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etorgft3506552-my.sharepoint.com/personal/derek_henry_excelevate_co/Documents/Documents/Professional and business/Excelevate/Support/Summarize Sheets/"/>
    </mc:Choice>
  </mc:AlternateContent>
  <xr:revisionPtr revIDLastSave="188" documentId="8_{FD597561-A590-455B-B01B-3B0B8D2C80B4}" xr6:coauthVersionLast="47" xr6:coauthVersionMax="47" xr10:uidLastSave="{D41A4D42-E7B9-4EFF-A445-E7774F2944A8}"/>
  <bookViews>
    <workbookView xWindow="-98" yWindow="-98" windowWidth="21795" windowHeight="13875" tabRatio="771" activeTab="3" xr2:uid="{108DCA17-E9E9-4CE6-8DF1-63FAFA5B12D7}"/>
  </bookViews>
  <sheets>
    <sheet name="Table of Contents" sheetId="28" r:id="rId1"/>
    <sheet name="Row-by-Row" sheetId="57" r:id="rId2"/>
    <sheet name="Side-by-Side" sheetId="56" r:id="rId3"/>
    <sheet name="CONS" sheetId="2" r:id="rId4"/>
    <sheet name="CONS COMP" sheetId="3" r:id="rId5"/>
    <sheet name="DFDE CONS" sheetId="4" r:id="rId6"/>
    <sheet name="DFDE COMP" sheetId="5" r:id="rId7"/>
    <sheet name="DFDE NONCOMP" sheetId="6" r:id="rId8"/>
    <sheet name="DFDE RD JO" sheetId="7" r:id="rId9"/>
    <sheet name="DFDE RD AV" sheetId="8" r:id="rId10"/>
    <sheet name="DFDE RD RF" sheetId="9" r:id="rId11"/>
    <sheet name="8601" sheetId="10" r:id="rId12"/>
    <sheet name="8602" sheetId="11" r:id="rId13"/>
    <sheet name="8603" sheetId="12" r:id="rId14"/>
    <sheet name="8604" sheetId="13" r:id="rId15"/>
    <sheet name="8605" sheetId="14" r:id="rId16"/>
    <sheet name="8610" sheetId="15" r:id="rId17"/>
    <sheet name="8611" sheetId="16" r:id="rId18"/>
    <sheet name="8615" sheetId="17" r:id="rId19"/>
    <sheet name="8620" sheetId="18" r:id="rId20"/>
    <sheet name="8635" sheetId="19" r:id="rId21"/>
    <sheet name="8640" sheetId="20" r:id="rId22"/>
    <sheet name="8650" sheetId="21" r:id="rId23"/>
    <sheet name="8655" sheetId="22" r:id="rId24"/>
    <sheet name="8680" sheetId="23" r:id="rId25"/>
  </sheets>
  <externalReferences>
    <externalReference r:id="rId26"/>
  </externalReferences>
  <definedNames>
    <definedName name="_xlnm._FilterDatabase" localSheetId="11" hidden="1">'8601'!$A$7:$BA$318</definedName>
    <definedName name="_xlnm._FilterDatabase" localSheetId="12" hidden="1">'8602'!$A$7:$BA$318</definedName>
    <definedName name="_xlnm._FilterDatabase" localSheetId="13" hidden="1">'8603'!$A$7:$BA$318</definedName>
    <definedName name="_xlnm._FilterDatabase" localSheetId="14" hidden="1">'8604'!$A$7:$BA$318</definedName>
    <definedName name="_xlnm._FilterDatabase" localSheetId="15" hidden="1">'8605'!$A$7:$BA$318</definedName>
    <definedName name="_xlnm._FilterDatabase" localSheetId="16" hidden="1">'8610'!$A$7:$BA$318</definedName>
    <definedName name="_xlnm._FilterDatabase" localSheetId="17" hidden="1">'8611'!$A$7:$BA$318</definedName>
    <definedName name="_xlnm._FilterDatabase" localSheetId="18" hidden="1">'8615'!$A$7:$BA$318</definedName>
    <definedName name="_xlnm._FilterDatabase" localSheetId="19" hidden="1">'8620'!$A$7:$BA$318</definedName>
    <definedName name="_xlnm._FilterDatabase" localSheetId="20" hidden="1">'8635'!$A$7:$BA$318</definedName>
    <definedName name="_xlnm._FilterDatabase" localSheetId="21" hidden="1">'8640'!$A$7:$BA$318</definedName>
    <definedName name="_xlnm._FilterDatabase" localSheetId="22" hidden="1">'8650'!$A$7:$BA$318</definedName>
    <definedName name="_xlnm._FilterDatabase" localSheetId="23" hidden="1">'8655'!$A$7:$BA$318</definedName>
    <definedName name="_xlnm._FilterDatabase" localSheetId="24" hidden="1">'8680'!$A$7:$BB$318</definedName>
    <definedName name="_xlnm._FilterDatabase" localSheetId="3" hidden="1">CONS!$A$7:$BB$318</definedName>
    <definedName name="_xlnm._FilterDatabase" localSheetId="4" hidden="1">'CONS COMP'!$A$7:$BB$318</definedName>
    <definedName name="_xlnm._FilterDatabase" localSheetId="6" hidden="1">'DFDE COMP'!$A$7:$BA$318</definedName>
    <definedName name="_xlnm._FilterDatabase" localSheetId="5" hidden="1">'DFDE CONS'!$A$7:$BA$318</definedName>
    <definedName name="_xlnm._FilterDatabase" localSheetId="7" hidden="1">'DFDE NONCOMP'!$A$7:$BA$318</definedName>
    <definedName name="_xlnm._FilterDatabase" localSheetId="9" hidden="1">'DFDE RD AV'!$A$7:$BA$318</definedName>
    <definedName name="_xlnm._FilterDatabase" localSheetId="8" hidden="1">'DFDE RD JO'!$A$7:$BA$318</definedName>
    <definedName name="_xlnm._FilterDatabase" localSheetId="10" hidden="1">'DFDE RD RF'!$A$7:$BA$318</definedName>
    <definedName name="_xlnm._FilterDatabase" localSheetId="1" hidden="1">'Row-by-Row'!$A$9:$BB$31</definedName>
    <definedName name="_xlnm._FilterDatabase" localSheetId="2" hidden="1">'Side-by-Side'!$A$9:$X$320</definedName>
    <definedName name="Column_List">[1]Instructions!$M$23:$M$52</definedName>
    <definedName name="_xlnm.Print_Titles" localSheetId="11">'8601'!$1:$7</definedName>
    <definedName name="_xlnm.Print_Titles" localSheetId="12">'8602'!$1:$7</definedName>
    <definedName name="_xlnm.Print_Titles" localSheetId="13">'8603'!$1:$7</definedName>
    <definedName name="_xlnm.Print_Titles" localSheetId="14">'8604'!$1:$7</definedName>
    <definedName name="_xlnm.Print_Titles" localSheetId="15">'8605'!$1:$7</definedName>
    <definedName name="_xlnm.Print_Titles" localSheetId="16">'8610'!$1:$7</definedName>
    <definedName name="_xlnm.Print_Titles" localSheetId="17">'8611'!$1:$7</definedName>
    <definedName name="_xlnm.Print_Titles" localSheetId="18">'8615'!$1:$7</definedName>
    <definedName name="_xlnm.Print_Titles" localSheetId="19">'8620'!$1:$7</definedName>
    <definedName name="_xlnm.Print_Titles" localSheetId="20">'8635'!$1:$7</definedName>
    <definedName name="_xlnm.Print_Titles" localSheetId="21">'8640'!$1:$7</definedName>
    <definedName name="_xlnm.Print_Titles" localSheetId="22">'8650'!$1:$7</definedName>
    <definedName name="_xlnm.Print_Titles" localSheetId="23">'8655'!$1:$7</definedName>
    <definedName name="_xlnm.Print_Titles" localSheetId="24">'8680'!$1:$7</definedName>
    <definedName name="_xlnm.Print_Titles" localSheetId="3">CONS!$1:$7</definedName>
    <definedName name="_xlnm.Print_Titles" localSheetId="4">'CONS COMP'!$1:$7</definedName>
    <definedName name="_xlnm.Print_Titles" localSheetId="6">'DFDE COMP'!$1:$7</definedName>
    <definedName name="_xlnm.Print_Titles" localSheetId="5">'DFDE CONS'!$1:$7</definedName>
    <definedName name="_xlnm.Print_Titles" localSheetId="7">'DFDE NONCOMP'!$1:$7</definedName>
    <definedName name="_xlnm.Print_Titles" localSheetId="9">'DFDE RD AV'!$1:$7</definedName>
    <definedName name="_xlnm.Print_Titles" localSheetId="8">'DFDE RD JO'!$1:$7</definedName>
    <definedName name="_xlnm.Print_Titles" localSheetId="10">'DFDE RD RF'!$1:$7</definedName>
    <definedName name="RBR_Row">'Row-by-Row'!$D$1</definedName>
    <definedName name="SBS_Column">'Side-by-Side'!$D$1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0" i="57" l="1"/>
  <c r="R10" i="57"/>
  <c r="AG10" i="57"/>
  <c r="AH10" i="57"/>
  <c r="BA10" i="57"/>
  <c r="BB10" i="57"/>
  <c r="Q11" i="57"/>
  <c r="R11" i="57"/>
  <c r="AG11" i="57"/>
  <c r="AH11" i="57"/>
  <c r="BA11" i="57"/>
  <c r="BB11" i="57"/>
  <c r="Q12" i="57"/>
  <c r="R12" i="57"/>
  <c r="AG12" i="57"/>
  <c r="AH12" i="57"/>
  <c r="BA12" i="57"/>
  <c r="BB12" i="57"/>
  <c r="Q13" i="57"/>
  <c r="R13" i="57"/>
  <c r="AG13" i="57"/>
  <c r="AH13" i="57"/>
  <c r="BA13" i="57"/>
  <c r="BB13" i="57"/>
  <c r="Q14" i="57"/>
  <c r="R14" i="57"/>
  <c r="AG14" i="57"/>
  <c r="AH14" i="57"/>
  <c r="BA14" i="57"/>
  <c r="BB14" i="57"/>
  <c r="Q15" i="57"/>
  <c r="R15" i="57"/>
  <c r="AG15" i="57"/>
  <c r="AH15" i="57"/>
  <c r="BA15" i="57"/>
  <c r="BB15" i="57"/>
  <c r="Q16" i="57"/>
  <c r="R16" i="57"/>
  <c r="AG16" i="57"/>
  <c r="AH16" i="57"/>
  <c r="BA16" i="57"/>
  <c r="BB16" i="57"/>
  <c r="Q17" i="57"/>
  <c r="R17" i="57"/>
  <c r="AG17" i="57"/>
  <c r="AH17" i="57"/>
  <c r="BA17" i="57"/>
  <c r="BB17" i="57"/>
  <c r="Q18" i="57"/>
  <c r="R18" i="57"/>
  <c r="AG18" i="57"/>
  <c r="AH18" i="57"/>
  <c r="BA18" i="57"/>
  <c r="BB18" i="57"/>
  <c r="Q19" i="57"/>
  <c r="R19" i="57"/>
  <c r="AG19" i="57"/>
  <c r="AH19" i="57"/>
  <c r="BA19" i="57"/>
  <c r="BB19" i="57"/>
  <c r="Q20" i="57"/>
  <c r="R20" i="57"/>
  <c r="AG20" i="57"/>
  <c r="AH20" i="57"/>
  <c r="BA20" i="57"/>
  <c r="BB20" i="57"/>
  <c r="Q21" i="57"/>
  <c r="R21" i="57"/>
  <c r="AG21" i="57"/>
  <c r="AH21" i="57"/>
  <c r="BA21" i="57"/>
  <c r="BB21" i="57"/>
  <c r="Q22" i="57"/>
  <c r="R22" i="57"/>
  <c r="AG22" i="57"/>
  <c r="AH22" i="57"/>
  <c r="BA22" i="57"/>
  <c r="BB22" i="57"/>
  <c r="Q23" i="57"/>
  <c r="R23" i="57"/>
  <c r="AG23" i="57"/>
  <c r="AH23" i="57"/>
  <c r="BA23" i="57"/>
  <c r="BB23" i="57"/>
  <c r="Q24" i="57"/>
  <c r="R24" i="57"/>
  <c r="AG24" i="57"/>
  <c r="AH24" i="57"/>
  <c r="BA24" i="57"/>
  <c r="BB24" i="57"/>
  <c r="Q25" i="57"/>
  <c r="R25" i="57"/>
  <c r="AG25" i="57"/>
  <c r="AH25" i="57"/>
  <c r="BA25" i="57"/>
  <c r="BB25" i="57"/>
  <c r="Q26" i="57"/>
  <c r="R26" i="57"/>
  <c r="AG26" i="57"/>
  <c r="AH26" i="57"/>
  <c r="BA26" i="57"/>
  <c r="BB26" i="57"/>
  <c r="Q27" i="57"/>
  <c r="R27" i="57"/>
  <c r="AG27" i="57"/>
  <c r="AH27" i="57"/>
  <c r="BA27" i="57"/>
  <c r="BB27" i="57"/>
  <c r="Q28" i="57"/>
  <c r="R28" i="57"/>
  <c r="AG28" i="57"/>
  <c r="AH28" i="57"/>
  <c r="BA28" i="57"/>
  <c r="BB28" i="57"/>
  <c r="Q29" i="57"/>
  <c r="R29" i="57"/>
  <c r="AG29" i="57"/>
  <c r="AH29" i="57"/>
  <c r="BA29" i="57"/>
  <c r="BB29" i="57"/>
  <c r="Q30" i="57"/>
  <c r="R30" i="57"/>
  <c r="AG30" i="57"/>
  <c r="AH30" i="57"/>
  <c r="BA30" i="57"/>
  <c r="BB30" i="57"/>
  <c r="Q31" i="57"/>
  <c r="R31" i="57"/>
  <c r="AG31" i="57"/>
  <c r="AH31" i="57"/>
  <c r="BA31" i="57"/>
  <c r="BB31" i="57"/>
  <c r="R14" i="56"/>
  <c r="U14" i="56"/>
  <c r="H18" i="56"/>
  <c r="L24" i="56"/>
  <c r="X24" i="56"/>
  <c r="N31" i="56"/>
  <c r="D46" i="56"/>
  <c r="P46" i="56"/>
  <c r="H60" i="56"/>
  <c r="L120" i="56"/>
  <c r="X120" i="56"/>
  <c r="N162" i="56"/>
  <c r="D178" i="56"/>
  <c r="P178" i="56"/>
  <c r="F185" i="56"/>
  <c r="X220" i="56"/>
  <c r="N229" i="56"/>
  <c r="Q229" i="56"/>
  <c r="D236" i="56"/>
  <c r="G236" i="56"/>
  <c r="P236" i="56"/>
  <c r="S236" i="56"/>
  <c r="F240" i="56"/>
  <c r="J245" i="56"/>
  <c r="M245" i="56"/>
  <c r="C251" i="56"/>
  <c r="L251" i="56"/>
  <c r="X251" i="56"/>
  <c r="N258" i="56"/>
  <c r="Q258" i="56"/>
  <c r="D276" i="56"/>
  <c r="G276" i="56"/>
  <c r="P276" i="56"/>
  <c r="S276" i="56"/>
  <c r="I281" i="56"/>
  <c r="R281" i="56"/>
  <c r="T286" i="56"/>
  <c r="W286" i="56"/>
  <c r="C296" i="56"/>
  <c r="L296" i="56"/>
  <c r="O296" i="56"/>
  <c r="X296" i="56"/>
  <c r="E302" i="56"/>
  <c r="M302" i="56"/>
  <c r="N302" i="56"/>
  <c r="Q302" i="56"/>
  <c r="D307" i="56"/>
  <c r="G307" i="56"/>
  <c r="O307" i="56"/>
  <c r="P307" i="56"/>
  <c r="F312" i="56"/>
  <c r="U312" i="56"/>
  <c r="G317" i="56"/>
  <c r="H317" i="56"/>
  <c r="K317" i="56"/>
  <c r="S317" i="56"/>
  <c r="T317" i="56"/>
  <c r="A10" i="56"/>
  <c r="B10" i="56"/>
  <c r="A11" i="56"/>
  <c r="B11" i="56"/>
  <c r="A12" i="56"/>
  <c r="B12" i="56"/>
  <c r="A13" i="56"/>
  <c r="B13" i="56"/>
  <c r="A14" i="56"/>
  <c r="C14" i="56" s="1"/>
  <c r="B14" i="56"/>
  <c r="A15" i="56"/>
  <c r="B15" i="56"/>
  <c r="A16" i="56"/>
  <c r="B16" i="56"/>
  <c r="A17" i="56"/>
  <c r="B17" i="56"/>
  <c r="A18" i="56"/>
  <c r="B18" i="56"/>
  <c r="A19" i="56"/>
  <c r="B19" i="56"/>
  <c r="A20" i="56"/>
  <c r="B20" i="56"/>
  <c r="A21" i="56"/>
  <c r="B21" i="56"/>
  <c r="A22" i="56"/>
  <c r="B22" i="56"/>
  <c r="A23" i="56"/>
  <c r="B23" i="56"/>
  <c r="A24" i="56"/>
  <c r="B24" i="56"/>
  <c r="A25" i="56"/>
  <c r="B25" i="56"/>
  <c r="A26" i="56"/>
  <c r="B26" i="56"/>
  <c r="A27" i="56"/>
  <c r="B27" i="56"/>
  <c r="A28" i="56"/>
  <c r="B28" i="56"/>
  <c r="A29" i="56"/>
  <c r="B29" i="56"/>
  <c r="A30" i="56"/>
  <c r="B30" i="56"/>
  <c r="A31" i="56"/>
  <c r="B31" i="56"/>
  <c r="A32" i="56"/>
  <c r="B32" i="56"/>
  <c r="A33" i="56"/>
  <c r="B33" i="56"/>
  <c r="A34" i="56"/>
  <c r="B34" i="56"/>
  <c r="A35" i="56"/>
  <c r="B35" i="56"/>
  <c r="A36" i="56"/>
  <c r="B36" i="56"/>
  <c r="A37" i="56"/>
  <c r="B37" i="56"/>
  <c r="A38" i="56"/>
  <c r="B38" i="56"/>
  <c r="A39" i="56"/>
  <c r="B39" i="56"/>
  <c r="A40" i="56"/>
  <c r="B40" i="56"/>
  <c r="A41" i="56"/>
  <c r="B41" i="56"/>
  <c r="A42" i="56"/>
  <c r="B42" i="56"/>
  <c r="A43" i="56"/>
  <c r="B43" i="56"/>
  <c r="A44" i="56"/>
  <c r="B44" i="56"/>
  <c r="A45" i="56"/>
  <c r="B45" i="56"/>
  <c r="A46" i="56"/>
  <c r="B46" i="56"/>
  <c r="A47" i="56"/>
  <c r="B47" i="56"/>
  <c r="A48" i="56"/>
  <c r="B48" i="56"/>
  <c r="A49" i="56"/>
  <c r="B49" i="56"/>
  <c r="A50" i="56"/>
  <c r="B50" i="56"/>
  <c r="A51" i="56"/>
  <c r="B51" i="56"/>
  <c r="A52" i="56"/>
  <c r="B52" i="56"/>
  <c r="A53" i="56"/>
  <c r="B53" i="56"/>
  <c r="A54" i="56"/>
  <c r="B54" i="56"/>
  <c r="A55" i="56"/>
  <c r="B55" i="56"/>
  <c r="A56" i="56"/>
  <c r="B56" i="56"/>
  <c r="A57" i="56"/>
  <c r="B57" i="56"/>
  <c r="A58" i="56"/>
  <c r="B58" i="56"/>
  <c r="A59" i="56"/>
  <c r="B59" i="56"/>
  <c r="A60" i="56"/>
  <c r="B60" i="56"/>
  <c r="A61" i="56"/>
  <c r="B61" i="56"/>
  <c r="A62" i="56"/>
  <c r="B62" i="56"/>
  <c r="A63" i="56"/>
  <c r="B63" i="56"/>
  <c r="A64" i="56"/>
  <c r="B64" i="56"/>
  <c r="A65" i="56"/>
  <c r="B65" i="56"/>
  <c r="A66" i="56"/>
  <c r="B66" i="56"/>
  <c r="A67" i="56"/>
  <c r="B67" i="56"/>
  <c r="A68" i="56"/>
  <c r="B68" i="56"/>
  <c r="A69" i="56"/>
  <c r="B69" i="56"/>
  <c r="A70" i="56"/>
  <c r="B70" i="56"/>
  <c r="A71" i="56"/>
  <c r="B71" i="56"/>
  <c r="A72" i="56"/>
  <c r="B72" i="56"/>
  <c r="A73" i="56"/>
  <c r="B73" i="56"/>
  <c r="A74" i="56"/>
  <c r="B74" i="56"/>
  <c r="A75" i="56"/>
  <c r="B75" i="56"/>
  <c r="A76" i="56"/>
  <c r="B76" i="56"/>
  <c r="A77" i="56"/>
  <c r="B77" i="56"/>
  <c r="A78" i="56"/>
  <c r="B78" i="56"/>
  <c r="A79" i="56"/>
  <c r="B79" i="56"/>
  <c r="A80" i="56"/>
  <c r="B80" i="56"/>
  <c r="A81" i="56"/>
  <c r="B81" i="56"/>
  <c r="A82" i="56"/>
  <c r="B82" i="56"/>
  <c r="A83" i="56"/>
  <c r="B83" i="56"/>
  <c r="A84" i="56"/>
  <c r="B84" i="56"/>
  <c r="A85" i="56"/>
  <c r="B85" i="56"/>
  <c r="A86" i="56"/>
  <c r="B86" i="56"/>
  <c r="A87" i="56"/>
  <c r="B87" i="56"/>
  <c r="A88" i="56"/>
  <c r="B88" i="56"/>
  <c r="A89" i="56"/>
  <c r="B89" i="56"/>
  <c r="A90" i="56"/>
  <c r="B90" i="56"/>
  <c r="A91" i="56"/>
  <c r="B91" i="56"/>
  <c r="A92" i="56"/>
  <c r="B92" i="56"/>
  <c r="A93" i="56"/>
  <c r="B93" i="56"/>
  <c r="A94" i="56"/>
  <c r="B94" i="56"/>
  <c r="A95" i="56"/>
  <c r="B95" i="56"/>
  <c r="A96" i="56"/>
  <c r="B96" i="56"/>
  <c r="A97" i="56"/>
  <c r="B97" i="56"/>
  <c r="A98" i="56"/>
  <c r="B98" i="56"/>
  <c r="A99" i="56"/>
  <c r="B99" i="56"/>
  <c r="A100" i="56"/>
  <c r="B100" i="56"/>
  <c r="A101" i="56"/>
  <c r="B101" i="56"/>
  <c r="A102" i="56"/>
  <c r="B102" i="56"/>
  <c r="A103" i="56"/>
  <c r="B103" i="56"/>
  <c r="A104" i="56"/>
  <c r="B104" i="56"/>
  <c r="A105" i="56"/>
  <c r="B105" i="56"/>
  <c r="A106" i="56"/>
  <c r="B106" i="56"/>
  <c r="A107" i="56"/>
  <c r="B107" i="56"/>
  <c r="A108" i="56"/>
  <c r="B108" i="56"/>
  <c r="A109" i="56"/>
  <c r="B109" i="56"/>
  <c r="A110" i="56"/>
  <c r="B110" i="56"/>
  <c r="A111" i="56"/>
  <c r="B111" i="56"/>
  <c r="A112" i="56"/>
  <c r="B112" i="56"/>
  <c r="A113" i="56"/>
  <c r="B113" i="56"/>
  <c r="A114" i="56"/>
  <c r="B114" i="56"/>
  <c r="A115" i="56"/>
  <c r="B115" i="56"/>
  <c r="A116" i="56"/>
  <c r="B116" i="56"/>
  <c r="A117" i="56"/>
  <c r="B117" i="56"/>
  <c r="A118" i="56"/>
  <c r="B118" i="56"/>
  <c r="A119" i="56"/>
  <c r="B119" i="56"/>
  <c r="A120" i="56"/>
  <c r="B120" i="56"/>
  <c r="A121" i="56"/>
  <c r="B121" i="56"/>
  <c r="A122" i="56"/>
  <c r="B122" i="56"/>
  <c r="A123" i="56"/>
  <c r="B123" i="56"/>
  <c r="A124" i="56"/>
  <c r="B124" i="56"/>
  <c r="A125" i="56"/>
  <c r="B125" i="56"/>
  <c r="A126" i="56"/>
  <c r="B126" i="56"/>
  <c r="A127" i="56"/>
  <c r="B127" i="56"/>
  <c r="A128" i="56"/>
  <c r="B128" i="56"/>
  <c r="A129" i="56"/>
  <c r="B129" i="56"/>
  <c r="A130" i="56"/>
  <c r="B130" i="56"/>
  <c r="A131" i="56"/>
  <c r="B131" i="56"/>
  <c r="A132" i="56"/>
  <c r="B132" i="56"/>
  <c r="A133" i="56"/>
  <c r="B133" i="56"/>
  <c r="A134" i="56"/>
  <c r="B134" i="56"/>
  <c r="A135" i="56"/>
  <c r="B135" i="56"/>
  <c r="A136" i="56"/>
  <c r="B136" i="56"/>
  <c r="A137" i="56"/>
  <c r="B137" i="56"/>
  <c r="A138" i="56"/>
  <c r="B138" i="56"/>
  <c r="A139" i="56"/>
  <c r="B139" i="56"/>
  <c r="A140" i="56"/>
  <c r="B140" i="56"/>
  <c r="A141" i="56"/>
  <c r="B141" i="56"/>
  <c r="A142" i="56"/>
  <c r="B142" i="56"/>
  <c r="A143" i="56"/>
  <c r="B143" i="56"/>
  <c r="A144" i="56"/>
  <c r="B144" i="56"/>
  <c r="A145" i="56"/>
  <c r="B145" i="56"/>
  <c r="A146" i="56"/>
  <c r="B146" i="56"/>
  <c r="A147" i="56"/>
  <c r="B147" i="56"/>
  <c r="A148" i="56"/>
  <c r="B148" i="56"/>
  <c r="A149" i="56"/>
  <c r="B149" i="56"/>
  <c r="A150" i="56"/>
  <c r="B150" i="56"/>
  <c r="A151" i="56"/>
  <c r="B151" i="56"/>
  <c r="A152" i="56"/>
  <c r="B152" i="56"/>
  <c r="A153" i="56"/>
  <c r="B153" i="56"/>
  <c r="A154" i="56"/>
  <c r="B154" i="56"/>
  <c r="A155" i="56"/>
  <c r="B155" i="56"/>
  <c r="A156" i="56"/>
  <c r="B156" i="56"/>
  <c r="A157" i="56"/>
  <c r="B157" i="56"/>
  <c r="A158" i="56"/>
  <c r="B158" i="56"/>
  <c r="A159" i="56"/>
  <c r="B159" i="56"/>
  <c r="A160" i="56"/>
  <c r="B160" i="56"/>
  <c r="A161" i="56"/>
  <c r="B161" i="56"/>
  <c r="A162" i="56"/>
  <c r="B162" i="56"/>
  <c r="A163" i="56"/>
  <c r="B163" i="56"/>
  <c r="A164" i="56"/>
  <c r="B164" i="56"/>
  <c r="A165" i="56"/>
  <c r="B165" i="56"/>
  <c r="A166" i="56"/>
  <c r="B166" i="56"/>
  <c r="A167" i="56"/>
  <c r="B167" i="56"/>
  <c r="A168" i="56"/>
  <c r="B168" i="56"/>
  <c r="A169" i="56"/>
  <c r="B169" i="56"/>
  <c r="A170" i="56"/>
  <c r="B170" i="56"/>
  <c r="A171" i="56"/>
  <c r="B171" i="56"/>
  <c r="A172" i="56"/>
  <c r="B172" i="56"/>
  <c r="A173" i="56"/>
  <c r="B173" i="56"/>
  <c r="A174" i="56"/>
  <c r="B174" i="56"/>
  <c r="A175" i="56"/>
  <c r="B175" i="56"/>
  <c r="A176" i="56"/>
  <c r="B176" i="56"/>
  <c r="A177" i="56"/>
  <c r="B177" i="56"/>
  <c r="A178" i="56"/>
  <c r="B178" i="56"/>
  <c r="A179" i="56"/>
  <c r="B179" i="56"/>
  <c r="A180" i="56"/>
  <c r="B180" i="56"/>
  <c r="A181" i="56"/>
  <c r="B181" i="56"/>
  <c r="A182" i="56"/>
  <c r="B182" i="56"/>
  <c r="A183" i="56"/>
  <c r="B183" i="56"/>
  <c r="A184" i="56"/>
  <c r="B184" i="56"/>
  <c r="A185" i="56"/>
  <c r="B185" i="56"/>
  <c r="A186" i="56"/>
  <c r="B186" i="56"/>
  <c r="A187" i="56"/>
  <c r="B187" i="56"/>
  <c r="A188" i="56"/>
  <c r="B188" i="56"/>
  <c r="A189" i="56"/>
  <c r="B189" i="56"/>
  <c r="A190" i="56"/>
  <c r="B190" i="56"/>
  <c r="A191" i="56"/>
  <c r="B191" i="56"/>
  <c r="A192" i="56"/>
  <c r="B192" i="56"/>
  <c r="A193" i="56"/>
  <c r="B193" i="56"/>
  <c r="A194" i="56"/>
  <c r="B194" i="56"/>
  <c r="A195" i="56"/>
  <c r="B195" i="56"/>
  <c r="A196" i="56"/>
  <c r="B196" i="56"/>
  <c r="A197" i="56"/>
  <c r="B197" i="56"/>
  <c r="A198" i="56"/>
  <c r="B198" i="56"/>
  <c r="A199" i="56"/>
  <c r="B199" i="56"/>
  <c r="A200" i="56"/>
  <c r="B200" i="56"/>
  <c r="A201" i="56"/>
  <c r="J201" i="56" s="1"/>
  <c r="B201" i="56"/>
  <c r="A202" i="56"/>
  <c r="B202" i="56"/>
  <c r="A203" i="56"/>
  <c r="B203" i="56"/>
  <c r="A204" i="56"/>
  <c r="B204" i="56"/>
  <c r="A205" i="56"/>
  <c r="B205" i="56"/>
  <c r="A206" i="56"/>
  <c r="B206" i="56"/>
  <c r="A207" i="56"/>
  <c r="B207" i="56"/>
  <c r="A208" i="56"/>
  <c r="B208" i="56"/>
  <c r="A209" i="56"/>
  <c r="B209" i="56"/>
  <c r="A210" i="56"/>
  <c r="B210" i="56"/>
  <c r="A211" i="56"/>
  <c r="B211" i="56"/>
  <c r="A212" i="56"/>
  <c r="B212" i="56"/>
  <c r="A213" i="56"/>
  <c r="B213" i="56"/>
  <c r="A214" i="56"/>
  <c r="B214" i="56"/>
  <c r="A215" i="56"/>
  <c r="B215" i="56"/>
  <c r="A216" i="56"/>
  <c r="B216" i="56"/>
  <c r="A217" i="56"/>
  <c r="B217" i="56"/>
  <c r="A218" i="56"/>
  <c r="B218" i="56"/>
  <c r="A219" i="56"/>
  <c r="B219" i="56"/>
  <c r="A220" i="56"/>
  <c r="L220" i="56" s="1"/>
  <c r="B220" i="56"/>
  <c r="A221" i="56"/>
  <c r="B221" i="56"/>
  <c r="A222" i="56"/>
  <c r="B222" i="56"/>
  <c r="A223" i="56"/>
  <c r="B223" i="56"/>
  <c r="A224" i="56"/>
  <c r="B224" i="56"/>
  <c r="A225" i="56"/>
  <c r="B225" i="56"/>
  <c r="A226" i="56"/>
  <c r="B226" i="56"/>
  <c r="A227" i="56"/>
  <c r="B227" i="56"/>
  <c r="A228" i="56"/>
  <c r="B228" i="56"/>
  <c r="A229" i="56"/>
  <c r="B229" i="56"/>
  <c r="A230" i="56"/>
  <c r="B230" i="56"/>
  <c r="A231" i="56"/>
  <c r="B231" i="56"/>
  <c r="A232" i="56"/>
  <c r="B232" i="56"/>
  <c r="A233" i="56"/>
  <c r="B233" i="56"/>
  <c r="A234" i="56"/>
  <c r="B234" i="56"/>
  <c r="A235" i="56"/>
  <c r="B235" i="56"/>
  <c r="A236" i="56"/>
  <c r="M236" i="56" s="1"/>
  <c r="B236" i="56"/>
  <c r="A237" i="56"/>
  <c r="B237" i="56"/>
  <c r="A238" i="56"/>
  <c r="B238" i="56"/>
  <c r="A239" i="56"/>
  <c r="B239" i="56"/>
  <c r="A240" i="56"/>
  <c r="B240" i="56"/>
  <c r="A241" i="56"/>
  <c r="B241" i="56"/>
  <c r="A242" i="56"/>
  <c r="B242" i="56"/>
  <c r="A243" i="56"/>
  <c r="H243" i="56" s="1"/>
  <c r="B243" i="56"/>
  <c r="A244" i="56"/>
  <c r="B244" i="56"/>
  <c r="A245" i="56"/>
  <c r="B245" i="56"/>
  <c r="A246" i="56"/>
  <c r="B246" i="56"/>
  <c r="A247" i="56"/>
  <c r="B247" i="56"/>
  <c r="A248" i="56"/>
  <c r="B248" i="56"/>
  <c r="A249" i="56"/>
  <c r="B249" i="56"/>
  <c r="A250" i="56"/>
  <c r="B250" i="56"/>
  <c r="A251" i="56"/>
  <c r="B251" i="56"/>
  <c r="A252" i="56"/>
  <c r="B252" i="56"/>
  <c r="A253" i="56"/>
  <c r="B253" i="56"/>
  <c r="A254" i="56"/>
  <c r="B254" i="56"/>
  <c r="A255" i="56"/>
  <c r="B255" i="56"/>
  <c r="A256" i="56"/>
  <c r="B256" i="56"/>
  <c r="A257" i="56"/>
  <c r="B257" i="56"/>
  <c r="A258" i="56"/>
  <c r="B258" i="56"/>
  <c r="A259" i="56"/>
  <c r="B259" i="56"/>
  <c r="A260" i="56"/>
  <c r="B260" i="56"/>
  <c r="A261" i="56"/>
  <c r="B261" i="56"/>
  <c r="A262" i="56"/>
  <c r="B262" i="56"/>
  <c r="A263" i="56"/>
  <c r="B263" i="56"/>
  <c r="A264" i="56"/>
  <c r="B264" i="56"/>
  <c r="A265" i="56"/>
  <c r="B265" i="56"/>
  <c r="A266" i="56"/>
  <c r="B266" i="56"/>
  <c r="A267" i="56"/>
  <c r="B267" i="56"/>
  <c r="A268" i="56"/>
  <c r="B268" i="56"/>
  <c r="A269" i="56"/>
  <c r="B269" i="56"/>
  <c r="A270" i="56"/>
  <c r="B270" i="56"/>
  <c r="A271" i="56"/>
  <c r="B271" i="56"/>
  <c r="A272" i="56"/>
  <c r="B272" i="56"/>
  <c r="A273" i="56"/>
  <c r="B273" i="56"/>
  <c r="A274" i="56"/>
  <c r="B274" i="56"/>
  <c r="A275" i="56"/>
  <c r="B275" i="56"/>
  <c r="A276" i="56"/>
  <c r="B276" i="56"/>
  <c r="A277" i="56"/>
  <c r="B277" i="56"/>
  <c r="A278" i="56"/>
  <c r="B278" i="56"/>
  <c r="A279" i="56"/>
  <c r="B279" i="56"/>
  <c r="A280" i="56"/>
  <c r="B280" i="56"/>
  <c r="A281" i="56"/>
  <c r="B281" i="56"/>
  <c r="A282" i="56"/>
  <c r="B282" i="56"/>
  <c r="A283" i="56"/>
  <c r="B283" i="56"/>
  <c r="A284" i="56"/>
  <c r="B284" i="56"/>
  <c r="A285" i="56"/>
  <c r="B285" i="56"/>
  <c r="A286" i="56"/>
  <c r="H286" i="56" s="1"/>
  <c r="B286" i="56"/>
  <c r="A287" i="56"/>
  <c r="B287" i="56"/>
  <c r="A288" i="56"/>
  <c r="B288" i="56"/>
  <c r="A289" i="56"/>
  <c r="B289" i="56"/>
  <c r="A290" i="56"/>
  <c r="B290" i="56"/>
  <c r="A291" i="56"/>
  <c r="B291" i="56"/>
  <c r="A292" i="56"/>
  <c r="B292" i="56"/>
  <c r="A293" i="56"/>
  <c r="B293" i="56"/>
  <c r="A294" i="56"/>
  <c r="B294" i="56"/>
  <c r="A295" i="56"/>
  <c r="B295" i="56"/>
  <c r="A296" i="56"/>
  <c r="I296" i="56" s="1"/>
  <c r="B296" i="56"/>
  <c r="A297" i="56"/>
  <c r="B297" i="56"/>
  <c r="A298" i="56"/>
  <c r="B298" i="56"/>
  <c r="A299" i="56"/>
  <c r="B299" i="56"/>
  <c r="A300" i="56"/>
  <c r="B300" i="56"/>
  <c r="A301" i="56"/>
  <c r="B301" i="56"/>
  <c r="A302" i="56"/>
  <c r="K302" i="56" s="1"/>
  <c r="B302" i="56"/>
  <c r="A303" i="56"/>
  <c r="B303" i="56"/>
  <c r="A304" i="56"/>
  <c r="B304" i="56"/>
  <c r="A305" i="56"/>
  <c r="B305" i="56"/>
  <c r="A306" i="56"/>
  <c r="B306" i="56"/>
  <c r="A307" i="56"/>
  <c r="B307" i="56"/>
  <c r="A308" i="56"/>
  <c r="B308" i="56"/>
  <c r="A309" i="56"/>
  <c r="B309" i="56"/>
  <c r="A310" i="56"/>
  <c r="B310" i="56"/>
  <c r="A311" i="56"/>
  <c r="B311" i="56"/>
  <c r="A312" i="56"/>
  <c r="B312" i="56"/>
  <c r="A313" i="56"/>
  <c r="B313" i="56"/>
  <c r="A314" i="56"/>
  <c r="B314" i="56"/>
  <c r="A315" i="56"/>
  <c r="B315" i="56"/>
  <c r="A316" i="56"/>
  <c r="B316" i="56"/>
  <c r="A317" i="56"/>
  <c r="B317" i="56"/>
  <c r="A318" i="56"/>
  <c r="B318" i="56"/>
  <c r="A319" i="56"/>
  <c r="B319" i="56"/>
  <c r="A320" i="56"/>
  <c r="B320" i="56"/>
  <c r="G291" i="56" l="1"/>
  <c r="S291" i="56"/>
  <c r="H291" i="56"/>
  <c r="T291" i="56"/>
  <c r="I291" i="56"/>
  <c r="U291" i="56"/>
  <c r="K291" i="56"/>
  <c r="W291" i="56"/>
  <c r="L291" i="56"/>
  <c r="X291" i="56"/>
  <c r="N291" i="56"/>
  <c r="C291" i="56"/>
  <c r="O291" i="56"/>
  <c r="D291" i="56"/>
  <c r="P291" i="56"/>
  <c r="E291" i="56"/>
  <c r="Q291" i="56"/>
  <c r="F291" i="56"/>
  <c r="R291" i="56"/>
  <c r="E195" i="56"/>
  <c r="Q195" i="56"/>
  <c r="F195" i="56"/>
  <c r="R195" i="56"/>
  <c r="G195" i="56"/>
  <c r="S195" i="56"/>
  <c r="I195" i="56"/>
  <c r="U195" i="56"/>
  <c r="K195" i="56"/>
  <c r="W195" i="56"/>
  <c r="J195" i="56"/>
  <c r="V195" i="56"/>
  <c r="L195" i="56"/>
  <c r="X195" i="56"/>
  <c r="M195" i="56"/>
  <c r="N195" i="56"/>
  <c r="C195" i="56"/>
  <c r="O195" i="56"/>
  <c r="D195" i="56"/>
  <c r="P195" i="56"/>
  <c r="G75" i="56"/>
  <c r="S75" i="56"/>
  <c r="H75" i="56"/>
  <c r="T75" i="56"/>
  <c r="I75" i="56"/>
  <c r="U75" i="56"/>
  <c r="K75" i="56"/>
  <c r="W75" i="56"/>
  <c r="M75" i="56"/>
  <c r="L75" i="56"/>
  <c r="X75" i="56"/>
  <c r="N75" i="56"/>
  <c r="C75" i="56"/>
  <c r="O75" i="56"/>
  <c r="D75" i="56"/>
  <c r="P75" i="56"/>
  <c r="E75" i="56"/>
  <c r="Q75" i="56"/>
  <c r="F75" i="56"/>
  <c r="R75" i="56"/>
  <c r="G21" i="56"/>
  <c r="S21" i="56"/>
  <c r="H21" i="56"/>
  <c r="T21" i="56"/>
  <c r="I21" i="56"/>
  <c r="U21" i="56"/>
  <c r="K21" i="56"/>
  <c r="W21" i="56"/>
  <c r="M21" i="56"/>
  <c r="L21" i="56"/>
  <c r="X21" i="56"/>
  <c r="N21" i="56"/>
  <c r="C21" i="56"/>
  <c r="O21" i="56"/>
  <c r="D21" i="56"/>
  <c r="P21" i="56"/>
  <c r="E21" i="56"/>
  <c r="Q21" i="56"/>
  <c r="F21" i="56"/>
  <c r="R21" i="56"/>
  <c r="V291" i="56"/>
  <c r="M291" i="56"/>
  <c r="W243" i="56"/>
  <c r="J291" i="56"/>
  <c r="T243" i="56"/>
  <c r="M307" i="56"/>
  <c r="N307" i="56"/>
  <c r="E307" i="56"/>
  <c r="Q307" i="56"/>
  <c r="F307" i="56"/>
  <c r="R307" i="56"/>
  <c r="H307" i="56"/>
  <c r="T307" i="56"/>
  <c r="I307" i="56"/>
  <c r="U307" i="56"/>
  <c r="J307" i="56"/>
  <c r="V307" i="56"/>
  <c r="K307" i="56"/>
  <c r="W307" i="56"/>
  <c r="L307" i="56"/>
  <c r="X307" i="56"/>
  <c r="K229" i="56"/>
  <c r="W229" i="56"/>
  <c r="L229" i="56"/>
  <c r="X229" i="56"/>
  <c r="M229" i="56"/>
  <c r="C229" i="56"/>
  <c r="O229" i="56"/>
  <c r="D229" i="56"/>
  <c r="P229" i="56"/>
  <c r="F229" i="56"/>
  <c r="R229" i="56"/>
  <c r="G229" i="56"/>
  <c r="S229" i="56"/>
  <c r="H229" i="56"/>
  <c r="T229" i="56"/>
  <c r="I229" i="56"/>
  <c r="U229" i="56"/>
  <c r="J229" i="56"/>
  <c r="V229" i="56"/>
  <c r="V21" i="56"/>
  <c r="C312" i="56"/>
  <c r="O312" i="56"/>
  <c r="D312" i="56"/>
  <c r="P312" i="56"/>
  <c r="G312" i="56"/>
  <c r="S312" i="56"/>
  <c r="H312" i="56"/>
  <c r="T312" i="56"/>
  <c r="J312" i="56"/>
  <c r="V312" i="56"/>
  <c r="K312" i="56"/>
  <c r="W312" i="56"/>
  <c r="L312" i="56"/>
  <c r="X312" i="56"/>
  <c r="M312" i="56"/>
  <c r="N312" i="56"/>
  <c r="M276" i="56"/>
  <c r="N276" i="56"/>
  <c r="C276" i="56"/>
  <c r="O276" i="56"/>
  <c r="E276" i="56"/>
  <c r="Q276" i="56"/>
  <c r="F276" i="56"/>
  <c r="R276" i="56"/>
  <c r="H276" i="56"/>
  <c r="T276" i="56"/>
  <c r="I276" i="56"/>
  <c r="U276" i="56"/>
  <c r="J276" i="56"/>
  <c r="V276" i="56"/>
  <c r="K276" i="56"/>
  <c r="W276" i="56"/>
  <c r="L276" i="56"/>
  <c r="X276" i="56"/>
  <c r="K258" i="56"/>
  <c r="W258" i="56"/>
  <c r="L258" i="56"/>
  <c r="X258" i="56"/>
  <c r="M258" i="56"/>
  <c r="C258" i="56"/>
  <c r="O258" i="56"/>
  <c r="D258" i="56"/>
  <c r="P258" i="56"/>
  <c r="F258" i="56"/>
  <c r="R258" i="56"/>
  <c r="G258" i="56"/>
  <c r="S258" i="56"/>
  <c r="H258" i="56"/>
  <c r="T258" i="56"/>
  <c r="I258" i="56"/>
  <c r="U258" i="56"/>
  <c r="J258" i="56"/>
  <c r="V258" i="56"/>
  <c r="C240" i="56"/>
  <c r="O240" i="56"/>
  <c r="D240" i="56"/>
  <c r="P240" i="56"/>
  <c r="E240" i="56"/>
  <c r="Q240" i="56"/>
  <c r="G240" i="56"/>
  <c r="S240" i="56"/>
  <c r="H240" i="56"/>
  <c r="T240" i="56"/>
  <c r="J240" i="56"/>
  <c r="V240" i="56"/>
  <c r="K240" i="56"/>
  <c r="W240" i="56"/>
  <c r="L240" i="56"/>
  <c r="X240" i="56"/>
  <c r="M240" i="56"/>
  <c r="N240" i="56"/>
  <c r="K162" i="56"/>
  <c r="W162" i="56"/>
  <c r="L162" i="56"/>
  <c r="X162" i="56"/>
  <c r="M162" i="56"/>
  <c r="C162" i="56"/>
  <c r="O162" i="56"/>
  <c r="E162" i="56"/>
  <c r="Q162" i="56"/>
  <c r="D162" i="56"/>
  <c r="P162" i="56"/>
  <c r="F162" i="56"/>
  <c r="R162" i="56"/>
  <c r="G162" i="56"/>
  <c r="S162" i="56"/>
  <c r="H162" i="56"/>
  <c r="T162" i="56"/>
  <c r="I162" i="56"/>
  <c r="U162" i="56"/>
  <c r="J162" i="56"/>
  <c r="V162" i="56"/>
  <c r="I120" i="56"/>
  <c r="U120" i="56"/>
  <c r="J120" i="56"/>
  <c r="V120" i="56"/>
  <c r="K120" i="56"/>
  <c r="W120" i="56"/>
  <c r="M120" i="56"/>
  <c r="C120" i="56"/>
  <c r="O120" i="56"/>
  <c r="N120" i="56"/>
  <c r="D120" i="56"/>
  <c r="P120" i="56"/>
  <c r="E120" i="56"/>
  <c r="Q120" i="56"/>
  <c r="F120" i="56"/>
  <c r="R120" i="56"/>
  <c r="G120" i="56"/>
  <c r="S120" i="56"/>
  <c r="H120" i="56"/>
  <c r="T120" i="56"/>
  <c r="E60" i="56"/>
  <c r="Q60" i="56"/>
  <c r="F60" i="56"/>
  <c r="R60" i="56"/>
  <c r="G60" i="56"/>
  <c r="S60" i="56"/>
  <c r="I60" i="56"/>
  <c r="U60" i="56"/>
  <c r="K60" i="56"/>
  <c r="W60" i="56"/>
  <c r="J60" i="56"/>
  <c r="V60" i="56"/>
  <c r="L60" i="56"/>
  <c r="X60" i="56"/>
  <c r="M60" i="56"/>
  <c r="N60" i="56"/>
  <c r="C60" i="56"/>
  <c r="O60" i="56"/>
  <c r="D60" i="56"/>
  <c r="P60" i="56"/>
  <c r="I24" i="56"/>
  <c r="U24" i="56"/>
  <c r="J24" i="56"/>
  <c r="V24" i="56"/>
  <c r="K24" i="56"/>
  <c r="W24" i="56"/>
  <c r="M24" i="56"/>
  <c r="C24" i="56"/>
  <c r="O24" i="56"/>
  <c r="N24" i="56"/>
  <c r="D24" i="56"/>
  <c r="P24" i="56"/>
  <c r="E24" i="56"/>
  <c r="Q24" i="56"/>
  <c r="F24" i="56"/>
  <c r="R24" i="56"/>
  <c r="G24" i="56"/>
  <c r="S24" i="56"/>
  <c r="H24" i="56"/>
  <c r="T24" i="56"/>
  <c r="E18" i="56"/>
  <c r="Q18" i="56"/>
  <c r="F18" i="56"/>
  <c r="R18" i="56"/>
  <c r="G18" i="56"/>
  <c r="S18" i="56"/>
  <c r="I18" i="56"/>
  <c r="U18" i="56"/>
  <c r="W18" i="56"/>
  <c r="J18" i="56"/>
  <c r="V18" i="56"/>
  <c r="L18" i="56"/>
  <c r="X18" i="56"/>
  <c r="M18" i="56"/>
  <c r="N18" i="56"/>
  <c r="C18" i="56"/>
  <c r="O18" i="56"/>
  <c r="D18" i="56"/>
  <c r="P18" i="56"/>
  <c r="R312" i="56"/>
  <c r="K286" i="56"/>
  <c r="E258" i="56"/>
  <c r="U240" i="56"/>
  <c r="V75" i="56"/>
  <c r="J21" i="56"/>
  <c r="Q312" i="56"/>
  <c r="R240" i="56"/>
  <c r="V201" i="56"/>
  <c r="J75" i="56"/>
  <c r="T18" i="56"/>
  <c r="E317" i="56"/>
  <c r="Q317" i="56"/>
  <c r="F317" i="56"/>
  <c r="R317" i="56"/>
  <c r="I317" i="56"/>
  <c r="U317" i="56"/>
  <c r="J317" i="56"/>
  <c r="V317" i="56"/>
  <c r="L317" i="56"/>
  <c r="X317" i="56"/>
  <c r="M317" i="56"/>
  <c r="N317" i="56"/>
  <c r="C317" i="56"/>
  <c r="O317" i="56"/>
  <c r="D317" i="56"/>
  <c r="P317" i="56"/>
  <c r="C281" i="56"/>
  <c r="O281" i="56"/>
  <c r="D281" i="56"/>
  <c r="P281" i="56"/>
  <c r="E281" i="56"/>
  <c r="Q281" i="56"/>
  <c r="G281" i="56"/>
  <c r="S281" i="56"/>
  <c r="H281" i="56"/>
  <c r="T281" i="56"/>
  <c r="J281" i="56"/>
  <c r="V281" i="56"/>
  <c r="K281" i="56"/>
  <c r="W281" i="56"/>
  <c r="L281" i="56"/>
  <c r="X281" i="56"/>
  <c r="M281" i="56"/>
  <c r="N281" i="56"/>
  <c r="I251" i="56"/>
  <c r="U251" i="56"/>
  <c r="J251" i="56"/>
  <c r="V251" i="56"/>
  <c r="K251" i="56"/>
  <c r="W251" i="56"/>
  <c r="M251" i="56"/>
  <c r="N251" i="56"/>
  <c r="D251" i="56"/>
  <c r="P251" i="56"/>
  <c r="E251" i="56"/>
  <c r="Q251" i="56"/>
  <c r="F251" i="56"/>
  <c r="R251" i="56"/>
  <c r="G251" i="56"/>
  <c r="S251" i="56"/>
  <c r="H251" i="56"/>
  <c r="T251" i="56"/>
  <c r="G245" i="56"/>
  <c r="S245" i="56"/>
  <c r="H245" i="56"/>
  <c r="T245" i="56"/>
  <c r="I245" i="56"/>
  <c r="U245" i="56"/>
  <c r="K245" i="56"/>
  <c r="W245" i="56"/>
  <c r="L245" i="56"/>
  <c r="X245" i="56"/>
  <c r="N245" i="56"/>
  <c r="C245" i="56"/>
  <c r="O245" i="56"/>
  <c r="D245" i="56"/>
  <c r="P245" i="56"/>
  <c r="E245" i="56"/>
  <c r="Q245" i="56"/>
  <c r="F245" i="56"/>
  <c r="R245" i="56"/>
  <c r="C185" i="56"/>
  <c r="O185" i="56"/>
  <c r="D185" i="56"/>
  <c r="P185" i="56"/>
  <c r="E185" i="56"/>
  <c r="Q185" i="56"/>
  <c r="G185" i="56"/>
  <c r="S185" i="56"/>
  <c r="I185" i="56"/>
  <c r="U185" i="56"/>
  <c r="H185" i="56"/>
  <c r="T185" i="56"/>
  <c r="J185" i="56"/>
  <c r="V185" i="56"/>
  <c r="K185" i="56"/>
  <c r="W185" i="56"/>
  <c r="L185" i="56"/>
  <c r="X185" i="56"/>
  <c r="M185" i="56"/>
  <c r="N185" i="56"/>
  <c r="I312" i="56"/>
  <c r="U281" i="56"/>
  <c r="O251" i="56"/>
  <c r="I240" i="56"/>
  <c r="T60" i="56"/>
  <c r="K18" i="56"/>
  <c r="E243" i="56"/>
  <c r="Q243" i="56"/>
  <c r="F243" i="56"/>
  <c r="R243" i="56"/>
  <c r="G243" i="56"/>
  <c r="S243" i="56"/>
  <c r="I243" i="56"/>
  <c r="U243" i="56"/>
  <c r="J243" i="56"/>
  <c r="V243" i="56"/>
  <c r="L243" i="56"/>
  <c r="X243" i="56"/>
  <c r="M243" i="56"/>
  <c r="N243" i="56"/>
  <c r="C243" i="56"/>
  <c r="O243" i="56"/>
  <c r="D243" i="56"/>
  <c r="P243" i="56"/>
  <c r="G201" i="56"/>
  <c r="S201" i="56"/>
  <c r="H201" i="56"/>
  <c r="T201" i="56"/>
  <c r="I201" i="56"/>
  <c r="U201" i="56"/>
  <c r="K201" i="56"/>
  <c r="W201" i="56"/>
  <c r="M201" i="56"/>
  <c r="L201" i="56"/>
  <c r="X201" i="56"/>
  <c r="N201" i="56"/>
  <c r="C201" i="56"/>
  <c r="O201" i="56"/>
  <c r="D201" i="56"/>
  <c r="P201" i="56"/>
  <c r="E201" i="56"/>
  <c r="Q201" i="56"/>
  <c r="F201" i="56"/>
  <c r="R201" i="56"/>
  <c r="K31" i="56"/>
  <c r="W31" i="56"/>
  <c r="L31" i="56"/>
  <c r="X31" i="56"/>
  <c r="M31" i="56"/>
  <c r="C31" i="56"/>
  <c r="O31" i="56"/>
  <c r="E31" i="56"/>
  <c r="Q31" i="56"/>
  <c r="D31" i="56"/>
  <c r="P31" i="56"/>
  <c r="F31" i="56"/>
  <c r="R31" i="56"/>
  <c r="G31" i="56"/>
  <c r="S31" i="56"/>
  <c r="H31" i="56"/>
  <c r="T31" i="56"/>
  <c r="I31" i="56"/>
  <c r="U31" i="56"/>
  <c r="J31" i="56"/>
  <c r="V31" i="56"/>
  <c r="C307" i="56"/>
  <c r="K243" i="56"/>
  <c r="E229" i="56"/>
  <c r="T195" i="56"/>
  <c r="E286" i="56"/>
  <c r="Q286" i="56"/>
  <c r="F286" i="56"/>
  <c r="R286" i="56"/>
  <c r="G286" i="56"/>
  <c r="S286" i="56"/>
  <c r="I286" i="56"/>
  <c r="U286" i="56"/>
  <c r="J286" i="56"/>
  <c r="V286" i="56"/>
  <c r="L286" i="56"/>
  <c r="X286" i="56"/>
  <c r="M286" i="56"/>
  <c r="N286" i="56"/>
  <c r="C286" i="56"/>
  <c r="O286" i="56"/>
  <c r="D286" i="56"/>
  <c r="P286" i="56"/>
  <c r="I220" i="56"/>
  <c r="U220" i="56"/>
  <c r="J220" i="56"/>
  <c r="V220" i="56"/>
  <c r="K220" i="56"/>
  <c r="W220" i="56"/>
  <c r="M220" i="56"/>
  <c r="C220" i="56"/>
  <c r="O220" i="56"/>
  <c r="N220" i="56"/>
  <c r="D220" i="56"/>
  <c r="P220" i="56"/>
  <c r="E220" i="56"/>
  <c r="Q220" i="56"/>
  <c r="F220" i="56"/>
  <c r="R220" i="56"/>
  <c r="G220" i="56"/>
  <c r="S220" i="56"/>
  <c r="H220" i="56"/>
  <c r="T220" i="56"/>
  <c r="M178" i="56"/>
  <c r="N178" i="56"/>
  <c r="C178" i="56"/>
  <c r="O178" i="56"/>
  <c r="E178" i="56"/>
  <c r="Q178" i="56"/>
  <c r="G178" i="56"/>
  <c r="S178" i="56"/>
  <c r="F178" i="56"/>
  <c r="R178" i="56"/>
  <c r="H178" i="56"/>
  <c r="T178" i="56"/>
  <c r="I178" i="56"/>
  <c r="U178" i="56"/>
  <c r="J178" i="56"/>
  <c r="V178" i="56"/>
  <c r="K178" i="56"/>
  <c r="W178" i="56"/>
  <c r="L178" i="56"/>
  <c r="X178" i="56"/>
  <c r="C58" i="56"/>
  <c r="O58" i="56"/>
  <c r="D58" i="56"/>
  <c r="P58" i="56"/>
  <c r="E58" i="56"/>
  <c r="Q58" i="56"/>
  <c r="G58" i="56"/>
  <c r="S58" i="56"/>
  <c r="I58" i="56"/>
  <c r="U58" i="56"/>
  <c r="H58" i="56"/>
  <c r="T58" i="56"/>
  <c r="J58" i="56"/>
  <c r="V58" i="56"/>
  <c r="K58" i="56"/>
  <c r="W58" i="56"/>
  <c r="L58" i="56"/>
  <c r="X58" i="56"/>
  <c r="M58" i="56"/>
  <c r="N58" i="56"/>
  <c r="M46" i="56"/>
  <c r="N46" i="56"/>
  <c r="C46" i="56"/>
  <c r="O46" i="56"/>
  <c r="E46" i="56"/>
  <c r="Q46" i="56"/>
  <c r="G46" i="56"/>
  <c r="S46" i="56"/>
  <c r="F46" i="56"/>
  <c r="R46" i="56"/>
  <c r="H46" i="56"/>
  <c r="T46" i="56"/>
  <c r="I46" i="56"/>
  <c r="U46" i="56"/>
  <c r="J46" i="56"/>
  <c r="V46" i="56"/>
  <c r="K46" i="56"/>
  <c r="W46" i="56"/>
  <c r="L46" i="56"/>
  <c r="X46" i="56"/>
  <c r="E312" i="56"/>
  <c r="H195" i="56"/>
  <c r="R58" i="56"/>
  <c r="W317" i="56"/>
  <c r="S307" i="56"/>
  <c r="F281" i="56"/>
  <c r="V245" i="56"/>
  <c r="R185" i="56"/>
  <c r="F58" i="56"/>
  <c r="V302" i="56"/>
  <c r="J302" i="56"/>
  <c r="T296" i="56"/>
  <c r="H296" i="56"/>
  <c r="X236" i="56"/>
  <c r="L236" i="56"/>
  <c r="N14" i="56"/>
  <c r="U302" i="56"/>
  <c r="I302" i="56"/>
  <c r="S296" i="56"/>
  <c r="G296" i="56"/>
  <c r="W236" i="56"/>
  <c r="K236" i="56"/>
  <c r="M14" i="56"/>
  <c r="T302" i="56"/>
  <c r="H302" i="56"/>
  <c r="R296" i="56"/>
  <c r="F296" i="56"/>
  <c r="V236" i="56"/>
  <c r="J236" i="56"/>
  <c r="X14" i="56"/>
  <c r="L14" i="56"/>
  <c r="S302" i="56"/>
  <c r="G302" i="56"/>
  <c r="Q296" i="56"/>
  <c r="E296" i="56"/>
  <c r="U236" i="56"/>
  <c r="I236" i="56"/>
  <c r="W14" i="56"/>
  <c r="K14" i="56"/>
  <c r="R302" i="56"/>
  <c r="F302" i="56"/>
  <c r="P296" i="56"/>
  <c r="D296" i="56"/>
  <c r="T236" i="56"/>
  <c r="H236" i="56"/>
  <c r="V14" i="56"/>
  <c r="J14" i="56"/>
  <c r="I14" i="56"/>
  <c r="P302" i="56"/>
  <c r="D302" i="56"/>
  <c r="N296" i="56"/>
  <c r="R236" i="56"/>
  <c r="F236" i="56"/>
  <c r="T14" i="56"/>
  <c r="H14" i="56"/>
  <c r="O302" i="56"/>
  <c r="C302" i="56"/>
  <c r="M296" i="56"/>
  <c r="Q236" i="56"/>
  <c r="E236" i="56"/>
  <c r="S14" i="56"/>
  <c r="G14" i="56"/>
  <c r="F14" i="56"/>
  <c r="W296" i="56"/>
  <c r="K296" i="56"/>
  <c r="O236" i="56"/>
  <c r="C236" i="56"/>
  <c r="Q14" i="56"/>
  <c r="E14" i="56"/>
  <c r="X302" i="56"/>
  <c r="L302" i="56"/>
  <c r="V296" i="56"/>
  <c r="J296" i="56"/>
  <c r="N236" i="56"/>
  <c r="P14" i="56"/>
  <c r="D14" i="56"/>
  <c r="W302" i="56"/>
  <c r="U296" i="56"/>
  <c r="O14" i="56"/>
  <c r="L11" i="57"/>
  <c r="AZ13" i="57"/>
  <c r="AN16" i="57"/>
  <c r="AB19" i="57"/>
  <c r="P22" i="57"/>
  <c r="D25" i="57"/>
  <c r="AR27" i="57"/>
  <c r="AF30" i="57"/>
  <c r="AP16" i="57"/>
  <c r="F25" i="57"/>
  <c r="S10" i="57"/>
  <c r="E13" i="57"/>
  <c r="AO16" i="57"/>
  <c r="Y20" i="57"/>
  <c r="AW23" i="57"/>
  <c r="U27" i="57"/>
  <c r="E31" i="57"/>
  <c r="F13" i="57"/>
  <c r="F19" i="57"/>
  <c r="Z26" i="57"/>
  <c r="X11" i="57"/>
  <c r="L14" i="57"/>
  <c r="AZ16" i="57"/>
  <c r="AN19" i="57"/>
  <c r="AB22" i="57"/>
  <c r="P25" i="57"/>
  <c r="D28" i="57"/>
  <c r="AR30" i="57"/>
  <c r="J18" i="57"/>
  <c r="AP25" i="57"/>
  <c r="C11" i="57"/>
  <c r="AC13" i="57"/>
  <c r="M17" i="57"/>
  <c r="AK20" i="57"/>
  <c r="I24" i="57"/>
  <c r="AJ11" i="57"/>
  <c r="X14" i="57"/>
  <c r="L17" i="57"/>
  <c r="AZ19" i="57"/>
  <c r="AN22" i="57"/>
  <c r="AB25" i="57"/>
  <c r="P28" i="57"/>
  <c r="D31" i="57"/>
  <c r="AT18" i="57"/>
  <c r="N26" i="57"/>
  <c r="E10" i="57"/>
  <c r="AO13" i="57"/>
  <c r="Y17" i="57"/>
  <c r="AW20" i="57"/>
  <c r="U24" i="57"/>
  <c r="E28" i="57"/>
  <c r="AO31" i="57"/>
  <c r="N14" i="57"/>
  <c r="N20" i="57"/>
  <c r="V27" i="57"/>
  <c r="G10" i="57"/>
  <c r="AV11" i="57"/>
  <c r="AJ14" i="57"/>
  <c r="X17" i="57"/>
  <c r="L20" i="57"/>
  <c r="AZ22" i="57"/>
  <c r="AN25" i="57"/>
  <c r="AB28" i="57"/>
  <c r="P31" i="57"/>
  <c r="AD19" i="57"/>
  <c r="AL26" i="57"/>
  <c r="AC10" i="57"/>
  <c r="M14" i="57"/>
  <c r="AK17" i="57"/>
  <c r="I21" i="57"/>
  <c r="AS24" i="57"/>
  <c r="AC28" i="57"/>
  <c r="AD10" i="57"/>
  <c r="AL14" i="57"/>
  <c r="AL20" i="57"/>
  <c r="F28" i="57"/>
  <c r="H12" i="57"/>
  <c r="AV14" i="57"/>
  <c r="AJ17" i="57"/>
  <c r="X20" i="57"/>
  <c r="L23" i="57"/>
  <c r="AZ25" i="57"/>
  <c r="AN28" i="57"/>
  <c r="AB31" i="57"/>
  <c r="Z20" i="57"/>
  <c r="J27" i="57"/>
  <c r="AO10" i="57"/>
  <c r="Y14" i="57"/>
  <c r="AW17" i="57"/>
  <c r="U21" i="57"/>
  <c r="E25" i="57"/>
  <c r="AO28" i="57"/>
  <c r="AP10" i="57"/>
  <c r="J15" i="57"/>
  <c r="J21" i="57"/>
  <c r="AP28" i="57"/>
  <c r="T10" i="57"/>
  <c r="H13" i="57"/>
  <c r="AV15" i="57"/>
  <c r="AJ18" i="57"/>
  <c r="X21" i="57"/>
  <c r="L24" i="57"/>
  <c r="AZ26" i="57"/>
  <c r="AN29" i="57"/>
  <c r="E11" i="57"/>
  <c r="AO14" i="57"/>
  <c r="Y18" i="57"/>
  <c r="Z12" i="57"/>
  <c r="AX15" i="57"/>
  <c r="V19" i="57"/>
  <c r="F23" i="57"/>
  <c r="AP26" i="57"/>
  <c r="Z30" i="57"/>
  <c r="W11" i="57"/>
  <c r="AM16" i="57"/>
  <c r="AE11" i="57"/>
  <c r="S14" i="57"/>
  <c r="G17" i="57"/>
  <c r="AU19" i="57"/>
  <c r="AI22" i="57"/>
  <c r="W25" i="57"/>
  <c r="T12" i="57"/>
  <c r="H15" i="57"/>
  <c r="AV17" i="57"/>
  <c r="AJ20" i="57"/>
  <c r="X23" i="57"/>
  <c r="L26" i="57"/>
  <c r="AZ28" i="57"/>
  <c r="AN31" i="57"/>
  <c r="AX20" i="57"/>
  <c r="AT27" i="57"/>
  <c r="M11" i="57"/>
  <c r="AK14" i="57"/>
  <c r="I18" i="57"/>
  <c r="AS21" i="57"/>
  <c r="AC25" i="57"/>
  <c r="M29" i="57"/>
  <c r="N11" i="57"/>
  <c r="AT15" i="57"/>
  <c r="AT21" i="57"/>
  <c r="N29" i="57"/>
  <c r="AF10" i="57"/>
  <c r="T13" i="57"/>
  <c r="H16" i="57"/>
  <c r="AV18" i="57"/>
  <c r="AJ21" i="57"/>
  <c r="X24" i="57"/>
  <c r="L27" i="57"/>
  <c r="AZ29" i="57"/>
  <c r="AC11" i="57"/>
  <c r="M15" i="57"/>
  <c r="AK18" i="57"/>
  <c r="AL12" i="57"/>
  <c r="J16" i="57"/>
  <c r="AT19" i="57"/>
  <c r="AD23" i="57"/>
  <c r="N27" i="57"/>
  <c r="AL30" i="57"/>
  <c r="G12" i="57"/>
  <c r="K17" i="57"/>
  <c r="AQ11" i="57"/>
  <c r="AE14" i="57"/>
  <c r="S17" i="57"/>
  <c r="G20" i="57"/>
  <c r="AU22" i="57"/>
  <c r="AI25" i="57"/>
  <c r="W28" i="57"/>
  <c r="K31" i="57"/>
  <c r="L28" i="57"/>
  <c r="AR11" i="57"/>
  <c r="C10" i="57"/>
  <c r="AF12" i="57"/>
  <c r="T15" i="57"/>
  <c r="H18" i="57"/>
  <c r="AV20" i="57"/>
  <c r="AJ23" i="57"/>
  <c r="X26" i="57"/>
  <c r="L29" i="57"/>
  <c r="AZ31" i="57"/>
  <c r="V21" i="57"/>
  <c r="AD28" i="57"/>
  <c r="Y11" i="57"/>
  <c r="AW14" i="57"/>
  <c r="U18" i="57"/>
  <c r="E22" i="57"/>
  <c r="AO25" i="57"/>
  <c r="Y29" i="57"/>
  <c r="Z11" i="57"/>
  <c r="AD16" i="57"/>
  <c r="AD22" i="57"/>
  <c r="AL29" i="57"/>
  <c r="AR10" i="57"/>
  <c r="AF13" i="57"/>
  <c r="T16" i="57"/>
  <c r="D10" i="57"/>
  <c r="AR12" i="57"/>
  <c r="AF15" i="57"/>
  <c r="T18" i="57"/>
  <c r="H21" i="57"/>
  <c r="AV23" i="57"/>
  <c r="AJ26" i="57"/>
  <c r="X29" i="57"/>
  <c r="AP13" i="57"/>
  <c r="F22" i="57"/>
  <c r="Z29" i="57"/>
  <c r="AK11" i="57"/>
  <c r="I15" i="57"/>
  <c r="AS18" i="57"/>
  <c r="AC22" i="57"/>
  <c r="M26" i="57"/>
  <c r="AK29" i="57"/>
  <c r="AL11" i="57"/>
  <c r="N17" i="57"/>
  <c r="N23" i="57"/>
  <c r="J30" i="57"/>
  <c r="D11" i="57"/>
  <c r="AR13" i="57"/>
  <c r="AF16" i="57"/>
  <c r="T19" i="57"/>
  <c r="H22" i="57"/>
  <c r="AV24" i="57"/>
  <c r="AJ27" i="57"/>
  <c r="X30" i="57"/>
  <c r="M12" i="57"/>
  <c r="AK15" i="57"/>
  <c r="I19" i="57"/>
  <c r="J13" i="57"/>
  <c r="AT16" i="57"/>
  <c r="AD20" i="57"/>
  <c r="N24" i="57"/>
  <c r="AL27" i="57"/>
  <c r="J31" i="57"/>
  <c r="C13" i="57"/>
  <c r="AU17" i="57"/>
  <c r="O12" i="57"/>
  <c r="C15" i="57"/>
  <c r="AQ17" i="57"/>
  <c r="AE20" i="57"/>
  <c r="S23" i="57"/>
  <c r="G26" i="57"/>
  <c r="AU28" i="57"/>
  <c r="AI31" i="57"/>
  <c r="AV28" i="57"/>
  <c r="P12" i="57"/>
  <c r="D15" i="57"/>
  <c r="AR17" i="57"/>
  <c r="AF20" i="57"/>
  <c r="T23" i="57"/>
  <c r="AB27" i="57"/>
  <c r="AV31" i="57"/>
  <c r="V20" i="57"/>
  <c r="AD27" i="57"/>
  <c r="AM13" i="57"/>
  <c r="AS11" i="57"/>
  <c r="AC15" i="57"/>
  <c r="M19" i="57"/>
  <c r="AK22" i="57"/>
  <c r="I26" i="57"/>
  <c r="AS29" i="57"/>
  <c r="V11" i="57"/>
  <c r="AX16" i="57"/>
  <c r="AT23" i="57"/>
  <c r="AE12" i="57"/>
  <c r="U19" i="57"/>
  <c r="Y27" i="57"/>
  <c r="C31" i="57"/>
  <c r="AI12" i="57"/>
  <c r="AU26" i="57"/>
  <c r="G21" i="57"/>
  <c r="G25" i="57"/>
  <c r="I31" i="57"/>
  <c r="AE19" i="57"/>
  <c r="AO23" i="57"/>
  <c r="S30" i="57"/>
  <c r="AY11" i="57"/>
  <c r="K21" i="57"/>
  <c r="AI20" i="57"/>
  <c r="C22" i="57"/>
  <c r="G30" i="57"/>
  <c r="M15" i="56"/>
  <c r="Q23" i="56"/>
  <c r="K32" i="56"/>
  <c r="W38" i="56"/>
  <c r="M45" i="56"/>
  <c r="E53" i="56"/>
  <c r="U61" i="56"/>
  <c r="H12" i="56"/>
  <c r="X20" i="56"/>
  <c r="F29" i="56"/>
  <c r="T36" i="56"/>
  <c r="J43" i="56"/>
  <c r="X50" i="56"/>
  <c r="N57" i="56"/>
  <c r="H66" i="56"/>
  <c r="T72" i="56"/>
  <c r="V79" i="56"/>
  <c r="L86" i="56"/>
  <c r="O15" i="56"/>
  <c r="K25" i="56"/>
  <c r="C33" i="56"/>
  <c r="O39" i="56"/>
  <c r="G47" i="56"/>
  <c r="S53" i="56"/>
  <c r="M62" i="56"/>
  <c r="C69" i="56"/>
  <c r="Q76" i="56"/>
  <c r="G83" i="56"/>
  <c r="T11" i="56"/>
  <c r="X19" i="56"/>
  <c r="R28" i="56"/>
  <c r="J36" i="56"/>
  <c r="V42" i="56"/>
  <c r="N50" i="56"/>
  <c r="D57" i="56"/>
  <c r="G16" i="56"/>
  <c r="C26" i="56"/>
  <c r="E33" i="56"/>
  <c r="Q39" i="56"/>
  <c r="I47" i="56"/>
  <c r="U53" i="56"/>
  <c r="O62" i="56"/>
  <c r="P10" i="57"/>
  <c r="D13" i="57"/>
  <c r="AR15" i="57"/>
  <c r="AF18" i="57"/>
  <c r="T21" i="57"/>
  <c r="H24" i="57"/>
  <c r="AV26" i="57"/>
  <c r="AJ29" i="57"/>
  <c r="Z14" i="57"/>
  <c r="AP22" i="57"/>
  <c r="AX29" i="57"/>
  <c r="AW11" i="57"/>
  <c r="U15" i="57"/>
  <c r="E19" i="57"/>
  <c r="AO22" i="57"/>
  <c r="Y26" i="57"/>
  <c r="AW29" i="57"/>
  <c r="AX11" i="57"/>
  <c r="Z17" i="57"/>
  <c r="AL23" i="57"/>
  <c r="AT30" i="57"/>
  <c r="P11" i="57"/>
  <c r="D14" i="57"/>
  <c r="AR16" i="57"/>
  <c r="AF19" i="57"/>
  <c r="T22" i="57"/>
  <c r="H25" i="57"/>
  <c r="AB10" i="57"/>
  <c r="P13" i="57"/>
  <c r="D16" i="57"/>
  <c r="AR18" i="57"/>
  <c r="AF21" i="57"/>
  <c r="T24" i="57"/>
  <c r="H27" i="57"/>
  <c r="AV29" i="57"/>
  <c r="AX14" i="57"/>
  <c r="Z23" i="57"/>
  <c r="V30" i="57"/>
  <c r="I12" i="57"/>
  <c r="AS15" i="57"/>
  <c r="AC19" i="57"/>
  <c r="M23" i="57"/>
  <c r="AK26" i="57"/>
  <c r="I30" i="57"/>
  <c r="J12" i="57"/>
  <c r="AL17" i="57"/>
  <c r="J24" i="57"/>
  <c r="AD31" i="57"/>
  <c r="AB11" i="57"/>
  <c r="AN10" i="57"/>
  <c r="AB13" i="57"/>
  <c r="P16" i="57"/>
  <c r="D19" i="57"/>
  <c r="AR21" i="57"/>
  <c r="AF24" i="57"/>
  <c r="T27" i="57"/>
  <c r="H30" i="57"/>
  <c r="V15" i="57"/>
  <c r="AX23" i="57"/>
  <c r="F31" i="57"/>
  <c r="U12" i="57"/>
  <c r="E16" i="57"/>
  <c r="AO19" i="57"/>
  <c r="Y23" i="57"/>
  <c r="AW26" i="57"/>
  <c r="AZ10" i="57"/>
  <c r="AN13" i="57"/>
  <c r="AB16" i="57"/>
  <c r="P19" i="57"/>
  <c r="D22" i="57"/>
  <c r="AR24" i="57"/>
  <c r="AF27" i="57"/>
  <c r="T30" i="57"/>
  <c r="AC31" i="57"/>
  <c r="O11" i="57"/>
  <c r="AZ14" i="57"/>
  <c r="AR19" i="57"/>
  <c r="AB23" i="57"/>
  <c r="AV27" i="57"/>
  <c r="T31" i="57"/>
  <c r="E14" i="57"/>
  <c r="I10" i="57"/>
  <c r="AD14" i="57"/>
  <c r="AX18" i="57"/>
  <c r="Z24" i="57"/>
  <c r="AT28" i="57"/>
  <c r="AY10" i="57"/>
  <c r="S18" i="57"/>
  <c r="K13" i="57"/>
  <c r="AI16" i="57"/>
  <c r="AQ20" i="57"/>
  <c r="O24" i="57"/>
  <c r="AM27" i="57"/>
  <c r="AY30" i="57"/>
  <c r="T29" i="57"/>
  <c r="AZ12" i="57"/>
  <c r="AZ15" i="57"/>
  <c r="AZ18" i="57"/>
  <c r="AZ21" i="57"/>
  <c r="AV25" i="57"/>
  <c r="AZ30" i="57"/>
  <c r="AD18" i="57"/>
  <c r="J26" i="57"/>
  <c r="AQ12" i="57"/>
  <c r="E12" i="57"/>
  <c r="M16" i="57"/>
  <c r="AW19" i="57"/>
  <c r="AS23" i="57"/>
  <c r="AO27" i="57"/>
  <c r="AK31" i="57"/>
  <c r="AX13" i="57"/>
  <c r="AD21" i="57"/>
  <c r="V29" i="57"/>
  <c r="G16" i="57"/>
  <c r="AO26" i="57"/>
  <c r="U22" i="57"/>
  <c r="K20" i="57"/>
  <c r="AS28" i="57"/>
  <c r="AK27" i="57"/>
  <c r="G19" i="57"/>
  <c r="AY29" i="57"/>
  <c r="O28" i="57"/>
  <c r="AM11" i="57"/>
  <c r="AI15" i="57"/>
  <c r="W24" i="57"/>
  <c r="C17" i="57"/>
  <c r="AM22" i="57"/>
  <c r="S31" i="57"/>
  <c r="E17" i="56"/>
  <c r="W26" i="56"/>
  <c r="E35" i="56"/>
  <c r="G42" i="56"/>
  <c r="K50" i="56"/>
  <c r="M57" i="56"/>
  <c r="P10" i="56"/>
  <c r="V19" i="56"/>
  <c r="P28" i="56"/>
  <c r="J37" i="56"/>
  <c r="L44" i="56"/>
  <c r="P52" i="56"/>
  <c r="V61" i="56"/>
  <c r="X68" i="56"/>
  <c r="P76" i="56"/>
  <c r="R83" i="56"/>
  <c r="U12" i="56"/>
  <c r="Q22" i="56"/>
  <c r="U30" i="56"/>
  <c r="C39" i="56"/>
  <c r="S47" i="56"/>
  <c r="U54" i="56"/>
  <c r="E64" i="56"/>
  <c r="G71" i="56"/>
  <c r="K79" i="56"/>
  <c r="M86" i="56"/>
  <c r="F16" i="56"/>
  <c r="N26" i="56"/>
  <c r="R34" i="56"/>
  <c r="T41" i="56"/>
  <c r="X49" i="56"/>
  <c r="P57" i="56"/>
  <c r="I17" i="56"/>
  <c r="Q27" i="56"/>
  <c r="I35" i="56"/>
  <c r="K42" i="56"/>
  <c r="O50" i="56"/>
  <c r="Q57" i="56"/>
  <c r="W66" i="56"/>
  <c r="C11" i="56"/>
  <c r="S19" i="56"/>
  <c r="M28" i="56"/>
  <c r="E36" i="56"/>
  <c r="Q42" i="56"/>
  <c r="S49" i="56"/>
  <c r="I56" i="56"/>
  <c r="M64" i="56"/>
  <c r="C71" i="56"/>
  <c r="Q78" i="56"/>
  <c r="G85" i="56"/>
  <c r="T13" i="56"/>
  <c r="P23" i="56"/>
  <c r="J32" i="56"/>
  <c r="V38" i="56"/>
  <c r="R26" i="56"/>
  <c r="C43" i="56"/>
  <c r="H57" i="56"/>
  <c r="I70" i="56"/>
  <c r="J15" i="56"/>
  <c r="L34" i="56"/>
  <c r="Q49" i="56"/>
  <c r="K64" i="56"/>
  <c r="G74" i="56"/>
  <c r="M29" i="56"/>
  <c r="G44" i="56"/>
  <c r="P59" i="56"/>
  <c r="H71" i="56"/>
  <c r="H81" i="56"/>
  <c r="M89" i="56"/>
  <c r="C96" i="56"/>
  <c r="Q25" i="56"/>
  <c r="F16" i="57"/>
  <c r="V12" i="57"/>
  <c r="F10" i="57"/>
  <c r="L15" i="57"/>
  <c r="D20" i="57"/>
  <c r="AN23" i="57"/>
  <c r="H28" i="57"/>
  <c r="AF31" i="57"/>
  <c r="AC14" i="57"/>
  <c r="J10" i="57"/>
  <c r="AP14" i="57"/>
  <c r="J19" i="57"/>
  <c r="AL24" i="57"/>
  <c r="F29" i="57"/>
  <c r="K11" i="57"/>
  <c r="AE18" i="57"/>
  <c r="W13" i="57"/>
  <c r="AU16" i="57"/>
  <c r="C21" i="57"/>
  <c r="AA24" i="57"/>
  <c r="V24" i="57"/>
  <c r="AT12" i="57"/>
  <c r="H10" i="57"/>
  <c r="X15" i="57"/>
  <c r="P20" i="57"/>
  <c r="AZ23" i="57"/>
  <c r="T28" i="57"/>
  <c r="AR31" i="57"/>
  <c r="Y15" i="57"/>
  <c r="V10" i="57"/>
  <c r="N15" i="57"/>
  <c r="F20" i="57"/>
  <c r="AX24" i="57"/>
  <c r="AD29" i="57"/>
  <c r="S12" i="57"/>
  <c r="K10" i="57"/>
  <c r="AI13" i="57"/>
  <c r="AE17" i="57"/>
  <c r="O21" i="57"/>
  <c r="AM24" i="57"/>
  <c r="K28" i="57"/>
  <c r="AP31" i="57"/>
  <c r="AD13" i="57"/>
  <c r="AN11" i="57"/>
  <c r="AJ15" i="57"/>
  <c r="AB20" i="57"/>
  <c r="AJ24" i="57"/>
  <c r="AF28" i="57"/>
  <c r="U10" i="57"/>
  <c r="AW15" i="57"/>
  <c r="AT10" i="57"/>
  <c r="Z15" i="57"/>
  <c r="AS12" i="57"/>
  <c r="AX17" i="57"/>
  <c r="AZ11" i="57"/>
  <c r="D17" i="57"/>
  <c r="AN20" i="57"/>
  <c r="T25" i="57"/>
  <c r="AR28" i="57"/>
  <c r="AS10" i="57"/>
  <c r="I16" i="57"/>
  <c r="F11" i="57"/>
  <c r="AL15" i="57"/>
  <c r="N21" i="57"/>
  <c r="V25" i="57"/>
  <c r="N30" i="57"/>
  <c r="AY13" i="57"/>
  <c r="AI10" i="57"/>
  <c r="G14" i="57"/>
  <c r="AC16" i="57"/>
  <c r="V18" i="57"/>
  <c r="L12" i="57"/>
  <c r="P17" i="57"/>
  <c r="AZ20" i="57"/>
  <c r="AF25" i="57"/>
  <c r="D29" i="57"/>
  <c r="AO11" i="57"/>
  <c r="U16" i="57"/>
  <c r="AD11" i="57"/>
  <c r="V16" i="57"/>
  <c r="Z21" i="57"/>
  <c r="AT25" i="57"/>
  <c r="AX30" i="57"/>
  <c r="K14" i="57"/>
  <c r="AU10" i="57"/>
  <c r="M20" i="57"/>
  <c r="AP19" i="57"/>
  <c r="X12" i="57"/>
  <c r="AB17" i="57"/>
  <c r="L21" i="57"/>
  <c r="AR25" i="57"/>
  <c r="P29" i="57"/>
  <c r="Y12" i="57"/>
  <c r="AS16" i="57"/>
  <c r="AP11" i="57"/>
  <c r="F17" i="57"/>
  <c r="AL21" i="57"/>
  <c r="F26" i="57"/>
  <c r="V31" i="57"/>
  <c r="W14" i="57"/>
  <c r="G11" i="57"/>
  <c r="AK23" i="57"/>
  <c r="AT24" i="57"/>
  <c r="AJ12" i="57"/>
  <c r="AN17" i="57"/>
  <c r="AV21" i="57"/>
  <c r="D26" i="57"/>
  <c r="AB29" i="57"/>
  <c r="AK12" i="57"/>
  <c r="E17" i="57"/>
  <c r="N12" i="57"/>
  <c r="AD17" i="57"/>
  <c r="AX21" i="57"/>
  <c r="AD26" i="57"/>
  <c r="AT31" i="57"/>
  <c r="G15" i="57"/>
  <c r="S11" i="57"/>
  <c r="AA15" i="57"/>
  <c r="AY18" i="57"/>
  <c r="W22" i="57"/>
  <c r="AE26" i="57"/>
  <c r="AQ29" i="57"/>
  <c r="D27" i="57"/>
  <c r="T11" i="57"/>
  <c r="AF14" i="57"/>
  <c r="AF17" i="57"/>
  <c r="AR20" i="57"/>
  <c r="AR23" i="57"/>
  <c r="AR29" i="57"/>
  <c r="AD15" i="57"/>
  <c r="V23" i="57"/>
  <c r="AD30" i="57"/>
  <c r="Y10" i="57"/>
  <c r="I14" i="57"/>
  <c r="E18" i="57"/>
  <c r="M22" i="57"/>
  <c r="AW25" i="57"/>
  <c r="I27" i="57"/>
  <c r="AD25" i="57"/>
  <c r="AV12" i="57"/>
  <c r="AZ17" i="57"/>
  <c r="AF22" i="57"/>
  <c r="P26" i="57"/>
  <c r="L30" i="57"/>
  <c r="AW12" i="57"/>
  <c r="AC17" i="57"/>
  <c r="AX12" i="57"/>
  <c r="AP17" i="57"/>
  <c r="AS27" i="57"/>
  <c r="AX26" i="57"/>
  <c r="P14" i="57"/>
  <c r="L18" i="57"/>
  <c r="AR22" i="57"/>
  <c r="AB26" i="57"/>
  <c r="AJ30" i="57"/>
  <c r="I13" i="57"/>
  <c r="AO17" i="57"/>
  <c r="V13" i="57"/>
  <c r="N18" i="57"/>
  <c r="V22" i="57"/>
  <c r="AX27" i="57"/>
  <c r="Z31" i="57"/>
  <c r="C16" i="57"/>
  <c r="AA12" i="57"/>
  <c r="AY15" i="57"/>
  <c r="W19" i="57"/>
  <c r="AE23" i="57"/>
  <c r="C27" i="57"/>
  <c r="O30" i="57"/>
  <c r="AN27" i="57"/>
  <c r="D12" i="57"/>
  <c r="P15" i="57"/>
  <c r="P18" i="57"/>
  <c r="P21" i="57"/>
  <c r="AB24" i="57"/>
  <c r="P30" i="57"/>
  <c r="AL16" i="57"/>
  <c r="AP24" i="57"/>
  <c r="AX31" i="57"/>
  <c r="AW10" i="57"/>
  <c r="U30" i="57"/>
  <c r="AE10" i="57"/>
  <c r="AB14" i="57"/>
  <c r="X18" i="57"/>
  <c r="D23" i="57"/>
  <c r="AN26" i="57"/>
  <c r="AV30" i="57"/>
  <c r="U13" i="57"/>
  <c r="M18" i="57"/>
  <c r="AT13" i="57"/>
  <c r="Z18" i="57"/>
  <c r="AT22" i="57"/>
  <c r="J28" i="57"/>
  <c r="AL31" i="57"/>
  <c r="AS30" i="57"/>
  <c r="AQ10" i="57"/>
  <c r="AN14" i="57"/>
  <c r="H19" i="57"/>
  <c r="P23" i="57"/>
  <c r="X27" i="57"/>
  <c r="H31" i="57"/>
  <c r="AS13" i="57"/>
  <c r="AW18" i="57"/>
  <c r="O13" i="57"/>
  <c r="K16" i="57"/>
  <c r="K22" i="57"/>
  <c r="AI28" i="57"/>
  <c r="AJ25" i="57"/>
  <c r="AN12" i="57"/>
  <c r="AJ16" i="57"/>
  <c r="T20" i="57"/>
  <c r="L25" i="57"/>
  <c r="F14" i="57"/>
  <c r="S15" i="57"/>
  <c r="W16" i="57"/>
  <c r="G23" i="57"/>
  <c r="G29" i="57"/>
  <c r="P27" i="57"/>
  <c r="L13" i="57"/>
  <c r="AV16" i="57"/>
  <c r="D21" i="57"/>
  <c r="H26" i="57"/>
  <c r="AL18" i="57"/>
  <c r="O16" i="57"/>
  <c r="C18" i="57"/>
  <c r="AQ23" i="57"/>
  <c r="S29" i="57"/>
  <c r="AZ27" i="57"/>
  <c r="X13" i="57"/>
  <c r="H17" i="57"/>
  <c r="AB21" i="57"/>
  <c r="T26" i="57"/>
  <c r="J14" i="57"/>
  <c r="N25" i="57"/>
  <c r="AQ15" i="57"/>
  <c r="AK13" i="57"/>
  <c r="AC18" i="57"/>
  <c r="I23" i="57"/>
  <c r="M28" i="57"/>
  <c r="AP20" i="57"/>
  <c r="W17" i="57"/>
  <c r="O18" i="57"/>
  <c r="C24" i="57"/>
  <c r="AE29" i="57"/>
  <c r="AJ28" i="57"/>
  <c r="AJ13" i="57"/>
  <c r="T17" i="57"/>
  <c r="AN21" i="57"/>
  <c r="AF26" i="57"/>
  <c r="F15" i="57"/>
  <c r="AL25" i="57"/>
  <c r="AY16" i="57"/>
  <c r="AW13" i="57"/>
  <c r="J22" i="57"/>
  <c r="W10" i="57"/>
  <c r="AA18" i="57"/>
  <c r="AY24" i="57"/>
  <c r="C30" i="57"/>
  <c r="AF29" i="57"/>
  <c r="AV13" i="57"/>
  <c r="D18" i="57"/>
  <c r="L22" i="57"/>
  <c r="AR26" i="57"/>
  <c r="N16" i="57"/>
  <c r="AT26" i="57"/>
  <c r="AI17" i="57"/>
  <c r="U14" i="57"/>
  <c r="Y19" i="57"/>
  <c r="E24" i="57"/>
  <c r="AK28" i="57"/>
  <c r="AX10" i="57"/>
  <c r="V17" i="57"/>
  <c r="AX25" i="57"/>
  <c r="AP23" i="57"/>
  <c r="C12" i="57"/>
  <c r="AM18" i="57"/>
  <c r="K25" i="57"/>
  <c r="AA30" i="57"/>
  <c r="L10" i="57"/>
  <c r="H14" i="57"/>
  <c r="AB18" i="57"/>
  <c r="X22" i="57"/>
  <c r="X28" i="57"/>
  <c r="J17" i="57"/>
  <c r="N28" i="57"/>
  <c r="AQ18" i="57"/>
  <c r="AS14" i="57"/>
  <c r="AK19" i="57"/>
  <c r="AC24" i="57"/>
  <c r="AW28" i="57"/>
  <c r="J11" i="57"/>
  <c r="AT17" i="57"/>
  <c r="V26" i="57"/>
  <c r="J25" i="57"/>
  <c r="AM12" i="57"/>
  <c r="K19" i="57"/>
  <c r="AU25" i="57"/>
  <c r="AM30" i="57"/>
  <c r="X10" i="57"/>
  <c r="T14" i="57"/>
  <c r="AN18" i="57"/>
  <c r="AJ22" i="57"/>
  <c r="H29" i="57"/>
  <c r="F18" i="57"/>
  <c r="AL28" i="57"/>
  <c r="M10" i="57"/>
  <c r="E15" i="57"/>
  <c r="I20" i="57"/>
  <c r="AO24" i="57"/>
  <c r="I29" i="57"/>
  <c r="AT11" i="57"/>
  <c r="AP18" i="57"/>
  <c r="F27" i="57"/>
  <c r="N10" i="57"/>
  <c r="U25" i="57"/>
  <c r="G27" i="57"/>
  <c r="AU20" i="57"/>
  <c r="M30" i="57"/>
  <c r="AY17" i="57"/>
  <c r="AS25" i="57"/>
  <c r="AA17" i="57"/>
  <c r="AQ31" i="57"/>
  <c r="E23" i="57"/>
  <c r="S24" i="57"/>
  <c r="AE28" i="57"/>
  <c r="AM20" i="57"/>
  <c r="AK30" i="57"/>
  <c r="Q17" i="56"/>
  <c r="C28" i="56"/>
  <c r="S36" i="56"/>
  <c r="K44" i="56"/>
  <c r="Q53" i="56"/>
  <c r="M63" i="56"/>
  <c r="D16" i="56"/>
  <c r="L26" i="56"/>
  <c r="F35" i="56"/>
  <c r="T42" i="56"/>
  <c r="D52" i="56"/>
  <c r="L62" i="56"/>
  <c r="D70" i="56"/>
  <c r="H78" i="56"/>
  <c r="V85" i="56"/>
  <c r="Q16" i="56"/>
  <c r="O27" i="56"/>
  <c r="I36" i="56"/>
  <c r="W43" i="56"/>
  <c r="Q52" i="56"/>
  <c r="C63" i="56"/>
  <c r="Q70" i="56"/>
  <c r="W79" i="56"/>
  <c r="O87" i="56"/>
  <c r="T17" i="56"/>
  <c r="H29" i="56"/>
  <c r="X37" i="56"/>
  <c r="P45" i="56"/>
  <c r="J54" i="56"/>
  <c r="M13" i="56"/>
  <c r="M25" i="56"/>
  <c r="G34" i="56"/>
  <c r="U41" i="56"/>
  <c r="E51" i="56"/>
  <c r="U59" i="56"/>
  <c r="O68" i="56"/>
  <c r="G13" i="56"/>
  <c r="O23" i="56"/>
  <c r="U32" i="56"/>
  <c r="W39" i="56"/>
  <c r="O47" i="56"/>
  <c r="Q54" i="56"/>
  <c r="K63" i="56"/>
  <c r="M70" i="56"/>
  <c r="G79" i="56"/>
  <c r="I86" i="56"/>
  <c r="N16" i="56"/>
  <c r="V26" i="56"/>
  <c r="D35" i="56"/>
  <c r="T16" i="56"/>
  <c r="D37" i="56"/>
  <c r="V52" i="56"/>
  <c r="T67" i="56"/>
  <c r="M11" i="56"/>
  <c r="H33" i="56"/>
  <c r="S50" i="56"/>
  <c r="G66" i="56"/>
  <c r="C13" i="56"/>
  <c r="T34" i="56"/>
  <c r="T50" i="56"/>
  <c r="J66" i="56"/>
  <c r="P77" i="56"/>
  <c r="E87" i="56"/>
  <c r="K94" i="56"/>
  <c r="R20" i="56"/>
  <c r="X40" i="56"/>
  <c r="H55" i="56"/>
  <c r="T68" i="56"/>
  <c r="E79" i="56"/>
  <c r="U87" i="56"/>
  <c r="L94" i="56"/>
  <c r="X100" i="56"/>
  <c r="N107" i="56"/>
  <c r="D114" i="56"/>
  <c r="J11" i="56"/>
  <c r="M30" i="56"/>
  <c r="X45" i="56"/>
  <c r="L61" i="56"/>
  <c r="J29" i="56"/>
  <c r="F45" i="56"/>
  <c r="L35" i="56"/>
  <c r="S63" i="56"/>
  <c r="P78" i="56"/>
  <c r="T88" i="56"/>
  <c r="R96" i="56"/>
  <c r="W103" i="56"/>
  <c r="D111" i="56"/>
  <c r="G118" i="56"/>
  <c r="M125" i="56"/>
  <c r="C132" i="56"/>
  <c r="T10" i="56"/>
  <c r="L23" i="56"/>
  <c r="C55" i="56"/>
  <c r="Z27" i="57"/>
  <c r="AY12" i="57"/>
  <c r="AI19" i="57"/>
  <c r="S26" i="57"/>
  <c r="W31" i="57"/>
  <c r="AJ10" i="57"/>
  <c r="AR14" i="57"/>
  <c r="L19" i="57"/>
  <c r="AV22" i="57"/>
  <c r="D30" i="57"/>
  <c r="Z19" i="57"/>
  <c r="J29" i="57"/>
  <c r="AK10" i="57"/>
  <c r="AO15" i="57"/>
  <c r="U20" i="57"/>
  <c r="M25" i="57"/>
  <c r="U29" i="57"/>
  <c r="F12" i="57"/>
  <c r="N19" i="57"/>
  <c r="AP27" i="57"/>
  <c r="AA11" i="57"/>
  <c r="E26" i="57"/>
  <c r="K27" i="57"/>
  <c r="AE21" i="57"/>
  <c r="AU30" i="57"/>
  <c r="AQ19" i="57"/>
  <c r="AU27" i="57"/>
  <c r="O20" i="57"/>
  <c r="AQ16" i="57"/>
  <c r="U28" i="57"/>
  <c r="AI27" i="57"/>
  <c r="W12" i="57"/>
  <c r="W21" i="57"/>
  <c r="E1" i="57"/>
  <c r="I19" i="56"/>
  <c r="O28" i="56"/>
  <c r="I37" i="56"/>
  <c r="W44" i="56"/>
  <c r="G54" i="56"/>
  <c r="C64" i="56"/>
  <c r="P16" i="56"/>
  <c r="X26" i="56"/>
  <c r="R35" i="56"/>
  <c r="V43" i="56"/>
  <c r="F53" i="56"/>
  <c r="X62" i="56"/>
  <c r="P70" i="56"/>
  <c r="T78" i="56"/>
  <c r="X86" i="56"/>
  <c r="G17" i="56"/>
  <c r="E28" i="56"/>
  <c r="U36" i="56"/>
  <c r="M44" i="56"/>
  <c r="G53" i="56"/>
  <c r="O63" i="56"/>
  <c r="S71" i="56"/>
  <c r="M80" i="56"/>
  <c r="F10" i="56"/>
  <c r="L19" i="56"/>
  <c r="T29" i="56"/>
  <c r="N38" i="56"/>
  <c r="H47" i="56"/>
  <c r="V54" i="56"/>
  <c r="E15" i="56"/>
  <c r="O26" i="56"/>
  <c r="S34" i="56"/>
  <c r="W42" i="56"/>
  <c r="Q51" i="56"/>
  <c r="M61" i="56"/>
  <c r="E69" i="56"/>
  <c r="S13" i="56"/>
  <c r="G25" i="56"/>
  <c r="K33" i="56"/>
  <c r="M40" i="56"/>
  <c r="E48" i="56"/>
  <c r="G55" i="56"/>
  <c r="W63" i="56"/>
  <c r="O71" i="56"/>
  <c r="S79" i="56"/>
  <c r="U86" i="56"/>
  <c r="D17" i="56"/>
  <c r="L27" i="56"/>
  <c r="P35" i="56"/>
  <c r="X17" i="56"/>
  <c r="H38" i="56"/>
  <c r="X53" i="56"/>
  <c r="Q68" i="56"/>
  <c r="X12" i="56"/>
  <c r="W35" i="56"/>
  <c r="U51" i="56"/>
  <c r="D67" i="56"/>
  <c r="R15" i="56"/>
  <c r="X35" i="56"/>
  <c r="V51" i="56"/>
  <c r="E67" i="56"/>
  <c r="K78" i="56"/>
  <c r="T87" i="56"/>
  <c r="W94" i="56"/>
  <c r="K23" i="56"/>
  <c r="D42" i="56"/>
  <c r="J56" i="56"/>
  <c r="R69" i="56"/>
  <c r="U79" i="56"/>
  <c r="L88" i="56"/>
  <c r="X94" i="56"/>
  <c r="N101" i="56"/>
  <c r="D108" i="56"/>
  <c r="P114" i="56"/>
  <c r="N12" i="56"/>
  <c r="T32" i="56"/>
  <c r="J47" i="56"/>
  <c r="K11" i="56"/>
  <c r="N30" i="56"/>
  <c r="K47" i="56"/>
  <c r="E38" i="56"/>
  <c r="W64" i="56"/>
  <c r="N79" i="56"/>
  <c r="L89" i="56"/>
  <c r="AP30" i="57"/>
  <c r="O15" i="57"/>
  <c r="AM21" i="57"/>
  <c r="AA27" i="57"/>
  <c r="AZ24" i="57"/>
  <c r="AF11" i="57"/>
  <c r="L16" i="57"/>
  <c r="AV19" i="57"/>
  <c r="D24" i="57"/>
  <c r="L31" i="57"/>
  <c r="AP21" i="57"/>
  <c r="N31" i="57"/>
  <c r="AC12" i="57"/>
  <c r="AW16" i="57"/>
  <c r="AC21" i="57"/>
  <c r="U26" i="57"/>
  <c r="AO30" i="57"/>
  <c r="O10" i="57"/>
  <c r="AM15" i="57"/>
  <c r="AY21" i="57"/>
  <c r="AY27" i="57"/>
  <c r="X25" i="57"/>
  <c r="AB12" i="57"/>
  <c r="X16" i="57"/>
  <c r="H20" i="57"/>
  <c r="AN24" i="57"/>
  <c r="X31" i="57"/>
  <c r="Z22" i="57"/>
  <c r="AA10" i="57"/>
  <c r="AO12" i="57"/>
  <c r="V28" i="57"/>
  <c r="AB15" i="57"/>
  <c r="AX22" i="57"/>
  <c r="I17" i="57"/>
  <c r="AS26" i="57"/>
  <c r="N13" i="57"/>
  <c r="J23" i="57"/>
  <c r="C19" i="57"/>
  <c r="AQ28" i="57"/>
  <c r="AA28" i="57"/>
  <c r="AA25" i="57"/>
  <c r="AM25" i="57"/>
  <c r="AU23" i="57"/>
  <c r="AP29" i="57"/>
  <c r="AN15" i="57"/>
  <c r="F24" i="57"/>
  <c r="U17" i="57"/>
  <c r="E27" i="57"/>
  <c r="Z13" i="57"/>
  <c r="AD24" i="57"/>
  <c r="AQ13" i="57"/>
  <c r="AA29" i="57"/>
  <c r="AS31" i="57"/>
  <c r="K26" i="57"/>
  <c r="AM29" i="57"/>
  <c r="AU29" i="57"/>
  <c r="AY22" i="57"/>
  <c r="C14" i="57"/>
  <c r="AE16" i="57"/>
  <c r="AE30" i="57"/>
  <c r="W23" i="57"/>
  <c r="E11" i="56"/>
  <c r="O22" i="56"/>
  <c r="C34" i="56"/>
  <c r="I43" i="56"/>
  <c r="S54" i="56"/>
  <c r="Q65" i="56"/>
  <c r="D22" i="56"/>
  <c r="X32" i="56"/>
  <c r="R41" i="56"/>
  <c r="R53" i="56"/>
  <c r="P64" i="56"/>
  <c r="V73" i="56"/>
  <c r="F83" i="56"/>
  <c r="C15" i="56"/>
  <c r="Q28" i="56"/>
  <c r="M38" i="56"/>
  <c r="K49" i="56"/>
  <c r="G59" i="56"/>
  <c r="O69" i="56"/>
  <c r="C81" i="56"/>
  <c r="J12" i="56"/>
  <c r="T23" i="56"/>
  <c r="H35" i="56"/>
  <c r="N44" i="56"/>
  <c r="L55" i="56"/>
  <c r="U17" i="56"/>
  <c r="U29" i="56"/>
  <c r="E39" i="56"/>
  <c r="M49" i="56"/>
  <c r="C62" i="56"/>
  <c r="S70" i="56"/>
  <c r="O17" i="56"/>
  <c r="O29" i="56"/>
  <c r="U38" i="56"/>
  <c r="Q48" i="56"/>
  <c r="K57" i="56"/>
  <c r="G67" i="56"/>
  <c r="M76" i="56"/>
  <c r="Q84" i="56"/>
  <c r="P17" i="56"/>
  <c r="D29" i="56"/>
  <c r="J38" i="56"/>
  <c r="O30" i="56"/>
  <c r="R50" i="56"/>
  <c r="L69" i="56"/>
  <c r="P20" i="56"/>
  <c r="X41" i="56"/>
  <c r="P61" i="56"/>
  <c r="J10" i="56"/>
  <c r="F37" i="56"/>
  <c r="F55" i="56"/>
  <c r="C72" i="56"/>
  <c r="F84" i="56"/>
  <c r="I93" i="56"/>
  <c r="F27" i="56"/>
  <c r="J45" i="56"/>
  <c r="R63" i="56"/>
  <c r="H76" i="56"/>
  <c r="K86" i="56"/>
  <c r="N95" i="56"/>
  <c r="F103" i="56"/>
  <c r="T110" i="56"/>
  <c r="L118" i="56"/>
  <c r="T27" i="56"/>
  <c r="L48" i="56"/>
  <c r="L16" i="56"/>
  <c r="G38" i="56"/>
  <c r="K22" i="56"/>
  <c r="L59" i="56"/>
  <c r="J80" i="56"/>
  <c r="L91" i="56"/>
  <c r="S99" i="56"/>
  <c r="M107" i="56"/>
  <c r="H115" i="56"/>
  <c r="I123" i="56"/>
  <c r="K130" i="56"/>
  <c r="M137" i="56"/>
  <c r="O19" i="56"/>
  <c r="T56" i="56"/>
  <c r="U73" i="56"/>
  <c r="W10" i="56"/>
  <c r="P43" i="56"/>
  <c r="E68" i="56"/>
  <c r="R80" i="56"/>
  <c r="C30" i="56"/>
  <c r="X66" i="56"/>
  <c r="K83" i="56"/>
  <c r="M93" i="56"/>
  <c r="Q101" i="56"/>
  <c r="L109" i="56"/>
  <c r="G117" i="56"/>
  <c r="S125" i="56"/>
  <c r="V132" i="56"/>
  <c r="V139" i="56"/>
  <c r="L146" i="56"/>
  <c r="X152" i="56"/>
  <c r="N159" i="56"/>
  <c r="F167" i="56"/>
  <c r="R173" i="56"/>
  <c r="J181" i="56"/>
  <c r="X188" i="56"/>
  <c r="D30" i="56"/>
  <c r="P65" i="56"/>
  <c r="N83" i="56"/>
  <c r="N93" i="56"/>
  <c r="R101" i="56"/>
  <c r="M109" i="56"/>
  <c r="H117" i="56"/>
  <c r="T125" i="56"/>
  <c r="AU13" i="57"/>
  <c r="X19" i="57"/>
  <c r="AT29" i="57"/>
  <c r="AS17" i="57"/>
  <c r="AC27" i="57"/>
  <c r="AL13" i="57"/>
  <c r="Z25" i="57"/>
  <c r="W18" i="57"/>
  <c r="K30" i="57"/>
  <c r="S13" i="57"/>
  <c r="AE27" i="57"/>
  <c r="AM31" i="57"/>
  <c r="O19" i="57"/>
  <c r="AW24" i="57"/>
  <c r="S16" i="57"/>
  <c r="AU18" i="57"/>
  <c r="AE22" i="57"/>
  <c r="G24" i="57"/>
  <c r="Q11" i="56"/>
  <c r="E23" i="56"/>
  <c r="O34" i="56"/>
  <c r="U43" i="56"/>
  <c r="I55" i="56"/>
  <c r="D10" i="56"/>
  <c r="P22" i="56"/>
  <c r="N33" i="56"/>
  <c r="H42" i="56"/>
  <c r="H54" i="56"/>
  <c r="F65" i="56"/>
  <c r="L74" i="56"/>
  <c r="H84" i="56"/>
  <c r="E16" i="56"/>
  <c r="G29" i="56"/>
  <c r="E40" i="56"/>
  <c r="W49" i="56"/>
  <c r="S59" i="56"/>
  <c r="E70" i="56"/>
  <c r="O81" i="56"/>
  <c r="V12" i="56"/>
  <c r="L25" i="56"/>
  <c r="T35" i="56"/>
  <c r="D45" i="56"/>
  <c r="X55" i="56"/>
  <c r="M19" i="56"/>
  <c r="K30" i="56"/>
  <c r="G40" i="56"/>
  <c r="C50" i="56"/>
  <c r="E63" i="56"/>
  <c r="I71" i="56"/>
  <c r="G19" i="56"/>
  <c r="E30" i="56"/>
  <c r="K39" i="56"/>
  <c r="G49" i="56"/>
  <c r="W57" i="56"/>
  <c r="S67" i="56"/>
  <c r="C77" i="56"/>
  <c r="S85" i="56"/>
  <c r="H19" i="56"/>
  <c r="P29" i="56"/>
  <c r="L39" i="56"/>
  <c r="G33" i="56"/>
  <c r="T51" i="56"/>
  <c r="D71" i="56"/>
  <c r="X22" i="56"/>
  <c r="D43" i="56"/>
  <c r="P62" i="56"/>
  <c r="N11" i="56"/>
  <c r="Q38" i="56"/>
  <c r="H56" i="56"/>
  <c r="V72" i="56"/>
  <c r="W84" i="56"/>
  <c r="U93" i="56"/>
  <c r="J28" i="56"/>
  <c r="P47" i="56"/>
  <c r="N64" i="56"/>
  <c r="W76" i="56"/>
  <c r="F87" i="56"/>
  <c r="D96" i="56"/>
  <c r="R103" i="56"/>
  <c r="J111" i="56"/>
  <c r="X118" i="56"/>
  <c r="X28" i="56"/>
  <c r="N49" i="56"/>
  <c r="W17" i="56"/>
  <c r="R39" i="56"/>
  <c r="F26" i="56"/>
  <c r="F62" i="56"/>
  <c r="G81" i="56"/>
  <c r="D92" i="56"/>
  <c r="J100" i="56"/>
  <c r="E108" i="56"/>
  <c r="U115" i="56"/>
  <c r="U123" i="56"/>
  <c r="W130" i="56"/>
  <c r="C138" i="56"/>
  <c r="G27" i="56"/>
  <c r="X59" i="56"/>
  <c r="T74" i="56"/>
  <c r="P13" i="56"/>
  <c r="T45" i="56"/>
  <c r="G69" i="56"/>
  <c r="P81" i="56"/>
  <c r="X34" i="56"/>
  <c r="N68" i="56"/>
  <c r="N84" i="56"/>
  <c r="F94" i="56"/>
  <c r="I102" i="56"/>
  <c r="D110" i="56"/>
  <c r="U117" i="56"/>
  <c r="J126" i="56"/>
  <c r="M133" i="56"/>
  <c r="L140" i="56"/>
  <c r="X146" i="56"/>
  <c r="N153" i="56"/>
  <c r="D160" i="56"/>
  <c r="R167" i="56"/>
  <c r="H174" i="56"/>
  <c r="V181" i="56"/>
  <c r="N189" i="56"/>
  <c r="G32" i="56"/>
  <c r="H67" i="56"/>
  <c r="O84" i="56"/>
  <c r="G94" i="56"/>
  <c r="J102" i="56"/>
  <c r="E110" i="56"/>
  <c r="W117" i="56"/>
  <c r="K126" i="56"/>
  <c r="AQ14" i="57"/>
  <c r="AJ19" i="57"/>
  <c r="F30" i="57"/>
  <c r="AO18" i="57"/>
  <c r="Y28" i="57"/>
  <c r="V14" i="57"/>
  <c r="Z28" i="57"/>
  <c r="E20" i="57"/>
  <c r="AQ30" i="57"/>
  <c r="AW27" i="57"/>
  <c r="I28" i="57"/>
  <c r="AA20" i="57"/>
  <c r="S20" i="57"/>
  <c r="H23" i="57"/>
  <c r="AU11" i="57"/>
  <c r="AS20" i="57"/>
  <c r="E30" i="57"/>
  <c r="AT14" i="57"/>
  <c r="AX28" i="57"/>
  <c r="AO20" i="57"/>
  <c r="U31" i="57"/>
  <c r="AY31" i="57"/>
  <c r="AC29" i="57"/>
  <c r="AA21" i="57"/>
  <c r="AF23" i="57"/>
  <c r="AU14" i="57"/>
  <c r="E21" i="57"/>
  <c r="AC30" i="57"/>
  <c r="AP15" i="57"/>
  <c r="AM10" i="57"/>
  <c r="Y21" i="57"/>
  <c r="O26" i="57"/>
  <c r="AU15" i="57"/>
  <c r="AA31" i="57"/>
  <c r="Y24" i="57"/>
  <c r="AY23" i="57"/>
  <c r="AQ26" i="57"/>
  <c r="AB30" i="57"/>
  <c r="I11" i="57"/>
  <c r="AO21" i="57"/>
  <c r="M31" i="57"/>
  <c r="O27" i="57"/>
  <c r="AN30" i="57"/>
  <c r="U11" i="57"/>
  <c r="Y22" i="57"/>
  <c r="Y31" i="57"/>
  <c r="AL19" i="57"/>
  <c r="AA13" i="57"/>
  <c r="AQ22" i="57"/>
  <c r="G13" i="57"/>
  <c r="I22" i="57"/>
  <c r="AY28" i="57"/>
  <c r="AV10" i="57"/>
  <c r="AX19" i="57"/>
  <c r="Y16" i="57"/>
  <c r="Y25" i="57"/>
  <c r="AL10" i="57"/>
  <c r="N22" i="57"/>
  <c r="AA16" i="57"/>
  <c r="AQ24" i="57"/>
  <c r="M21" i="57"/>
  <c r="M24" i="57"/>
  <c r="AK21" i="57"/>
  <c r="AC20" i="57"/>
  <c r="H11" i="57"/>
  <c r="AT20" i="57"/>
  <c r="AK16" i="57"/>
  <c r="AK25" i="57"/>
  <c r="AD12" i="57"/>
  <c r="AL22" i="57"/>
  <c r="G18" i="57"/>
  <c r="G28" i="57"/>
  <c r="AE24" i="57"/>
  <c r="AU24" i="57"/>
  <c r="C23" i="57"/>
  <c r="AU21" i="57"/>
  <c r="AU31" i="57"/>
  <c r="F21" i="57"/>
  <c r="AC23" i="57"/>
  <c r="O31" i="57"/>
  <c r="I25" i="57"/>
  <c r="AE13" i="57"/>
  <c r="AM14" i="57"/>
  <c r="C26" i="57"/>
  <c r="C16" i="56"/>
  <c r="G30" i="56"/>
  <c r="Q41" i="56"/>
  <c r="U55" i="56"/>
  <c r="T12" i="56"/>
  <c r="N27" i="56"/>
  <c r="N39" i="56"/>
  <c r="L50" i="56"/>
  <c r="R65" i="56"/>
  <c r="F77" i="56"/>
  <c r="Q10" i="56"/>
  <c r="S23" i="56"/>
  <c r="K37" i="56"/>
  <c r="M50" i="56"/>
  <c r="Q64" i="56"/>
  <c r="M74" i="56"/>
  <c r="W85" i="56"/>
  <c r="R22" i="56"/>
  <c r="V36" i="56"/>
  <c r="V48" i="56"/>
  <c r="I11" i="56"/>
  <c r="E27" i="56"/>
  <c r="C38" i="56"/>
  <c r="G52" i="56"/>
  <c r="S64" i="56"/>
  <c r="E12" i="56"/>
  <c r="U26" i="56"/>
  <c r="S37" i="56"/>
  <c r="I50" i="56"/>
  <c r="G61" i="56"/>
  <c r="E72" i="56"/>
  <c r="M82" i="56"/>
  <c r="L15" i="56"/>
  <c r="F30" i="56"/>
  <c r="P12" i="56"/>
  <c r="W41" i="56"/>
  <c r="J64" i="56"/>
  <c r="P24" i="57"/>
  <c r="AI11" i="57"/>
  <c r="AJ31" i="57"/>
  <c r="AI14" i="57"/>
  <c r="AE31" i="57"/>
  <c r="AU12" i="57"/>
  <c r="AY19" i="57"/>
  <c r="AI21" i="57"/>
  <c r="AI24" i="57"/>
  <c r="W27" i="57"/>
  <c r="U19" i="56"/>
  <c r="W32" i="56"/>
  <c r="E47" i="56"/>
  <c r="W56" i="56"/>
  <c r="V13" i="56"/>
  <c r="R29" i="56"/>
  <c r="P40" i="56"/>
  <c r="T54" i="56"/>
  <c r="J67" i="56"/>
  <c r="J79" i="56"/>
  <c r="S11" i="56"/>
  <c r="M26" i="56"/>
  <c r="Q40" i="56"/>
  <c r="O51" i="56"/>
  <c r="S65" i="56"/>
  <c r="G77" i="56"/>
  <c r="R10" i="56"/>
  <c r="X25" i="56"/>
  <c r="D39" i="56"/>
  <c r="D51" i="56"/>
  <c r="K12" i="56"/>
  <c r="S28" i="56"/>
  <c r="S40" i="56"/>
  <c r="I53" i="56"/>
  <c r="U65" i="56"/>
  <c r="K15" i="56"/>
  <c r="W27" i="56"/>
  <c r="C41" i="56"/>
  <c r="K51" i="56"/>
  <c r="I62" i="56"/>
  <c r="G73" i="56"/>
  <c r="O83" i="56"/>
  <c r="T19" i="56"/>
  <c r="V32" i="56"/>
  <c r="D19" i="56"/>
  <c r="G45" i="56"/>
  <c r="F66" i="56"/>
  <c r="O25" i="56"/>
  <c r="M47" i="56"/>
  <c r="M69" i="56"/>
  <c r="I28" i="56"/>
  <c r="X52" i="56"/>
  <c r="O73" i="56"/>
  <c r="K88" i="56"/>
  <c r="K10" i="56"/>
  <c r="R38" i="56"/>
  <c r="R61" i="56"/>
  <c r="Q77" i="56"/>
  <c r="D90" i="56"/>
  <c r="T98" i="56"/>
  <c r="P108" i="56"/>
  <c r="J117" i="56"/>
  <c r="I34" i="56"/>
  <c r="T52" i="56"/>
  <c r="Q26" i="56"/>
  <c r="Q50" i="56"/>
  <c r="O54" i="56"/>
  <c r="G82" i="56"/>
  <c r="D94" i="56"/>
  <c r="J103" i="56"/>
  <c r="U112" i="56"/>
  <c r="G122" i="56"/>
  <c r="M131" i="56"/>
  <c r="L22" i="56"/>
  <c r="K41" i="56"/>
  <c r="F69" i="56"/>
  <c r="H83" i="56"/>
  <c r="F49" i="56"/>
  <c r="X72" i="56"/>
  <c r="X85" i="56"/>
  <c r="R56" i="56"/>
  <c r="D81" i="56"/>
  <c r="U94" i="56"/>
  <c r="AP12" i="57"/>
  <c r="AE15" i="57"/>
  <c r="AM17" i="57"/>
  <c r="K15" i="57"/>
  <c r="O25" i="57"/>
  <c r="AI23" i="57"/>
  <c r="AI26" i="57"/>
  <c r="C28" i="57"/>
  <c r="K20" i="56"/>
  <c r="M33" i="56"/>
  <c r="Q47" i="56"/>
  <c r="E59" i="56"/>
  <c r="N15" i="56"/>
  <c r="H30" i="56"/>
  <c r="F41" i="56"/>
  <c r="J55" i="56"/>
  <c r="V67" i="56"/>
  <c r="L80" i="56"/>
  <c r="I12" i="56"/>
  <c r="C27" i="56"/>
  <c r="G41" i="56"/>
  <c r="E52" i="56"/>
  <c r="I66" i="56"/>
  <c r="S77" i="56"/>
  <c r="H11" i="56"/>
  <c r="D27" i="56"/>
  <c r="P39" i="56"/>
  <c r="P51" i="56"/>
  <c r="W12" i="56"/>
  <c r="I29" i="56"/>
  <c r="I41" i="56"/>
  <c r="K54" i="56"/>
  <c r="K66" i="56"/>
  <c r="W15" i="56"/>
  <c r="C29" i="56"/>
  <c r="O41" i="56"/>
  <c r="W51" i="56"/>
  <c r="U62" i="56"/>
  <c r="S73" i="56"/>
  <c r="E84" i="56"/>
  <c r="J20" i="56"/>
  <c r="L33" i="56"/>
  <c r="M13" i="57"/>
  <c r="G22" i="57"/>
  <c r="AQ21" i="57"/>
  <c r="AY20" i="57"/>
  <c r="AI18" i="57"/>
  <c r="AI29" i="57"/>
  <c r="S27" i="57"/>
  <c r="AM28" i="57"/>
  <c r="W20" i="56"/>
  <c r="Q35" i="56"/>
  <c r="G48" i="56"/>
  <c r="Q59" i="56"/>
  <c r="F17" i="56"/>
  <c r="T30" i="56"/>
  <c r="X44" i="56"/>
  <c r="V55" i="56"/>
  <c r="L68" i="56"/>
  <c r="X80" i="56"/>
  <c r="K13" i="56"/>
  <c r="S29" i="56"/>
  <c r="Y13" i="57"/>
  <c r="AA23" i="57"/>
  <c r="AA26" i="57"/>
  <c r="O22" i="57"/>
  <c r="W15" i="57"/>
  <c r="W20" i="57"/>
  <c r="AI30" i="57"/>
  <c r="W29" i="57"/>
  <c r="C22" i="56"/>
  <c r="G36" i="56"/>
  <c r="S48" i="56"/>
  <c r="I61" i="56"/>
  <c r="R17" i="56"/>
  <c r="L32" i="56"/>
  <c r="N45" i="56"/>
  <c r="L56" i="56"/>
  <c r="N69" i="56"/>
  <c r="N81" i="56"/>
  <c r="W13" i="56"/>
  <c r="I30" i="56"/>
  <c r="AW22" i="57"/>
  <c r="K24" i="57"/>
  <c r="E29" i="57"/>
  <c r="AY26" i="57"/>
  <c r="C25" i="57"/>
  <c r="C29" i="57"/>
  <c r="AY14" i="57"/>
  <c r="C10" i="56"/>
  <c r="I25" i="56"/>
  <c r="U37" i="56"/>
  <c r="I49" i="56"/>
  <c r="K62" i="56"/>
  <c r="J19" i="56"/>
  <c r="D34" i="56"/>
  <c r="F47" i="56"/>
  <c r="X56" i="56"/>
  <c r="F71" i="56"/>
  <c r="D82" i="56"/>
  <c r="S17" i="56"/>
  <c r="M32" i="56"/>
  <c r="U42" i="56"/>
  <c r="W55" i="56"/>
  <c r="W67" i="56"/>
  <c r="U23" i="57"/>
  <c r="AW30" i="57"/>
  <c r="AW31" i="57"/>
  <c r="AM23" i="57"/>
  <c r="K12" i="57"/>
  <c r="S22" i="57"/>
  <c r="AS19" i="57"/>
  <c r="AO29" i="57"/>
  <c r="S19" i="57"/>
  <c r="G12" i="56"/>
  <c r="K26" i="56"/>
  <c r="M39" i="56"/>
  <c r="W50" i="56"/>
  <c r="O64" i="56"/>
  <c r="F23" i="56"/>
  <c r="H36" i="56"/>
  <c r="H48" i="56"/>
  <c r="R59" i="56"/>
  <c r="H72" i="56"/>
  <c r="T84" i="56"/>
  <c r="W19" i="56"/>
  <c r="E34" i="56"/>
  <c r="C45" i="56"/>
  <c r="C57" i="56"/>
  <c r="I72" i="56"/>
  <c r="S83" i="56"/>
  <c r="R16" i="56"/>
  <c r="N32" i="56"/>
  <c r="L43" i="56"/>
  <c r="N56" i="56"/>
  <c r="G22" i="56"/>
  <c r="U35" i="56"/>
  <c r="Q45" i="56"/>
  <c r="E57" i="56"/>
  <c r="U71" i="56"/>
  <c r="M22" i="56"/>
  <c r="C35" i="56"/>
  <c r="U44" i="56"/>
  <c r="S55" i="56"/>
  <c r="I68" i="56"/>
  <c r="I80" i="56"/>
  <c r="P11" i="56"/>
  <c r="T25" i="56"/>
  <c r="H37" i="56"/>
  <c r="K34" i="56"/>
  <c r="M59" i="56"/>
  <c r="V74" i="56"/>
  <c r="E37" i="56"/>
  <c r="I57" i="56"/>
  <c r="V16" i="56"/>
  <c r="C42" i="56"/>
  <c r="L64" i="56"/>
  <c r="O80" i="56"/>
  <c r="G92" i="56"/>
  <c r="N29" i="56"/>
  <c r="V50" i="56"/>
  <c r="L70" i="56"/>
  <c r="M83" i="56"/>
  <c r="J93" i="56"/>
  <c r="H104" i="56"/>
  <c r="X112" i="56"/>
  <c r="K16" i="56"/>
  <c r="P41" i="56"/>
  <c r="O12" i="56"/>
  <c r="T40" i="56"/>
  <c r="L40" i="56"/>
  <c r="K71" i="56"/>
  <c r="J87" i="56"/>
  <c r="O98" i="56"/>
  <c r="R108" i="56"/>
  <c r="P117" i="56"/>
  <c r="E127" i="56"/>
  <c r="I135" i="56"/>
  <c r="O13" i="56"/>
  <c r="D61" i="56"/>
  <c r="X77" i="56"/>
  <c r="H27" i="56"/>
  <c r="S62" i="56"/>
  <c r="W78" i="56"/>
  <c r="S38" i="56"/>
  <c r="I73" i="56"/>
  <c r="F89" i="56"/>
  <c r="C99" i="56"/>
  <c r="F108" i="56"/>
  <c r="N118" i="56"/>
  <c r="E128" i="56"/>
  <c r="M136" i="56"/>
  <c r="H144" i="56"/>
  <c r="V151" i="56"/>
  <c r="P160" i="56"/>
  <c r="J169" i="56"/>
  <c r="X176" i="56"/>
  <c r="T186" i="56"/>
  <c r="E20" i="56"/>
  <c r="P68" i="56"/>
  <c r="R87" i="56"/>
  <c r="T97" i="56"/>
  <c r="U106" i="56"/>
  <c r="X115" i="56"/>
  <c r="X126" i="56"/>
  <c r="E134" i="56"/>
  <c r="H49" i="56"/>
  <c r="N76" i="56"/>
  <c r="H89" i="56"/>
  <c r="U97" i="56"/>
  <c r="P105" i="56"/>
  <c r="K113" i="56"/>
  <c r="R121" i="56"/>
  <c r="U128" i="56"/>
  <c r="X135" i="56"/>
  <c r="R142" i="56"/>
  <c r="J27" i="56"/>
  <c r="V65" i="56"/>
  <c r="Q83" i="56"/>
  <c r="P93" i="56"/>
  <c r="T101" i="56"/>
  <c r="O109" i="56"/>
  <c r="K117" i="56"/>
  <c r="I125" i="56"/>
  <c r="L132" i="56"/>
  <c r="M139" i="56"/>
  <c r="C146" i="56"/>
  <c r="O152" i="56"/>
  <c r="E159" i="56"/>
  <c r="S166" i="56"/>
  <c r="I173" i="56"/>
  <c r="R45" i="56"/>
  <c r="C74" i="56"/>
  <c r="Q88" i="56"/>
  <c r="Z10" i="57"/>
  <c r="G31" i="57"/>
  <c r="AW21" i="57"/>
  <c r="W26" i="57"/>
  <c r="K23" i="57"/>
  <c r="AA14" i="57"/>
  <c r="C20" i="57"/>
  <c r="S12" i="56"/>
  <c r="M27" i="56"/>
  <c r="C40" i="56"/>
  <c r="M51" i="56"/>
  <c r="E65" i="56"/>
  <c r="R23" i="56"/>
  <c r="V37" i="56"/>
  <c r="T48" i="56"/>
  <c r="J61" i="56"/>
  <c r="J73" i="56"/>
  <c r="J85" i="56"/>
  <c r="M20" i="56"/>
  <c r="Q34" i="56"/>
  <c r="O45" i="56"/>
  <c r="O57" i="56"/>
  <c r="U72" i="56"/>
  <c r="I84" i="56"/>
  <c r="H17" i="56"/>
  <c r="D33" i="56"/>
  <c r="X43" i="56"/>
  <c r="H59" i="56"/>
  <c r="S22" i="56"/>
  <c r="K36" i="56"/>
  <c r="U47" i="56"/>
  <c r="I59" i="56"/>
  <c r="K72" i="56"/>
  <c r="C23" i="56"/>
  <c r="O35" i="56"/>
  <c r="K45" i="56"/>
  <c r="U56" i="56"/>
  <c r="U68" i="56"/>
  <c r="U80" i="56"/>
  <c r="F12" i="56"/>
  <c r="J26" i="56"/>
  <c r="T37" i="56"/>
  <c r="V35" i="56"/>
  <c r="O61" i="56"/>
  <c r="C76" i="56"/>
  <c r="P38" i="56"/>
  <c r="N59" i="56"/>
  <c r="F19" i="56"/>
  <c r="E43" i="56"/>
  <c r="L65" i="56"/>
  <c r="X81" i="56"/>
  <c r="S92" i="56"/>
  <c r="F32" i="56"/>
  <c r="X51" i="56"/>
  <c r="Z16" i="57"/>
  <c r="AA19" i="57"/>
  <c r="O23" i="57"/>
  <c r="W30" i="57"/>
  <c r="M27" i="57"/>
  <c r="AA22" i="57"/>
  <c r="AK24" i="57"/>
  <c r="I13" i="56"/>
  <c r="E29" i="56"/>
  <c r="O40" i="56"/>
  <c r="C52" i="56"/>
  <c r="F11" i="56"/>
  <c r="J25" i="56"/>
  <c r="L38" i="56"/>
  <c r="J49" i="56"/>
  <c r="N63" i="56"/>
  <c r="X74" i="56"/>
  <c r="N87" i="56"/>
  <c r="E22" i="56"/>
  <c r="G35" i="56"/>
  <c r="I48" i="56"/>
  <c r="K61" i="56"/>
  <c r="K73" i="56"/>
  <c r="U84" i="56"/>
  <c r="N20" i="56"/>
  <c r="P33" i="56"/>
  <c r="T47" i="56"/>
  <c r="G10" i="56"/>
  <c r="I23" i="56"/>
  <c r="W36" i="56"/>
  <c r="K48" i="56"/>
  <c r="J20" i="57"/>
  <c r="AQ25" i="57"/>
  <c r="K38" i="56"/>
  <c r="P34" i="56"/>
  <c r="P82" i="56"/>
  <c r="U48" i="56"/>
  <c r="I78" i="56"/>
  <c r="P27" i="56"/>
  <c r="F52" i="56"/>
  <c r="W30" i="56"/>
  <c r="W54" i="56"/>
  <c r="O11" i="56"/>
  <c r="M34" i="56"/>
  <c r="C53" i="56"/>
  <c r="Q72" i="56"/>
  <c r="R12" i="56"/>
  <c r="F36" i="56"/>
  <c r="E44" i="56"/>
  <c r="M73" i="56"/>
  <c r="V40" i="56"/>
  <c r="J70" i="56"/>
  <c r="U39" i="56"/>
  <c r="S68" i="56"/>
  <c r="W88" i="56"/>
  <c r="W16" i="56"/>
  <c r="F54" i="56"/>
  <c r="J74" i="56"/>
  <c r="F91" i="56"/>
  <c r="D102" i="56"/>
  <c r="N113" i="56"/>
  <c r="U22" i="56"/>
  <c r="R51" i="56"/>
  <c r="F33" i="56"/>
  <c r="U28" i="56"/>
  <c r="M72" i="56"/>
  <c r="T90" i="56"/>
  <c r="S102" i="56"/>
  <c r="C114" i="56"/>
  <c r="C126" i="56"/>
  <c r="U135" i="56"/>
  <c r="T33" i="56"/>
  <c r="R67" i="56"/>
  <c r="F15" i="56"/>
  <c r="V56" i="56"/>
  <c r="R79" i="56"/>
  <c r="C49" i="56"/>
  <c r="C80" i="56"/>
  <c r="I96" i="56"/>
  <c r="F106" i="56"/>
  <c r="W115" i="56"/>
  <c r="N127" i="56"/>
  <c r="D137" i="56"/>
  <c r="J145" i="56"/>
  <c r="P154" i="56"/>
  <c r="V163" i="56"/>
  <c r="D172" i="56"/>
  <c r="L182" i="56"/>
  <c r="R191" i="56"/>
  <c r="M54" i="56"/>
  <c r="I82" i="56"/>
  <c r="J96" i="56"/>
  <c r="G106" i="56"/>
  <c r="P116" i="56"/>
  <c r="F128" i="56"/>
  <c r="S20" i="56"/>
  <c r="X61" i="56"/>
  <c r="L82" i="56"/>
  <c r="O93" i="56"/>
  <c r="K102" i="56"/>
  <c r="U110" i="56"/>
  <c r="H119" i="56"/>
  <c r="P127" i="56"/>
  <c r="K135" i="56"/>
  <c r="H143" i="56"/>
  <c r="D36" i="56"/>
  <c r="T70" i="56"/>
  <c r="V87" i="56"/>
  <c r="G97" i="56"/>
  <c r="Q105" i="56"/>
  <c r="F114" i="56"/>
  <c r="W122" i="56"/>
  <c r="Q130" i="56"/>
  <c r="K138" i="56"/>
  <c r="M145" i="56"/>
  <c r="E153" i="56"/>
  <c r="G160" i="56"/>
  <c r="K168" i="56"/>
  <c r="M175" i="56"/>
  <c r="E62" i="56"/>
  <c r="O82" i="56"/>
  <c r="Q93" i="56"/>
  <c r="U101" i="56"/>
  <c r="P109" i="56"/>
  <c r="L117" i="56"/>
  <c r="W125" i="56"/>
  <c r="Q19" i="56"/>
  <c r="F61" i="56"/>
  <c r="V80" i="56"/>
  <c r="V91" i="56"/>
  <c r="G100" i="56"/>
  <c r="X107" i="56"/>
  <c r="T115" i="56"/>
  <c r="V33" i="56"/>
  <c r="E86" i="56"/>
  <c r="H103" i="56"/>
  <c r="S118" i="56"/>
  <c r="K131" i="56"/>
  <c r="F141" i="56"/>
  <c r="O149" i="56"/>
  <c r="L157" i="56"/>
  <c r="K166" i="56"/>
  <c r="G174" i="56"/>
  <c r="C182" i="56"/>
  <c r="Q189" i="56"/>
  <c r="P197" i="56"/>
  <c r="U15" i="56"/>
  <c r="S81" i="56"/>
  <c r="R100" i="56"/>
  <c r="I116" i="56"/>
  <c r="N23" i="56"/>
  <c r="J84" i="56"/>
  <c r="C102" i="56"/>
  <c r="Q117" i="56"/>
  <c r="P36" i="56"/>
  <c r="H86" i="56"/>
  <c r="L103" i="56"/>
  <c r="E73" i="56"/>
  <c r="W96" i="56"/>
  <c r="P112" i="56"/>
  <c r="M127" i="56"/>
  <c r="M138" i="56"/>
  <c r="G147" i="56"/>
  <c r="C155" i="56"/>
  <c r="X163" i="56"/>
  <c r="U171" i="56"/>
  <c r="L180" i="56"/>
  <c r="X47" i="56"/>
  <c r="J83" i="56"/>
  <c r="AS22" i="57"/>
  <c r="AC26" i="57"/>
  <c r="E41" i="56"/>
  <c r="X38" i="56"/>
  <c r="E10" i="56"/>
  <c r="C51" i="56"/>
  <c r="U78" i="56"/>
  <c r="F28" i="56"/>
  <c r="R52" i="56"/>
  <c r="C32" i="56"/>
  <c r="M55" i="56"/>
  <c r="Q12" i="56"/>
  <c r="Q36" i="56"/>
  <c r="O53" i="56"/>
  <c r="I74" i="56"/>
  <c r="H13" i="56"/>
  <c r="R36" i="56"/>
  <c r="L47" i="56"/>
  <c r="F74" i="56"/>
  <c r="F44" i="56"/>
  <c r="E71" i="56"/>
  <c r="W40" i="56"/>
  <c r="P69" i="56"/>
  <c r="C90" i="56"/>
  <c r="N19" i="56"/>
  <c r="L57" i="56"/>
  <c r="L78" i="56"/>
  <c r="R91" i="56"/>
  <c r="P102" i="56"/>
  <c r="F115" i="56"/>
  <c r="E25" i="56"/>
  <c r="V53" i="56"/>
  <c r="J34" i="56"/>
  <c r="S32" i="56"/>
  <c r="Q73" i="56"/>
  <c r="R92" i="56"/>
  <c r="N104" i="56"/>
  <c r="Q114" i="56"/>
  <c r="O126" i="56"/>
  <c r="K136" i="56"/>
  <c r="M36" i="56"/>
  <c r="H70" i="56"/>
  <c r="N17" i="56"/>
  <c r="E61" i="56"/>
  <c r="K82" i="56"/>
  <c r="S51" i="56"/>
  <c r="H82" i="56"/>
  <c r="X96" i="56"/>
  <c r="T106" i="56"/>
  <c r="O116" i="56"/>
  <c r="R128" i="56"/>
  <c r="Q137" i="56"/>
  <c r="V145" i="56"/>
  <c r="F155" i="56"/>
  <c r="L164" i="56"/>
  <c r="P172" i="56"/>
  <c r="X182" i="56"/>
  <c r="H192" i="56"/>
  <c r="S56" i="56"/>
  <c r="R85" i="56"/>
  <c r="C97" i="56"/>
  <c r="O107" i="56"/>
  <c r="O118" i="56"/>
  <c r="T128" i="56"/>
  <c r="H22" i="56"/>
  <c r="T63" i="56"/>
  <c r="P83" i="56"/>
  <c r="H94" i="56"/>
  <c r="C103" i="56"/>
  <c r="M111" i="56"/>
  <c r="V119" i="56"/>
  <c r="H128" i="56"/>
  <c r="O136" i="56"/>
  <c r="T143" i="56"/>
  <c r="I39" i="56"/>
  <c r="J72" i="56"/>
  <c r="P88" i="56"/>
  <c r="V97" i="56"/>
  <c r="J106" i="56"/>
  <c r="T114" i="56"/>
  <c r="N123" i="56"/>
  <c r="AE25" i="57"/>
  <c r="S21" i="57"/>
  <c r="S42" i="56"/>
  <c r="D40" i="56"/>
  <c r="G11" i="56"/>
  <c r="I54" i="56"/>
  <c r="E82" i="56"/>
  <c r="J30" i="56"/>
  <c r="H53" i="56"/>
  <c r="O32" i="56"/>
  <c r="C56" i="56"/>
  <c r="M16" i="56"/>
  <c r="G37" i="56"/>
  <c r="E54" i="56"/>
  <c r="U74" i="56"/>
  <c r="X15" i="56"/>
  <c r="H10" i="56"/>
  <c r="N48" i="56"/>
  <c r="T76" i="56"/>
  <c r="H45" i="56"/>
  <c r="X71" i="56"/>
  <c r="I45" i="56"/>
  <c r="K70" i="56"/>
  <c r="O90" i="56"/>
  <c r="J33" i="56"/>
  <c r="T59" i="56"/>
  <c r="P80" i="56"/>
  <c r="H92" i="56"/>
  <c r="T104" i="56"/>
  <c r="R115" i="56"/>
  <c r="P26" i="56"/>
  <c r="X54" i="56"/>
  <c r="N35" i="56"/>
  <c r="P42" i="56"/>
  <c r="Q74" i="56"/>
  <c r="L93" i="56"/>
  <c r="E105" i="56"/>
  <c r="L116" i="56"/>
  <c r="Q127" i="56"/>
  <c r="W136" i="56"/>
  <c r="F39" i="56"/>
  <c r="N71" i="56"/>
  <c r="P19" i="56"/>
  <c r="X63" i="56"/>
  <c r="I83" i="56"/>
  <c r="L54" i="56"/>
  <c r="N85" i="56"/>
  <c r="S97" i="56"/>
  <c r="L107" i="56"/>
  <c r="F119" i="56"/>
  <c r="J129" i="56"/>
  <c r="H138" i="56"/>
  <c r="N147" i="56"/>
  <c r="R155" i="56"/>
  <c r="X164" i="56"/>
  <c r="F173" i="56"/>
  <c r="N183" i="56"/>
  <c r="T192" i="56"/>
  <c r="T61" i="56"/>
  <c r="R86" i="56"/>
  <c r="L98" i="56"/>
  <c r="G108" i="56"/>
  <c r="G119" i="56"/>
  <c r="K129" i="56"/>
  <c r="I27" i="56"/>
  <c r="T65" i="56"/>
  <c r="P84" i="56"/>
  <c r="C95" i="56"/>
  <c r="Q103" i="56"/>
  <c r="E112" i="56"/>
  <c r="C121" i="56"/>
  <c r="L129" i="56"/>
  <c r="F137" i="56"/>
  <c r="J144" i="56"/>
  <c r="M42" i="56"/>
  <c r="T73" i="56"/>
  <c r="I89" i="56"/>
  <c r="N98" i="56"/>
  <c r="C107" i="56"/>
  <c r="L115" i="56"/>
  <c r="E124" i="56"/>
  <c r="U131" i="56"/>
  <c r="C140" i="56"/>
  <c r="E147" i="56"/>
  <c r="G154" i="56"/>
  <c r="I161" i="56"/>
  <c r="M169" i="56"/>
  <c r="J22" i="56"/>
  <c r="W65" i="56"/>
  <c r="V84" i="56"/>
  <c r="E95" i="56"/>
  <c r="E103" i="56"/>
  <c r="W110" i="56"/>
  <c r="R118" i="56"/>
  <c r="F127" i="56"/>
  <c r="W28" i="56"/>
  <c r="V64" i="56"/>
  <c r="E83" i="56"/>
  <c r="H93" i="56"/>
  <c r="M101" i="56"/>
  <c r="J109" i="56"/>
  <c r="E117" i="56"/>
  <c r="F48" i="56"/>
  <c r="O89" i="56"/>
  <c r="U105" i="56"/>
  <c r="H121" i="56"/>
  <c r="H133" i="56"/>
  <c r="N142" i="56"/>
  <c r="V150" i="56"/>
  <c r="S158" i="56"/>
  <c r="Q167" i="56"/>
  <c r="O175" i="56"/>
  <c r="G183" i="56"/>
  <c r="U190" i="56"/>
  <c r="R198" i="56"/>
  <c r="H34" i="56"/>
  <c r="F86" i="56"/>
  <c r="I103" i="56"/>
  <c r="U118" i="56"/>
  <c r="H43" i="56"/>
  <c r="G88" i="56"/>
  <c r="Q104" i="56"/>
  <c r="J121" i="56"/>
  <c r="H50" i="56"/>
  <c r="R89" i="56"/>
  <c r="I16" i="56"/>
  <c r="X79" i="56"/>
  <c r="P99" i="56"/>
  <c r="G115" i="56"/>
  <c r="Q129" i="56"/>
  <c r="U139" i="56"/>
  <c r="M148" i="56"/>
  <c r="J156" i="56"/>
  <c r="I165" i="56"/>
  <c r="E173" i="56"/>
  <c r="P181" i="56"/>
  <c r="X57" i="56"/>
  <c r="P87" i="56"/>
  <c r="F104" i="56"/>
  <c r="P119" i="56"/>
  <c r="F133" i="56"/>
  <c r="N53" i="56"/>
  <c r="U95" i="56"/>
  <c r="L124" i="56"/>
  <c r="R139" i="56"/>
  <c r="W149" i="56"/>
  <c r="I159" i="56"/>
  <c r="T169" i="56"/>
  <c r="D180" i="56"/>
  <c r="M189" i="56"/>
  <c r="D198" i="56"/>
  <c r="F206" i="56"/>
  <c r="R212" i="56"/>
  <c r="H219" i="56"/>
  <c r="V226" i="56"/>
  <c r="N234" i="56"/>
  <c r="R242" i="56"/>
  <c r="N252" i="56"/>
  <c r="P259" i="56"/>
  <c r="F266" i="56"/>
  <c r="R272" i="56"/>
  <c r="T279" i="56"/>
  <c r="N288" i="56"/>
  <c r="G87" i="56"/>
  <c r="D117" i="56"/>
  <c r="S136" i="56"/>
  <c r="O147" i="56"/>
  <c r="D157" i="56"/>
  <c r="N167" i="56"/>
  <c r="U176" i="56"/>
  <c r="P187" i="56"/>
  <c r="J196" i="56"/>
  <c r="O204" i="56"/>
  <c r="E211" i="56"/>
  <c r="Q217" i="56"/>
  <c r="I225" i="56"/>
  <c r="W232" i="56"/>
  <c r="Q241" i="56"/>
  <c r="U249" i="56"/>
  <c r="W256" i="56"/>
  <c r="O264" i="56"/>
  <c r="E271" i="56"/>
  <c r="S278" i="56"/>
  <c r="U285" i="56"/>
  <c r="G78" i="56"/>
  <c r="D113" i="56"/>
  <c r="O134" i="56"/>
  <c r="W145" i="56"/>
  <c r="N155" i="56"/>
  <c r="C166" i="56"/>
  <c r="L175" i="56"/>
  <c r="K186" i="56"/>
  <c r="E194" i="56"/>
  <c r="L203" i="56"/>
  <c r="J90" i="56"/>
  <c r="O119" i="56"/>
  <c r="V136" i="56"/>
  <c r="S147" i="56"/>
  <c r="F157" i="56"/>
  <c r="P167" i="56"/>
  <c r="C177" i="56"/>
  <c r="R187" i="56"/>
  <c r="F96" i="56"/>
  <c r="E123" i="56"/>
  <c r="D139" i="56"/>
  <c r="K149" i="56"/>
  <c r="T158" i="56"/>
  <c r="N168" i="56"/>
  <c r="L51" i="56"/>
  <c r="Q106" i="56"/>
  <c r="J131" i="56"/>
  <c r="O143" i="56"/>
  <c r="J153" i="56"/>
  <c r="D163" i="56"/>
  <c r="N172" i="56"/>
  <c r="N182" i="56"/>
  <c r="S191" i="56"/>
  <c r="N97" i="56"/>
  <c r="R125" i="56"/>
  <c r="K140" i="56"/>
  <c r="O150" i="56"/>
  <c r="W159" i="56"/>
  <c r="M170" i="56"/>
  <c r="Q180" i="56"/>
  <c r="K189" i="56"/>
  <c r="X197" i="56"/>
  <c r="T57" i="56"/>
  <c r="T105" i="56"/>
  <c r="M130" i="56"/>
  <c r="D143" i="56"/>
  <c r="W152" i="56"/>
  <c r="N163" i="56"/>
  <c r="V172" i="56"/>
  <c r="L131" i="56"/>
  <c r="E164" i="56"/>
  <c r="D188" i="56"/>
  <c r="J202" i="56"/>
  <c r="U210" i="56"/>
  <c r="Q218" i="56"/>
  <c r="Q227" i="56"/>
  <c r="W235" i="56"/>
  <c r="Y30" i="57"/>
  <c r="O17" i="57"/>
  <c r="U49" i="56"/>
  <c r="R47" i="56"/>
  <c r="K19" i="56"/>
  <c r="K55" i="56"/>
  <c r="Q82" i="56"/>
  <c r="V30" i="56"/>
  <c r="T53" i="56"/>
  <c r="Q33" i="56"/>
  <c r="O56" i="56"/>
  <c r="C17" i="56"/>
  <c r="I38" i="56"/>
  <c r="C59" i="56"/>
  <c r="O77" i="56"/>
  <c r="V20" i="56"/>
  <c r="L11" i="56"/>
  <c r="P49" i="56"/>
  <c r="I10" i="56"/>
  <c r="O48" i="56"/>
  <c r="S72" i="56"/>
  <c r="N47" i="56"/>
  <c r="H74" i="56"/>
  <c r="E91" i="56"/>
  <c r="U34" i="56"/>
  <c r="R62" i="56"/>
  <c r="I81" i="56"/>
  <c r="T92" i="56"/>
  <c r="J105" i="56"/>
  <c r="H116" i="56"/>
  <c r="M35" i="56"/>
  <c r="D56" i="56"/>
  <c r="C37" i="56"/>
  <c r="T44" i="56"/>
  <c r="U76" i="56"/>
  <c r="R94" i="56"/>
  <c r="R105" i="56"/>
  <c r="C117" i="56"/>
  <c r="G128" i="56"/>
  <c r="F13" i="56"/>
  <c r="O43" i="56"/>
  <c r="P72" i="56"/>
  <c r="M23" i="56"/>
  <c r="N65" i="56"/>
  <c r="D84" i="56"/>
  <c r="N61" i="56"/>
  <c r="Q86" i="56"/>
  <c r="K98" i="56"/>
  <c r="T108" i="56"/>
  <c r="T119" i="56"/>
  <c r="W129" i="56"/>
  <c r="T138" i="56"/>
  <c r="D148" i="56"/>
  <c r="H156" i="56"/>
  <c r="N165" i="56"/>
  <c r="T174" i="56"/>
  <c r="D184" i="56"/>
  <c r="J193" i="56"/>
  <c r="I63" i="56"/>
  <c r="N88" i="56"/>
  <c r="D99" i="56"/>
  <c r="U108" i="56"/>
  <c r="U119" i="56"/>
  <c r="X129" i="56"/>
  <c r="L30" i="56"/>
  <c r="I67" i="56"/>
  <c r="T85" i="56"/>
  <c r="R95" i="56"/>
  <c r="J104" i="56"/>
  <c r="S112" i="56"/>
  <c r="I122" i="56"/>
  <c r="C130" i="56"/>
  <c r="S137" i="56"/>
  <c r="V144" i="56"/>
  <c r="L45" i="56"/>
  <c r="O76" i="56"/>
  <c r="X89" i="56"/>
  <c r="G99" i="56"/>
  <c r="Q107" i="56"/>
  <c r="D116" i="56"/>
  <c r="R124" i="56"/>
  <c r="C133" i="56"/>
  <c r="O140" i="56"/>
  <c r="Q147" i="56"/>
  <c r="S154" i="56"/>
  <c r="U161" i="56"/>
  <c r="C170" i="56"/>
  <c r="R27" i="56"/>
  <c r="N67" i="56"/>
  <c r="C86" i="56"/>
  <c r="T95" i="56"/>
  <c r="T103" i="56"/>
  <c r="O111" i="56"/>
  <c r="J119" i="56"/>
  <c r="S127" i="56"/>
  <c r="V34" i="56"/>
  <c r="S66" i="56"/>
  <c r="L84" i="56"/>
  <c r="C94" i="56"/>
  <c r="G102" i="56"/>
  <c r="X109" i="56"/>
  <c r="S117" i="56"/>
  <c r="W53" i="56"/>
  <c r="W90" i="56"/>
  <c r="F107" i="56"/>
  <c r="D122" i="56"/>
  <c r="C134" i="56"/>
  <c r="J143" i="56"/>
  <c r="O151" i="56"/>
  <c r="K159" i="56"/>
  <c r="J168" i="56"/>
  <c r="F176" i="56"/>
  <c r="T183" i="56"/>
  <c r="L191" i="56"/>
  <c r="H199" i="56"/>
  <c r="O42" i="56"/>
  <c r="E88" i="56"/>
  <c r="P104" i="56"/>
  <c r="S119" i="56"/>
  <c r="G50" i="56"/>
  <c r="Q89" i="56"/>
  <c r="X105" i="56"/>
  <c r="L122" i="56"/>
  <c r="Q55" i="56"/>
  <c r="D91" i="56"/>
  <c r="W23" i="56"/>
  <c r="AY25" i="57"/>
  <c r="S25" i="57"/>
  <c r="O52" i="56"/>
  <c r="V49" i="56"/>
  <c r="G23" i="56"/>
  <c r="M56" i="56"/>
  <c r="K85" i="56"/>
  <c r="F34" i="56"/>
  <c r="S10" i="56"/>
  <c r="M37" i="56"/>
  <c r="Q63" i="56"/>
  <c r="I20" i="56"/>
  <c r="E42" i="56"/>
  <c r="O59" i="56"/>
  <c r="E78" i="56"/>
  <c r="N22" i="56"/>
  <c r="I15" i="56"/>
  <c r="D55" i="56"/>
  <c r="U16" i="56"/>
  <c r="W52" i="56"/>
  <c r="N73" i="56"/>
  <c r="P48" i="56"/>
  <c r="G76" i="56"/>
  <c r="Q91" i="56"/>
  <c r="C36" i="56"/>
  <c r="M65" i="56"/>
  <c r="C82" i="56"/>
  <c r="V93" i="56"/>
  <c r="V105" i="56"/>
  <c r="T116" i="56"/>
  <c r="X36" i="56"/>
  <c r="F57" i="56"/>
  <c r="V41" i="56"/>
  <c r="X48" i="56"/>
  <c r="U77" i="56"/>
  <c r="J95" i="56"/>
  <c r="I106" i="56"/>
  <c r="T118" i="56"/>
  <c r="S128" i="56"/>
  <c r="K17" i="56"/>
  <c r="S45" i="56"/>
  <c r="F76" i="56"/>
  <c r="W29" i="56"/>
  <c r="R66" i="56"/>
  <c r="D85" i="56"/>
  <c r="H63" i="56"/>
  <c r="Q87" i="56"/>
  <c r="Q99" i="56"/>
  <c r="R110" i="56"/>
  <c r="O121" i="56"/>
  <c r="N130" i="56"/>
  <c r="J139" i="56"/>
  <c r="P148" i="56"/>
  <c r="T156" i="56"/>
  <c r="D166" i="56"/>
  <c r="J175" i="56"/>
  <c r="P184" i="56"/>
  <c r="W11" i="56"/>
  <c r="O70" i="56"/>
  <c r="G89" i="56"/>
  <c r="R99" i="56"/>
  <c r="S110" i="56"/>
  <c r="P121" i="56"/>
  <c r="O130" i="56"/>
  <c r="H32" i="56"/>
  <c r="W68" i="56"/>
  <c r="T86" i="56"/>
  <c r="K96" i="56"/>
  <c r="X104" i="56"/>
  <c r="E114" i="56"/>
  <c r="V122" i="56"/>
  <c r="P130" i="56"/>
  <c r="J138" i="56"/>
  <c r="L145" i="56"/>
  <c r="D50" i="56"/>
  <c r="V77" i="56"/>
  <c r="S90" i="56"/>
  <c r="U99" i="56"/>
  <c r="I108" i="56"/>
  <c r="R116" i="56"/>
  <c r="V125" i="56"/>
  <c r="P133" i="56"/>
  <c r="E141" i="56"/>
  <c r="G148" i="56"/>
  <c r="I155" i="56"/>
  <c r="M163" i="56"/>
  <c r="O170" i="56"/>
  <c r="Q32" i="56"/>
  <c r="H69" i="56"/>
  <c r="W86" i="56"/>
  <c r="M96" i="56"/>
  <c r="L104" i="56"/>
  <c r="G112" i="56"/>
  <c r="G121" i="56"/>
  <c r="J128" i="56"/>
  <c r="R37" i="56"/>
  <c r="J68" i="56"/>
  <c r="L85" i="56"/>
  <c r="S94" i="56"/>
  <c r="U102" i="56"/>
  <c r="P110" i="56"/>
  <c r="X16" i="56"/>
  <c r="G62" i="56"/>
  <c r="K92" i="56"/>
  <c r="L108" i="56"/>
  <c r="F123" i="56"/>
  <c r="C135" i="56"/>
  <c r="C144" i="56"/>
  <c r="G152" i="56"/>
  <c r="C160" i="56"/>
  <c r="C169" i="56"/>
  <c r="S176" i="56"/>
  <c r="K184" i="56"/>
  <c r="C192" i="56"/>
  <c r="T199" i="56"/>
  <c r="K18" i="57"/>
  <c r="AM26" i="57"/>
  <c r="K56" i="56"/>
  <c r="N51" i="56"/>
  <c r="W25" i="56"/>
  <c r="W61" i="56"/>
  <c r="C87" i="56"/>
  <c r="L37" i="56"/>
  <c r="U11" i="56"/>
  <c r="O38" i="56"/>
  <c r="G64" i="56"/>
  <c r="U20" i="56"/>
  <c r="G43" i="56"/>
  <c r="S61" i="56"/>
  <c r="K81" i="56"/>
  <c r="D23" i="56"/>
  <c r="H20" i="56"/>
  <c r="F56" i="56"/>
  <c r="E19" i="56"/>
  <c r="C54" i="56"/>
  <c r="Q20" i="56"/>
  <c r="R49" i="56"/>
  <c r="V76" i="56"/>
  <c r="M95" i="56"/>
  <c r="N37" i="56"/>
  <c r="L66" i="56"/>
  <c r="T82" i="56"/>
  <c r="P96" i="56"/>
  <c r="L106" i="56"/>
  <c r="V117" i="56"/>
  <c r="F38" i="56"/>
  <c r="K59" i="56"/>
  <c r="X42" i="56"/>
  <c r="F51" i="56"/>
  <c r="X82" i="56"/>
  <c r="X95" i="56"/>
  <c r="V106" i="56"/>
  <c r="K119" i="56"/>
  <c r="I129" i="56"/>
  <c r="G26" i="56"/>
  <c r="E49" i="56"/>
  <c r="E77" i="56"/>
  <c r="U33" i="56"/>
  <c r="N70" i="56"/>
  <c r="S86" i="56"/>
  <c r="D65" i="56"/>
  <c r="M88" i="56"/>
  <c r="I100" i="56"/>
  <c r="K111" i="56"/>
  <c r="F122" i="56"/>
  <c r="E131" i="56"/>
  <c r="X140" i="56"/>
  <c r="F149" i="56"/>
  <c r="J157" i="56"/>
  <c r="P166" i="56"/>
  <c r="V175" i="56"/>
  <c r="H186" i="56"/>
  <c r="H26" i="56"/>
  <c r="F72" i="56"/>
  <c r="V89" i="56"/>
  <c r="K100" i="56"/>
  <c r="L111" i="56"/>
  <c r="H122" i="56"/>
  <c r="F131" i="56"/>
  <c r="K35" i="56"/>
  <c r="R70" i="56"/>
  <c r="S87" i="56"/>
  <c r="D97" i="56"/>
  <c r="H106" i="56"/>
  <c r="S114" i="56"/>
  <c r="M123" i="56"/>
  <c r="G131" i="56"/>
  <c r="V138" i="56"/>
  <c r="X145" i="56"/>
  <c r="J52" i="56"/>
  <c r="C79" i="56"/>
  <c r="M91" i="56"/>
  <c r="N100" i="56"/>
  <c r="W108" i="56"/>
  <c r="C118" i="56"/>
  <c r="M126" i="56"/>
  <c r="H134" i="56"/>
  <c r="Q141" i="56"/>
  <c r="S148" i="56"/>
  <c r="AM19" i="57"/>
  <c r="O10" i="56"/>
  <c r="W62" i="56"/>
  <c r="F59" i="56"/>
  <c r="O33" i="56"/>
  <c r="G65" i="56"/>
  <c r="L13" i="56"/>
  <c r="F40" i="56"/>
  <c r="Q15" i="56"/>
  <c r="M43" i="56"/>
  <c r="I65" i="56"/>
  <c r="S25" i="56"/>
  <c r="S43" i="56"/>
  <c r="C65" i="56"/>
  <c r="W81" i="56"/>
  <c r="H25" i="56"/>
  <c r="W22" i="56"/>
  <c r="N62" i="56"/>
  <c r="S26" i="56"/>
  <c r="E55" i="56"/>
  <c r="J23" i="56"/>
  <c r="D54" i="56"/>
  <c r="D79" i="56"/>
  <c r="O96" i="56"/>
  <c r="V39" i="56"/>
  <c r="F67" i="56"/>
  <c r="G84" i="56"/>
  <c r="F97" i="56"/>
  <c r="X106" i="56"/>
  <c r="N119" i="56"/>
  <c r="J39" i="56"/>
  <c r="H15" i="56"/>
  <c r="D44" i="56"/>
  <c r="N52" i="56"/>
  <c r="V83" i="56"/>
  <c r="J97" i="56"/>
  <c r="I109" i="56"/>
  <c r="X119" i="56"/>
  <c r="U129" i="56"/>
  <c r="U10" i="56"/>
  <c r="I51" i="56"/>
  <c r="V78" i="56"/>
  <c r="N36" i="56"/>
  <c r="P71" i="56"/>
  <c r="L12" i="56"/>
  <c r="F70" i="56"/>
  <c r="U89" i="56"/>
  <c r="C101" i="56"/>
  <c r="C112" i="56"/>
  <c r="T122" i="56"/>
  <c r="R131" i="56"/>
  <c r="N141" i="56"/>
  <c r="R149" i="56"/>
  <c r="V157" i="56"/>
  <c r="H168" i="56"/>
  <c r="L176" i="56"/>
  <c r="J187" i="56"/>
  <c r="J35" i="56"/>
  <c r="L73" i="56"/>
  <c r="Q90" i="56"/>
  <c r="D101" i="56"/>
  <c r="D112" i="56"/>
  <c r="U122" i="56"/>
  <c r="S131" i="56"/>
  <c r="H39" i="56"/>
  <c r="G72" i="56"/>
  <c r="O88" i="56"/>
  <c r="M98" i="56"/>
  <c r="W106" i="56"/>
  <c r="K115" i="56"/>
  <c r="D124" i="56"/>
  <c r="T131" i="56"/>
  <c r="L139" i="56"/>
  <c r="N146" i="56"/>
  <c r="P54" i="56"/>
  <c r="F80" i="56"/>
  <c r="F92" i="56"/>
  <c r="F101" i="56"/>
  <c r="G110" i="56"/>
  <c r="Q118" i="56"/>
  <c r="D127" i="56"/>
  <c r="U134" i="56"/>
  <c r="G142" i="56"/>
  <c r="I149" i="56"/>
  <c r="K156" i="56"/>
  <c r="O164" i="56"/>
  <c r="Q171" i="56"/>
  <c r="X39" i="56"/>
  <c r="L72" i="56"/>
  <c r="J89" i="56"/>
  <c r="W97" i="56"/>
  <c r="S105" i="56"/>
  <c r="O113" i="56"/>
  <c r="K122" i="56"/>
  <c r="N129" i="56"/>
  <c r="J44" i="56"/>
  <c r="Q71" i="56"/>
  <c r="M87" i="56"/>
  <c r="G96" i="56"/>
  <c r="E104" i="56"/>
  <c r="W111" i="56"/>
  <c r="D26" i="56"/>
  <c r="I69" i="56"/>
  <c r="G95" i="56"/>
  <c r="C111" i="56"/>
  <c r="E125" i="56"/>
  <c r="Q136" i="56"/>
  <c r="N145" i="56"/>
  <c r="M153" i="56"/>
  <c r="K161" i="56"/>
  <c r="I170" i="56"/>
  <c r="W177" i="56"/>
  <c r="D186" i="56"/>
  <c r="G193" i="56"/>
  <c r="V200" i="56"/>
  <c r="H62" i="56"/>
  <c r="L92" i="56"/>
  <c r="M108" i="56"/>
  <c r="G123" i="56"/>
  <c r="D66" i="56"/>
  <c r="W93" i="56"/>
  <c r="U109" i="56"/>
  <c r="L125" i="56"/>
  <c r="T69" i="56"/>
  <c r="K95" i="56"/>
  <c r="Q43" i="56"/>
  <c r="J88" i="56"/>
  <c r="U104" i="56"/>
  <c r="L121" i="56"/>
  <c r="L133" i="56"/>
  <c r="U142" i="56"/>
  <c r="E151" i="56"/>
  <c r="AQ27" i="57"/>
  <c r="U13" i="56"/>
  <c r="R11" i="56"/>
  <c r="D64" i="56"/>
  <c r="S35" i="56"/>
  <c r="U66" i="56"/>
  <c r="X13" i="56"/>
  <c r="R40" i="56"/>
  <c r="S16" i="56"/>
  <c r="C44" i="56"/>
  <c r="M67" i="56"/>
  <c r="I26" i="56"/>
  <c r="I44" i="56"/>
  <c r="O65" i="56"/>
  <c r="C83" i="56"/>
  <c r="X27" i="56"/>
  <c r="N25" i="56"/>
  <c r="J63" i="56"/>
  <c r="H28" i="56"/>
  <c r="G56" i="56"/>
  <c r="P25" i="56"/>
  <c r="J57" i="56"/>
  <c r="T79" i="56"/>
  <c r="E97" i="56"/>
  <c r="F43" i="56"/>
  <c r="D68" i="56"/>
  <c r="X84" i="56"/>
  <c r="R97" i="56"/>
  <c r="F109" i="56"/>
  <c r="F121" i="56"/>
  <c r="N40" i="56"/>
  <c r="C19" i="56"/>
  <c r="M48" i="56"/>
  <c r="Q56" i="56"/>
  <c r="R84" i="56"/>
  <c r="X97" i="56"/>
  <c r="V109" i="56"/>
  <c r="D121" i="56"/>
  <c r="O132" i="56"/>
  <c r="N13" i="56"/>
  <c r="K53" i="56"/>
  <c r="Q79" i="56"/>
  <c r="G39" i="56"/>
  <c r="X73" i="56"/>
  <c r="X10" i="56"/>
  <c r="V71" i="56"/>
  <c r="N90" i="56"/>
  <c r="W102" i="56"/>
  <c r="Q112" i="56"/>
  <c r="K123" i="56"/>
  <c r="I132" i="56"/>
  <c r="D142" i="56"/>
  <c r="H150" i="56"/>
  <c r="L158" i="56"/>
  <c r="T168" i="56"/>
  <c r="N177" i="56"/>
  <c r="V187" i="56"/>
  <c r="T38" i="56"/>
  <c r="L76" i="56"/>
  <c r="J91" i="56"/>
  <c r="X102" i="56"/>
  <c r="R112" i="56"/>
  <c r="L123" i="56"/>
  <c r="J132" i="56"/>
  <c r="L42" i="56"/>
  <c r="R73" i="56"/>
  <c r="W89" i="56"/>
  <c r="E99" i="56"/>
  <c r="P107" i="56"/>
  <c r="C116" i="56"/>
  <c r="Q124" i="56"/>
  <c r="K132" i="56"/>
  <c r="X139" i="56"/>
  <c r="D147" i="56"/>
  <c r="R57" i="56"/>
  <c r="J81" i="56"/>
  <c r="W92" i="56"/>
  <c r="L102" i="56"/>
  <c r="V110" i="56"/>
  <c r="I119" i="56"/>
  <c r="R127" i="56"/>
  <c r="L135" i="56"/>
  <c r="S142" i="56"/>
  <c r="U149" i="56"/>
  <c r="W156" i="56"/>
  <c r="E165" i="56"/>
  <c r="G172" i="56"/>
  <c r="N42" i="56"/>
  <c r="R76" i="56"/>
  <c r="E90" i="56"/>
  <c r="P98" i="56"/>
  <c r="K106" i="56"/>
  <c r="G114" i="56"/>
  <c r="X122" i="56"/>
  <c r="E130" i="56"/>
  <c r="D48" i="56"/>
  <c r="F73" i="56"/>
  <c r="I88" i="56"/>
  <c r="V96" i="56"/>
  <c r="S104" i="56"/>
  <c r="O112" i="56"/>
  <c r="X29" i="56"/>
  <c r="N72" i="56"/>
  <c r="Q96" i="56"/>
  <c r="J112" i="56"/>
  <c r="G126" i="56"/>
  <c r="K137" i="56"/>
  <c r="G146" i="56"/>
  <c r="F154" i="56"/>
  <c r="E163" i="56"/>
  <c r="W170" i="56"/>
  <c r="C179" i="56"/>
  <c r="Q186" i="56"/>
  <c r="T193" i="56"/>
  <c r="N202" i="56"/>
  <c r="C66" i="56"/>
  <c r="T93" i="56"/>
  <c r="T109" i="56"/>
  <c r="I124" i="56"/>
  <c r="S69" i="56"/>
  <c r="I95" i="56"/>
  <c r="F111" i="56"/>
  <c r="I126" i="56"/>
  <c r="D73" i="56"/>
  <c r="U96" i="56"/>
  <c r="J50" i="56"/>
  <c r="T89" i="56"/>
  <c r="E106" i="56"/>
  <c r="N122" i="56"/>
  <c r="L134" i="56"/>
  <c r="N143" i="56"/>
  <c r="S151" i="56"/>
  <c r="P159" i="56"/>
  <c r="O168" i="56"/>
  <c r="J176" i="56"/>
  <c r="O184" i="56"/>
  <c r="M71" i="56"/>
  <c r="T94" i="56"/>
  <c r="Q110" i="56"/>
  <c r="E126" i="56"/>
  <c r="I137" i="56"/>
  <c r="K68" i="56"/>
  <c r="W107" i="56"/>
  <c r="D132" i="56"/>
  <c r="D144" i="56"/>
  <c r="U153" i="56"/>
  <c r="I164" i="56"/>
  <c r="S173" i="56"/>
  <c r="Q183" i="56"/>
  <c r="S192" i="56"/>
  <c r="F202" i="56"/>
  <c r="V208" i="56"/>
  <c r="L215" i="56"/>
  <c r="D223" i="56"/>
  <c r="R230" i="56"/>
  <c r="J238" i="56"/>
  <c r="P247" i="56"/>
  <c r="H255" i="56"/>
  <c r="J262" i="56"/>
  <c r="V268" i="56"/>
  <c r="L275" i="56"/>
  <c r="P283" i="56"/>
  <c r="D47" i="56"/>
  <c r="I101" i="56"/>
  <c r="W127" i="56"/>
  <c r="M141" i="56"/>
  <c r="N151" i="56"/>
  <c r="X160" i="56"/>
  <c r="L171" i="56"/>
  <c r="O181" i="56"/>
  <c r="V190" i="56"/>
  <c r="J199" i="56"/>
  <c r="I207" i="56"/>
  <c r="U213" i="56"/>
  <c r="M221" i="56"/>
  <c r="C228" i="56"/>
  <c r="Q235" i="56"/>
  <c r="C246" i="56"/>
  <c r="E253" i="56"/>
  <c r="S260" i="56"/>
  <c r="I267" i="56"/>
  <c r="U273" i="56"/>
  <c r="C282" i="56"/>
  <c r="Q289" i="56"/>
  <c r="W95" i="56"/>
  <c r="T124" i="56"/>
  <c r="T139" i="56"/>
  <c r="C150" i="56"/>
  <c r="L159" i="56"/>
  <c r="X169" i="56"/>
  <c r="F180" i="56"/>
  <c r="P189" i="56"/>
  <c r="G198" i="56"/>
  <c r="S27" i="56"/>
  <c r="C104" i="56"/>
  <c r="D128" i="56"/>
  <c r="R141" i="56"/>
  <c r="Q151" i="56"/>
  <c r="D161" i="56"/>
  <c r="O171" i="56"/>
  <c r="R181" i="56"/>
  <c r="R64" i="56"/>
  <c r="D109" i="56"/>
  <c r="C131" i="56"/>
  <c r="M143" i="56"/>
  <c r="I153" i="56"/>
  <c r="C163" i="56"/>
  <c r="L172" i="56"/>
  <c r="C88" i="56"/>
  <c r="F118" i="56"/>
  <c r="C137" i="56"/>
  <c r="V147" i="56"/>
  <c r="H157" i="56"/>
  <c r="X166" i="56"/>
  <c r="K176" i="56"/>
  <c r="F187" i="56"/>
  <c r="F68" i="56"/>
  <c r="J110" i="56"/>
  <c r="D133" i="56"/>
  <c r="S144" i="56"/>
  <c r="M154" i="56"/>
  <c r="W164" i="56"/>
  <c r="L174" i="56"/>
  <c r="H184" i="56"/>
  <c r="Q192" i="56"/>
  <c r="X200" i="56"/>
  <c r="D86" i="56"/>
  <c r="W116" i="56"/>
  <c r="N136" i="56"/>
  <c r="L147" i="56"/>
  <c r="V156" i="56"/>
  <c r="L167" i="56"/>
  <c r="U88" i="56"/>
  <c r="H146" i="56"/>
  <c r="U175" i="56"/>
  <c r="S193" i="56"/>
  <c r="I206" i="56"/>
  <c r="E214" i="56"/>
  <c r="C223" i="56"/>
  <c r="K231" i="56"/>
  <c r="Q239" i="56"/>
  <c r="O29" i="57"/>
  <c r="Q29" i="56"/>
  <c r="V25" i="56"/>
  <c r="D76" i="56"/>
  <c r="I42" i="56"/>
  <c r="W73" i="56"/>
  <c r="F22" i="56"/>
  <c r="J48" i="56"/>
  <c r="U23" i="56"/>
  <c r="W48" i="56"/>
  <c r="G70" i="56"/>
  <c r="I32" i="56"/>
  <c r="U50" i="56"/>
  <c r="K69" i="56"/>
  <c r="N10" i="56"/>
  <c r="X33" i="56"/>
  <c r="S39" i="56"/>
  <c r="W71" i="56"/>
  <c r="D32" i="56"/>
  <c r="U67" i="56"/>
  <c r="E32" i="56"/>
  <c r="P63" i="56"/>
  <c r="P85" i="56"/>
  <c r="D13" i="56"/>
  <c r="T49" i="56"/>
  <c r="W72" i="56"/>
  <c r="N89" i="56"/>
  <c r="V99" i="56"/>
  <c r="V111" i="56"/>
  <c r="V17" i="56"/>
  <c r="V44" i="56"/>
  <c r="F25" i="56"/>
  <c r="E13" i="56"/>
  <c r="V68" i="56"/>
  <c r="F88" i="56"/>
  <c r="O101" i="56"/>
  <c r="H112" i="56"/>
  <c r="K124" i="56"/>
  <c r="G134" i="56"/>
  <c r="M17" i="56"/>
  <c r="H65" i="56"/>
  <c r="J82" i="56"/>
  <c r="L53" i="56"/>
  <c r="H77" i="56"/>
  <c r="N41" i="56"/>
  <c r="M77" i="56"/>
  <c r="Q92" i="56"/>
  <c r="V104" i="56"/>
  <c r="O114" i="56"/>
  <c r="F125" i="56"/>
  <c r="H135" i="56"/>
  <c r="R143" i="56"/>
  <c r="L152" i="56"/>
  <c r="R161" i="56"/>
  <c r="X170" i="56"/>
  <c r="H180" i="56"/>
  <c r="P190" i="56"/>
  <c r="D49" i="56"/>
  <c r="D80" i="56"/>
  <c r="V94" i="56"/>
  <c r="W104" i="56"/>
  <c r="R114" i="56"/>
  <c r="G125" i="56"/>
  <c r="R134" i="56"/>
  <c r="N54" i="56"/>
  <c r="E80" i="56"/>
  <c r="E92" i="56"/>
  <c r="E101" i="56"/>
  <c r="N109" i="56"/>
  <c r="X117" i="56"/>
  <c r="L126" i="56"/>
  <c r="F134" i="56"/>
  <c r="P141" i="56"/>
  <c r="I22" i="56"/>
  <c r="L67" i="56"/>
  <c r="U85" i="56"/>
  <c r="S95" i="56"/>
  <c r="K104" i="56"/>
  <c r="T112" i="56"/>
  <c r="S121" i="56"/>
  <c r="M129" i="56"/>
  <c r="G137" i="56"/>
  <c r="K144" i="56"/>
  <c r="M151" i="56"/>
  <c r="O158" i="56"/>
  <c r="I167" i="56"/>
  <c r="K174" i="56"/>
  <c r="R54" i="56"/>
  <c r="G80" i="56"/>
  <c r="I92" i="56"/>
  <c r="O100" i="56"/>
  <c r="J108" i="56"/>
  <c r="E116" i="56"/>
  <c r="S124" i="56"/>
  <c r="V131" i="56"/>
  <c r="E56" i="56"/>
  <c r="N78" i="56"/>
  <c r="L90" i="56"/>
  <c r="W98" i="56"/>
  <c r="R106" i="56"/>
  <c r="M114" i="56"/>
  <c r="M12" i="56"/>
  <c r="R81" i="56"/>
  <c r="Q100" i="56"/>
  <c r="G116" i="56"/>
  <c r="G129" i="56"/>
  <c r="Q139" i="56"/>
  <c r="I148" i="56"/>
  <c r="O14" i="57"/>
  <c r="S30" i="56"/>
  <c r="D28" i="56"/>
  <c r="R77" i="56"/>
  <c r="K43" i="56"/>
  <c r="E76" i="56"/>
  <c r="H23" i="56"/>
  <c r="L49" i="56"/>
  <c r="G28" i="56"/>
  <c r="S52" i="56"/>
  <c r="M10" i="56"/>
  <c r="W33" i="56"/>
  <c r="M52" i="56"/>
  <c r="W69" i="56"/>
  <c r="D11" i="56"/>
  <c r="N34" i="56"/>
  <c r="U40" i="56"/>
  <c r="R72" i="56"/>
  <c r="T39" i="56"/>
  <c r="R68" i="56"/>
  <c r="I33" i="56"/>
  <c r="X67" i="56"/>
  <c r="J86" i="56"/>
  <c r="S15" i="56"/>
  <c r="D53" i="56"/>
  <c r="P73" i="56"/>
  <c r="P90" i="56"/>
  <c r="L100" i="56"/>
  <c r="L112" i="56"/>
  <c r="F20" i="56"/>
  <c r="P50" i="56"/>
  <c r="U27" i="56"/>
  <c r="J17" i="56"/>
  <c r="X69" i="56"/>
  <c r="F90" i="56"/>
  <c r="F102" i="56"/>
  <c r="L113" i="56"/>
  <c r="W124" i="56"/>
  <c r="S134" i="56"/>
  <c r="V29" i="56"/>
  <c r="P66" i="56"/>
  <c r="C84" i="56"/>
  <c r="N55" i="56"/>
  <c r="C78" i="56"/>
  <c r="Q44" i="56"/>
  <c r="R78" i="56"/>
  <c r="P95" i="56"/>
  <c r="N105" i="56"/>
  <c r="I115" i="56"/>
  <c r="W126" i="56"/>
  <c r="V135" i="56"/>
  <c r="T144" i="56"/>
  <c r="D154" i="56"/>
  <c r="J163" i="56"/>
  <c r="N171" i="56"/>
  <c r="T180" i="56"/>
  <c r="F191" i="56"/>
  <c r="H52" i="56"/>
  <c r="E81" i="56"/>
  <c r="Q95" i="56"/>
  <c r="O105" i="56"/>
  <c r="J115" i="56"/>
  <c r="O127" i="56"/>
  <c r="X11" i="56"/>
  <c r="G57" i="56"/>
  <c r="F81" i="56"/>
  <c r="V92" i="56"/>
  <c r="S101" i="56"/>
  <c r="F110" i="56"/>
  <c r="P118" i="56"/>
  <c r="C127" i="56"/>
  <c r="T134" i="56"/>
  <c r="F142" i="56"/>
  <c r="P32" i="56"/>
  <c r="D69" i="56"/>
  <c r="V86" i="56"/>
  <c r="L96" i="56"/>
  <c r="C105" i="56"/>
  <c r="M113" i="56"/>
  <c r="J122" i="56"/>
  <c r="D130" i="56"/>
  <c r="T137" i="56"/>
  <c r="W144" i="56"/>
  <c r="C152" i="56"/>
  <c r="Q159" i="56"/>
  <c r="U167" i="56"/>
  <c r="W174" i="56"/>
  <c r="S57" i="56"/>
  <c r="L81" i="56"/>
  <c r="X92" i="56"/>
  <c r="G101" i="56"/>
  <c r="X108" i="56"/>
  <c r="S116" i="56"/>
  <c r="J125" i="56"/>
  <c r="J16" i="56"/>
  <c r="W59" i="56"/>
  <c r="P79" i="56"/>
  <c r="G91" i="56"/>
  <c r="O99" i="56"/>
  <c r="J107" i="56"/>
  <c r="E115" i="56"/>
  <c r="T15" i="56"/>
  <c r="W83" i="56"/>
  <c r="W101" i="56"/>
  <c r="N117" i="56"/>
  <c r="I130" i="56"/>
  <c r="J140" i="56"/>
  <c r="W148" i="56"/>
  <c r="S156" i="56"/>
  <c r="S165" i="56"/>
  <c r="O173" i="56"/>
  <c r="L181" i="56"/>
  <c r="D189" i="56"/>
  <c r="D197" i="56"/>
  <c r="Q13" i="56"/>
  <c r="L79" i="56"/>
  <c r="L99" i="56"/>
  <c r="X114" i="56"/>
  <c r="V15" i="56"/>
  <c r="T81" i="56"/>
  <c r="S100" i="56"/>
  <c r="J116" i="56"/>
  <c r="V23" i="56"/>
  <c r="K84" i="56"/>
  <c r="E102" i="56"/>
  <c r="U69" i="56"/>
  <c r="O95" i="56"/>
  <c r="K29" i="57"/>
  <c r="D15" i="56"/>
  <c r="W45" i="56"/>
  <c r="L29" i="56"/>
  <c r="H44" i="56"/>
  <c r="R42" i="56"/>
  <c r="M110" i="56"/>
  <c r="L41" i="56"/>
  <c r="I113" i="56"/>
  <c r="V169" i="56"/>
  <c r="P103" i="56"/>
  <c r="R90" i="56"/>
  <c r="N140" i="56"/>
  <c r="N111" i="56"/>
  <c r="O146" i="56"/>
  <c r="E171" i="56"/>
  <c r="X87" i="56"/>
  <c r="V112" i="56"/>
  <c r="J41" i="56"/>
  <c r="L95" i="56"/>
  <c r="R19" i="56"/>
  <c r="S109" i="56"/>
  <c r="R144" i="56"/>
  <c r="D165" i="56"/>
  <c r="X184" i="56"/>
  <c r="P203" i="56"/>
  <c r="S96" i="56"/>
  <c r="H126" i="56"/>
  <c r="F98" i="56"/>
  <c r="M128" i="56"/>
  <c r="N99" i="56"/>
  <c r="H91" i="56"/>
  <c r="N116" i="56"/>
  <c r="E136" i="56"/>
  <c r="E149" i="56"/>
  <c r="I160" i="56"/>
  <c r="G171" i="56"/>
  <c r="T182" i="56"/>
  <c r="O74" i="56"/>
  <c r="H100" i="56"/>
  <c r="K118" i="56"/>
  <c r="W134" i="56"/>
  <c r="H61" i="56"/>
  <c r="W112" i="56"/>
  <c r="R136" i="56"/>
  <c r="D149" i="56"/>
  <c r="V160" i="56"/>
  <c r="X172" i="56"/>
  <c r="G186" i="56"/>
  <c r="I196" i="56"/>
  <c r="P205" i="56"/>
  <c r="T213" i="56"/>
  <c r="N222" i="56"/>
  <c r="T231" i="56"/>
  <c r="D241" i="56"/>
  <c r="V250" i="56"/>
  <c r="R260" i="56"/>
  <c r="J268" i="56"/>
  <c r="D277" i="56"/>
  <c r="T285" i="56"/>
  <c r="U82" i="56"/>
  <c r="Q122" i="56"/>
  <c r="R140" i="56"/>
  <c r="F153" i="56"/>
  <c r="G165" i="56"/>
  <c r="E176" i="56"/>
  <c r="V188" i="56"/>
  <c r="S198" i="56"/>
  <c r="K208" i="56"/>
  <c r="C216" i="56"/>
  <c r="S224" i="56"/>
  <c r="C234" i="56"/>
  <c r="W244" i="56"/>
  <c r="G254" i="56"/>
  <c r="W262" i="56"/>
  <c r="O270" i="56"/>
  <c r="U279" i="56"/>
  <c r="E289" i="56"/>
  <c r="J101" i="56"/>
  <c r="V130" i="56"/>
  <c r="E145" i="56"/>
  <c r="E157" i="56"/>
  <c r="F169" i="56"/>
  <c r="Q181" i="56"/>
  <c r="G192" i="56"/>
  <c r="U202" i="56"/>
  <c r="E96" i="56"/>
  <c r="R126" i="56"/>
  <c r="L143" i="56"/>
  <c r="T154" i="56"/>
  <c r="V166" i="56"/>
  <c r="N179" i="56"/>
  <c r="G51" i="56"/>
  <c r="F113" i="56"/>
  <c r="W135" i="56"/>
  <c r="O148" i="56"/>
  <c r="K160" i="56"/>
  <c r="R171" i="56"/>
  <c r="R93" i="56"/>
  <c r="T126" i="56"/>
  <c r="Q142" i="56"/>
  <c r="W154" i="56"/>
  <c r="H166" i="56"/>
  <c r="T177" i="56"/>
  <c r="T189" i="56"/>
  <c r="Q94" i="56"/>
  <c r="D129" i="56"/>
  <c r="W143" i="56"/>
  <c r="C156" i="56"/>
  <c r="E168" i="56"/>
  <c r="X179" i="56"/>
  <c r="R190" i="56"/>
  <c r="K200" i="56"/>
  <c r="J92" i="56"/>
  <c r="X125" i="56"/>
  <c r="I142" i="56"/>
  <c r="N154" i="56"/>
  <c r="Q166" i="56"/>
  <c r="H105" i="56"/>
  <c r="T155" i="56"/>
  <c r="S186" i="56"/>
  <c r="E204" i="56"/>
  <c r="M213" i="56"/>
  <c r="K224" i="56"/>
  <c r="W233" i="56"/>
  <c r="W246" i="56"/>
  <c r="J255" i="56"/>
  <c r="Q263" i="56"/>
  <c r="M271" i="56"/>
  <c r="N280" i="56"/>
  <c r="O290" i="56"/>
  <c r="I299" i="56"/>
  <c r="W306" i="56"/>
  <c r="E315" i="56"/>
  <c r="L219" i="56"/>
  <c r="R232" i="56"/>
  <c r="P249" i="56"/>
  <c r="R263" i="56"/>
  <c r="T274" i="56"/>
  <c r="P290" i="56"/>
  <c r="H304" i="56"/>
  <c r="H316" i="56"/>
  <c r="K282" i="56"/>
  <c r="G303" i="56"/>
  <c r="O319" i="56"/>
  <c r="J298" i="56"/>
  <c r="N318" i="56"/>
  <c r="C294" i="56"/>
  <c r="N131" i="56"/>
  <c r="F164" i="56"/>
  <c r="F188" i="56"/>
  <c r="K202" i="56"/>
  <c r="V210" i="56"/>
  <c r="L226" i="56"/>
  <c r="X250" i="56"/>
  <c r="V272" i="56"/>
  <c r="J299" i="56"/>
  <c r="Q269" i="56"/>
  <c r="G309" i="56"/>
  <c r="H309" i="56"/>
  <c r="E107" i="56"/>
  <c r="O153" i="56"/>
  <c r="M181" i="56"/>
  <c r="S197" i="56"/>
  <c r="I208" i="56"/>
  <c r="G216" i="56"/>
  <c r="E225" i="56"/>
  <c r="E234" i="56"/>
  <c r="K246" i="56"/>
  <c r="L255" i="56"/>
  <c r="K264" i="56"/>
  <c r="O275" i="56"/>
  <c r="W305" i="56"/>
  <c r="P91" i="56"/>
  <c r="V148" i="56"/>
  <c r="S177" i="56"/>
  <c r="W194" i="56"/>
  <c r="L206" i="56"/>
  <c r="H214" i="56"/>
  <c r="H223" i="56"/>
  <c r="F232" i="56"/>
  <c r="I242" i="56"/>
  <c r="U252" i="56"/>
  <c r="V261" i="56"/>
  <c r="R269" i="56"/>
  <c r="Q278" i="56"/>
  <c r="T297" i="56"/>
  <c r="I297" i="56"/>
  <c r="V141" i="56"/>
  <c r="W171" i="56"/>
  <c r="W191" i="56"/>
  <c r="J204" i="56"/>
  <c r="K212" i="56"/>
  <c r="I221" i="56"/>
  <c r="I230" i="56"/>
  <c r="G239" i="56"/>
  <c r="S249" i="56"/>
  <c r="W259" i="56"/>
  <c r="S267" i="56"/>
  <c r="T278" i="56"/>
  <c r="T107" i="56"/>
  <c r="I154" i="56"/>
  <c r="N180" i="56"/>
  <c r="E197" i="56"/>
  <c r="V207" i="56"/>
  <c r="R215" i="56"/>
  <c r="P224" i="56"/>
  <c r="P233" i="56"/>
  <c r="E244" i="56"/>
  <c r="I254" i="56"/>
  <c r="S28" i="57"/>
  <c r="P15" i="56"/>
  <c r="C47" i="56"/>
  <c r="P30" i="56"/>
  <c r="R48" i="56"/>
  <c r="T43" i="56"/>
  <c r="Q111" i="56"/>
  <c r="J51" i="56"/>
  <c r="W113" i="56"/>
  <c r="L170" i="56"/>
  <c r="I104" i="56"/>
  <c r="K91" i="56"/>
  <c r="D141" i="56"/>
  <c r="F112" i="56"/>
  <c r="K150" i="56"/>
  <c r="S172" i="56"/>
  <c r="U90" i="56"/>
  <c r="U114" i="56"/>
  <c r="H51" i="56"/>
  <c r="O97" i="56"/>
  <c r="W34" i="56"/>
  <c r="Q113" i="56"/>
  <c r="V146" i="56"/>
  <c r="C167" i="56"/>
  <c r="H187" i="56"/>
  <c r="F204" i="56"/>
  <c r="E98" i="56"/>
  <c r="J127" i="56"/>
  <c r="M99" i="56"/>
  <c r="H16" i="56"/>
  <c r="T100" i="56"/>
  <c r="P92" i="56"/>
  <c r="T117" i="56"/>
  <c r="U136" i="56"/>
  <c r="T149" i="56"/>
  <c r="W160" i="56"/>
  <c r="M172" i="56"/>
  <c r="K183" i="56"/>
  <c r="J76" i="56"/>
  <c r="P101" i="56"/>
  <c r="X121" i="56"/>
  <c r="Q135" i="56"/>
  <c r="R74" i="56"/>
  <c r="V114" i="56"/>
  <c r="R137" i="56"/>
  <c r="Q150" i="56"/>
  <c r="Q161" i="56"/>
  <c r="O174" i="56"/>
  <c r="W186" i="56"/>
  <c r="V196" i="56"/>
  <c r="R206" i="56"/>
  <c r="J214" i="56"/>
  <c r="P223" i="56"/>
  <c r="J232" i="56"/>
  <c r="P241" i="56"/>
  <c r="D253" i="56"/>
  <c r="H261" i="56"/>
  <c r="L269" i="56"/>
  <c r="P277" i="56"/>
  <c r="L287" i="56"/>
  <c r="H90" i="56"/>
  <c r="N124" i="56"/>
  <c r="K142" i="56"/>
  <c r="V153" i="56"/>
  <c r="X165" i="56"/>
  <c r="P177" i="56"/>
  <c r="O189" i="56"/>
  <c r="W199" i="56"/>
  <c r="W208" i="56"/>
  <c r="O216" i="56"/>
  <c r="U225" i="56"/>
  <c r="O234" i="56"/>
  <c r="O246" i="56"/>
  <c r="S254" i="56"/>
  <c r="M263" i="56"/>
  <c r="Q271" i="56"/>
  <c r="K280" i="56"/>
  <c r="G290" i="56"/>
  <c r="X103" i="56"/>
  <c r="G132" i="56"/>
  <c r="T146" i="56"/>
  <c r="U157" i="56"/>
  <c r="S170" i="56"/>
  <c r="J182" i="56"/>
  <c r="V192" i="56"/>
  <c r="C204" i="56"/>
  <c r="U98" i="56"/>
  <c r="R129" i="56"/>
  <c r="I144" i="56"/>
  <c r="O155" i="56"/>
  <c r="M168" i="56"/>
  <c r="I180" i="56"/>
  <c r="X70" i="56"/>
  <c r="P115" i="56"/>
  <c r="X136" i="56"/>
  <c r="E150" i="56"/>
  <c r="E161" i="56"/>
  <c r="H173" i="56"/>
  <c r="N96" i="56"/>
  <c r="N128" i="56"/>
  <c r="M144" i="56"/>
  <c r="S155" i="56"/>
  <c r="O16" i="56"/>
  <c r="H41" i="56"/>
  <c r="E66" i="56"/>
  <c r="L63" i="56"/>
  <c r="J71" i="56"/>
  <c r="G20" i="56"/>
  <c r="Q121" i="56"/>
  <c r="W74" i="56"/>
  <c r="X123" i="56"/>
  <c r="F179" i="56"/>
  <c r="J113" i="56"/>
  <c r="T99" i="56"/>
  <c r="C12" i="56"/>
  <c r="W119" i="56"/>
  <c r="W150" i="56"/>
  <c r="U173" i="56"/>
  <c r="N91" i="56"/>
  <c r="M115" i="56"/>
  <c r="P53" i="56"/>
  <c r="I98" i="56"/>
  <c r="D38" i="56"/>
  <c r="W114" i="56"/>
  <c r="P147" i="56"/>
  <c r="Q169" i="56"/>
  <c r="U187" i="56"/>
  <c r="T22" i="56"/>
  <c r="X101" i="56"/>
  <c r="O36" i="56"/>
  <c r="K103" i="56"/>
  <c r="N43" i="56"/>
  <c r="R104" i="56"/>
  <c r="E94" i="56"/>
  <c r="C119" i="56"/>
  <c r="P137" i="56"/>
  <c r="M150" i="56"/>
  <c r="O161" i="56"/>
  <c r="T173" i="56"/>
  <c r="X183" i="56"/>
  <c r="O78" i="56"/>
  <c r="V102" i="56"/>
  <c r="D123" i="56"/>
  <c r="L136" i="56"/>
  <c r="D78" i="56"/>
  <c r="X116" i="56"/>
  <c r="Q138" i="56"/>
  <c r="L151" i="56"/>
  <c r="O163" i="56"/>
  <c r="I175" i="56"/>
  <c r="O187" i="56"/>
  <c r="M197" i="56"/>
  <c r="H207" i="56"/>
  <c r="V214" i="56"/>
  <c r="F224" i="56"/>
  <c r="V232" i="56"/>
  <c r="F242" i="56"/>
  <c r="P253" i="56"/>
  <c r="T261" i="56"/>
  <c r="X269" i="56"/>
  <c r="F278" i="56"/>
  <c r="X287" i="56"/>
  <c r="D93" i="56"/>
  <c r="F126" i="56"/>
  <c r="G143" i="56"/>
  <c r="Q154" i="56"/>
  <c r="T166" i="56"/>
  <c r="L179" i="56"/>
  <c r="G190" i="56"/>
  <c r="N200" i="56"/>
  <c r="M209" i="56"/>
  <c r="E217" i="56"/>
  <c r="K226" i="56"/>
  <c r="E235" i="56"/>
  <c r="E247" i="56"/>
  <c r="I255" i="56"/>
  <c r="C264" i="56"/>
  <c r="G272" i="56"/>
  <c r="W280" i="56"/>
  <c r="D25" i="56"/>
  <c r="N106" i="56"/>
  <c r="K133" i="56"/>
  <c r="R147" i="56"/>
  <c r="Q158" i="56"/>
  <c r="M171" i="56"/>
  <c r="D183" i="56"/>
  <c r="N193" i="56"/>
  <c r="P204" i="56"/>
  <c r="K101" i="56"/>
  <c r="X130" i="56"/>
  <c r="F145" i="56"/>
  <c r="L156" i="56"/>
  <c r="H169" i="56"/>
  <c r="X180" i="56"/>
  <c r="M78" i="56"/>
  <c r="E118" i="56"/>
  <c r="X137" i="56"/>
  <c r="X150" i="56"/>
  <c r="W161" i="56"/>
  <c r="C174" i="56"/>
  <c r="I99" i="56"/>
  <c r="T129" i="56"/>
  <c r="H145" i="56"/>
  <c r="N156" i="56"/>
  <c r="P168" i="56"/>
  <c r="K180" i="56"/>
  <c r="D191" i="56"/>
  <c r="T102" i="56"/>
  <c r="W131" i="56"/>
  <c r="P146" i="56"/>
  <c r="P157" i="56"/>
  <c r="R169" i="56"/>
  <c r="E182" i="56"/>
  <c r="X191" i="56"/>
  <c r="Q202" i="56"/>
  <c r="C98" i="56"/>
  <c r="F129" i="56"/>
  <c r="U144" i="56"/>
  <c r="D156" i="56"/>
  <c r="X168" i="56"/>
  <c r="U25" i="56"/>
  <c r="J42" i="56"/>
  <c r="Q66" i="56"/>
  <c r="K65" i="56"/>
  <c r="D72" i="56"/>
  <c r="V22" i="56"/>
  <c r="S122" i="56"/>
  <c r="I76" i="56"/>
  <c r="O124" i="56"/>
  <c r="R179" i="56"/>
  <c r="X113" i="56"/>
  <c r="M100" i="56"/>
  <c r="T20" i="56"/>
  <c r="E121" i="56"/>
  <c r="Q153" i="56"/>
  <c r="D12" i="56"/>
  <c r="J94" i="56"/>
  <c r="D118" i="56"/>
  <c r="F63" i="56"/>
  <c r="U100" i="56"/>
  <c r="M41" i="56"/>
  <c r="R119" i="56"/>
  <c r="G150" i="56"/>
  <c r="P171" i="56"/>
  <c r="M188" i="56"/>
  <c r="F50" i="56"/>
  <c r="W105" i="56"/>
  <c r="P55" i="56"/>
  <c r="H107" i="56"/>
  <c r="V62" i="56"/>
  <c r="C25" i="56"/>
  <c r="J98" i="56"/>
  <c r="P123" i="56"/>
  <c r="F139" i="56"/>
  <c r="K152" i="56"/>
  <c r="I163" i="56"/>
  <c r="M174" i="56"/>
  <c r="I186" i="56"/>
  <c r="W80" i="56"/>
  <c r="M105" i="56"/>
  <c r="W123" i="56"/>
  <c r="D138" i="56"/>
  <c r="R82" i="56"/>
  <c r="E119" i="56"/>
  <c r="P140" i="56"/>
  <c r="H152" i="56"/>
  <c r="F165" i="56"/>
  <c r="D176" i="56"/>
  <c r="G188" i="56"/>
  <c r="Q198" i="56"/>
  <c r="T207" i="56"/>
  <c r="X215" i="56"/>
  <c r="R224" i="56"/>
  <c r="L233" i="56"/>
  <c r="J244" i="56"/>
  <c r="F254" i="56"/>
  <c r="V262" i="56"/>
  <c r="N270" i="56"/>
  <c r="R278" i="56"/>
  <c r="D289" i="56"/>
  <c r="V95" i="56"/>
  <c r="O129" i="56"/>
  <c r="E144" i="56"/>
  <c r="L155" i="56"/>
  <c r="I168" i="56"/>
  <c r="E180" i="56"/>
  <c r="N191" i="56"/>
  <c r="G202" i="56"/>
  <c r="C210" i="56"/>
  <c r="G218" i="56"/>
  <c r="W226" i="56"/>
  <c r="I237" i="56"/>
  <c r="Q247" i="56"/>
  <c r="U255" i="56"/>
  <c r="E265" i="56"/>
  <c r="S272" i="56"/>
  <c r="O282" i="56"/>
  <c r="V45" i="56"/>
  <c r="O108" i="56"/>
  <c r="R135" i="56"/>
  <c r="L148" i="56"/>
  <c r="H160" i="56"/>
  <c r="J172" i="56"/>
  <c r="S183" i="56"/>
  <c r="R194" i="56"/>
  <c r="F205" i="56"/>
  <c r="O106" i="56"/>
  <c r="M132" i="56"/>
  <c r="D146" i="56"/>
  <c r="W157" i="56"/>
  <c r="D170" i="56"/>
  <c r="K182" i="56"/>
  <c r="D83" i="56"/>
  <c r="Q119" i="56"/>
  <c r="D140" i="56"/>
  <c r="R151" i="56"/>
  <c r="J13" i="56"/>
  <c r="C20" i="56"/>
  <c r="K87" i="56"/>
  <c r="T26" i="56"/>
  <c r="Q85" i="56"/>
  <c r="O49" i="56"/>
  <c r="E133" i="56"/>
  <c r="D20" i="56"/>
  <c r="D134" i="56"/>
  <c r="L188" i="56"/>
  <c r="C124" i="56"/>
  <c r="H108" i="56"/>
  <c r="D62" i="56"/>
  <c r="I128" i="56"/>
  <c r="U155" i="56"/>
  <c r="L36" i="56"/>
  <c r="H97" i="56"/>
  <c r="T121" i="56"/>
  <c r="V69" i="56"/>
  <c r="M103" i="56"/>
  <c r="X65" i="56"/>
  <c r="H124" i="56"/>
  <c r="U152" i="56"/>
  <c r="I172" i="56"/>
  <c r="H190" i="56"/>
  <c r="O55" i="56"/>
  <c r="G107" i="56"/>
  <c r="T62" i="56"/>
  <c r="N108" i="56"/>
  <c r="N66" i="56"/>
  <c r="O37" i="56"/>
  <c r="V100" i="56"/>
  <c r="M124" i="56"/>
  <c r="Q140" i="56"/>
  <c r="D153" i="56"/>
  <c r="Q164" i="56"/>
  <c r="E175" i="56"/>
  <c r="V28" i="56"/>
  <c r="M85" i="56"/>
  <c r="S106" i="56"/>
  <c r="C125" i="56"/>
  <c r="S138" i="56"/>
  <c r="D87" i="56"/>
  <c r="P122" i="56"/>
  <c r="L141" i="56"/>
  <c r="C153" i="56"/>
  <c r="V165" i="56"/>
  <c r="T176" i="56"/>
  <c r="U188" i="56"/>
  <c r="I199" i="56"/>
  <c r="J208" i="56"/>
  <c r="N216" i="56"/>
  <c r="H225" i="56"/>
  <c r="X233" i="56"/>
  <c r="V244" i="56"/>
  <c r="R254" i="56"/>
  <c r="L263" i="56"/>
  <c r="D271" i="56"/>
  <c r="H279" i="56"/>
  <c r="P289" i="56"/>
  <c r="R98" i="56"/>
  <c r="U130" i="56"/>
  <c r="D145" i="56"/>
  <c r="G156" i="56"/>
  <c r="E169" i="56"/>
  <c r="V180" i="56"/>
  <c r="F192" i="56"/>
  <c r="T202" i="56"/>
  <c r="O210" i="56"/>
  <c r="S218" i="56"/>
  <c r="M227" i="56"/>
  <c r="U237" i="56"/>
  <c r="G248" i="56"/>
  <c r="K256" i="56"/>
  <c r="Q265" i="56"/>
  <c r="I273" i="56"/>
  <c r="E283" i="56"/>
  <c r="V47" i="56"/>
  <c r="O110" i="56"/>
  <c r="T136" i="56"/>
  <c r="H149" i="56"/>
  <c r="C161" i="56"/>
  <c r="D173" i="56"/>
  <c r="M184" i="56"/>
  <c r="K196" i="56"/>
  <c r="X23" i="56"/>
  <c r="C109" i="56"/>
  <c r="R133" i="56"/>
  <c r="U146" i="56"/>
  <c r="R158" i="56"/>
  <c r="T170" i="56"/>
  <c r="E183" i="56"/>
  <c r="L87" i="56"/>
  <c r="M121" i="56"/>
  <c r="U140" i="56"/>
  <c r="N152" i="56"/>
  <c r="P164" i="56"/>
  <c r="P175" i="56"/>
  <c r="M104" i="56"/>
  <c r="T133" i="56"/>
  <c r="C147" i="56"/>
  <c r="U158" i="56"/>
  <c r="F170" i="56"/>
  <c r="T181" i="56"/>
  <c r="C193" i="56"/>
  <c r="U107" i="56"/>
  <c r="M135" i="56"/>
  <c r="F148" i="56"/>
  <c r="G159" i="56"/>
  <c r="C172" i="56"/>
  <c r="O183" i="56"/>
  <c r="L20" i="56"/>
  <c r="O20" i="56"/>
  <c r="W87" i="56"/>
  <c r="X30" i="56"/>
  <c r="X88" i="56"/>
  <c r="L10" i="56"/>
  <c r="Q133" i="56"/>
  <c r="E26" i="56"/>
  <c r="Q134" i="56"/>
  <c r="D190" i="56"/>
  <c r="P124" i="56"/>
  <c r="V108" i="56"/>
  <c r="U63" i="56"/>
  <c r="V128" i="56"/>
  <c r="M157" i="56"/>
  <c r="E50" i="56"/>
  <c r="H99" i="56"/>
  <c r="O123" i="56"/>
  <c r="P74" i="56"/>
  <c r="L105" i="56"/>
  <c r="X76" i="56"/>
  <c r="I127" i="56"/>
  <c r="U154" i="56"/>
  <c r="W172" i="56"/>
  <c r="P192" i="56"/>
  <c r="J69" i="56"/>
  <c r="E111" i="56"/>
  <c r="C73" i="56"/>
  <c r="M112" i="56"/>
  <c r="J77" i="56"/>
  <c r="R55" i="56"/>
  <c r="H102" i="56"/>
  <c r="O125" i="56"/>
  <c r="J141" i="56"/>
  <c r="S153" i="56"/>
  <c r="W165" i="56"/>
  <c r="S175" i="56"/>
  <c r="R33" i="56"/>
  <c r="E89" i="56"/>
  <c r="C108" i="56"/>
  <c r="G127" i="56"/>
  <c r="O139" i="56"/>
  <c r="G90" i="56"/>
  <c r="D126" i="56"/>
  <c r="J142" i="56"/>
  <c r="O154" i="56"/>
  <c r="R166" i="56"/>
  <c r="M177" i="56"/>
  <c r="F190" i="56"/>
  <c r="V199" i="56"/>
  <c r="L209" i="56"/>
  <c r="D217" i="56"/>
  <c r="T225" i="56"/>
  <c r="D235" i="56"/>
  <c r="N246" i="56"/>
  <c r="T255" i="56"/>
  <c r="X263" i="56"/>
  <c r="P271" i="56"/>
  <c r="J280" i="56"/>
  <c r="F290" i="56"/>
  <c r="V103" i="56"/>
  <c r="E132" i="56"/>
  <c r="U145" i="56"/>
  <c r="T157" i="56"/>
  <c r="W169" i="56"/>
  <c r="I182" i="56"/>
  <c r="U192" i="56"/>
  <c r="K203" i="56"/>
  <c r="Q211" i="56"/>
  <c r="I219" i="56"/>
  <c r="O228" i="56"/>
  <c r="K238" i="56"/>
  <c r="S248" i="56"/>
  <c r="M257" i="56"/>
  <c r="G266" i="56"/>
  <c r="K274" i="56"/>
  <c r="Q283" i="56"/>
  <c r="H64" i="56"/>
  <c r="N115" i="56"/>
  <c r="V137" i="56"/>
  <c r="S150" i="56"/>
  <c r="T161" i="56"/>
  <c r="W173" i="56"/>
  <c r="C187" i="56"/>
  <c r="X196" i="56"/>
  <c r="W47" i="56"/>
  <c r="X110" i="56"/>
  <c r="P134" i="56"/>
  <c r="N148" i="56"/>
  <c r="M159" i="56"/>
  <c r="K172" i="56"/>
  <c r="U183" i="56"/>
  <c r="K90" i="56"/>
  <c r="V124" i="56"/>
  <c r="S141" i="56"/>
  <c r="C154" i="56"/>
  <c r="K165" i="56"/>
  <c r="L28" i="56"/>
  <c r="E109" i="56"/>
  <c r="X134" i="56"/>
  <c r="Q148" i="56"/>
  <c r="R159" i="56"/>
  <c r="V170" i="56"/>
  <c r="H183" i="56"/>
  <c r="J40" i="56"/>
  <c r="I112" i="56"/>
  <c r="J136" i="56"/>
  <c r="T66" i="56"/>
  <c r="O44" i="56"/>
  <c r="N28" i="56"/>
  <c r="Q61" i="56"/>
  <c r="H98" i="56"/>
  <c r="M66" i="56"/>
  <c r="L17" i="56"/>
  <c r="S74" i="56"/>
  <c r="P142" i="56"/>
  <c r="F42" i="56"/>
  <c r="W132" i="56"/>
  <c r="Q116" i="56"/>
  <c r="N82" i="56"/>
  <c r="H131" i="56"/>
  <c r="C158" i="56"/>
  <c r="K52" i="56"/>
  <c r="W99" i="56"/>
  <c r="F124" i="56"/>
  <c r="K77" i="56"/>
  <c r="D106" i="56"/>
  <c r="I79" i="56"/>
  <c r="K128" i="56"/>
  <c r="M155" i="56"/>
  <c r="V174" i="56"/>
  <c r="J194" i="56"/>
  <c r="O72" i="56"/>
  <c r="K112" i="56"/>
  <c r="I77" i="56"/>
  <c r="S113" i="56"/>
  <c r="O79" i="56"/>
  <c r="D63" i="56"/>
  <c r="N103" i="56"/>
  <c r="Q126" i="56"/>
  <c r="C142" i="56"/>
  <c r="K154" i="56"/>
  <c r="O166" i="56"/>
  <c r="W176" i="56"/>
  <c r="K40" i="56"/>
  <c r="M90" i="56"/>
  <c r="K109" i="56"/>
  <c r="C128" i="56"/>
  <c r="S33" i="56"/>
  <c r="C93" i="56"/>
  <c r="V127" i="56"/>
  <c r="E143" i="56"/>
  <c r="K155" i="56"/>
  <c r="M167" i="56"/>
  <c r="K179" i="56"/>
  <c r="T190" i="56"/>
  <c r="M200" i="56"/>
  <c r="X209" i="56"/>
  <c r="P217" i="56"/>
  <c r="J226" i="56"/>
  <c r="P235" i="56"/>
  <c r="D247" i="56"/>
  <c r="J256" i="56"/>
  <c r="N264" i="56"/>
  <c r="F272" i="56"/>
  <c r="V280" i="56"/>
  <c r="U45" i="56"/>
  <c r="M106" i="56"/>
  <c r="J133" i="56"/>
  <c r="S146" i="56"/>
  <c r="P158" i="56"/>
  <c r="R170" i="56"/>
  <c r="C183" i="56"/>
  <c r="M193" i="56"/>
  <c r="X203" i="56"/>
  <c r="G212" i="56"/>
  <c r="U219" i="56"/>
  <c r="G230" i="56"/>
  <c r="W238" i="56"/>
  <c r="I249" i="56"/>
  <c r="E259" i="56"/>
  <c r="S266" i="56"/>
  <c r="W274" i="56"/>
  <c r="G284" i="56"/>
  <c r="V70" i="56"/>
  <c r="M117" i="56"/>
  <c r="U138" i="56"/>
  <c r="P151" i="56"/>
  <c r="Q163" i="56"/>
  <c r="Q174" i="56"/>
  <c r="Q187" i="56"/>
  <c r="O197" i="56"/>
  <c r="I64" i="56"/>
  <c r="E113" i="56"/>
  <c r="T135" i="56"/>
  <c r="J149" i="56"/>
  <c r="J160" i="56"/>
  <c r="G173" i="56"/>
  <c r="N184" i="56"/>
  <c r="G93" i="56"/>
  <c r="S126" i="56"/>
  <c r="O142" i="56"/>
  <c r="V154" i="56"/>
  <c r="F166" i="56"/>
  <c r="R32" i="56"/>
  <c r="P111" i="56"/>
  <c r="D136" i="56"/>
  <c r="L149" i="56"/>
  <c r="L160" i="56"/>
  <c r="S171" i="56"/>
  <c r="W183" i="56"/>
  <c r="P56" i="56"/>
  <c r="K114" i="56"/>
  <c r="N137" i="56"/>
  <c r="S149" i="56"/>
  <c r="N161" i="56"/>
  <c r="P173" i="56"/>
  <c r="E186" i="56"/>
  <c r="G196" i="56"/>
  <c r="R43" i="56"/>
  <c r="K110" i="56"/>
  <c r="N135" i="56"/>
  <c r="C149" i="56"/>
  <c r="X159" i="56"/>
  <c r="E172" i="56"/>
  <c r="G138" i="56"/>
  <c r="M173" i="56"/>
  <c r="Q196" i="56"/>
  <c r="U208" i="56"/>
  <c r="C218" i="56"/>
  <c r="W228" i="56"/>
  <c r="C239" i="56"/>
  <c r="U250" i="56"/>
  <c r="S259" i="56"/>
  <c r="O267" i="56"/>
  <c r="K275" i="56"/>
  <c r="O285" i="56"/>
  <c r="W294" i="56"/>
  <c r="Q303" i="56"/>
  <c r="S310" i="56"/>
  <c r="M319" i="56"/>
  <c r="R225" i="56"/>
  <c r="R239" i="56"/>
  <c r="C256" i="56"/>
  <c r="P269" i="56"/>
  <c r="R283" i="56"/>
  <c r="H298" i="56"/>
  <c r="R309" i="56"/>
  <c r="W272" i="56"/>
  <c r="W293" i="56"/>
  <c r="W311" i="56"/>
  <c r="R290" i="56"/>
  <c r="F308" i="56"/>
  <c r="M284" i="56"/>
  <c r="M97" i="56"/>
  <c r="T148" i="56"/>
  <c r="I177" i="56"/>
  <c r="T194" i="56"/>
  <c r="X206" i="56"/>
  <c r="N215" i="56"/>
  <c r="D237" i="56"/>
  <c r="R261" i="56"/>
  <c r="D288" i="56"/>
  <c r="H310" i="56"/>
  <c r="I292" i="56"/>
  <c r="L284" i="56"/>
  <c r="M293" i="56"/>
  <c r="L138" i="56"/>
  <c r="L169" i="56"/>
  <c r="Q190" i="56"/>
  <c r="H204" i="56"/>
  <c r="I212" i="56"/>
  <c r="G221" i="56"/>
  <c r="E230" i="56"/>
  <c r="E239" i="56"/>
  <c r="I250" i="56"/>
  <c r="M260" i="56"/>
  <c r="C269" i="56"/>
  <c r="U292" i="56"/>
  <c r="J310" i="56"/>
  <c r="Q131" i="56"/>
  <c r="T164" i="56"/>
  <c r="O188" i="56"/>
  <c r="L200" i="56"/>
  <c r="J210" i="56"/>
  <c r="H218" i="56"/>
  <c r="F227" i="56"/>
  <c r="F237" i="56"/>
  <c r="T247" i="56"/>
  <c r="S256" i="56"/>
  <c r="T265" i="56"/>
  <c r="P273" i="56"/>
  <c r="D285" i="56"/>
  <c r="F314" i="56"/>
  <c r="I114" i="56"/>
  <c r="O156" i="56"/>
  <c r="I183" i="56"/>
  <c r="U197" i="56"/>
  <c r="M208" i="56"/>
  <c r="I216" i="56"/>
  <c r="G225" i="56"/>
  <c r="G234" i="56"/>
  <c r="R244" i="56"/>
  <c r="V254" i="56"/>
  <c r="U263" i="56"/>
  <c r="S271" i="56"/>
  <c r="W292" i="56"/>
  <c r="H139" i="56"/>
  <c r="P169" i="56"/>
  <c r="V189" i="56"/>
  <c r="O203" i="56"/>
  <c r="T211" i="56"/>
  <c r="P219" i="56"/>
  <c r="P228" i="56"/>
  <c r="P238" i="56"/>
  <c r="F249" i="56"/>
  <c r="C85" i="56"/>
  <c r="I147" i="56"/>
  <c r="X174" i="56"/>
  <c r="E191" i="56"/>
  <c r="M204" i="56"/>
  <c r="M212" i="56"/>
  <c r="K221" i="56"/>
  <c r="R71" i="56"/>
  <c r="E45" i="56"/>
  <c r="R30" i="56"/>
  <c r="Q62" i="56"/>
  <c r="J99" i="56"/>
  <c r="O67" i="56"/>
  <c r="V10" i="56"/>
  <c r="K76" i="56"/>
  <c r="F143" i="56"/>
  <c r="R44" i="56"/>
  <c r="N133" i="56"/>
  <c r="I117" i="56"/>
  <c r="S84" i="56"/>
  <c r="C136" i="56"/>
  <c r="S160" i="56"/>
  <c r="F64" i="56"/>
  <c r="M102" i="56"/>
  <c r="N126" i="56"/>
  <c r="V81" i="56"/>
  <c r="Q108" i="56"/>
  <c r="D88" i="56"/>
  <c r="H132" i="56"/>
  <c r="E156" i="56"/>
  <c r="J177" i="56"/>
  <c r="V194" i="56"/>
  <c r="D77" i="56"/>
  <c r="R113" i="56"/>
  <c r="M79" i="56"/>
  <c r="C115" i="56"/>
  <c r="U81" i="56"/>
  <c r="O66" i="56"/>
  <c r="K107" i="56"/>
  <c r="O128" i="56"/>
  <c r="G144" i="56"/>
  <c r="Q155" i="56"/>
  <c r="H167" i="56"/>
  <c r="O177" i="56"/>
  <c r="M53" i="56"/>
  <c r="W91" i="56"/>
  <c r="X111" i="56"/>
  <c r="E129" i="56"/>
  <c r="D41" i="56"/>
  <c r="Q98" i="56"/>
  <c r="H129" i="56"/>
  <c r="X144" i="56"/>
  <c r="F156" i="56"/>
  <c r="G168" i="56"/>
  <c r="S180" i="56"/>
  <c r="M191" i="56"/>
  <c r="S202" i="56"/>
  <c r="N210" i="56"/>
  <c r="F218" i="56"/>
  <c r="L227" i="56"/>
  <c r="H237" i="56"/>
  <c r="F248" i="56"/>
  <c r="V256" i="56"/>
  <c r="D265" i="56"/>
  <c r="H273" i="56"/>
  <c r="N282" i="56"/>
  <c r="V57" i="56"/>
  <c r="K108" i="56"/>
  <c r="N134" i="56"/>
  <c r="K148" i="56"/>
  <c r="J159" i="56"/>
  <c r="H172" i="56"/>
  <c r="R183" i="56"/>
  <c r="D194" i="56"/>
  <c r="E205" i="56"/>
  <c r="S212" i="56"/>
  <c r="C222" i="56"/>
  <c r="S230" i="56"/>
  <c r="M239" i="56"/>
  <c r="K250" i="56"/>
  <c r="Q259" i="56"/>
  <c r="U267" i="56"/>
  <c r="M275" i="56"/>
  <c r="S284" i="56"/>
  <c r="V82" i="56"/>
  <c r="M119" i="56"/>
  <c r="S140" i="56"/>
  <c r="J152" i="56"/>
  <c r="M164" i="56"/>
  <c r="G176" i="56"/>
  <c r="I188" i="56"/>
  <c r="T198" i="56"/>
  <c r="W70" i="56"/>
  <c r="O115" i="56"/>
  <c r="W137" i="56"/>
  <c r="D150" i="56"/>
  <c r="V161" i="56"/>
  <c r="X173" i="56"/>
  <c r="L186" i="56"/>
  <c r="V98" i="56"/>
  <c r="L128" i="56"/>
  <c r="L144" i="56"/>
  <c r="P155" i="56"/>
  <c r="W166" i="56"/>
  <c r="T64" i="56"/>
  <c r="P113" i="56"/>
  <c r="E138" i="56"/>
  <c r="F150" i="56"/>
  <c r="G161" i="56"/>
  <c r="J173" i="56"/>
  <c r="R184" i="56"/>
  <c r="K74" i="56"/>
  <c r="V116" i="56"/>
  <c r="O138" i="56"/>
  <c r="I151" i="56"/>
  <c r="L163" i="56"/>
  <c r="G175" i="56"/>
  <c r="U186" i="56"/>
  <c r="T196" i="56"/>
  <c r="G68" i="56"/>
  <c r="N112" i="56"/>
  <c r="O137" i="56"/>
  <c r="V149" i="56"/>
  <c r="U160" i="56"/>
  <c r="Q173" i="56"/>
  <c r="W140" i="56"/>
  <c r="H177" i="56"/>
  <c r="Q197" i="56"/>
  <c r="O209" i="56"/>
  <c r="K219" i="56"/>
  <c r="C230" i="56"/>
  <c r="L241" i="56"/>
  <c r="D252" i="56"/>
  <c r="K260" i="56"/>
  <c r="G268" i="56"/>
  <c r="H277" i="56"/>
  <c r="I287" i="56"/>
  <c r="M295" i="56"/>
  <c r="K67" i="56"/>
  <c r="K27" i="56"/>
  <c r="J65" i="56"/>
  <c r="Q97" i="56"/>
  <c r="R13" i="56"/>
  <c r="F99" i="56"/>
  <c r="Q80" i="56"/>
  <c r="O103" i="56"/>
  <c r="X158" i="56"/>
  <c r="C92" i="56"/>
  <c r="T77" i="56"/>
  <c r="X132" i="56"/>
  <c r="D103" i="56"/>
  <c r="I143" i="56"/>
  <c r="G166" i="56"/>
  <c r="F79" i="56"/>
  <c r="R107" i="56"/>
  <c r="I131" i="56"/>
  <c r="S89" i="56"/>
  <c r="U113" i="56"/>
  <c r="K99" i="56"/>
  <c r="X138" i="56"/>
  <c r="S163" i="56"/>
  <c r="U180" i="56"/>
  <c r="J200" i="56"/>
  <c r="X90" i="56"/>
  <c r="E122" i="56"/>
  <c r="M92" i="56"/>
  <c r="J124" i="56"/>
  <c r="X93" i="56"/>
  <c r="M84" i="56"/>
  <c r="I111" i="56"/>
  <c r="Q132" i="56"/>
  <c r="K146" i="56"/>
  <c r="I158" i="56"/>
  <c r="U169" i="56"/>
  <c r="C181" i="56"/>
  <c r="U64" i="56"/>
  <c r="P97" i="56"/>
  <c r="V115" i="56"/>
  <c r="F132" i="56"/>
  <c r="U57" i="56"/>
  <c r="C106" i="56"/>
  <c r="M134" i="56"/>
  <c r="M147" i="56"/>
  <c r="N158" i="56"/>
  <c r="K171" i="56"/>
  <c r="W182" i="56"/>
  <c r="C194" i="56"/>
  <c r="N204" i="56"/>
  <c r="F212" i="56"/>
  <c r="L221" i="56"/>
  <c r="F230" i="56"/>
  <c r="L239" i="56"/>
  <c r="T249" i="56"/>
  <c r="D259" i="56"/>
  <c r="H267" i="56"/>
  <c r="V274" i="56"/>
  <c r="R284" i="56"/>
  <c r="C70" i="56"/>
  <c r="D115" i="56"/>
  <c r="R138" i="56"/>
  <c r="R150" i="56"/>
  <c r="P163" i="56"/>
  <c r="P174" i="56"/>
  <c r="X186" i="56"/>
  <c r="N197" i="56"/>
  <c r="S206" i="56"/>
  <c r="W214" i="56"/>
  <c r="Q223" i="56"/>
  <c r="K232" i="56"/>
  <c r="S242" i="56"/>
  <c r="O252" i="56"/>
  <c r="U261" i="56"/>
  <c r="M269" i="56"/>
  <c r="G278" i="56"/>
  <c r="C288" i="56"/>
  <c r="E93" i="56"/>
  <c r="X127" i="56"/>
  <c r="K143" i="56"/>
  <c r="R154" i="56"/>
  <c r="O167" i="56"/>
  <c r="M179" i="56"/>
  <c r="W190" i="56"/>
  <c r="O200" i="56"/>
  <c r="I87" i="56"/>
  <c r="C123" i="56"/>
  <c r="T140" i="56"/>
  <c r="H153" i="56"/>
  <c r="J165" i="56"/>
  <c r="H176" i="56"/>
  <c r="C189" i="56"/>
  <c r="P106" i="56"/>
  <c r="S133" i="56"/>
  <c r="W146" i="56"/>
  <c r="X157" i="56"/>
  <c r="E170" i="56"/>
  <c r="U83" i="56"/>
  <c r="J123" i="56"/>
  <c r="V140" i="56"/>
  <c r="P152" i="56"/>
  <c r="R164" i="56"/>
  <c r="Q175" i="56"/>
  <c r="N188" i="56"/>
  <c r="C89" i="56"/>
  <c r="V123" i="56"/>
  <c r="H142" i="56"/>
  <c r="R153" i="56"/>
  <c r="N166" i="56"/>
  <c r="K177" i="56"/>
  <c r="S188" i="56"/>
  <c r="F199" i="56"/>
  <c r="Q81" i="56"/>
  <c r="O122" i="56"/>
  <c r="M140" i="56"/>
  <c r="F152" i="56"/>
  <c r="C165" i="56"/>
  <c r="T71" i="56"/>
  <c r="D151" i="56"/>
  <c r="R182" i="56"/>
  <c r="G200" i="56"/>
  <c r="E212" i="56"/>
  <c r="K222" i="56"/>
  <c r="Q232" i="56"/>
  <c r="N244" i="56"/>
  <c r="X253" i="56"/>
  <c r="I262" i="56"/>
  <c r="M68" i="56"/>
  <c r="Q30" i="56"/>
  <c r="C67" i="56"/>
  <c r="V11" i="56"/>
  <c r="G15" i="56"/>
  <c r="W100" i="56"/>
  <c r="M81" i="56"/>
  <c r="G104" i="56"/>
  <c r="F161" i="56"/>
  <c r="U92" i="56"/>
  <c r="X78" i="56"/>
  <c r="O133" i="56"/>
  <c r="S103" i="56"/>
  <c r="U143" i="56"/>
  <c r="W168" i="56"/>
  <c r="T83" i="56"/>
  <c r="I110" i="56"/>
  <c r="R25" i="56"/>
  <c r="O92" i="56"/>
  <c r="M116" i="56"/>
  <c r="O104" i="56"/>
  <c r="U141" i="56"/>
  <c r="K164" i="56"/>
  <c r="P182" i="56"/>
  <c r="D203" i="56"/>
  <c r="H95" i="56"/>
  <c r="K125" i="56"/>
  <c r="T96" i="56"/>
  <c r="K127" i="56"/>
  <c r="G98" i="56"/>
  <c r="P86" i="56"/>
  <c r="V113" i="56"/>
  <c r="G135" i="56"/>
  <c r="U147" i="56"/>
  <c r="W158" i="56"/>
  <c r="N170" i="56"/>
  <c r="G182" i="56"/>
  <c r="H68" i="56"/>
  <c r="X98" i="56"/>
  <c r="F117" i="56"/>
  <c r="W133" i="56"/>
  <c r="D59" i="56"/>
  <c r="L110" i="56"/>
  <c r="O135" i="56"/>
  <c r="J148" i="56"/>
  <c r="E160" i="56"/>
  <c r="F172" i="56"/>
  <c r="J184" i="56"/>
  <c r="P194" i="56"/>
  <c r="D205" i="56"/>
  <c r="H213" i="56"/>
  <c r="X221" i="56"/>
  <c r="H231" i="56"/>
  <c r="X239" i="56"/>
  <c r="J250" i="56"/>
  <c r="F260" i="56"/>
  <c r="T267" i="56"/>
  <c r="X275" i="56"/>
  <c r="H285" i="56"/>
  <c r="F78" i="56"/>
  <c r="L119" i="56"/>
  <c r="S139" i="56"/>
  <c r="I152" i="56"/>
  <c r="J164" i="56"/>
  <c r="K175" i="56"/>
  <c r="H188" i="56"/>
  <c r="E198" i="56"/>
  <c r="U207" i="56"/>
  <c r="M215" i="56"/>
  <c r="G224" i="56"/>
  <c r="M233" i="56"/>
  <c r="K244" i="56"/>
  <c r="Q253" i="56"/>
  <c r="K262" i="56"/>
  <c r="C270" i="56"/>
  <c r="I279" i="56"/>
  <c r="O288" i="56"/>
  <c r="S98" i="56"/>
  <c r="P129" i="56"/>
  <c r="F144" i="56"/>
  <c r="I156" i="56"/>
  <c r="L168" i="56"/>
  <c r="W180" i="56"/>
  <c r="O191" i="56"/>
  <c r="H202" i="56"/>
  <c r="F93" i="56"/>
  <c r="U124" i="56"/>
  <c r="M142" i="56"/>
  <c r="X153" i="56"/>
  <c r="E166" i="56"/>
  <c r="R177" i="56"/>
  <c r="K28" i="56"/>
  <c r="G111" i="56"/>
  <c r="V134" i="56"/>
  <c r="T147" i="56"/>
  <c r="O159" i="56"/>
  <c r="U170" i="56"/>
  <c r="V90" i="56"/>
  <c r="X124" i="56"/>
  <c r="T141" i="56"/>
  <c r="E154" i="56"/>
  <c r="L165" i="56"/>
  <c r="E177" i="56"/>
  <c r="F189" i="56"/>
  <c r="U91" i="56"/>
  <c r="T127" i="56"/>
  <c r="C143" i="56"/>
  <c r="H155" i="56"/>
  <c r="K167" i="56"/>
  <c r="I179" i="56"/>
  <c r="C190" i="56"/>
  <c r="S199" i="56"/>
  <c r="K89" i="56"/>
  <c r="G124" i="56"/>
  <c r="K141" i="56"/>
  <c r="T153" i="56"/>
  <c r="U165" i="56"/>
  <c r="W37" i="56"/>
  <c r="J62" i="56"/>
  <c r="I94" i="56"/>
  <c r="N86" i="56"/>
  <c r="N196" i="56"/>
  <c r="L77" i="56"/>
  <c r="H179" i="56"/>
  <c r="H101" i="56"/>
  <c r="E192" i="56"/>
  <c r="R248" i="56"/>
  <c r="N110" i="56"/>
  <c r="Q194" i="56"/>
  <c r="W250" i="56"/>
  <c r="R122" i="56"/>
  <c r="K199" i="56"/>
  <c r="R174" i="56"/>
  <c r="T163" i="56"/>
  <c r="F146" i="56"/>
  <c r="N186" i="56"/>
  <c r="N139" i="56"/>
  <c r="V168" i="56"/>
  <c r="W193" i="56"/>
  <c r="G103" i="56"/>
  <c r="Q146" i="56"/>
  <c r="P170" i="56"/>
  <c r="K153" i="56"/>
  <c r="R192" i="56"/>
  <c r="U212" i="56"/>
  <c r="C227" i="56"/>
  <c r="I246" i="56"/>
  <c r="V257" i="56"/>
  <c r="G270" i="56"/>
  <c r="W282" i="56"/>
  <c r="K294" i="56"/>
  <c r="I305" i="56"/>
  <c r="O314" i="56"/>
  <c r="L222" i="56"/>
  <c r="R237" i="56"/>
  <c r="I257" i="56"/>
  <c r="H272" i="56"/>
  <c r="X289" i="56"/>
  <c r="V305" i="56"/>
  <c r="D320" i="56"/>
  <c r="C295" i="56"/>
  <c r="G315" i="56"/>
  <c r="H297" i="56"/>
  <c r="Q275" i="56"/>
  <c r="H73" i="56"/>
  <c r="F151" i="56"/>
  <c r="S182" i="56"/>
  <c r="H200" i="56"/>
  <c r="V212" i="56"/>
  <c r="D234" i="56"/>
  <c r="D263" i="56"/>
  <c r="V293" i="56"/>
  <c r="P320" i="56"/>
  <c r="O313" i="56"/>
  <c r="L277" i="56"/>
  <c r="G141" i="56"/>
  <c r="C176" i="56"/>
  <c r="S196" i="56"/>
  <c r="Q209" i="56"/>
  <c r="U218" i="56"/>
  <c r="U230" i="56"/>
  <c r="H242" i="56"/>
  <c r="T254" i="56"/>
  <c r="S265" i="56"/>
  <c r="E288" i="56"/>
  <c r="D313" i="56"/>
  <c r="H141" i="56"/>
  <c r="I176" i="56"/>
  <c r="U196" i="56"/>
  <c r="D209" i="56"/>
  <c r="V218" i="56"/>
  <c r="H230" i="56"/>
  <c r="O241" i="56"/>
  <c r="E254" i="56"/>
  <c r="L264" i="56"/>
  <c r="H274" i="56"/>
  <c r="D290" i="56"/>
  <c r="O294" i="56"/>
  <c r="F147" i="56"/>
  <c r="M180" i="56"/>
  <c r="U198" i="56"/>
  <c r="K210" i="56"/>
  <c r="O219" i="56"/>
  <c r="O231" i="56"/>
  <c r="X242" i="56"/>
  <c r="N255" i="56"/>
  <c r="U265" i="56"/>
  <c r="C275" i="56"/>
  <c r="R123" i="56"/>
  <c r="V164" i="56"/>
  <c r="C191" i="56"/>
  <c r="V205" i="56"/>
  <c r="D215" i="56"/>
  <c r="X225" i="56"/>
  <c r="J237" i="56"/>
  <c r="S41" i="56"/>
  <c r="V63" i="56"/>
  <c r="D95" i="56"/>
  <c r="D89" i="56"/>
  <c r="F198" i="56"/>
  <c r="F82" i="56"/>
  <c r="U179" i="56"/>
  <c r="U103" i="56"/>
  <c r="L193" i="56"/>
  <c r="H249" i="56"/>
  <c r="C113" i="56"/>
  <c r="W196" i="56"/>
  <c r="C252" i="56"/>
  <c r="P126" i="56"/>
  <c r="X199" i="56"/>
  <c r="N175" i="56"/>
  <c r="S167" i="56"/>
  <c r="C151" i="56"/>
  <c r="T187" i="56"/>
  <c r="I141" i="56"/>
  <c r="I171" i="56"/>
  <c r="N194" i="56"/>
  <c r="V107" i="56"/>
  <c r="H148" i="56"/>
  <c r="J171" i="56"/>
  <c r="F158" i="56"/>
  <c r="S194" i="56"/>
  <c r="S214" i="56"/>
  <c r="I228" i="56"/>
  <c r="O247" i="56"/>
  <c r="C259" i="56"/>
  <c r="U270" i="56"/>
  <c r="O283" i="56"/>
  <c r="E297" i="56"/>
  <c r="U305" i="56"/>
  <c r="Q315" i="56"/>
  <c r="F223" i="56"/>
  <c r="L238" i="56"/>
  <c r="W257" i="56"/>
  <c r="N273" i="56"/>
  <c r="T292" i="56"/>
  <c r="X306" i="56"/>
  <c r="Q267" i="56"/>
  <c r="G297" i="56"/>
  <c r="U316" i="56"/>
  <c r="L299" i="56"/>
  <c r="D280" i="56"/>
  <c r="V88" i="56"/>
  <c r="L153" i="56"/>
  <c r="G184" i="56"/>
  <c r="G203" i="56"/>
  <c r="N213" i="56"/>
  <c r="J235" i="56"/>
  <c r="X264" i="56"/>
  <c r="N295" i="56"/>
  <c r="J279" i="56"/>
  <c r="I316" i="56"/>
  <c r="O287" i="56"/>
  <c r="S143" i="56"/>
  <c r="L177" i="56"/>
  <c r="N198" i="56"/>
  <c r="I210" i="56"/>
  <c r="M219" i="56"/>
  <c r="M231" i="56"/>
  <c r="V242" i="56"/>
  <c r="C68" i="56"/>
  <c r="I91" i="56"/>
  <c r="P136" i="56"/>
  <c r="H111" i="56"/>
  <c r="X83" i="56"/>
  <c r="S108" i="56"/>
  <c r="J59" i="56"/>
  <c r="T130" i="56"/>
  <c r="J203" i="56"/>
  <c r="L257" i="56"/>
  <c r="P135" i="56"/>
  <c r="Q205" i="56"/>
  <c r="G260" i="56"/>
  <c r="O141" i="56"/>
  <c r="J78" i="56"/>
  <c r="D187" i="56"/>
  <c r="I169" i="56"/>
  <c r="T151" i="56"/>
  <c r="L190" i="56"/>
  <c r="Q145" i="56"/>
  <c r="U172" i="56"/>
  <c r="K197" i="56"/>
  <c r="L114" i="56"/>
  <c r="P150" i="56"/>
  <c r="N174" i="56"/>
  <c r="M160" i="56"/>
  <c r="L198" i="56"/>
  <c r="K215" i="56"/>
  <c r="Q230" i="56"/>
  <c r="I248" i="56"/>
  <c r="C261" i="56"/>
  <c r="E272" i="56"/>
  <c r="I284" i="56"/>
  <c r="Q297" i="56"/>
  <c r="K306" i="56"/>
  <c r="G316" i="56"/>
  <c r="L224" i="56"/>
  <c r="M241" i="56"/>
  <c r="T259" i="56"/>
  <c r="F274" i="56"/>
  <c r="J293" i="56"/>
  <c r="D308" i="56"/>
  <c r="G274" i="56"/>
  <c r="U298" i="56"/>
  <c r="M318" i="56"/>
  <c r="N300" i="56"/>
  <c r="M282" i="56"/>
  <c r="I105" i="56"/>
  <c r="V155" i="56"/>
  <c r="V186" i="56"/>
  <c r="G204" i="56"/>
  <c r="F214" i="56"/>
  <c r="D239" i="56"/>
  <c r="X266" i="56"/>
  <c r="R297" i="56"/>
  <c r="C283" i="56"/>
  <c r="C319" i="56"/>
  <c r="K298" i="56"/>
  <c r="J146" i="56"/>
  <c r="C180" i="56"/>
  <c r="N199" i="56"/>
  <c r="W210" i="56"/>
  <c r="U221" i="56"/>
  <c r="E232" i="56"/>
  <c r="P244" i="56"/>
  <c r="R256" i="56"/>
  <c r="C267" i="56"/>
  <c r="O295" i="56"/>
  <c r="P319" i="56"/>
  <c r="M146" i="56"/>
  <c r="S181" i="56"/>
  <c r="P198" i="56"/>
  <c r="X210" i="56"/>
  <c r="H221" i="56"/>
  <c r="N231" i="56"/>
  <c r="Q69" i="56"/>
  <c r="X91" i="56"/>
  <c r="W138" i="56"/>
  <c r="G113" i="56"/>
  <c r="P89" i="56"/>
  <c r="C110" i="56"/>
  <c r="C61" i="56"/>
  <c r="I133" i="56"/>
  <c r="W203" i="56"/>
  <c r="X257" i="56"/>
  <c r="U137" i="56"/>
  <c r="G206" i="56"/>
  <c r="I261" i="56"/>
  <c r="L142" i="56"/>
  <c r="W82" i="56"/>
  <c r="J188" i="56"/>
  <c r="S174" i="56"/>
  <c r="D158" i="56"/>
  <c r="K192" i="56"/>
  <c r="K147" i="56"/>
  <c r="X175" i="56"/>
  <c r="O198" i="56"/>
  <c r="D119" i="56"/>
  <c r="K151" i="56"/>
  <c r="H175" i="56"/>
  <c r="L166" i="56"/>
  <c r="L199" i="56"/>
  <c r="E216" i="56"/>
  <c r="C232" i="56"/>
  <c r="W248" i="56"/>
  <c r="Q261" i="56"/>
  <c r="U272" i="56"/>
  <c r="W284" i="56"/>
  <c r="G298" i="56"/>
  <c r="C308" i="56"/>
  <c r="S316" i="56"/>
  <c r="D225" i="56"/>
  <c r="E242" i="56"/>
  <c r="D261" i="56"/>
  <c r="I277" i="56"/>
  <c r="L294" i="56"/>
  <c r="P308" i="56"/>
  <c r="U274" i="56"/>
  <c r="W299" i="56"/>
  <c r="E320" i="56"/>
  <c r="T303" i="56"/>
  <c r="U283" i="56"/>
  <c r="U111" i="56"/>
  <c r="G158" i="56"/>
  <c r="L189" i="56"/>
  <c r="W204" i="56"/>
  <c r="T214" i="56"/>
  <c r="U242" i="56"/>
  <c r="X268" i="56"/>
  <c r="X300" i="56"/>
  <c r="C285" i="56"/>
  <c r="Q320" i="56"/>
  <c r="D74" i="56"/>
  <c r="U148" i="56"/>
  <c r="V182" i="56"/>
  <c r="I200" i="56"/>
  <c r="O211" i="56"/>
  <c r="M222" i="56"/>
  <c r="S232" i="56"/>
  <c r="C247" i="56"/>
  <c r="J257" i="56"/>
  <c r="I268" i="56"/>
  <c r="S297" i="56"/>
  <c r="E74" i="56"/>
  <c r="H151" i="56"/>
  <c r="F183" i="56"/>
  <c r="O199" i="56"/>
  <c r="R211" i="56"/>
  <c r="V221" i="56"/>
  <c r="T232" i="56"/>
  <c r="Q244" i="56"/>
  <c r="E256" i="56"/>
  <c r="D267" i="56"/>
  <c r="K277" i="56"/>
  <c r="X299" i="56"/>
  <c r="S91" i="56"/>
  <c r="H154" i="56"/>
  <c r="I187" i="56"/>
  <c r="O202" i="56"/>
  <c r="C213" i="56"/>
  <c r="I223" i="56"/>
  <c r="O233" i="56"/>
  <c r="G247" i="56"/>
  <c r="N257" i="56"/>
  <c r="M268" i="56"/>
  <c r="G283" i="56"/>
  <c r="G136" i="56"/>
  <c r="J174" i="56"/>
  <c r="G194" i="56"/>
  <c r="N208" i="56"/>
  <c r="R217" i="56"/>
  <c r="V227" i="56"/>
  <c r="V239" i="56"/>
  <c r="W252" i="56"/>
  <c r="X128" i="56"/>
  <c r="F163" i="56"/>
  <c r="C186" i="56"/>
  <c r="R200" i="56"/>
  <c r="G211" i="56"/>
  <c r="Q219" i="56"/>
  <c r="K230" i="56"/>
  <c r="I239" i="56"/>
  <c r="W249" i="56"/>
  <c r="C260" i="56"/>
  <c r="H118" i="56"/>
  <c r="N157" i="56"/>
  <c r="C184" i="56"/>
  <c r="E199" i="56"/>
  <c r="S208" i="56"/>
  <c r="Q216" i="56"/>
  <c r="W224" i="56"/>
  <c r="U233" i="56"/>
  <c r="G246" i="56"/>
  <c r="F255" i="56"/>
  <c r="G264" i="56"/>
  <c r="C272" i="56"/>
  <c r="L280" i="56"/>
  <c r="M290" i="56"/>
  <c r="Q298" i="56"/>
  <c r="S305" i="56"/>
  <c r="T55" i="56"/>
  <c r="X142" i="56"/>
  <c r="V27" i="56"/>
  <c r="T150" i="56"/>
  <c r="C164" i="56"/>
  <c r="S93" i="56"/>
  <c r="O117" i="56"/>
  <c r="S130" i="56"/>
  <c r="K93" i="56"/>
  <c r="T145" i="56"/>
  <c r="D211" i="56"/>
  <c r="P265" i="56"/>
  <c r="G149" i="56"/>
  <c r="I213" i="56"/>
  <c r="K268" i="56"/>
  <c r="G153" i="56"/>
  <c r="R117" i="56"/>
  <c r="L101" i="56"/>
  <c r="L71" i="56"/>
  <c r="X161" i="56"/>
  <c r="T80" i="56"/>
  <c r="X148" i="56"/>
  <c r="Q176" i="56"/>
  <c r="D202" i="56"/>
  <c r="U127" i="56"/>
  <c r="J155" i="56"/>
  <c r="L97" i="56"/>
  <c r="S168" i="56"/>
  <c r="F203" i="56"/>
  <c r="S216" i="56"/>
  <c r="I233" i="56"/>
  <c r="O249" i="56"/>
  <c r="C263" i="56"/>
  <c r="M273" i="56"/>
  <c r="W287" i="56"/>
  <c r="S298" i="56"/>
  <c r="O308" i="56"/>
  <c r="K318" i="56"/>
  <c r="D227" i="56"/>
  <c r="J246" i="56"/>
  <c r="L262" i="56"/>
  <c r="O278" i="56"/>
  <c r="X294" i="56"/>
  <c r="T310" i="56"/>
  <c r="J277" i="56"/>
  <c r="C301" i="56"/>
  <c r="L282" i="56"/>
  <c r="V304" i="56"/>
  <c r="E285" i="56"/>
  <c r="M118" i="56"/>
  <c r="N160" i="56"/>
  <c r="O190" i="56"/>
  <c r="R205" i="56"/>
  <c r="F216" i="56"/>
  <c r="O244" i="56"/>
  <c r="V270" i="56"/>
  <c r="F303" i="56"/>
  <c r="K287" i="56"/>
  <c r="X293" i="56"/>
  <c r="H80" i="56"/>
  <c r="G151" i="56"/>
  <c r="I184" i="56"/>
  <c r="L202" i="56"/>
  <c r="W212" i="56"/>
  <c r="G223" i="56"/>
  <c r="K233" i="56"/>
  <c r="S247" i="56"/>
  <c r="G259" i="56"/>
  <c r="I270" i="56"/>
  <c r="K299" i="56"/>
  <c r="K80" i="56"/>
  <c r="P153" i="56"/>
  <c r="Q184" i="56"/>
  <c r="M202" i="56"/>
  <c r="J212" i="56"/>
  <c r="P222" i="56"/>
  <c r="N233" i="56"/>
  <c r="L246" i="56"/>
  <c r="K257" i="56"/>
  <c r="R267" i="56"/>
  <c r="C278" i="56"/>
  <c r="J304" i="56"/>
  <c r="D100" i="56"/>
  <c r="V158" i="56"/>
  <c r="P188" i="56"/>
  <c r="N203" i="56"/>
  <c r="Q213" i="56"/>
  <c r="W223" i="56"/>
  <c r="U234" i="56"/>
  <c r="U247" i="56"/>
  <c r="I259" i="56"/>
  <c r="E269" i="56"/>
  <c r="S285" i="56"/>
  <c r="W141" i="56"/>
  <c r="N176" i="56"/>
  <c r="E196" i="56"/>
  <c r="F209" i="56"/>
  <c r="J218" i="56"/>
  <c r="J230" i="56"/>
  <c r="C241" i="56"/>
  <c r="O253" i="56"/>
  <c r="T132" i="56"/>
  <c r="M165" i="56"/>
  <c r="L187" i="56"/>
  <c r="R202" i="56"/>
  <c r="U211" i="56"/>
  <c r="E222" i="56"/>
  <c r="C231" i="56"/>
  <c r="K29" i="56"/>
  <c r="J151" i="56"/>
  <c r="Q165" i="56"/>
  <c r="D98" i="56"/>
  <c r="I121" i="56"/>
  <c r="P131" i="56"/>
  <c r="H96" i="56"/>
  <c r="R146" i="56"/>
  <c r="P211" i="56"/>
  <c r="R266" i="56"/>
  <c r="X149" i="56"/>
  <c r="K214" i="56"/>
  <c r="W268" i="56"/>
  <c r="W153" i="56"/>
  <c r="K121" i="56"/>
  <c r="D104" i="56"/>
  <c r="H79" i="56"/>
  <c r="U163" i="56"/>
  <c r="I85" i="56"/>
  <c r="E152" i="56"/>
  <c r="K181" i="56"/>
  <c r="H203" i="56"/>
  <c r="X131" i="56"/>
  <c r="R157" i="56"/>
  <c r="T111" i="56"/>
  <c r="F171" i="56"/>
  <c r="V204" i="56"/>
  <c r="K217" i="56"/>
  <c r="Q234" i="56"/>
  <c r="G250" i="56"/>
  <c r="I264" i="56"/>
  <c r="E274" i="56"/>
  <c r="Q288" i="56"/>
  <c r="U299" i="56"/>
  <c r="E309" i="56"/>
  <c r="W318" i="56"/>
  <c r="R227" i="56"/>
  <c r="R247" i="56"/>
  <c r="J264" i="56"/>
  <c r="G279" i="56"/>
  <c r="F297" i="56"/>
  <c r="J311" i="56"/>
  <c r="P278" i="56"/>
  <c r="I304" i="56"/>
  <c r="N287" i="56"/>
  <c r="N306" i="56"/>
  <c r="G288" i="56"/>
  <c r="V121" i="56"/>
  <c r="M166" i="56"/>
  <c r="T191" i="56"/>
  <c r="J206" i="56"/>
  <c r="T216" i="56"/>
  <c r="X246" i="56"/>
  <c r="N275" i="56"/>
  <c r="T304" i="56"/>
  <c r="C290" i="56"/>
  <c r="V298" i="56"/>
  <c r="O91" i="56"/>
  <c r="W155" i="56"/>
  <c r="E187" i="56"/>
  <c r="I203" i="56"/>
  <c r="O213" i="56"/>
  <c r="U223" i="56"/>
  <c r="S234" i="56"/>
  <c r="K248" i="56"/>
  <c r="U259" i="56"/>
  <c r="W270" i="56"/>
  <c r="O301" i="56"/>
  <c r="C100" i="56"/>
  <c r="X155" i="56"/>
  <c r="G187" i="56"/>
  <c r="M203" i="56"/>
  <c r="X212" i="56"/>
  <c r="V223" i="56"/>
  <c r="F234" i="56"/>
  <c r="F247" i="56"/>
  <c r="H259" i="56"/>
  <c r="L268" i="56"/>
  <c r="K279" i="56"/>
  <c r="X305" i="56"/>
  <c r="S107" i="56"/>
  <c r="H161" i="56"/>
  <c r="U189" i="56"/>
  <c r="G205" i="56"/>
  <c r="I214" i="56"/>
  <c r="O224" i="56"/>
  <c r="M235" i="56"/>
  <c r="M248" i="56"/>
  <c r="O260" i="56"/>
  <c r="S269" i="56"/>
  <c r="E290" i="56"/>
  <c r="O144" i="56"/>
  <c r="V177" i="56"/>
  <c r="V197" i="56"/>
  <c r="T209" i="56"/>
  <c r="X218" i="56"/>
  <c r="X230" i="56"/>
  <c r="S241" i="56"/>
  <c r="W254" i="56"/>
  <c r="H136" i="56"/>
  <c r="V167" i="56"/>
  <c r="R188" i="56"/>
  <c r="Q203" i="56"/>
  <c r="E213" i="56"/>
  <c r="S222" i="56"/>
  <c r="Q231" i="56"/>
  <c r="F241" i="56"/>
  <c r="J252" i="56"/>
  <c r="K261" i="56"/>
  <c r="H130" i="56"/>
  <c r="W163" i="56"/>
  <c r="X187" i="56"/>
  <c r="W200" i="56"/>
  <c r="E210" i="56"/>
  <c r="W217" i="56"/>
  <c r="G226" i="56"/>
  <c r="G235" i="56"/>
  <c r="M247" i="56"/>
  <c r="N256" i="56"/>
  <c r="M265" i="56"/>
  <c r="K273" i="56"/>
  <c r="U282" i="56"/>
  <c r="Q292" i="56"/>
  <c r="S299" i="56"/>
  <c r="U306" i="56"/>
  <c r="S88" i="56"/>
  <c r="E148" i="56"/>
  <c r="S82" i="56"/>
  <c r="N77" i="56"/>
  <c r="U70" i="56"/>
  <c r="S135" i="56"/>
  <c r="G86" i="56"/>
  <c r="C145" i="56"/>
  <c r="H113" i="56"/>
  <c r="X156" i="56"/>
  <c r="R218" i="56"/>
  <c r="T273" i="56"/>
  <c r="F160" i="56"/>
  <c r="O222" i="56"/>
  <c r="E277" i="56"/>
  <c r="H165" i="56"/>
  <c r="C139" i="56"/>
  <c r="S129" i="56"/>
  <c r="V101" i="56"/>
  <c r="T167" i="56"/>
  <c r="F100" i="56"/>
  <c r="V152" i="56"/>
  <c r="U182" i="56"/>
  <c r="U203" i="56"/>
  <c r="G133" i="56"/>
  <c r="M158" i="56"/>
  <c r="J118" i="56"/>
  <c r="V179" i="56"/>
  <c r="O205" i="56"/>
  <c r="E221" i="56"/>
  <c r="I235" i="56"/>
  <c r="R252" i="56"/>
  <c r="W264" i="56"/>
  <c r="S274" i="56"/>
  <c r="I289" i="56"/>
  <c r="K300" i="56"/>
  <c r="Q309" i="56"/>
  <c r="C320" i="56"/>
  <c r="X228" i="56"/>
  <c r="J248" i="56"/>
  <c r="R265" i="56"/>
  <c r="O280" i="56"/>
  <c r="T298" i="56"/>
  <c r="N313" i="56"/>
  <c r="X279" i="56"/>
  <c r="K305" i="56"/>
  <c r="T288" i="56"/>
  <c r="T309" i="56"/>
  <c r="M289" i="56"/>
  <c r="V126" i="56"/>
  <c r="U168" i="56"/>
  <c r="W192" i="56"/>
  <c r="P207" i="56"/>
  <c r="T218" i="56"/>
  <c r="X248" i="56"/>
  <c r="W277" i="56"/>
  <c r="L306" i="56"/>
  <c r="M294" i="56"/>
  <c r="D301" i="56"/>
  <c r="X99" i="56"/>
  <c r="H158" i="56"/>
  <c r="K188" i="56"/>
  <c r="X204" i="56"/>
  <c r="G214" i="56"/>
  <c r="M224" i="56"/>
  <c r="K235" i="56"/>
  <c r="C249" i="56"/>
  <c r="E261" i="56"/>
  <c r="O271" i="56"/>
  <c r="S303" i="56"/>
  <c r="I107" i="56"/>
  <c r="J158" i="56"/>
  <c r="S189" i="56"/>
  <c r="I204" i="56"/>
  <c r="P213" i="56"/>
  <c r="N224" i="56"/>
  <c r="T234" i="56"/>
  <c r="L248" i="56"/>
  <c r="V259" i="56"/>
  <c r="D269" i="56"/>
  <c r="C280" i="56"/>
  <c r="R308" i="56"/>
  <c r="Q123" i="56"/>
  <c r="U164" i="56"/>
  <c r="X190" i="56"/>
  <c r="U205" i="56"/>
  <c r="C215" i="56"/>
  <c r="W225" i="56"/>
  <c r="G237" i="56"/>
  <c r="E249" i="56"/>
  <c r="G261" i="56"/>
  <c r="K270" i="56"/>
  <c r="Q295" i="56"/>
  <c r="H147" i="56"/>
  <c r="D179" i="56"/>
  <c r="V198" i="56"/>
  <c r="L210" i="56"/>
  <c r="J221" i="56"/>
  <c r="P231" i="56"/>
  <c r="K242" i="56"/>
  <c r="O255" i="56"/>
  <c r="I139" i="56"/>
  <c r="G170" i="56"/>
  <c r="W189" i="56"/>
  <c r="I205" i="56"/>
  <c r="S213" i="56"/>
  <c r="K223" i="56"/>
  <c r="I232" i="56"/>
  <c r="T241" i="56"/>
  <c r="X252" i="56"/>
  <c r="C262" i="56"/>
  <c r="X133" i="56"/>
  <c r="I166" i="56"/>
  <c r="H189" i="56"/>
  <c r="E202" i="56"/>
  <c r="S210" i="56"/>
  <c r="O218" i="56"/>
  <c r="U226" i="56"/>
  <c r="U235" i="56"/>
  <c r="E248" i="56"/>
  <c r="F257" i="56"/>
  <c r="E266" i="56"/>
  <c r="C274" i="56"/>
  <c r="M283" i="56"/>
  <c r="G293" i="56"/>
  <c r="I300" i="56"/>
  <c r="M308" i="56"/>
  <c r="K97" i="56"/>
  <c r="N150" i="56"/>
  <c r="T179" i="56"/>
  <c r="P196" i="56"/>
  <c r="N207" i="56"/>
  <c r="J215" i="56"/>
  <c r="R223" i="56"/>
  <c r="P232" i="56"/>
  <c r="Q242" i="56"/>
  <c r="S159" i="56"/>
  <c r="F219" i="56"/>
  <c r="W253" i="56"/>
  <c r="U271" i="56"/>
  <c r="J288" i="56"/>
  <c r="P304" i="56"/>
  <c r="V318" i="56"/>
  <c r="I198" i="56"/>
  <c r="I241" i="56"/>
  <c r="I40" i="56"/>
  <c r="C129" i="56"/>
  <c r="I209" i="56"/>
  <c r="P94" i="56"/>
  <c r="J209" i="56"/>
  <c r="F130" i="56"/>
  <c r="L154" i="56"/>
  <c r="G215" i="56"/>
  <c r="C255" i="56"/>
  <c r="R273" i="56"/>
  <c r="O293" i="56"/>
  <c r="V306" i="56"/>
  <c r="G320" i="56"/>
  <c r="C200" i="56"/>
  <c r="F238" i="56"/>
  <c r="W265" i="56"/>
  <c r="X283" i="56"/>
  <c r="N187" i="56"/>
  <c r="R238" i="56"/>
  <c r="L273" i="56"/>
  <c r="X295" i="56"/>
  <c r="N311" i="56"/>
  <c r="M196" i="56"/>
  <c r="D262" i="56"/>
  <c r="V287" i="56"/>
  <c r="I308" i="56"/>
  <c r="L292" i="56"/>
  <c r="I314" i="56"/>
  <c r="O256" i="56"/>
  <c r="L234" i="56"/>
  <c r="E319" i="56"/>
  <c r="D315" i="56"/>
  <c r="S282" i="56"/>
  <c r="R228" i="56"/>
  <c r="W273" i="56"/>
  <c r="W304" i="56"/>
  <c r="L265" i="56"/>
  <c r="G241" i="56"/>
  <c r="X273" i="56"/>
  <c r="X298" i="56"/>
  <c r="P282" i="56"/>
  <c r="C206" i="56"/>
  <c r="S264" i="56"/>
  <c r="K288" i="56"/>
  <c r="R277" i="56"/>
  <c r="P316" i="56"/>
  <c r="S255" i="56"/>
  <c r="T280" i="56"/>
  <c r="L301" i="56"/>
  <c r="J319" i="56"/>
  <c r="H244" i="56"/>
  <c r="M277" i="56"/>
  <c r="W297" i="56"/>
  <c r="K315" i="56"/>
  <c r="N225" i="56"/>
  <c r="H271" i="56"/>
  <c r="L319" i="56"/>
  <c r="Q319" i="56"/>
  <c r="W308" i="56"/>
  <c r="X234" i="56"/>
  <c r="F275" i="56"/>
  <c r="P299" i="56"/>
  <c r="P315" i="56"/>
  <c r="M298" i="56"/>
  <c r="I271" i="56"/>
  <c r="H191" i="56"/>
  <c r="P261" i="56"/>
  <c r="D297" i="56"/>
  <c r="I269" i="56"/>
  <c r="L83" i="56"/>
  <c r="S78" i="56"/>
  <c r="W77" i="56"/>
  <c r="F138" i="56"/>
  <c r="C91" i="56"/>
  <c r="R145" i="56"/>
  <c r="N114" i="56"/>
  <c r="S157" i="56"/>
  <c r="T219" i="56"/>
  <c r="J274" i="56"/>
  <c r="S161" i="56"/>
  <c r="E223" i="56"/>
  <c r="Q277" i="56"/>
  <c r="U166" i="56"/>
  <c r="W139" i="56"/>
  <c r="N132" i="56"/>
  <c r="Q115" i="56"/>
  <c r="K169" i="56"/>
  <c r="K105" i="56"/>
  <c r="U156" i="56"/>
  <c r="W184" i="56"/>
  <c r="L204" i="56"/>
  <c r="K134" i="56"/>
  <c r="H159" i="56"/>
  <c r="U121" i="56"/>
  <c r="H181" i="56"/>
  <c r="W206" i="56"/>
  <c r="S221" i="56"/>
  <c r="C237" i="56"/>
  <c r="J253" i="56"/>
  <c r="O265" i="56"/>
  <c r="V277" i="56"/>
  <c r="W289" i="56"/>
  <c r="W300" i="56"/>
  <c r="G310" i="56"/>
  <c r="O320" i="56"/>
  <c r="O85" i="56"/>
  <c r="H125" i="56"/>
  <c r="W128" i="56"/>
  <c r="P179" i="56"/>
  <c r="H88" i="56"/>
  <c r="W167" i="56"/>
  <c r="C48" i="56"/>
  <c r="N181" i="56"/>
  <c r="T237" i="56"/>
  <c r="V59" i="56"/>
  <c r="L184" i="56"/>
  <c r="E241" i="56"/>
  <c r="H87" i="56"/>
  <c r="W188" i="56"/>
  <c r="R163" i="56"/>
  <c r="M156" i="56"/>
  <c r="E139" i="56"/>
  <c r="Q179" i="56"/>
  <c r="L130" i="56"/>
  <c r="G164" i="56"/>
  <c r="J191" i="56"/>
  <c r="F95" i="56"/>
  <c r="X143" i="56"/>
  <c r="F168" i="56"/>
  <c r="P143" i="56"/>
  <c r="N190" i="56"/>
  <c r="G210" i="56"/>
  <c r="Q225" i="56"/>
  <c r="D242" i="56"/>
  <c r="P256" i="56"/>
  <c r="U268" i="56"/>
  <c r="V279" i="56"/>
  <c r="I293" i="56"/>
  <c r="G304" i="56"/>
  <c r="M313" i="56"/>
  <c r="D218" i="56"/>
  <c r="R234" i="56"/>
  <c r="C254" i="56"/>
  <c r="H270" i="56"/>
  <c r="J287" i="56"/>
  <c r="R303" i="56"/>
  <c r="L318" i="56"/>
  <c r="K289" i="56"/>
  <c r="C313" i="56"/>
  <c r="N294" i="56"/>
  <c r="J316" i="56"/>
  <c r="U297" i="56"/>
  <c r="Q143" i="56"/>
  <c r="W179" i="56"/>
  <c r="M198" i="56"/>
  <c r="H210" i="56"/>
  <c r="D230" i="56"/>
  <c r="F259" i="56"/>
  <c r="J289" i="56"/>
  <c r="R315" i="56"/>
  <c r="M306" i="56"/>
  <c r="R314" i="56"/>
  <c r="O131" i="56"/>
  <c r="T171" i="56"/>
  <c r="V193" i="56"/>
  <c r="Q207" i="56"/>
  <c r="M217" i="56"/>
  <c r="S227" i="56"/>
  <c r="S239" i="56"/>
  <c r="L253" i="56"/>
  <c r="S263" i="56"/>
  <c r="P280" i="56"/>
  <c r="S315" i="56"/>
  <c r="J135" i="56"/>
  <c r="V171" i="56"/>
  <c r="X193" i="56"/>
  <c r="R207" i="56"/>
  <c r="V216" i="56"/>
  <c r="T227" i="56"/>
  <c r="F239" i="56"/>
  <c r="G252" i="56"/>
  <c r="F263" i="56"/>
  <c r="J272" i="56"/>
  <c r="R285" i="56"/>
  <c r="D278" i="56"/>
  <c r="G139" i="56"/>
  <c r="M176" i="56"/>
  <c r="D196" i="56"/>
  <c r="E209" i="56"/>
  <c r="I218" i="56"/>
  <c r="M228" i="56"/>
  <c r="R241" i="56"/>
  <c r="N253" i="56"/>
  <c r="M264" i="56"/>
  <c r="Q273" i="56"/>
  <c r="E100" i="56"/>
  <c r="C159" i="56"/>
  <c r="K187" i="56"/>
  <c r="K204" i="56"/>
  <c r="R213" i="56"/>
  <c r="X223" i="56"/>
  <c r="V234" i="56"/>
  <c r="V247" i="56"/>
  <c r="M94" i="56"/>
  <c r="X151" i="56"/>
  <c r="E179" i="56"/>
  <c r="F196" i="56"/>
  <c r="W207" i="56"/>
  <c r="K216" i="56"/>
  <c r="C226" i="56"/>
  <c r="W234" i="56"/>
  <c r="Q246" i="56"/>
  <c r="P255" i="56"/>
  <c r="P67" i="56"/>
  <c r="O145" i="56"/>
  <c r="R175" i="56"/>
  <c r="Q193" i="56"/>
  <c r="M205" i="56"/>
  <c r="K213" i="56"/>
  <c r="Q221" i="56"/>
  <c r="O230" i="56"/>
  <c r="O239" i="56"/>
  <c r="O86" i="56"/>
  <c r="U125" i="56"/>
  <c r="R130" i="56"/>
  <c r="G180" i="56"/>
  <c r="N92" i="56"/>
  <c r="G169" i="56"/>
  <c r="P44" i="56"/>
  <c r="H182" i="56"/>
  <c r="V238" i="56"/>
  <c r="G63" i="56"/>
  <c r="J186" i="56"/>
  <c r="G242" i="56"/>
  <c r="I90" i="56"/>
  <c r="I190" i="56"/>
  <c r="N164" i="56"/>
  <c r="G157" i="56"/>
  <c r="E140" i="56"/>
  <c r="E181" i="56"/>
  <c r="J134" i="56"/>
  <c r="T165" i="56"/>
  <c r="I193" i="56"/>
  <c r="P100" i="56"/>
  <c r="S145" i="56"/>
  <c r="S169" i="56"/>
  <c r="R148" i="56"/>
  <c r="Q191" i="56"/>
  <c r="M211" i="56"/>
  <c r="I226" i="56"/>
  <c r="T242" i="56"/>
  <c r="H257" i="56"/>
  <c r="O269" i="56"/>
  <c r="I282" i="56"/>
  <c r="U293" i="56"/>
  <c r="S304" i="56"/>
  <c r="C314" i="56"/>
  <c r="F221" i="56"/>
  <c r="X235" i="56"/>
  <c r="K255" i="56"/>
  <c r="N271" i="56"/>
  <c r="R288" i="56"/>
  <c r="J305" i="56"/>
  <c r="N319" i="56"/>
  <c r="K293" i="56"/>
  <c r="Q314" i="56"/>
  <c r="P295" i="56"/>
  <c r="F320" i="56"/>
  <c r="W298" i="56"/>
  <c r="I146" i="56"/>
  <c r="I181" i="56"/>
  <c r="M199" i="56"/>
  <c r="N211" i="56"/>
  <c r="D232" i="56"/>
  <c r="L260" i="56"/>
  <c r="H292" i="56"/>
  <c r="X318" i="56"/>
  <c r="U310" i="56"/>
  <c r="D319" i="56"/>
  <c r="F135" i="56"/>
  <c r="E174" i="56"/>
  <c r="U194" i="56"/>
  <c r="C209" i="56"/>
  <c r="E218" i="56"/>
  <c r="K228" i="56"/>
  <c r="N241" i="56"/>
  <c r="D254" i="56"/>
  <c r="C265" i="56"/>
  <c r="S283" i="56"/>
  <c r="P301" i="56"/>
  <c r="N138" i="56"/>
  <c r="F174" i="56"/>
  <c r="C196" i="56"/>
  <c r="L208" i="56"/>
  <c r="N217" i="56"/>
  <c r="L228" i="56"/>
  <c r="T239" i="56"/>
  <c r="M253" i="56"/>
  <c r="T263" i="56"/>
  <c r="X272" i="56"/>
  <c r="F288" i="56"/>
  <c r="U288" i="56"/>
  <c r="N144" i="56"/>
  <c r="U177" i="56"/>
  <c r="C197" i="56"/>
  <c r="S209" i="56"/>
  <c r="W218" i="56"/>
  <c r="W230" i="56"/>
  <c r="J242" i="56"/>
  <c r="H254" i="56"/>
  <c r="G265" i="56"/>
  <c r="I274" i="56"/>
  <c r="J114" i="56"/>
  <c r="J161" i="56"/>
  <c r="Q188" i="56"/>
  <c r="H205" i="56"/>
  <c r="L214" i="56"/>
  <c r="J225" i="56"/>
  <c r="N235" i="56"/>
  <c r="R109" i="56"/>
  <c r="G130" i="56"/>
  <c r="I285" i="56"/>
  <c r="W118" i="56"/>
  <c r="U126" i="56"/>
  <c r="I266" i="56"/>
  <c r="T230" i="56"/>
  <c r="V299" i="56"/>
  <c r="L289" i="56"/>
  <c r="H171" i="56"/>
  <c r="K253" i="56"/>
  <c r="H303" i="56"/>
  <c r="S205" i="56"/>
  <c r="Q249" i="56"/>
  <c r="Q308" i="56"/>
  <c r="S190" i="56"/>
  <c r="F225" i="56"/>
  <c r="U254" i="56"/>
  <c r="Q280" i="56"/>
  <c r="F136" i="56"/>
  <c r="P200" i="56"/>
  <c r="G227" i="56"/>
  <c r="F256" i="56"/>
  <c r="M299" i="56"/>
  <c r="T184" i="56"/>
  <c r="X216" i="56"/>
  <c r="P246" i="56"/>
  <c r="S123" i="56"/>
  <c r="X181" i="56"/>
  <c r="G207" i="56"/>
  <c r="C224" i="56"/>
  <c r="C238" i="56"/>
  <c r="J254" i="56"/>
  <c r="F105" i="56"/>
  <c r="C171" i="56"/>
  <c r="J197" i="56"/>
  <c r="C212" i="56"/>
  <c r="O223" i="56"/>
  <c r="G238" i="56"/>
  <c r="H253" i="56"/>
  <c r="U264" i="56"/>
  <c r="W275" i="56"/>
  <c r="M288" i="56"/>
  <c r="G299" i="56"/>
  <c r="E310" i="56"/>
  <c r="I134" i="56"/>
  <c r="L173" i="56"/>
  <c r="R193" i="56"/>
  <c r="V206" i="56"/>
  <c r="D216" i="56"/>
  <c r="X224" i="56"/>
  <c r="P234" i="56"/>
  <c r="T28" i="56"/>
  <c r="H198" i="56"/>
  <c r="R235" i="56"/>
  <c r="I265" i="56"/>
  <c r="J283" i="56"/>
  <c r="R300" i="56"/>
  <c r="F316" i="56"/>
  <c r="K193" i="56"/>
  <c r="S246" i="56"/>
  <c r="Q172" i="56"/>
  <c r="M161" i="56"/>
  <c r="S219" i="56"/>
  <c r="T172" i="56"/>
  <c r="E224" i="56"/>
  <c r="I194" i="56"/>
  <c r="R204" i="56"/>
  <c r="L247" i="56"/>
  <c r="F271" i="56"/>
  <c r="M292" i="56"/>
  <c r="H308" i="56"/>
  <c r="R102" i="56"/>
  <c r="D210" i="56"/>
  <c r="N249" i="56"/>
  <c r="M272" i="56"/>
  <c r="F116" i="56"/>
  <c r="P210" i="56"/>
  <c r="C266" i="56"/>
  <c r="D292" i="56"/>
  <c r="J309" i="56"/>
  <c r="J192" i="56"/>
  <c r="F264" i="56"/>
  <c r="F292" i="56"/>
  <c r="V313" i="56"/>
  <c r="R304" i="56"/>
  <c r="W309" i="56"/>
  <c r="X309" i="56"/>
  <c r="R318" i="56"/>
  <c r="X319" i="56"/>
  <c r="K263" i="56"/>
  <c r="V215" i="56"/>
  <c r="X271" i="56"/>
  <c r="M309" i="56"/>
  <c r="K139" i="56"/>
  <c r="M252" i="56"/>
  <c r="L283" i="56"/>
  <c r="H320" i="56"/>
  <c r="N284" i="56"/>
  <c r="D248" i="56"/>
  <c r="X278" i="56"/>
  <c r="X304" i="56"/>
  <c r="F289" i="56"/>
  <c r="G253" i="56"/>
  <c r="E282" i="56"/>
  <c r="C305" i="56"/>
  <c r="V183" i="56"/>
  <c r="P260" i="56"/>
  <c r="V285" i="56"/>
  <c r="G306" i="56"/>
  <c r="M186" i="56"/>
  <c r="J263" i="56"/>
  <c r="H110" i="56"/>
  <c r="D131" i="56"/>
  <c r="M287" i="56"/>
  <c r="M122" i="56"/>
  <c r="D135" i="56"/>
  <c r="W266" i="56"/>
  <c r="L231" i="56"/>
  <c r="L300" i="56"/>
  <c r="J292" i="56"/>
  <c r="N173" i="56"/>
  <c r="Q254" i="56"/>
  <c r="L305" i="56"/>
  <c r="K206" i="56"/>
  <c r="F252" i="56"/>
  <c r="K311" i="56"/>
  <c r="V191" i="56"/>
  <c r="V225" i="56"/>
  <c r="M255" i="56"/>
  <c r="F283" i="56"/>
  <c r="M149" i="56"/>
  <c r="M206" i="56"/>
  <c r="U227" i="56"/>
  <c r="T256" i="56"/>
  <c r="S80" i="56"/>
  <c r="D192" i="56"/>
  <c r="D222" i="56"/>
  <c r="H247" i="56"/>
  <c r="X141" i="56"/>
  <c r="L183" i="56"/>
  <c r="O208" i="56"/>
  <c r="Q224" i="56"/>
  <c r="Q238" i="56"/>
  <c r="X254" i="56"/>
  <c r="R111" i="56"/>
  <c r="K173" i="56"/>
  <c r="J198" i="56"/>
  <c r="Q212" i="56"/>
  <c r="I224" i="56"/>
  <c r="U238" i="56"/>
  <c r="V253" i="56"/>
  <c r="U266" i="56"/>
  <c r="F277" i="56"/>
  <c r="G289" i="56"/>
  <c r="U300" i="56"/>
  <c r="Q310" i="56"/>
  <c r="L137" i="56"/>
  <c r="T175" i="56"/>
  <c r="O194" i="56"/>
  <c r="F208" i="56"/>
  <c r="R216" i="56"/>
  <c r="P225" i="56"/>
  <c r="H235" i="56"/>
  <c r="H40" i="56"/>
  <c r="X202" i="56"/>
  <c r="N239" i="56"/>
  <c r="O266" i="56"/>
  <c r="P284" i="56"/>
  <c r="R301" i="56"/>
  <c r="F318" i="56"/>
  <c r="R203" i="56"/>
  <c r="R250" i="56"/>
  <c r="P206" i="56"/>
  <c r="H163" i="56"/>
  <c r="N221" i="56"/>
  <c r="F182" i="56"/>
  <c r="S226" i="56"/>
  <c r="D199" i="56"/>
  <c r="K207" i="56"/>
  <c r="L249" i="56"/>
  <c r="L272" i="56"/>
  <c r="Q294" i="56"/>
  <c r="D309" i="56"/>
  <c r="U133" i="56"/>
  <c r="P212" i="56"/>
  <c r="F253" i="56"/>
  <c r="S273" i="56"/>
  <c r="H137" i="56"/>
  <c r="T215" i="56"/>
  <c r="C268" i="56"/>
  <c r="N293" i="56"/>
  <c r="L310" i="56"/>
  <c r="K205" i="56"/>
  <c r="D266" i="56"/>
  <c r="P293" i="56"/>
  <c r="X314" i="56"/>
  <c r="L309" i="56"/>
  <c r="L314" i="56"/>
  <c r="N316" i="56"/>
  <c r="E255" i="56"/>
  <c r="P303" i="56"/>
  <c r="N299" i="56"/>
  <c r="L223" i="56"/>
  <c r="R275" i="56"/>
  <c r="E313" i="56"/>
  <c r="R176" i="56"/>
  <c r="Q255" i="56"/>
  <c r="K285" i="56"/>
  <c r="E306" i="56"/>
  <c r="S314" i="56"/>
  <c r="Q252" i="56"/>
  <c r="S280" i="56"/>
  <c r="N309" i="56"/>
  <c r="K304" i="56"/>
  <c r="J260" i="56"/>
  <c r="V283" i="56"/>
  <c r="F306" i="56"/>
  <c r="F186" i="56"/>
  <c r="T262" i="56"/>
  <c r="C287" i="56"/>
  <c r="S308" i="56"/>
  <c r="S200" i="56"/>
  <c r="H265" i="56"/>
  <c r="D311" i="56"/>
  <c r="N315" i="56"/>
  <c r="Q313" i="56"/>
  <c r="X249" i="56"/>
  <c r="T282" i="56"/>
  <c r="L304" i="56"/>
  <c r="S44" i="56"/>
  <c r="D169" i="56"/>
  <c r="V176" i="56"/>
  <c r="K158" i="56"/>
  <c r="F184" i="56"/>
  <c r="N278" i="56"/>
  <c r="J233" i="56"/>
  <c r="N301" i="56"/>
  <c r="L293" i="56"/>
  <c r="W175" i="56"/>
  <c r="Q256" i="56"/>
  <c r="X311" i="56"/>
  <c r="C207" i="56"/>
  <c r="T252" i="56"/>
  <c r="E314" i="56"/>
  <c r="D193" i="56"/>
  <c r="N226" i="56"/>
  <c r="N260" i="56"/>
  <c r="T283" i="56"/>
  <c r="U151" i="56"/>
  <c r="E207" i="56"/>
  <c r="G232" i="56"/>
  <c r="W261" i="56"/>
  <c r="T91" i="56"/>
  <c r="F193" i="56"/>
  <c r="R222" i="56"/>
  <c r="N248" i="56"/>
  <c r="P144" i="56"/>
  <c r="U184" i="56"/>
  <c r="G209" i="56"/>
  <c r="K225" i="56"/>
  <c r="W239" i="56"/>
  <c r="H256" i="56"/>
  <c r="P125" i="56"/>
  <c r="F177" i="56"/>
  <c r="E200" i="56"/>
  <c r="C214" i="56"/>
  <c r="O225" i="56"/>
  <c r="J241" i="56"/>
  <c r="N254" i="56"/>
  <c r="M267" i="56"/>
  <c r="T277" i="56"/>
  <c r="U289" i="56"/>
  <c r="K301" i="56"/>
  <c r="G311" i="56"/>
  <c r="I140" i="56"/>
  <c r="G177" i="56"/>
  <c r="L197" i="56"/>
  <c r="T208" i="56"/>
  <c r="J217" i="56"/>
  <c r="H226" i="56"/>
  <c r="V235" i="56"/>
  <c r="L52" i="56"/>
  <c r="D206" i="56"/>
  <c r="H241" i="56"/>
  <c r="W267" i="56"/>
  <c r="X285" i="56"/>
  <c r="U303" i="56"/>
  <c r="T319" i="56"/>
  <c r="H209" i="56"/>
  <c r="K252" i="56"/>
  <c r="N214" i="56"/>
  <c r="R172" i="56"/>
  <c r="D224" i="56"/>
  <c r="G189" i="56"/>
  <c r="D231" i="56"/>
  <c r="Q102" i="56"/>
  <c r="W209" i="56"/>
  <c r="C253" i="56"/>
  <c r="D275" i="56"/>
  <c r="S295" i="56"/>
  <c r="C310" i="56"/>
  <c r="I145" i="56"/>
  <c r="H215" i="56"/>
  <c r="D255" i="56"/>
  <c r="E275" i="56"/>
  <c r="X147" i="56"/>
  <c r="U222" i="56"/>
  <c r="W269" i="56"/>
  <c r="S294" i="56"/>
  <c r="U313" i="56"/>
  <c r="Q210" i="56"/>
  <c r="D268" i="56"/>
  <c r="T294" i="56"/>
  <c r="X316" i="56"/>
  <c r="X313" i="56"/>
  <c r="P318" i="56"/>
  <c r="M320" i="56"/>
  <c r="O304" i="56"/>
  <c r="K308" i="56"/>
  <c r="S187" i="56"/>
  <c r="S231" i="56"/>
  <c r="I280" i="56"/>
  <c r="G318" i="56"/>
  <c r="G179" i="56"/>
  <c r="E260" i="56"/>
  <c r="I288" i="56"/>
  <c r="F313" i="56"/>
  <c r="K145" i="56"/>
  <c r="R255" i="56"/>
  <c r="N283" i="56"/>
  <c r="I315" i="56"/>
  <c r="J147" i="56"/>
  <c r="S262" i="56"/>
  <c r="N285" i="56"/>
  <c r="N308" i="56"/>
  <c r="D200" i="56"/>
  <c r="V264" i="56"/>
  <c r="P288" i="56"/>
  <c r="V309" i="56"/>
  <c r="C208" i="56"/>
  <c r="J267" i="56"/>
  <c r="M315" i="56"/>
  <c r="V66" i="56"/>
  <c r="Q109" i="56"/>
  <c r="L254" i="56"/>
  <c r="O284" i="56"/>
  <c r="N305" i="56"/>
  <c r="H278" i="56"/>
  <c r="T318" i="56"/>
  <c r="W109" i="56"/>
  <c r="C250" i="56"/>
  <c r="H293" i="56"/>
  <c r="U244" i="56"/>
  <c r="N218" i="56"/>
  <c r="H289" i="56"/>
  <c r="S287" i="56"/>
  <c r="O257" i="56"/>
  <c r="I52" i="56"/>
  <c r="Q170" i="56"/>
  <c r="Q177" i="56"/>
  <c r="T160" i="56"/>
  <c r="J189" i="56"/>
  <c r="F279" i="56"/>
  <c r="H250" i="56"/>
  <c r="P314" i="56"/>
  <c r="V310" i="56"/>
  <c r="U193" i="56"/>
  <c r="W279" i="56"/>
  <c r="T113" i="56"/>
  <c r="U214" i="56"/>
  <c r="D256" i="56"/>
  <c r="T315" i="56"/>
  <c r="T197" i="56"/>
  <c r="V230" i="56"/>
  <c r="F261" i="56"/>
  <c r="V292" i="56"/>
  <c r="G167" i="56"/>
  <c r="S207" i="56"/>
  <c r="U232" i="56"/>
  <c r="O262" i="56"/>
  <c r="Q128" i="56"/>
  <c r="Q199" i="56"/>
  <c r="J223" i="56"/>
  <c r="V249" i="56"/>
  <c r="P149" i="56"/>
  <c r="I192" i="56"/>
  <c r="U209" i="56"/>
  <c r="Q226" i="56"/>
  <c r="L242" i="56"/>
  <c r="X256" i="56"/>
  <c r="J137" i="56"/>
  <c r="S179" i="56"/>
  <c r="C203" i="56"/>
  <c r="Q214" i="56"/>
  <c r="O227" i="56"/>
  <c r="X241" i="56"/>
  <c r="V255" i="56"/>
  <c r="E268" i="56"/>
  <c r="L278" i="56"/>
  <c r="E292" i="56"/>
  <c r="W301" i="56"/>
  <c r="S311" i="56"/>
  <c r="P145" i="56"/>
  <c r="G181" i="56"/>
  <c r="K198" i="56"/>
  <c r="N209" i="56"/>
  <c r="X217" i="56"/>
  <c r="X226" i="56"/>
  <c r="P237" i="56"/>
  <c r="H85" i="56"/>
  <c r="R208" i="56"/>
  <c r="R246" i="56"/>
  <c r="G269" i="56"/>
  <c r="D287" i="56"/>
  <c r="P305" i="56"/>
  <c r="N320" i="56"/>
  <c r="V211" i="56"/>
  <c r="K254" i="56"/>
  <c r="S235" i="56"/>
  <c r="D182" i="56"/>
  <c r="R226" i="56"/>
  <c r="P193" i="56"/>
  <c r="R233" i="56"/>
  <c r="U132" i="56"/>
  <c r="O212" i="56"/>
  <c r="C257" i="56"/>
  <c r="N277" i="56"/>
  <c r="X297" i="56"/>
  <c r="C311" i="56"/>
  <c r="X154" i="56"/>
  <c r="V217" i="56"/>
  <c r="D257" i="56"/>
  <c r="O277" i="56"/>
  <c r="K157" i="56"/>
  <c r="E228" i="56"/>
  <c r="V271" i="56"/>
  <c r="J297" i="56"/>
  <c r="V314" i="56"/>
  <c r="U215" i="56"/>
  <c r="D270" i="56"/>
  <c r="K297" i="56"/>
  <c r="D318" i="56"/>
  <c r="F319" i="56"/>
  <c r="D155" i="56"/>
  <c r="H109" i="56"/>
  <c r="M310" i="56"/>
  <c r="R311" i="56"/>
  <c r="J294" i="56"/>
  <c r="T238" i="56"/>
  <c r="T289" i="56"/>
  <c r="H282" i="56"/>
  <c r="H197" i="56"/>
  <c r="F262" i="56"/>
  <c r="V289" i="56"/>
  <c r="H319" i="56"/>
  <c r="D177" i="56"/>
  <c r="H260" i="56"/>
  <c r="L285" i="56"/>
  <c r="L320" i="56"/>
  <c r="P180" i="56"/>
  <c r="T264" i="56"/>
  <c r="L288" i="56"/>
  <c r="U309" i="56"/>
  <c r="X207" i="56"/>
  <c r="V266" i="56"/>
  <c r="K290" i="56"/>
  <c r="X310" i="56"/>
  <c r="G213" i="56"/>
  <c r="F269" i="56"/>
  <c r="F85" i="56"/>
  <c r="R156" i="56"/>
  <c r="I157" i="56"/>
  <c r="G257" i="56"/>
  <c r="P287" i="56"/>
  <c r="Q306" i="56"/>
  <c r="V282" i="56"/>
  <c r="U320" i="56"/>
  <c r="T123" i="56"/>
  <c r="M254" i="56"/>
  <c r="V295" i="56"/>
  <c r="C289" i="56"/>
  <c r="T268" i="56"/>
  <c r="M218" i="56"/>
  <c r="X244" i="56"/>
  <c r="L261" i="56"/>
  <c r="X308" i="56"/>
  <c r="F159" i="56"/>
  <c r="P221" i="56"/>
  <c r="D105" i="56"/>
  <c r="X227" i="56"/>
  <c r="U150" i="56"/>
  <c r="M187" i="56"/>
  <c r="O207" i="56"/>
  <c r="G292" i="56"/>
  <c r="E252" i="56"/>
  <c r="F315" i="56"/>
  <c r="P313" i="56"/>
  <c r="R196" i="56"/>
  <c r="J282" i="56"/>
  <c r="W121" i="56"/>
  <c r="O215" i="56"/>
  <c r="S261" i="56"/>
  <c r="H114" i="56"/>
  <c r="C205" i="56"/>
  <c r="L235" i="56"/>
  <c r="N262" i="56"/>
  <c r="D295" i="56"/>
  <c r="O169" i="56"/>
  <c r="C211" i="56"/>
  <c r="W237" i="56"/>
  <c r="G263" i="56"/>
  <c r="S132" i="56"/>
  <c r="Q200" i="56"/>
  <c r="P226" i="56"/>
  <c r="N250" i="56"/>
  <c r="J154" i="56"/>
  <c r="H193" i="56"/>
  <c r="M210" i="56"/>
  <c r="I227" i="56"/>
  <c r="F244" i="56"/>
  <c r="P257" i="56"/>
  <c r="H140" i="56"/>
  <c r="F181" i="56"/>
  <c r="V203" i="56"/>
  <c r="I215" i="56"/>
  <c r="G228" i="56"/>
  <c r="P242" i="56"/>
  <c r="T257" i="56"/>
  <c r="S268" i="56"/>
  <c r="D279" i="56"/>
  <c r="S293" i="56"/>
  <c r="C303" i="56"/>
  <c r="K313" i="56"/>
  <c r="T152" i="56"/>
  <c r="Q182" i="56"/>
  <c r="G199" i="56"/>
  <c r="F210" i="56"/>
  <c r="P218" i="56"/>
  <c r="P227" i="56"/>
  <c r="H238" i="56"/>
  <c r="U116" i="56"/>
  <c r="J211" i="56"/>
  <c r="Q248" i="56"/>
  <c r="M270" i="56"/>
  <c r="R289" i="56"/>
  <c r="P306" i="56"/>
  <c r="U52" i="56"/>
  <c r="F217" i="56"/>
  <c r="U257" i="56"/>
  <c r="T248" i="56"/>
  <c r="E189" i="56"/>
  <c r="N230" i="56"/>
  <c r="C199" i="56"/>
  <c r="N237" i="56"/>
  <c r="Q144" i="56"/>
  <c r="U217" i="56"/>
  <c r="X259" i="56"/>
  <c r="V278" i="56"/>
  <c r="D299" i="56"/>
  <c r="G313" i="56"/>
  <c r="R165" i="56"/>
  <c r="G222" i="56"/>
  <c r="D260" i="56"/>
  <c r="W278" i="56"/>
  <c r="H170" i="56"/>
  <c r="F235" i="56"/>
  <c r="H275" i="56"/>
  <c r="N298" i="56"/>
  <c r="W315" i="56"/>
  <c r="V222" i="56"/>
  <c r="W271" i="56"/>
  <c r="P298" i="56"/>
  <c r="W319" i="56"/>
  <c r="D316" i="56"/>
  <c r="O186" i="56"/>
  <c r="U200" i="56"/>
  <c r="X315" i="56"/>
  <c r="G319" i="56"/>
  <c r="M305" i="56"/>
  <c r="X247" i="56"/>
  <c r="V294" i="56"/>
  <c r="S301" i="56"/>
  <c r="X205" i="56"/>
  <c r="R264" i="56"/>
  <c r="N292" i="56"/>
  <c r="M279" i="56"/>
  <c r="J179" i="56"/>
  <c r="R262" i="56"/>
  <c r="H290" i="56"/>
  <c r="D208" i="56"/>
  <c r="C198" i="56"/>
  <c r="T266" i="56"/>
  <c r="J290" i="56"/>
  <c r="W310" i="56"/>
  <c r="F213" i="56"/>
  <c r="R292" i="56"/>
  <c r="I313" i="56"/>
  <c r="T272" i="56"/>
  <c r="X167" i="56"/>
  <c r="O274" i="56"/>
  <c r="R299" i="56"/>
  <c r="D107" i="56"/>
  <c r="N228" i="56"/>
  <c r="M152" i="56"/>
  <c r="E188" i="56"/>
  <c r="G208" i="56"/>
  <c r="S292" i="56"/>
  <c r="S252" i="56"/>
  <c r="T316" i="56"/>
  <c r="H315" i="56"/>
  <c r="R197" i="56"/>
  <c r="J284" i="56"/>
  <c r="H127" i="56"/>
  <c r="U216" i="56"/>
  <c r="M262" i="56"/>
  <c r="C122" i="56"/>
  <c r="T205" i="56"/>
  <c r="V237" i="56"/>
  <c r="F265" i="56"/>
  <c r="L311" i="56"/>
  <c r="I174" i="56"/>
  <c r="S211" i="56"/>
  <c r="O238" i="56"/>
  <c r="M266" i="56"/>
  <c r="N149" i="56"/>
  <c r="P202" i="56"/>
  <c r="H227" i="56"/>
  <c r="I252" i="56"/>
  <c r="Q156" i="56"/>
  <c r="H194" i="56"/>
  <c r="M214" i="56"/>
  <c r="W227" i="56"/>
  <c r="T244" i="56"/>
  <c r="K259" i="56"/>
  <c r="W142" i="56"/>
  <c r="O182" i="56"/>
  <c r="T204" i="56"/>
  <c r="W215" i="56"/>
  <c r="U228" i="56"/>
  <c r="L244" i="56"/>
  <c r="O259" i="56"/>
  <c r="K269" i="56"/>
  <c r="R279" i="56"/>
  <c r="I294" i="56"/>
  <c r="O303" i="56"/>
  <c r="W313" i="56"/>
  <c r="G155" i="56"/>
  <c r="E184" i="56"/>
  <c r="F200" i="56"/>
  <c r="T210" i="56"/>
  <c r="J219" i="56"/>
  <c r="H228" i="56"/>
  <c r="X238" i="56"/>
  <c r="D125" i="56"/>
  <c r="X213" i="56"/>
  <c r="Q250" i="56"/>
  <c r="E273" i="56"/>
  <c r="V290" i="56"/>
  <c r="T308" i="56"/>
  <c r="N94" i="56"/>
  <c r="R219" i="56"/>
  <c r="L259" i="56"/>
  <c r="I256" i="56"/>
  <c r="O193" i="56"/>
  <c r="F233" i="56"/>
  <c r="T203" i="56"/>
  <c r="O102" i="56"/>
  <c r="P165" i="56"/>
  <c r="F222" i="56"/>
  <c r="M261" i="56"/>
  <c r="F280" i="56"/>
  <c r="F300" i="56"/>
  <c r="G314" i="56"/>
  <c r="F175" i="56"/>
  <c r="U224" i="56"/>
  <c r="N261" i="56"/>
  <c r="G280" i="56"/>
  <c r="O179" i="56"/>
  <c r="J247" i="56"/>
  <c r="J278" i="56"/>
  <c r="T299" i="56"/>
  <c r="W316" i="56"/>
  <c r="F228" i="56"/>
  <c r="V273" i="56"/>
  <c r="D300" i="56"/>
  <c r="X320" i="56"/>
  <c r="L308" i="56"/>
  <c r="D226" i="56"/>
  <c r="T226" i="56"/>
  <c r="E262" i="56"/>
  <c r="V303" i="56"/>
  <c r="O315" i="56"/>
  <c r="P250" i="56"/>
  <c r="R298" i="56"/>
  <c r="J313" i="56"/>
  <c r="H211" i="56"/>
  <c r="N266" i="56"/>
  <c r="R293" i="56"/>
  <c r="C202" i="56"/>
  <c r="I197" i="56"/>
  <c r="Q266" i="56"/>
  <c r="O292" i="56"/>
  <c r="J249" i="56"/>
  <c r="J207" i="56"/>
  <c r="R268" i="56"/>
  <c r="P292" i="56"/>
  <c r="H313" i="56"/>
  <c r="L218" i="56"/>
  <c r="T270" i="56"/>
  <c r="E294" i="56"/>
  <c r="K314" i="56"/>
  <c r="S233" i="56"/>
  <c r="D284" i="56"/>
  <c r="K265" i="56"/>
  <c r="E257" i="56"/>
  <c r="G191" i="56"/>
  <c r="P263" i="56"/>
  <c r="U290" i="56"/>
  <c r="F310" i="56"/>
  <c r="W290" i="56"/>
  <c r="F305" i="56"/>
  <c r="C168" i="56"/>
  <c r="V263" i="56"/>
  <c r="K303" i="56"/>
  <c r="J261" i="56"/>
  <c r="E158" i="56"/>
  <c r="D283" i="56"/>
  <c r="G145" i="56"/>
  <c r="N74" i="56"/>
  <c r="S223" i="56"/>
  <c r="M301" i="56"/>
  <c r="J266" i="56"/>
  <c r="K284" i="56"/>
  <c r="S290" i="56"/>
  <c r="H208" i="56"/>
  <c r="F309" i="56"/>
  <c r="O160" i="56"/>
  <c r="S225" i="56"/>
  <c r="E263" i="56"/>
  <c r="L127" i="56"/>
  <c r="D207" i="56"/>
  <c r="N238" i="56"/>
  <c r="L266" i="56"/>
  <c r="V316" i="56"/>
  <c r="U181" i="56"/>
  <c r="Q215" i="56"/>
  <c r="U239" i="56"/>
  <c r="E267" i="56"/>
  <c r="W151" i="56"/>
  <c r="N206" i="56"/>
  <c r="H232" i="56"/>
  <c r="G256" i="56"/>
  <c r="D159" i="56"/>
  <c r="F197" i="56"/>
  <c r="E215" i="56"/>
  <c r="Q228" i="56"/>
  <c r="I247" i="56"/>
  <c r="Q260" i="56"/>
  <c r="C148" i="56"/>
  <c r="P186" i="56"/>
  <c r="E206" i="56"/>
  <c r="I217" i="56"/>
  <c r="G231" i="56"/>
  <c r="U246" i="56"/>
  <c r="I260" i="56"/>
  <c r="E270" i="56"/>
  <c r="G282" i="56"/>
  <c r="U294" i="56"/>
  <c r="E304" i="56"/>
  <c r="Q67" i="56"/>
  <c r="O157" i="56"/>
  <c r="R186" i="56"/>
  <c r="I202" i="56"/>
  <c r="L211" i="56"/>
  <c r="X219" i="56"/>
  <c r="V228" i="56"/>
  <c r="P239" i="56"/>
  <c r="F140" i="56"/>
  <c r="P216" i="56"/>
  <c r="W255" i="56"/>
  <c r="M274" i="56"/>
  <c r="D293" i="56"/>
  <c r="P309" i="56"/>
  <c r="N125" i="56"/>
  <c r="N223" i="56"/>
  <c r="P262" i="56"/>
  <c r="V260" i="56"/>
  <c r="X198" i="56"/>
  <c r="T235" i="56"/>
  <c r="T206" i="56"/>
  <c r="V142" i="56"/>
  <c r="D175" i="56"/>
  <c r="T224" i="56"/>
  <c r="X262" i="56"/>
  <c r="Q282" i="56"/>
  <c r="F301" i="56"/>
  <c r="W314" i="56"/>
  <c r="P183" i="56"/>
  <c r="K227" i="56"/>
  <c r="H263" i="56"/>
  <c r="R282" i="56"/>
  <c r="Q37" i="56"/>
  <c r="D250" i="56"/>
  <c r="E280" i="56"/>
  <c r="E301" i="56"/>
  <c r="C318" i="56"/>
  <c r="E231" i="56"/>
  <c r="J275" i="56"/>
  <c r="G301" i="56"/>
  <c r="G255" i="56"/>
  <c r="R310" i="56"/>
  <c r="D246" i="56"/>
  <c r="K249" i="56"/>
  <c r="M278" i="56"/>
  <c r="E316" i="56"/>
  <c r="E137" i="56"/>
  <c r="L252" i="56"/>
  <c r="N303" i="56"/>
  <c r="X260" i="56"/>
  <c r="L216" i="56"/>
  <c r="P268" i="56"/>
  <c r="F295" i="56"/>
  <c r="T253" i="56"/>
  <c r="I211" i="56"/>
  <c r="Q268" i="56"/>
  <c r="T293" i="56"/>
  <c r="D273" i="56"/>
  <c r="N212" i="56"/>
  <c r="R270" i="56"/>
  <c r="D294" i="56"/>
  <c r="J314" i="56"/>
  <c r="M225" i="56"/>
  <c r="P272" i="56"/>
  <c r="J295" i="56"/>
  <c r="L316" i="56"/>
  <c r="O242" i="56"/>
  <c r="W285" i="56"/>
  <c r="P274" i="56"/>
  <c r="N263" i="56"/>
  <c r="W202" i="56"/>
  <c r="N265" i="56"/>
  <c r="F293" i="56"/>
  <c r="H311" i="56"/>
  <c r="C292" i="56"/>
  <c r="J213" i="56"/>
  <c r="Q204" i="56"/>
  <c r="X265" i="56"/>
  <c r="O305" i="56"/>
  <c r="E293" i="56"/>
  <c r="R160" i="56"/>
  <c r="E146" i="56"/>
  <c r="C225" i="56"/>
  <c r="P267" i="56"/>
  <c r="Q285" i="56"/>
  <c r="K292" i="56"/>
  <c r="X208" i="56"/>
  <c r="C157" i="56"/>
  <c r="I231" i="56"/>
  <c r="D174" i="56"/>
  <c r="P161" i="56"/>
  <c r="P254" i="56"/>
  <c r="H212" i="56"/>
  <c r="X284" i="56"/>
  <c r="S309" i="56"/>
  <c r="I138" i="56"/>
  <c r="T223" i="56"/>
  <c r="M300" i="56"/>
  <c r="U191" i="56"/>
  <c r="S237" i="56"/>
  <c r="X277" i="56"/>
  <c r="N169" i="56"/>
  <c r="H216" i="56"/>
  <c r="R249" i="56"/>
  <c r="X274" i="56"/>
  <c r="P128" i="56"/>
  <c r="X194" i="56"/>
  <c r="Q222" i="56"/>
  <c r="H252" i="56"/>
  <c r="L279" i="56"/>
  <c r="W181" i="56"/>
  <c r="D213" i="56"/>
  <c r="H239" i="56"/>
  <c r="G109" i="56"/>
  <c r="X177" i="56"/>
  <c r="W205" i="56"/>
  <c r="K218" i="56"/>
  <c r="O235" i="56"/>
  <c r="O250" i="56"/>
  <c r="R88" i="56"/>
  <c r="U159" i="56"/>
  <c r="M194" i="56"/>
  <c r="K209" i="56"/>
  <c r="I222" i="56"/>
  <c r="M234" i="56"/>
  <c r="S250" i="56"/>
  <c r="U262" i="56"/>
  <c r="Q274" i="56"/>
  <c r="G287" i="56"/>
  <c r="O297" i="56"/>
  <c r="C309" i="56"/>
  <c r="Q125" i="56"/>
  <c r="R168" i="56"/>
  <c r="P191" i="56"/>
  <c r="N205" i="56"/>
  <c r="D214" i="56"/>
  <c r="X222" i="56"/>
  <c r="H233" i="56"/>
  <c r="H246" i="56"/>
  <c r="W187" i="56"/>
  <c r="L230" i="56"/>
  <c r="H262" i="56"/>
  <c r="U280" i="56"/>
  <c r="O298" i="56"/>
  <c r="N314" i="56"/>
  <c r="D181" i="56"/>
  <c r="E233" i="56"/>
  <c r="P270" i="56"/>
  <c r="E142" i="56"/>
  <c r="O214" i="56"/>
  <c r="Q152" i="56"/>
  <c r="V219" i="56"/>
  <c r="M182" i="56"/>
  <c r="H196" i="56"/>
  <c r="E238" i="56"/>
  <c r="N268" i="56"/>
  <c r="W288" i="56"/>
  <c r="D305" i="56"/>
  <c r="I319" i="56"/>
  <c r="S204" i="56"/>
  <c r="G244" i="56"/>
  <c r="U269" i="56"/>
  <c r="X64" i="56"/>
  <c r="I191" i="56"/>
  <c r="X261" i="56"/>
  <c r="O289" i="56"/>
  <c r="S306" i="56"/>
  <c r="I136" i="56"/>
  <c r="R257" i="56"/>
  <c r="V284" i="56"/>
  <c r="K309" i="56"/>
  <c r="L297" i="56"/>
  <c r="P300" i="56"/>
  <c r="D298" i="56"/>
  <c r="O306" i="56"/>
  <c r="N310" i="56"/>
  <c r="T200" i="56"/>
  <c r="L205" i="56"/>
  <c r="F268" i="56"/>
  <c r="E318" i="56"/>
  <c r="V213" i="56"/>
  <c r="C248" i="56"/>
  <c r="U278" i="56"/>
  <c r="P310" i="56"/>
  <c r="E246" i="56"/>
  <c r="K239" i="56"/>
  <c r="U275" i="56"/>
  <c r="H300" i="56"/>
  <c r="U253" i="56"/>
  <c r="V241" i="56"/>
  <c r="G277" i="56"/>
  <c r="J300" i="56"/>
  <c r="J320" i="56"/>
  <c r="I253" i="56"/>
  <c r="F282" i="56"/>
  <c r="X303" i="56"/>
  <c r="Q149" i="56"/>
  <c r="M256" i="56"/>
  <c r="X292" i="56"/>
  <c r="Q300" i="56"/>
  <c r="T295" i="56"/>
  <c r="H222" i="56"/>
  <c r="G273" i="56"/>
  <c r="T300" i="56"/>
  <c r="S318" i="56"/>
  <c r="R306" i="56"/>
  <c r="L267" i="56"/>
  <c r="D228" i="56"/>
  <c r="G275" i="56"/>
  <c r="R316" i="56"/>
  <c r="C279" i="56"/>
  <c r="L256" i="56"/>
  <c r="E305" i="56"/>
  <c r="T260" i="56"/>
  <c r="J306" i="56"/>
  <c r="F298" i="56"/>
  <c r="E278" i="56"/>
  <c r="S319" i="56"/>
  <c r="Q157" i="56"/>
  <c r="U231" i="56"/>
  <c r="U174" i="56"/>
  <c r="H164" i="56"/>
  <c r="X255" i="56"/>
  <c r="L217" i="56"/>
  <c r="P285" i="56"/>
  <c r="I310" i="56"/>
  <c r="C141" i="56"/>
  <c r="J228" i="56"/>
  <c r="U304" i="56"/>
  <c r="X192" i="56"/>
  <c r="M238" i="56"/>
  <c r="Q290" i="56"/>
  <c r="J180" i="56"/>
  <c r="N219" i="56"/>
  <c r="L250" i="56"/>
  <c r="P275" i="56"/>
  <c r="R132" i="56"/>
  <c r="P199" i="56"/>
  <c r="O226" i="56"/>
  <c r="V252" i="56"/>
  <c r="R280" i="56"/>
  <c r="J183" i="56"/>
  <c r="J216" i="56"/>
  <c r="S244" i="56"/>
  <c r="S115" i="56"/>
  <c r="O180" i="56"/>
  <c r="O206" i="56"/>
  <c r="C219" i="56"/>
  <c r="K237" i="56"/>
  <c r="R253" i="56"/>
  <c r="I97" i="56"/>
  <c r="Q168" i="56"/>
  <c r="O196" i="56"/>
  <c r="K211" i="56"/>
  <c r="W222" i="56"/>
  <c r="O237" i="56"/>
  <c r="P252" i="56"/>
  <c r="O263" i="56"/>
  <c r="I275" i="56"/>
  <c r="U287" i="56"/>
  <c r="E298" i="56"/>
  <c r="O309" i="56"/>
  <c r="J130" i="56"/>
  <c r="D171" i="56"/>
  <c r="O192" i="56"/>
  <c r="H206" i="56"/>
  <c r="R214" i="56"/>
  <c r="J224" i="56"/>
  <c r="V233" i="56"/>
  <c r="V246" i="56"/>
  <c r="M192" i="56"/>
  <c r="D233" i="56"/>
  <c r="W263" i="56"/>
  <c r="D282" i="56"/>
  <c r="Q299" i="56"/>
  <c r="L315" i="56"/>
  <c r="T188" i="56"/>
  <c r="L237" i="56"/>
  <c r="G140" i="56"/>
  <c r="D152" i="56"/>
  <c r="G217" i="56"/>
  <c r="K163" i="56"/>
  <c r="O221" i="56"/>
  <c r="X189" i="56"/>
  <c r="U199" i="56"/>
  <c r="M242" i="56"/>
  <c r="T269" i="56"/>
  <c r="I290" i="56"/>
  <c r="D306" i="56"/>
  <c r="W320" i="56"/>
  <c r="L207" i="56"/>
  <c r="N247" i="56"/>
  <c r="G271" i="56"/>
  <c r="E85" i="56"/>
  <c r="J205" i="56"/>
  <c r="E264" i="56"/>
  <c r="X290" i="56"/>
  <c r="G308" i="56"/>
  <c r="J170" i="56"/>
  <c r="N259" i="56"/>
  <c r="S289" i="56"/>
  <c r="P311" i="56"/>
  <c r="E300" i="56"/>
  <c r="H306" i="56"/>
  <c r="F304" i="56"/>
  <c r="F311" i="56"/>
  <c r="C315" i="56"/>
  <c r="K234" i="56"/>
  <c r="R210" i="56"/>
  <c r="F270" i="56"/>
  <c r="I301" i="56"/>
  <c r="S300" i="56"/>
  <c r="T250" i="56"/>
  <c r="M280" i="56"/>
  <c r="H314" i="56"/>
  <c r="J269" i="56"/>
  <c r="U241" i="56"/>
  <c r="C277" i="56"/>
  <c r="J301" i="56"/>
  <c r="F273" i="56"/>
  <c r="H248" i="56"/>
  <c r="W303" i="56"/>
  <c r="W147" i="56"/>
  <c r="C284" i="56"/>
  <c r="V184" i="56"/>
  <c r="H299" i="56"/>
  <c r="N227" i="56"/>
  <c r="V301" i="56"/>
  <c r="V118" i="56"/>
  <c r="E303" i="56"/>
  <c r="D314" i="56"/>
  <c r="Q160" i="56"/>
  <c r="C300" i="56"/>
  <c r="K272" i="56"/>
  <c r="P37" i="56"/>
  <c r="Q233" i="56"/>
  <c r="K191" i="56"/>
  <c r="M249" i="56"/>
  <c r="W295" i="56"/>
  <c r="I189" i="56"/>
  <c r="J231" i="56"/>
  <c r="J259" i="56"/>
  <c r="T159" i="56"/>
  <c r="Q206" i="56"/>
  <c r="E190" i="56"/>
  <c r="I303" i="56"/>
  <c r="G267" i="56"/>
  <c r="T284" i="56"/>
  <c r="H280" i="56"/>
  <c r="S277" i="56"/>
  <c r="L192" i="56"/>
  <c r="V231" i="56"/>
  <c r="V224" i="56"/>
  <c r="L225" i="56"/>
  <c r="W241" i="56"/>
  <c r="V248" i="56"/>
  <c r="T290" i="56"/>
  <c r="L298" i="56"/>
  <c r="T246" i="56"/>
  <c r="W231" i="56"/>
  <c r="X270" i="56"/>
  <c r="E311" i="56"/>
  <c r="H123" i="56"/>
  <c r="I311" i="56"/>
  <c r="I298" i="56"/>
  <c r="E167" i="56"/>
  <c r="N80" i="56"/>
  <c r="C273" i="56"/>
  <c r="N102" i="56"/>
  <c r="I234" i="56"/>
  <c r="N192" i="56"/>
  <c r="E250" i="56"/>
  <c r="C297" i="56"/>
  <c r="M190" i="56"/>
  <c r="X231" i="56"/>
  <c r="U260" i="56"/>
  <c r="G163" i="56"/>
  <c r="W211" i="56"/>
  <c r="K194" i="56"/>
  <c r="D304" i="56"/>
  <c r="O268" i="56"/>
  <c r="T287" i="56"/>
  <c r="I283" i="56"/>
  <c r="H284" i="56"/>
  <c r="G197" i="56"/>
  <c r="J239" i="56"/>
  <c r="L232" i="56"/>
  <c r="M232" i="56"/>
  <c r="P248" i="56"/>
  <c r="S253" i="56"/>
  <c r="D303" i="56"/>
  <c r="J303" i="56"/>
  <c r="R295" i="56"/>
  <c r="V267" i="56"/>
  <c r="U301" i="56"/>
  <c r="S275" i="56"/>
  <c r="M237" i="56"/>
  <c r="J227" i="56"/>
  <c r="U315" i="56"/>
  <c r="J285" i="56"/>
  <c r="M303" i="56"/>
  <c r="J271" i="56"/>
  <c r="R259" i="56"/>
  <c r="L270" i="56"/>
  <c r="Q270" i="56"/>
  <c r="N274" i="56"/>
  <c r="E287" i="56"/>
  <c r="Q208" i="56"/>
  <c r="R313" i="56"/>
  <c r="M314" i="56"/>
  <c r="R319" i="56"/>
  <c r="R305" i="56"/>
  <c r="H264" i="56"/>
  <c r="D272" i="56"/>
  <c r="E279" i="56"/>
  <c r="V288" i="56"/>
  <c r="T314" i="56"/>
  <c r="T271" i="56"/>
  <c r="T275" i="56"/>
  <c r="X280" i="56"/>
  <c r="E219" i="56"/>
  <c r="S279" i="56"/>
  <c r="P264" i="56"/>
  <c r="F285" i="56"/>
  <c r="J308" i="56"/>
  <c r="C304" i="56"/>
  <c r="T320" i="56"/>
  <c r="P132" i="56"/>
  <c r="W198" i="56"/>
  <c r="T212" i="56"/>
  <c r="P266" i="56"/>
  <c r="L194" i="56"/>
  <c r="H301" i="56"/>
  <c r="P297" i="56"/>
  <c r="N267" i="56"/>
  <c r="N289" i="56"/>
  <c r="E295" i="56"/>
  <c r="L212" i="56"/>
  <c r="J53" i="56"/>
  <c r="Q272" i="56"/>
  <c r="R180" i="56"/>
  <c r="H217" i="56"/>
  <c r="L196" i="56"/>
  <c r="C316" i="56"/>
  <c r="C299" i="56"/>
  <c r="F287" i="56"/>
  <c r="I309" i="56"/>
  <c r="E135" i="56"/>
  <c r="S215" i="56"/>
  <c r="E284" i="56"/>
  <c r="R152" i="56"/>
  <c r="O254" i="56"/>
  <c r="I320" i="56"/>
  <c r="J315" i="56"/>
  <c r="L271" i="56"/>
  <c r="P209" i="56"/>
  <c r="C217" i="56"/>
  <c r="D164" i="56"/>
  <c r="E226" i="56"/>
  <c r="H269" i="56"/>
  <c r="J234" i="56"/>
  <c r="H305" i="56"/>
  <c r="K316" i="56"/>
  <c r="Q279" i="56"/>
  <c r="F284" i="56"/>
  <c r="U311" i="56"/>
  <c r="S164" i="56"/>
  <c r="R209" i="56"/>
  <c r="S184" i="56"/>
  <c r="P156" i="56"/>
  <c r="L161" i="56"/>
  <c r="W247" i="56"/>
  <c r="U206" i="56"/>
  <c r="W260" i="56"/>
  <c r="Q304" i="56"/>
  <c r="E203" i="56"/>
  <c r="K241" i="56"/>
  <c r="F226" i="56"/>
  <c r="L303" i="56"/>
  <c r="O272" i="56"/>
  <c r="V269" i="56"/>
  <c r="L274" i="56"/>
  <c r="D219" i="56"/>
  <c r="D274" i="56"/>
  <c r="Q316" i="56"/>
  <c r="J190" i="56"/>
  <c r="I295" i="56"/>
  <c r="Q284" i="56"/>
  <c r="C244" i="56"/>
  <c r="S111" i="56"/>
  <c r="V133" i="56"/>
  <c r="V297" i="56"/>
  <c r="E237" i="56"/>
  <c r="I118" i="56"/>
  <c r="V320" i="56"/>
  <c r="Q301" i="56"/>
  <c r="J270" i="56"/>
  <c r="O310" i="56"/>
  <c r="C293" i="56"/>
  <c r="I272" i="56"/>
  <c r="O165" i="56"/>
  <c r="V308" i="56"/>
  <c r="C173" i="56"/>
  <c r="H268" i="56"/>
  <c r="D167" i="56"/>
  <c r="X214" i="56"/>
  <c r="E193" i="56"/>
  <c r="J167" i="56"/>
  <c r="O172" i="56"/>
  <c r="O248" i="56"/>
  <c r="M207" i="56"/>
  <c r="O261" i="56"/>
  <c r="G305" i="56"/>
  <c r="D204" i="56"/>
  <c r="C242" i="56"/>
  <c r="I278" i="56"/>
  <c r="T228" i="56"/>
  <c r="V129" i="56"/>
  <c r="F231" i="56"/>
  <c r="O316" i="56"/>
  <c r="R287" i="56"/>
  <c r="N304" i="56"/>
  <c r="U277" i="56"/>
  <c r="N272" i="56"/>
  <c r="W213" i="56"/>
  <c r="V275" i="56"/>
  <c r="O299" i="56"/>
  <c r="K116" i="56"/>
  <c r="G295" i="56"/>
  <c r="D310" i="56"/>
  <c r="E227" i="56"/>
  <c r="W219" i="56"/>
  <c r="V265" i="56"/>
  <c r="G300" i="56"/>
  <c r="S320" i="56"/>
  <c r="W221" i="56"/>
  <c r="M297" i="56"/>
  <c r="T305" i="56"/>
  <c r="N269" i="56"/>
  <c r="K266" i="56"/>
  <c r="J265" i="56"/>
  <c r="T301" i="56"/>
  <c r="F215" i="56"/>
  <c r="H234" i="56"/>
  <c r="H318" i="56"/>
  <c r="U314" i="56"/>
  <c r="V173" i="56"/>
  <c r="X282" i="56"/>
  <c r="R189" i="56"/>
  <c r="P215" i="56"/>
  <c r="F194" i="56"/>
  <c r="X171" i="56"/>
  <c r="O176" i="56"/>
  <c r="G249" i="56"/>
  <c r="E208" i="56"/>
  <c r="G262" i="56"/>
  <c r="I306" i="56"/>
  <c r="U204" i="56"/>
  <c r="M244" i="56"/>
  <c r="O279" i="56"/>
  <c r="M230" i="56"/>
  <c r="T142" i="56"/>
  <c r="T233" i="56"/>
  <c r="O318" i="56"/>
  <c r="X288" i="56"/>
  <c r="Q305" i="56"/>
  <c r="T306" i="56"/>
  <c r="H287" i="56"/>
  <c r="H266" i="56"/>
  <c r="L290" i="56"/>
  <c r="K283" i="56"/>
  <c r="F299" i="56"/>
  <c r="E308" i="56"/>
  <c r="K170" i="56"/>
  <c r="H288" i="56"/>
  <c r="N279" i="56"/>
  <c r="D249" i="56"/>
  <c r="L213" i="56"/>
  <c r="Q293" i="56"/>
  <c r="R294" i="56"/>
  <c r="D244" i="56"/>
  <c r="M223" i="56"/>
  <c r="S238" i="56"/>
  <c r="M311" i="56"/>
  <c r="O232" i="56"/>
  <c r="Q257" i="56"/>
  <c r="M304" i="56"/>
  <c r="N121" i="56"/>
  <c r="S288" i="56"/>
  <c r="M226" i="56"/>
  <c r="W242" i="56"/>
  <c r="W216" i="56"/>
  <c r="F207" i="56"/>
  <c r="W197" i="56"/>
  <c r="Q262" i="56"/>
  <c r="G219" i="56"/>
  <c r="S270" i="56"/>
  <c r="G105" i="56"/>
  <c r="D212" i="56"/>
  <c r="I150" i="56"/>
  <c r="F294" i="56"/>
  <c r="D264" i="56"/>
  <c r="X211" i="56"/>
  <c r="U318" i="56"/>
  <c r="N297" i="56"/>
  <c r="F246" i="56"/>
  <c r="O217" i="56"/>
  <c r="F211" i="56"/>
  <c r="I263" i="56"/>
  <c r="K271" i="56"/>
  <c r="H295" i="56"/>
  <c r="P214" i="56"/>
  <c r="V319" i="56"/>
  <c r="Q311" i="56"/>
  <c r="O300" i="56"/>
  <c r="J273" i="56"/>
  <c r="S76" i="56"/>
  <c r="R199" i="56"/>
  <c r="C221" i="56"/>
  <c r="X267" i="56"/>
  <c r="F267" i="56"/>
  <c r="D168" i="56"/>
  <c r="C306" i="56"/>
  <c r="E299" i="56"/>
  <c r="V209" i="56"/>
  <c r="P138" i="56"/>
  <c r="X232" i="56"/>
  <c r="V159" i="56"/>
  <c r="W283" i="56"/>
  <c r="R231" i="56"/>
  <c r="T311" i="56"/>
  <c r="N290" i="56"/>
  <c r="H294" i="56"/>
  <c r="P139" i="56"/>
  <c r="S152" i="56"/>
  <c r="R221" i="56"/>
  <c r="O311" i="56"/>
  <c r="G285" i="56"/>
  <c r="L313" i="56"/>
  <c r="K319" i="56"/>
  <c r="T222" i="56"/>
  <c r="Q237" i="56"/>
  <c r="T221" i="56"/>
  <c r="O273" i="56"/>
  <c r="R271" i="56"/>
  <c r="M250" i="56"/>
  <c r="X237" i="56"/>
  <c r="S217" i="56"/>
  <c r="E155" i="56"/>
  <c r="G233" i="56"/>
  <c r="M285" i="56"/>
  <c r="J166" i="56"/>
  <c r="J222" i="56"/>
  <c r="S228" i="56"/>
  <c r="S313" i="56"/>
  <c r="O94" i="56"/>
  <c r="C175" i="56"/>
  <c r="Q287" i="56"/>
  <c r="N242" i="56"/>
  <c r="M259" i="56"/>
  <c r="F250" i="56"/>
  <c r="G294" i="56"/>
  <c r="U308" i="56"/>
  <c r="Q318" i="56"/>
  <c r="P208" i="56"/>
  <c r="V202" i="56"/>
  <c r="I318" i="56"/>
  <c r="K320" i="56"/>
  <c r="R274" i="56"/>
  <c r="P294" i="56"/>
  <c r="K310" i="56"/>
  <c r="C235" i="56"/>
  <c r="U319" i="56"/>
  <c r="P279" i="56"/>
  <c r="T313" i="56"/>
  <c r="D238" i="56"/>
  <c r="V315" i="56"/>
  <c r="L150" i="56"/>
  <c r="J318" i="56"/>
  <c r="M246" i="56"/>
  <c r="K247" i="56"/>
  <c r="I238" i="56"/>
  <c r="V311" i="56"/>
  <c r="V143" i="56"/>
  <c r="R320" i="56"/>
  <c r="C271" i="56"/>
  <c r="U256" i="56"/>
  <c r="C233" i="56"/>
  <c r="K190" i="56"/>
  <c r="U248" i="56"/>
  <c r="K295" i="56"/>
  <c r="C188" i="56"/>
  <c r="P230" i="56"/>
  <c r="S257" i="56"/>
  <c r="J150" i="56"/>
  <c r="S203" i="56"/>
  <c r="M183" i="56"/>
  <c r="X301" i="56"/>
  <c r="Q264" i="56"/>
  <c r="H283" i="56"/>
  <c r="K278" i="56"/>
  <c r="K267" i="56"/>
  <c r="P176" i="56"/>
  <c r="H224" i="56"/>
  <c r="M216" i="56"/>
  <c r="T217" i="56"/>
  <c r="N232" i="56"/>
  <c r="I244" i="56"/>
  <c r="U295" i="56"/>
  <c r="L295" i="56"/>
  <c r="M316" i="56"/>
  <c r="D221" i="56"/>
  <c r="V300" i="56"/>
  <c r="U284" i="56"/>
  <c r="C298" i="56"/>
  <c r="E1" i="5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Derek Henry</author>
  </authors>
  <commentList>
    <comment ref="C89" authorId="0" shapeId="0" xr:uid="{6F72A0B7-6DAC-4EF2-B05B-D58A5CCE2C40}">
      <text>
        <r>
          <rPr>
            <sz val="9"/>
            <color indexed="81"/>
            <rFont val="Tahoma"/>
            <family val="2"/>
          </rPr>
          <t>Where is the expense for digital spend in P8?</t>
        </r>
      </text>
    </comment>
  </commentList>
</comments>
</file>

<file path=xl/sharedStrings.xml><?xml version="1.0" encoding="utf-8"?>
<sst xmlns="http://schemas.openxmlformats.org/spreadsheetml/2006/main" count="7412" uniqueCount="324">
  <si>
    <t>Back to ToC</t>
  </si>
  <si>
    <t xml:space="preserve">  DFRG Consolidated</t>
  </si>
  <si>
    <t>Show GL Detail</t>
  </si>
  <si>
    <t>Period to Date</t>
  </si>
  <si>
    <t>Quarter To Date</t>
  </si>
  <si>
    <t>Year to Date</t>
  </si>
  <si>
    <t>CONS - Consolidated</t>
  </si>
  <si>
    <t>Current</t>
  </si>
  <si>
    <t>%</t>
  </si>
  <si>
    <t>Budget</t>
  </si>
  <si>
    <t>Variance</t>
  </si>
  <si>
    <t>Prior Year</t>
  </si>
  <si>
    <t>Prior Period</t>
  </si>
  <si>
    <t>Prior Yr End</t>
  </si>
  <si>
    <t>FOOD SALES</t>
  </si>
  <si>
    <t>BAR SALES</t>
  </si>
  <si>
    <t>OTHER SALES</t>
  </si>
  <si>
    <t>NET SALES</t>
  </si>
  <si>
    <t>REWARD POINTS</t>
  </si>
  <si>
    <t>GC BREAKAGE/OTHER CORP REVENUES</t>
  </si>
  <si>
    <t>TOTAL REVENUE</t>
  </si>
  <si>
    <t>PROMO</t>
  </si>
  <si>
    <t>GROSS SALES</t>
  </si>
  <si>
    <t>COST OF SALES</t>
  </si>
  <si>
    <t>COS TO GROSS</t>
  </si>
  <si>
    <t>MANAGEMENT</t>
  </si>
  <si>
    <t>BONUSES</t>
  </si>
  <si>
    <t>SERVICE ASSISTANT</t>
  </si>
  <si>
    <t>CULINARY ASSISTANT</t>
  </si>
  <si>
    <t>CONTRACT SERVICES</t>
  </si>
  <si>
    <t>TOTAL MANAGEMENT</t>
  </si>
  <si>
    <t>BAR</t>
  </si>
  <si>
    <t>WINE STEWARD</t>
  </si>
  <si>
    <t>SERVICE</t>
  </si>
  <si>
    <t>TRAINING</t>
  </si>
  <si>
    <t>SUPP PAY</t>
  </si>
  <si>
    <t>OVERTIME</t>
  </si>
  <si>
    <t>SAL &amp; WAGES - EVENT</t>
  </si>
  <si>
    <t>10 HR SPREAD</t>
  </si>
  <si>
    <t>OTHER HOURLY</t>
  </si>
  <si>
    <t>HOST/HOSTESS</t>
  </si>
  <si>
    <t>SHIFT LEADER</t>
  </si>
  <si>
    <t>BUSSER</t>
  </si>
  <si>
    <t>FOOD RUNNER</t>
  </si>
  <si>
    <t>TOTAL FOH</t>
  </si>
  <si>
    <t>PRODUCTION</t>
  </si>
  <si>
    <t>BROIL</t>
  </si>
  <si>
    <t>PREP</t>
  </si>
  <si>
    <t>PANTRY</t>
  </si>
  <si>
    <t>DMO</t>
  </si>
  <si>
    <t>CLEANING</t>
  </si>
  <si>
    <t>TOTAL BOH</t>
  </si>
  <si>
    <t>TOTAL HOURLY</t>
  </si>
  <si>
    <t>TOTAL DIRECT</t>
  </si>
  <si>
    <t>DIRECT TO GROSS</t>
  </si>
  <si>
    <t>UNIT INCENTIVE</t>
  </si>
  <si>
    <t>PAYROLL TAXES</t>
  </si>
  <si>
    <t>SICK PAY</t>
  </si>
  <si>
    <t>INSURANCE</t>
  </si>
  <si>
    <t>VACATION</t>
  </si>
  <si>
    <t>RETIREMENT PLAN EXP</t>
  </si>
  <si>
    <t>OTHER BENEFITS</t>
  </si>
  <si>
    <t>WORKMAN'S COMP</t>
  </si>
  <si>
    <t>CONTRACT LABOR</t>
  </si>
  <si>
    <t>OTHER INDIRECT</t>
  </si>
  <si>
    <t>STOCK COMPENSTATION EXPENSE</t>
  </si>
  <si>
    <t>TOTAL INDIRECT</t>
  </si>
  <si>
    <t>TOTAL LABOR</t>
  </si>
  <si>
    <t>TOTAL DIRECT &amp; INDIRECT</t>
  </si>
  <si>
    <t>PRINT MEDIA</t>
  </si>
  <si>
    <t>MARKETING - RADIO</t>
  </si>
  <si>
    <t>MARKETING - RESEARCH</t>
  </si>
  <si>
    <t>PRODUCTION WEBSITE</t>
  </si>
  <si>
    <t>BROADCAST MEDIA</t>
  </si>
  <si>
    <t>REWARDS PROGRAM</t>
  </si>
  <si>
    <t>OUTDOOR ADVERT</t>
  </si>
  <si>
    <t>PRINT PRODUCTION</t>
  </si>
  <si>
    <t>DIRECT ADVERTISING</t>
  </si>
  <si>
    <t>DINOVA PROGRAM</t>
  </si>
  <si>
    <t>MATCHES</t>
  </si>
  <si>
    <t>PR FEES</t>
  </si>
  <si>
    <t>PR MISC EXP</t>
  </si>
  <si>
    <t>BENEFITS &amp; PARTIES</t>
  </si>
  <si>
    <t>AMORT - DONATIONS</t>
  </si>
  <si>
    <t>DIGITAL</t>
  </si>
  <si>
    <t>COST OF JELLYBEANS</t>
  </si>
  <si>
    <t>OTHER ADVERTISING</t>
  </si>
  <si>
    <t>CARDLYTICS</t>
  </si>
  <si>
    <t>MEDIA - PRINT</t>
  </si>
  <si>
    <t>MEDIA - RADIO</t>
  </si>
  <si>
    <t>MEDIA - OUTDOOR</t>
  </si>
  <si>
    <t>MEDIA - OTHER</t>
  </si>
  <si>
    <t>DIGITAL - OTHER</t>
  </si>
  <si>
    <t>DIGITAL - MEDIA</t>
  </si>
  <si>
    <t>DIGITAL - SEO/SEM/SEARCH</t>
  </si>
  <si>
    <t>DIGITAL - SOCIAL MEDIA</t>
  </si>
  <si>
    <t>NATIONAL - PUBLIC RELATIONS</t>
  </si>
  <si>
    <t>WORKING TEST</t>
  </si>
  <si>
    <t>AGENCY FEES</t>
  </si>
  <si>
    <t>DIGITAL - PRODUCTION</t>
  </si>
  <si>
    <t>DIGITAL - TOOLS</t>
  </si>
  <si>
    <t>PRODUCTION - PRINT</t>
  </si>
  <si>
    <t>PRODUCTION - ADVERTISING</t>
  </si>
  <si>
    <t>CONSULTING</t>
  </si>
  <si>
    <t>LOCAL - ADVERTISING</t>
  </si>
  <si>
    <t>LOCAL - PUBLIC RELATIONS</t>
  </si>
  <si>
    <t>LOCAL - OTHER MARKETING</t>
  </si>
  <si>
    <t>LOCAL - DONATIONS</t>
  </si>
  <si>
    <t>LOCAL - BENEFITS AND PARTIES</t>
  </si>
  <si>
    <t>LOCAL - PRODUCTION</t>
  </si>
  <si>
    <t>TOTAL ADVERTISING</t>
  </si>
  <si>
    <t>CASH OVER/SHORT</t>
  </si>
  <si>
    <t>GC OVER/SHORT</t>
  </si>
  <si>
    <t>CASH PAIDOUTS</t>
  </si>
  <si>
    <t>PAIDOUT REGISTER</t>
  </si>
  <si>
    <t>UNIFORMS</t>
  </si>
  <si>
    <t>CLEANING/JANITORIAL</t>
  </si>
  <si>
    <t>LINEN SERVICE</t>
  </si>
  <si>
    <t>OPS SUPPLIES</t>
  </si>
  <si>
    <t>MENU PRINTING</t>
  </si>
  <si>
    <t>SMALLWARES - OTHER</t>
  </si>
  <si>
    <t>BLDG MAINTENANCE</t>
  </si>
  <si>
    <t>CABLE SERVICE</t>
  </si>
  <si>
    <t>BUILDING SECURITY</t>
  </si>
  <si>
    <t>VALET PARKING</t>
  </si>
  <si>
    <t>REIMBURSABLE COST INCOME</t>
  </si>
  <si>
    <t>REIMBURSABLE COST EXPENSE</t>
  </si>
  <si>
    <t>EQUIPMENT MAINTENANCE</t>
  </si>
  <si>
    <t>TABLE FLOWERS</t>
  </si>
  <si>
    <t>ONLINE RESERVATION EXPENSE</t>
  </si>
  <si>
    <t>POS MAINT FEES</t>
  </si>
  <si>
    <t>EQUIP RENT EXP/(INC)</t>
  </si>
  <si>
    <t>WATER SEWER</t>
  </si>
  <si>
    <t>ELECTRIC</t>
  </si>
  <si>
    <t>GAS</t>
  </si>
  <si>
    <t>TRASH</t>
  </si>
  <si>
    <t>TELEPHONE</t>
  </si>
  <si>
    <t>TELEPHONE LD</t>
  </si>
  <si>
    <t>CLOSED CIRCUIT TV</t>
  </si>
  <si>
    <t>UNIT TRAVEL</t>
  </si>
  <si>
    <t>DONATIONS</t>
  </si>
  <si>
    <t>RELOCATION</t>
  </si>
  <si>
    <t>RETURNED CHKS/CC'S</t>
  </si>
  <si>
    <t>THEFT INS CLAIMS</t>
  </si>
  <si>
    <t>INS RECOVERY</t>
  </si>
  <si>
    <t>SALES TAX ADJ</t>
  </si>
  <si>
    <t>DOOR CHARGE COLL</t>
  </si>
  <si>
    <t>BAND CHARGES</t>
  </si>
  <si>
    <t>RING SIDE BAND CHG</t>
  </si>
  <si>
    <t>OTHER OPER</t>
  </si>
  <si>
    <t>TOTAL OPER</t>
  </si>
  <si>
    <t>PROFIT FROM OPS</t>
  </si>
  <si>
    <t>OFFICE SUPPLIES</t>
  </si>
  <si>
    <t>POSTAGE/SHIPPING</t>
  </si>
  <si>
    <t>BANK CHARGES</t>
  </si>
  <si>
    <t>DINERS FEES</t>
  </si>
  <si>
    <t>DISCOVER FEES</t>
  </si>
  <si>
    <t>MC/VISA FEES</t>
  </si>
  <si>
    <t>AMEX FEES</t>
  </si>
  <si>
    <t>PERS PROP TAX</t>
  </si>
  <si>
    <t>LICENSE AND FEES</t>
  </si>
  <si>
    <t>SALES TAX</t>
  </si>
  <si>
    <t>LIQUOR TAX</t>
  </si>
  <si>
    <t>CONSUMPTION TAX</t>
  </si>
  <si>
    <t>DUES/SUBS</t>
  </si>
  <si>
    <t>OTHER ADMIN</t>
  </si>
  <si>
    <t>TOTAL ADMIN EXPENSE</t>
  </si>
  <si>
    <t>EQUIPMENT RENT</t>
  </si>
  <si>
    <t>PROP CRIME INS</t>
  </si>
  <si>
    <t>GEN LIAB INS</t>
  </si>
  <si>
    <t>OTHER GENERAL</t>
  </si>
  <si>
    <t>TOTAL GENERAL</t>
  </si>
  <si>
    <t>EBITDAR</t>
  </si>
  <si>
    <t>REAL ESTATE RENT</t>
  </si>
  <si>
    <t>RE - RENT STR-LINE ADJ</t>
  </si>
  <si>
    <t>PARKING LOT RENT</t>
  </si>
  <si>
    <t>REAL ESTATE RENT OR</t>
  </si>
  <si>
    <t>RE - L/H AMORT</t>
  </si>
  <si>
    <t>REAL ESTATE TAXES</t>
  </si>
  <si>
    <t>REAL ESTATE CAM</t>
  </si>
  <si>
    <t>REAL ESTATE OTHER</t>
  </si>
  <si>
    <t>TOTAL OCCUPANCY</t>
  </si>
  <si>
    <t>FINES/ASSESSMENTS</t>
  </si>
  <si>
    <t>P/O COST EXPENSE</t>
  </si>
  <si>
    <t>OTHER INCOME/EXP</t>
  </si>
  <si>
    <t>TOTAL OTHER</t>
  </si>
  <si>
    <t>EBITDA</t>
  </si>
  <si>
    <t>DEPR - BLDG</t>
  </si>
  <si>
    <t>DEPR - LAND IMPRV</t>
  </si>
  <si>
    <t>AMORT - L/H</t>
  </si>
  <si>
    <t>FAV L/H INTEREST AMORT</t>
  </si>
  <si>
    <t>DEPR - EQUIP</t>
  </si>
  <si>
    <t>DEPR - VEHICLES</t>
  </si>
  <si>
    <t>DEPR - POS</t>
  </si>
  <si>
    <t>DEPR - OFFICE</t>
  </si>
  <si>
    <t>DEPR - F/D</t>
  </si>
  <si>
    <t>AMORT - LIQUOR LIC</t>
  </si>
  <si>
    <t>AMORT - ORG COSTS</t>
  </si>
  <si>
    <t>DEPR - OFFICE EQUIPMENT</t>
  </si>
  <si>
    <t>DEPRECIATION</t>
  </si>
  <si>
    <t>DEPR - SOFTWARE</t>
  </si>
  <si>
    <t>DEPR - COMPUTER EQUIP</t>
  </si>
  <si>
    <t>AMORT - INTELLECTUAL PROPERTY</t>
  </si>
  <si>
    <t>TOTAL DEPR &amp; AMORT</t>
  </si>
  <si>
    <t>REST OPER INC</t>
  </si>
  <si>
    <t>DISTRICT</t>
  </si>
  <si>
    <t>CORP G&amp;A</t>
  </si>
  <si>
    <t>MANAGEMENT FEE</t>
  </si>
  <si>
    <t>ACCOUNTING FEE</t>
  </si>
  <si>
    <t>IT OUTSOURCING</t>
  </si>
  <si>
    <t>HUDSON FEES</t>
  </si>
  <si>
    <t>TOTAL G&amp;A</t>
  </si>
  <si>
    <t>INCOME FROM OPS</t>
  </si>
  <si>
    <t>INTEREST (INC)/EXPENSE</t>
  </si>
  <si>
    <t>WRITE-OFF OF ASSETS</t>
  </si>
  <si>
    <t>ASSET WRITEDOWN EXPENSE</t>
  </si>
  <si>
    <t>GOODWILL IMPAIRMENT CHARGE</t>
  </si>
  <si>
    <t>GAIN/LOSS ON SALE</t>
  </si>
  <si>
    <t>PRE-TAX INC</t>
  </si>
  <si>
    <t>TAXES</t>
  </si>
  <si>
    <t>PROV FOR LOSS ON CLOSED</t>
  </si>
  <si>
    <t>NET INCOME</t>
  </si>
  <si>
    <t>RESTRUX</t>
  </si>
  <si>
    <t>NET INC W/RESTRUX</t>
  </si>
  <si>
    <t>CONSOLIDATED COST OF SALES</t>
  </si>
  <si>
    <t>RESTAURANT SALES</t>
  </si>
  <si>
    <t>FOOD SALES - GROSS</t>
  </si>
  <si>
    <t>LESS: PROMO</t>
  </si>
  <si>
    <t>GUEST SATISFACTION</t>
  </si>
  <si>
    <t>PROMOTIONAL</t>
  </si>
  <si>
    <t>MANAGER MEALS</t>
  </si>
  <si>
    <t>EMPLOYEE MEALS</t>
  </si>
  <si>
    <t>COST OF FOOD SALES</t>
  </si>
  <si>
    <t>COST - BEEF</t>
  </si>
  <si>
    <t>COST - SEAFOOD</t>
  </si>
  <si>
    <t>COST - LOBSTER</t>
  </si>
  <si>
    <t>COST - STONE CRAB</t>
  </si>
  <si>
    <t>COST - CRAB LEGS</t>
  </si>
  <si>
    <t>COST - CHICKEN</t>
  </si>
  <si>
    <t>COST - PRODUCE</t>
  </si>
  <si>
    <t>COST - POTATOES</t>
  </si>
  <si>
    <t>COST - DAIRY</t>
  </si>
  <si>
    <t>COST - BREAD</t>
  </si>
  <si>
    <t>COST - FOOD OTH</t>
  </si>
  <si>
    <t>COST - SALES BEV</t>
  </si>
  <si>
    <t>COST - REBATES</t>
  </si>
  <si>
    <t>TOTAL COST OF FOOD SALES</t>
  </si>
  <si>
    <t>COST TO NET</t>
  </si>
  <si>
    <t>GROSS PROFIT</t>
  </si>
  <si>
    <t>SOFT BEVERAGE</t>
  </si>
  <si>
    <t>SOFT BEVERAGE SALES</t>
  </si>
  <si>
    <t>COST OF SOFT BEVERAGE</t>
  </si>
  <si>
    <t>LIQUOR</t>
  </si>
  <si>
    <t>LIQUOR SALES</t>
  </si>
  <si>
    <t>COST OF LIQUOR</t>
  </si>
  <si>
    <t>BEER</t>
  </si>
  <si>
    <t>BEER SALES</t>
  </si>
  <si>
    <t>COST OF BEER</t>
  </si>
  <si>
    <t>WINE</t>
  </si>
  <si>
    <t>WINE SALES</t>
  </si>
  <si>
    <t>COST OF WINE</t>
  </si>
  <si>
    <t>BAR - OTHER</t>
  </si>
  <si>
    <t>OTHER BAR SALES</t>
  </si>
  <si>
    <t>COST OF BAR OTHER</t>
  </si>
  <si>
    <t>COST OF FREIGHT/SHIPPING</t>
  </si>
  <si>
    <t>CIGAR</t>
  </si>
  <si>
    <t>CIGAR SALES</t>
  </si>
  <si>
    <t>COST OF CIGARS</t>
  </si>
  <si>
    <t>TOTAL BAR</t>
  </si>
  <si>
    <t>TOTAL BAR SALES</t>
  </si>
  <si>
    <t>COST OF BAR SALES</t>
  </si>
  <si>
    <t>ALL PRODUCTS</t>
  </si>
  <si>
    <t>COST TO GROSS</t>
  </si>
  <si>
    <t>CONS COMP - Consolidated Comp Stores</t>
  </si>
  <si>
    <t>DFDE CONS - Del Friscos All Stores</t>
  </si>
  <si>
    <t>DFDE COMP - Del Friscos Comp Stores</t>
  </si>
  <si>
    <t>######</t>
  </si>
  <si>
    <t>DFDE NONCOMP - Del Friscos Non-Comp Stores</t>
  </si>
  <si>
    <t>DFDE RD JO - Jim Oboyski Region</t>
  </si>
  <si>
    <t>DFDE RD AV - Anthony Valletta Region</t>
  </si>
  <si>
    <t>DFDE RD RF - Rich Furino Region</t>
  </si>
  <si>
    <t>Show CC_GL Detail</t>
  </si>
  <si>
    <t>8601 - DALLAS - DF</t>
  </si>
  <si>
    <t>8602 - FORT WORTH</t>
  </si>
  <si>
    <t>8603 - DENVER - DF</t>
  </si>
  <si>
    <t>8604 - CHARLOTTE - DF</t>
  </si>
  <si>
    <t>8605 - HOUSTON - DF</t>
  </si>
  <si>
    <t>8610 - DALLAS UPTOWN</t>
  </si>
  <si>
    <t>8611 - PLANO - DF</t>
  </si>
  <si>
    <t>8615 - ORLANDO - DF</t>
  </si>
  <si>
    <t>8620 - NEW YORK CITY</t>
  </si>
  <si>
    <t>8635 - BOSTON</t>
  </si>
  <si>
    <t>8640 - LAS VEGAS</t>
  </si>
  <si>
    <t>8650 - CHICAGO - DF</t>
  </si>
  <si>
    <t>8655 - WASHINGTON DC - DF</t>
  </si>
  <si>
    <t>8680 - PHILADELPHIA</t>
  </si>
  <si>
    <t>C</t>
  </si>
  <si>
    <t>Table of Contents</t>
  </si>
  <si>
    <t>CONS</t>
  </si>
  <si>
    <t>CONS COMP</t>
  </si>
  <si>
    <t>DFDE CONS</t>
  </si>
  <si>
    <t>DFDE COMP</t>
  </si>
  <si>
    <t>DFDE NONCOMP</t>
  </si>
  <si>
    <t>DFDE RD JO</t>
  </si>
  <si>
    <t>DFDE RD AV</t>
  </si>
  <si>
    <t>DFDE RD RF</t>
  </si>
  <si>
    <t>8601</t>
  </si>
  <si>
    <t>8602</t>
  </si>
  <si>
    <t>8603</t>
  </si>
  <si>
    <t>8604</t>
  </si>
  <si>
    <t>8605</t>
  </si>
  <si>
    <t>8610</t>
  </si>
  <si>
    <t>8611</t>
  </si>
  <si>
    <t>8615</t>
  </si>
  <si>
    <t>8620</t>
  </si>
  <si>
    <t>8635</t>
  </si>
  <si>
    <t>8640</t>
  </si>
  <si>
    <t>8650</t>
  </si>
  <si>
    <t>8655</t>
  </si>
  <si>
    <t>8680</t>
  </si>
  <si>
    <t>Column:</t>
  </si>
  <si>
    <t>Row:</t>
  </si>
  <si>
    <t>Label</t>
  </si>
  <si>
    <t>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</si>
</sst>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#,##0;\(#,###,##0\)"/>
    <numFmt numFmtId="165" formatCode="[$-10409]#,###,##0.00;\(#,###,##0.00\)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.95"/>
      <name val="Arial"/>
      <family val="2"/>
    </font>
    <font>
      <b/>
      <sz val="8"/>
      <name val="Arial"/>
      <family val="2"/>
    </font>
    <font>
      <b/>
      <u/>
      <sz val="7"/>
      <name val="Arial"/>
      <family val="2"/>
    </font>
    <font>
      <sz val="7"/>
      <name val="Arial"/>
      <family val="2"/>
    </font>
    <font>
      <sz val="8"/>
      <name val="Arial Narrow"/>
      <family val="2"/>
    </font>
    <font>
      <sz val="9"/>
      <color indexed="81"/>
      <name val="Tahoma"/>
      <family val="2"/>
    </font>
    <font>
      <sz val="1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</cellStyleXfs>
  <cellXfs count="58">
    <xf numFmtId="0" fontId="0" fillId="0" borderId="0" xfId="0"/>
    <xf numFmtId="0" fontId="3" fillId="0" borderId="0" xfId="2" applyAlignment="1" applyProtection="1">
      <alignment horizontal="right" vertical="top" wrapText="1" readingOrder="1"/>
      <protection locked="0"/>
    </xf>
    <xf numFmtId="0" fontId="4" fillId="0" borderId="0" xfId="3"/>
    <xf numFmtId="0" fontId="5" fillId="0" borderId="0" xfId="3" applyFont="1" applyAlignment="1" applyProtection="1">
      <alignment horizontal="right" vertical="top" wrapText="1" readingOrder="1"/>
      <protection locked="0"/>
    </xf>
    <xf numFmtId="0" fontId="6" fillId="0" borderId="0" xfId="3" applyFont="1" applyAlignment="1" applyProtection="1">
      <alignment horizontal="center" vertical="top" wrapText="1" readingOrder="1"/>
      <protection locked="0"/>
    </xf>
    <xf numFmtId="0" fontId="7" fillId="0" borderId="0" xfId="3" applyFont="1" applyAlignment="1" applyProtection="1">
      <alignment horizontal="center" vertical="top" wrapText="1" readingOrder="1"/>
      <protection locked="0"/>
    </xf>
    <xf numFmtId="0" fontId="7" fillId="0" borderId="0" xfId="3" applyFont="1" applyAlignment="1" applyProtection="1">
      <alignment horizontal="left" vertical="top" wrapText="1" readingOrder="1"/>
      <protection locked="0"/>
    </xf>
    <xf numFmtId="0" fontId="8" fillId="0" borderId="0" xfId="3" applyFont="1" applyAlignment="1" applyProtection="1">
      <alignment horizontal="left" vertical="top" wrapText="1" readingOrder="1"/>
      <protection locked="0"/>
    </xf>
    <xf numFmtId="0" fontId="8" fillId="0" borderId="0" xfId="3" applyFont="1" applyAlignment="1" applyProtection="1">
      <alignment horizontal="left" wrapText="1" readingOrder="1"/>
      <protection locked="0"/>
    </xf>
    <xf numFmtId="0" fontId="7" fillId="0" borderId="1" xfId="3" applyFont="1" applyBorder="1" applyAlignment="1" applyProtection="1">
      <alignment horizontal="center" vertical="top" wrapText="1" readingOrder="1"/>
      <protection locked="0"/>
    </xf>
    <xf numFmtId="0" fontId="8" fillId="0" borderId="5" xfId="3" applyFont="1" applyBorder="1" applyAlignment="1" applyProtection="1">
      <alignment horizontal="center" wrapText="1" readingOrder="1"/>
      <protection locked="0"/>
    </xf>
    <xf numFmtId="0" fontId="8" fillId="0" borderId="1" xfId="3" applyFont="1" applyBorder="1" applyAlignment="1" applyProtection="1">
      <alignment horizontal="center" wrapText="1" readingOrder="1"/>
      <protection locked="0"/>
    </xf>
    <xf numFmtId="0" fontId="7" fillId="0" borderId="5" xfId="3" applyFont="1" applyBorder="1" applyAlignment="1" applyProtection="1">
      <alignment horizontal="center" vertical="top" wrapText="1" readingOrder="1"/>
      <protection locked="0"/>
    </xf>
    <xf numFmtId="0" fontId="7" fillId="0" borderId="0" xfId="3" applyFont="1" applyAlignment="1" applyProtection="1">
      <alignment horizontal="left" wrapText="1" readingOrder="1"/>
      <protection locked="0"/>
    </xf>
    <xf numFmtId="0" fontId="7" fillId="0" borderId="1" xfId="3" applyFont="1" applyBorder="1" applyAlignment="1" applyProtection="1">
      <alignment horizontal="center" wrapText="1" readingOrder="1"/>
      <protection locked="0"/>
    </xf>
    <xf numFmtId="0" fontId="7" fillId="0" borderId="2" xfId="3" applyFont="1" applyBorder="1" applyAlignment="1" applyProtection="1">
      <alignment horizontal="center" wrapText="1" readingOrder="1"/>
      <protection locked="0"/>
    </xf>
    <xf numFmtId="0" fontId="7" fillId="0" borderId="4" xfId="3" applyFont="1" applyBorder="1" applyAlignment="1" applyProtection="1">
      <alignment horizontal="center" wrapText="1" readingOrder="1"/>
      <protection locked="0"/>
    </xf>
    <xf numFmtId="0" fontId="7" fillId="0" borderId="5" xfId="3" applyFont="1" applyBorder="1" applyAlignment="1" applyProtection="1">
      <alignment horizontal="center" wrapText="1" readingOrder="1"/>
      <protection locked="0"/>
    </xf>
    <xf numFmtId="0" fontId="5" fillId="0" borderId="0" xfId="3" applyFont="1" applyAlignment="1" applyProtection="1">
      <alignment vertical="top" wrapText="1" readingOrder="1"/>
      <protection locked="0"/>
    </xf>
    <xf numFmtId="0" fontId="9" fillId="0" borderId="1" xfId="3" applyFont="1" applyBorder="1" applyAlignment="1" applyProtection="1">
      <alignment horizontal="right" vertical="top" wrapText="1" readingOrder="1"/>
      <protection locked="0"/>
    </xf>
    <xf numFmtId="164" fontId="5" fillId="0" borderId="0" xfId="3" applyNumberFormat="1" applyFont="1" applyAlignment="1" applyProtection="1">
      <alignment horizontal="right" vertical="top" wrapText="1" readingOrder="1"/>
      <protection locked="0"/>
    </xf>
    <xf numFmtId="165" fontId="5" fillId="0" borderId="0" xfId="3" applyNumberFormat="1" applyFont="1" applyAlignment="1" applyProtection="1">
      <alignment horizontal="right" vertical="top" wrapText="1" readingOrder="1"/>
      <protection locked="0"/>
    </xf>
    <xf numFmtId="0" fontId="10" fillId="0" borderId="5" xfId="3" applyFont="1" applyBorder="1" applyAlignment="1" applyProtection="1">
      <alignment horizontal="center" vertical="top" wrapText="1" readingOrder="1"/>
      <protection locked="0"/>
    </xf>
    <xf numFmtId="0" fontId="5" fillId="0" borderId="1" xfId="3" applyFont="1" applyBorder="1" applyAlignment="1" applyProtection="1">
      <alignment horizontal="center" vertical="top" wrapText="1" readingOrder="1"/>
      <protection locked="0"/>
    </xf>
    <xf numFmtId="0" fontId="9" fillId="0" borderId="5" xfId="3" applyFont="1" applyBorder="1" applyAlignment="1" applyProtection="1">
      <alignment horizontal="right" vertical="top" wrapText="1" readingOrder="1"/>
      <protection locked="0"/>
    </xf>
    <xf numFmtId="164" fontId="5" fillId="0" borderId="6" xfId="3" applyNumberFormat="1" applyFont="1" applyBorder="1" applyAlignment="1" applyProtection="1">
      <alignment horizontal="right" vertical="top" wrapText="1" readingOrder="1"/>
      <protection locked="0"/>
    </xf>
    <xf numFmtId="165" fontId="5" fillId="0" borderId="6" xfId="3" applyNumberFormat="1" applyFont="1" applyBorder="1" applyAlignment="1" applyProtection="1">
      <alignment horizontal="right" vertical="top" wrapText="1" readingOrder="1"/>
      <protection locked="0"/>
    </xf>
    <xf numFmtId="0" fontId="7" fillId="0" borderId="0" xfId="3" applyFont="1" applyAlignment="1" applyProtection="1">
      <alignment vertical="top" wrapText="1" readingOrder="1"/>
      <protection locked="0"/>
    </xf>
    <xf numFmtId="164" fontId="7" fillId="0" borderId="0" xfId="3" applyNumberFormat="1" applyFont="1" applyAlignment="1" applyProtection="1">
      <alignment horizontal="right" vertical="top" wrapText="1" readingOrder="1"/>
      <protection locked="0"/>
    </xf>
    <xf numFmtId="165" fontId="7" fillId="0" borderId="0" xfId="3" applyNumberFormat="1" applyFont="1" applyAlignment="1" applyProtection="1">
      <alignment horizontal="right" vertical="top" wrapText="1" readingOrder="1"/>
      <protection locked="0"/>
    </xf>
    <xf numFmtId="164" fontId="7" fillId="0" borderId="6" xfId="3" applyNumberFormat="1" applyFont="1" applyBorder="1" applyAlignment="1" applyProtection="1">
      <alignment horizontal="right" vertical="top" wrapText="1" readingOrder="1"/>
      <protection locked="0"/>
    </xf>
    <xf numFmtId="165" fontId="7" fillId="0" borderId="6" xfId="3" applyNumberFormat="1" applyFont="1" applyBorder="1" applyAlignment="1" applyProtection="1">
      <alignment horizontal="right" vertical="top" wrapText="1" readingOrder="1"/>
      <protection locked="0"/>
    </xf>
    <xf numFmtId="0" fontId="7" fillId="0" borderId="0" xfId="3" applyFont="1" applyAlignment="1" applyProtection="1">
      <alignment horizontal="right" vertical="top" wrapText="1" readingOrder="1"/>
      <protection locked="0"/>
    </xf>
    <xf numFmtId="0" fontId="7" fillId="0" borderId="0" xfId="3" applyFont="1" applyAlignment="1" applyProtection="1">
      <alignment horizontal="center" wrapText="1" readingOrder="1"/>
      <protection locked="0"/>
    </xf>
    <xf numFmtId="0" fontId="9" fillId="0" borderId="7" xfId="3" applyFont="1" applyBorder="1" applyAlignment="1" applyProtection="1">
      <alignment horizontal="right" vertical="top" wrapText="1" readingOrder="1"/>
      <protection locked="0"/>
    </xf>
    <xf numFmtId="0" fontId="10" fillId="0" borderId="0" xfId="3" applyFont="1" applyAlignment="1" applyProtection="1">
      <alignment horizontal="center" vertical="top" wrapText="1" readingOrder="1"/>
      <protection locked="0"/>
    </xf>
    <xf numFmtId="0" fontId="9" fillId="0" borderId="0" xfId="3" applyFont="1" applyAlignment="1" applyProtection="1">
      <alignment horizontal="right" vertical="top" wrapText="1" readingOrder="1"/>
      <protection locked="0"/>
    </xf>
    <xf numFmtId="0" fontId="8" fillId="0" borderId="0" xfId="3" applyFont="1" applyAlignment="1" applyProtection="1">
      <alignment horizontal="center" wrapText="1" readingOrder="1"/>
      <protection locked="0"/>
    </xf>
    <xf numFmtId="0" fontId="5" fillId="0" borderId="5" xfId="3" applyFont="1" applyBorder="1" applyAlignment="1" applyProtection="1">
      <alignment horizontal="center" vertical="top" wrapText="1" readingOrder="1"/>
      <protection locked="0"/>
    </xf>
    <xf numFmtId="0" fontId="5" fillId="0" borderId="1" xfId="3" applyFont="1" applyBorder="1" applyAlignment="1" applyProtection="1">
      <alignment horizontal="right" vertical="top" wrapText="1" readingOrder="1"/>
      <protection locked="0"/>
    </xf>
    <xf numFmtId="0" fontId="7" fillId="0" borderId="1" xfId="3" applyFont="1" applyBorder="1" applyAlignment="1" applyProtection="1">
      <alignment horizontal="right" vertical="top" wrapText="1" readingOrder="1"/>
      <protection locked="0"/>
    </xf>
    <xf numFmtId="0" fontId="10" fillId="0" borderId="0" xfId="3" applyFont="1" applyAlignment="1" applyProtection="1">
      <alignment vertical="top" wrapText="1" readingOrder="1"/>
      <protection locked="0"/>
    </xf>
    <xf numFmtId="0" fontId="5" fillId="2" borderId="0" xfId="3" applyFont="1" applyFill="1" applyAlignment="1" applyProtection="1">
      <alignment vertical="top" wrapText="1" readingOrder="1"/>
      <protection locked="0"/>
    </xf>
    <xf numFmtId="0" fontId="9" fillId="2" borderId="1" xfId="3" applyFont="1" applyFill="1" applyBorder="1" applyAlignment="1" applyProtection="1">
      <alignment horizontal="right" vertical="top" wrapText="1" readingOrder="1"/>
      <protection locked="0"/>
    </xf>
    <xf numFmtId="164" fontId="5" fillId="2" borderId="0" xfId="3" applyNumberFormat="1" applyFont="1" applyFill="1" applyAlignment="1" applyProtection="1">
      <alignment horizontal="right" vertical="top" wrapText="1" readingOrder="1"/>
      <protection locked="0"/>
    </xf>
    <xf numFmtId="165" fontId="5" fillId="2" borderId="0" xfId="3" applyNumberFormat="1" applyFont="1" applyFill="1" applyAlignment="1" applyProtection="1">
      <alignment horizontal="right" vertical="top" wrapText="1" readingOrder="1"/>
      <protection locked="0"/>
    </xf>
    <xf numFmtId="0" fontId="5" fillId="2" borderId="5" xfId="3" applyFont="1" applyFill="1" applyBorder="1" applyAlignment="1" applyProtection="1">
      <alignment horizontal="center" vertical="top" wrapText="1" readingOrder="1"/>
      <protection locked="0"/>
    </xf>
    <xf numFmtId="0" fontId="5" fillId="2" borderId="1" xfId="3" applyFont="1" applyFill="1" applyBorder="1" applyAlignment="1" applyProtection="1">
      <alignment horizontal="center" vertical="top" wrapText="1" readingOrder="1"/>
      <protection locked="0"/>
    </xf>
    <xf numFmtId="0" fontId="9" fillId="2" borderId="5" xfId="3" applyFont="1" applyFill="1" applyBorder="1" applyAlignment="1" applyProtection="1">
      <alignment horizontal="right" vertical="top" wrapText="1" readingOrder="1"/>
      <protection locked="0"/>
    </xf>
    <xf numFmtId="0" fontId="5" fillId="2" borderId="1" xfId="3" applyFont="1" applyFill="1" applyBorder="1" applyAlignment="1" applyProtection="1">
      <alignment horizontal="right" vertical="top" wrapText="1" readingOrder="1"/>
      <protection locked="0"/>
    </xf>
    <xf numFmtId="0" fontId="1" fillId="0" borderId="0" xfId="0" applyFont="1"/>
    <xf numFmtId="0" fontId="12" fillId="0" borderId="0" xfId="0" applyFont="1"/>
    <xf numFmtId="0" fontId="2" fillId="0" borderId="0" xfId="1" quotePrefix="1"/>
    <xf numFmtId="0" fontId="0" fillId="2" borderId="8" xfId="0" applyFill="1" applyBorder="1"/>
    <xf numFmtId="0" fontId="2" fillId="0" borderId="0" xfId="1" quotePrefix="1" applyFill="1"/>
    <xf numFmtId="0" fontId="7" fillId="0" borderId="2" xfId="3" applyFont="1" applyBorder="1" applyAlignment="1" applyProtection="1">
      <alignment horizontal="center" vertical="top" wrapText="1" readingOrder="1"/>
      <protection locked="0"/>
    </xf>
    <xf numFmtId="0" fontId="7" fillId="0" borderId="3" xfId="3" applyFont="1" applyBorder="1" applyAlignment="1" applyProtection="1">
      <alignment horizontal="center" vertical="top" wrapText="1" readingOrder="1"/>
      <protection locked="0"/>
    </xf>
    <xf numFmtId="0" fontId="7" fillId="0" borderId="4" xfId="3" applyFont="1" applyBorder="1" applyAlignment="1" applyProtection="1">
      <alignment horizontal="center" vertical="top" wrapText="1" readingOrder="1"/>
      <protection locked="0"/>
    </xf>
  </cellXfs>
  <cellStyles count="4">
    <cellStyle name="Hyperlink" xfId="1" builtinId="8"/>
    <cellStyle name="Hyperlink 2" xfId="2" xr:uid="{CE1FA932-8D9F-4A0C-A4FE-06A9D57A07FC}"/>
    <cellStyle name="Normal" xfId="0" builtinId="0"/>
    <cellStyle name="Normal 2" xfId="3" xr:uid="{DF8ED2A2-DF6B-46A0-A694-F690CF0C87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etorgft3506552-my.sharepoint.com/personal/derek_henry_excelevate_co/Documents/Documents/Professional%20and%20business/Excelevate/Testing/Summarize%20Sheets/P08-2017%20Prelim%20P&amp;Ls_DFDE_ACCT.xlsm" TargetMode="External"/><Relationship Id="rId1" Type="http://schemas.openxmlformats.org/officeDocument/2006/relationships/externalLinkPath" Target="/personal/derek_henry_excelevate_co/Documents/Documents/Professional%20and%20business/Excelevate/Testing/Summarize%20Sheets/P08-2017%20Prelim%20P&amp;Ls_DFDE_ACC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of Contents"/>
      <sheetName val="Instructions"/>
      <sheetName val="Side-by-side"/>
      <sheetName val="Row-by-row"/>
      <sheetName val="Comments"/>
      <sheetName val="CONS"/>
      <sheetName val="CONS COMP"/>
      <sheetName val="DFDE CONS"/>
      <sheetName val="DFDE COMP"/>
      <sheetName val="DFDE NONCOMP"/>
      <sheetName val="DFDE RD JO"/>
      <sheetName val="DFDE RD AV"/>
      <sheetName val="DFDE RD RF"/>
      <sheetName val="8601"/>
      <sheetName val="8602"/>
      <sheetName val="8603"/>
      <sheetName val="8604"/>
      <sheetName val="8605"/>
      <sheetName val="8610"/>
      <sheetName val="8611"/>
      <sheetName val="8615"/>
      <sheetName val="8620"/>
      <sheetName val="8635"/>
      <sheetName val="8640"/>
      <sheetName val="8650"/>
      <sheetName val="8655"/>
      <sheetName val="8680"/>
    </sheetNames>
    <sheetDataSet>
      <sheetData sheetId="0"/>
      <sheetData sheetId="1">
        <row r="23">
          <cell r="M23" t="str">
            <v>Actual PTD $</v>
          </cell>
        </row>
        <row r="24">
          <cell r="M24" t="str">
            <v>Actual PTD % Revenue</v>
          </cell>
        </row>
        <row r="25">
          <cell r="M25" t="str">
            <v>Plan PTD $</v>
          </cell>
        </row>
        <row r="26">
          <cell r="M26" t="str">
            <v>Plan PTD % Revenue</v>
          </cell>
        </row>
        <row r="27">
          <cell r="M27" t="str">
            <v>Plan Var PTD $</v>
          </cell>
        </row>
        <row r="28">
          <cell r="M28" t="str">
            <v>Plan Var PTD % Revenue</v>
          </cell>
        </row>
        <row r="29">
          <cell r="M29" t="str">
            <v>PY PTD $</v>
          </cell>
        </row>
        <row r="30">
          <cell r="M30" t="str">
            <v>PY PTD % Revenue</v>
          </cell>
        </row>
        <row r="31">
          <cell r="M31" t="str">
            <v>PY Var PTD $</v>
          </cell>
        </row>
        <row r="32">
          <cell r="M32" t="str">
            <v>PY Var PTD % Revenue</v>
          </cell>
        </row>
        <row r="33">
          <cell r="M33" t="str">
            <v>Actual QTD $</v>
          </cell>
        </row>
        <row r="34">
          <cell r="M34" t="str">
            <v>Actual QTD % Revenue</v>
          </cell>
        </row>
        <row r="35">
          <cell r="M35" t="str">
            <v>Plan QTD $</v>
          </cell>
        </row>
        <row r="36">
          <cell r="M36" t="str">
            <v>Plan QTD % Revenue</v>
          </cell>
        </row>
        <row r="37">
          <cell r="M37" t="str">
            <v>Plan Var QTD $</v>
          </cell>
        </row>
        <row r="38">
          <cell r="M38" t="str">
            <v>Plan Var QTD % Revenue</v>
          </cell>
        </row>
        <row r="39">
          <cell r="M39" t="str">
            <v>PY QTD $</v>
          </cell>
        </row>
        <row r="40">
          <cell r="M40" t="str">
            <v>PY QTD % Revenue</v>
          </cell>
        </row>
        <row r="41">
          <cell r="M41" t="str">
            <v>PY Var QTD $</v>
          </cell>
        </row>
        <row r="42">
          <cell r="M42" t="str">
            <v>PY Var QTD % Revenue</v>
          </cell>
        </row>
        <row r="43">
          <cell r="M43" t="str">
            <v>Actual YTD $</v>
          </cell>
        </row>
        <row r="44">
          <cell r="M44" t="str">
            <v>Actual YTD % Revenue</v>
          </cell>
        </row>
        <row r="45">
          <cell r="M45" t="str">
            <v>Plan YTD $</v>
          </cell>
        </row>
        <row r="46">
          <cell r="M46" t="str">
            <v>Plan YTD % Revenue</v>
          </cell>
        </row>
        <row r="47">
          <cell r="M47" t="str">
            <v>Plan Var YTD $</v>
          </cell>
        </row>
        <row r="48">
          <cell r="M48" t="str">
            <v>Plan Var YTD % Revenue</v>
          </cell>
        </row>
        <row r="49">
          <cell r="M49" t="str">
            <v>PY YTD $</v>
          </cell>
        </row>
        <row r="50">
          <cell r="M50" t="str">
            <v>PY YTD % Revenue</v>
          </cell>
        </row>
        <row r="51">
          <cell r="M51" t="str">
            <v>PY Var YTD $</v>
          </cell>
        </row>
        <row r="52">
          <cell r="M52" t="str">
            <v>PY Var YTD % Revenue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88513-3FC0-4DA4-86BE-D13A578C3873}">
  <sheetPr codeName="Sheet7"/>
  <dimension ref="A1:A26"/>
  <sheetViews>
    <sheetView workbookViewId="0"/>
  </sheetViews>
  <sheetFormatPr defaultRowHeight="14.25" x14ac:dyDescent="0.45"/>
  <sheetData>
    <row r="1" spans="1:1" ht="23.25" x14ac:dyDescent="0.7">
      <c r="A1" s="51" t="s">
        <v>297</v>
      </c>
    </row>
    <row r="5" spans="1:1" x14ac:dyDescent="0.45">
      <c r="A5" s="52" t="s">
        <v>298</v>
      </c>
    </row>
    <row r="6" spans="1:1" x14ac:dyDescent="0.45">
      <c r="A6" s="52" t="s">
        <v>299</v>
      </c>
    </row>
    <row r="7" spans="1:1" x14ac:dyDescent="0.45">
      <c r="A7" s="52" t="s">
        <v>300</v>
      </c>
    </row>
    <row r="8" spans="1:1" x14ac:dyDescent="0.45">
      <c r="A8" s="52" t="s">
        <v>301</v>
      </c>
    </row>
    <row r="9" spans="1:1" x14ac:dyDescent="0.45">
      <c r="A9" s="52" t="s">
        <v>302</v>
      </c>
    </row>
    <row r="10" spans="1:1" x14ac:dyDescent="0.45">
      <c r="A10" s="52" t="s">
        <v>303</v>
      </c>
    </row>
    <row r="11" spans="1:1" x14ac:dyDescent="0.45">
      <c r="A11" s="52" t="s">
        <v>304</v>
      </c>
    </row>
    <row r="12" spans="1:1" x14ac:dyDescent="0.45">
      <c r="A12" s="52" t="s">
        <v>305</v>
      </c>
    </row>
    <row r="13" spans="1:1" x14ac:dyDescent="0.45">
      <c r="A13" s="52" t="s">
        <v>306</v>
      </c>
    </row>
    <row r="14" spans="1:1" x14ac:dyDescent="0.45">
      <c r="A14" s="54" t="s">
        <v>307</v>
      </c>
    </row>
    <row r="15" spans="1:1" x14ac:dyDescent="0.45">
      <c r="A15" s="52" t="s">
        <v>308</v>
      </c>
    </row>
    <row r="16" spans="1:1" x14ac:dyDescent="0.45">
      <c r="A16" s="52" t="s">
        <v>309</v>
      </c>
    </row>
    <row r="17" spans="1:1" x14ac:dyDescent="0.45">
      <c r="A17" s="52" t="s">
        <v>310</v>
      </c>
    </row>
    <row r="18" spans="1:1" x14ac:dyDescent="0.45">
      <c r="A18" s="52" t="s">
        <v>311</v>
      </c>
    </row>
    <row r="19" spans="1:1" x14ac:dyDescent="0.45">
      <c r="A19" s="52" t="s">
        <v>312</v>
      </c>
    </row>
    <row r="20" spans="1:1" x14ac:dyDescent="0.45">
      <c r="A20" s="52" t="s">
        <v>313</v>
      </c>
    </row>
    <row r="21" spans="1:1" x14ac:dyDescent="0.45">
      <c r="A21" s="52" t="s">
        <v>314</v>
      </c>
    </row>
    <row r="22" spans="1:1" x14ac:dyDescent="0.45">
      <c r="A22" s="52" t="s">
        <v>315</v>
      </c>
    </row>
    <row r="23" spans="1:1" x14ac:dyDescent="0.45">
      <c r="A23" s="52" t="s">
        <v>316</v>
      </c>
    </row>
    <row r="24" spans="1:1" x14ac:dyDescent="0.45">
      <c r="A24" s="52" t="s">
        <v>317</v>
      </c>
    </row>
    <row r="25" spans="1:1" x14ac:dyDescent="0.45">
      <c r="A25" s="52" t="s">
        <v>318</v>
      </c>
    </row>
    <row r="26" spans="1:1" x14ac:dyDescent="0.45">
      <c r="A26" s="52" t="s">
        <v>319</v>
      </c>
    </row>
  </sheetData>
  <hyperlinks>
    <hyperlink ref="A5" location="'CONS'!A1" display="'CONS" xr:uid="{83F8C6A6-381E-4D38-9B1F-9678AECE4EDD}"/>
    <hyperlink ref="A6" location="'CONS COMP'!A1" display="'CONS COMP" xr:uid="{AA85B10B-BCC8-45BC-A881-82354196F7DB}"/>
    <hyperlink ref="A7" location="'DFDE CONS'!A1" display="'DFDE CONS" xr:uid="{332548A5-52AF-42A5-8548-C75024C1FEE5}"/>
    <hyperlink ref="A8" location="'DFDE COMP'!A1" display="'DFDE COMP" xr:uid="{E44CB83E-212B-4385-814F-AE7F8E8CAD82}"/>
    <hyperlink ref="A9" location="'DFDE NONCOMP'!A1" display="'DFDE NONCOMP" xr:uid="{99891536-327A-4757-A77B-2FD35CDA8E3F}"/>
    <hyperlink ref="A10" location="'DFDE RD JO'!A1" display="'DFDE RD JO" xr:uid="{B9DC4CE0-0140-4714-8F8A-6A7AE2A17EC2}"/>
    <hyperlink ref="A11" location="'DFDE RD AV'!A1" display="'DFDE RD AV" xr:uid="{FC21AD86-47C1-43FD-BD21-DBF7ED38A097}"/>
    <hyperlink ref="A12" location="'DFDE RD RF'!A1" display="'DFDE RD RF" xr:uid="{B5EFD5CE-0683-410E-8092-4A3787D8F860}"/>
    <hyperlink ref="A13" location="'8601'!A1" display="'8601" xr:uid="{F9629730-0505-432D-9176-B7904C7F578A}"/>
    <hyperlink ref="A14" location="'8602'!A1" display="'8602" xr:uid="{A7ABEED7-26AF-4833-B12C-F823182BC528}"/>
    <hyperlink ref="A15" location="'8603'!A1" display="'8603" xr:uid="{E847D439-2ADE-4E7F-8A72-496576CF39C9}"/>
    <hyperlink ref="A16" location="'8604'!A1" display="'8604" xr:uid="{C12FF966-81BE-455F-8C50-BC16EE759015}"/>
    <hyperlink ref="A17" location="'8605'!A1" display="'8605" xr:uid="{88C02CF3-0ECF-4150-AD5F-F7C95A97ABA9}"/>
    <hyperlink ref="A18" location="'8610'!A1" display="'8610" xr:uid="{A46ECB7B-8E7B-4514-9376-1635F3D27541}"/>
    <hyperlink ref="A19" location="'8611'!A1" display="'8611" xr:uid="{CBDB8C60-4831-495B-8969-F763C045DDCF}"/>
    <hyperlink ref="A20" location="'8615'!A1" display="'8615" xr:uid="{D7FA0038-D0D0-4546-82BE-9EA1A0BB343A}"/>
    <hyperlink ref="A21" location="'8620'!A1" display="'8620" xr:uid="{441A95FF-80C4-4591-B241-BBCD050BD20D}"/>
    <hyperlink ref="A22" location="'8635'!A1" display="'8635" xr:uid="{D05A57CD-58DB-450D-99F2-7A4BEEFFCFD8}"/>
    <hyperlink ref="A23" location="'8640'!A1" display="'8640" xr:uid="{A097914E-E7D8-412A-8B42-16C7AF853790}"/>
    <hyperlink ref="A24" location="'8650'!A1" display="'8650" xr:uid="{4F011774-1CC0-42CB-A790-23FB08778B88}"/>
    <hyperlink ref="A25" location="'8655'!A1" display="'8655" xr:uid="{ED884DA8-40BC-428C-B563-D8CB3A69F037}"/>
    <hyperlink ref="A26" location="'8680'!A1" display="'8680" xr:uid="{05333CF4-D08F-46DB-976D-078EA938F47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FF45D-1140-4C0D-8908-E4E877726E6C}">
  <sheetPr codeName="Sheet8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7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8.6640625" style="2" hidden="1" customWidth="1" outlineLevel="1"/>
    <col min="22" max="22" width="5.6640625" style="2" hidden="1" customWidth="1" outlineLevel="1"/>
    <col min="23" max="23" width="9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8.6640625" style="2" customWidth="1" outlineLevel="1"/>
    <col min="38" max="38" width="5.6640625" style="2" customWidth="1" outlineLevel="1"/>
    <col min="39" max="39" width="9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9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.86328125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10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ht="20.65" x14ac:dyDescent="0.35">
      <c r="A7" s="13" t="s">
        <v>279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3759318.71</v>
      </c>
      <c r="D8" s="21">
        <v>66.670101804116285</v>
      </c>
      <c r="E8" s="20">
        <v>3843968.57</v>
      </c>
      <c r="F8" s="21">
        <v>67.632731363027844</v>
      </c>
      <c r="G8" s="20">
        <v>-84649.86</v>
      </c>
      <c r="H8" s="21">
        <v>-0.96262955891155855</v>
      </c>
      <c r="I8" s="20">
        <v>3732687.64</v>
      </c>
      <c r="J8" s="21">
        <v>67.159138539876693</v>
      </c>
      <c r="K8" s="20">
        <v>26631.07</v>
      </c>
      <c r="L8" s="21">
        <v>-0.48903673576040774</v>
      </c>
      <c r="M8" s="20">
        <v>3504602.37</v>
      </c>
      <c r="N8" s="21">
        <v>68.377915488812874</v>
      </c>
      <c r="O8" s="20">
        <v>254716.34</v>
      </c>
      <c r="P8" s="21">
        <v>-1.707813684696589</v>
      </c>
      <c r="Q8" s="22"/>
      <c r="R8" s="23"/>
      <c r="S8" s="20">
        <v>7263921.0800000001</v>
      </c>
      <c r="T8" s="21">
        <v>67.483285161366283</v>
      </c>
      <c r="U8" s="20">
        <v>7385527.5599999996</v>
      </c>
      <c r="V8" s="21">
        <v>67.529034315636494</v>
      </c>
      <c r="W8" s="20">
        <v>-121606.48</v>
      </c>
      <c r="X8" s="21">
        <v>-4.5749154270211534E-2</v>
      </c>
      <c r="Y8" s="20">
        <v>7245599.8499999996</v>
      </c>
      <c r="Z8" s="21">
        <v>67.177409847612324</v>
      </c>
      <c r="AA8" s="20">
        <v>18321.23</v>
      </c>
      <c r="AB8" s="21">
        <v>0.30587531375395827</v>
      </c>
      <c r="AC8" s="20">
        <v>3504602.37</v>
      </c>
      <c r="AD8" s="21">
        <v>68.377915488812874</v>
      </c>
      <c r="AE8" s="20">
        <v>3759318.71</v>
      </c>
      <c r="AF8" s="21">
        <v>-0.89463032744659188</v>
      </c>
      <c r="AG8" s="24"/>
      <c r="AH8" s="19"/>
      <c r="AI8" s="20">
        <v>30207691.140000001</v>
      </c>
      <c r="AJ8" s="21">
        <v>67.065224591402966</v>
      </c>
      <c r="AK8" s="20">
        <v>31240855.870000001</v>
      </c>
      <c r="AL8" s="21">
        <v>67.068049826034468</v>
      </c>
      <c r="AM8" s="20">
        <v>-1033164.73</v>
      </c>
      <c r="AN8" s="21">
        <v>-2.8252346315014165E-3</v>
      </c>
      <c r="AO8" s="20">
        <v>30626469.210000001</v>
      </c>
      <c r="AP8" s="21">
        <v>66.742549606622305</v>
      </c>
      <c r="AQ8" s="20">
        <v>-418778.07</v>
      </c>
      <c r="AR8" s="21">
        <v>0.32267498478066159</v>
      </c>
      <c r="AS8" s="20">
        <v>26448372.43</v>
      </c>
      <c r="AT8" s="21">
        <v>67.121767029862283</v>
      </c>
      <c r="AU8" s="20">
        <v>3759318.71</v>
      </c>
      <c r="AV8" s="21">
        <v>-5.6542438459317168E-2</v>
      </c>
      <c r="AW8" s="20">
        <v>51812072.789999999</v>
      </c>
      <c r="AX8" s="21">
        <v>66.246187711268831</v>
      </c>
      <c r="AY8" s="20">
        <v>-21604381.649999999</v>
      </c>
      <c r="AZ8" s="21">
        <v>0.819036880134135</v>
      </c>
      <c r="BA8" s="24"/>
    </row>
    <row r="9" spans="1:53" x14ac:dyDescent="0.35">
      <c r="A9" s="18" t="s">
        <v>15</v>
      </c>
      <c r="B9" s="19"/>
      <c r="C9" s="20">
        <v>1911831.2</v>
      </c>
      <c r="D9" s="21">
        <v>33.905606459284698</v>
      </c>
      <c r="E9" s="20">
        <v>1881575.26</v>
      </c>
      <c r="F9" s="21">
        <v>33.105388814066004</v>
      </c>
      <c r="G9" s="20">
        <v>30255.94</v>
      </c>
      <c r="H9" s="21">
        <v>0.80021764521869443</v>
      </c>
      <c r="I9" s="20">
        <v>1855917.8</v>
      </c>
      <c r="J9" s="21">
        <v>33.391982579293234</v>
      </c>
      <c r="K9" s="20">
        <v>55913.4</v>
      </c>
      <c r="L9" s="21">
        <v>0.51362387999146364</v>
      </c>
      <c r="M9" s="20">
        <v>1638427.75</v>
      </c>
      <c r="N9" s="21">
        <v>31.967185545225153</v>
      </c>
      <c r="O9" s="20">
        <v>273403.45</v>
      </c>
      <c r="P9" s="21">
        <v>1.9384209140595452</v>
      </c>
      <c r="Q9" s="22"/>
      <c r="R9" s="23"/>
      <c r="S9" s="20">
        <v>3550258.95</v>
      </c>
      <c r="T9" s="21">
        <v>32.982618406909076</v>
      </c>
      <c r="U9" s="20">
        <v>3624381.73</v>
      </c>
      <c r="V9" s="21">
        <v>33.139270855030972</v>
      </c>
      <c r="W9" s="20">
        <v>-74122.78</v>
      </c>
      <c r="X9" s="21">
        <v>-0.15665244812189627</v>
      </c>
      <c r="Y9" s="20">
        <v>3584226.15</v>
      </c>
      <c r="Z9" s="21">
        <v>33.231069069468369</v>
      </c>
      <c r="AA9" s="20">
        <v>-33967.199999999997</v>
      </c>
      <c r="AB9" s="21">
        <v>-0.24845066255929282</v>
      </c>
      <c r="AC9" s="20">
        <v>1638427.75</v>
      </c>
      <c r="AD9" s="21">
        <v>31.967185545225153</v>
      </c>
      <c r="AE9" s="20">
        <v>1911831.2</v>
      </c>
      <c r="AF9" s="21">
        <v>1.015432861683923</v>
      </c>
      <c r="AG9" s="24"/>
      <c r="AH9" s="19"/>
      <c r="AI9" s="20">
        <v>15034291.630000001</v>
      </c>
      <c r="AJ9" s="21">
        <v>33.378192992825994</v>
      </c>
      <c r="AK9" s="20">
        <v>15658778.83</v>
      </c>
      <c r="AL9" s="21">
        <v>33.616356835914488</v>
      </c>
      <c r="AM9" s="20">
        <v>-624487.19999999995</v>
      </c>
      <c r="AN9" s="21">
        <v>-0.23816384308849337</v>
      </c>
      <c r="AO9" s="20">
        <v>15441949.039999999</v>
      </c>
      <c r="AP9" s="21">
        <v>33.651774964925295</v>
      </c>
      <c r="AQ9" s="20">
        <v>-407657.41</v>
      </c>
      <c r="AR9" s="21">
        <v>-0.27358197209930069</v>
      </c>
      <c r="AS9" s="20">
        <v>13122460.43</v>
      </c>
      <c r="AT9" s="21">
        <v>33.302719635101816</v>
      </c>
      <c r="AU9" s="20">
        <v>1911831.2</v>
      </c>
      <c r="AV9" s="21">
        <v>7.5473357724177959E-2</v>
      </c>
      <c r="AW9" s="20">
        <v>26707858.73</v>
      </c>
      <c r="AX9" s="21">
        <v>34.148292618300985</v>
      </c>
      <c r="AY9" s="20">
        <v>-11673567.1</v>
      </c>
      <c r="AZ9" s="21">
        <v>-0.770099625474991</v>
      </c>
      <c r="BA9" s="24"/>
    </row>
    <row r="10" spans="1:53" x14ac:dyDescent="0.35">
      <c r="A10" s="18" t="s">
        <v>16</v>
      </c>
      <c r="B10" s="19"/>
      <c r="C10" s="25">
        <v>7422.29</v>
      </c>
      <c r="D10" s="26">
        <v>0.13163151839277662</v>
      </c>
      <c r="E10" s="25">
        <v>0</v>
      </c>
      <c r="F10" s="26">
        <v>0</v>
      </c>
      <c r="G10" s="25">
        <v>7422.29</v>
      </c>
      <c r="H10" s="26">
        <v>0.13163151839277662</v>
      </c>
      <c r="I10" s="25">
        <v>9442.43</v>
      </c>
      <c r="J10" s="26">
        <v>0.16988977532636185</v>
      </c>
      <c r="K10" s="25">
        <v>-2020.14</v>
      </c>
      <c r="L10" s="26">
        <v>-3.8258256933585227E-2</v>
      </c>
      <c r="M10" s="25">
        <v>16326.31</v>
      </c>
      <c r="N10" s="26">
        <v>0.31854085786746766</v>
      </c>
      <c r="O10" s="25">
        <v>-8904.02</v>
      </c>
      <c r="P10" s="26">
        <v>-0.18690933947469104</v>
      </c>
      <c r="Q10" s="22"/>
      <c r="R10" s="23"/>
      <c r="S10" s="25">
        <v>23748.6</v>
      </c>
      <c r="T10" s="26">
        <v>0.22062926184534251</v>
      </c>
      <c r="U10" s="25">
        <v>0</v>
      </c>
      <c r="V10" s="26">
        <v>0</v>
      </c>
      <c r="W10" s="25">
        <v>23748.6</v>
      </c>
      <c r="X10" s="26">
        <v>0.22062926184534251</v>
      </c>
      <c r="Y10" s="25">
        <v>27303.65</v>
      </c>
      <c r="Z10" s="26">
        <v>0.25314515352179717</v>
      </c>
      <c r="AA10" s="25">
        <v>-3555.05</v>
      </c>
      <c r="AB10" s="26">
        <v>-3.2515891676454661E-2</v>
      </c>
      <c r="AC10" s="25">
        <v>16326.31</v>
      </c>
      <c r="AD10" s="26">
        <v>0.31854085786746766</v>
      </c>
      <c r="AE10" s="25">
        <v>7422.29</v>
      </c>
      <c r="AF10" s="26">
        <v>-9.7911596022125152E-2</v>
      </c>
      <c r="AG10" s="24"/>
      <c r="AH10" s="19"/>
      <c r="AI10" s="25">
        <v>114431.82</v>
      </c>
      <c r="AJ10" s="26">
        <v>0.2540543622859287</v>
      </c>
      <c r="AK10" s="25">
        <v>0</v>
      </c>
      <c r="AL10" s="26">
        <v>0</v>
      </c>
      <c r="AM10" s="25">
        <v>114431.82</v>
      </c>
      <c r="AN10" s="26">
        <v>0.2540543622859287</v>
      </c>
      <c r="AO10" s="25">
        <v>131645.51</v>
      </c>
      <c r="AP10" s="26">
        <v>0.2868876892539482</v>
      </c>
      <c r="AQ10" s="25">
        <v>-17213.689999999999</v>
      </c>
      <c r="AR10" s="26">
        <v>-3.2833326968019494E-2</v>
      </c>
      <c r="AS10" s="25">
        <v>107009.53</v>
      </c>
      <c r="AT10" s="26">
        <v>0.27157318514192819</v>
      </c>
      <c r="AU10" s="25">
        <v>7422.29</v>
      </c>
      <c r="AV10" s="26">
        <v>-1.7518822855999483E-2</v>
      </c>
      <c r="AW10" s="25">
        <v>278236.39</v>
      </c>
      <c r="AX10" s="26">
        <v>0.35574913581923512</v>
      </c>
      <c r="AY10" s="25">
        <v>-163804.57</v>
      </c>
      <c r="AZ10" s="26">
        <v>-0.10169477353330642</v>
      </c>
      <c r="BA10" s="24"/>
    </row>
    <row r="11" spans="1:53" x14ac:dyDescent="0.35">
      <c r="A11" s="27" t="s">
        <v>17</v>
      </c>
      <c r="B11" s="19"/>
      <c r="C11" s="28">
        <v>5678572.2000000002</v>
      </c>
      <c r="D11" s="29">
        <v>100.70733978179378</v>
      </c>
      <c r="E11" s="28">
        <v>5725543.8300000001</v>
      </c>
      <c r="F11" s="29">
        <v>100.73812017709385</v>
      </c>
      <c r="G11" s="28">
        <v>-46971.63</v>
      </c>
      <c r="H11" s="29">
        <v>-3.078039530007004E-2</v>
      </c>
      <c r="I11" s="28">
        <v>5598047.8700000001</v>
      </c>
      <c r="J11" s="29">
        <v>100.7210108944963</v>
      </c>
      <c r="K11" s="28">
        <v>80524.33</v>
      </c>
      <c r="L11" s="29">
        <v>-1.3671112702525079E-2</v>
      </c>
      <c r="M11" s="28">
        <v>5159356.43</v>
      </c>
      <c r="N11" s="29">
        <v>100.66364189190548</v>
      </c>
      <c r="O11" s="28">
        <v>519215.77</v>
      </c>
      <c r="P11" s="29">
        <v>4.3697889888292707E-2</v>
      </c>
      <c r="Q11" s="22"/>
      <c r="R11" s="9"/>
      <c r="S11" s="28">
        <v>10837928.630000001</v>
      </c>
      <c r="T11" s="29">
        <v>100.6865328301207</v>
      </c>
      <c r="U11" s="28">
        <v>11009909.289999999</v>
      </c>
      <c r="V11" s="29">
        <v>100.66830517066747</v>
      </c>
      <c r="W11" s="28">
        <v>-171980.66</v>
      </c>
      <c r="X11" s="29">
        <v>1.8227659453231126E-2</v>
      </c>
      <c r="Y11" s="28">
        <v>10857129.65</v>
      </c>
      <c r="Z11" s="29">
        <v>100.6616240706025</v>
      </c>
      <c r="AA11" s="28">
        <v>-19201.02</v>
      </c>
      <c r="AB11" s="29">
        <v>2.4908759518197598E-2</v>
      </c>
      <c r="AC11" s="28">
        <v>5159356.43</v>
      </c>
      <c r="AD11" s="29">
        <v>100.66364189190548</v>
      </c>
      <c r="AE11" s="28">
        <v>5678572.2000000002</v>
      </c>
      <c r="AF11" s="29">
        <v>2.2890938215212486E-2</v>
      </c>
      <c r="AG11" s="24"/>
      <c r="AH11" s="19"/>
      <c r="AI11" s="28">
        <v>45356414.590000004</v>
      </c>
      <c r="AJ11" s="29">
        <v>100.69747194651491</v>
      </c>
      <c r="AK11" s="28">
        <v>46899634.700000003</v>
      </c>
      <c r="AL11" s="29">
        <v>100.68440666194896</v>
      </c>
      <c r="AM11" s="28">
        <v>-1543220.11</v>
      </c>
      <c r="AN11" s="29">
        <v>1.3065284565954016E-2</v>
      </c>
      <c r="AO11" s="28">
        <v>46200063.759999998</v>
      </c>
      <c r="AP11" s="29">
        <v>100.68121226080153</v>
      </c>
      <c r="AQ11" s="28">
        <v>-843649.17</v>
      </c>
      <c r="AR11" s="29">
        <v>1.6259685713379213E-2</v>
      </c>
      <c r="AS11" s="28">
        <v>39677842.390000001</v>
      </c>
      <c r="AT11" s="29">
        <v>100.69605985010604</v>
      </c>
      <c r="AU11" s="28">
        <v>5678572.2000000002</v>
      </c>
      <c r="AV11" s="29">
        <v>1.4120964088704113E-3</v>
      </c>
      <c r="AW11" s="28">
        <v>78798167.909999996</v>
      </c>
      <c r="AX11" s="29">
        <v>100.75022946538905</v>
      </c>
      <c r="AY11" s="28">
        <v>-33441753.32</v>
      </c>
      <c r="AZ11" s="29">
        <v>-5.2757518874145148E-2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2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1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-39884.68</v>
      </c>
      <c r="D13" s="21">
        <v>-0.70733978179376045</v>
      </c>
      <c r="E13" s="20">
        <v>-41951.74</v>
      </c>
      <c r="F13" s="21">
        <v>-0.73812017709384903</v>
      </c>
      <c r="G13" s="20">
        <v>2067.06</v>
      </c>
      <c r="H13" s="21">
        <v>3.0780395300088581E-2</v>
      </c>
      <c r="I13" s="20">
        <v>-40073.599999999999</v>
      </c>
      <c r="J13" s="21">
        <v>-0.72101089449627842</v>
      </c>
      <c r="K13" s="20">
        <v>188.92</v>
      </c>
      <c r="L13" s="21">
        <v>1.3671112702517974E-2</v>
      </c>
      <c r="M13" s="20">
        <v>-34013.919999999998</v>
      </c>
      <c r="N13" s="21">
        <v>-0.66364189190548351</v>
      </c>
      <c r="O13" s="20">
        <v>-5870.76</v>
      </c>
      <c r="P13" s="21">
        <v>-4.3697889888276942E-2</v>
      </c>
      <c r="Q13" s="22"/>
      <c r="R13" s="23"/>
      <c r="S13" s="20">
        <v>-73898.600000000006</v>
      </c>
      <c r="T13" s="21">
        <v>-0.68653283012069055</v>
      </c>
      <c r="U13" s="20">
        <v>-73091.320000000007</v>
      </c>
      <c r="V13" s="21">
        <v>-0.66830517066747885</v>
      </c>
      <c r="W13" s="20">
        <v>-807.28</v>
      </c>
      <c r="X13" s="21">
        <v>-1.8227659453211698E-2</v>
      </c>
      <c r="Y13" s="20">
        <v>-71361.240000000005</v>
      </c>
      <c r="Z13" s="21">
        <v>-0.66162407060249506</v>
      </c>
      <c r="AA13" s="20">
        <v>-2537.36</v>
      </c>
      <c r="AB13" s="21">
        <v>-2.4908759518195489E-2</v>
      </c>
      <c r="AC13" s="20">
        <v>-34013.919999999998</v>
      </c>
      <c r="AD13" s="21">
        <v>-0.66364189190548351</v>
      </c>
      <c r="AE13" s="20">
        <v>-39884.68</v>
      </c>
      <c r="AF13" s="21">
        <v>-2.2890938215207046E-2</v>
      </c>
      <c r="AG13" s="24"/>
      <c r="AH13" s="19"/>
      <c r="AI13" s="20">
        <v>-314157.11</v>
      </c>
      <c r="AJ13" s="21">
        <v>-0.69747194651487965</v>
      </c>
      <c r="AK13" s="20">
        <v>-318802.32</v>
      </c>
      <c r="AL13" s="21">
        <v>-0.6844066619489636</v>
      </c>
      <c r="AM13" s="20">
        <v>4645.21</v>
      </c>
      <c r="AN13" s="21">
        <v>-1.3065284565916047E-2</v>
      </c>
      <c r="AO13" s="20">
        <v>-312591.09000000003</v>
      </c>
      <c r="AP13" s="21">
        <v>-0.68121226080154929</v>
      </c>
      <c r="AQ13" s="20">
        <v>-1566.02</v>
      </c>
      <c r="AR13" s="21">
        <v>-1.6259685713330363E-2</v>
      </c>
      <c r="AS13" s="20">
        <v>-274272.43</v>
      </c>
      <c r="AT13" s="21">
        <v>-0.69605985010602833</v>
      </c>
      <c r="AU13" s="20">
        <v>-39884.68</v>
      </c>
      <c r="AV13" s="21">
        <v>-1.4120964088513155E-3</v>
      </c>
      <c r="AW13" s="20">
        <v>-586764.99</v>
      </c>
      <c r="AX13" s="21">
        <v>-0.75022946538906032</v>
      </c>
      <c r="AY13" s="20">
        <v>272607.88</v>
      </c>
      <c r="AZ13" s="21">
        <v>5.2757518874180676E-2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22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1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5638687.5199999996</v>
      </c>
      <c r="D15" s="29">
        <v>100</v>
      </c>
      <c r="E15" s="28">
        <v>5683592.0899999999</v>
      </c>
      <c r="F15" s="29">
        <v>100</v>
      </c>
      <c r="G15" s="28">
        <v>-44904.57</v>
      </c>
      <c r="H15" s="29">
        <v>0</v>
      </c>
      <c r="I15" s="28">
        <v>5557974.2699999996</v>
      </c>
      <c r="J15" s="29">
        <v>100</v>
      </c>
      <c r="K15" s="28">
        <v>80713.25</v>
      </c>
      <c r="L15" s="29">
        <v>0</v>
      </c>
      <c r="M15" s="28">
        <v>5125342.51</v>
      </c>
      <c r="N15" s="29">
        <v>100</v>
      </c>
      <c r="O15" s="28">
        <v>513345.01</v>
      </c>
      <c r="P15" s="29">
        <v>0</v>
      </c>
      <c r="Q15" s="22"/>
      <c r="R15" s="9"/>
      <c r="S15" s="28">
        <v>10764030.029999999</v>
      </c>
      <c r="T15" s="29">
        <v>100</v>
      </c>
      <c r="U15" s="28">
        <v>10936817.970000001</v>
      </c>
      <c r="V15" s="29">
        <v>100</v>
      </c>
      <c r="W15" s="28">
        <v>-172787.94</v>
      </c>
      <c r="X15" s="29">
        <v>0</v>
      </c>
      <c r="Y15" s="28">
        <v>10785768.41</v>
      </c>
      <c r="Z15" s="29">
        <v>100</v>
      </c>
      <c r="AA15" s="28">
        <v>-21738.38</v>
      </c>
      <c r="AB15" s="29">
        <v>0</v>
      </c>
      <c r="AC15" s="28">
        <v>5125342.51</v>
      </c>
      <c r="AD15" s="29">
        <v>100</v>
      </c>
      <c r="AE15" s="28">
        <v>5638687.5199999996</v>
      </c>
      <c r="AF15" s="29">
        <v>0</v>
      </c>
      <c r="AG15" s="24"/>
      <c r="AH15" s="19"/>
      <c r="AI15" s="28">
        <v>45042257.479999997</v>
      </c>
      <c r="AJ15" s="29">
        <v>100</v>
      </c>
      <c r="AK15" s="28">
        <v>46580832.380000003</v>
      </c>
      <c r="AL15" s="29">
        <v>100</v>
      </c>
      <c r="AM15" s="28">
        <v>-1538574.9</v>
      </c>
      <c r="AN15" s="29">
        <v>0</v>
      </c>
      <c r="AO15" s="28">
        <v>45887472.670000002</v>
      </c>
      <c r="AP15" s="29">
        <v>100</v>
      </c>
      <c r="AQ15" s="28">
        <v>-845215.19</v>
      </c>
      <c r="AR15" s="29">
        <v>0</v>
      </c>
      <c r="AS15" s="28">
        <v>39403569.960000001</v>
      </c>
      <c r="AT15" s="29">
        <v>100</v>
      </c>
      <c r="AU15" s="28">
        <v>5638687.5199999996</v>
      </c>
      <c r="AV15" s="29">
        <v>0</v>
      </c>
      <c r="AW15" s="28">
        <v>78211402.920000002</v>
      </c>
      <c r="AX15" s="29">
        <v>100</v>
      </c>
      <c r="AY15" s="28">
        <v>-33169145.440000001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2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1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156799.69</v>
      </c>
      <c r="D17" s="26">
        <v>2.7807834614676437</v>
      </c>
      <c r="E17" s="25">
        <v>163160.53</v>
      </c>
      <c r="F17" s="26">
        <v>2.8707290638797409</v>
      </c>
      <c r="G17" s="25">
        <v>-6360.84</v>
      </c>
      <c r="H17" s="26">
        <v>-8.9945602412097259E-2</v>
      </c>
      <c r="I17" s="25">
        <v>167089.66</v>
      </c>
      <c r="J17" s="26">
        <v>3.0063050291882698</v>
      </c>
      <c r="K17" s="25">
        <v>-10289.969999999999</v>
      </c>
      <c r="L17" s="26">
        <v>-0.22552156772062615</v>
      </c>
      <c r="M17" s="25">
        <v>134424.69</v>
      </c>
      <c r="N17" s="26">
        <v>2.6227454992076229</v>
      </c>
      <c r="O17" s="25">
        <v>22375</v>
      </c>
      <c r="P17" s="26">
        <v>0.15803796226002076</v>
      </c>
      <c r="Q17" s="22"/>
      <c r="R17" s="23"/>
      <c r="S17" s="25">
        <v>291224.38</v>
      </c>
      <c r="T17" s="26">
        <v>2.705532957343487</v>
      </c>
      <c r="U17" s="25">
        <v>316058.33</v>
      </c>
      <c r="V17" s="26">
        <v>2.8898563628557863</v>
      </c>
      <c r="W17" s="25">
        <v>-24833.95</v>
      </c>
      <c r="X17" s="26">
        <v>-0.18432340551229931</v>
      </c>
      <c r="Y17" s="25">
        <v>337339.9</v>
      </c>
      <c r="Z17" s="26">
        <v>3.1276390070385354</v>
      </c>
      <c r="AA17" s="25">
        <v>-46115.519999999997</v>
      </c>
      <c r="AB17" s="26">
        <v>-0.42210604969504839</v>
      </c>
      <c r="AC17" s="25">
        <v>134424.69</v>
      </c>
      <c r="AD17" s="26">
        <v>2.6227454992076229</v>
      </c>
      <c r="AE17" s="25">
        <v>156799.69</v>
      </c>
      <c r="AF17" s="26">
        <v>8.2787458135864078E-2</v>
      </c>
      <c r="AG17" s="24"/>
      <c r="AH17" s="19"/>
      <c r="AI17" s="25">
        <v>1490040.42</v>
      </c>
      <c r="AJ17" s="26">
        <v>3.3080944503317111</v>
      </c>
      <c r="AK17" s="25">
        <v>1422008.74</v>
      </c>
      <c r="AL17" s="26">
        <v>3.0527765764240726</v>
      </c>
      <c r="AM17" s="25">
        <v>68031.679999999993</v>
      </c>
      <c r="AN17" s="26">
        <v>0.25531787390763849</v>
      </c>
      <c r="AO17" s="25">
        <v>1472732.71</v>
      </c>
      <c r="AP17" s="26">
        <v>3.209443938198917</v>
      </c>
      <c r="AQ17" s="25">
        <v>17307.71</v>
      </c>
      <c r="AR17" s="26">
        <v>9.8650512132794077E-2</v>
      </c>
      <c r="AS17" s="25">
        <v>1333240.73</v>
      </c>
      <c r="AT17" s="26">
        <v>3.3835531434167545</v>
      </c>
      <c r="AU17" s="25">
        <v>156799.69</v>
      </c>
      <c r="AV17" s="26">
        <v>-7.5458693085043382E-2</v>
      </c>
      <c r="AW17" s="25">
        <v>2297158.41</v>
      </c>
      <c r="AX17" s="26">
        <v>2.9371144414193564</v>
      </c>
      <c r="AY17" s="25">
        <v>-807117.99</v>
      </c>
      <c r="AZ17" s="26">
        <v>0.37098000891235472</v>
      </c>
      <c r="BA17" s="24"/>
    </row>
    <row r="18" spans="1:53" x14ac:dyDescent="0.35">
      <c r="A18" s="18" t="s">
        <v>22</v>
      </c>
      <c r="B18" s="19"/>
      <c r="C18" s="20">
        <v>5835371.8899999997</v>
      </c>
      <c r="D18" s="21">
        <v>103.4881232432614</v>
      </c>
      <c r="E18" s="20">
        <v>5888704.3600000003</v>
      </c>
      <c r="F18" s="21">
        <v>103.6088492409736</v>
      </c>
      <c r="G18" s="20">
        <v>-53332.47</v>
      </c>
      <c r="H18" s="21">
        <v>-0.12072599771219927</v>
      </c>
      <c r="I18" s="20">
        <v>5765137.5300000003</v>
      </c>
      <c r="J18" s="21">
        <v>103.72731592368456</v>
      </c>
      <c r="K18" s="20">
        <v>70234.36</v>
      </c>
      <c r="L18" s="21">
        <v>-0.23919268042315878</v>
      </c>
      <c r="M18" s="20">
        <v>5293781.12</v>
      </c>
      <c r="N18" s="21">
        <v>103.28638739111311</v>
      </c>
      <c r="O18" s="20">
        <v>541590.77</v>
      </c>
      <c r="P18" s="21">
        <v>0.20173585214828904</v>
      </c>
      <c r="Q18" s="22"/>
      <c r="R18" s="23"/>
      <c r="S18" s="20">
        <v>11129153.01</v>
      </c>
      <c r="T18" s="21">
        <v>103.39206578746418</v>
      </c>
      <c r="U18" s="20">
        <v>11325967.619999999</v>
      </c>
      <c r="V18" s="21">
        <v>103.55816153352325</v>
      </c>
      <c r="W18" s="20">
        <v>-196814.61</v>
      </c>
      <c r="X18" s="21">
        <v>-0.16609574605907085</v>
      </c>
      <c r="Y18" s="20">
        <v>11194469.550000001</v>
      </c>
      <c r="Z18" s="21">
        <v>103.78926307764102</v>
      </c>
      <c r="AA18" s="20">
        <v>-65316.54</v>
      </c>
      <c r="AB18" s="21">
        <v>-0.39719729017684813</v>
      </c>
      <c r="AC18" s="20">
        <v>5293781.12</v>
      </c>
      <c r="AD18" s="21">
        <v>103.28638739111311</v>
      </c>
      <c r="AE18" s="20">
        <v>5835371.8899999997</v>
      </c>
      <c r="AF18" s="21">
        <v>0.10567839635106679</v>
      </c>
      <c r="AG18" s="24"/>
      <c r="AH18" s="19"/>
      <c r="AI18" s="20">
        <v>46846455.009999998</v>
      </c>
      <c r="AJ18" s="21">
        <v>104.00556639684659</v>
      </c>
      <c r="AK18" s="20">
        <v>48321643.439999998</v>
      </c>
      <c r="AL18" s="21">
        <v>103.73718323837302</v>
      </c>
      <c r="AM18" s="20">
        <v>-1475188.43</v>
      </c>
      <c r="AN18" s="21">
        <v>0.26838315847356853</v>
      </c>
      <c r="AO18" s="20">
        <v>47672796.469999999</v>
      </c>
      <c r="AP18" s="21">
        <v>103.89065619900046</v>
      </c>
      <c r="AQ18" s="20">
        <v>-826341.46</v>
      </c>
      <c r="AR18" s="21">
        <v>0.11491019784612888</v>
      </c>
      <c r="AS18" s="20">
        <v>41011083.119999997</v>
      </c>
      <c r="AT18" s="21">
        <v>104.07961299352277</v>
      </c>
      <c r="AU18" s="20">
        <v>5835371.8899999997</v>
      </c>
      <c r="AV18" s="21">
        <v>-7.4046596676183185E-2</v>
      </c>
      <c r="AW18" s="20">
        <v>81095326.319999993</v>
      </c>
      <c r="AX18" s="21">
        <v>103.68734390680841</v>
      </c>
      <c r="AY18" s="20">
        <v>-34248871.310000002</v>
      </c>
      <c r="AZ18" s="21">
        <v>0.31822249003818115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2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1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1735738.04</v>
      </c>
      <c r="D20" s="21">
        <v>30.782660572047448</v>
      </c>
      <c r="E20" s="20">
        <v>1650488.08</v>
      </c>
      <c r="F20" s="21">
        <v>29.03952384098698</v>
      </c>
      <c r="G20" s="20">
        <v>85249.96</v>
      </c>
      <c r="H20" s="21">
        <v>1.7431367310604671</v>
      </c>
      <c r="I20" s="20">
        <v>1633119.78</v>
      </c>
      <c r="J20" s="21">
        <v>29.383363446193144</v>
      </c>
      <c r="K20" s="20">
        <v>102618.26</v>
      </c>
      <c r="L20" s="21">
        <v>1.3992971258543037</v>
      </c>
      <c r="M20" s="20">
        <v>1520087.23</v>
      </c>
      <c r="N20" s="21">
        <v>29.65825653669339</v>
      </c>
      <c r="O20" s="20">
        <v>215650.81</v>
      </c>
      <c r="P20" s="21">
        <v>1.1244040353540576</v>
      </c>
      <c r="Q20" s="22"/>
      <c r="R20" s="23"/>
      <c r="S20" s="20">
        <v>3255825.27</v>
      </c>
      <c r="T20" s="21">
        <v>30.247270408256195</v>
      </c>
      <c r="U20" s="20">
        <v>3168470.61</v>
      </c>
      <c r="V20" s="21">
        <v>28.970680674133959</v>
      </c>
      <c r="W20" s="20">
        <v>87354.66</v>
      </c>
      <c r="X20" s="21">
        <v>1.2765897341222363</v>
      </c>
      <c r="Y20" s="20">
        <v>3164616.22</v>
      </c>
      <c r="Z20" s="21">
        <v>29.340665400027817</v>
      </c>
      <c r="AA20" s="20">
        <v>91209.05</v>
      </c>
      <c r="AB20" s="21">
        <v>0.90660500822837875</v>
      </c>
      <c r="AC20" s="20">
        <v>1520087.23</v>
      </c>
      <c r="AD20" s="21">
        <v>29.65825653669339</v>
      </c>
      <c r="AE20" s="20">
        <v>1735738.04</v>
      </c>
      <c r="AF20" s="21">
        <v>0.58901387156280549</v>
      </c>
      <c r="AG20" s="24"/>
      <c r="AH20" s="19"/>
      <c r="AI20" s="20">
        <v>13154439.67</v>
      </c>
      <c r="AJ20" s="21">
        <v>29.204663367152357</v>
      </c>
      <c r="AK20" s="20">
        <v>13602157.74</v>
      </c>
      <c r="AL20" s="21">
        <v>29.201190801047684</v>
      </c>
      <c r="AM20" s="20">
        <v>-447718.07</v>
      </c>
      <c r="AN20" s="21">
        <v>3.4725661046728362E-3</v>
      </c>
      <c r="AO20" s="20">
        <v>13456952.539999999</v>
      </c>
      <c r="AP20" s="21">
        <v>29.325983230272328</v>
      </c>
      <c r="AQ20" s="20">
        <v>-302512.87</v>
      </c>
      <c r="AR20" s="21">
        <v>-0.12131986311997167</v>
      </c>
      <c r="AS20" s="20">
        <v>11418701.630000001</v>
      </c>
      <c r="AT20" s="21">
        <v>28.978850499057675</v>
      </c>
      <c r="AU20" s="20">
        <v>1735738.04</v>
      </c>
      <c r="AV20" s="21">
        <v>0.22581286809468182</v>
      </c>
      <c r="AW20" s="20">
        <v>22608700.039999999</v>
      </c>
      <c r="AX20" s="21">
        <v>28.907165957789726</v>
      </c>
      <c r="AY20" s="20">
        <v>-9454260.3699999992</v>
      </c>
      <c r="AZ20" s="21">
        <v>0.2974974093626308</v>
      </c>
      <c r="BA20" s="24"/>
    </row>
    <row r="21" spans="1:53" x14ac:dyDescent="0.35">
      <c r="A21" s="18" t="s">
        <v>24</v>
      </c>
      <c r="B21" s="19"/>
      <c r="C21" s="20">
        <v>1735738.04</v>
      </c>
      <c r="D21" s="21">
        <v>29.745114325524163</v>
      </c>
      <c r="E21" s="20">
        <v>1650488.08</v>
      </c>
      <c r="F21" s="21">
        <v>28.028034336571789</v>
      </c>
      <c r="G21" s="20">
        <v>85249.96</v>
      </c>
      <c r="H21" s="21">
        <v>1.7170799889523742</v>
      </c>
      <c r="I21" s="20">
        <v>1633119.78</v>
      </c>
      <c r="J21" s="21">
        <v>28.32750773943809</v>
      </c>
      <c r="K21" s="20">
        <v>102618.26</v>
      </c>
      <c r="L21" s="21">
        <v>1.4176065860860732</v>
      </c>
      <c r="M21" s="20">
        <v>1520087.23</v>
      </c>
      <c r="N21" s="21">
        <v>28.714584066520676</v>
      </c>
      <c r="O21" s="20">
        <v>215650.81</v>
      </c>
      <c r="P21" s="21">
        <v>1.0305302590034877</v>
      </c>
      <c r="Q21" s="22"/>
      <c r="R21" s="23"/>
      <c r="S21" s="20">
        <v>3255825.27</v>
      </c>
      <c r="T21" s="21">
        <v>29.254924135507054</v>
      </c>
      <c r="U21" s="20">
        <v>3168470.61</v>
      </c>
      <c r="V21" s="21">
        <v>27.975275193308384</v>
      </c>
      <c r="W21" s="20">
        <v>87354.66</v>
      </c>
      <c r="X21" s="21">
        <v>1.2796489421986692</v>
      </c>
      <c r="Y21" s="20">
        <v>3164616.22</v>
      </c>
      <c r="Z21" s="21">
        <v>28.269461146553386</v>
      </c>
      <c r="AA21" s="20">
        <v>91209.05</v>
      </c>
      <c r="AB21" s="21">
        <v>0.98546298895366746</v>
      </c>
      <c r="AC21" s="20">
        <v>1520087.23</v>
      </c>
      <c r="AD21" s="21">
        <v>28.714584066520676</v>
      </c>
      <c r="AE21" s="20">
        <v>1735738.04</v>
      </c>
      <c r="AF21" s="21">
        <v>0.54034006898637799</v>
      </c>
      <c r="AG21" s="24"/>
      <c r="AH21" s="19"/>
      <c r="AI21" s="20">
        <v>13154439.67</v>
      </c>
      <c r="AJ21" s="21">
        <v>28.079904161781311</v>
      </c>
      <c r="AK21" s="20">
        <v>13602157.74</v>
      </c>
      <c r="AL21" s="21">
        <v>28.149203486610556</v>
      </c>
      <c r="AM21" s="20">
        <v>-447718.07</v>
      </c>
      <c r="AN21" s="21">
        <v>-6.9299324829245279E-2</v>
      </c>
      <c r="AO21" s="20">
        <v>13456952.539999999</v>
      </c>
      <c r="AP21" s="21">
        <v>28.227738954790123</v>
      </c>
      <c r="AQ21" s="20">
        <v>-302512.87</v>
      </c>
      <c r="AR21" s="21">
        <v>-0.14783479300881197</v>
      </c>
      <c r="AS21" s="20">
        <v>11418701.630000001</v>
      </c>
      <c r="AT21" s="21">
        <v>27.842965270115993</v>
      </c>
      <c r="AU21" s="20">
        <v>1735738.04</v>
      </c>
      <c r="AV21" s="21">
        <v>0.2369388916653179</v>
      </c>
      <c r="AW21" s="20">
        <v>22608700.039999999</v>
      </c>
      <c r="AX21" s="21">
        <v>27.879165256437432</v>
      </c>
      <c r="AY21" s="20">
        <v>-9454260.3699999992</v>
      </c>
      <c r="AZ21" s="21">
        <v>0.20073890534387928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2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238416.86</v>
      </c>
      <c r="D23" s="21">
        <v>4.2282332396387163</v>
      </c>
      <c r="E23" s="20">
        <v>267658.45</v>
      </c>
      <c r="F23" s="21">
        <v>4.7093184338638912</v>
      </c>
      <c r="G23" s="20">
        <v>-29241.59</v>
      </c>
      <c r="H23" s="21">
        <v>-0.48108519422517482</v>
      </c>
      <c r="I23" s="20">
        <v>242973.01</v>
      </c>
      <c r="J23" s="21">
        <v>4.3716109178749409</v>
      </c>
      <c r="K23" s="20">
        <v>-4556.1499999999996</v>
      </c>
      <c r="L23" s="21">
        <v>-0.1433776782362246</v>
      </c>
      <c r="M23" s="20">
        <v>277889.24</v>
      </c>
      <c r="N23" s="21">
        <v>5.4218667232055875</v>
      </c>
      <c r="O23" s="20">
        <v>-39472.379999999997</v>
      </c>
      <c r="P23" s="21">
        <v>-1.1936334835668712</v>
      </c>
      <c r="Q23" s="22"/>
      <c r="R23" s="23"/>
      <c r="S23" s="20">
        <v>516306.1</v>
      </c>
      <c r="T23" s="21">
        <v>4.7965873242737507</v>
      </c>
      <c r="U23" s="20">
        <v>535316.9</v>
      </c>
      <c r="V23" s="21">
        <v>4.8946311575120784</v>
      </c>
      <c r="W23" s="20">
        <v>-19010.8</v>
      </c>
      <c r="X23" s="21">
        <v>-9.8043833238327771E-2</v>
      </c>
      <c r="Y23" s="20">
        <v>484241.58</v>
      </c>
      <c r="Z23" s="21">
        <v>4.4896345034725256</v>
      </c>
      <c r="AA23" s="20">
        <v>32064.52</v>
      </c>
      <c r="AB23" s="21">
        <v>0.3069528208012251</v>
      </c>
      <c r="AC23" s="20">
        <v>277889.24</v>
      </c>
      <c r="AD23" s="21">
        <v>5.4218667232055875</v>
      </c>
      <c r="AE23" s="20">
        <v>238416.86</v>
      </c>
      <c r="AF23" s="21">
        <v>-0.62527939893183682</v>
      </c>
      <c r="AG23" s="24"/>
      <c r="AH23" s="19"/>
      <c r="AI23" s="20">
        <v>2166692.85</v>
      </c>
      <c r="AJ23" s="21">
        <v>4.8103558107896154</v>
      </c>
      <c r="AK23" s="20">
        <v>2223929.1800000002</v>
      </c>
      <c r="AL23" s="21">
        <v>4.7743440088349924</v>
      </c>
      <c r="AM23" s="20">
        <v>-57236.33</v>
      </c>
      <c r="AN23" s="21">
        <v>3.6011801954622946E-2</v>
      </c>
      <c r="AO23" s="20">
        <v>1974976.1</v>
      </c>
      <c r="AP23" s="21">
        <v>4.3039548379642758</v>
      </c>
      <c r="AQ23" s="20">
        <v>191716.75</v>
      </c>
      <c r="AR23" s="21">
        <v>0.50640097282533958</v>
      </c>
      <c r="AS23" s="20">
        <v>1928275.99</v>
      </c>
      <c r="AT23" s="21">
        <v>4.8936580922933199</v>
      </c>
      <c r="AU23" s="20">
        <v>238416.86</v>
      </c>
      <c r="AV23" s="21">
        <v>-8.3302281503704556E-2</v>
      </c>
      <c r="AW23" s="20">
        <v>3209721.11</v>
      </c>
      <c r="AX23" s="21">
        <v>4.1039042775937968</v>
      </c>
      <c r="AY23" s="20">
        <v>-1043028.26</v>
      </c>
      <c r="AZ23" s="21">
        <v>0.70645153319581855</v>
      </c>
      <c r="BA23" s="24"/>
    </row>
    <row r="24" spans="1:53" x14ac:dyDescent="0.35">
      <c r="A24" s="18" t="s">
        <v>26</v>
      </c>
      <c r="B24" s="19"/>
      <c r="C24" s="20">
        <v>126667.88</v>
      </c>
      <c r="D24" s="21">
        <v>2.2464071568200685</v>
      </c>
      <c r="E24" s="20">
        <v>69889.179999999993</v>
      </c>
      <c r="F24" s="21">
        <v>1.2296656567413866</v>
      </c>
      <c r="G24" s="20">
        <v>56778.7</v>
      </c>
      <c r="H24" s="21">
        <v>1.0167415000786819</v>
      </c>
      <c r="I24" s="20">
        <v>66710.86</v>
      </c>
      <c r="J24" s="21">
        <v>1.2002729188596981</v>
      </c>
      <c r="K24" s="20">
        <v>59957.02</v>
      </c>
      <c r="L24" s="21">
        <v>1.0461342379603704</v>
      </c>
      <c r="M24" s="20">
        <v>65359.79</v>
      </c>
      <c r="N24" s="21">
        <v>1.2752277505840288</v>
      </c>
      <c r="O24" s="20">
        <v>61308.09</v>
      </c>
      <c r="P24" s="21">
        <v>0.97117940623603971</v>
      </c>
      <c r="Q24" s="22"/>
      <c r="R24" s="23"/>
      <c r="S24" s="20">
        <v>192027.67</v>
      </c>
      <c r="T24" s="21">
        <v>1.7839756063928414</v>
      </c>
      <c r="U24" s="20">
        <v>134618.97</v>
      </c>
      <c r="V24" s="21">
        <v>1.2308787653709117</v>
      </c>
      <c r="W24" s="20">
        <v>57408.7</v>
      </c>
      <c r="X24" s="21">
        <v>0.55309684102192969</v>
      </c>
      <c r="Y24" s="20">
        <v>124880.3</v>
      </c>
      <c r="Z24" s="21">
        <v>1.1578247858930248</v>
      </c>
      <c r="AA24" s="20">
        <v>67147.37</v>
      </c>
      <c r="AB24" s="21">
        <v>0.62615082049981652</v>
      </c>
      <c r="AC24" s="20">
        <v>65359.79</v>
      </c>
      <c r="AD24" s="21">
        <v>1.2752277505840288</v>
      </c>
      <c r="AE24" s="20">
        <v>126667.88</v>
      </c>
      <c r="AF24" s="21">
        <v>0.50874785580881254</v>
      </c>
      <c r="AG24" s="24"/>
      <c r="AH24" s="19"/>
      <c r="AI24" s="20">
        <v>394067.11</v>
      </c>
      <c r="AJ24" s="21">
        <v>0.87488312541834001</v>
      </c>
      <c r="AK24" s="20">
        <v>583240.55000000005</v>
      </c>
      <c r="AL24" s="21">
        <v>1.2521041814839291</v>
      </c>
      <c r="AM24" s="20">
        <v>-189173.44</v>
      </c>
      <c r="AN24" s="21">
        <v>-0.37722105606558909</v>
      </c>
      <c r="AO24" s="20">
        <v>361727.18</v>
      </c>
      <c r="AP24" s="21">
        <v>0.78829179066226396</v>
      </c>
      <c r="AQ24" s="20">
        <v>32339.93</v>
      </c>
      <c r="AR24" s="21">
        <v>8.6591334756076055E-2</v>
      </c>
      <c r="AS24" s="20">
        <v>267399.23</v>
      </c>
      <c r="AT24" s="21">
        <v>0.67861676054085118</v>
      </c>
      <c r="AU24" s="20">
        <v>126667.88</v>
      </c>
      <c r="AV24" s="21">
        <v>0.19626636487748883</v>
      </c>
      <c r="AW24" s="20">
        <v>512808.28</v>
      </c>
      <c r="AX24" s="21">
        <v>0.6556694559289975</v>
      </c>
      <c r="AY24" s="20">
        <v>-118741.17</v>
      </c>
      <c r="AZ24" s="21">
        <v>0.21921366948934251</v>
      </c>
      <c r="BA24" s="24"/>
    </row>
    <row r="25" spans="1:53" x14ac:dyDescent="0.35">
      <c r="A25" s="18" t="s">
        <v>27</v>
      </c>
      <c r="B25" s="19"/>
      <c r="C25" s="20">
        <v>13969.35</v>
      </c>
      <c r="D25" s="21">
        <v>0.24774116229090135</v>
      </c>
      <c r="E25" s="20">
        <v>299.48</v>
      </c>
      <c r="F25" s="21">
        <v>5.2692029135398425E-3</v>
      </c>
      <c r="G25" s="20">
        <v>13669.87</v>
      </c>
      <c r="H25" s="21">
        <v>0.24247195937736149</v>
      </c>
      <c r="I25" s="20">
        <v>11179.01</v>
      </c>
      <c r="J25" s="21">
        <v>0.20113461230542906</v>
      </c>
      <c r="K25" s="20">
        <v>2790.34</v>
      </c>
      <c r="L25" s="21">
        <v>4.6606549985472284E-2</v>
      </c>
      <c r="M25" s="20">
        <v>13476.47</v>
      </c>
      <c r="N25" s="21">
        <v>0.26293793973195367</v>
      </c>
      <c r="O25" s="20">
        <v>492.88</v>
      </c>
      <c r="P25" s="21">
        <v>-1.5196777441052328E-2</v>
      </c>
      <c r="Q25" s="22"/>
      <c r="R25" s="23"/>
      <c r="S25" s="20">
        <v>27445.82</v>
      </c>
      <c r="T25" s="21">
        <v>0.25497717791112484</v>
      </c>
      <c r="U25" s="20">
        <v>571.07000000000005</v>
      </c>
      <c r="V25" s="21">
        <v>5.2215370281050773E-3</v>
      </c>
      <c r="W25" s="20">
        <v>26874.75</v>
      </c>
      <c r="X25" s="21">
        <v>0.24975564088301977</v>
      </c>
      <c r="Y25" s="20">
        <v>24375.86</v>
      </c>
      <c r="Z25" s="21">
        <v>0.22600021689136193</v>
      </c>
      <c r="AA25" s="20">
        <v>3069.96</v>
      </c>
      <c r="AB25" s="21">
        <v>2.8976961019762909E-2</v>
      </c>
      <c r="AC25" s="20">
        <v>13476.47</v>
      </c>
      <c r="AD25" s="21">
        <v>0.26293793973195367</v>
      </c>
      <c r="AE25" s="20">
        <v>13969.35</v>
      </c>
      <c r="AF25" s="21">
        <v>-7.9607618208288322E-3</v>
      </c>
      <c r="AG25" s="24"/>
      <c r="AH25" s="19"/>
      <c r="AI25" s="20">
        <v>77271.34</v>
      </c>
      <c r="AJ25" s="21">
        <v>0.17155299117569894</v>
      </c>
      <c r="AK25" s="20">
        <v>2263.64</v>
      </c>
      <c r="AL25" s="21">
        <v>4.8595954265770458E-3</v>
      </c>
      <c r="AM25" s="20">
        <v>75007.7</v>
      </c>
      <c r="AN25" s="21">
        <v>0.1666933957491219</v>
      </c>
      <c r="AO25" s="20">
        <v>59262.73</v>
      </c>
      <c r="AP25" s="21">
        <v>0.12914794943314536</v>
      </c>
      <c r="AQ25" s="20">
        <v>18008.61</v>
      </c>
      <c r="AR25" s="21">
        <v>4.2405041742553579E-2</v>
      </c>
      <c r="AS25" s="20">
        <v>63301.99</v>
      </c>
      <c r="AT25" s="21">
        <v>0.16065039300819736</v>
      </c>
      <c r="AU25" s="20">
        <v>13969.35</v>
      </c>
      <c r="AV25" s="21">
        <v>1.0902598167501582E-2</v>
      </c>
      <c r="AW25" s="20">
        <v>99691.98</v>
      </c>
      <c r="AX25" s="21">
        <v>0.12746476380429056</v>
      </c>
      <c r="AY25" s="20">
        <v>-22420.639999999999</v>
      </c>
      <c r="AZ25" s="21">
        <v>4.4088227371408384E-2</v>
      </c>
      <c r="BA25" s="24"/>
    </row>
    <row r="26" spans="1:53" x14ac:dyDescent="0.35">
      <c r="A26" s="18" t="s">
        <v>28</v>
      </c>
      <c r="B26" s="19"/>
      <c r="C26" s="20">
        <v>4740.12</v>
      </c>
      <c r="D26" s="21">
        <v>8.4064243375557735E-2</v>
      </c>
      <c r="E26" s="20">
        <v>0</v>
      </c>
      <c r="F26" s="21">
        <v>0</v>
      </c>
      <c r="G26" s="20">
        <v>4740.12</v>
      </c>
      <c r="H26" s="21">
        <v>8.4064243375557735E-2</v>
      </c>
      <c r="I26" s="20">
        <v>0</v>
      </c>
      <c r="J26" s="21">
        <v>0</v>
      </c>
      <c r="K26" s="20">
        <v>4740.12</v>
      </c>
      <c r="L26" s="21">
        <v>8.4064243375557735E-2</v>
      </c>
      <c r="M26" s="20">
        <v>0</v>
      </c>
      <c r="N26" s="21">
        <v>0</v>
      </c>
      <c r="O26" s="20">
        <v>4740.12</v>
      </c>
      <c r="P26" s="21">
        <v>8.4064243375557735E-2</v>
      </c>
      <c r="Q26" s="22"/>
      <c r="R26" s="23"/>
      <c r="S26" s="20">
        <v>4740.12</v>
      </c>
      <c r="T26" s="21">
        <v>4.4036666441741618E-2</v>
      </c>
      <c r="U26" s="20">
        <v>0</v>
      </c>
      <c r="V26" s="21">
        <v>0</v>
      </c>
      <c r="W26" s="20">
        <v>4740.12</v>
      </c>
      <c r="X26" s="21">
        <v>4.4036666441741618E-2</v>
      </c>
      <c r="Y26" s="20">
        <v>0</v>
      </c>
      <c r="Z26" s="21">
        <v>0</v>
      </c>
      <c r="AA26" s="20">
        <v>4740.12</v>
      </c>
      <c r="AB26" s="21">
        <v>4.4036666441741618E-2</v>
      </c>
      <c r="AC26" s="20">
        <v>0</v>
      </c>
      <c r="AD26" s="21">
        <v>0</v>
      </c>
      <c r="AE26" s="20">
        <v>4740.12</v>
      </c>
      <c r="AF26" s="21">
        <v>4.4036666441741618E-2</v>
      </c>
      <c r="AG26" s="24"/>
      <c r="AH26" s="19"/>
      <c r="AI26" s="20">
        <v>4740.12</v>
      </c>
      <c r="AJ26" s="21">
        <v>1.0523717649153672E-2</v>
      </c>
      <c r="AK26" s="20">
        <v>0</v>
      </c>
      <c r="AL26" s="21">
        <v>0</v>
      </c>
      <c r="AM26" s="20">
        <v>4740.12</v>
      </c>
      <c r="AN26" s="21">
        <v>1.0523717649153672E-2</v>
      </c>
      <c r="AO26" s="20">
        <v>0</v>
      </c>
      <c r="AP26" s="21">
        <v>0</v>
      </c>
      <c r="AQ26" s="20">
        <v>4740.12</v>
      </c>
      <c r="AR26" s="21">
        <v>1.0523717649153672E-2</v>
      </c>
      <c r="AS26" s="20">
        <v>0</v>
      </c>
      <c r="AT26" s="21">
        <v>0</v>
      </c>
      <c r="AU26" s="20">
        <v>4740.12</v>
      </c>
      <c r="AV26" s="21">
        <v>1.0523717649153672E-2</v>
      </c>
      <c r="AW26" s="20">
        <v>0</v>
      </c>
      <c r="AX26" s="21">
        <v>0</v>
      </c>
      <c r="AY26" s="20">
        <v>4740.12</v>
      </c>
      <c r="AZ26" s="21">
        <v>1.0523717649153672E-2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22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1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383794.21</v>
      </c>
      <c r="D28" s="29">
        <v>6.8064458021252436</v>
      </c>
      <c r="E28" s="28">
        <v>337847.11</v>
      </c>
      <c r="F28" s="29">
        <v>5.9442532935188179</v>
      </c>
      <c r="G28" s="28">
        <v>45947.1</v>
      </c>
      <c r="H28" s="29">
        <v>0.86219250860642571</v>
      </c>
      <c r="I28" s="28">
        <v>320862.88</v>
      </c>
      <c r="J28" s="29">
        <v>5.7730184490400678</v>
      </c>
      <c r="K28" s="28">
        <v>62931.33</v>
      </c>
      <c r="L28" s="29">
        <v>1.0334273530851759</v>
      </c>
      <c r="M28" s="28">
        <v>356725.5</v>
      </c>
      <c r="N28" s="29">
        <v>6.9600324135215708</v>
      </c>
      <c r="O28" s="28">
        <v>27068.71</v>
      </c>
      <c r="P28" s="29">
        <v>-0.15358661139632712</v>
      </c>
      <c r="Q28" s="22"/>
      <c r="R28" s="9"/>
      <c r="S28" s="28">
        <v>740519.71</v>
      </c>
      <c r="T28" s="29">
        <v>6.8795767750194585</v>
      </c>
      <c r="U28" s="28">
        <v>670506.93999999994</v>
      </c>
      <c r="V28" s="29">
        <v>6.130731459911094</v>
      </c>
      <c r="W28" s="28">
        <v>70012.77</v>
      </c>
      <c r="X28" s="29">
        <v>0.7488453151083645</v>
      </c>
      <c r="Y28" s="28">
        <v>633497.74</v>
      </c>
      <c r="Z28" s="29">
        <v>5.8734595062569115</v>
      </c>
      <c r="AA28" s="28">
        <v>107021.97</v>
      </c>
      <c r="AB28" s="29">
        <v>1.006117268762547</v>
      </c>
      <c r="AC28" s="28">
        <v>356725.5</v>
      </c>
      <c r="AD28" s="29">
        <v>6.9600324135215708</v>
      </c>
      <c r="AE28" s="28">
        <v>383794.21</v>
      </c>
      <c r="AF28" s="29">
        <v>-8.0455638502112237E-2</v>
      </c>
      <c r="AG28" s="24"/>
      <c r="AH28" s="19"/>
      <c r="AI28" s="28">
        <v>2642771.42</v>
      </c>
      <c r="AJ28" s="29">
        <v>5.8673156450328081</v>
      </c>
      <c r="AK28" s="28">
        <v>2809433.37</v>
      </c>
      <c r="AL28" s="29">
        <v>6.031307785745498</v>
      </c>
      <c r="AM28" s="28">
        <v>-166661.95000000001</v>
      </c>
      <c r="AN28" s="29">
        <v>-0.16399214071268986</v>
      </c>
      <c r="AO28" s="28">
        <v>2395966.0099999998</v>
      </c>
      <c r="AP28" s="29">
        <v>5.2213945780596847</v>
      </c>
      <c r="AQ28" s="28">
        <v>246805.41</v>
      </c>
      <c r="AR28" s="29">
        <v>0.64592106697312346</v>
      </c>
      <c r="AS28" s="28">
        <v>2258977.21</v>
      </c>
      <c r="AT28" s="29">
        <v>5.7329252458423694</v>
      </c>
      <c r="AU28" s="28">
        <v>383794.21</v>
      </c>
      <c r="AV28" s="29">
        <v>0.13439039919043871</v>
      </c>
      <c r="AW28" s="28">
        <v>3822221.37</v>
      </c>
      <c r="AX28" s="29">
        <v>4.8870384973270848</v>
      </c>
      <c r="AY28" s="28">
        <v>-1179449.95</v>
      </c>
      <c r="AZ28" s="29">
        <v>0.98027714770572327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2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1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33060.160000000003</v>
      </c>
      <c r="D30" s="21">
        <v>0.58630948926923343</v>
      </c>
      <c r="E30" s="20">
        <v>32742.16</v>
      </c>
      <c r="F30" s="21">
        <v>0.57608215863359047</v>
      </c>
      <c r="G30" s="20">
        <v>318</v>
      </c>
      <c r="H30" s="21">
        <v>1.0227330635642962E-2</v>
      </c>
      <c r="I30" s="20">
        <v>30913.7</v>
      </c>
      <c r="J30" s="21">
        <v>0.55620444604900998</v>
      </c>
      <c r="K30" s="20">
        <v>2146.46</v>
      </c>
      <c r="L30" s="21">
        <v>3.0105043220223449E-2</v>
      </c>
      <c r="M30" s="20">
        <v>31387.37</v>
      </c>
      <c r="N30" s="21">
        <v>0.61239556066273515</v>
      </c>
      <c r="O30" s="20">
        <v>1672.79</v>
      </c>
      <c r="P30" s="21">
        <v>-2.608607139350172E-2</v>
      </c>
      <c r="Q30" s="22"/>
      <c r="R30" s="23"/>
      <c r="S30" s="20">
        <v>64447.53</v>
      </c>
      <c r="T30" s="21">
        <v>0.59873049239347031</v>
      </c>
      <c r="U30" s="20">
        <v>63326.68</v>
      </c>
      <c r="V30" s="21">
        <v>0.57902289471861801</v>
      </c>
      <c r="W30" s="20">
        <v>1120.8499999999999</v>
      </c>
      <c r="X30" s="21">
        <v>1.9707597674852306E-2</v>
      </c>
      <c r="Y30" s="20">
        <v>60153</v>
      </c>
      <c r="Z30" s="21">
        <v>0.55770713511917502</v>
      </c>
      <c r="AA30" s="20">
        <v>4294.53</v>
      </c>
      <c r="AB30" s="21">
        <v>4.1023357274295291E-2</v>
      </c>
      <c r="AC30" s="20">
        <v>31387.37</v>
      </c>
      <c r="AD30" s="21">
        <v>0.61239556066273515</v>
      </c>
      <c r="AE30" s="20">
        <v>33060.160000000003</v>
      </c>
      <c r="AF30" s="21">
        <v>-1.3665068269264835E-2</v>
      </c>
      <c r="AG30" s="24"/>
      <c r="AH30" s="19"/>
      <c r="AI30" s="20">
        <v>256801.06</v>
      </c>
      <c r="AJ30" s="21">
        <v>0.57013363531796057</v>
      </c>
      <c r="AK30" s="20">
        <v>264046.61</v>
      </c>
      <c r="AL30" s="21">
        <v>0.56685678745700419</v>
      </c>
      <c r="AM30" s="20">
        <v>-7245.55</v>
      </c>
      <c r="AN30" s="21">
        <v>3.2768478609563889E-3</v>
      </c>
      <c r="AO30" s="20">
        <v>249663.98</v>
      </c>
      <c r="AP30" s="21">
        <v>0.54407873319905808</v>
      </c>
      <c r="AQ30" s="20">
        <v>7137.08</v>
      </c>
      <c r="AR30" s="21">
        <v>2.605490211890249E-2</v>
      </c>
      <c r="AS30" s="20">
        <v>223740.9</v>
      </c>
      <c r="AT30" s="21">
        <v>0.56781885556848655</v>
      </c>
      <c r="AU30" s="20">
        <v>33060.160000000003</v>
      </c>
      <c r="AV30" s="21">
        <v>2.3147797494740274E-3</v>
      </c>
      <c r="AW30" s="20">
        <v>412888.8</v>
      </c>
      <c r="AX30" s="21">
        <v>0.52791381382370939</v>
      </c>
      <c r="AY30" s="20">
        <v>-156087.74</v>
      </c>
      <c r="AZ30" s="21">
        <v>4.2219821494251186E-2</v>
      </c>
      <c r="BA30" s="24"/>
    </row>
    <row r="31" spans="1:53" x14ac:dyDescent="0.35">
      <c r="A31" s="18" t="s">
        <v>32</v>
      </c>
      <c r="B31" s="19"/>
      <c r="C31" s="20">
        <v>26742.65</v>
      </c>
      <c r="D31" s="21">
        <v>0.47427082818733685</v>
      </c>
      <c r="E31" s="20">
        <v>28752.02</v>
      </c>
      <c r="F31" s="21">
        <v>0.50587761304312739</v>
      </c>
      <c r="G31" s="20">
        <v>-2009.37</v>
      </c>
      <c r="H31" s="21">
        <v>-3.1606784855790548E-2</v>
      </c>
      <c r="I31" s="20">
        <v>26149.34</v>
      </c>
      <c r="J31" s="21">
        <v>0.47048328635029835</v>
      </c>
      <c r="K31" s="20">
        <v>593.30999999999995</v>
      </c>
      <c r="L31" s="21">
        <v>3.7875418370384994E-3</v>
      </c>
      <c r="M31" s="20">
        <v>26313.24</v>
      </c>
      <c r="N31" s="21">
        <v>0.51339476237267123</v>
      </c>
      <c r="O31" s="20">
        <v>429.41</v>
      </c>
      <c r="P31" s="21">
        <v>-3.9123934185334386E-2</v>
      </c>
      <c r="Q31" s="22"/>
      <c r="R31" s="23"/>
      <c r="S31" s="20">
        <v>53055.89</v>
      </c>
      <c r="T31" s="21">
        <v>0.49289986977117345</v>
      </c>
      <c r="U31" s="20">
        <v>52550.28</v>
      </c>
      <c r="V31" s="21">
        <v>0.48048966476489685</v>
      </c>
      <c r="W31" s="20">
        <v>505.61</v>
      </c>
      <c r="X31" s="21">
        <v>1.2410205006276598E-2</v>
      </c>
      <c r="Y31" s="20">
        <v>48672.959999999999</v>
      </c>
      <c r="Z31" s="21">
        <v>0.45127021228151881</v>
      </c>
      <c r="AA31" s="20">
        <v>4382.93</v>
      </c>
      <c r="AB31" s="21">
        <v>4.1629657489654637E-2</v>
      </c>
      <c r="AC31" s="20">
        <v>26313.24</v>
      </c>
      <c r="AD31" s="21">
        <v>0.51339476237267123</v>
      </c>
      <c r="AE31" s="20">
        <v>26742.65</v>
      </c>
      <c r="AF31" s="21">
        <v>-2.0494892601497783E-2</v>
      </c>
      <c r="AG31" s="24"/>
      <c r="AH31" s="19"/>
      <c r="AI31" s="20">
        <v>224891.83</v>
      </c>
      <c r="AJ31" s="21">
        <v>0.49929076068147377</v>
      </c>
      <c r="AK31" s="20">
        <v>238602.51</v>
      </c>
      <c r="AL31" s="21">
        <v>0.5122332466142161</v>
      </c>
      <c r="AM31" s="20">
        <v>-13710.68</v>
      </c>
      <c r="AN31" s="21">
        <v>-1.2942485932742331E-2</v>
      </c>
      <c r="AO31" s="20">
        <v>220468.52</v>
      </c>
      <c r="AP31" s="21">
        <v>0.4804547018431381</v>
      </c>
      <c r="AQ31" s="20">
        <v>4423.3100000000004</v>
      </c>
      <c r="AR31" s="21">
        <v>1.8836058838335668E-2</v>
      </c>
      <c r="AS31" s="20">
        <v>198149.18</v>
      </c>
      <c r="AT31" s="21">
        <v>0.50287113629843305</v>
      </c>
      <c r="AU31" s="20">
        <v>26742.65</v>
      </c>
      <c r="AV31" s="21">
        <v>-3.580375616959286E-3</v>
      </c>
      <c r="AW31" s="20">
        <v>366588.31</v>
      </c>
      <c r="AX31" s="21">
        <v>0.46871465836634035</v>
      </c>
      <c r="AY31" s="20">
        <v>-141696.48000000001</v>
      </c>
      <c r="AZ31" s="21">
        <v>3.0576102315133413E-2</v>
      </c>
      <c r="BA31" s="24"/>
    </row>
    <row r="32" spans="1:53" x14ac:dyDescent="0.35">
      <c r="A32" s="18" t="s">
        <v>33</v>
      </c>
      <c r="B32" s="19"/>
      <c r="C32" s="20">
        <v>122998.71</v>
      </c>
      <c r="D32" s="21">
        <v>2.1813358084435936</v>
      </c>
      <c r="E32" s="20">
        <v>119619.66</v>
      </c>
      <c r="F32" s="21">
        <v>2.1046489281041985</v>
      </c>
      <c r="G32" s="20">
        <v>3379.05</v>
      </c>
      <c r="H32" s="21">
        <v>7.6686880339395191E-2</v>
      </c>
      <c r="I32" s="20">
        <v>116360.6</v>
      </c>
      <c r="J32" s="21">
        <v>2.0935793213018963</v>
      </c>
      <c r="K32" s="20">
        <v>6638.11</v>
      </c>
      <c r="L32" s="21">
        <v>8.775648714169737E-2</v>
      </c>
      <c r="M32" s="20">
        <v>122132.08</v>
      </c>
      <c r="N32" s="21">
        <v>2.3829057231142983</v>
      </c>
      <c r="O32" s="20">
        <v>866.63</v>
      </c>
      <c r="P32" s="21">
        <v>-0.20156991467070462</v>
      </c>
      <c r="Q32" s="22"/>
      <c r="R32" s="23"/>
      <c r="S32" s="20">
        <v>245130.79</v>
      </c>
      <c r="T32" s="21">
        <v>2.2773142523460614</v>
      </c>
      <c r="U32" s="20">
        <v>234622.05</v>
      </c>
      <c r="V32" s="21">
        <v>2.1452496571084465</v>
      </c>
      <c r="W32" s="20">
        <v>10508.74</v>
      </c>
      <c r="X32" s="21">
        <v>0.13206459523761493</v>
      </c>
      <c r="Y32" s="20">
        <v>230264.27</v>
      </c>
      <c r="Z32" s="21">
        <v>2.1348898033682144</v>
      </c>
      <c r="AA32" s="20">
        <v>14866.52</v>
      </c>
      <c r="AB32" s="21">
        <v>0.14242444897784701</v>
      </c>
      <c r="AC32" s="20">
        <v>122132.08</v>
      </c>
      <c r="AD32" s="21">
        <v>2.3829057231142983</v>
      </c>
      <c r="AE32" s="20">
        <v>122998.71</v>
      </c>
      <c r="AF32" s="21">
        <v>-0.10559147076823683</v>
      </c>
      <c r="AG32" s="24"/>
      <c r="AH32" s="19"/>
      <c r="AI32" s="20">
        <v>1034101.79</v>
      </c>
      <c r="AJ32" s="21">
        <v>2.2958480499321547</v>
      </c>
      <c r="AK32" s="20">
        <v>999211.46</v>
      </c>
      <c r="AL32" s="21">
        <v>2.1451129336817574</v>
      </c>
      <c r="AM32" s="20">
        <v>34890.33</v>
      </c>
      <c r="AN32" s="21">
        <v>0.15073511625039737</v>
      </c>
      <c r="AO32" s="20">
        <v>967719.71</v>
      </c>
      <c r="AP32" s="21">
        <v>2.1088973824280131</v>
      </c>
      <c r="AQ32" s="20">
        <v>66382.080000000002</v>
      </c>
      <c r="AR32" s="21">
        <v>0.18695066750414169</v>
      </c>
      <c r="AS32" s="20">
        <v>911103.08</v>
      </c>
      <c r="AT32" s="21">
        <v>2.3122348582245058</v>
      </c>
      <c r="AU32" s="20">
        <v>122998.71</v>
      </c>
      <c r="AV32" s="21">
        <v>-1.6386808292351063E-2</v>
      </c>
      <c r="AW32" s="20">
        <v>1610053.7</v>
      </c>
      <c r="AX32" s="21">
        <v>2.0585920209702331</v>
      </c>
      <c r="AY32" s="20">
        <v>-575951.91</v>
      </c>
      <c r="AZ32" s="21">
        <v>0.23725602896192166</v>
      </c>
      <c r="BA32" s="24"/>
    </row>
    <row r="33" spans="1:53" x14ac:dyDescent="0.35">
      <c r="A33" s="18" t="s">
        <v>34</v>
      </c>
      <c r="B33" s="19"/>
      <c r="C33" s="20">
        <v>14314.13</v>
      </c>
      <c r="D33" s="21">
        <v>0.2538557057689198</v>
      </c>
      <c r="E33" s="20">
        <v>14946.7</v>
      </c>
      <c r="F33" s="21">
        <v>0.26297981563979556</v>
      </c>
      <c r="G33" s="20">
        <v>-632.57000000000005</v>
      </c>
      <c r="H33" s="21">
        <v>-9.1241098708757518E-3</v>
      </c>
      <c r="I33" s="20">
        <v>22301.83</v>
      </c>
      <c r="J33" s="21">
        <v>0.40125824475974059</v>
      </c>
      <c r="K33" s="20">
        <v>-7987.7</v>
      </c>
      <c r="L33" s="21">
        <v>-0.14740253899082079</v>
      </c>
      <c r="M33" s="20">
        <v>15324.17</v>
      </c>
      <c r="N33" s="21">
        <v>0.29898821337503162</v>
      </c>
      <c r="O33" s="20">
        <v>-1010.04</v>
      </c>
      <c r="P33" s="21">
        <v>-4.5132507606111816E-2</v>
      </c>
      <c r="Q33" s="22"/>
      <c r="R33" s="23"/>
      <c r="S33" s="20">
        <v>29638.3</v>
      </c>
      <c r="T33" s="21">
        <v>0.27534575728046351</v>
      </c>
      <c r="U33" s="20">
        <v>27304.01</v>
      </c>
      <c r="V33" s="21">
        <v>0.24965223042840859</v>
      </c>
      <c r="W33" s="20">
        <v>2334.29</v>
      </c>
      <c r="X33" s="21">
        <v>2.5693526852054921E-2</v>
      </c>
      <c r="Y33" s="20">
        <v>43153.72</v>
      </c>
      <c r="Z33" s="21">
        <v>0.40009870747818144</v>
      </c>
      <c r="AA33" s="20">
        <v>-13515.42</v>
      </c>
      <c r="AB33" s="21">
        <v>-0.12475295019771793</v>
      </c>
      <c r="AC33" s="20">
        <v>15324.17</v>
      </c>
      <c r="AD33" s="21">
        <v>0.29898821337503162</v>
      </c>
      <c r="AE33" s="20">
        <v>14314.13</v>
      </c>
      <c r="AF33" s="21">
        <v>-2.3642456094568109E-2</v>
      </c>
      <c r="AG33" s="24"/>
      <c r="AH33" s="19"/>
      <c r="AI33" s="20">
        <v>120704.51</v>
      </c>
      <c r="AJ33" s="21">
        <v>0.26798059589618956</v>
      </c>
      <c r="AK33" s="20">
        <v>104902.93</v>
      </c>
      <c r="AL33" s="21">
        <v>0.22520621603370322</v>
      </c>
      <c r="AM33" s="20">
        <v>15801.58</v>
      </c>
      <c r="AN33" s="21">
        <v>4.2774379862486334E-2</v>
      </c>
      <c r="AO33" s="20">
        <v>125581.07</v>
      </c>
      <c r="AP33" s="21">
        <v>0.27367179470335384</v>
      </c>
      <c r="AQ33" s="20">
        <v>-4876.5600000000004</v>
      </c>
      <c r="AR33" s="21">
        <v>-5.6911988071642883E-3</v>
      </c>
      <c r="AS33" s="20">
        <v>106390.38</v>
      </c>
      <c r="AT33" s="21">
        <v>0.27000188081435456</v>
      </c>
      <c r="AU33" s="20">
        <v>14314.13</v>
      </c>
      <c r="AV33" s="21">
        <v>-2.0212849181650006E-3</v>
      </c>
      <c r="AW33" s="20">
        <v>197979.01</v>
      </c>
      <c r="AX33" s="21">
        <v>0.253133178294355</v>
      </c>
      <c r="AY33" s="20">
        <v>-77274.5</v>
      </c>
      <c r="AZ33" s="21">
        <v>1.4847417601834556E-2</v>
      </c>
      <c r="BA33" s="24"/>
    </row>
    <row r="34" spans="1:53" x14ac:dyDescent="0.35">
      <c r="A34" s="18" t="s">
        <v>35</v>
      </c>
      <c r="B34" s="19"/>
      <c r="C34" s="20">
        <v>-1.31</v>
      </c>
      <c r="D34" s="21">
        <v>-2.3232356738221947E-5</v>
      </c>
      <c r="E34" s="20">
        <v>0</v>
      </c>
      <c r="F34" s="21">
        <v>0</v>
      </c>
      <c r="G34" s="20">
        <v>-1.31</v>
      </c>
      <c r="H34" s="21">
        <v>-2.3232356738221947E-5</v>
      </c>
      <c r="I34" s="20">
        <v>4.91</v>
      </c>
      <c r="J34" s="21">
        <v>8.8341538867901242E-5</v>
      </c>
      <c r="K34" s="20">
        <v>-6.22</v>
      </c>
      <c r="L34" s="21">
        <v>-1.1157389560612318E-4</v>
      </c>
      <c r="M34" s="20">
        <v>1.1000000000000001</v>
      </c>
      <c r="N34" s="21">
        <v>2.1461980303829492E-5</v>
      </c>
      <c r="O34" s="20">
        <v>-2.41</v>
      </c>
      <c r="P34" s="21">
        <v>-4.4694337042051443E-5</v>
      </c>
      <c r="Q34" s="22"/>
      <c r="R34" s="23"/>
      <c r="S34" s="20">
        <v>-0.21</v>
      </c>
      <c r="T34" s="21">
        <v>-1.9509421602756341E-6</v>
      </c>
      <c r="U34" s="20">
        <v>0</v>
      </c>
      <c r="V34" s="21">
        <v>0</v>
      </c>
      <c r="W34" s="20">
        <v>-0.21</v>
      </c>
      <c r="X34" s="21">
        <v>-1.9509421602756341E-6</v>
      </c>
      <c r="Y34" s="20">
        <v>-13.21</v>
      </c>
      <c r="Z34" s="21">
        <v>-1.2247620658860413E-4</v>
      </c>
      <c r="AA34" s="20">
        <v>13</v>
      </c>
      <c r="AB34" s="21">
        <v>1.2052526442832849E-4</v>
      </c>
      <c r="AC34" s="20">
        <v>1.1000000000000001</v>
      </c>
      <c r="AD34" s="21">
        <v>2.1461980303829492E-5</v>
      </c>
      <c r="AE34" s="20">
        <v>-1.31</v>
      </c>
      <c r="AF34" s="21">
        <v>-2.3412922464105128E-5</v>
      </c>
      <c r="AG34" s="24"/>
      <c r="AH34" s="19"/>
      <c r="AI34" s="20">
        <v>5.53</v>
      </c>
      <c r="AJ34" s="21">
        <v>1.2277359771444564E-5</v>
      </c>
      <c r="AK34" s="20">
        <v>0</v>
      </c>
      <c r="AL34" s="21">
        <v>0</v>
      </c>
      <c r="AM34" s="20">
        <v>5.53</v>
      </c>
      <c r="AN34" s="21">
        <v>1.2277359771444564E-5</v>
      </c>
      <c r="AO34" s="20">
        <v>-11.75</v>
      </c>
      <c r="AP34" s="21">
        <v>-2.560611713026818E-5</v>
      </c>
      <c r="AQ34" s="20">
        <v>17.28</v>
      </c>
      <c r="AR34" s="21">
        <v>3.7883476901712744E-5</v>
      </c>
      <c r="AS34" s="20">
        <v>6.84</v>
      </c>
      <c r="AT34" s="21">
        <v>1.7358833240093556E-5</v>
      </c>
      <c r="AU34" s="20">
        <v>-1.31</v>
      </c>
      <c r="AV34" s="21">
        <v>-5.0814734686489927E-6</v>
      </c>
      <c r="AW34" s="20">
        <v>1803.18</v>
      </c>
      <c r="AX34" s="21">
        <v>2.3055205924952102E-3</v>
      </c>
      <c r="AY34" s="20">
        <v>-1797.65</v>
      </c>
      <c r="AZ34" s="21">
        <v>-2.2932432327237655E-3</v>
      </c>
      <c r="BA34" s="24"/>
    </row>
    <row r="35" spans="1:53" x14ac:dyDescent="0.35">
      <c r="A35" s="18" t="s">
        <v>36</v>
      </c>
      <c r="B35" s="19"/>
      <c r="C35" s="20">
        <v>9205.3799999999992</v>
      </c>
      <c r="D35" s="21">
        <v>0.16325394814572025</v>
      </c>
      <c r="E35" s="20">
        <v>5163</v>
      </c>
      <c r="F35" s="21">
        <v>9.0840438902785509E-2</v>
      </c>
      <c r="G35" s="20">
        <v>4042.38</v>
      </c>
      <c r="H35" s="21">
        <v>7.2413509242934743E-2</v>
      </c>
      <c r="I35" s="20">
        <v>7274.6</v>
      </c>
      <c r="J35" s="21">
        <v>0.13088581642534305</v>
      </c>
      <c r="K35" s="20">
        <v>1930.78</v>
      </c>
      <c r="L35" s="21">
        <v>3.2368131720377197E-2</v>
      </c>
      <c r="M35" s="20">
        <v>10359.9</v>
      </c>
      <c r="N35" s="21">
        <v>0.20213088159058468</v>
      </c>
      <c r="O35" s="20">
        <v>-1154.52</v>
      </c>
      <c r="P35" s="21">
        <v>-3.8876933444864425E-2</v>
      </c>
      <c r="Q35" s="22"/>
      <c r="R35" s="23"/>
      <c r="S35" s="20">
        <v>19565.28</v>
      </c>
      <c r="T35" s="21">
        <v>0.18176537918856028</v>
      </c>
      <c r="U35" s="20">
        <v>9799</v>
      </c>
      <c r="V35" s="21">
        <v>8.9596444110882453E-2</v>
      </c>
      <c r="W35" s="20">
        <v>9766.2800000000007</v>
      </c>
      <c r="X35" s="21">
        <v>9.216893507767783E-2</v>
      </c>
      <c r="Y35" s="20">
        <v>12337.39</v>
      </c>
      <c r="Z35" s="21">
        <v>0.11438582334626632</v>
      </c>
      <c r="AA35" s="20">
        <v>7227.89</v>
      </c>
      <c r="AB35" s="21">
        <v>6.7379555842293964E-2</v>
      </c>
      <c r="AC35" s="20">
        <v>10359.9</v>
      </c>
      <c r="AD35" s="21">
        <v>0.20213088159058468</v>
      </c>
      <c r="AE35" s="20">
        <v>9205.3799999999992</v>
      </c>
      <c r="AF35" s="21">
        <v>-2.0365502402024394E-2</v>
      </c>
      <c r="AG35" s="24"/>
      <c r="AH35" s="19"/>
      <c r="AI35" s="20">
        <v>72237.75</v>
      </c>
      <c r="AJ35" s="21">
        <v>0.16037772980645018</v>
      </c>
      <c r="AK35" s="20">
        <v>39164</v>
      </c>
      <c r="AL35" s="21">
        <v>8.4077501407672353E-2</v>
      </c>
      <c r="AM35" s="20">
        <v>33073.75</v>
      </c>
      <c r="AN35" s="21">
        <v>7.6300228398777828E-2</v>
      </c>
      <c r="AO35" s="20">
        <v>56411.97</v>
      </c>
      <c r="AP35" s="21">
        <v>0.12293544777609998</v>
      </c>
      <c r="AQ35" s="20">
        <v>15825.78</v>
      </c>
      <c r="AR35" s="21">
        <v>3.7442282030350202E-2</v>
      </c>
      <c r="AS35" s="20">
        <v>63032.37</v>
      </c>
      <c r="AT35" s="21">
        <v>0.15996614028623921</v>
      </c>
      <c r="AU35" s="20">
        <v>9205.3799999999992</v>
      </c>
      <c r="AV35" s="21">
        <v>4.1158952021097539E-4</v>
      </c>
      <c r="AW35" s="20">
        <v>143338.07</v>
      </c>
      <c r="AX35" s="21">
        <v>0.18327004074663644</v>
      </c>
      <c r="AY35" s="20">
        <v>-71100.320000000007</v>
      </c>
      <c r="AZ35" s="21">
        <v>-2.2892310940186261E-2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22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1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3542</v>
      </c>
      <c r="D37" s="21">
        <v>6.2816036310520712E-2</v>
      </c>
      <c r="E37" s="20">
        <v>400</v>
      </c>
      <c r="F37" s="21">
        <v>7.0378027428073218E-3</v>
      </c>
      <c r="G37" s="20">
        <v>3142</v>
      </c>
      <c r="H37" s="21">
        <v>5.5778233567713387E-2</v>
      </c>
      <c r="I37" s="20">
        <v>0</v>
      </c>
      <c r="J37" s="21">
        <v>0</v>
      </c>
      <c r="K37" s="20">
        <v>3542</v>
      </c>
      <c r="L37" s="21">
        <v>6.2816036310520712E-2</v>
      </c>
      <c r="M37" s="20">
        <v>3014</v>
      </c>
      <c r="N37" s="21">
        <v>5.8805826032492806E-2</v>
      </c>
      <c r="O37" s="20">
        <v>528</v>
      </c>
      <c r="P37" s="21">
        <v>4.0102102780279064E-3</v>
      </c>
      <c r="Q37" s="22"/>
      <c r="R37" s="23"/>
      <c r="S37" s="20">
        <v>6556</v>
      </c>
      <c r="T37" s="21">
        <v>6.0906556203652658E-2</v>
      </c>
      <c r="U37" s="20">
        <v>800</v>
      </c>
      <c r="V37" s="21">
        <v>7.3147418398516149E-3</v>
      </c>
      <c r="W37" s="20">
        <v>5756</v>
      </c>
      <c r="X37" s="21">
        <v>5.3591814363801046E-2</v>
      </c>
      <c r="Y37" s="20">
        <v>-105</v>
      </c>
      <c r="Z37" s="21">
        <v>-9.7350504858466542E-4</v>
      </c>
      <c r="AA37" s="20">
        <v>6661</v>
      </c>
      <c r="AB37" s="21">
        <v>6.1880061252237321E-2</v>
      </c>
      <c r="AC37" s="20">
        <v>3014</v>
      </c>
      <c r="AD37" s="21">
        <v>5.8805826032492806E-2</v>
      </c>
      <c r="AE37" s="20">
        <v>3542</v>
      </c>
      <c r="AF37" s="21">
        <v>2.1007301711598522E-3</v>
      </c>
      <c r="AG37" s="24"/>
      <c r="AH37" s="19"/>
      <c r="AI37" s="20">
        <v>28074</v>
      </c>
      <c r="AJ37" s="21">
        <v>6.2328137110946605E-2</v>
      </c>
      <c r="AK37" s="20">
        <v>3200</v>
      </c>
      <c r="AL37" s="21">
        <v>6.8697784829065342E-3</v>
      </c>
      <c r="AM37" s="20">
        <v>24874</v>
      </c>
      <c r="AN37" s="21">
        <v>5.5458358628040071E-2</v>
      </c>
      <c r="AO37" s="20">
        <v>-105</v>
      </c>
      <c r="AP37" s="21">
        <v>-2.2882062116409864E-4</v>
      </c>
      <c r="AQ37" s="20">
        <v>28179</v>
      </c>
      <c r="AR37" s="21">
        <v>6.2556957732110702E-2</v>
      </c>
      <c r="AS37" s="20">
        <v>24532</v>
      </c>
      <c r="AT37" s="21">
        <v>6.2258318281575312E-2</v>
      </c>
      <c r="AU37" s="20">
        <v>3542</v>
      </c>
      <c r="AV37" s="21">
        <v>6.9818829371293134E-5</v>
      </c>
      <c r="AW37" s="20">
        <v>16986</v>
      </c>
      <c r="AX37" s="21">
        <v>2.1718060750520546E-2</v>
      </c>
      <c r="AY37" s="20">
        <v>11088</v>
      </c>
      <c r="AZ37" s="21">
        <v>4.0610076360426059E-2</v>
      </c>
      <c r="BA37" s="24"/>
    </row>
    <row r="38" spans="1:53" x14ac:dyDescent="0.35">
      <c r="A38" s="18" t="s">
        <v>39</v>
      </c>
      <c r="B38" s="19"/>
      <c r="C38" s="20">
        <v>14724.36</v>
      </c>
      <c r="D38" s="21">
        <v>0.26113098035267618</v>
      </c>
      <c r="E38" s="20">
        <v>0</v>
      </c>
      <c r="F38" s="21">
        <v>0</v>
      </c>
      <c r="G38" s="20">
        <v>14724.36</v>
      </c>
      <c r="H38" s="21">
        <v>0.26113098035267618</v>
      </c>
      <c r="I38" s="20">
        <v>12814.95</v>
      </c>
      <c r="J38" s="21">
        <v>0.23056871762020592</v>
      </c>
      <c r="K38" s="20">
        <v>1909.41</v>
      </c>
      <c r="L38" s="21">
        <v>3.0562262732470258E-2</v>
      </c>
      <c r="M38" s="20">
        <v>14513.93</v>
      </c>
      <c r="N38" s="21">
        <v>0.28317970890105448</v>
      </c>
      <c r="O38" s="20">
        <v>210.43</v>
      </c>
      <c r="P38" s="21">
        <v>-2.2048728548378305E-2</v>
      </c>
      <c r="Q38" s="22"/>
      <c r="R38" s="23"/>
      <c r="S38" s="20">
        <v>29238.29</v>
      </c>
      <c r="T38" s="21">
        <v>0.27162958407316895</v>
      </c>
      <c r="U38" s="20">
        <v>0</v>
      </c>
      <c r="V38" s="21">
        <v>0</v>
      </c>
      <c r="W38" s="20">
        <v>29238.29</v>
      </c>
      <c r="X38" s="21">
        <v>0.27162958407316895</v>
      </c>
      <c r="Y38" s="20">
        <v>25384.85</v>
      </c>
      <c r="Z38" s="21">
        <v>0.23535504411966138</v>
      </c>
      <c r="AA38" s="20">
        <v>3853.44</v>
      </c>
      <c r="AB38" s="21">
        <v>3.6274539953507573E-2</v>
      </c>
      <c r="AC38" s="20">
        <v>14513.93</v>
      </c>
      <c r="AD38" s="21">
        <v>0.28317970890105448</v>
      </c>
      <c r="AE38" s="20">
        <v>14724.36</v>
      </c>
      <c r="AF38" s="21">
        <v>-1.1550124827885533E-2</v>
      </c>
      <c r="AG38" s="24"/>
      <c r="AH38" s="19"/>
      <c r="AI38" s="20">
        <v>116398.84</v>
      </c>
      <c r="AJ38" s="21">
        <v>0.25842141693649412</v>
      </c>
      <c r="AK38" s="20">
        <v>7.6</v>
      </c>
      <c r="AL38" s="21">
        <v>1.6315723896903018E-5</v>
      </c>
      <c r="AM38" s="20">
        <v>116391.24</v>
      </c>
      <c r="AN38" s="21">
        <v>0.25840510121259724</v>
      </c>
      <c r="AO38" s="20">
        <v>103974.68</v>
      </c>
      <c r="AP38" s="21">
        <v>0.22658619869465124</v>
      </c>
      <c r="AQ38" s="20">
        <v>12424.16</v>
      </c>
      <c r="AR38" s="21">
        <v>3.1835218241842878E-2</v>
      </c>
      <c r="AS38" s="20">
        <v>101674.48</v>
      </c>
      <c r="AT38" s="21">
        <v>0.25803367589082277</v>
      </c>
      <c r="AU38" s="20">
        <v>14724.36</v>
      </c>
      <c r="AV38" s="21">
        <v>3.8774104567135259E-4</v>
      </c>
      <c r="AW38" s="20">
        <v>180586.94</v>
      </c>
      <c r="AX38" s="21">
        <v>0.23089592215180788</v>
      </c>
      <c r="AY38" s="20">
        <v>-64188.1</v>
      </c>
      <c r="AZ38" s="21">
        <v>2.7525494784686244E-2</v>
      </c>
      <c r="BA38" s="24"/>
    </row>
    <row r="39" spans="1:53" x14ac:dyDescent="0.35">
      <c r="A39" s="18" t="s">
        <v>40</v>
      </c>
      <c r="B39" s="19"/>
      <c r="C39" s="20">
        <v>49020.11</v>
      </c>
      <c r="D39" s="21">
        <v>0.8693531930281535</v>
      </c>
      <c r="E39" s="20">
        <v>63602.18</v>
      </c>
      <c r="F39" s="21">
        <v>1.1190489921313127</v>
      </c>
      <c r="G39" s="20">
        <v>-14582.07</v>
      </c>
      <c r="H39" s="21">
        <v>-0.2496957991031592</v>
      </c>
      <c r="I39" s="20">
        <v>51539.45</v>
      </c>
      <c r="J39" s="21">
        <v>0.92730637991960341</v>
      </c>
      <c r="K39" s="20">
        <v>-2519.34</v>
      </c>
      <c r="L39" s="21">
        <v>-5.7953186891449904E-2</v>
      </c>
      <c r="M39" s="20">
        <v>50855.97</v>
      </c>
      <c r="N39" s="21">
        <v>0.99224529679285778</v>
      </c>
      <c r="O39" s="20">
        <v>-1835.86</v>
      </c>
      <c r="P39" s="21">
        <v>-0.12289210376470427</v>
      </c>
      <c r="Q39" s="22"/>
      <c r="R39" s="23"/>
      <c r="S39" s="20">
        <v>99876.08</v>
      </c>
      <c r="T39" s="21">
        <v>0.92786883464315273</v>
      </c>
      <c r="U39" s="20">
        <v>124551.94</v>
      </c>
      <c r="V39" s="21">
        <v>1.1388316084408598</v>
      </c>
      <c r="W39" s="20">
        <v>-24675.86</v>
      </c>
      <c r="X39" s="21">
        <v>-0.21096277379770711</v>
      </c>
      <c r="Y39" s="20">
        <v>103965.06</v>
      </c>
      <c r="Z39" s="21">
        <v>0.96390962653721579</v>
      </c>
      <c r="AA39" s="20">
        <v>-4088.98</v>
      </c>
      <c r="AB39" s="21">
        <v>-3.6040791894063062E-2</v>
      </c>
      <c r="AC39" s="20">
        <v>50855.97</v>
      </c>
      <c r="AD39" s="21">
        <v>0.99224529679285778</v>
      </c>
      <c r="AE39" s="20">
        <v>49020.11</v>
      </c>
      <c r="AF39" s="21">
        <v>-6.4376462149705049E-2</v>
      </c>
      <c r="AG39" s="24"/>
      <c r="AH39" s="19"/>
      <c r="AI39" s="20">
        <v>438574.1</v>
      </c>
      <c r="AJ39" s="21">
        <v>0.97369475807188155</v>
      </c>
      <c r="AK39" s="20">
        <v>549100.5</v>
      </c>
      <c r="AL39" s="21">
        <v>1.1788121249541312</v>
      </c>
      <c r="AM39" s="20">
        <v>-110526.39999999999</v>
      </c>
      <c r="AN39" s="21">
        <v>-0.20511736688224969</v>
      </c>
      <c r="AO39" s="20">
        <v>444297.4</v>
      </c>
      <c r="AP39" s="21">
        <v>0.96823244809137143</v>
      </c>
      <c r="AQ39" s="20">
        <v>-5723.3</v>
      </c>
      <c r="AR39" s="21">
        <v>5.4623099805101161E-3</v>
      </c>
      <c r="AS39" s="20">
        <v>389553.99</v>
      </c>
      <c r="AT39" s="21">
        <v>0.98862613310278846</v>
      </c>
      <c r="AU39" s="20">
        <v>49020.11</v>
      </c>
      <c r="AV39" s="21">
        <v>-1.4931375030906913E-2</v>
      </c>
      <c r="AW39" s="20">
        <v>726583.07</v>
      </c>
      <c r="AX39" s="21">
        <v>0.92899889641821032</v>
      </c>
      <c r="AY39" s="20">
        <v>-288008.96999999997</v>
      </c>
      <c r="AZ39" s="21">
        <v>4.4695861653671232E-2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12238.83</v>
      </c>
      <c r="F40" s="21">
        <v>0.21533617835688135</v>
      </c>
      <c r="G40" s="20">
        <v>-12238.83</v>
      </c>
      <c r="H40" s="21">
        <v>-0.21533617835688135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22"/>
      <c r="R40" s="23"/>
      <c r="S40" s="20">
        <v>0</v>
      </c>
      <c r="T40" s="21">
        <v>0</v>
      </c>
      <c r="U40" s="20">
        <v>13365.65</v>
      </c>
      <c r="V40" s="21">
        <v>0.1222078490897659</v>
      </c>
      <c r="W40" s="20">
        <v>-13365.65</v>
      </c>
      <c r="X40" s="21">
        <v>-0.1222078490897659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19"/>
      <c r="AI40" s="20">
        <v>0</v>
      </c>
      <c r="AJ40" s="21">
        <v>0</v>
      </c>
      <c r="AK40" s="20">
        <v>56965.26</v>
      </c>
      <c r="AL40" s="21">
        <v>0.12229334919411761</v>
      </c>
      <c r="AM40" s="20">
        <v>-56965.26</v>
      </c>
      <c r="AN40" s="21">
        <v>-0.12229334919411761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39198.01</v>
      </c>
      <c r="D41" s="21">
        <v>0.69516194789953534</v>
      </c>
      <c r="E41" s="20">
        <v>45847.93</v>
      </c>
      <c r="F41" s="21">
        <v>0.80667171876509536</v>
      </c>
      <c r="G41" s="20">
        <v>-6649.92</v>
      </c>
      <c r="H41" s="21">
        <v>-0.11150977086556002</v>
      </c>
      <c r="I41" s="20">
        <v>44882.61</v>
      </c>
      <c r="J41" s="21">
        <v>0.80753540444151795</v>
      </c>
      <c r="K41" s="20">
        <v>-5684.6</v>
      </c>
      <c r="L41" s="21">
        <v>-0.11237345654198261</v>
      </c>
      <c r="M41" s="20">
        <v>39519.519999999997</v>
      </c>
      <c r="N41" s="21">
        <v>0.77106105441526873</v>
      </c>
      <c r="O41" s="20">
        <v>-321.51</v>
      </c>
      <c r="P41" s="21">
        <v>-7.5899106515733394E-2</v>
      </c>
      <c r="Q41" s="22"/>
      <c r="R41" s="23"/>
      <c r="S41" s="20">
        <v>78717.53</v>
      </c>
      <c r="T41" s="21">
        <v>0.73130165728458119</v>
      </c>
      <c r="U41" s="20">
        <v>89418.1</v>
      </c>
      <c r="V41" s="21">
        <v>0.81758789663754461</v>
      </c>
      <c r="W41" s="20">
        <v>-10700.57</v>
      </c>
      <c r="X41" s="21">
        <v>-8.6286239352963423E-2</v>
      </c>
      <c r="Y41" s="20">
        <v>88378.82</v>
      </c>
      <c r="Z41" s="21">
        <v>0.81940216626624207</v>
      </c>
      <c r="AA41" s="20">
        <v>-9661.2900000000009</v>
      </c>
      <c r="AB41" s="21">
        <v>-8.8100508981660886E-2</v>
      </c>
      <c r="AC41" s="20">
        <v>39519.519999999997</v>
      </c>
      <c r="AD41" s="21">
        <v>0.77106105441526873</v>
      </c>
      <c r="AE41" s="20">
        <v>39198.01</v>
      </c>
      <c r="AF41" s="21">
        <v>-3.9759397130687546E-2</v>
      </c>
      <c r="AG41" s="24"/>
      <c r="AH41" s="19"/>
      <c r="AI41" s="20">
        <v>344730.49</v>
      </c>
      <c r="AJ41" s="21">
        <v>0.76534905061778891</v>
      </c>
      <c r="AK41" s="20">
        <v>361954.94</v>
      </c>
      <c r="AL41" s="21">
        <v>0.77704695581053929</v>
      </c>
      <c r="AM41" s="20">
        <v>-17224.45</v>
      </c>
      <c r="AN41" s="21">
        <v>-1.169790519275038E-2</v>
      </c>
      <c r="AO41" s="20">
        <v>346876.88</v>
      </c>
      <c r="AP41" s="21">
        <v>0.75592936332442384</v>
      </c>
      <c r="AQ41" s="20">
        <v>-2146.39</v>
      </c>
      <c r="AR41" s="21">
        <v>9.4196872933650644E-3</v>
      </c>
      <c r="AS41" s="20">
        <v>305532.48</v>
      </c>
      <c r="AT41" s="21">
        <v>0.77539289031465208</v>
      </c>
      <c r="AU41" s="20">
        <v>39198.01</v>
      </c>
      <c r="AV41" s="21">
        <v>-1.0043839696863177E-2</v>
      </c>
      <c r="AW41" s="20">
        <v>575573.68000000005</v>
      </c>
      <c r="AX41" s="21">
        <v>0.73592041379021977</v>
      </c>
      <c r="AY41" s="20">
        <v>-230843.19</v>
      </c>
      <c r="AZ41" s="21">
        <v>2.9428636827569132E-2</v>
      </c>
      <c r="BA41" s="24"/>
    </row>
    <row r="42" spans="1:53" x14ac:dyDescent="0.35">
      <c r="A42" s="18" t="s">
        <v>43</v>
      </c>
      <c r="B42" s="19"/>
      <c r="C42" s="25">
        <v>20700.080000000002</v>
      </c>
      <c r="D42" s="26">
        <v>0.36710812448071256</v>
      </c>
      <c r="E42" s="25">
        <v>22055.35</v>
      </c>
      <c r="F42" s="26">
        <v>0.38805300680893867</v>
      </c>
      <c r="G42" s="25">
        <v>-1355.27</v>
      </c>
      <c r="H42" s="26">
        <v>-2.0944882328226111E-2</v>
      </c>
      <c r="I42" s="25">
        <v>21504.94</v>
      </c>
      <c r="J42" s="26">
        <v>0.38692046697798049</v>
      </c>
      <c r="K42" s="25">
        <v>-804.86</v>
      </c>
      <c r="L42" s="26">
        <v>-1.9812342497267932E-2</v>
      </c>
      <c r="M42" s="25">
        <v>19633.07</v>
      </c>
      <c r="N42" s="26">
        <v>0.38305869240336876</v>
      </c>
      <c r="O42" s="25">
        <v>1067.01</v>
      </c>
      <c r="P42" s="26">
        <v>-1.59505679226562E-2</v>
      </c>
      <c r="Q42" s="22"/>
      <c r="R42" s="23"/>
      <c r="S42" s="25">
        <v>40333.15</v>
      </c>
      <c r="T42" s="26">
        <v>0.37470306091295813</v>
      </c>
      <c r="U42" s="25">
        <v>43385.86</v>
      </c>
      <c r="V42" s="26">
        <v>0.39669545674993073</v>
      </c>
      <c r="W42" s="25">
        <v>-3052.71</v>
      </c>
      <c r="X42" s="26">
        <v>-2.19923958369726E-2</v>
      </c>
      <c r="Y42" s="25">
        <v>43060.33</v>
      </c>
      <c r="Z42" s="26">
        <v>0.39923284427354028</v>
      </c>
      <c r="AA42" s="25">
        <v>-2727.18</v>
      </c>
      <c r="AB42" s="26">
        <v>-2.4529783360582147E-2</v>
      </c>
      <c r="AC42" s="25">
        <v>19633.07</v>
      </c>
      <c r="AD42" s="26">
        <v>0.38305869240336876</v>
      </c>
      <c r="AE42" s="25">
        <v>20700.080000000002</v>
      </c>
      <c r="AF42" s="26">
        <v>-8.355631490410631E-3</v>
      </c>
      <c r="AG42" s="24"/>
      <c r="AH42" s="19"/>
      <c r="AI42" s="25">
        <v>177411.17</v>
      </c>
      <c r="AJ42" s="26">
        <v>0.39387717207285944</v>
      </c>
      <c r="AK42" s="25">
        <v>182823.5</v>
      </c>
      <c r="AL42" s="26">
        <v>0.39248654577176967</v>
      </c>
      <c r="AM42" s="25">
        <v>-5412.33</v>
      </c>
      <c r="AN42" s="26">
        <v>1.3906263010897701E-3</v>
      </c>
      <c r="AO42" s="25">
        <v>180641.69</v>
      </c>
      <c r="AP42" s="26">
        <v>0.39366232108507182</v>
      </c>
      <c r="AQ42" s="25">
        <v>-3230.52</v>
      </c>
      <c r="AR42" s="26">
        <v>2.1485098778761813E-4</v>
      </c>
      <c r="AS42" s="25">
        <v>156711.09</v>
      </c>
      <c r="AT42" s="26">
        <v>0.39770784768761597</v>
      </c>
      <c r="AU42" s="25">
        <v>20700.080000000002</v>
      </c>
      <c r="AV42" s="26">
        <v>-3.8306756147565291E-3</v>
      </c>
      <c r="AW42" s="25">
        <v>298899.90999999997</v>
      </c>
      <c r="AX42" s="26">
        <v>0.38216922193012615</v>
      </c>
      <c r="AY42" s="25">
        <v>-121488.74</v>
      </c>
      <c r="AZ42" s="26">
        <v>1.1707950142733292E-2</v>
      </c>
      <c r="BA42" s="24"/>
    </row>
    <row r="43" spans="1:53" x14ac:dyDescent="0.35">
      <c r="A43" s="27" t="s">
        <v>44</v>
      </c>
      <c r="B43" s="19"/>
      <c r="C43" s="28">
        <v>333504.28000000003</v>
      </c>
      <c r="D43" s="29">
        <v>5.9145728295296642</v>
      </c>
      <c r="E43" s="28">
        <v>345367.83</v>
      </c>
      <c r="F43" s="29">
        <v>6.0765766531285328</v>
      </c>
      <c r="G43" s="28">
        <v>-11863.55</v>
      </c>
      <c r="H43" s="29">
        <v>-0.16200382359886856</v>
      </c>
      <c r="I43" s="28">
        <v>333746.93</v>
      </c>
      <c r="J43" s="29">
        <v>6.0048304253844638</v>
      </c>
      <c r="K43" s="28">
        <v>-242.65</v>
      </c>
      <c r="L43" s="29">
        <v>-9.0257595854799533E-2</v>
      </c>
      <c r="M43" s="28">
        <v>333054.34999999998</v>
      </c>
      <c r="N43" s="29">
        <v>6.4981871816406658</v>
      </c>
      <c r="O43" s="28">
        <v>449.93</v>
      </c>
      <c r="P43" s="29">
        <v>-0.58361435211100154</v>
      </c>
      <c r="Q43" s="22"/>
      <c r="R43" s="9"/>
      <c r="S43" s="28">
        <v>666558.63</v>
      </c>
      <c r="T43" s="29">
        <v>6.1924634931550822</v>
      </c>
      <c r="U43" s="28">
        <v>659123.56999999995</v>
      </c>
      <c r="V43" s="29">
        <v>6.0266484438892052</v>
      </c>
      <c r="W43" s="28">
        <v>7435.06</v>
      </c>
      <c r="X43" s="29">
        <v>0.16581504926587698</v>
      </c>
      <c r="Y43" s="28">
        <v>655252.18999999994</v>
      </c>
      <c r="Z43" s="29">
        <v>6.0751553815348425</v>
      </c>
      <c r="AA43" s="28">
        <v>11306.44</v>
      </c>
      <c r="AB43" s="29">
        <v>0.11730811162023969</v>
      </c>
      <c r="AC43" s="28">
        <v>333054.34999999998</v>
      </c>
      <c r="AD43" s="29">
        <v>6.4981871816406658</v>
      </c>
      <c r="AE43" s="28">
        <v>333504.28000000003</v>
      </c>
      <c r="AF43" s="29">
        <v>-0.30572368848558362</v>
      </c>
      <c r="AG43" s="24"/>
      <c r="AH43" s="19"/>
      <c r="AI43" s="28">
        <v>2813931.07</v>
      </c>
      <c r="AJ43" s="29">
        <v>6.2473135838039706</v>
      </c>
      <c r="AK43" s="28">
        <v>2799979.31</v>
      </c>
      <c r="AL43" s="29">
        <v>6.0110117551317144</v>
      </c>
      <c r="AM43" s="28">
        <v>13951.76</v>
      </c>
      <c r="AN43" s="29">
        <v>0.23630182867225624</v>
      </c>
      <c r="AO43" s="28">
        <v>2695519.15</v>
      </c>
      <c r="AP43" s="29">
        <v>5.8741939644068868</v>
      </c>
      <c r="AQ43" s="28">
        <v>118411.92</v>
      </c>
      <c r="AR43" s="29">
        <v>0.37311961939708382</v>
      </c>
      <c r="AS43" s="28">
        <v>2480426.79</v>
      </c>
      <c r="AT43" s="29">
        <v>6.2949290953027131</v>
      </c>
      <c r="AU43" s="28">
        <v>333504.28000000003</v>
      </c>
      <c r="AV43" s="29">
        <v>-4.7615511498742435E-2</v>
      </c>
      <c r="AW43" s="28">
        <v>4531280.67</v>
      </c>
      <c r="AX43" s="29">
        <v>5.7936317478346542</v>
      </c>
      <c r="AY43" s="28">
        <v>-1717349.6</v>
      </c>
      <c r="AZ43" s="29">
        <v>0.45368183596931644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1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22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1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10659.33</v>
      </c>
      <c r="D46" s="21">
        <v>0.18903920393162699</v>
      </c>
      <c r="E46" s="20">
        <v>9125</v>
      </c>
      <c r="F46" s="21">
        <v>0.16054987507029203</v>
      </c>
      <c r="G46" s="20">
        <v>1534.33</v>
      </c>
      <c r="H46" s="21">
        <v>2.8489328861334956E-2</v>
      </c>
      <c r="I46" s="20">
        <v>7728.7</v>
      </c>
      <c r="J46" s="21">
        <v>0.13905605935811574</v>
      </c>
      <c r="K46" s="20">
        <v>2930.63</v>
      </c>
      <c r="L46" s="21">
        <v>4.9983144573511246E-2</v>
      </c>
      <c r="M46" s="20">
        <v>10215.540000000001</v>
      </c>
      <c r="N46" s="21">
        <v>0.19931428933907483</v>
      </c>
      <c r="O46" s="20">
        <v>443.79</v>
      </c>
      <c r="P46" s="21">
        <v>-1.0275085407447843E-2</v>
      </c>
      <c r="Q46" s="22"/>
      <c r="R46" s="23"/>
      <c r="S46" s="20">
        <v>20874.87</v>
      </c>
      <c r="T46" s="21">
        <v>0.19393173320606205</v>
      </c>
      <c r="U46" s="20">
        <v>16425</v>
      </c>
      <c r="V46" s="21">
        <v>0.15018079339945345</v>
      </c>
      <c r="W46" s="20">
        <v>4449.87</v>
      </c>
      <c r="X46" s="21">
        <v>4.3750939806608602E-2</v>
      </c>
      <c r="Y46" s="20">
        <v>15307.04</v>
      </c>
      <c r="Z46" s="21">
        <v>0.14191886398940398</v>
      </c>
      <c r="AA46" s="20">
        <v>5567.83</v>
      </c>
      <c r="AB46" s="21">
        <v>5.201286921665807E-2</v>
      </c>
      <c r="AC46" s="20">
        <v>10215.540000000001</v>
      </c>
      <c r="AD46" s="21">
        <v>0.19931428933907483</v>
      </c>
      <c r="AE46" s="20">
        <v>10659.33</v>
      </c>
      <c r="AF46" s="21">
        <v>-5.382556133012778E-3</v>
      </c>
      <c r="AG46" s="24"/>
      <c r="AH46" s="19"/>
      <c r="AI46" s="20">
        <v>62672.18</v>
      </c>
      <c r="AJ46" s="21">
        <v>0.13914085018458094</v>
      </c>
      <c r="AK46" s="20">
        <v>57100</v>
      </c>
      <c r="AL46" s="21">
        <v>0.12258260980436347</v>
      </c>
      <c r="AM46" s="20">
        <v>5572.18</v>
      </c>
      <c r="AN46" s="21">
        <v>1.655824038021747E-2</v>
      </c>
      <c r="AO46" s="20">
        <v>73939.11</v>
      </c>
      <c r="AP46" s="21">
        <v>0.1611313626525773</v>
      </c>
      <c r="AQ46" s="20">
        <v>-11266.93</v>
      </c>
      <c r="AR46" s="21">
        <v>-2.1990512467996354E-2</v>
      </c>
      <c r="AS46" s="20">
        <v>52012.85</v>
      </c>
      <c r="AT46" s="21">
        <v>0.13200034934093569</v>
      </c>
      <c r="AU46" s="20">
        <v>10659.33</v>
      </c>
      <c r="AV46" s="21">
        <v>7.1405008436452588E-3</v>
      </c>
      <c r="AW46" s="20">
        <v>159837.44</v>
      </c>
      <c r="AX46" s="21">
        <v>0.20436590322192882</v>
      </c>
      <c r="AY46" s="20">
        <v>-97165.26</v>
      </c>
      <c r="AZ46" s="21">
        <v>-6.522505303734788E-2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252</v>
      </c>
      <c r="F47" s="21">
        <v>4.4338157279686131E-3</v>
      </c>
      <c r="G47" s="20">
        <v>-252</v>
      </c>
      <c r="H47" s="21">
        <v>-4.4338157279686131E-3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22"/>
      <c r="R47" s="23"/>
      <c r="S47" s="20">
        <v>0</v>
      </c>
      <c r="T47" s="21">
        <v>0</v>
      </c>
      <c r="U47" s="20">
        <v>504</v>
      </c>
      <c r="V47" s="21">
        <v>4.6082873591065162E-3</v>
      </c>
      <c r="W47" s="20">
        <v>-504</v>
      </c>
      <c r="X47" s="21">
        <v>-4.6082873591065162E-3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19"/>
      <c r="AI47" s="20">
        <v>0</v>
      </c>
      <c r="AJ47" s="21">
        <v>0</v>
      </c>
      <c r="AK47" s="20">
        <v>2631</v>
      </c>
      <c r="AL47" s="21">
        <v>5.6482459964147169E-3</v>
      </c>
      <c r="AM47" s="20">
        <v>-2631</v>
      </c>
      <c r="AN47" s="21">
        <v>-5.6482459964147169E-3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120110.98</v>
      </c>
      <c r="D48" s="21">
        <v>2.1301230042270545</v>
      </c>
      <c r="E48" s="20">
        <v>121629.89</v>
      </c>
      <c r="F48" s="21">
        <v>2.1400179336233824</v>
      </c>
      <c r="G48" s="20">
        <v>-1518.91</v>
      </c>
      <c r="H48" s="21">
        <v>-9.8949293963279672E-3</v>
      </c>
      <c r="I48" s="20">
        <v>118342.12</v>
      </c>
      <c r="J48" s="21">
        <v>2.1292311596109639</v>
      </c>
      <c r="K48" s="20">
        <v>1768.86</v>
      </c>
      <c r="L48" s="21">
        <v>8.9184461609059795E-4</v>
      </c>
      <c r="M48" s="20">
        <v>118119.03</v>
      </c>
      <c r="N48" s="21">
        <v>2.3046075412431315</v>
      </c>
      <c r="O48" s="20">
        <v>1991.95</v>
      </c>
      <c r="P48" s="21">
        <v>-0.17448453701607702</v>
      </c>
      <c r="Q48" s="22"/>
      <c r="R48" s="23"/>
      <c r="S48" s="20">
        <v>238230.01</v>
      </c>
      <c r="T48" s="21">
        <v>2.2132046207232667</v>
      </c>
      <c r="U48" s="20">
        <v>238077.32</v>
      </c>
      <c r="V48" s="21">
        <v>2.176842667154677</v>
      </c>
      <c r="W48" s="20">
        <v>152.69</v>
      </c>
      <c r="X48" s="21">
        <v>3.6361953568589733E-2</v>
      </c>
      <c r="Y48" s="20">
        <v>246296.18</v>
      </c>
      <c r="Z48" s="21">
        <v>2.2835292826392144</v>
      </c>
      <c r="AA48" s="20">
        <v>-8066.17</v>
      </c>
      <c r="AB48" s="21">
        <v>-7.0324661915947662E-2</v>
      </c>
      <c r="AC48" s="20">
        <v>118119.03</v>
      </c>
      <c r="AD48" s="21">
        <v>2.3046075412431315</v>
      </c>
      <c r="AE48" s="20">
        <v>120110.98</v>
      </c>
      <c r="AF48" s="21">
        <v>-9.1402920519864761E-2</v>
      </c>
      <c r="AG48" s="24"/>
      <c r="AH48" s="19"/>
      <c r="AI48" s="20">
        <v>1011000.05</v>
      </c>
      <c r="AJ48" s="21">
        <v>2.2445590131642756</v>
      </c>
      <c r="AK48" s="20">
        <v>984241.15</v>
      </c>
      <c r="AL48" s="21">
        <v>2.1129745857066196</v>
      </c>
      <c r="AM48" s="20">
        <v>26758.9</v>
      </c>
      <c r="AN48" s="21">
        <v>0.13158442745765608</v>
      </c>
      <c r="AO48" s="20">
        <v>965097.03</v>
      </c>
      <c r="AP48" s="21">
        <v>2.1031819227450166</v>
      </c>
      <c r="AQ48" s="20">
        <v>45903.02</v>
      </c>
      <c r="AR48" s="21">
        <v>0.14137709041925905</v>
      </c>
      <c r="AS48" s="20">
        <v>890889.07</v>
      </c>
      <c r="AT48" s="21">
        <v>2.2609349125076075</v>
      </c>
      <c r="AU48" s="20">
        <v>120110.98</v>
      </c>
      <c r="AV48" s="21">
        <v>-1.6375899343331835E-2</v>
      </c>
      <c r="AW48" s="20">
        <v>1613231.04</v>
      </c>
      <c r="AX48" s="21">
        <v>2.0626545232159099</v>
      </c>
      <c r="AY48" s="20">
        <v>-602230.99</v>
      </c>
      <c r="AZ48" s="21">
        <v>0.18190448994836572</v>
      </c>
      <c r="BA48" s="24"/>
    </row>
    <row r="49" spans="1:53" x14ac:dyDescent="0.35">
      <c r="A49" s="18" t="s">
        <v>47</v>
      </c>
      <c r="B49" s="19"/>
      <c r="C49" s="20">
        <v>47617.21</v>
      </c>
      <c r="D49" s="21">
        <v>0.84447328977009883</v>
      </c>
      <c r="E49" s="20">
        <v>45259.87</v>
      </c>
      <c r="F49" s="21">
        <v>0.79632509306275712</v>
      </c>
      <c r="G49" s="20">
        <v>2357.34</v>
      </c>
      <c r="H49" s="21">
        <v>4.8148196707341717E-2</v>
      </c>
      <c r="I49" s="20">
        <v>43835.77</v>
      </c>
      <c r="J49" s="21">
        <v>0.7887004845742116</v>
      </c>
      <c r="K49" s="20">
        <v>3781.44</v>
      </c>
      <c r="L49" s="21">
        <v>5.5772805195887232E-2</v>
      </c>
      <c r="M49" s="20">
        <v>47373.760000000002</v>
      </c>
      <c r="N49" s="21">
        <v>0.92430427639849588</v>
      </c>
      <c r="O49" s="20">
        <v>243.45</v>
      </c>
      <c r="P49" s="21">
        <v>-7.9830986628397049E-2</v>
      </c>
      <c r="Q49" s="22"/>
      <c r="R49" s="23"/>
      <c r="S49" s="20">
        <v>94990.97</v>
      </c>
      <c r="T49" s="21">
        <v>0.88248518199275239</v>
      </c>
      <c r="U49" s="20">
        <v>86848.52</v>
      </c>
      <c r="V49" s="21">
        <v>0.79409312871648718</v>
      </c>
      <c r="W49" s="20">
        <v>8142.45</v>
      </c>
      <c r="X49" s="21">
        <v>8.8392053276265203E-2</v>
      </c>
      <c r="Y49" s="20">
        <v>85501.01</v>
      </c>
      <c r="Z49" s="21">
        <v>0.7927206180389329</v>
      </c>
      <c r="AA49" s="20">
        <v>9489.9599999999991</v>
      </c>
      <c r="AB49" s="21">
        <v>8.9764563953819487E-2</v>
      </c>
      <c r="AC49" s="20">
        <v>47373.760000000002</v>
      </c>
      <c r="AD49" s="21">
        <v>0.92430427639849588</v>
      </c>
      <c r="AE49" s="20">
        <v>47617.21</v>
      </c>
      <c r="AF49" s="21">
        <v>-4.1819094405743495E-2</v>
      </c>
      <c r="AG49" s="24"/>
      <c r="AH49" s="19"/>
      <c r="AI49" s="20">
        <v>378742.92</v>
      </c>
      <c r="AJ49" s="21">
        <v>0.8408613182147282</v>
      </c>
      <c r="AK49" s="20">
        <v>375849.11</v>
      </c>
      <c r="AL49" s="21">
        <v>0.80687504021799106</v>
      </c>
      <c r="AM49" s="20">
        <v>2893.81</v>
      </c>
      <c r="AN49" s="21">
        <v>3.3986277996737146E-2</v>
      </c>
      <c r="AO49" s="20">
        <v>368554.65</v>
      </c>
      <c r="AP49" s="21">
        <v>0.80317051377063775</v>
      </c>
      <c r="AQ49" s="20">
        <v>10188.27</v>
      </c>
      <c r="AR49" s="21">
        <v>3.7690804444090453E-2</v>
      </c>
      <c r="AS49" s="20">
        <v>331125.71000000002</v>
      </c>
      <c r="AT49" s="21">
        <v>0.8403444417247925</v>
      </c>
      <c r="AU49" s="20">
        <v>47617.21</v>
      </c>
      <c r="AV49" s="21">
        <v>5.1687648993570257E-4</v>
      </c>
      <c r="AW49" s="20">
        <v>604934.69999999995</v>
      </c>
      <c r="AX49" s="21">
        <v>0.7734610011007842</v>
      </c>
      <c r="AY49" s="20">
        <v>-226191.78</v>
      </c>
      <c r="AZ49" s="21">
        <v>6.7400317113944008E-2</v>
      </c>
      <c r="BA49" s="24"/>
    </row>
    <row r="50" spans="1:53" x14ac:dyDescent="0.35">
      <c r="A50" s="18" t="s">
        <v>48</v>
      </c>
      <c r="B50" s="19"/>
      <c r="C50" s="20">
        <v>53759.360000000001</v>
      </c>
      <c r="D50" s="21">
        <v>0.95340200728129731</v>
      </c>
      <c r="E50" s="20">
        <v>57564.34</v>
      </c>
      <c r="F50" s="21">
        <v>1.0128161748497331</v>
      </c>
      <c r="G50" s="20">
        <v>-3804.98</v>
      </c>
      <c r="H50" s="21">
        <v>-5.9414167568435761E-2</v>
      </c>
      <c r="I50" s="20">
        <v>56110.58</v>
      </c>
      <c r="J50" s="21">
        <v>1.0095509132322775</v>
      </c>
      <c r="K50" s="20">
        <v>-2351.2199999999998</v>
      </c>
      <c r="L50" s="21">
        <v>-5.614890595098021E-2</v>
      </c>
      <c r="M50" s="20">
        <v>46732.38</v>
      </c>
      <c r="N50" s="21">
        <v>0.91179038101006826</v>
      </c>
      <c r="O50" s="20">
        <v>7026.98</v>
      </c>
      <c r="P50" s="21">
        <v>4.1611626271229052E-2</v>
      </c>
      <c r="Q50" s="22"/>
      <c r="R50" s="23"/>
      <c r="S50" s="20">
        <v>100491.74</v>
      </c>
      <c r="T50" s="21">
        <v>0.93358843964503513</v>
      </c>
      <c r="U50" s="20">
        <v>109478.56</v>
      </c>
      <c r="V50" s="21">
        <v>1.0010092542483817</v>
      </c>
      <c r="W50" s="20">
        <v>-8986.82</v>
      </c>
      <c r="X50" s="21">
        <v>-6.742081460334659E-2</v>
      </c>
      <c r="Y50" s="20">
        <v>108298.82</v>
      </c>
      <c r="Z50" s="21">
        <v>1.0040899811977329</v>
      </c>
      <c r="AA50" s="20">
        <v>-7807.08</v>
      </c>
      <c r="AB50" s="21">
        <v>-7.0501541552697722E-2</v>
      </c>
      <c r="AC50" s="20">
        <v>46732.38</v>
      </c>
      <c r="AD50" s="21">
        <v>0.91179038101006826</v>
      </c>
      <c r="AE50" s="20">
        <v>53759.360000000001</v>
      </c>
      <c r="AF50" s="21">
        <v>2.1798058634966866E-2</v>
      </c>
      <c r="AG50" s="24"/>
      <c r="AH50" s="19"/>
      <c r="AI50" s="20">
        <v>407706.85</v>
      </c>
      <c r="AJ50" s="21">
        <v>0.90516522219392104</v>
      </c>
      <c r="AK50" s="20">
        <v>428833.4</v>
      </c>
      <c r="AL50" s="21">
        <v>0.92062202002239102</v>
      </c>
      <c r="AM50" s="20">
        <v>-21126.55</v>
      </c>
      <c r="AN50" s="21">
        <v>-1.5456797828469981E-2</v>
      </c>
      <c r="AO50" s="20">
        <v>411468.72</v>
      </c>
      <c r="AP50" s="21">
        <v>0.8966907438094911</v>
      </c>
      <c r="AQ50" s="20">
        <v>-3761.87</v>
      </c>
      <c r="AR50" s="21">
        <v>8.4744783844299398E-3</v>
      </c>
      <c r="AS50" s="20">
        <v>353947.49</v>
      </c>
      <c r="AT50" s="21">
        <v>0.89826249337129849</v>
      </c>
      <c r="AU50" s="20">
        <v>53759.360000000001</v>
      </c>
      <c r="AV50" s="21">
        <v>6.9027288226225503E-3</v>
      </c>
      <c r="AW50" s="20">
        <v>683311.56</v>
      </c>
      <c r="AX50" s="21">
        <v>0.87367255219668938</v>
      </c>
      <c r="AY50" s="20">
        <v>-275604.71000000002</v>
      </c>
      <c r="AZ50" s="21">
        <v>3.1492669997231659E-2</v>
      </c>
      <c r="BA50" s="24"/>
    </row>
    <row r="51" spans="1:53" x14ac:dyDescent="0.35">
      <c r="A51" s="18" t="s">
        <v>49</v>
      </c>
      <c r="B51" s="19"/>
      <c r="C51" s="20">
        <v>49176.85</v>
      </c>
      <c r="D51" s="21">
        <v>0.87213291790994663</v>
      </c>
      <c r="E51" s="20">
        <v>57141.279999999999</v>
      </c>
      <c r="F51" s="21">
        <v>1.005372642778803</v>
      </c>
      <c r="G51" s="20">
        <v>-7964.43</v>
      </c>
      <c r="H51" s="21">
        <v>-0.13323972486885638</v>
      </c>
      <c r="I51" s="20">
        <v>54780.59</v>
      </c>
      <c r="J51" s="21">
        <v>0.98562151134247689</v>
      </c>
      <c r="K51" s="20">
        <v>-5603.74</v>
      </c>
      <c r="L51" s="21">
        <v>-0.11348859343253026</v>
      </c>
      <c r="M51" s="20">
        <v>50739.27</v>
      </c>
      <c r="N51" s="21">
        <v>0.98996837579153318</v>
      </c>
      <c r="O51" s="20">
        <v>-1562.42</v>
      </c>
      <c r="P51" s="21">
        <v>-0.11783545788158656</v>
      </c>
      <c r="Q51" s="22"/>
      <c r="R51" s="23"/>
      <c r="S51" s="20">
        <v>99916.12</v>
      </c>
      <c r="T51" s="21">
        <v>0.92824081428171201</v>
      </c>
      <c r="U51" s="20">
        <v>104752.68</v>
      </c>
      <c r="V51" s="21">
        <v>0.95779851404073413</v>
      </c>
      <c r="W51" s="20">
        <v>-4836.5600000000004</v>
      </c>
      <c r="X51" s="21">
        <v>-2.9557699759022116E-2</v>
      </c>
      <c r="Y51" s="20">
        <v>102769.07</v>
      </c>
      <c r="Z51" s="21">
        <v>0.9528210331747704</v>
      </c>
      <c r="AA51" s="20">
        <v>-2852.95</v>
      </c>
      <c r="AB51" s="21">
        <v>-2.4580218893058392E-2</v>
      </c>
      <c r="AC51" s="20">
        <v>50739.27</v>
      </c>
      <c r="AD51" s="21">
        <v>0.98996837579153318</v>
      </c>
      <c r="AE51" s="20">
        <v>49176.85</v>
      </c>
      <c r="AF51" s="21">
        <v>-6.1727561509821172E-2</v>
      </c>
      <c r="AG51" s="24"/>
      <c r="AH51" s="19"/>
      <c r="AI51" s="20">
        <v>440018.48</v>
      </c>
      <c r="AJ51" s="21">
        <v>0.97690148011648903</v>
      </c>
      <c r="AK51" s="20">
        <v>437493.04</v>
      </c>
      <c r="AL51" s="21">
        <v>0.9392125851916775</v>
      </c>
      <c r="AM51" s="20">
        <v>2525.44</v>
      </c>
      <c r="AN51" s="21">
        <v>3.7688894924811533E-2</v>
      </c>
      <c r="AO51" s="20">
        <v>411607.62</v>
      </c>
      <c r="AP51" s="21">
        <v>0.8969934408026311</v>
      </c>
      <c r="AQ51" s="20">
        <v>28410.86</v>
      </c>
      <c r="AR51" s="21">
        <v>7.9908039313857926E-2</v>
      </c>
      <c r="AS51" s="20">
        <v>390841.63</v>
      </c>
      <c r="AT51" s="21">
        <v>0.99189395883864728</v>
      </c>
      <c r="AU51" s="20">
        <v>49176.85</v>
      </c>
      <c r="AV51" s="21">
        <v>-1.4992478722158253E-2</v>
      </c>
      <c r="AW51" s="20">
        <v>691289.51</v>
      </c>
      <c r="AX51" s="21">
        <v>0.88387304688435064</v>
      </c>
      <c r="AY51" s="20">
        <v>-251271.03</v>
      </c>
      <c r="AZ51" s="21">
        <v>9.3028433232138386E-2</v>
      </c>
      <c r="BA51" s="24"/>
    </row>
    <row r="52" spans="1:53" x14ac:dyDescent="0.35">
      <c r="A52" s="18" t="s">
        <v>50</v>
      </c>
      <c r="B52" s="19"/>
      <c r="C52" s="25">
        <v>15526.11</v>
      </c>
      <c r="D52" s="26">
        <v>0.27534971471517189</v>
      </c>
      <c r="E52" s="25">
        <v>13352.33</v>
      </c>
      <c r="F52" s="26">
        <v>0.23492766174217122</v>
      </c>
      <c r="G52" s="25">
        <v>2173.7800000000002</v>
      </c>
      <c r="H52" s="26">
        <v>4.0422052973000666E-2</v>
      </c>
      <c r="I52" s="25">
        <v>12601.06</v>
      </c>
      <c r="J52" s="26">
        <v>0.22672037306858567</v>
      </c>
      <c r="K52" s="25">
        <v>2925.05</v>
      </c>
      <c r="L52" s="26">
        <v>4.8629341646586222E-2</v>
      </c>
      <c r="M52" s="25">
        <v>14006.09</v>
      </c>
      <c r="N52" s="26">
        <v>0.273271297921512</v>
      </c>
      <c r="O52" s="25">
        <v>1520.02</v>
      </c>
      <c r="P52" s="26">
        <v>2.0784167936598874E-3</v>
      </c>
      <c r="Q52" s="22"/>
      <c r="R52" s="23"/>
      <c r="S52" s="25">
        <v>29532.2</v>
      </c>
      <c r="T52" s="26">
        <v>0.27436006697948617</v>
      </c>
      <c r="U52" s="25">
        <v>26721.82</v>
      </c>
      <c r="V52" s="26">
        <v>0.24432901848872959</v>
      </c>
      <c r="W52" s="25">
        <v>2810.38</v>
      </c>
      <c r="X52" s="26">
        <v>3.0031048490756579E-2</v>
      </c>
      <c r="Y52" s="25">
        <v>25453.68</v>
      </c>
      <c r="Z52" s="26">
        <v>0.23599319985770029</v>
      </c>
      <c r="AA52" s="25">
        <v>4078.52</v>
      </c>
      <c r="AB52" s="26">
        <v>3.8366867121785886E-2</v>
      </c>
      <c r="AC52" s="25">
        <v>14006.09</v>
      </c>
      <c r="AD52" s="26">
        <v>0.273271297921512</v>
      </c>
      <c r="AE52" s="25">
        <v>15526.11</v>
      </c>
      <c r="AF52" s="26">
        <v>1.0887690579741705E-3</v>
      </c>
      <c r="AG52" s="24"/>
      <c r="AH52" s="19"/>
      <c r="AI52" s="25">
        <v>121556.69</v>
      </c>
      <c r="AJ52" s="26">
        <v>0.26987255257793091</v>
      </c>
      <c r="AK52" s="25">
        <v>114830.05</v>
      </c>
      <c r="AL52" s="26">
        <v>0.24651781458783797</v>
      </c>
      <c r="AM52" s="25">
        <v>6726.64</v>
      </c>
      <c r="AN52" s="26">
        <v>2.3354737990092939E-2</v>
      </c>
      <c r="AO52" s="25">
        <v>107444.47</v>
      </c>
      <c r="AP52" s="26">
        <v>0.23414771777187959</v>
      </c>
      <c r="AQ52" s="25">
        <v>14112.22</v>
      </c>
      <c r="AR52" s="26">
        <v>3.572483480605132E-2</v>
      </c>
      <c r="AS52" s="25">
        <v>106030.58</v>
      </c>
      <c r="AT52" s="26">
        <v>0.26908876558046774</v>
      </c>
      <c r="AU52" s="25">
        <v>15526.11</v>
      </c>
      <c r="AV52" s="26">
        <v>7.8378699746317615E-4</v>
      </c>
      <c r="AW52" s="25">
        <v>182595.46</v>
      </c>
      <c r="AX52" s="26">
        <v>0.2334639875809045</v>
      </c>
      <c r="AY52" s="25">
        <v>-61038.77</v>
      </c>
      <c r="AZ52" s="26">
        <v>3.640856499702641E-2</v>
      </c>
      <c r="BA52" s="24"/>
    </row>
    <row r="53" spans="1:53" x14ac:dyDescent="0.35">
      <c r="A53" s="27" t="s">
        <v>51</v>
      </c>
      <c r="B53" s="19"/>
      <c r="C53" s="30">
        <v>296849.84000000003</v>
      </c>
      <c r="D53" s="31">
        <v>5.2645201378351967</v>
      </c>
      <c r="E53" s="30">
        <v>304324.71000000002</v>
      </c>
      <c r="F53" s="31">
        <v>5.3544431968551081</v>
      </c>
      <c r="G53" s="30">
        <v>-7474.87</v>
      </c>
      <c r="H53" s="31">
        <v>-8.9923059019911378E-2</v>
      </c>
      <c r="I53" s="30">
        <v>293398.82</v>
      </c>
      <c r="J53" s="31">
        <v>5.2788805011866318</v>
      </c>
      <c r="K53" s="30">
        <v>3451.02</v>
      </c>
      <c r="L53" s="31">
        <v>-1.436036335143509E-2</v>
      </c>
      <c r="M53" s="30">
        <v>287186.07</v>
      </c>
      <c r="N53" s="31">
        <v>5.6032561617038157</v>
      </c>
      <c r="O53" s="30">
        <v>9663.77</v>
      </c>
      <c r="P53" s="31">
        <v>-0.33873602386861901</v>
      </c>
      <c r="Q53" s="22"/>
      <c r="R53" s="9"/>
      <c r="S53" s="30">
        <v>584035.91</v>
      </c>
      <c r="T53" s="31">
        <v>5.4258108568283143</v>
      </c>
      <c r="U53" s="30">
        <v>582807.9</v>
      </c>
      <c r="V53" s="31">
        <v>5.3288616634075696</v>
      </c>
      <c r="W53" s="30">
        <v>1228.01</v>
      </c>
      <c r="X53" s="31">
        <v>9.6949193420744706E-2</v>
      </c>
      <c r="Y53" s="30">
        <v>583625.80000000005</v>
      </c>
      <c r="Z53" s="31">
        <v>5.4110729788977556</v>
      </c>
      <c r="AA53" s="30">
        <v>410.11</v>
      </c>
      <c r="AB53" s="31">
        <v>1.4737877930558696E-2</v>
      </c>
      <c r="AC53" s="30">
        <v>287186.07</v>
      </c>
      <c r="AD53" s="31">
        <v>5.6032561617038157</v>
      </c>
      <c r="AE53" s="30">
        <v>296849.84000000003</v>
      </c>
      <c r="AF53" s="31">
        <v>-0.17744530487550136</v>
      </c>
      <c r="AG53" s="24"/>
      <c r="AH53" s="19"/>
      <c r="AI53" s="30">
        <v>2421697.17</v>
      </c>
      <c r="AJ53" s="31">
        <v>5.3765004364519253</v>
      </c>
      <c r="AK53" s="30">
        <v>2400977.75</v>
      </c>
      <c r="AL53" s="31">
        <v>5.1544329015272954</v>
      </c>
      <c r="AM53" s="30">
        <v>20719.419999999998</v>
      </c>
      <c r="AN53" s="31">
        <v>0.22206753492462994</v>
      </c>
      <c r="AO53" s="30">
        <v>2338111.6</v>
      </c>
      <c r="AP53" s="31">
        <v>5.0953157015522343</v>
      </c>
      <c r="AQ53" s="30">
        <v>83585.570000000007</v>
      </c>
      <c r="AR53" s="31">
        <v>0.28118473489969098</v>
      </c>
      <c r="AS53" s="30">
        <v>2124847.33</v>
      </c>
      <c r="AT53" s="31">
        <v>5.3925249213637496</v>
      </c>
      <c r="AU53" s="30">
        <v>296849.84000000003</v>
      </c>
      <c r="AV53" s="31">
        <v>-1.6024484911824288E-2</v>
      </c>
      <c r="AW53" s="30">
        <v>3935199.71</v>
      </c>
      <c r="AX53" s="31">
        <v>5.0314910142005669</v>
      </c>
      <c r="AY53" s="30">
        <v>-1513502.54</v>
      </c>
      <c r="AZ53" s="31">
        <v>0.34500942225135844</v>
      </c>
      <c r="BA53" s="24"/>
    </row>
    <row r="54" spans="1:53" x14ac:dyDescent="0.35">
      <c r="A54" s="27" t="s">
        <v>52</v>
      </c>
      <c r="B54" s="19"/>
      <c r="C54" s="30">
        <v>630354.12</v>
      </c>
      <c r="D54" s="31">
        <v>11.179092967364861</v>
      </c>
      <c r="E54" s="30">
        <v>649692.54</v>
      </c>
      <c r="F54" s="31">
        <v>11.431019849983642</v>
      </c>
      <c r="G54" s="30">
        <v>-19338.419999999998</v>
      </c>
      <c r="H54" s="31">
        <v>-0.25192688261878082</v>
      </c>
      <c r="I54" s="30">
        <v>627145.75</v>
      </c>
      <c r="J54" s="31">
        <v>11.283710926571095</v>
      </c>
      <c r="K54" s="30">
        <v>3208.37</v>
      </c>
      <c r="L54" s="31">
        <v>-0.10461795920623373</v>
      </c>
      <c r="M54" s="30">
        <v>620240.42000000004</v>
      </c>
      <c r="N54" s="31">
        <v>12.101443343344483</v>
      </c>
      <c r="O54" s="30">
        <v>10113.700000000001</v>
      </c>
      <c r="P54" s="31">
        <v>-0.92235037597962233</v>
      </c>
      <c r="Q54" s="22"/>
      <c r="R54" s="9"/>
      <c r="S54" s="30">
        <v>1250594.54</v>
      </c>
      <c r="T54" s="31">
        <v>11.618274349983396</v>
      </c>
      <c r="U54" s="30">
        <v>1241931.47</v>
      </c>
      <c r="V54" s="31">
        <v>11.355510107296775</v>
      </c>
      <c r="W54" s="30">
        <v>8663.07</v>
      </c>
      <c r="X54" s="31">
        <v>0.26276424268662169</v>
      </c>
      <c r="Y54" s="30">
        <v>1238877.99</v>
      </c>
      <c r="Z54" s="31">
        <v>11.486228360432598</v>
      </c>
      <c r="AA54" s="30">
        <v>11716.55</v>
      </c>
      <c r="AB54" s="31">
        <v>0.13204598955079838</v>
      </c>
      <c r="AC54" s="30">
        <v>620240.42000000004</v>
      </c>
      <c r="AD54" s="31">
        <v>12.101443343344483</v>
      </c>
      <c r="AE54" s="30">
        <v>630354.12</v>
      </c>
      <c r="AF54" s="31">
        <v>-0.48316899336108676</v>
      </c>
      <c r="AG54" s="24"/>
      <c r="AH54" s="19"/>
      <c r="AI54" s="30">
        <v>5235628.24</v>
      </c>
      <c r="AJ54" s="31">
        <v>11.623814020255898</v>
      </c>
      <c r="AK54" s="30">
        <v>5200957.0599999996</v>
      </c>
      <c r="AL54" s="31">
        <v>11.165444656659009</v>
      </c>
      <c r="AM54" s="30">
        <v>34671.18</v>
      </c>
      <c r="AN54" s="31">
        <v>0.45836936359688885</v>
      </c>
      <c r="AO54" s="30">
        <v>5033630.75</v>
      </c>
      <c r="AP54" s="31">
        <v>10.969509665959121</v>
      </c>
      <c r="AQ54" s="30">
        <v>201997.49</v>
      </c>
      <c r="AR54" s="31">
        <v>0.65430435429677658</v>
      </c>
      <c r="AS54" s="30">
        <v>4605274.12</v>
      </c>
      <c r="AT54" s="31">
        <v>11.687454016666464</v>
      </c>
      <c r="AU54" s="30">
        <v>630354.12</v>
      </c>
      <c r="AV54" s="31">
        <v>-6.3639996410566724E-2</v>
      </c>
      <c r="AW54" s="30">
        <v>8466480.3800000008</v>
      </c>
      <c r="AX54" s="31">
        <v>10.825122762035221</v>
      </c>
      <c r="AY54" s="30">
        <v>-3230852.14</v>
      </c>
      <c r="AZ54" s="31">
        <v>0.79869125822067666</v>
      </c>
      <c r="BA54" s="24"/>
    </row>
    <row r="55" spans="1:53" x14ac:dyDescent="0.35">
      <c r="A55" s="27" t="s">
        <v>53</v>
      </c>
      <c r="B55" s="19"/>
      <c r="C55" s="28">
        <v>1014148.33</v>
      </c>
      <c r="D55" s="29">
        <v>17.985538769490102</v>
      </c>
      <c r="E55" s="28">
        <v>987539.65</v>
      </c>
      <c r="F55" s="29">
        <v>17.375273143502458</v>
      </c>
      <c r="G55" s="28">
        <v>26608.68</v>
      </c>
      <c r="H55" s="29">
        <v>0.610265625987644</v>
      </c>
      <c r="I55" s="28">
        <v>948008.63</v>
      </c>
      <c r="J55" s="29">
        <v>17.056729375611162</v>
      </c>
      <c r="K55" s="28">
        <v>66139.7</v>
      </c>
      <c r="L55" s="29">
        <v>0.92880939387893946</v>
      </c>
      <c r="M55" s="28">
        <v>976965.92</v>
      </c>
      <c r="N55" s="29">
        <v>19.061475756866052</v>
      </c>
      <c r="O55" s="28">
        <v>37182.410000000003</v>
      </c>
      <c r="P55" s="29">
        <v>-1.0759369873759503</v>
      </c>
      <c r="Q55" s="22"/>
      <c r="R55" s="9"/>
      <c r="S55" s="28">
        <v>1991114.25</v>
      </c>
      <c r="T55" s="29">
        <v>18.497851125002853</v>
      </c>
      <c r="U55" s="28">
        <v>1912438.41</v>
      </c>
      <c r="V55" s="29">
        <v>17.48624156720787</v>
      </c>
      <c r="W55" s="28">
        <v>78675.839999999997</v>
      </c>
      <c r="X55" s="29">
        <v>1.0116095577949835</v>
      </c>
      <c r="Y55" s="28">
        <v>1872375.73</v>
      </c>
      <c r="Z55" s="29">
        <v>17.359687866689509</v>
      </c>
      <c r="AA55" s="28">
        <v>118738.52</v>
      </c>
      <c r="AB55" s="29">
        <v>1.1381632583133445</v>
      </c>
      <c r="AC55" s="28">
        <v>976965.92</v>
      </c>
      <c r="AD55" s="29">
        <v>19.061475756866052</v>
      </c>
      <c r="AE55" s="28">
        <v>1014148.33</v>
      </c>
      <c r="AF55" s="29">
        <v>-0.563624631863199</v>
      </c>
      <c r="AG55" s="24"/>
      <c r="AH55" s="19"/>
      <c r="AI55" s="28">
        <v>7878399.6600000001</v>
      </c>
      <c r="AJ55" s="29">
        <v>17.491129665288703</v>
      </c>
      <c r="AK55" s="28">
        <v>8010390.4299999997</v>
      </c>
      <c r="AL55" s="29">
        <v>17.196752442404506</v>
      </c>
      <c r="AM55" s="28">
        <v>-131990.76999999999</v>
      </c>
      <c r="AN55" s="29">
        <v>0.29437722288419721</v>
      </c>
      <c r="AO55" s="28">
        <v>7429596.7599999998</v>
      </c>
      <c r="AP55" s="29">
        <v>16.190904244018807</v>
      </c>
      <c r="AQ55" s="28">
        <v>448802.9</v>
      </c>
      <c r="AR55" s="29">
        <v>1.3002254212698965</v>
      </c>
      <c r="AS55" s="28">
        <v>6864251.3300000001</v>
      </c>
      <c r="AT55" s="29">
        <v>17.420379262508835</v>
      </c>
      <c r="AU55" s="28">
        <v>1014148.33</v>
      </c>
      <c r="AV55" s="29">
        <v>7.0750402779868438E-2</v>
      </c>
      <c r="AW55" s="28">
        <v>12288701.75</v>
      </c>
      <c r="AX55" s="29">
        <v>15.712161259362306</v>
      </c>
      <c r="AY55" s="28">
        <v>-4410302.09</v>
      </c>
      <c r="AZ55" s="29">
        <v>1.7789684059263973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22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1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1014148.33</v>
      </c>
      <c r="D57" s="21">
        <v>17.379326444265406</v>
      </c>
      <c r="E57" s="20">
        <v>987539.65</v>
      </c>
      <c r="F57" s="21">
        <v>16.770066718037786</v>
      </c>
      <c r="G57" s="20">
        <v>26608.68</v>
      </c>
      <c r="H57" s="21">
        <v>0.60925972622762004</v>
      </c>
      <c r="I57" s="20">
        <v>948008.63</v>
      </c>
      <c r="J57" s="21">
        <v>16.443816388886738</v>
      </c>
      <c r="K57" s="20">
        <v>66139.7</v>
      </c>
      <c r="L57" s="21">
        <v>0.93551005537866772</v>
      </c>
      <c r="M57" s="20">
        <v>976965.92</v>
      </c>
      <c r="N57" s="21">
        <v>18.454973824078319</v>
      </c>
      <c r="O57" s="20">
        <v>37182.410000000003</v>
      </c>
      <c r="P57" s="21">
        <v>-1.0756473798129136</v>
      </c>
      <c r="Q57" s="22"/>
      <c r="R57" s="23"/>
      <c r="S57" s="20">
        <v>1991114.25</v>
      </c>
      <c r="T57" s="21">
        <v>17.89097740152285</v>
      </c>
      <c r="U57" s="20">
        <v>1912438.41</v>
      </c>
      <c r="V57" s="21">
        <v>16.885430668395291</v>
      </c>
      <c r="W57" s="20">
        <v>78675.839999999997</v>
      </c>
      <c r="X57" s="21">
        <v>1.0055467331275594</v>
      </c>
      <c r="Y57" s="20">
        <v>1872375.73</v>
      </c>
      <c r="Z57" s="21">
        <v>16.725899531344922</v>
      </c>
      <c r="AA57" s="20">
        <v>118738.52</v>
      </c>
      <c r="AB57" s="21">
        <v>1.1650778701779281</v>
      </c>
      <c r="AC57" s="20">
        <v>976965.92</v>
      </c>
      <c r="AD57" s="21">
        <v>18.454973824078319</v>
      </c>
      <c r="AE57" s="20">
        <v>1014148.33</v>
      </c>
      <c r="AF57" s="21">
        <v>-0.56399642255546922</v>
      </c>
      <c r="AG57" s="24"/>
      <c r="AH57" s="19"/>
      <c r="AI57" s="20">
        <v>7878399.6600000001</v>
      </c>
      <c r="AJ57" s="21">
        <v>16.817493785427843</v>
      </c>
      <c r="AK57" s="20">
        <v>8010390.4299999997</v>
      </c>
      <c r="AL57" s="21">
        <v>16.577230946100453</v>
      </c>
      <c r="AM57" s="20">
        <v>-131990.76999999999</v>
      </c>
      <c r="AN57" s="21">
        <v>0.24026283932738934</v>
      </c>
      <c r="AO57" s="20">
        <v>7429596.7599999998</v>
      </c>
      <c r="AP57" s="21">
        <v>15.584562497136851</v>
      </c>
      <c r="AQ57" s="20">
        <v>448802.9</v>
      </c>
      <c r="AR57" s="21">
        <v>1.2329312882909917</v>
      </c>
      <c r="AS57" s="20">
        <v>6864251.3300000001</v>
      </c>
      <c r="AT57" s="21">
        <v>16.737551919599241</v>
      </c>
      <c r="AU57" s="20">
        <v>1014148.33</v>
      </c>
      <c r="AV57" s="21">
        <v>7.9941865828601522E-2</v>
      </c>
      <c r="AW57" s="20">
        <v>12288701.75</v>
      </c>
      <c r="AX57" s="21">
        <v>15.153403170867222</v>
      </c>
      <c r="AY57" s="20">
        <v>-4410302.09</v>
      </c>
      <c r="AZ57" s="21">
        <v>1.6640906145606209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22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1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20835.82</v>
      </c>
      <c r="D59" s="21">
        <v>0.36951542226975542</v>
      </c>
      <c r="E59" s="20">
        <v>14647.78</v>
      </c>
      <c r="F59" s="21">
        <v>0.2577204656500956</v>
      </c>
      <c r="G59" s="20">
        <v>6188.04</v>
      </c>
      <c r="H59" s="21">
        <v>0.11179495661965982</v>
      </c>
      <c r="I59" s="20">
        <v>13031.86</v>
      </c>
      <c r="J59" s="21">
        <v>0.23447139851548832</v>
      </c>
      <c r="K59" s="20">
        <v>7803.96</v>
      </c>
      <c r="L59" s="21">
        <v>0.13504402375426711</v>
      </c>
      <c r="M59" s="20">
        <v>16942.68</v>
      </c>
      <c r="N59" s="21">
        <v>0.33056678586735078</v>
      </c>
      <c r="O59" s="20">
        <v>3893.14</v>
      </c>
      <c r="P59" s="21">
        <v>3.8948636402404646E-2</v>
      </c>
      <c r="Q59" s="22"/>
      <c r="R59" s="23"/>
      <c r="S59" s="20">
        <v>37778.5</v>
      </c>
      <c r="T59" s="21">
        <v>0.35096984953320498</v>
      </c>
      <c r="U59" s="20">
        <v>28399.25</v>
      </c>
      <c r="V59" s="21">
        <v>0.25966647774425744</v>
      </c>
      <c r="W59" s="20">
        <v>9379.25</v>
      </c>
      <c r="X59" s="21">
        <v>9.130337178894754E-2</v>
      </c>
      <c r="Y59" s="20">
        <v>26493.29</v>
      </c>
      <c r="Z59" s="21">
        <v>0.2456319197011203</v>
      </c>
      <c r="AA59" s="20">
        <v>11285.21</v>
      </c>
      <c r="AB59" s="21">
        <v>0.10533792983208468</v>
      </c>
      <c r="AC59" s="20">
        <v>16942.68</v>
      </c>
      <c r="AD59" s="21">
        <v>0.33056678586735078</v>
      </c>
      <c r="AE59" s="20">
        <v>20835.82</v>
      </c>
      <c r="AF59" s="21">
        <v>2.0403063665854204E-2</v>
      </c>
      <c r="AG59" s="24"/>
      <c r="AH59" s="19"/>
      <c r="AI59" s="20">
        <v>149337.70000000001</v>
      </c>
      <c r="AJ59" s="21">
        <v>0.33155021163473003</v>
      </c>
      <c r="AK59" s="20">
        <v>119784.11</v>
      </c>
      <c r="AL59" s="21">
        <v>0.2571532192100342</v>
      </c>
      <c r="AM59" s="20">
        <v>29553.59</v>
      </c>
      <c r="AN59" s="21">
        <v>7.4396992424695829E-2</v>
      </c>
      <c r="AO59" s="20">
        <v>114942.57</v>
      </c>
      <c r="AP59" s="21">
        <v>0.25048790729140846</v>
      </c>
      <c r="AQ59" s="20">
        <v>34395.129999999997</v>
      </c>
      <c r="AR59" s="21">
        <v>8.1062304343321567E-2</v>
      </c>
      <c r="AS59" s="20">
        <v>128501.88</v>
      </c>
      <c r="AT59" s="21">
        <v>0.32611735467229735</v>
      </c>
      <c r="AU59" s="20">
        <v>20835.82</v>
      </c>
      <c r="AV59" s="21">
        <v>5.432856962432675E-3</v>
      </c>
      <c r="AW59" s="20">
        <v>219389.11</v>
      </c>
      <c r="AX59" s="21">
        <v>0.28050783109517452</v>
      </c>
      <c r="AY59" s="20">
        <v>-70051.41</v>
      </c>
      <c r="AZ59" s="21">
        <v>5.104238053955551E-2</v>
      </c>
      <c r="BA59" s="24"/>
    </row>
    <row r="60" spans="1:53" x14ac:dyDescent="0.35">
      <c r="A60" s="18" t="s">
        <v>56</v>
      </c>
      <c r="B60" s="19"/>
      <c r="C60" s="20">
        <v>184784.91</v>
      </c>
      <c r="D60" s="21">
        <v>3.2770908007330046</v>
      </c>
      <c r="E60" s="20">
        <v>181857.53</v>
      </c>
      <c r="F60" s="21">
        <v>3.199693558585412</v>
      </c>
      <c r="G60" s="20">
        <v>2927.38</v>
      </c>
      <c r="H60" s="21">
        <v>7.7397242147592582E-2</v>
      </c>
      <c r="I60" s="20">
        <v>176640.54</v>
      </c>
      <c r="J60" s="21">
        <v>3.1781460550014384</v>
      </c>
      <c r="K60" s="20">
        <v>8144.37</v>
      </c>
      <c r="L60" s="21">
        <v>9.8944745731566197E-2</v>
      </c>
      <c r="M60" s="20">
        <v>167723.20000000001</v>
      </c>
      <c r="N60" s="21">
        <v>3.2724291044502314</v>
      </c>
      <c r="O60" s="20">
        <v>17061.71</v>
      </c>
      <c r="P60" s="21">
        <v>4.6616962827732422E-3</v>
      </c>
      <c r="Q60" s="22"/>
      <c r="R60" s="23"/>
      <c r="S60" s="20">
        <v>352508.11</v>
      </c>
      <c r="T60" s="21">
        <v>3.2748711125622902</v>
      </c>
      <c r="U60" s="20">
        <v>350537.46</v>
      </c>
      <c r="V60" s="21">
        <v>3.2051137813716393</v>
      </c>
      <c r="W60" s="20">
        <v>1970.65</v>
      </c>
      <c r="X60" s="21">
        <v>6.9757331190650973E-2</v>
      </c>
      <c r="Y60" s="20">
        <v>342825.69</v>
      </c>
      <c r="Z60" s="21">
        <v>3.1785003809478232</v>
      </c>
      <c r="AA60" s="20">
        <v>9682.42</v>
      </c>
      <c r="AB60" s="21">
        <v>9.6370731614467076E-2</v>
      </c>
      <c r="AC60" s="20">
        <v>167723.20000000001</v>
      </c>
      <c r="AD60" s="21">
        <v>3.2724291044502314</v>
      </c>
      <c r="AE60" s="20">
        <v>184784.91</v>
      </c>
      <c r="AF60" s="21">
        <v>2.4420081120588577E-3</v>
      </c>
      <c r="AG60" s="24"/>
      <c r="AH60" s="19"/>
      <c r="AI60" s="20">
        <v>1572741.09</v>
      </c>
      <c r="AJ60" s="21">
        <v>3.4917013000477173</v>
      </c>
      <c r="AK60" s="20">
        <v>1556563.23</v>
      </c>
      <c r="AL60" s="21">
        <v>3.3416389327304676</v>
      </c>
      <c r="AM60" s="20">
        <v>16177.86</v>
      </c>
      <c r="AN60" s="21">
        <v>0.15006236731724965</v>
      </c>
      <c r="AO60" s="20">
        <v>1564987.98</v>
      </c>
      <c r="AP60" s="21">
        <v>3.4104906828375996</v>
      </c>
      <c r="AQ60" s="20">
        <v>7753.11</v>
      </c>
      <c r="AR60" s="21">
        <v>8.1210617210117686E-2</v>
      </c>
      <c r="AS60" s="20">
        <v>1387956.18</v>
      </c>
      <c r="AT60" s="21">
        <v>3.5224122621604201</v>
      </c>
      <c r="AU60" s="20">
        <v>184784.91</v>
      </c>
      <c r="AV60" s="21">
        <v>-3.0710962112702855E-2</v>
      </c>
      <c r="AW60" s="20">
        <v>2535164.2999999998</v>
      </c>
      <c r="AX60" s="21">
        <v>3.241425425641757</v>
      </c>
      <c r="AY60" s="20">
        <v>-962423.21</v>
      </c>
      <c r="AZ60" s="21">
        <v>0.25027587440596033</v>
      </c>
      <c r="BA60" s="24"/>
    </row>
    <row r="61" spans="1:53" x14ac:dyDescent="0.35">
      <c r="A61" s="18" t="s">
        <v>57</v>
      </c>
      <c r="B61" s="19"/>
      <c r="C61" s="20">
        <v>1486</v>
      </c>
      <c r="D61" s="21">
        <v>2.6353650467937265E-2</v>
      </c>
      <c r="E61" s="20">
        <v>0</v>
      </c>
      <c r="F61" s="21">
        <v>0</v>
      </c>
      <c r="G61" s="20">
        <v>1486</v>
      </c>
      <c r="H61" s="21">
        <v>2.6353650467937265E-2</v>
      </c>
      <c r="I61" s="20">
        <v>995.29</v>
      </c>
      <c r="J61" s="21">
        <v>1.7907423670027171E-2</v>
      </c>
      <c r="K61" s="20">
        <v>490.71</v>
      </c>
      <c r="L61" s="21">
        <v>8.4462267979100933E-3</v>
      </c>
      <c r="M61" s="20">
        <v>2372</v>
      </c>
      <c r="N61" s="21">
        <v>4.6279833891530502E-2</v>
      </c>
      <c r="O61" s="20">
        <v>-886</v>
      </c>
      <c r="P61" s="21">
        <v>-1.9926183423593237E-2</v>
      </c>
      <c r="Q61" s="22"/>
      <c r="R61" s="23"/>
      <c r="S61" s="20">
        <v>3858</v>
      </c>
      <c r="T61" s="21">
        <v>3.5841594544492372E-2</v>
      </c>
      <c r="U61" s="20">
        <v>0</v>
      </c>
      <c r="V61" s="21">
        <v>0</v>
      </c>
      <c r="W61" s="20">
        <v>3858</v>
      </c>
      <c r="X61" s="21">
        <v>3.5841594544492372E-2</v>
      </c>
      <c r="Y61" s="20">
        <v>1295.29</v>
      </c>
      <c r="Z61" s="21">
        <v>1.2009250994106966E-2</v>
      </c>
      <c r="AA61" s="20">
        <v>2562.71</v>
      </c>
      <c r="AB61" s="21">
        <v>2.3832343550385406E-2</v>
      </c>
      <c r="AC61" s="20">
        <v>2372</v>
      </c>
      <c r="AD61" s="21">
        <v>4.6279833891530502E-2</v>
      </c>
      <c r="AE61" s="20">
        <v>1486</v>
      </c>
      <c r="AF61" s="21">
        <v>-1.0438239347038129E-2</v>
      </c>
      <c r="AG61" s="24"/>
      <c r="AH61" s="19"/>
      <c r="AI61" s="20">
        <v>13321.6</v>
      </c>
      <c r="AJ61" s="21">
        <v>2.9575782266053514E-2</v>
      </c>
      <c r="AK61" s="20">
        <v>0</v>
      </c>
      <c r="AL61" s="21">
        <v>0</v>
      </c>
      <c r="AM61" s="20">
        <v>13321.6</v>
      </c>
      <c r="AN61" s="21">
        <v>2.9575782266053514E-2</v>
      </c>
      <c r="AO61" s="20">
        <v>5405.29</v>
      </c>
      <c r="AP61" s="21">
        <v>1.1779445860686579E-2</v>
      </c>
      <c r="AQ61" s="20">
        <v>7916.31</v>
      </c>
      <c r="AR61" s="21">
        <v>1.7796336405366937E-2</v>
      </c>
      <c r="AS61" s="20">
        <v>11835.6</v>
      </c>
      <c r="AT61" s="21">
        <v>3.0036872324042591E-2</v>
      </c>
      <c r="AU61" s="20">
        <v>1486</v>
      </c>
      <c r="AV61" s="21">
        <v>-4.6109005798907615E-4</v>
      </c>
      <c r="AW61" s="20">
        <v>9921.2900000000009</v>
      </c>
      <c r="AX61" s="21">
        <v>1.2685221885289769E-2</v>
      </c>
      <c r="AY61" s="20">
        <v>3400.31</v>
      </c>
      <c r="AZ61" s="21">
        <v>1.6890560380763746E-2</v>
      </c>
      <c r="BA61" s="24"/>
    </row>
    <row r="62" spans="1:53" x14ac:dyDescent="0.35">
      <c r="A62" s="18" t="s">
        <v>58</v>
      </c>
      <c r="B62" s="19"/>
      <c r="C62" s="20">
        <v>94219.36</v>
      </c>
      <c r="D62" s="21">
        <v>1.6709448726465341</v>
      </c>
      <c r="E62" s="20">
        <v>96244.38</v>
      </c>
      <c r="F62" s="21">
        <v>1.6933724038594757</v>
      </c>
      <c r="G62" s="20">
        <v>-2025.02</v>
      </c>
      <c r="H62" s="21">
        <v>-2.2427531212941609E-2</v>
      </c>
      <c r="I62" s="20">
        <v>87676.26</v>
      </c>
      <c r="J62" s="21">
        <v>1.5774858921756039</v>
      </c>
      <c r="K62" s="20">
        <v>6543.1</v>
      </c>
      <c r="L62" s="21">
        <v>9.3458980470930264E-2</v>
      </c>
      <c r="M62" s="20">
        <v>92806.07</v>
      </c>
      <c r="N62" s="21">
        <v>1.8107291331052919</v>
      </c>
      <c r="O62" s="20">
        <v>1413.29</v>
      </c>
      <c r="P62" s="21">
        <v>-0.1397842604587578</v>
      </c>
      <c r="Q62" s="22"/>
      <c r="R62" s="23"/>
      <c r="S62" s="20">
        <v>187025.43</v>
      </c>
      <c r="T62" s="21">
        <v>1.7375037925270449</v>
      </c>
      <c r="U62" s="20">
        <v>192488.76</v>
      </c>
      <c r="V62" s="21">
        <v>1.7600069830914449</v>
      </c>
      <c r="W62" s="20">
        <v>-5463.33</v>
      </c>
      <c r="X62" s="21">
        <v>-2.2503190564399977E-2</v>
      </c>
      <c r="Y62" s="20">
        <v>180290.19</v>
      </c>
      <c r="Z62" s="21">
        <v>1.6715562873837007</v>
      </c>
      <c r="AA62" s="20">
        <v>6735.24</v>
      </c>
      <c r="AB62" s="21">
        <v>6.5947505143344243E-2</v>
      </c>
      <c r="AC62" s="20">
        <v>92806.07</v>
      </c>
      <c r="AD62" s="21">
        <v>1.8107291331052919</v>
      </c>
      <c r="AE62" s="20">
        <v>94219.36</v>
      </c>
      <c r="AF62" s="21">
        <v>-7.3225340578247033E-2</v>
      </c>
      <c r="AG62" s="24"/>
      <c r="AH62" s="19"/>
      <c r="AI62" s="20">
        <v>780601.27</v>
      </c>
      <c r="AJ62" s="21">
        <v>1.7330420668782165</v>
      </c>
      <c r="AK62" s="20">
        <v>776608.74</v>
      </c>
      <c r="AL62" s="21">
        <v>1.667228128652861</v>
      </c>
      <c r="AM62" s="20">
        <v>3992.53</v>
      </c>
      <c r="AN62" s="21">
        <v>6.5813938225355528E-2</v>
      </c>
      <c r="AO62" s="20">
        <v>767484.3</v>
      </c>
      <c r="AP62" s="21">
        <v>1.6725355643780329</v>
      </c>
      <c r="AQ62" s="20">
        <v>13116.97</v>
      </c>
      <c r="AR62" s="21">
        <v>6.0506502500183634E-2</v>
      </c>
      <c r="AS62" s="20">
        <v>686381.91</v>
      </c>
      <c r="AT62" s="21">
        <v>1.7419282331442842</v>
      </c>
      <c r="AU62" s="20">
        <v>94219.36</v>
      </c>
      <c r="AV62" s="21">
        <v>-8.8861662660677521E-3</v>
      </c>
      <c r="AW62" s="20">
        <v>1238883.5900000001</v>
      </c>
      <c r="AX62" s="21">
        <v>1.5840191375511004</v>
      </c>
      <c r="AY62" s="20">
        <v>-458282.32</v>
      </c>
      <c r="AZ62" s="21">
        <v>0.14902292932711614</v>
      </c>
      <c r="BA62" s="24"/>
    </row>
    <row r="63" spans="1:53" x14ac:dyDescent="0.35">
      <c r="A63" s="18" t="s">
        <v>59</v>
      </c>
      <c r="B63" s="19"/>
      <c r="C63" s="20">
        <v>40200.97</v>
      </c>
      <c r="D63" s="21">
        <v>0.7129490658492813</v>
      </c>
      <c r="E63" s="20">
        <v>26923</v>
      </c>
      <c r="F63" s="21">
        <v>0.47369690811150378</v>
      </c>
      <c r="G63" s="20">
        <v>13277.97</v>
      </c>
      <c r="H63" s="21">
        <v>0.23925215773777753</v>
      </c>
      <c r="I63" s="20">
        <v>45085.23</v>
      </c>
      <c r="J63" s="21">
        <v>0.81118097727357796</v>
      </c>
      <c r="K63" s="20">
        <v>-4884.26</v>
      </c>
      <c r="L63" s="21">
        <v>-9.8231911424296658E-2</v>
      </c>
      <c r="M63" s="20">
        <v>49083.62</v>
      </c>
      <c r="N63" s="21">
        <v>0.95766516880059216</v>
      </c>
      <c r="O63" s="20">
        <v>-8882.65</v>
      </c>
      <c r="P63" s="21">
        <v>-0.24471610295131085</v>
      </c>
      <c r="Q63" s="22"/>
      <c r="R63" s="23"/>
      <c r="S63" s="20">
        <v>89284.59</v>
      </c>
      <c r="T63" s="21">
        <v>0.82947176616154428</v>
      </c>
      <c r="U63" s="20">
        <v>53846</v>
      </c>
      <c r="V63" s="21">
        <v>0.49233698638581253</v>
      </c>
      <c r="W63" s="20">
        <v>35438.589999999997</v>
      </c>
      <c r="X63" s="21">
        <v>0.33713477977573175</v>
      </c>
      <c r="Y63" s="20">
        <v>69051.199999999997</v>
      </c>
      <c r="Z63" s="21">
        <v>0.64020658867456615</v>
      </c>
      <c r="AA63" s="20">
        <v>20233.39</v>
      </c>
      <c r="AB63" s="21">
        <v>0.18926517748697813</v>
      </c>
      <c r="AC63" s="20">
        <v>49083.62</v>
      </c>
      <c r="AD63" s="21">
        <v>0.95766516880059216</v>
      </c>
      <c r="AE63" s="20">
        <v>40200.97</v>
      </c>
      <c r="AF63" s="21">
        <v>-0.12819340263904788</v>
      </c>
      <c r="AG63" s="24"/>
      <c r="AH63" s="19"/>
      <c r="AI63" s="20">
        <v>246594.02</v>
      </c>
      <c r="AJ63" s="21">
        <v>0.54747260416397769</v>
      </c>
      <c r="AK63" s="20">
        <v>215385</v>
      </c>
      <c r="AL63" s="21">
        <v>0.4623897620440075</v>
      </c>
      <c r="AM63" s="20">
        <v>31209.02</v>
      </c>
      <c r="AN63" s="21">
        <v>8.5082842119970192E-2</v>
      </c>
      <c r="AO63" s="20">
        <v>234266.54</v>
      </c>
      <c r="AP63" s="21">
        <v>0.51052395429299202</v>
      </c>
      <c r="AQ63" s="20">
        <v>12327.48</v>
      </c>
      <c r="AR63" s="21">
        <v>3.6948649870985673E-2</v>
      </c>
      <c r="AS63" s="20">
        <v>206393.05</v>
      </c>
      <c r="AT63" s="21">
        <v>0.52379276854741108</v>
      </c>
      <c r="AU63" s="20">
        <v>40200.97</v>
      </c>
      <c r="AV63" s="21">
        <v>2.3679835616566614E-2</v>
      </c>
      <c r="AW63" s="20">
        <v>382871.8</v>
      </c>
      <c r="AX63" s="21">
        <v>0.48953449970924012</v>
      </c>
      <c r="AY63" s="20">
        <v>-136277.78</v>
      </c>
      <c r="AZ63" s="21">
        <v>5.7938104454737571E-2</v>
      </c>
      <c r="BA63" s="24"/>
    </row>
    <row r="64" spans="1:53" x14ac:dyDescent="0.35">
      <c r="A64" s="18" t="s">
        <v>60</v>
      </c>
      <c r="B64" s="19"/>
      <c r="C64" s="20">
        <v>18631.11</v>
      </c>
      <c r="D64" s="21">
        <v>0.33041572057179719</v>
      </c>
      <c r="E64" s="20">
        <v>24673.5</v>
      </c>
      <c r="F64" s="21">
        <v>0.43411806493664112</v>
      </c>
      <c r="G64" s="20">
        <v>-6042.39</v>
      </c>
      <c r="H64" s="21">
        <v>-0.10370234436484393</v>
      </c>
      <c r="I64" s="20">
        <v>15956.31</v>
      </c>
      <c r="J64" s="21">
        <v>0.28708859064221615</v>
      </c>
      <c r="K64" s="20">
        <v>2674.8</v>
      </c>
      <c r="L64" s="21">
        <v>4.3327129929581043E-2</v>
      </c>
      <c r="M64" s="20">
        <v>17069.689999999999</v>
      </c>
      <c r="N64" s="21">
        <v>0.33304486415679563</v>
      </c>
      <c r="O64" s="20">
        <v>1561.42</v>
      </c>
      <c r="P64" s="21">
        <v>-2.629143584998439E-3</v>
      </c>
      <c r="Q64" s="22"/>
      <c r="R64" s="23"/>
      <c r="S64" s="20">
        <v>35700.800000000003</v>
      </c>
      <c r="T64" s="21">
        <v>0.33166759940746843</v>
      </c>
      <c r="U64" s="20">
        <v>47996.58</v>
      </c>
      <c r="V64" s="21">
        <v>0.43885323986973152</v>
      </c>
      <c r="W64" s="20">
        <v>-12295.78</v>
      </c>
      <c r="X64" s="21">
        <v>-0.10718564046226309</v>
      </c>
      <c r="Y64" s="20">
        <v>27866.3</v>
      </c>
      <c r="Z64" s="21">
        <v>0.25836174986071297</v>
      </c>
      <c r="AA64" s="20">
        <v>7834.5</v>
      </c>
      <c r="AB64" s="21">
        <v>7.3305849546755453E-2</v>
      </c>
      <c r="AC64" s="20">
        <v>17069.689999999999</v>
      </c>
      <c r="AD64" s="21">
        <v>0.33304486415679563</v>
      </c>
      <c r="AE64" s="20">
        <v>18631.11</v>
      </c>
      <c r="AF64" s="21">
        <v>-1.3772647493272006E-3</v>
      </c>
      <c r="AG64" s="24"/>
      <c r="AH64" s="19"/>
      <c r="AI64" s="20">
        <v>157774.07</v>
      </c>
      <c r="AJ64" s="21">
        <v>0.3502801121148425</v>
      </c>
      <c r="AK64" s="20">
        <v>200117.15</v>
      </c>
      <c r="AL64" s="21">
        <v>0.42961265347830607</v>
      </c>
      <c r="AM64" s="20">
        <v>-42343.08</v>
      </c>
      <c r="AN64" s="21">
        <v>-7.9332541363463571E-2</v>
      </c>
      <c r="AO64" s="20">
        <v>138752.62</v>
      </c>
      <c r="AP64" s="21">
        <v>0.30237581615758224</v>
      </c>
      <c r="AQ64" s="20">
        <v>19021.45</v>
      </c>
      <c r="AR64" s="21">
        <v>4.7904295957260257E-2</v>
      </c>
      <c r="AS64" s="20">
        <v>139142.96</v>
      </c>
      <c r="AT64" s="21">
        <v>0.35312272502529363</v>
      </c>
      <c r="AU64" s="20">
        <v>18631.11</v>
      </c>
      <c r="AV64" s="21">
        <v>-2.8426129104511255E-3</v>
      </c>
      <c r="AW64" s="20">
        <v>239491.42</v>
      </c>
      <c r="AX64" s="21">
        <v>0.30621036199154783</v>
      </c>
      <c r="AY64" s="20">
        <v>-81717.350000000006</v>
      </c>
      <c r="AZ64" s="21">
        <v>4.4069750123294671E-2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22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1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8439.2199999999993</v>
      </c>
      <c r="D66" s="21">
        <v>0.14966638903231863</v>
      </c>
      <c r="E66" s="20">
        <v>21606.59</v>
      </c>
      <c r="F66" s="21">
        <v>0.38015729591178316</v>
      </c>
      <c r="G66" s="20">
        <v>-13167.37</v>
      </c>
      <c r="H66" s="21">
        <v>-0.23049090687946452</v>
      </c>
      <c r="I66" s="20">
        <v>18667.34</v>
      </c>
      <c r="J66" s="21">
        <v>0.33586589453570825</v>
      </c>
      <c r="K66" s="20">
        <v>-10228.120000000001</v>
      </c>
      <c r="L66" s="21">
        <v>-0.18619950550338962</v>
      </c>
      <c r="M66" s="20">
        <v>7304.32</v>
      </c>
      <c r="N66" s="21">
        <v>0.14251379270260711</v>
      </c>
      <c r="O66" s="20">
        <v>1134.9000000000001</v>
      </c>
      <c r="P66" s="21">
        <v>7.1525963297115192E-3</v>
      </c>
      <c r="Q66" s="22"/>
      <c r="R66" s="23"/>
      <c r="S66" s="20">
        <v>15743.54</v>
      </c>
      <c r="T66" s="21">
        <v>0.14626064732374222</v>
      </c>
      <c r="U66" s="20">
        <v>41906.080000000002</v>
      </c>
      <c r="V66" s="21">
        <v>0.3831651959002112</v>
      </c>
      <c r="W66" s="20">
        <v>-26162.54</v>
      </c>
      <c r="X66" s="21">
        <v>-0.23690454857646898</v>
      </c>
      <c r="Y66" s="20">
        <v>41672.28</v>
      </c>
      <c r="Z66" s="21">
        <v>0.38636357110508363</v>
      </c>
      <c r="AA66" s="20">
        <v>-25928.74</v>
      </c>
      <c r="AB66" s="21">
        <v>-0.2401029237813414</v>
      </c>
      <c r="AC66" s="20">
        <v>7304.32</v>
      </c>
      <c r="AD66" s="21">
        <v>0.14251379270260711</v>
      </c>
      <c r="AE66" s="20">
        <v>8439.2199999999993</v>
      </c>
      <c r="AF66" s="21">
        <v>3.7468546211351095E-3</v>
      </c>
      <c r="AG66" s="24"/>
      <c r="AH66" s="19"/>
      <c r="AI66" s="20">
        <v>151500.56</v>
      </c>
      <c r="AJ66" s="21">
        <v>0.33635205799192108</v>
      </c>
      <c r="AK66" s="20">
        <v>175149.58</v>
      </c>
      <c r="AL66" s="21">
        <v>0.37601212999191141</v>
      </c>
      <c r="AM66" s="20">
        <v>-23649.02</v>
      </c>
      <c r="AN66" s="21">
        <v>-3.9660071999990332E-2</v>
      </c>
      <c r="AO66" s="20">
        <v>228575.32</v>
      </c>
      <c r="AP66" s="21">
        <v>0.49812139719221538</v>
      </c>
      <c r="AQ66" s="20">
        <v>-77074.759999999995</v>
      </c>
      <c r="AR66" s="21">
        <v>-0.16176933920029429</v>
      </c>
      <c r="AS66" s="20">
        <v>143061.34</v>
      </c>
      <c r="AT66" s="21">
        <v>0.36306695090121727</v>
      </c>
      <c r="AU66" s="20">
        <v>8439.2199999999993</v>
      </c>
      <c r="AV66" s="21">
        <v>-2.6714892909296184E-2</v>
      </c>
      <c r="AW66" s="20">
        <v>366914.19</v>
      </c>
      <c r="AX66" s="21">
        <v>0.46913132395196272</v>
      </c>
      <c r="AY66" s="20">
        <v>-215413.63</v>
      </c>
      <c r="AZ66" s="21">
        <v>-0.13277926596004164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22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1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1832.65</v>
      </c>
      <c r="AP67" s="21">
        <v>3.9937915369179554E-3</v>
      </c>
      <c r="AQ67" s="20">
        <v>-1832.65</v>
      </c>
      <c r="AR67" s="21">
        <v>-3.9937915369179554E-3</v>
      </c>
      <c r="AS67" s="20">
        <v>0</v>
      </c>
      <c r="AT67" s="21">
        <v>0</v>
      </c>
      <c r="AU67" s="20">
        <v>0</v>
      </c>
      <c r="AV67" s="21">
        <v>0</v>
      </c>
      <c r="AW67" s="20">
        <v>1832.65</v>
      </c>
      <c r="AX67" s="21">
        <v>2.3432005201013471E-3</v>
      </c>
      <c r="AY67" s="20">
        <v>-1832.65</v>
      </c>
      <c r="AZ67" s="21">
        <v>-2.3432005201013471E-3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800</v>
      </c>
      <c r="J68" s="21">
        <v>1.4393733420431975E-2</v>
      </c>
      <c r="K68" s="20">
        <v>-800</v>
      </c>
      <c r="L68" s="21">
        <v>-1.4393733420431975E-2</v>
      </c>
      <c r="M68" s="20">
        <v>0</v>
      </c>
      <c r="N68" s="21">
        <v>0</v>
      </c>
      <c r="O68" s="20">
        <v>0</v>
      </c>
      <c r="P68" s="21">
        <v>0</v>
      </c>
      <c r="Q68" s="22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800</v>
      </c>
      <c r="Z68" s="21">
        <v>7.4171813225498325E-3</v>
      </c>
      <c r="AA68" s="20">
        <v>-800</v>
      </c>
      <c r="AB68" s="21">
        <v>-7.4171813225498325E-3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1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800</v>
      </c>
      <c r="AP68" s="21">
        <v>1.7433952088693229E-3</v>
      </c>
      <c r="AQ68" s="20">
        <v>-800</v>
      </c>
      <c r="AR68" s="21">
        <v>-1.7433952088693229E-3</v>
      </c>
      <c r="AS68" s="20">
        <v>0</v>
      </c>
      <c r="AT68" s="21">
        <v>0</v>
      </c>
      <c r="AU68" s="20">
        <v>0</v>
      </c>
      <c r="AV68" s="21">
        <v>0</v>
      </c>
      <c r="AW68" s="20">
        <v>800</v>
      </c>
      <c r="AX68" s="21">
        <v>1.0228687507604166E-3</v>
      </c>
      <c r="AY68" s="20">
        <v>-800</v>
      </c>
      <c r="AZ68" s="21">
        <v>-1.0228687507604166E-3</v>
      </c>
      <c r="BA68" s="24"/>
    </row>
    <row r="69" spans="1:53" ht="20.25" x14ac:dyDescent="0.35">
      <c r="A69" s="18" t="s">
        <v>65</v>
      </c>
      <c r="B69" s="19"/>
      <c r="C69" s="25">
        <v>1961.34</v>
      </c>
      <c r="D69" s="26">
        <v>3.4783626385453618E-2</v>
      </c>
      <c r="E69" s="25">
        <v>1845.89</v>
      </c>
      <c r="F69" s="26">
        <v>3.2477524262301521E-2</v>
      </c>
      <c r="G69" s="25">
        <v>115.45</v>
      </c>
      <c r="H69" s="26">
        <v>2.306102123152097E-3</v>
      </c>
      <c r="I69" s="25">
        <v>3987.41</v>
      </c>
      <c r="J69" s="26">
        <v>7.1742145722455825E-2</v>
      </c>
      <c r="K69" s="25">
        <v>-2026.07</v>
      </c>
      <c r="L69" s="26">
        <v>-3.6958519337002206E-2</v>
      </c>
      <c r="M69" s="25">
        <v>2576.37</v>
      </c>
      <c r="N69" s="26">
        <v>5.0267274723070167E-2</v>
      </c>
      <c r="O69" s="25">
        <v>-615.03</v>
      </c>
      <c r="P69" s="26">
        <v>-1.5483648337616548E-2</v>
      </c>
      <c r="Q69" s="22"/>
      <c r="R69" s="23"/>
      <c r="S69" s="25">
        <v>4537.71</v>
      </c>
      <c r="T69" s="26">
        <v>4.2156236905258805E-2</v>
      </c>
      <c r="U69" s="25">
        <v>4165.1499999999996</v>
      </c>
      <c r="V69" s="26">
        <v>3.8083746217822435E-2</v>
      </c>
      <c r="W69" s="25">
        <v>372.56</v>
      </c>
      <c r="X69" s="26">
        <v>4.0724906874363698E-3</v>
      </c>
      <c r="Y69" s="25">
        <v>8262.33</v>
      </c>
      <c r="Z69" s="26">
        <v>7.6603999695928932E-2</v>
      </c>
      <c r="AA69" s="25">
        <v>-3724.62</v>
      </c>
      <c r="AB69" s="26">
        <v>-3.4447762790670126E-2</v>
      </c>
      <c r="AC69" s="25">
        <v>2576.37</v>
      </c>
      <c r="AD69" s="26">
        <v>5.0267274723070167E-2</v>
      </c>
      <c r="AE69" s="25">
        <v>1961.34</v>
      </c>
      <c r="AF69" s="26">
        <v>-8.1110378178113618E-3</v>
      </c>
      <c r="AG69" s="24"/>
      <c r="AH69" s="19"/>
      <c r="AI69" s="25">
        <v>24366.55</v>
      </c>
      <c r="AJ69" s="26">
        <v>5.4097088741210227E-2</v>
      </c>
      <c r="AK69" s="25">
        <v>23777.360000000001</v>
      </c>
      <c r="AL69" s="26">
        <v>5.1045373783850788E-2</v>
      </c>
      <c r="AM69" s="25">
        <v>589.19000000000005</v>
      </c>
      <c r="AN69" s="26">
        <v>3.0517149573594388E-3</v>
      </c>
      <c r="AO69" s="25">
        <v>36351.86</v>
      </c>
      <c r="AP69" s="26">
        <v>7.9219573196860488E-2</v>
      </c>
      <c r="AQ69" s="25">
        <v>-11985.31</v>
      </c>
      <c r="AR69" s="26">
        <v>-2.5122484455650261E-2</v>
      </c>
      <c r="AS69" s="25">
        <v>22405.21</v>
      </c>
      <c r="AT69" s="26">
        <v>5.6860863172408856E-2</v>
      </c>
      <c r="AU69" s="25">
        <v>1961.34</v>
      </c>
      <c r="AV69" s="26">
        <v>-2.763774431198629E-3</v>
      </c>
      <c r="AW69" s="25">
        <v>50808.52</v>
      </c>
      <c r="AX69" s="26">
        <v>6.4963059225482053E-2</v>
      </c>
      <c r="AY69" s="25">
        <v>-26441.97</v>
      </c>
      <c r="AZ69" s="26">
        <v>-1.0865970484271827E-2</v>
      </c>
      <c r="BA69" s="24"/>
    </row>
    <row r="70" spans="1:53" x14ac:dyDescent="0.35">
      <c r="A70" s="27" t="s">
        <v>66</v>
      </c>
      <c r="B70" s="19"/>
      <c r="C70" s="30">
        <v>370558.73</v>
      </c>
      <c r="D70" s="31">
        <v>6.5717195479560813</v>
      </c>
      <c r="E70" s="30">
        <v>367798.67</v>
      </c>
      <c r="F70" s="31">
        <v>6.4712362213172128</v>
      </c>
      <c r="G70" s="30">
        <v>2760.06</v>
      </c>
      <c r="H70" s="31">
        <v>0.1004833266388685</v>
      </c>
      <c r="I70" s="30">
        <v>362840.24</v>
      </c>
      <c r="J70" s="31">
        <v>6.5282821109569484</v>
      </c>
      <c r="K70" s="30">
        <v>7718.49</v>
      </c>
      <c r="L70" s="31">
        <v>4.3437436999132828E-2</v>
      </c>
      <c r="M70" s="30">
        <v>355877.95</v>
      </c>
      <c r="N70" s="31">
        <v>6.9434959576974693</v>
      </c>
      <c r="O70" s="30">
        <v>14680.78</v>
      </c>
      <c r="P70" s="31">
        <v>-0.37177640974138804</v>
      </c>
      <c r="Q70" s="22"/>
      <c r="R70" s="9"/>
      <c r="S70" s="30">
        <v>726436.68</v>
      </c>
      <c r="T70" s="31">
        <v>6.7487425989650465</v>
      </c>
      <c r="U70" s="30">
        <v>719339.28</v>
      </c>
      <c r="V70" s="31">
        <v>6.5772264105809191</v>
      </c>
      <c r="W70" s="30">
        <v>7097.4</v>
      </c>
      <c r="X70" s="31">
        <v>0.17151618838412741</v>
      </c>
      <c r="Y70" s="30">
        <v>698556.57</v>
      </c>
      <c r="Z70" s="31">
        <v>6.4766509296855928</v>
      </c>
      <c r="AA70" s="30">
        <v>27880.11</v>
      </c>
      <c r="AB70" s="31">
        <v>0.27209166927945372</v>
      </c>
      <c r="AC70" s="30">
        <v>355877.95</v>
      </c>
      <c r="AD70" s="31">
        <v>6.9434959576974693</v>
      </c>
      <c r="AE70" s="30">
        <v>370558.73</v>
      </c>
      <c r="AF70" s="31">
        <v>-0.19475335873242283</v>
      </c>
      <c r="AG70" s="24"/>
      <c r="AH70" s="19"/>
      <c r="AI70" s="30">
        <v>3096236.86</v>
      </c>
      <c r="AJ70" s="31">
        <v>6.8740712238386683</v>
      </c>
      <c r="AK70" s="30">
        <v>3067385.17</v>
      </c>
      <c r="AL70" s="31">
        <v>6.5850801998914381</v>
      </c>
      <c r="AM70" s="30">
        <v>28851.69</v>
      </c>
      <c r="AN70" s="31">
        <v>0.2889910239472302</v>
      </c>
      <c r="AO70" s="30">
        <v>3093399.13</v>
      </c>
      <c r="AP70" s="31">
        <v>6.741271527953165</v>
      </c>
      <c r="AQ70" s="30">
        <v>2837.73</v>
      </c>
      <c r="AR70" s="31">
        <v>0.13279969588550333</v>
      </c>
      <c r="AS70" s="30">
        <v>2725678.13</v>
      </c>
      <c r="AT70" s="31">
        <v>6.9173380299473761</v>
      </c>
      <c r="AU70" s="30">
        <v>370558.73</v>
      </c>
      <c r="AV70" s="31">
        <v>-4.3266806108707812E-2</v>
      </c>
      <c r="AW70" s="30">
        <v>5046076.87</v>
      </c>
      <c r="AX70" s="31">
        <v>6.4518429303224174</v>
      </c>
      <c r="AY70" s="30">
        <v>-1949840.01</v>
      </c>
      <c r="AZ70" s="31">
        <v>0.42222829351625091</v>
      </c>
      <c r="BA70" s="24"/>
    </row>
    <row r="71" spans="1:53" x14ac:dyDescent="0.35">
      <c r="A71" s="27" t="s">
        <v>67</v>
      </c>
      <c r="B71" s="19"/>
      <c r="C71" s="30">
        <v>1384707.06</v>
      </c>
      <c r="D71" s="31">
        <v>24.557258317446188</v>
      </c>
      <c r="E71" s="30">
        <v>1355338.32</v>
      </c>
      <c r="F71" s="31">
        <v>23.846509364819671</v>
      </c>
      <c r="G71" s="30">
        <v>29368.74</v>
      </c>
      <c r="H71" s="31">
        <v>0.71074895262651694</v>
      </c>
      <c r="I71" s="30">
        <v>1310848.8700000001</v>
      </c>
      <c r="J71" s="31">
        <v>23.585011486568114</v>
      </c>
      <c r="K71" s="30">
        <v>73858.19</v>
      </c>
      <c r="L71" s="31">
        <v>0.97224683087807406</v>
      </c>
      <c r="M71" s="30">
        <v>1332843.8700000001</v>
      </c>
      <c r="N71" s="31">
        <v>26.004971714563524</v>
      </c>
      <c r="O71" s="30">
        <v>51863.19</v>
      </c>
      <c r="P71" s="31">
        <v>-1.4477133971173366</v>
      </c>
      <c r="Q71" s="22"/>
      <c r="R71" s="9"/>
      <c r="S71" s="30">
        <v>2717550.93</v>
      </c>
      <c r="T71" s="31">
        <v>25.246593723967901</v>
      </c>
      <c r="U71" s="30">
        <v>2631777.69</v>
      </c>
      <c r="V71" s="31">
        <v>24.06346797778879</v>
      </c>
      <c r="W71" s="30">
        <v>85773.24</v>
      </c>
      <c r="X71" s="31">
        <v>1.1831257461791118</v>
      </c>
      <c r="Y71" s="30">
        <v>2570932.2999999998</v>
      </c>
      <c r="Z71" s="31">
        <v>23.836338796375102</v>
      </c>
      <c r="AA71" s="30">
        <v>146618.63</v>
      </c>
      <c r="AB71" s="31">
        <v>1.4102549275927991</v>
      </c>
      <c r="AC71" s="30">
        <v>1332843.8700000001</v>
      </c>
      <c r="AD71" s="31">
        <v>26.004971714563524</v>
      </c>
      <c r="AE71" s="30">
        <v>1384707.06</v>
      </c>
      <c r="AF71" s="31">
        <v>-0.75837799059562272</v>
      </c>
      <c r="AG71" s="24"/>
      <c r="AH71" s="19"/>
      <c r="AI71" s="30">
        <v>10974636.52</v>
      </c>
      <c r="AJ71" s="31">
        <v>24.365200889127372</v>
      </c>
      <c r="AK71" s="30">
        <v>11077775.6</v>
      </c>
      <c r="AL71" s="31">
        <v>23.781832642295946</v>
      </c>
      <c r="AM71" s="30">
        <v>-103139.08</v>
      </c>
      <c r="AN71" s="31">
        <v>0.58336824683142652</v>
      </c>
      <c r="AO71" s="30">
        <v>10522995.890000001</v>
      </c>
      <c r="AP71" s="31">
        <v>22.93217577197197</v>
      </c>
      <c r="AQ71" s="30">
        <v>451640.63</v>
      </c>
      <c r="AR71" s="31">
        <v>1.4330251171554025</v>
      </c>
      <c r="AS71" s="30">
        <v>9589929.4600000009</v>
      </c>
      <c r="AT71" s="31">
        <v>24.337717292456208</v>
      </c>
      <c r="AU71" s="30">
        <v>1384707.06</v>
      </c>
      <c r="AV71" s="31">
        <v>2.7483596671164179E-2</v>
      </c>
      <c r="AW71" s="30">
        <v>17334778.620000001</v>
      </c>
      <c r="AX71" s="31">
        <v>22.164004189684725</v>
      </c>
      <c r="AY71" s="30">
        <v>-6360142.0999999996</v>
      </c>
      <c r="AZ71" s="31">
        <v>2.2011966994426473</v>
      </c>
      <c r="BA71" s="24"/>
    </row>
    <row r="72" spans="1:53" x14ac:dyDescent="0.35">
      <c r="A72" s="27" t="s">
        <v>68</v>
      </c>
      <c r="B72" s="19"/>
      <c r="C72" s="28">
        <v>1384707.06</v>
      </c>
      <c r="D72" s="29">
        <v>24.557258317446188</v>
      </c>
      <c r="E72" s="28">
        <v>1355338.32</v>
      </c>
      <c r="F72" s="29">
        <v>23.846509364819671</v>
      </c>
      <c r="G72" s="28">
        <v>29368.74</v>
      </c>
      <c r="H72" s="29">
        <v>0.71074895262651694</v>
      </c>
      <c r="I72" s="28">
        <v>1310848.8700000001</v>
      </c>
      <c r="J72" s="29">
        <v>23.585011486568114</v>
      </c>
      <c r="K72" s="28">
        <v>73858.19</v>
      </c>
      <c r="L72" s="29">
        <v>0.97224683087807406</v>
      </c>
      <c r="M72" s="28">
        <v>1332843.8700000001</v>
      </c>
      <c r="N72" s="29">
        <v>26.004971714563524</v>
      </c>
      <c r="O72" s="28">
        <v>51863.19</v>
      </c>
      <c r="P72" s="29">
        <v>-1.4477133971173366</v>
      </c>
      <c r="Q72" s="22"/>
      <c r="R72" s="9"/>
      <c r="S72" s="28">
        <v>2717550.93</v>
      </c>
      <c r="T72" s="29">
        <v>25.246593723967901</v>
      </c>
      <c r="U72" s="28">
        <v>2631777.69</v>
      </c>
      <c r="V72" s="29">
        <v>24.06346797778879</v>
      </c>
      <c r="W72" s="28">
        <v>85773.24</v>
      </c>
      <c r="X72" s="29">
        <v>1.1831257461791118</v>
      </c>
      <c r="Y72" s="28">
        <v>2570932.2999999998</v>
      </c>
      <c r="Z72" s="29">
        <v>23.836338796375102</v>
      </c>
      <c r="AA72" s="28">
        <v>146618.63</v>
      </c>
      <c r="AB72" s="29">
        <v>1.4102549275927991</v>
      </c>
      <c r="AC72" s="28">
        <v>1332843.8700000001</v>
      </c>
      <c r="AD72" s="29">
        <v>26.004971714563524</v>
      </c>
      <c r="AE72" s="28">
        <v>1384707.06</v>
      </c>
      <c r="AF72" s="29">
        <v>-0.75837799059562272</v>
      </c>
      <c r="AG72" s="24"/>
      <c r="AH72" s="19"/>
      <c r="AI72" s="28">
        <v>10974636.52</v>
      </c>
      <c r="AJ72" s="29">
        <v>24.365200889127372</v>
      </c>
      <c r="AK72" s="28">
        <v>11077775.6</v>
      </c>
      <c r="AL72" s="29">
        <v>23.781832642295946</v>
      </c>
      <c r="AM72" s="28">
        <v>-103139.08</v>
      </c>
      <c r="AN72" s="29">
        <v>0.58336824683142652</v>
      </c>
      <c r="AO72" s="28">
        <v>10522995.890000001</v>
      </c>
      <c r="AP72" s="29">
        <v>22.93217577197197</v>
      </c>
      <c r="AQ72" s="28">
        <v>451640.63</v>
      </c>
      <c r="AR72" s="29">
        <v>1.4330251171554025</v>
      </c>
      <c r="AS72" s="28">
        <v>9589929.4600000009</v>
      </c>
      <c r="AT72" s="29">
        <v>24.337717292456208</v>
      </c>
      <c r="AU72" s="28">
        <v>1384707.06</v>
      </c>
      <c r="AV72" s="29">
        <v>2.7483596671164179E-2</v>
      </c>
      <c r="AW72" s="28">
        <v>17334778.620000001</v>
      </c>
      <c r="AX72" s="29">
        <v>22.164004189684725</v>
      </c>
      <c r="AY72" s="28">
        <v>-6360142.0999999996</v>
      </c>
      <c r="AZ72" s="29">
        <v>2.2011966994426473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22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1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5180</v>
      </c>
      <c r="D74" s="21">
        <v>9.1865349545030298E-2</v>
      </c>
      <c r="E74" s="20">
        <v>20117.32</v>
      </c>
      <c r="F74" s="21">
        <v>0.35395432468483146</v>
      </c>
      <c r="G74" s="20">
        <v>-14937.32</v>
      </c>
      <c r="H74" s="21">
        <v>-0.26208897513980117</v>
      </c>
      <c r="I74" s="20">
        <v>25897.66</v>
      </c>
      <c r="J74" s="21">
        <v>0.46595501781623044</v>
      </c>
      <c r="K74" s="20">
        <v>-20717.66</v>
      </c>
      <c r="L74" s="21">
        <v>-0.37408966827120016</v>
      </c>
      <c r="M74" s="20">
        <v>14107.17</v>
      </c>
      <c r="N74" s="21">
        <v>0.2752434588025221</v>
      </c>
      <c r="O74" s="20">
        <v>-8927.17</v>
      </c>
      <c r="P74" s="21">
        <v>-0.18337810925749182</v>
      </c>
      <c r="Q74" s="22"/>
      <c r="R74" s="23"/>
      <c r="S74" s="20">
        <v>19287.169999999998</v>
      </c>
      <c r="T74" s="21">
        <v>0.17918168145430194</v>
      </c>
      <c r="U74" s="20">
        <v>33763.24</v>
      </c>
      <c r="V74" s="21">
        <v>0.30871173034618948</v>
      </c>
      <c r="W74" s="20">
        <v>-14476.07</v>
      </c>
      <c r="X74" s="21">
        <v>-0.12953004889188754</v>
      </c>
      <c r="Y74" s="20">
        <v>41171.29</v>
      </c>
      <c r="Z74" s="21">
        <v>0.38171865401660338</v>
      </c>
      <c r="AA74" s="20">
        <v>-21884.12</v>
      </c>
      <c r="AB74" s="21">
        <v>-0.20253697256230144</v>
      </c>
      <c r="AC74" s="20">
        <v>14107.17</v>
      </c>
      <c r="AD74" s="21">
        <v>0.2752434588025221</v>
      </c>
      <c r="AE74" s="20">
        <v>5180</v>
      </c>
      <c r="AF74" s="21">
        <v>-9.6061777348220162E-2</v>
      </c>
      <c r="AG74" s="24"/>
      <c r="AH74" s="19"/>
      <c r="AI74" s="20">
        <v>51656.69</v>
      </c>
      <c r="AJ74" s="21">
        <v>0.1146849489569589</v>
      </c>
      <c r="AK74" s="20">
        <v>100686.34</v>
      </c>
      <c r="AL74" s="21">
        <v>0.21615401626706607</v>
      </c>
      <c r="AM74" s="20">
        <v>-49029.65</v>
      </c>
      <c r="AN74" s="21">
        <v>-0.10146906731010717</v>
      </c>
      <c r="AO74" s="20">
        <v>105184.92</v>
      </c>
      <c r="AP74" s="21">
        <v>0.2292236069666288</v>
      </c>
      <c r="AQ74" s="20">
        <v>-53528.23</v>
      </c>
      <c r="AR74" s="21">
        <v>-0.11453865800966991</v>
      </c>
      <c r="AS74" s="20">
        <v>46476.69</v>
      </c>
      <c r="AT74" s="21">
        <v>0.11795045486279589</v>
      </c>
      <c r="AU74" s="20">
        <v>5180</v>
      </c>
      <c r="AV74" s="21">
        <v>-3.2655059058369906E-3</v>
      </c>
      <c r="AW74" s="20">
        <v>161529.85999999999</v>
      </c>
      <c r="AX74" s="21">
        <v>0.20652980763588122</v>
      </c>
      <c r="AY74" s="20">
        <v>-109873.17</v>
      </c>
      <c r="AZ74" s="21">
        <v>-9.1844858678922323E-2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2909.18</v>
      </c>
      <c r="F75" s="21">
        <v>5.1185587458300513E-2</v>
      </c>
      <c r="G75" s="20">
        <v>-2909.18</v>
      </c>
      <c r="H75" s="21">
        <v>-5.1185587458300513E-2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22"/>
      <c r="R75" s="23"/>
      <c r="S75" s="20">
        <v>0</v>
      </c>
      <c r="T75" s="21">
        <v>0</v>
      </c>
      <c r="U75" s="20">
        <v>5817.55</v>
      </c>
      <c r="V75" s="21">
        <v>5.3192345488035954E-2</v>
      </c>
      <c r="W75" s="20">
        <v>-5817.55</v>
      </c>
      <c r="X75" s="21">
        <v>-5.3192345488035954E-2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19"/>
      <c r="AI75" s="20">
        <v>54999.360000000001</v>
      </c>
      <c r="AJ75" s="21">
        <v>0.12210613560925811</v>
      </c>
      <c r="AK75" s="20">
        <v>23506.63</v>
      </c>
      <c r="AL75" s="21">
        <v>5.0464169056139138E-2</v>
      </c>
      <c r="AM75" s="20">
        <v>31492.73</v>
      </c>
      <c r="AN75" s="21">
        <v>7.1641966553118969E-2</v>
      </c>
      <c r="AO75" s="20">
        <v>0</v>
      </c>
      <c r="AP75" s="21">
        <v>0</v>
      </c>
      <c r="AQ75" s="20">
        <v>54999.360000000001</v>
      </c>
      <c r="AR75" s="21">
        <v>0.12210613560925811</v>
      </c>
      <c r="AS75" s="20">
        <v>54999.360000000001</v>
      </c>
      <c r="AT75" s="21">
        <v>0.13957963721518596</v>
      </c>
      <c r="AU75" s="20">
        <v>0</v>
      </c>
      <c r="AV75" s="21">
        <v>-1.7473501605927852E-2</v>
      </c>
      <c r="AW75" s="20">
        <v>46324.78</v>
      </c>
      <c r="AX75" s="21">
        <v>5.9230212309813915E-2</v>
      </c>
      <c r="AY75" s="20">
        <v>8674.58</v>
      </c>
      <c r="AZ75" s="21">
        <v>6.2875923299444192E-2</v>
      </c>
      <c r="BA75" s="24"/>
    </row>
    <row r="76" spans="1:53" x14ac:dyDescent="0.35">
      <c r="A76" s="18" t="s">
        <v>71</v>
      </c>
      <c r="B76" s="19"/>
      <c r="C76" s="20">
        <v>1335.08</v>
      </c>
      <c r="D76" s="21">
        <v>2.367714109470638E-2</v>
      </c>
      <c r="E76" s="20">
        <v>341</v>
      </c>
      <c r="F76" s="21">
        <v>5.9997268382432425E-3</v>
      </c>
      <c r="G76" s="20">
        <v>994.08</v>
      </c>
      <c r="H76" s="21">
        <v>1.7677414256463138E-2</v>
      </c>
      <c r="I76" s="20">
        <v>343.6</v>
      </c>
      <c r="J76" s="21">
        <v>6.1821085040755334E-3</v>
      </c>
      <c r="K76" s="20">
        <v>991.48</v>
      </c>
      <c r="L76" s="21">
        <v>1.7495032590630847E-2</v>
      </c>
      <c r="M76" s="20">
        <v>803.52</v>
      </c>
      <c r="N76" s="21">
        <v>1.5677391285211884E-2</v>
      </c>
      <c r="O76" s="20">
        <v>531.55999999999995</v>
      </c>
      <c r="P76" s="21">
        <v>7.9997498094944962E-3</v>
      </c>
      <c r="Q76" s="22"/>
      <c r="R76" s="23"/>
      <c r="S76" s="20">
        <v>2138.6</v>
      </c>
      <c r="T76" s="21">
        <v>1.9868023352216529E-2</v>
      </c>
      <c r="U76" s="20">
        <v>681.98</v>
      </c>
      <c r="V76" s="21">
        <v>6.2356345499275049E-3</v>
      </c>
      <c r="W76" s="20">
        <v>1456.62</v>
      </c>
      <c r="X76" s="21">
        <v>1.3632388802289024E-2</v>
      </c>
      <c r="Y76" s="20">
        <v>687.2</v>
      </c>
      <c r="Z76" s="21">
        <v>6.3713587560703059E-3</v>
      </c>
      <c r="AA76" s="20">
        <v>1451.4</v>
      </c>
      <c r="AB76" s="21">
        <v>1.3496664596146223E-2</v>
      </c>
      <c r="AC76" s="20">
        <v>803.52</v>
      </c>
      <c r="AD76" s="21">
        <v>1.5677391285211884E-2</v>
      </c>
      <c r="AE76" s="20">
        <v>1335.08</v>
      </c>
      <c r="AF76" s="21">
        <v>4.1906320670046446E-3</v>
      </c>
      <c r="AG76" s="24"/>
      <c r="AH76" s="19"/>
      <c r="AI76" s="20">
        <v>5265.3</v>
      </c>
      <c r="AJ76" s="21">
        <v>1.1689689404084462E-2</v>
      </c>
      <c r="AK76" s="20">
        <v>13965.27</v>
      </c>
      <c r="AL76" s="21">
        <v>2.9980722298118795E-2</v>
      </c>
      <c r="AM76" s="20">
        <v>-8699.9699999999993</v>
      </c>
      <c r="AN76" s="21">
        <v>-1.8291032894034331E-2</v>
      </c>
      <c r="AO76" s="20">
        <v>14084.21</v>
      </c>
      <c r="AP76" s="21">
        <v>3.0692930293386756E-2</v>
      </c>
      <c r="AQ76" s="20">
        <v>-8818.91</v>
      </c>
      <c r="AR76" s="21">
        <v>-1.9003240889302296E-2</v>
      </c>
      <c r="AS76" s="20">
        <v>3930.22</v>
      </c>
      <c r="AT76" s="21">
        <v>9.9742739147486107E-3</v>
      </c>
      <c r="AU76" s="20">
        <v>1335.08</v>
      </c>
      <c r="AV76" s="21">
        <v>1.715415489335851E-3</v>
      </c>
      <c r="AW76" s="20">
        <v>15451.17</v>
      </c>
      <c r="AX76" s="21">
        <v>1.9755648694608535E-2</v>
      </c>
      <c r="AY76" s="20">
        <v>-10185.870000000001</v>
      </c>
      <c r="AZ76" s="21">
        <v>-8.0659592905240728E-3</v>
      </c>
      <c r="BA76" s="24"/>
    </row>
    <row r="77" spans="1:53" x14ac:dyDescent="0.35">
      <c r="A77" s="18" t="s">
        <v>72</v>
      </c>
      <c r="B77" s="19"/>
      <c r="C77" s="20">
        <v>189.08</v>
      </c>
      <c r="D77" s="21">
        <v>3.3532626046282495E-3</v>
      </c>
      <c r="E77" s="20">
        <v>1058.71</v>
      </c>
      <c r="F77" s="21">
        <v>1.8627480354593849E-2</v>
      </c>
      <c r="G77" s="20">
        <v>-869.63</v>
      </c>
      <c r="H77" s="21">
        <v>-1.52742177499656E-2</v>
      </c>
      <c r="I77" s="20">
        <v>1346.96</v>
      </c>
      <c r="J77" s="21">
        <v>2.4234728959981317E-2</v>
      </c>
      <c r="K77" s="20">
        <v>-1157.8800000000001</v>
      </c>
      <c r="L77" s="21">
        <v>-2.0881466355353068E-2</v>
      </c>
      <c r="M77" s="20">
        <v>5.44</v>
      </c>
      <c r="N77" s="21">
        <v>1.061392480480295E-4</v>
      </c>
      <c r="O77" s="20">
        <v>183.64</v>
      </c>
      <c r="P77" s="21">
        <v>3.24712335658022E-3</v>
      </c>
      <c r="Q77" s="22"/>
      <c r="R77" s="23"/>
      <c r="S77" s="20">
        <v>194.52</v>
      </c>
      <c r="T77" s="21">
        <v>1.8071298524610306E-3</v>
      </c>
      <c r="U77" s="20">
        <v>1202.7</v>
      </c>
      <c r="V77" s="21">
        <v>1.0996800013486921E-2</v>
      </c>
      <c r="W77" s="20">
        <v>-1008.18</v>
      </c>
      <c r="X77" s="21">
        <v>-9.189670161025891E-3</v>
      </c>
      <c r="Y77" s="20">
        <v>1474.32</v>
      </c>
      <c r="Z77" s="21">
        <v>1.3669123459327085E-2</v>
      </c>
      <c r="AA77" s="20">
        <v>-1279.8</v>
      </c>
      <c r="AB77" s="21">
        <v>-1.1861993606866055E-2</v>
      </c>
      <c r="AC77" s="20">
        <v>5.44</v>
      </c>
      <c r="AD77" s="21">
        <v>1.061392480480295E-4</v>
      </c>
      <c r="AE77" s="20">
        <v>189.08</v>
      </c>
      <c r="AF77" s="21">
        <v>1.7009906044130011E-3</v>
      </c>
      <c r="AG77" s="24"/>
      <c r="AH77" s="19"/>
      <c r="AI77" s="20">
        <v>1246.03</v>
      </c>
      <c r="AJ77" s="21">
        <v>2.7663577931307543E-3</v>
      </c>
      <c r="AK77" s="20">
        <v>2301.2800000000002</v>
      </c>
      <c r="AL77" s="21">
        <v>4.9404011959822353E-3</v>
      </c>
      <c r="AM77" s="20">
        <v>-1055.25</v>
      </c>
      <c r="AN77" s="21">
        <v>-2.174043402851481E-3</v>
      </c>
      <c r="AO77" s="20">
        <v>2545.96</v>
      </c>
      <c r="AP77" s="21">
        <v>5.5482680824661765E-3</v>
      </c>
      <c r="AQ77" s="20">
        <v>-1299.93</v>
      </c>
      <c r="AR77" s="21">
        <v>-2.7819102893354222E-3</v>
      </c>
      <c r="AS77" s="20">
        <v>1056.95</v>
      </c>
      <c r="AT77" s="21">
        <v>2.6823711685843403E-3</v>
      </c>
      <c r="AU77" s="20">
        <v>189.08</v>
      </c>
      <c r="AV77" s="21">
        <v>8.3986624546414021E-5</v>
      </c>
      <c r="AW77" s="20">
        <v>8704.92</v>
      </c>
      <c r="AX77" s="21">
        <v>1.1129988307336707E-2</v>
      </c>
      <c r="AY77" s="20">
        <v>-7458.89</v>
      </c>
      <c r="AZ77" s="21">
        <v>-8.3636305142059525E-3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21021.65</v>
      </c>
      <c r="F78" s="21">
        <v>0.3698655650708389</v>
      </c>
      <c r="G78" s="20">
        <v>-21021.65</v>
      </c>
      <c r="H78" s="21">
        <v>-0.3698655650708389</v>
      </c>
      <c r="I78" s="20">
        <v>19000</v>
      </c>
      <c r="J78" s="21">
        <v>0.34185116873525939</v>
      </c>
      <c r="K78" s="20">
        <v>-19000</v>
      </c>
      <c r="L78" s="21">
        <v>-0.34185116873525939</v>
      </c>
      <c r="M78" s="20">
        <v>0</v>
      </c>
      <c r="N78" s="21">
        <v>0</v>
      </c>
      <c r="O78" s="20">
        <v>0</v>
      </c>
      <c r="P78" s="21">
        <v>0</v>
      </c>
      <c r="Q78" s="22"/>
      <c r="R78" s="23"/>
      <c r="S78" s="20">
        <v>0</v>
      </c>
      <c r="T78" s="21">
        <v>0</v>
      </c>
      <c r="U78" s="20">
        <v>23042.73</v>
      </c>
      <c r="V78" s="21">
        <v>0.21068952654425496</v>
      </c>
      <c r="W78" s="20">
        <v>-23042.73</v>
      </c>
      <c r="X78" s="21">
        <v>-0.21068952654425496</v>
      </c>
      <c r="Y78" s="20">
        <v>19000</v>
      </c>
      <c r="Z78" s="21">
        <v>0.17615805641055851</v>
      </c>
      <c r="AA78" s="20">
        <v>-19000</v>
      </c>
      <c r="AB78" s="21">
        <v>-0.17615805641055851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19"/>
      <c r="AI78" s="20">
        <v>39900</v>
      </c>
      <c r="AJ78" s="21">
        <v>8.8583481895232935E-2</v>
      </c>
      <c r="AK78" s="20">
        <v>155335.22</v>
      </c>
      <c r="AL78" s="21">
        <v>0.33347454749798522</v>
      </c>
      <c r="AM78" s="20">
        <v>-115435.22</v>
      </c>
      <c r="AN78" s="21">
        <v>-0.24489106560275228</v>
      </c>
      <c r="AO78" s="20">
        <v>161600</v>
      </c>
      <c r="AP78" s="21">
        <v>0.35216583219160325</v>
      </c>
      <c r="AQ78" s="20">
        <v>-121700</v>
      </c>
      <c r="AR78" s="21">
        <v>-0.26358235029637034</v>
      </c>
      <c r="AS78" s="20">
        <v>39900</v>
      </c>
      <c r="AT78" s="21">
        <v>0.10125986056721242</v>
      </c>
      <c r="AU78" s="20">
        <v>0</v>
      </c>
      <c r="AV78" s="21">
        <v>-1.2676378671979488E-2</v>
      </c>
      <c r="AW78" s="20">
        <v>260826.32</v>
      </c>
      <c r="AX78" s="21">
        <v>0.33348886512979586</v>
      </c>
      <c r="AY78" s="20">
        <v>-220926.32</v>
      </c>
      <c r="AZ78" s="21">
        <v>-0.24490538323456293</v>
      </c>
      <c r="BA78" s="24"/>
    </row>
    <row r="79" spans="1:53" x14ac:dyDescent="0.35">
      <c r="A79" s="18" t="s">
        <v>74</v>
      </c>
      <c r="B79" s="19"/>
      <c r="C79" s="20">
        <v>1449.04</v>
      </c>
      <c r="D79" s="21">
        <v>2.5698178784697049E-2</v>
      </c>
      <c r="E79" s="20">
        <v>1336.38</v>
      </c>
      <c r="F79" s="21">
        <v>2.3512947073582126E-2</v>
      </c>
      <c r="G79" s="20">
        <v>112.66</v>
      </c>
      <c r="H79" s="21">
        <v>2.1852317111149232E-3</v>
      </c>
      <c r="I79" s="20">
        <v>1341.23</v>
      </c>
      <c r="J79" s="21">
        <v>2.4131633844357472E-2</v>
      </c>
      <c r="K79" s="20">
        <v>107.81</v>
      </c>
      <c r="L79" s="21">
        <v>1.5665449403395766E-3</v>
      </c>
      <c r="M79" s="20">
        <v>1496.5</v>
      </c>
      <c r="N79" s="21">
        <v>2.9198048658800758E-2</v>
      </c>
      <c r="O79" s="20">
        <v>-47.46</v>
      </c>
      <c r="P79" s="21">
        <v>-3.4998698741037088E-3</v>
      </c>
      <c r="Q79" s="22"/>
      <c r="R79" s="23"/>
      <c r="S79" s="20">
        <v>2945.54</v>
      </c>
      <c r="T79" s="21">
        <v>2.7364657956087102E-2</v>
      </c>
      <c r="U79" s="20">
        <v>2703.18</v>
      </c>
      <c r="V79" s="21">
        <v>2.4716329808312607E-2</v>
      </c>
      <c r="W79" s="20">
        <v>242.36</v>
      </c>
      <c r="X79" s="21">
        <v>2.6483281477744959E-3</v>
      </c>
      <c r="Y79" s="20">
        <v>2710.49</v>
      </c>
      <c r="Z79" s="21">
        <v>2.5130244753697614E-2</v>
      </c>
      <c r="AA79" s="20">
        <v>235.05</v>
      </c>
      <c r="AB79" s="21">
        <v>2.2344132023894882E-3</v>
      </c>
      <c r="AC79" s="20">
        <v>1496.5</v>
      </c>
      <c r="AD79" s="21">
        <v>2.9198048658800758E-2</v>
      </c>
      <c r="AE79" s="20">
        <v>1449.04</v>
      </c>
      <c r="AF79" s="21">
        <v>-1.8333907027136553E-3</v>
      </c>
      <c r="AG79" s="24"/>
      <c r="AH79" s="19"/>
      <c r="AI79" s="20">
        <v>11223.23</v>
      </c>
      <c r="AJ79" s="21">
        <v>2.4917112569198874E-2</v>
      </c>
      <c r="AK79" s="20">
        <v>10476.64</v>
      </c>
      <c r="AL79" s="21">
        <v>2.2491311264111847E-2</v>
      </c>
      <c r="AM79" s="20">
        <v>746.59</v>
      </c>
      <c r="AN79" s="21">
        <v>2.4258013050870268E-3</v>
      </c>
      <c r="AO79" s="20">
        <v>10496.77</v>
      </c>
      <c r="AP79" s="21">
        <v>2.2875023158254057E-2</v>
      </c>
      <c r="AQ79" s="20">
        <v>726.46</v>
      </c>
      <c r="AR79" s="21">
        <v>2.0420894109448168E-3</v>
      </c>
      <c r="AS79" s="20">
        <v>9774.19</v>
      </c>
      <c r="AT79" s="21">
        <v>2.4805341267103809E-2</v>
      </c>
      <c r="AU79" s="20">
        <v>1449.04</v>
      </c>
      <c r="AV79" s="21">
        <v>1.1177130209506433E-4</v>
      </c>
      <c r="AW79" s="20">
        <v>15860.08</v>
      </c>
      <c r="AX79" s="21">
        <v>2.0278475270700334E-2</v>
      </c>
      <c r="AY79" s="20">
        <v>-4636.8500000000004</v>
      </c>
      <c r="AZ79" s="21">
        <v>4.6386372984985394E-3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22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19"/>
      <c r="AI80" s="20">
        <v>0</v>
      </c>
      <c r="AJ80" s="21">
        <v>0</v>
      </c>
      <c r="AK80" s="20">
        <v>6878.45</v>
      </c>
      <c r="AL80" s="21">
        <v>1.476669618929639E-2</v>
      </c>
      <c r="AM80" s="20">
        <v>-6878.45</v>
      </c>
      <c r="AN80" s="21">
        <v>-1.476669618929639E-2</v>
      </c>
      <c r="AO80" s="20">
        <v>6984.85</v>
      </c>
      <c r="AP80" s="21">
        <v>1.5221692530838615E-2</v>
      </c>
      <c r="AQ80" s="20">
        <v>-6984.85</v>
      </c>
      <c r="AR80" s="21">
        <v>-1.5221692530838615E-2</v>
      </c>
      <c r="AS80" s="20">
        <v>0</v>
      </c>
      <c r="AT80" s="21">
        <v>0</v>
      </c>
      <c r="AU80" s="20">
        <v>0</v>
      </c>
      <c r="AV80" s="21">
        <v>0</v>
      </c>
      <c r="AW80" s="20">
        <v>6984.85</v>
      </c>
      <c r="AX80" s="21">
        <v>8.9307309921861193E-3</v>
      </c>
      <c r="AY80" s="20">
        <v>-6984.85</v>
      </c>
      <c r="AZ80" s="21">
        <v>-8.9307309921861193E-3</v>
      </c>
      <c r="BA80" s="24"/>
    </row>
    <row r="81" spans="1:53" x14ac:dyDescent="0.35">
      <c r="A81" s="18" t="s">
        <v>76</v>
      </c>
      <c r="B81" s="19"/>
      <c r="C81" s="20">
        <v>2426.4499999999998</v>
      </c>
      <c r="D81" s="21">
        <v>4.3032177104930264E-2</v>
      </c>
      <c r="E81" s="20">
        <v>3858.16</v>
      </c>
      <c r="F81" s="21">
        <v>6.788242257547375E-2</v>
      </c>
      <c r="G81" s="20">
        <v>-1431.71</v>
      </c>
      <c r="H81" s="21">
        <v>-2.4850245470543486E-2</v>
      </c>
      <c r="I81" s="20">
        <v>3511.55</v>
      </c>
      <c r="J81" s="21">
        <v>6.3180393240647378E-2</v>
      </c>
      <c r="K81" s="20">
        <v>-1085.0999999999999</v>
      </c>
      <c r="L81" s="21">
        <v>-2.0148216135717115E-2</v>
      </c>
      <c r="M81" s="20">
        <v>8078.29</v>
      </c>
      <c r="N81" s="21">
        <v>0.15761463715329341</v>
      </c>
      <c r="O81" s="20">
        <v>-5651.84</v>
      </c>
      <c r="P81" s="21">
        <v>-0.11458246004836314</v>
      </c>
      <c r="Q81" s="22"/>
      <c r="R81" s="23"/>
      <c r="S81" s="20">
        <v>10504.74</v>
      </c>
      <c r="T81" s="21">
        <v>9.7591143565399371E-2</v>
      </c>
      <c r="U81" s="20">
        <v>11453.59</v>
      </c>
      <c r="V81" s="21">
        <v>0.10472506748688255</v>
      </c>
      <c r="W81" s="20">
        <v>-948.85</v>
      </c>
      <c r="X81" s="21">
        <v>-7.1339239214831818E-3</v>
      </c>
      <c r="Y81" s="20">
        <v>11901.21</v>
      </c>
      <c r="Z81" s="21">
        <v>0.11034179065967908</v>
      </c>
      <c r="AA81" s="20">
        <v>-1396.47</v>
      </c>
      <c r="AB81" s="21">
        <v>-1.2750647094279713E-2</v>
      </c>
      <c r="AC81" s="20">
        <v>8078.29</v>
      </c>
      <c r="AD81" s="21">
        <v>0.15761463715329341</v>
      </c>
      <c r="AE81" s="20">
        <v>2426.4499999999998</v>
      </c>
      <c r="AF81" s="21">
        <v>-6.0023493587894036E-2</v>
      </c>
      <c r="AG81" s="24"/>
      <c r="AH81" s="19"/>
      <c r="AI81" s="20">
        <v>50832.3</v>
      </c>
      <c r="AJ81" s="21">
        <v>0.1128546898933095</v>
      </c>
      <c r="AK81" s="20">
        <v>55894.45</v>
      </c>
      <c r="AL81" s="21">
        <v>0.11999452810121723</v>
      </c>
      <c r="AM81" s="20">
        <v>-5062.1499999999996</v>
      </c>
      <c r="AN81" s="21">
        <v>-7.1398382079077283E-3</v>
      </c>
      <c r="AO81" s="20">
        <v>62639.13</v>
      </c>
      <c r="AP81" s="21">
        <v>0.13650594891217832</v>
      </c>
      <c r="AQ81" s="20">
        <v>-11806.83</v>
      </c>
      <c r="AR81" s="21">
        <v>-2.3651259018868817E-2</v>
      </c>
      <c r="AS81" s="20">
        <v>48405.85</v>
      </c>
      <c r="AT81" s="21">
        <v>0.12284635643201502</v>
      </c>
      <c r="AU81" s="20">
        <v>2426.4499999999998</v>
      </c>
      <c r="AV81" s="21">
        <v>-9.9916665387055209E-3</v>
      </c>
      <c r="AW81" s="20">
        <v>108632.5</v>
      </c>
      <c r="AX81" s="21">
        <v>0.13889598695872618</v>
      </c>
      <c r="AY81" s="20">
        <v>-57800.2</v>
      </c>
      <c r="AZ81" s="21">
        <v>-2.6041297065416677E-2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22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1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9377.99</v>
      </c>
      <c r="D83" s="21">
        <v>0.16631512150189165</v>
      </c>
      <c r="E83" s="20">
        <v>0</v>
      </c>
      <c r="F83" s="21">
        <v>0</v>
      </c>
      <c r="G83" s="20">
        <v>9377.99</v>
      </c>
      <c r="H83" s="21">
        <v>0.16631512150189165</v>
      </c>
      <c r="I83" s="20">
        <v>0</v>
      </c>
      <c r="J83" s="21">
        <v>0</v>
      </c>
      <c r="K83" s="20">
        <v>9377.99</v>
      </c>
      <c r="L83" s="21">
        <v>0.16631512150189165</v>
      </c>
      <c r="M83" s="20">
        <v>12108.19</v>
      </c>
      <c r="N83" s="21">
        <v>0.23624157754093203</v>
      </c>
      <c r="O83" s="20">
        <v>-2730.2</v>
      </c>
      <c r="P83" s="21">
        <v>-6.992645603904038E-2</v>
      </c>
      <c r="Q83" s="22"/>
      <c r="R83" s="23"/>
      <c r="S83" s="20">
        <v>21486.18</v>
      </c>
      <c r="T83" s="21">
        <v>0.19961092583462445</v>
      </c>
      <c r="U83" s="20">
        <v>0</v>
      </c>
      <c r="V83" s="21">
        <v>0</v>
      </c>
      <c r="W83" s="20">
        <v>21486.18</v>
      </c>
      <c r="X83" s="21">
        <v>0.19961092583462445</v>
      </c>
      <c r="Y83" s="20">
        <v>0</v>
      </c>
      <c r="Z83" s="21">
        <v>0</v>
      </c>
      <c r="AA83" s="20">
        <v>21486.18</v>
      </c>
      <c r="AB83" s="21">
        <v>0.19961092583462445</v>
      </c>
      <c r="AC83" s="20">
        <v>12108.19</v>
      </c>
      <c r="AD83" s="21">
        <v>0.23624157754093203</v>
      </c>
      <c r="AE83" s="20">
        <v>9377.99</v>
      </c>
      <c r="AF83" s="21">
        <v>-3.6630651706307582E-2</v>
      </c>
      <c r="AG83" s="24"/>
      <c r="AH83" s="19"/>
      <c r="AI83" s="20">
        <v>167913.2</v>
      </c>
      <c r="AJ83" s="21">
        <v>0.37279037373861224</v>
      </c>
      <c r="AK83" s="20">
        <v>0</v>
      </c>
      <c r="AL83" s="21">
        <v>0</v>
      </c>
      <c r="AM83" s="20">
        <v>167913.2</v>
      </c>
      <c r="AN83" s="21">
        <v>0.37279037373861224</v>
      </c>
      <c r="AO83" s="20">
        <v>0</v>
      </c>
      <c r="AP83" s="21">
        <v>0</v>
      </c>
      <c r="AQ83" s="20">
        <v>167913.2</v>
      </c>
      <c r="AR83" s="21">
        <v>0.37279037373861224</v>
      </c>
      <c r="AS83" s="20">
        <v>158535.21</v>
      </c>
      <c r="AT83" s="21">
        <v>0.40233717442590827</v>
      </c>
      <c r="AU83" s="20">
        <v>9377.99</v>
      </c>
      <c r="AV83" s="21">
        <v>-2.9546800687296038E-2</v>
      </c>
      <c r="AW83" s="20">
        <v>0</v>
      </c>
      <c r="AX83" s="21">
        <v>0</v>
      </c>
      <c r="AY83" s="20">
        <v>167913.2</v>
      </c>
      <c r="AZ83" s="21">
        <v>0.37279037373861224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530</v>
      </c>
      <c r="F84" s="21">
        <v>9.3250886342197015E-3</v>
      </c>
      <c r="G84" s="20">
        <v>-530</v>
      </c>
      <c r="H84" s="21">
        <v>-9.3250886342197015E-3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22"/>
      <c r="R84" s="23"/>
      <c r="S84" s="20">
        <v>0</v>
      </c>
      <c r="T84" s="21">
        <v>0</v>
      </c>
      <c r="U84" s="20">
        <v>1060</v>
      </c>
      <c r="V84" s="21">
        <v>9.6920329378033885E-3</v>
      </c>
      <c r="W84" s="20">
        <v>-1060</v>
      </c>
      <c r="X84" s="21">
        <v>-9.6920329378033885E-3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19"/>
      <c r="AI84" s="20">
        <v>0</v>
      </c>
      <c r="AJ84" s="21">
        <v>0</v>
      </c>
      <c r="AK84" s="20">
        <v>3975</v>
      </c>
      <c r="AL84" s="21">
        <v>8.5335529592354617E-3</v>
      </c>
      <c r="AM84" s="20">
        <v>-3975</v>
      </c>
      <c r="AN84" s="21">
        <v>-8.5335529592354617E-3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5230</v>
      </c>
      <c r="D85" s="21">
        <v>9.2752080718244881E-2</v>
      </c>
      <c r="E85" s="20">
        <v>15683.12</v>
      </c>
      <c r="F85" s="21">
        <v>0.27593676237944093</v>
      </c>
      <c r="G85" s="20">
        <v>-10453.120000000001</v>
      </c>
      <c r="H85" s="21">
        <v>-0.18318468166119606</v>
      </c>
      <c r="I85" s="20">
        <v>12800</v>
      </c>
      <c r="J85" s="21">
        <v>0.23029973472691159</v>
      </c>
      <c r="K85" s="20">
        <v>-7570</v>
      </c>
      <c r="L85" s="21">
        <v>-0.1375476540086667</v>
      </c>
      <c r="M85" s="20">
        <v>18939.439999999999</v>
      </c>
      <c r="N85" s="21">
        <v>0.36952535295050942</v>
      </c>
      <c r="O85" s="20">
        <v>-13709.44</v>
      </c>
      <c r="P85" s="21">
        <v>-0.27677327223226456</v>
      </c>
      <c r="Q85" s="22"/>
      <c r="R85" s="23"/>
      <c r="S85" s="20">
        <v>24169.439999999999</v>
      </c>
      <c r="T85" s="21">
        <v>0.22453894993453488</v>
      </c>
      <c r="U85" s="20">
        <v>31365.38</v>
      </c>
      <c r="V85" s="21">
        <v>0.28678707176105628</v>
      </c>
      <c r="W85" s="20">
        <v>-7195.94</v>
      </c>
      <c r="X85" s="21">
        <v>-6.2248121826521396E-2</v>
      </c>
      <c r="Y85" s="20">
        <v>25600</v>
      </c>
      <c r="Z85" s="21">
        <v>0.23734980232159464</v>
      </c>
      <c r="AA85" s="20">
        <v>-1430.56</v>
      </c>
      <c r="AB85" s="21">
        <v>-1.2810852387059757E-2</v>
      </c>
      <c r="AC85" s="20">
        <v>18939.439999999999</v>
      </c>
      <c r="AD85" s="21">
        <v>0.36952535295050942</v>
      </c>
      <c r="AE85" s="20">
        <v>5230</v>
      </c>
      <c r="AF85" s="21">
        <v>-0.14498640301597454</v>
      </c>
      <c r="AG85" s="24"/>
      <c r="AH85" s="19"/>
      <c r="AI85" s="20">
        <v>92930.94</v>
      </c>
      <c r="AJ85" s="21">
        <v>0.20631945466157842</v>
      </c>
      <c r="AK85" s="20">
        <v>125713.73</v>
      </c>
      <c r="AL85" s="21">
        <v>0.2698829616749755</v>
      </c>
      <c r="AM85" s="20">
        <v>-32782.79</v>
      </c>
      <c r="AN85" s="21">
        <v>-6.356350701339708E-2</v>
      </c>
      <c r="AO85" s="20">
        <v>101800</v>
      </c>
      <c r="AP85" s="21">
        <v>0.22184704032862135</v>
      </c>
      <c r="AQ85" s="20">
        <v>-8869.06</v>
      </c>
      <c r="AR85" s="21">
        <v>-1.5527585667042931E-2</v>
      </c>
      <c r="AS85" s="20">
        <v>87700.94</v>
      </c>
      <c r="AT85" s="21">
        <v>0.22257105152915946</v>
      </c>
      <c r="AU85" s="20">
        <v>5230</v>
      </c>
      <c r="AV85" s="21">
        <v>-1.6251596867581042E-2</v>
      </c>
      <c r="AW85" s="20">
        <v>156500</v>
      </c>
      <c r="AX85" s="21">
        <v>0.20009869936750652</v>
      </c>
      <c r="AY85" s="20">
        <v>-63569.06</v>
      </c>
      <c r="AZ85" s="21">
        <v>6.2207552940719002E-3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1102.74</v>
      </c>
      <c r="F86" s="21">
        <v>1.9402166491508367E-2</v>
      </c>
      <c r="G86" s="20">
        <v>-1102.74</v>
      </c>
      <c r="H86" s="21">
        <v>-1.9402166491508367E-2</v>
      </c>
      <c r="I86" s="20">
        <v>102.74</v>
      </c>
      <c r="J86" s="21">
        <v>1.8485152145189762E-3</v>
      </c>
      <c r="K86" s="20">
        <v>-102.74</v>
      </c>
      <c r="L86" s="21">
        <v>-1.8485152145189762E-3</v>
      </c>
      <c r="M86" s="20">
        <v>0</v>
      </c>
      <c r="N86" s="21">
        <v>0</v>
      </c>
      <c r="O86" s="20">
        <v>0</v>
      </c>
      <c r="P86" s="21">
        <v>0</v>
      </c>
      <c r="Q86" s="22"/>
      <c r="R86" s="23"/>
      <c r="S86" s="20">
        <v>0</v>
      </c>
      <c r="T86" s="21">
        <v>0</v>
      </c>
      <c r="U86" s="20">
        <v>2183.4</v>
      </c>
      <c r="V86" s="21">
        <v>1.9963759166415018E-2</v>
      </c>
      <c r="W86" s="20">
        <v>-2183.4</v>
      </c>
      <c r="X86" s="21">
        <v>-1.9963759166415018E-2</v>
      </c>
      <c r="Y86" s="20">
        <v>185.94</v>
      </c>
      <c r="Z86" s="21">
        <v>1.7239383688936447E-3</v>
      </c>
      <c r="AA86" s="20">
        <v>-185.94</v>
      </c>
      <c r="AB86" s="21">
        <v>-1.7239383688936447E-3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19"/>
      <c r="AI86" s="20">
        <v>708.94</v>
      </c>
      <c r="AJ86" s="21">
        <v>1.5739442018748483E-3</v>
      </c>
      <c r="AK86" s="20">
        <v>13571.9</v>
      </c>
      <c r="AL86" s="21">
        <v>2.9136233310049747E-2</v>
      </c>
      <c r="AM86" s="20">
        <v>-12862.96</v>
      </c>
      <c r="AN86" s="21">
        <v>-2.75622891081749E-2</v>
      </c>
      <c r="AO86" s="20">
        <v>5600.64</v>
      </c>
      <c r="AP86" s="21">
        <v>1.2205161178252356E-2</v>
      </c>
      <c r="AQ86" s="20">
        <v>-4891.7</v>
      </c>
      <c r="AR86" s="21">
        <v>-1.0631216976377509E-2</v>
      </c>
      <c r="AS86" s="20">
        <v>708.94</v>
      </c>
      <c r="AT86" s="21">
        <v>1.7991770814666562E-3</v>
      </c>
      <c r="AU86" s="20">
        <v>0</v>
      </c>
      <c r="AV86" s="21">
        <v>-2.2523287959180793E-4</v>
      </c>
      <c r="AW86" s="20">
        <v>10171.370000000001</v>
      </c>
      <c r="AX86" s="21">
        <v>1.3004970656777476E-2</v>
      </c>
      <c r="AY86" s="20">
        <v>-9462.43</v>
      </c>
      <c r="AZ86" s="21">
        <v>-1.1431026454902626E-2</v>
      </c>
      <c r="BA86" s="24"/>
    </row>
    <row r="87" spans="1:53" x14ac:dyDescent="0.35">
      <c r="A87" s="18" t="s">
        <v>82</v>
      </c>
      <c r="B87" s="19"/>
      <c r="C87" s="20">
        <v>221.14</v>
      </c>
      <c r="D87" s="21">
        <v>3.9218346328934364E-3</v>
      </c>
      <c r="E87" s="20">
        <v>2721.22</v>
      </c>
      <c r="F87" s="21">
        <v>4.7878523949455347E-2</v>
      </c>
      <c r="G87" s="20">
        <v>-2500.08</v>
      </c>
      <c r="H87" s="21">
        <v>-4.3956689316561909E-2</v>
      </c>
      <c r="I87" s="20">
        <v>324.67</v>
      </c>
      <c r="J87" s="21">
        <v>5.8415167870145617E-3</v>
      </c>
      <c r="K87" s="20">
        <v>-103.53</v>
      </c>
      <c r="L87" s="21">
        <v>-1.9196821541211254E-3</v>
      </c>
      <c r="M87" s="20">
        <v>14170.05</v>
      </c>
      <c r="N87" s="21">
        <v>0.27647030364025371</v>
      </c>
      <c r="O87" s="20">
        <v>-13948.91</v>
      </c>
      <c r="P87" s="21">
        <v>-0.27254846900736029</v>
      </c>
      <c r="Q87" s="22"/>
      <c r="R87" s="23"/>
      <c r="S87" s="20">
        <v>14391.19</v>
      </c>
      <c r="T87" s="21">
        <v>0.13369704432160526</v>
      </c>
      <c r="U87" s="20">
        <v>5392.37</v>
      </c>
      <c r="V87" s="21">
        <v>4.9304743068700814E-2</v>
      </c>
      <c r="W87" s="20">
        <v>8998.82</v>
      </c>
      <c r="X87" s="21">
        <v>8.439230125290445E-2</v>
      </c>
      <c r="Y87" s="20">
        <v>3269.69</v>
      </c>
      <c r="Z87" s="21">
        <v>3.031485449815995E-2</v>
      </c>
      <c r="AA87" s="20">
        <v>11121.5</v>
      </c>
      <c r="AB87" s="21">
        <v>0.10338218982344531</v>
      </c>
      <c r="AC87" s="20">
        <v>14170.05</v>
      </c>
      <c r="AD87" s="21">
        <v>0.27647030364025371</v>
      </c>
      <c r="AE87" s="20">
        <v>221.14</v>
      </c>
      <c r="AF87" s="21">
        <v>-0.14277325931864845</v>
      </c>
      <c r="AG87" s="24"/>
      <c r="AH87" s="19"/>
      <c r="AI87" s="20">
        <v>25200.19</v>
      </c>
      <c r="AJ87" s="21">
        <v>5.5947884075725055E-2</v>
      </c>
      <c r="AK87" s="20">
        <v>46696.2</v>
      </c>
      <c r="AL87" s="21">
        <v>0.10024767187296878</v>
      </c>
      <c r="AM87" s="20">
        <v>-21496.01</v>
      </c>
      <c r="AN87" s="21">
        <v>-4.4299787797243723E-2</v>
      </c>
      <c r="AO87" s="20">
        <v>41860.959999999999</v>
      </c>
      <c r="AP87" s="21">
        <v>9.1225246378337968E-2</v>
      </c>
      <c r="AQ87" s="20">
        <v>-16660.77</v>
      </c>
      <c r="AR87" s="21">
        <v>-3.5277362302612914E-2</v>
      </c>
      <c r="AS87" s="20">
        <v>24979.05</v>
      </c>
      <c r="AT87" s="21">
        <v>6.3392860152917979E-2</v>
      </c>
      <c r="AU87" s="20">
        <v>221.14</v>
      </c>
      <c r="AV87" s="21">
        <v>-7.4449760771929246E-3</v>
      </c>
      <c r="AW87" s="20">
        <v>68520.649999999994</v>
      </c>
      <c r="AX87" s="21">
        <v>8.7609539583489673E-2</v>
      </c>
      <c r="AY87" s="20">
        <v>-43320.46</v>
      </c>
      <c r="AZ87" s="21">
        <v>-3.1661655507764619E-2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22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1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1324.8</v>
      </c>
      <c r="D89" s="21">
        <v>2.3494829165493461E-2</v>
      </c>
      <c r="E89" s="20">
        <v>41610.949999999997</v>
      </c>
      <c r="F89" s="21">
        <v>0.73212414510204582</v>
      </c>
      <c r="G89" s="20">
        <v>-40286.15</v>
      </c>
      <c r="H89" s="21">
        <v>-0.70862931593655232</v>
      </c>
      <c r="I89" s="20">
        <v>0</v>
      </c>
      <c r="J89" s="21">
        <v>0</v>
      </c>
      <c r="K89" s="20">
        <v>1324.8</v>
      </c>
      <c r="L89" s="21">
        <v>2.3494829165493461E-2</v>
      </c>
      <c r="M89" s="20">
        <v>10976.76</v>
      </c>
      <c r="N89" s="21">
        <v>0.21416636992714855</v>
      </c>
      <c r="O89" s="20">
        <v>-9651.9599999999991</v>
      </c>
      <c r="P89" s="21">
        <v>-0.1906715407616551</v>
      </c>
      <c r="Q89" s="22"/>
      <c r="R89" s="23"/>
      <c r="S89" s="20">
        <v>12301.56</v>
      </c>
      <c r="T89" s="21">
        <v>0.11428396210076347</v>
      </c>
      <c r="U89" s="20">
        <v>77491.289999999994</v>
      </c>
      <c r="V89" s="21">
        <v>0.7085359764838437</v>
      </c>
      <c r="W89" s="20">
        <v>-65189.73</v>
      </c>
      <c r="X89" s="21">
        <v>-0.59425201438308028</v>
      </c>
      <c r="Y89" s="20">
        <v>0</v>
      </c>
      <c r="Z89" s="21">
        <v>0</v>
      </c>
      <c r="AA89" s="20">
        <v>12301.56</v>
      </c>
      <c r="AB89" s="21">
        <v>0.11428396210076347</v>
      </c>
      <c r="AC89" s="20">
        <v>10976.76</v>
      </c>
      <c r="AD89" s="21">
        <v>0.21416636992714855</v>
      </c>
      <c r="AE89" s="20">
        <v>1324.8</v>
      </c>
      <c r="AF89" s="21">
        <v>-9.9882407826385078E-2</v>
      </c>
      <c r="AG89" s="24"/>
      <c r="AH89" s="19"/>
      <c r="AI89" s="20">
        <v>103302.44</v>
      </c>
      <c r="AJ89" s="21">
        <v>0.22934560961086181</v>
      </c>
      <c r="AK89" s="20">
        <v>234839.18</v>
      </c>
      <c r="AL89" s="21">
        <v>0.50415410803356708</v>
      </c>
      <c r="AM89" s="20">
        <v>-131536.74</v>
      </c>
      <c r="AN89" s="21">
        <v>-0.27480849842270527</v>
      </c>
      <c r="AO89" s="20">
        <v>0</v>
      </c>
      <c r="AP89" s="21">
        <v>0</v>
      </c>
      <c r="AQ89" s="20">
        <v>103302.44</v>
      </c>
      <c r="AR89" s="21">
        <v>0.22934560961086181</v>
      </c>
      <c r="AS89" s="20">
        <v>101977.64</v>
      </c>
      <c r="AT89" s="21">
        <v>0.25880304780384422</v>
      </c>
      <c r="AU89" s="20">
        <v>1324.8</v>
      </c>
      <c r="AV89" s="21">
        <v>-2.945743819298241E-2</v>
      </c>
      <c r="AW89" s="20">
        <v>112268.87</v>
      </c>
      <c r="AX89" s="21">
        <v>0.14354539850772952</v>
      </c>
      <c r="AY89" s="20">
        <v>-8966.43</v>
      </c>
      <c r="AZ89" s="21">
        <v>8.5800211103132296E-2</v>
      </c>
      <c r="BA89" s="24"/>
    </row>
    <row r="90" spans="1:53" x14ac:dyDescent="0.35">
      <c r="A90" s="18" t="s">
        <v>85</v>
      </c>
      <c r="B90" s="19"/>
      <c r="C90" s="20">
        <v>862.79</v>
      </c>
      <c r="D90" s="21">
        <v>1.5301255778756118E-2</v>
      </c>
      <c r="E90" s="20">
        <v>1283.53</v>
      </c>
      <c r="F90" s="21">
        <v>2.2583077386188706E-2</v>
      </c>
      <c r="G90" s="20">
        <v>-420.74</v>
      </c>
      <c r="H90" s="21">
        <v>-7.2818216074325877E-3</v>
      </c>
      <c r="I90" s="20">
        <v>1166.83</v>
      </c>
      <c r="J90" s="21">
        <v>2.0993799958703298E-2</v>
      </c>
      <c r="K90" s="20">
        <v>-304.04000000000002</v>
      </c>
      <c r="L90" s="21">
        <v>-5.6925441799471795E-3</v>
      </c>
      <c r="M90" s="20">
        <v>725.9</v>
      </c>
      <c r="N90" s="21">
        <v>1.4162955911408932E-2</v>
      </c>
      <c r="O90" s="20">
        <v>136.88999999999999</v>
      </c>
      <c r="P90" s="21">
        <v>1.138299867347186E-3</v>
      </c>
      <c r="Q90" s="22"/>
      <c r="R90" s="23"/>
      <c r="S90" s="20">
        <v>1588.69</v>
      </c>
      <c r="T90" s="21">
        <v>1.4759249050515701E-2</v>
      </c>
      <c r="U90" s="20">
        <v>2492.66</v>
      </c>
      <c r="V90" s="21">
        <v>2.2791455493155654E-2</v>
      </c>
      <c r="W90" s="20">
        <v>-903.97</v>
      </c>
      <c r="X90" s="21">
        <v>-8.0322064426399525E-3</v>
      </c>
      <c r="Y90" s="20">
        <v>2378.81</v>
      </c>
      <c r="Z90" s="21">
        <v>2.2055081377368457E-2</v>
      </c>
      <c r="AA90" s="20">
        <v>-790.12</v>
      </c>
      <c r="AB90" s="21">
        <v>-7.2958323268527553E-3</v>
      </c>
      <c r="AC90" s="20">
        <v>725.9</v>
      </c>
      <c r="AD90" s="21">
        <v>1.4162955911408932E-2</v>
      </c>
      <c r="AE90" s="20">
        <v>862.79</v>
      </c>
      <c r="AF90" s="21">
        <v>5.9629313910676898E-4</v>
      </c>
      <c r="AG90" s="24"/>
      <c r="AH90" s="19"/>
      <c r="AI90" s="20">
        <v>8719.6200000000008</v>
      </c>
      <c r="AJ90" s="21">
        <v>1.9358754396072958E-2</v>
      </c>
      <c r="AK90" s="20">
        <v>8452.02</v>
      </c>
      <c r="AL90" s="21">
        <v>1.8144845354092404E-2</v>
      </c>
      <c r="AM90" s="20">
        <v>267.60000000000002</v>
      </c>
      <c r="AN90" s="21">
        <v>1.2139090419805536E-3</v>
      </c>
      <c r="AO90" s="20">
        <v>8209.9599999999991</v>
      </c>
      <c r="AP90" s="21">
        <v>1.7891506161260982E-2</v>
      </c>
      <c r="AQ90" s="20">
        <v>509.66</v>
      </c>
      <c r="AR90" s="21">
        <v>1.4672482348119763E-3</v>
      </c>
      <c r="AS90" s="20">
        <v>7856.83</v>
      </c>
      <c r="AT90" s="21">
        <v>1.9939386223064952E-2</v>
      </c>
      <c r="AU90" s="20">
        <v>862.79</v>
      </c>
      <c r="AV90" s="21">
        <v>-5.8063182699199384E-4</v>
      </c>
      <c r="AW90" s="20">
        <v>12851.17</v>
      </c>
      <c r="AX90" s="21">
        <v>1.6431325254637179E-2</v>
      </c>
      <c r="AY90" s="20">
        <v>-4131.55</v>
      </c>
      <c r="AZ90" s="21">
        <v>2.9274291414357785E-3</v>
      </c>
      <c r="BA90" s="24"/>
    </row>
    <row r="91" spans="1:53" x14ac:dyDescent="0.35">
      <c r="A91" s="18" t="s">
        <v>86</v>
      </c>
      <c r="B91" s="19"/>
      <c r="C91" s="20">
        <v>3560.9</v>
      </c>
      <c r="D91" s="21">
        <v>6.3151220693995827E-2</v>
      </c>
      <c r="E91" s="20">
        <v>17456.75</v>
      </c>
      <c r="F91" s="21">
        <v>0.30714290757625429</v>
      </c>
      <c r="G91" s="20">
        <v>-13895.85</v>
      </c>
      <c r="H91" s="21">
        <v>-0.24399168688225847</v>
      </c>
      <c r="I91" s="20">
        <v>63644.9</v>
      </c>
      <c r="J91" s="21">
        <v>1.1451096552125637</v>
      </c>
      <c r="K91" s="20">
        <v>-60084</v>
      </c>
      <c r="L91" s="21">
        <v>-1.0819584345185678</v>
      </c>
      <c r="M91" s="20">
        <v>9491.8799999999992</v>
      </c>
      <c r="N91" s="21">
        <v>0.18519503782392094</v>
      </c>
      <c r="O91" s="20">
        <v>-5930.98</v>
      </c>
      <c r="P91" s="21">
        <v>-0.12204381712992511</v>
      </c>
      <c r="Q91" s="22"/>
      <c r="R91" s="23"/>
      <c r="S91" s="20">
        <v>13052.78</v>
      </c>
      <c r="T91" s="21">
        <v>0.1212629467181076</v>
      </c>
      <c r="U91" s="20">
        <v>34065.75</v>
      </c>
      <c r="V91" s="21">
        <v>0.31147770853865642</v>
      </c>
      <c r="W91" s="20">
        <v>-21012.97</v>
      </c>
      <c r="X91" s="21">
        <v>-0.19021476182054881</v>
      </c>
      <c r="Y91" s="20">
        <v>123109.75999999999</v>
      </c>
      <c r="Z91" s="21">
        <v>1.1414092656194905</v>
      </c>
      <c r="AA91" s="20">
        <v>-110056.98</v>
      </c>
      <c r="AB91" s="21">
        <v>-1.0201463189013829</v>
      </c>
      <c r="AC91" s="20">
        <v>9491.8799999999992</v>
      </c>
      <c r="AD91" s="21">
        <v>0.18519503782392094</v>
      </c>
      <c r="AE91" s="20">
        <v>3560.9</v>
      </c>
      <c r="AF91" s="21">
        <v>-6.3932091105813341E-2</v>
      </c>
      <c r="AG91" s="24"/>
      <c r="AH91" s="19"/>
      <c r="AI91" s="20">
        <v>64662.26</v>
      </c>
      <c r="AJ91" s="21">
        <v>0.14355910120337959</v>
      </c>
      <c r="AK91" s="20">
        <v>150954.59</v>
      </c>
      <c r="AL91" s="21">
        <v>0.32407018571186813</v>
      </c>
      <c r="AM91" s="20">
        <v>-86292.33</v>
      </c>
      <c r="AN91" s="21">
        <v>-0.18051108450848855</v>
      </c>
      <c r="AO91" s="20">
        <v>332689.33</v>
      </c>
      <c r="AP91" s="21">
        <v>0.72501122995493139</v>
      </c>
      <c r="AQ91" s="20">
        <v>-268027.07</v>
      </c>
      <c r="AR91" s="21">
        <v>-0.58145212875155183</v>
      </c>
      <c r="AS91" s="20">
        <v>61101.36</v>
      </c>
      <c r="AT91" s="21">
        <v>0.15506554371095366</v>
      </c>
      <c r="AU91" s="20">
        <v>3560.9</v>
      </c>
      <c r="AV91" s="21">
        <v>-1.1506442507574072E-2</v>
      </c>
      <c r="AW91" s="20">
        <v>413232.81</v>
      </c>
      <c r="AX91" s="21">
        <v>0.52835366017239571</v>
      </c>
      <c r="AY91" s="20">
        <v>-348570.55</v>
      </c>
      <c r="AZ91" s="21">
        <v>-0.38479455896901615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22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1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22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1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22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1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22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1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22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1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22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1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22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1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361.08</v>
      </c>
      <c r="D99" s="21">
        <v>6.4036178404863987E-3</v>
      </c>
      <c r="E99" s="20">
        <v>0</v>
      </c>
      <c r="F99" s="21">
        <v>0</v>
      </c>
      <c r="G99" s="20">
        <v>361.08</v>
      </c>
      <c r="H99" s="21">
        <v>6.4036178404863987E-3</v>
      </c>
      <c r="I99" s="20">
        <v>0</v>
      </c>
      <c r="J99" s="21">
        <v>0</v>
      </c>
      <c r="K99" s="20">
        <v>361.08</v>
      </c>
      <c r="L99" s="21">
        <v>6.4036178404863987E-3</v>
      </c>
      <c r="M99" s="20">
        <v>0</v>
      </c>
      <c r="N99" s="21">
        <v>0</v>
      </c>
      <c r="O99" s="20">
        <v>361.08</v>
      </c>
      <c r="P99" s="21">
        <v>6.4036178404863987E-3</v>
      </c>
      <c r="Q99" s="22"/>
      <c r="R99" s="23"/>
      <c r="S99" s="20">
        <v>361.08</v>
      </c>
      <c r="T99" s="21">
        <v>3.3545056915825051E-3</v>
      </c>
      <c r="U99" s="20">
        <v>0</v>
      </c>
      <c r="V99" s="21">
        <v>0</v>
      </c>
      <c r="W99" s="20">
        <v>361.08</v>
      </c>
      <c r="X99" s="21">
        <v>3.3545056915825051E-3</v>
      </c>
      <c r="Y99" s="20">
        <v>0</v>
      </c>
      <c r="Z99" s="21">
        <v>0</v>
      </c>
      <c r="AA99" s="20">
        <v>361.08</v>
      </c>
      <c r="AB99" s="21">
        <v>3.3545056915825051E-3</v>
      </c>
      <c r="AC99" s="20">
        <v>0</v>
      </c>
      <c r="AD99" s="21">
        <v>0</v>
      </c>
      <c r="AE99" s="20">
        <v>361.08</v>
      </c>
      <c r="AF99" s="21">
        <v>3.3545056915825051E-3</v>
      </c>
      <c r="AG99" s="24"/>
      <c r="AH99" s="19"/>
      <c r="AI99" s="20">
        <v>361.08</v>
      </c>
      <c r="AJ99" s="21">
        <v>8.0164720909099512E-4</v>
      </c>
      <c r="AK99" s="20">
        <v>0</v>
      </c>
      <c r="AL99" s="21">
        <v>0</v>
      </c>
      <c r="AM99" s="20">
        <v>361.08</v>
      </c>
      <c r="AN99" s="21">
        <v>8.0164720909099512E-4</v>
      </c>
      <c r="AO99" s="20">
        <v>0</v>
      </c>
      <c r="AP99" s="21">
        <v>0</v>
      </c>
      <c r="AQ99" s="20">
        <v>361.08</v>
      </c>
      <c r="AR99" s="21">
        <v>8.0164720909099512E-4</v>
      </c>
      <c r="AS99" s="20">
        <v>0</v>
      </c>
      <c r="AT99" s="21">
        <v>0</v>
      </c>
      <c r="AU99" s="20">
        <v>361.08</v>
      </c>
      <c r="AV99" s="21">
        <v>8.0164720909099512E-4</v>
      </c>
      <c r="AW99" s="20">
        <v>0</v>
      </c>
      <c r="AX99" s="21">
        <v>0</v>
      </c>
      <c r="AY99" s="20">
        <v>361.08</v>
      </c>
      <c r="AZ99" s="21">
        <v>8.0164720909099512E-4</v>
      </c>
      <c r="BA99" s="24"/>
    </row>
    <row r="100" spans="1:53" x14ac:dyDescent="0.35">
      <c r="A100" s="18" t="s">
        <v>94</v>
      </c>
      <c r="B100" s="19"/>
      <c r="C100" s="20">
        <v>18559.82</v>
      </c>
      <c r="D100" s="21">
        <v>0.32915141926502789</v>
      </c>
      <c r="E100" s="20">
        <v>0</v>
      </c>
      <c r="F100" s="21">
        <v>0</v>
      </c>
      <c r="G100" s="20">
        <v>18559.82</v>
      </c>
      <c r="H100" s="21">
        <v>0.32915141926502789</v>
      </c>
      <c r="I100" s="20">
        <v>0</v>
      </c>
      <c r="J100" s="21">
        <v>0</v>
      </c>
      <c r="K100" s="20">
        <v>18559.82</v>
      </c>
      <c r="L100" s="21">
        <v>0.32915141926502789</v>
      </c>
      <c r="M100" s="20">
        <v>0</v>
      </c>
      <c r="N100" s="21">
        <v>0</v>
      </c>
      <c r="O100" s="20">
        <v>18559.82</v>
      </c>
      <c r="P100" s="21">
        <v>0.32915141926502789</v>
      </c>
      <c r="Q100" s="22"/>
      <c r="R100" s="23"/>
      <c r="S100" s="20">
        <v>18559.82</v>
      </c>
      <c r="T100" s="21">
        <v>0.17242445392917582</v>
      </c>
      <c r="U100" s="20">
        <v>0</v>
      </c>
      <c r="V100" s="21">
        <v>0</v>
      </c>
      <c r="W100" s="20">
        <v>18559.82</v>
      </c>
      <c r="X100" s="21">
        <v>0.17242445392917582</v>
      </c>
      <c r="Y100" s="20">
        <v>0</v>
      </c>
      <c r="Z100" s="21">
        <v>0</v>
      </c>
      <c r="AA100" s="20">
        <v>18559.82</v>
      </c>
      <c r="AB100" s="21">
        <v>0.17242445392917582</v>
      </c>
      <c r="AC100" s="20">
        <v>0</v>
      </c>
      <c r="AD100" s="21">
        <v>0</v>
      </c>
      <c r="AE100" s="20">
        <v>18559.82</v>
      </c>
      <c r="AF100" s="21">
        <v>0.17242445392917582</v>
      </c>
      <c r="AG100" s="24"/>
      <c r="AH100" s="19"/>
      <c r="AI100" s="20">
        <v>18559.82</v>
      </c>
      <c r="AJ100" s="21">
        <v>4.1205350349593536E-2</v>
      </c>
      <c r="AK100" s="20">
        <v>0</v>
      </c>
      <c r="AL100" s="21">
        <v>0</v>
      </c>
      <c r="AM100" s="20">
        <v>18559.82</v>
      </c>
      <c r="AN100" s="21">
        <v>4.1205350349593536E-2</v>
      </c>
      <c r="AO100" s="20">
        <v>0</v>
      </c>
      <c r="AP100" s="21">
        <v>0</v>
      </c>
      <c r="AQ100" s="20">
        <v>18559.82</v>
      </c>
      <c r="AR100" s="21">
        <v>4.1205350349593536E-2</v>
      </c>
      <c r="AS100" s="20">
        <v>0</v>
      </c>
      <c r="AT100" s="21">
        <v>0</v>
      </c>
      <c r="AU100" s="20">
        <v>18559.82</v>
      </c>
      <c r="AV100" s="21">
        <v>4.1205350349593536E-2</v>
      </c>
      <c r="AW100" s="20">
        <v>0</v>
      </c>
      <c r="AX100" s="21">
        <v>0</v>
      </c>
      <c r="AY100" s="20">
        <v>18559.82</v>
      </c>
      <c r="AZ100" s="21">
        <v>4.1205350349593536E-2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22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1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1509.44</v>
      </c>
      <c r="D102" s="21">
        <v>2.6769350041940258E-2</v>
      </c>
      <c r="E102" s="20">
        <v>0</v>
      </c>
      <c r="F102" s="21">
        <v>0</v>
      </c>
      <c r="G102" s="20">
        <v>1509.44</v>
      </c>
      <c r="H102" s="21">
        <v>2.6769350041940258E-2</v>
      </c>
      <c r="I102" s="20">
        <v>0</v>
      </c>
      <c r="J102" s="21">
        <v>0</v>
      </c>
      <c r="K102" s="20">
        <v>1509.44</v>
      </c>
      <c r="L102" s="21">
        <v>2.6769350041940258E-2</v>
      </c>
      <c r="M102" s="20">
        <v>0</v>
      </c>
      <c r="N102" s="21">
        <v>0</v>
      </c>
      <c r="O102" s="20">
        <v>1509.44</v>
      </c>
      <c r="P102" s="21">
        <v>2.6769350041940258E-2</v>
      </c>
      <c r="Q102" s="22"/>
      <c r="R102" s="23"/>
      <c r="S102" s="20">
        <v>1509.44</v>
      </c>
      <c r="T102" s="21">
        <v>1.4023000640030732E-2</v>
      </c>
      <c r="U102" s="20">
        <v>0</v>
      </c>
      <c r="V102" s="21">
        <v>0</v>
      </c>
      <c r="W102" s="20">
        <v>1509.44</v>
      </c>
      <c r="X102" s="21">
        <v>1.4023000640030732E-2</v>
      </c>
      <c r="Y102" s="20">
        <v>0</v>
      </c>
      <c r="Z102" s="21">
        <v>0</v>
      </c>
      <c r="AA102" s="20">
        <v>1509.44</v>
      </c>
      <c r="AB102" s="21">
        <v>1.4023000640030732E-2</v>
      </c>
      <c r="AC102" s="20">
        <v>0</v>
      </c>
      <c r="AD102" s="21">
        <v>0</v>
      </c>
      <c r="AE102" s="20">
        <v>1509.44</v>
      </c>
      <c r="AF102" s="21">
        <v>1.4023000640030732E-2</v>
      </c>
      <c r="AG102" s="24"/>
      <c r="AH102" s="19"/>
      <c r="AI102" s="20">
        <v>1509.44</v>
      </c>
      <c r="AJ102" s="21">
        <v>3.3511641832566518E-3</v>
      </c>
      <c r="AK102" s="20">
        <v>0</v>
      </c>
      <c r="AL102" s="21">
        <v>0</v>
      </c>
      <c r="AM102" s="20">
        <v>1509.44</v>
      </c>
      <c r="AN102" s="21">
        <v>3.3511641832566518E-3</v>
      </c>
      <c r="AO102" s="20">
        <v>0</v>
      </c>
      <c r="AP102" s="21">
        <v>0</v>
      </c>
      <c r="AQ102" s="20">
        <v>1509.44</v>
      </c>
      <c r="AR102" s="21">
        <v>3.3511641832566518E-3</v>
      </c>
      <c r="AS102" s="20">
        <v>0</v>
      </c>
      <c r="AT102" s="21">
        <v>0</v>
      </c>
      <c r="AU102" s="20">
        <v>1509.44</v>
      </c>
      <c r="AV102" s="21">
        <v>3.3511641832566518E-3</v>
      </c>
      <c r="AW102" s="20">
        <v>0</v>
      </c>
      <c r="AX102" s="21">
        <v>0</v>
      </c>
      <c r="AY102" s="20">
        <v>1509.44</v>
      </c>
      <c r="AZ102" s="21">
        <v>3.3511641832566518E-3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22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1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4969.3599999999997</v>
      </c>
      <c r="D104" s="21">
        <v>8.8129728458511927E-2</v>
      </c>
      <c r="E104" s="20">
        <v>0</v>
      </c>
      <c r="F104" s="21">
        <v>0</v>
      </c>
      <c r="G104" s="20">
        <v>4969.3599999999997</v>
      </c>
      <c r="H104" s="21">
        <v>8.8129728458511927E-2</v>
      </c>
      <c r="I104" s="20">
        <v>0</v>
      </c>
      <c r="J104" s="21">
        <v>0</v>
      </c>
      <c r="K104" s="20">
        <v>4969.3599999999997</v>
      </c>
      <c r="L104" s="21">
        <v>8.8129728458511927E-2</v>
      </c>
      <c r="M104" s="20">
        <v>0</v>
      </c>
      <c r="N104" s="21">
        <v>0</v>
      </c>
      <c r="O104" s="20">
        <v>4969.3599999999997</v>
      </c>
      <c r="P104" s="21">
        <v>8.8129728458511927E-2</v>
      </c>
      <c r="Q104" s="22"/>
      <c r="R104" s="23"/>
      <c r="S104" s="20">
        <v>4969.3599999999997</v>
      </c>
      <c r="T104" s="21">
        <v>4.616635206470155E-2</v>
      </c>
      <c r="U104" s="20">
        <v>0</v>
      </c>
      <c r="V104" s="21">
        <v>0</v>
      </c>
      <c r="W104" s="20">
        <v>4969.3599999999997</v>
      </c>
      <c r="X104" s="21">
        <v>4.616635206470155E-2</v>
      </c>
      <c r="Y104" s="20">
        <v>0</v>
      </c>
      <c r="Z104" s="21">
        <v>0</v>
      </c>
      <c r="AA104" s="20">
        <v>4969.3599999999997</v>
      </c>
      <c r="AB104" s="21">
        <v>4.616635206470155E-2</v>
      </c>
      <c r="AC104" s="20">
        <v>0</v>
      </c>
      <c r="AD104" s="21">
        <v>0</v>
      </c>
      <c r="AE104" s="20">
        <v>4969.3599999999997</v>
      </c>
      <c r="AF104" s="21">
        <v>4.616635206470155E-2</v>
      </c>
      <c r="AG104" s="24"/>
      <c r="AH104" s="19"/>
      <c r="AI104" s="20">
        <v>4969.3599999999997</v>
      </c>
      <c r="AJ104" s="21">
        <v>1.1032661944633954E-2</v>
      </c>
      <c r="AK104" s="20">
        <v>0</v>
      </c>
      <c r="AL104" s="21">
        <v>0</v>
      </c>
      <c r="AM104" s="20">
        <v>4969.3599999999997</v>
      </c>
      <c r="AN104" s="21">
        <v>1.1032661944633954E-2</v>
      </c>
      <c r="AO104" s="20">
        <v>0</v>
      </c>
      <c r="AP104" s="21">
        <v>0</v>
      </c>
      <c r="AQ104" s="20">
        <v>4969.3599999999997</v>
      </c>
      <c r="AR104" s="21">
        <v>1.1032661944633954E-2</v>
      </c>
      <c r="AS104" s="20">
        <v>0</v>
      </c>
      <c r="AT104" s="21">
        <v>0</v>
      </c>
      <c r="AU104" s="20">
        <v>4969.3599999999997</v>
      </c>
      <c r="AV104" s="21">
        <v>1.1032661944633954E-2</v>
      </c>
      <c r="AW104" s="20">
        <v>0</v>
      </c>
      <c r="AX104" s="21">
        <v>0</v>
      </c>
      <c r="AY104" s="20">
        <v>4969.3599999999997</v>
      </c>
      <c r="AZ104" s="21">
        <v>1.1032661944633954E-2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22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1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1796.23</v>
      </c>
      <c r="D106" s="21">
        <v>3.1855462705264438E-2</v>
      </c>
      <c r="E106" s="20">
        <v>0</v>
      </c>
      <c r="F106" s="21">
        <v>0</v>
      </c>
      <c r="G106" s="20">
        <v>1796.23</v>
      </c>
      <c r="H106" s="21">
        <v>3.1855462705264438E-2</v>
      </c>
      <c r="I106" s="20">
        <v>0</v>
      </c>
      <c r="J106" s="21">
        <v>0</v>
      </c>
      <c r="K106" s="20">
        <v>1796.23</v>
      </c>
      <c r="L106" s="21">
        <v>3.1855462705264438E-2</v>
      </c>
      <c r="M106" s="20">
        <v>0</v>
      </c>
      <c r="N106" s="21">
        <v>0</v>
      </c>
      <c r="O106" s="20">
        <v>1796.23</v>
      </c>
      <c r="P106" s="21">
        <v>3.1855462705264438E-2</v>
      </c>
      <c r="Q106" s="22"/>
      <c r="R106" s="23"/>
      <c r="S106" s="20">
        <v>1796.23</v>
      </c>
      <c r="T106" s="21">
        <v>1.6687337316913822E-2</v>
      </c>
      <c r="U106" s="20">
        <v>0</v>
      </c>
      <c r="V106" s="21">
        <v>0</v>
      </c>
      <c r="W106" s="20">
        <v>1796.23</v>
      </c>
      <c r="X106" s="21">
        <v>1.6687337316913822E-2</v>
      </c>
      <c r="Y106" s="20">
        <v>0</v>
      </c>
      <c r="Z106" s="21">
        <v>0</v>
      </c>
      <c r="AA106" s="20">
        <v>1796.23</v>
      </c>
      <c r="AB106" s="21">
        <v>1.6687337316913822E-2</v>
      </c>
      <c r="AC106" s="20">
        <v>0</v>
      </c>
      <c r="AD106" s="21">
        <v>0</v>
      </c>
      <c r="AE106" s="20">
        <v>1796.23</v>
      </c>
      <c r="AF106" s="21">
        <v>1.6687337316913822E-2</v>
      </c>
      <c r="AG106" s="24"/>
      <c r="AH106" s="19"/>
      <c r="AI106" s="20">
        <v>1796.23</v>
      </c>
      <c r="AJ106" s="21">
        <v>3.9878773855808085E-3</v>
      </c>
      <c r="AK106" s="20">
        <v>0</v>
      </c>
      <c r="AL106" s="21">
        <v>0</v>
      </c>
      <c r="AM106" s="20">
        <v>1796.23</v>
      </c>
      <c r="AN106" s="21">
        <v>3.9878773855808085E-3</v>
      </c>
      <c r="AO106" s="20">
        <v>0</v>
      </c>
      <c r="AP106" s="21">
        <v>0</v>
      </c>
      <c r="AQ106" s="20">
        <v>1796.23</v>
      </c>
      <c r="AR106" s="21">
        <v>3.9878773855808085E-3</v>
      </c>
      <c r="AS106" s="20">
        <v>0</v>
      </c>
      <c r="AT106" s="21">
        <v>0</v>
      </c>
      <c r="AU106" s="20">
        <v>1796.23</v>
      </c>
      <c r="AV106" s="21">
        <v>3.9878773855808085E-3</v>
      </c>
      <c r="AW106" s="20">
        <v>0</v>
      </c>
      <c r="AX106" s="21">
        <v>0</v>
      </c>
      <c r="AY106" s="20">
        <v>1796.23</v>
      </c>
      <c r="AZ106" s="21">
        <v>3.9878773855808085E-3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22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1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976.48</v>
      </c>
      <c r="D108" s="21">
        <v>1.7317505120411428E-2</v>
      </c>
      <c r="E108" s="20">
        <v>0</v>
      </c>
      <c r="F108" s="21">
        <v>0</v>
      </c>
      <c r="G108" s="20">
        <v>976.48</v>
      </c>
      <c r="H108" s="21">
        <v>1.7317505120411428E-2</v>
      </c>
      <c r="I108" s="20">
        <v>0</v>
      </c>
      <c r="J108" s="21">
        <v>0</v>
      </c>
      <c r="K108" s="20">
        <v>976.48</v>
      </c>
      <c r="L108" s="21">
        <v>1.7317505120411428E-2</v>
      </c>
      <c r="M108" s="20">
        <v>0</v>
      </c>
      <c r="N108" s="21">
        <v>0</v>
      </c>
      <c r="O108" s="20">
        <v>976.48</v>
      </c>
      <c r="P108" s="21">
        <v>1.7317505120411428E-2</v>
      </c>
      <c r="Q108" s="22"/>
      <c r="R108" s="23"/>
      <c r="S108" s="20">
        <v>976.48</v>
      </c>
      <c r="T108" s="21">
        <v>9.0716952412664351E-3</v>
      </c>
      <c r="U108" s="20">
        <v>0</v>
      </c>
      <c r="V108" s="21">
        <v>0</v>
      </c>
      <c r="W108" s="20">
        <v>976.48</v>
      </c>
      <c r="X108" s="21">
        <v>9.0716952412664351E-3</v>
      </c>
      <c r="Y108" s="20">
        <v>0</v>
      </c>
      <c r="Z108" s="21">
        <v>0</v>
      </c>
      <c r="AA108" s="20">
        <v>976.48</v>
      </c>
      <c r="AB108" s="21">
        <v>9.0716952412664351E-3</v>
      </c>
      <c r="AC108" s="20">
        <v>0</v>
      </c>
      <c r="AD108" s="21">
        <v>0</v>
      </c>
      <c r="AE108" s="20">
        <v>976.48</v>
      </c>
      <c r="AF108" s="21">
        <v>9.0716952412664351E-3</v>
      </c>
      <c r="AG108" s="24"/>
      <c r="AH108" s="19"/>
      <c r="AI108" s="20">
        <v>976.48</v>
      </c>
      <c r="AJ108" s="21">
        <v>2.167919759424989E-3</v>
      </c>
      <c r="AK108" s="20">
        <v>0</v>
      </c>
      <c r="AL108" s="21">
        <v>0</v>
      </c>
      <c r="AM108" s="20">
        <v>976.48</v>
      </c>
      <c r="AN108" s="21">
        <v>2.167919759424989E-3</v>
      </c>
      <c r="AO108" s="20">
        <v>0</v>
      </c>
      <c r="AP108" s="21">
        <v>0</v>
      </c>
      <c r="AQ108" s="20">
        <v>976.48</v>
      </c>
      <c r="AR108" s="21">
        <v>2.167919759424989E-3</v>
      </c>
      <c r="AS108" s="20">
        <v>0</v>
      </c>
      <c r="AT108" s="21">
        <v>0</v>
      </c>
      <c r="AU108" s="20">
        <v>976.48</v>
      </c>
      <c r="AV108" s="21">
        <v>2.167919759424989E-3</v>
      </c>
      <c r="AW108" s="20">
        <v>0</v>
      </c>
      <c r="AX108" s="21">
        <v>0</v>
      </c>
      <c r="AY108" s="20">
        <v>976.48</v>
      </c>
      <c r="AZ108" s="21">
        <v>2.167919759424989E-3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22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1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22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1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1895.91</v>
      </c>
      <c r="D111" s="21">
        <v>3.3623249972185021E-2</v>
      </c>
      <c r="E111" s="20">
        <v>0</v>
      </c>
      <c r="F111" s="21">
        <v>0</v>
      </c>
      <c r="G111" s="20">
        <v>1895.91</v>
      </c>
      <c r="H111" s="21">
        <v>3.3623249972185021E-2</v>
      </c>
      <c r="I111" s="20">
        <v>0</v>
      </c>
      <c r="J111" s="21">
        <v>0</v>
      </c>
      <c r="K111" s="20">
        <v>1895.91</v>
      </c>
      <c r="L111" s="21">
        <v>3.3623249972185021E-2</v>
      </c>
      <c r="M111" s="20">
        <v>0</v>
      </c>
      <c r="N111" s="21">
        <v>0</v>
      </c>
      <c r="O111" s="20">
        <v>1895.91</v>
      </c>
      <c r="P111" s="21">
        <v>3.3623249972185021E-2</v>
      </c>
      <c r="Q111" s="22"/>
      <c r="R111" s="23"/>
      <c r="S111" s="20">
        <v>1895.91</v>
      </c>
      <c r="T111" s="21">
        <v>1.7613384528991322E-2</v>
      </c>
      <c r="U111" s="20">
        <v>0</v>
      </c>
      <c r="V111" s="21">
        <v>0</v>
      </c>
      <c r="W111" s="20">
        <v>1895.91</v>
      </c>
      <c r="X111" s="21">
        <v>1.7613384528991322E-2</v>
      </c>
      <c r="Y111" s="20">
        <v>0</v>
      </c>
      <c r="Z111" s="21">
        <v>0</v>
      </c>
      <c r="AA111" s="20">
        <v>1895.91</v>
      </c>
      <c r="AB111" s="21">
        <v>1.7613384528991322E-2</v>
      </c>
      <c r="AC111" s="20">
        <v>0</v>
      </c>
      <c r="AD111" s="21">
        <v>0</v>
      </c>
      <c r="AE111" s="20">
        <v>1895.91</v>
      </c>
      <c r="AF111" s="21">
        <v>1.7613384528991322E-2</v>
      </c>
      <c r="AG111" s="24"/>
      <c r="AH111" s="19"/>
      <c r="AI111" s="20">
        <v>1895.91</v>
      </c>
      <c r="AJ111" s="21">
        <v>4.2091806807015306E-3</v>
      </c>
      <c r="AK111" s="20">
        <v>0</v>
      </c>
      <c r="AL111" s="21">
        <v>0</v>
      </c>
      <c r="AM111" s="20">
        <v>1895.91</v>
      </c>
      <c r="AN111" s="21">
        <v>4.2091806807015306E-3</v>
      </c>
      <c r="AO111" s="20">
        <v>0</v>
      </c>
      <c r="AP111" s="21">
        <v>0</v>
      </c>
      <c r="AQ111" s="20">
        <v>1895.91</v>
      </c>
      <c r="AR111" s="21">
        <v>4.2091806807015306E-3</v>
      </c>
      <c r="AS111" s="20">
        <v>0</v>
      </c>
      <c r="AT111" s="21">
        <v>0</v>
      </c>
      <c r="AU111" s="20">
        <v>1895.91</v>
      </c>
      <c r="AV111" s="21">
        <v>4.2091806807015306E-3</v>
      </c>
      <c r="AW111" s="20">
        <v>0</v>
      </c>
      <c r="AX111" s="21">
        <v>0</v>
      </c>
      <c r="AY111" s="20">
        <v>1895.91</v>
      </c>
      <c r="AZ111" s="21">
        <v>4.2091806807015306E-3</v>
      </c>
      <c r="BA111" s="24"/>
    </row>
    <row r="112" spans="1:53" x14ac:dyDescent="0.35">
      <c r="A112" s="18" t="s">
        <v>105</v>
      </c>
      <c r="B112" s="19"/>
      <c r="C112" s="20">
        <v>2700</v>
      </c>
      <c r="D112" s="21">
        <v>4.7883483353587226E-2</v>
      </c>
      <c r="E112" s="20">
        <v>0</v>
      </c>
      <c r="F112" s="21">
        <v>0</v>
      </c>
      <c r="G112" s="20">
        <v>2700</v>
      </c>
      <c r="H112" s="21">
        <v>4.7883483353587226E-2</v>
      </c>
      <c r="I112" s="20">
        <v>0</v>
      </c>
      <c r="J112" s="21">
        <v>0</v>
      </c>
      <c r="K112" s="20">
        <v>2700</v>
      </c>
      <c r="L112" s="21">
        <v>4.7883483353587226E-2</v>
      </c>
      <c r="M112" s="20">
        <v>0</v>
      </c>
      <c r="N112" s="21">
        <v>0</v>
      </c>
      <c r="O112" s="20">
        <v>2700</v>
      </c>
      <c r="P112" s="21">
        <v>4.7883483353587226E-2</v>
      </c>
      <c r="Q112" s="22"/>
      <c r="R112" s="23"/>
      <c r="S112" s="20">
        <v>2700</v>
      </c>
      <c r="T112" s="21">
        <v>2.508354206068673E-2</v>
      </c>
      <c r="U112" s="20">
        <v>0</v>
      </c>
      <c r="V112" s="21">
        <v>0</v>
      </c>
      <c r="W112" s="20">
        <v>2700</v>
      </c>
      <c r="X112" s="21">
        <v>2.508354206068673E-2</v>
      </c>
      <c r="Y112" s="20">
        <v>0</v>
      </c>
      <c r="Z112" s="21">
        <v>0</v>
      </c>
      <c r="AA112" s="20">
        <v>2700</v>
      </c>
      <c r="AB112" s="21">
        <v>2.508354206068673E-2</v>
      </c>
      <c r="AC112" s="20">
        <v>0</v>
      </c>
      <c r="AD112" s="21">
        <v>0</v>
      </c>
      <c r="AE112" s="20">
        <v>2700</v>
      </c>
      <c r="AF112" s="21">
        <v>2.508354206068673E-2</v>
      </c>
      <c r="AG112" s="24"/>
      <c r="AH112" s="19"/>
      <c r="AI112" s="20">
        <v>2700</v>
      </c>
      <c r="AJ112" s="21">
        <v>5.994370955316514E-3</v>
      </c>
      <c r="AK112" s="20">
        <v>0</v>
      </c>
      <c r="AL112" s="21">
        <v>0</v>
      </c>
      <c r="AM112" s="20">
        <v>2700</v>
      </c>
      <c r="AN112" s="21">
        <v>5.994370955316514E-3</v>
      </c>
      <c r="AO112" s="20">
        <v>0</v>
      </c>
      <c r="AP112" s="21">
        <v>0</v>
      </c>
      <c r="AQ112" s="20">
        <v>2700</v>
      </c>
      <c r="AR112" s="21">
        <v>5.994370955316514E-3</v>
      </c>
      <c r="AS112" s="20">
        <v>0</v>
      </c>
      <c r="AT112" s="21">
        <v>0</v>
      </c>
      <c r="AU112" s="20">
        <v>2700</v>
      </c>
      <c r="AV112" s="21">
        <v>5.994370955316514E-3</v>
      </c>
      <c r="AW112" s="20">
        <v>0</v>
      </c>
      <c r="AX112" s="21">
        <v>0</v>
      </c>
      <c r="AY112" s="20">
        <v>2700</v>
      </c>
      <c r="AZ112" s="21">
        <v>5.994370955316514E-3</v>
      </c>
      <c r="BA112" s="24"/>
    </row>
    <row r="113" spans="1:53" x14ac:dyDescent="0.35">
      <c r="A113" s="18" t="s">
        <v>106</v>
      </c>
      <c r="B113" s="19"/>
      <c r="C113" s="20">
        <v>13594.4</v>
      </c>
      <c r="D113" s="21">
        <v>0.24109156522296524</v>
      </c>
      <c r="E113" s="20">
        <v>0</v>
      </c>
      <c r="F113" s="21">
        <v>0</v>
      </c>
      <c r="G113" s="20">
        <v>13594.4</v>
      </c>
      <c r="H113" s="21">
        <v>0.24109156522296524</v>
      </c>
      <c r="I113" s="20">
        <v>0</v>
      </c>
      <c r="J113" s="21">
        <v>0</v>
      </c>
      <c r="K113" s="20">
        <v>13594.4</v>
      </c>
      <c r="L113" s="21">
        <v>0.24109156522296524</v>
      </c>
      <c r="M113" s="20">
        <v>42857.13</v>
      </c>
      <c r="N113" s="21">
        <v>0.83618079994423633</v>
      </c>
      <c r="O113" s="20">
        <v>-29262.73</v>
      </c>
      <c r="P113" s="21">
        <v>-0.59508923472127107</v>
      </c>
      <c r="Q113" s="22"/>
      <c r="R113" s="23"/>
      <c r="S113" s="20">
        <v>56451.53</v>
      </c>
      <c r="T113" s="21">
        <v>0.52444604709078468</v>
      </c>
      <c r="U113" s="20">
        <v>0</v>
      </c>
      <c r="V113" s="21">
        <v>0</v>
      </c>
      <c r="W113" s="20">
        <v>56451.53</v>
      </c>
      <c r="X113" s="21">
        <v>0.52444604709078468</v>
      </c>
      <c r="Y113" s="20">
        <v>0</v>
      </c>
      <c r="Z113" s="21">
        <v>0</v>
      </c>
      <c r="AA113" s="20">
        <v>56451.53</v>
      </c>
      <c r="AB113" s="21">
        <v>0.52444604709078468</v>
      </c>
      <c r="AC113" s="20">
        <v>42857.13</v>
      </c>
      <c r="AD113" s="21">
        <v>0.83618079994423633</v>
      </c>
      <c r="AE113" s="20">
        <v>13594.4</v>
      </c>
      <c r="AF113" s="21">
        <v>-0.31173475285345165</v>
      </c>
      <c r="AG113" s="24"/>
      <c r="AH113" s="19"/>
      <c r="AI113" s="20">
        <v>56451.53</v>
      </c>
      <c r="AJ113" s="21">
        <v>0.12533015252414031</v>
      </c>
      <c r="AK113" s="20">
        <v>0</v>
      </c>
      <c r="AL113" s="21">
        <v>0</v>
      </c>
      <c r="AM113" s="20">
        <v>56451.53</v>
      </c>
      <c r="AN113" s="21">
        <v>0.12533015252414031</v>
      </c>
      <c r="AO113" s="20">
        <v>0</v>
      </c>
      <c r="AP113" s="21">
        <v>0</v>
      </c>
      <c r="AQ113" s="20">
        <v>56451.53</v>
      </c>
      <c r="AR113" s="21">
        <v>0.12533015252414031</v>
      </c>
      <c r="AS113" s="20">
        <v>42857.13</v>
      </c>
      <c r="AT113" s="21">
        <v>0.10876458666944602</v>
      </c>
      <c r="AU113" s="20">
        <v>13594.4</v>
      </c>
      <c r="AV113" s="21">
        <v>1.6565565854694292E-2</v>
      </c>
      <c r="AW113" s="20">
        <v>0</v>
      </c>
      <c r="AX113" s="21">
        <v>0</v>
      </c>
      <c r="AY113" s="20">
        <v>56451.53</v>
      </c>
      <c r="AZ113" s="21">
        <v>0.12533015252414031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22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1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22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1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1083.47</v>
      </c>
      <c r="D116" s="26">
        <v>1.9214932484855979E-2</v>
      </c>
      <c r="E116" s="25">
        <v>0</v>
      </c>
      <c r="F116" s="26">
        <v>0</v>
      </c>
      <c r="G116" s="25">
        <v>1083.47</v>
      </c>
      <c r="H116" s="26">
        <v>1.9214932484855979E-2</v>
      </c>
      <c r="I116" s="25">
        <v>0</v>
      </c>
      <c r="J116" s="26">
        <v>0</v>
      </c>
      <c r="K116" s="25">
        <v>1083.47</v>
      </c>
      <c r="L116" s="26">
        <v>1.9214932484855979E-2</v>
      </c>
      <c r="M116" s="25">
        <v>0</v>
      </c>
      <c r="N116" s="26">
        <v>0</v>
      </c>
      <c r="O116" s="25">
        <v>1083.47</v>
      </c>
      <c r="P116" s="26">
        <v>1.9214932484855979E-2</v>
      </c>
      <c r="Q116" s="22"/>
      <c r="R116" s="23"/>
      <c r="S116" s="25">
        <v>1083.47</v>
      </c>
      <c r="T116" s="26">
        <v>1.0065653820923056E-2</v>
      </c>
      <c r="U116" s="25">
        <v>0</v>
      </c>
      <c r="V116" s="26">
        <v>0</v>
      </c>
      <c r="W116" s="25">
        <v>1083.47</v>
      </c>
      <c r="X116" s="26">
        <v>1.0065653820923056E-2</v>
      </c>
      <c r="Y116" s="25">
        <v>0</v>
      </c>
      <c r="Z116" s="26">
        <v>0</v>
      </c>
      <c r="AA116" s="25">
        <v>1083.47</v>
      </c>
      <c r="AB116" s="26">
        <v>1.0065653820923056E-2</v>
      </c>
      <c r="AC116" s="25">
        <v>0</v>
      </c>
      <c r="AD116" s="26">
        <v>0</v>
      </c>
      <c r="AE116" s="25">
        <v>1083.47</v>
      </c>
      <c r="AF116" s="26">
        <v>1.0065653820923056E-2</v>
      </c>
      <c r="AG116" s="24"/>
      <c r="AH116" s="19"/>
      <c r="AI116" s="25">
        <v>1083.47</v>
      </c>
      <c r="AJ116" s="26">
        <v>2.405452258872883E-3</v>
      </c>
      <c r="AK116" s="25">
        <v>0</v>
      </c>
      <c r="AL116" s="26">
        <v>0</v>
      </c>
      <c r="AM116" s="25">
        <v>1083.47</v>
      </c>
      <c r="AN116" s="26">
        <v>2.405452258872883E-3</v>
      </c>
      <c r="AO116" s="25">
        <v>0</v>
      </c>
      <c r="AP116" s="26">
        <v>0</v>
      </c>
      <c r="AQ116" s="25">
        <v>1083.47</v>
      </c>
      <c r="AR116" s="26">
        <v>2.405452258872883E-3</v>
      </c>
      <c r="AS116" s="25">
        <v>0</v>
      </c>
      <c r="AT116" s="26">
        <v>0</v>
      </c>
      <c r="AU116" s="25">
        <v>1083.47</v>
      </c>
      <c r="AV116" s="26">
        <v>2.405452258872883E-3</v>
      </c>
      <c r="AW116" s="25">
        <v>0</v>
      </c>
      <c r="AX116" s="26">
        <v>0</v>
      </c>
      <c r="AY116" s="25">
        <v>1083.47</v>
      </c>
      <c r="AZ116" s="26">
        <v>2.405452258872883E-3</v>
      </c>
      <c r="BA116" s="24"/>
    </row>
    <row r="117" spans="1:53" x14ac:dyDescent="0.35">
      <c r="A117" s="27" t="s">
        <v>110</v>
      </c>
      <c r="B117" s="19"/>
      <c r="C117" s="28">
        <v>78603.460000000006</v>
      </c>
      <c r="D117" s="29">
        <v>1.3940027660905034</v>
      </c>
      <c r="E117" s="28">
        <v>131030.71</v>
      </c>
      <c r="F117" s="29">
        <v>2.3054207255749772</v>
      </c>
      <c r="G117" s="28">
        <v>-52427.25</v>
      </c>
      <c r="H117" s="29">
        <v>-0.91141795948447379</v>
      </c>
      <c r="I117" s="28">
        <v>129480.14</v>
      </c>
      <c r="J117" s="29">
        <v>2.3296282730002638</v>
      </c>
      <c r="K117" s="28">
        <v>-50876.68</v>
      </c>
      <c r="L117" s="29">
        <v>-0.93562550690976032</v>
      </c>
      <c r="M117" s="28">
        <v>133760.26999999999</v>
      </c>
      <c r="N117" s="29">
        <v>2.6097820728862859</v>
      </c>
      <c r="O117" s="28">
        <v>-55156.81</v>
      </c>
      <c r="P117" s="29">
        <v>-1.2157793067957825</v>
      </c>
      <c r="Q117" s="22"/>
      <c r="R117" s="9"/>
      <c r="S117" s="28">
        <v>212363.73</v>
      </c>
      <c r="T117" s="29">
        <v>1.9729016865256739</v>
      </c>
      <c r="U117" s="28">
        <v>232715.82</v>
      </c>
      <c r="V117" s="29">
        <v>2.1278201816867215</v>
      </c>
      <c r="W117" s="28">
        <v>-20352.09</v>
      </c>
      <c r="X117" s="29">
        <v>-0.15491849516104761</v>
      </c>
      <c r="Y117" s="28">
        <v>231488.71</v>
      </c>
      <c r="Z117" s="29">
        <v>2.1462421702414431</v>
      </c>
      <c r="AA117" s="28">
        <v>-19124.98</v>
      </c>
      <c r="AB117" s="29">
        <v>-0.17334048371576927</v>
      </c>
      <c r="AC117" s="28">
        <v>133760.26999999999</v>
      </c>
      <c r="AD117" s="29">
        <v>2.6097820728862859</v>
      </c>
      <c r="AE117" s="28">
        <v>78603.460000000006</v>
      </c>
      <c r="AF117" s="29">
        <v>-0.63688038636061206</v>
      </c>
      <c r="AG117" s="24"/>
      <c r="AH117" s="19"/>
      <c r="AI117" s="28">
        <v>768863.82</v>
      </c>
      <c r="AJ117" s="29">
        <v>1.7069833152598906</v>
      </c>
      <c r="AK117" s="28">
        <v>953246.9</v>
      </c>
      <c r="AL117" s="29">
        <v>2.0464359507866741</v>
      </c>
      <c r="AM117" s="28">
        <v>-184383.08</v>
      </c>
      <c r="AN117" s="29">
        <v>-0.33945263552678351</v>
      </c>
      <c r="AO117" s="28">
        <v>853696.73</v>
      </c>
      <c r="AP117" s="29">
        <v>1.8604134861367601</v>
      </c>
      <c r="AQ117" s="28">
        <v>-84832.91</v>
      </c>
      <c r="AR117" s="29">
        <v>-0.1534301708768695</v>
      </c>
      <c r="AS117" s="28">
        <v>690260.36</v>
      </c>
      <c r="AT117" s="29">
        <v>1.7517711230244073</v>
      </c>
      <c r="AU117" s="28">
        <v>78603.460000000006</v>
      </c>
      <c r="AV117" s="29">
        <v>-4.4787807764516741E-2</v>
      </c>
      <c r="AW117" s="28">
        <v>1397859.35</v>
      </c>
      <c r="AX117" s="29">
        <v>1.7872833088415849</v>
      </c>
      <c r="AY117" s="28">
        <v>-628995.53</v>
      </c>
      <c r="AZ117" s="29">
        <v>-8.0299993581694373E-2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22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1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-173.56</v>
      </c>
      <c r="D119" s="21">
        <v>-3.078021248462444E-3</v>
      </c>
      <c r="E119" s="20">
        <v>206</v>
      </c>
      <c r="F119" s="21">
        <v>3.6244684125457706E-3</v>
      </c>
      <c r="G119" s="20">
        <v>-379.56</v>
      </c>
      <c r="H119" s="21">
        <v>-6.7024896610082142E-3</v>
      </c>
      <c r="I119" s="20">
        <v>122.52</v>
      </c>
      <c r="J119" s="21">
        <v>2.2044002733391569E-3</v>
      </c>
      <c r="K119" s="20">
        <v>-296.08</v>
      </c>
      <c r="L119" s="21">
        <v>-5.2824215218016009E-3</v>
      </c>
      <c r="M119" s="20">
        <v>330.52</v>
      </c>
      <c r="N119" s="21">
        <v>6.4487397545652031E-3</v>
      </c>
      <c r="O119" s="20">
        <v>-504.08</v>
      </c>
      <c r="P119" s="21">
        <v>-9.5267610030276475E-3</v>
      </c>
      <c r="Q119" s="22"/>
      <c r="R119" s="23"/>
      <c r="S119" s="20">
        <v>156.96</v>
      </c>
      <c r="T119" s="21">
        <v>1.4581899117945885E-3</v>
      </c>
      <c r="U119" s="20">
        <v>412</v>
      </c>
      <c r="V119" s="21">
        <v>3.7670920475235811E-3</v>
      </c>
      <c r="W119" s="20">
        <v>-255.04</v>
      </c>
      <c r="X119" s="21">
        <v>-2.3089021357289925E-3</v>
      </c>
      <c r="Y119" s="20">
        <v>374.27</v>
      </c>
      <c r="Z119" s="21">
        <v>3.470035566988407E-3</v>
      </c>
      <c r="AA119" s="20">
        <v>-217.31</v>
      </c>
      <c r="AB119" s="21">
        <v>-2.0118456551938184E-3</v>
      </c>
      <c r="AC119" s="20">
        <v>330.52</v>
      </c>
      <c r="AD119" s="21">
        <v>6.4487397545652031E-3</v>
      </c>
      <c r="AE119" s="20">
        <v>-173.56</v>
      </c>
      <c r="AF119" s="21">
        <v>-4.9905498427706141E-3</v>
      </c>
      <c r="AG119" s="24"/>
      <c r="AH119" s="19"/>
      <c r="AI119" s="20">
        <v>2282.42</v>
      </c>
      <c r="AJ119" s="21">
        <v>5.0672859836420441E-3</v>
      </c>
      <c r="AK119" s="20">
        <v>1648</v>
      </c>
      <c r="AL119" s="21">
        <v>3.5379359186968654E-3</v>
      </c>
      <c r="AM119" s="20">
        <v>634.41999999999996</v>
      </c>
      <c r="AN119" s="21">
        <v>1.5293500649451786E-3</v>
      </c>
      <c r="AO119" s="20">
        <v>4289.8</v>
      </c>
      <c r="AP119" s="21">
        <v>9.3485209587595274E-3</v>
      </c>
      <c r="AQ119" s="20">
        <v>-2007.38</v>
      </c>
      <c r="AR119" s="21">
        <v>-4.2812349751174834E-3</v>
      </c>
      <c r="AS119" s="20">
        <v>2455.98</v>
      </c>
      <c r="AT119" s="21">
        <v>6.232887026462716E-3</v>
      </c>
      <c r="AU119" s="20">
        <v>-173.56</v>
      </c>
      <c r="AV119" s="21">
        <v>-1.165601042820672E-3</v>
      </c>
      <c r="AW119" s="20">
        <v>5419.33</v>
      </c>
      <c r="AX119" s="21">
        <v>6.9290791338230606E-3</v>
      </c>
      <c r="AY119" s="20">
        <v>-3136.91</v>
      </c>
      <c r="AZ119" s="21">
        <v>-1.8617931501810165E-3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22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1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7360.41</v>
      </c>
      <c r="D121" s="21">
        <v>0.13053409989280629</v>
      </c>
      <c r="E121" s="20">
        <v>6616</v>
      </c>
      <c r="F121" s="21">
        <v>0.1164052573660331</v>
      </c>
      <c r="G121" s="20">
        <v>744.41</v>
      </c>
      <c r="H121" s="21">
        <v>1.4128842526773183E-2</v>
      </c>
      <c r="I121" s="20">
        <v>6051.46</v>
      </c>
      <c r="J121" s="21">
        <v>0.1088788775555091</v>
      </c>
      <c r="K121" s="20">
        <v>1308.95</v>
      </c>
      <c r="L121" s="21">
        <v>2.1655222337297192E-2</v>
      </c>
      <c r="M121" s="20">
        <v>6104.15</v>
      </c>
      <c r="N121" s="21">
        <v>0.11909740642874617</v>
      </c>
      <c r="O121" s="20">
        <v>1256.26</v>
      </c>
      <c r="P121" s="21">
        <v>1.1436693464060121E-2</v>
      </c>
      <c r="Q121" s="22"/>
      <c r="R121" s="23"/>
      <c r="S121" s="20">
        <v>13464.56</v>
      </c>
      <c r="T121" s="21">
        <v>0.12508846558838521</v>
      </c>
      <c r="U121" s="20">
        <v>13974</v>
      </c>
      <c r="V121" s="21">
        <v>0.12777025308760806</v>
      </c>
      <c r="W121" s="20">
        <v>-509.44</v>
      </c>
      <c r="X121" s="21">
        <v>-2.6817874992228485E-3</v>
      </c>
      <c r="Y121" s="20">
        <v>14875.77</v>
      </c>
      <c r="Z121" s="21">
        <v>0.13792035425318389</v>
      </c>
      <c r="AA121" s="20">
        <v>-1411.21</v>
      </c>
      <c r="AB121" s="21">
        <v>-1.2831888664798674E-2</v>
      </c>
      <c r="AC121" s="20">
        <v>6104.15</v>
      </c>
      <c r="AD121" s="21">
        <v>0.11909740642874617</v>
      </c>
      <c r="AE121" s="20">
        <v>7360.41</v>
      </c>
      <c r="AF121" s="21">
        <v>5.991059159639045E-3</v>
      </c>
      <c r="AG121" s="24"/>
      <c r="AH121" s="19"/>
      <c r="AI121" s="20">
        <v>63031.12</v>
      </c>
      <c r="AJ121" s="21">
        <v>0.13993774629965552</v>
      </c>
      <c r="AK121" s="20">
        <v>55154</v>
      </c>
      <c r="AL121" s="21">
        <v>0.11840492576444593</v>
      </c>
      <c r="AM121" s="20">
        <v>7877.12</v>
      </c>
      <c r="AN121" s="21">
        <v>2.1532820535209593E-2</v>
      </c>
      <c r="AO121" s="20">
        <v>77797.820000000007</v>
      </c>
      <c r="AP121" s="21">
        <v>0.16954043331059751</v>
      </c>
      <c r="AQ121" s="20">
        <v>-14766.7</v>
      </c>
      <c r="AR121" s="21">
        <v>-2.9602687010941986E-2</v>
      </c>
      <c r="AS121" s="20">
        <v>55670.71</v>
      </c>
      <c r="AT121" s="21">
        <v>0.14128341684906562</v>
      </c>
      <c r="AU121" s="20">
        <v>7360.41</v>
      </c>
      <c r="AV121" s="21">
        <v>-1.345670549410094E-3</v>
      </c>
      <c r="AW121" s="20">
        <v>126026.76</v>
      </c>
      <c r="AX121" s="21">
        <v>0.16113604320447855</v>
      </c>
      <c r="AY121" s="20">
        <v>-62995.64</v>
      </c>
      <c r="AZ121" s="21">
        <v>-2.1198296904823027E-2</v>
      </c>
      <c r="BA121" s="24"/>
    </row>
    <row r="122" spans="1:53" x14ac:dyDescent="0.35">
      <c r="A122" s="18" t="s">
        <v>114</v>
      </c>
      <c r="B122" s="19"/>
      <c r="C122" s="20">
        <v>-7360.41</v>
      </c>
      <c r="D122" s="21">
        <v>-0.13053409989280629</v>
      </c>
      <c r="E122" s="20">
        <v>-6616</v>
      </c>
      <c r="F122" s="21">
        <v>-0.1164052573660331</v>
      </c>
      <c r="G122" s="20">
        <v>-744.41</v>
      </c>
      <c r="H122" s="21">
        <v>-1.4128842526773183E-2</v>
      </c>
      <c r="I122" s="20">
        <v>-6197.66</v>
      </c>
      <c r="J122" s="21">
        <v>-0.11150933233809303</v>
      </c>
      <c r="K122" s="20">
        <v>-1162.75</v>
      </c>
      <c r="L122" s="21">
        <v>-1.9024767554713259E-2</v>
      </c>
      <c r="M122" s="20">
        <v>-5630.5</v>
      </c>
      <c r="N122" s="21">
        <v>-0.10985607281882905</v>
      </c>
      <c r="O122" s="20">
        <v>-1729.91</v>
      </c>
      <c r="P122" s="21">
        <v>-2.0678027073977243E-2</v>
      </c>
      <c r="Q122" s="22"/>
      <c r="R122" s="23"/>
      <c r="S122" s="20">
        <v>-12990.91</v>
      </c>
      <c r="T122" s="21">
        <v>-0.12068816199688735</v>
      </c>
      <c r="U122" s="20">
        <v>-13974</v>
      </c>
      <c r="V122" s="21">
        <v>-0.12777025308760806</v>
      </c>
      <c r="W122" s="20">
        <v>983.09</v>
      </c>
      <c r="X122" s="21">
        <v>7.0820910907207074E-3</v>
      </c>
      <c r="Y122" s="20">
        <v>-14944.96</v>
      </c>
      <c r="Z122" s="21">
        <v>-0.13856184772281793</v>
      </c>
      <c r="AA122" s="20">
        <v>1954.05</v>
      </c>
      <c r="AB122" s="21">
        <v>1.787368572593058E-2</v>
      </c>
      <c r="AC122" s="20">
        <v>-5630.5</v>
      </c>
      <c r="AD122" s="21">
        <v>-0.10985607281882905</v>
      </c>
      <c r="AE122" s="20">
        <v>-7360.41</v>
      </c>
      <c r="AF122" s="21">
        <v>-1.0832089178058307E-2</v>
      </c>
      <c r="AG122" s="24"/>
      <c r="AH122" s="19"/>
      <c r="AI122" s="20">
        <v>-62880.5</v>
      </c>
      <c r="AJ122" s="21">
        <v>-0.1396033492058445</v>
      </c>
      <c r="AK122" s="20">
        <v>-55154</v>
      </c>
      <c r="AL122" s="21">
        <v>-0.11840492576444593</v>
      </c>
      <c r="AM122" s="20">
        <v>-7726.5</v>
      </c>
      <c r="AN122" s="21">
        <v>-2.1198423441398564E-2</v>
      </c>
      <c r="AO122" s="20">
        <v>-77547.53</v>
      </c>
      <c r="AP122" s="21">
        <v>-0.16899499032706261</v>
      </c>
      <c r="AQ122" s="20">
        <v>14667.03</v>
      </c>
      <c r="AR122" s="21">
        <v>2.9391641121218115E-2</v>
      </c>
      <c r="AS122" s="20">
        <v>-55520.09</v>
      </c>
      <c r="AT122" s="21">
        <v>-0.14090116722002718</v>
      </c>
      <c r="AU122" s="20">
        <v>-7360.41</v>
      </c>
      <c r="AV122" s="21">
        <v>1.2978180141826889E-3</v>
      </c>
      <c r="AW122" s="20">
        <v>-125595.84</v>
      </c>
      <c r="AX122" s="21">
        <v>-0.16058507495188146</v>
      </c>
      <c r="AY122" s="20">
        <v>62715.34</v>
      </c>
      <c r="AZ122" s="21">
        <v>2.0981725746036961E-2</v>
      </c>
      <c r="BA122" s="24"/>
    </row>
    <row r="123" spans="1:53" x14ac:dyDescent="0.35">
      <c r="A123" s="18" t="s">
        <v>115</v>
      </c>
      <c r="B123" s="19"/>
      <c r="C123" s="20">
        <v>14945.85</v>
      </c>
      <c r="D123" s="21">
        <v>0.26505902210378207</v>
      </c>
      <c r="E123" s="20">
        <v>10588.7</v>
      </c>
      <c r="F123" s="21">
        <v>0.18630295475690975</v>
      </c>
      <c r="G123" s="20">
        <v>4357.1499999999996</v>
      </c>
      <c r="H123" s="21">
        <v>7.8756067346872322E-2</v>
      </c>
      <c r="I123" s="20">
        <v>10559.78</v>
      </c>
      <c r="J123" s="21">
        <v>0.18999332287301146</v>
      </c>
      <c r="K123" s="20">
        <v>4386.07</v>
      </c>
      <c r="L123" s="21">
        <v>7.5065699230770611E-2</v>
      </c>
      <c r="M123" s="20">
        <v>14132.33</v>
      </c>
      <c r="N123" s="21">
        <v>0.27573435282474423</v>
      </c>
      <c r="O123" s="20">
        <v>813.52</v>
      </c>
      <c r="P123" s="21">
        <v>-1.0675330720962162E-2</v>
      </c>
      <c r="Q123" s="22"/>
      <c r="R123" s="23"/>
      <c r="S123" s="20">
        <v>29078.18</v>
      </c>
      <c r="T123" s="21">
        <v>0.27014213002897025</v>
      </c>
      <c r="U123" s="20">
        <v>20541.939999999999</v>
      </c>
      <c r="V123" s="21">
        <v>0.1878237349871518</v>
      </c>
      <c r="W123" s="20">
        <v>8536.24</v>
      </c>
      <c r="X123" s="21">
        <v>8.2318395041818454E-2</v>
      </c>
      <c r="Y123" s="20">
        <v>26199.03</v>
      </c>
      <c r="Z123" s="21">
        <v>0.24290369498115338</v>
      </c>
      <c r="AA123" s="20">
        <v>2879.15</v>
      </c>
      <c r="AB123" s="21">
        <v>2.7238435047816867E-2</v>
      </c>
      <c r="AC123" s="20">
        <v>14132.33</v>
      </c>
      <c r="AD123" s="21">
        <v>0.27573435282474423</v>
      </c>
      <c r="AE123" s="20">
        <v>14945.85</v>
      </c>
      <c r="AF123" s="21">
        <v>-5.5922227957739823E-3</v>
      </c>
      <c r="AG123" s="24"/>
      <c r="AH123" s="19"/>
      <c r="AI123" s="20">
        <v>103566.35</v>
      </c>
      <c r="AJ123" s="21">
        <v>0.22993152606968315</v>
      </c>
      <c r="AK123" s="20">
        <v>91212.08</v>
      </c>
      <c r="AL123" s="21">
        <v>0.19581462017660922</v>
      </c>
      <c r="AM123" s="20">
        <v>12354.27</v>
      </c>
      <c r="AN123" s="21">
        <v>3.4116905893073923E-2</v>
      </c>
      <c r="AO123" s="20">
        <v>102834.73</v>
      </c>
      <c r="AP123" s="21">
        <v>0.22410196948421304</v>
      </c>
      <c r="AQ123" s="20">
        <v>731.62</v>
      </c>
      <c r="AR123" s="21">
        <v>5.8295565854701026E-3</v>
      </c>
      <c r="AS123" s="20">
        <v>88620.5</v>
      </c>
      <c r="AT123" s="21">
        <v>0.22490474870668292</v>
      </c>
      <c r="AU123" s="20">
        <v>14945.85</v>
      </c>
      <c r="AV123" s="21">
        <v>5.0267773630002233E-3</v>
      </c>
      <c r="AW123" s="20">
        <v>170453.68</v>
      </c>
      <c r="AX123" s="21">
        <v>0.21793967840514475</v>
      </c>
      <c r="AY123" s="20">
        <v>-66887.33</v>
      </c>
      <c r="AZ123" s="21">
        <v>1.1991847664538396E-2</v>
      </c>
      <c r="BA123" s="24"/>
    </row>
    <row r="124" spans="1:53" x14ac:dyDescent="0.35">
      <c r="A124" s="18" t="s">
        <v>116</v>
      </c>
      <c r="B124" s="19"/>
      <c r="C124" s="20">
        <v>16171.98</v>
      </c>
      <c r="D124" s="21">
        <v>0.28680397597205387</v>
      </c>
      <c r="E124" s="20">
        <v>17534.82</v>
      </c>
      <c r="F124" s="21">
        <v>0.30851651072658171</v>
      </c>
      <c r="G124" s="20">
        <v>-1362.84</v>
      </c>
      <c r="H124" s="21">
        <v>-2.1712534754527835E-2</v>
      </c>
      <c r="I124" s="20">
        <v>18475.55</v>
      </c>
      <c r="J124" s="21">
        <v>0.33241517686982741</v>
      </c>
      <c r="K124" s="20">
        <v>-2303.5700000000002</v>
      </c>
      <c r="L124" s="21">
        <v>-4.5611200897773541E-2</v>
      </c>
      <c r="M124" s="20">
        <v>14003.05</v>
      </c>
      <c r="N124" s="21">
        <v>0.27321198481230868</v>
      </c>
      <c r="O124" s="20">
        <v>2168.9299999999998</v>
      </c>
      <c r="P124" s="21">
        <v>1.3591991159745187E-2</v>
      </c>
      <c r="Q124" s="22"/>
      <c r="R124" s="23"/>
      <c r="S124" s="20">
        <v>30175.03</v>
      </c>
      <c r="T124" s="21">
        <v>0.2803320867361051</v>
      </c>
      <c r="U124" s="20">
        <v>33297.86</v>
      </c>
      <c r="V124" s="21">
        <v>0.30445656214940187</v>
      </c>
      <c r="W124" s="20">
        <v>-3122.83</v>
      </c>
      <c r="X124" s="21">
        <v>-2.4124475413296764E-2</v>
      </c>
      <c r="Y124" s="20">
        <v>32534.19</v>
      </c>
      <c r="Z124" s="21">
        <v>0.30163998301535938</v>
      </c>
      <c r="AA124" s="20">
        <v>-2359.16</v>
      </c>
      <c r="AB124" s="21">
        <v>-2.1307896279254279E-2</v>
      </c>
      <c r="AC124" s="20">
        <v>14003.05</v>
      </c>
      <c r="AD124" s="21">
        <v>0.27321198481230868</v>
      </c>
      <c r="AE124" s="20">
        <v>16171.98</v>
      </c>
      <c r="AF124" s="21">
        <v>7.120101923796418E-3</v>
      </c>
      <c r="AG124" s="24"/>
      <c r="AH124" s="19"/>
      <c r="AI124" s="20">
        <v>115454.26</v>
      </c>
      <c r="AJ124" s="21">
        <v>0.25632431955983748</v>
      </c>
      <c r="AK124" s="20">
        <v>137084.68</v>
      </c>
      <c r="AL124" s="21">
        <v>0.29429418281253994</v>
      </c>
      <c r="AM124" s="20">
        <v>-21630.42</v>
      </c>
      <c r="AN124" s="21">
        <v>-3.7969863252702463E-2</v>
      </c>
      <c r="AO124" s="20">
        <v>134688.62</v>
      </c>
      <c r="AP124" s="21">
        <v>0.29351936849652605</v>
      </c>
      <c r="AQ124" s="20">
        <v>-19234.36</v>
      </c>
      <c r="AR124" s="21">
        <v>-3.7195048936688568E-2</v>
      </c>
      <c r="AS124" s="20">
        <v>99282.28</v>
      </c>
      <c r="AT124" s="21">
        <v>0.25196265237080057</v>
      </c>
      <c r="AU124" s="20">
        <v>16171.98</v>
      </c>
      <c r="AV124" s="21">
        <v>4.3616671890369108E-3</v>
      </c>
      <c r="AW124" s="20">
        <v>222030.95</v>
      </c>
      <c r="AX124" s="21">
        <v>0.28388565057081067</v>
      </c>
      <c r="AY124" s="20">
        <v>-106576.69</v>
      </c>
      <c r="AZ124" s="21">
        <v>-2.7561331010973189E-2</v>
      </c>
      <c r="BA124" s="24"/>
    </row>
    <row r="125" spans="1:53" x14ac:dyDescent="0.35">
      <c r="A125" s="18" t="s">
        <v>117</v>
      </c>
      <c r="B125" s="19"/>
      <c r="C125" s="20">
        <v>30701.119999999999</v>
      </c>
      <c r="D125" s="21">
        <v>0.54447280313203106</v>
      </c>
      <c r="E125" s="20">
        <v>30286.37</v>
      </c>
      <c r="F125" s="21">
        <v>0.53287374463919346</v>
      </c>
      <c r="G125" s="20">
        <v>414.75</v>
      </c>
      <c r="H125" s="21">
        <v>1.1599058492837599E-2</v>
      </c>
      <c r="I125" s="20">
        <v>31026.76</v>
      </c>
      <c r="J125" s="21">
        <v>0.55823864042465243</v>
      </c>
      <c r="K125" s="20">
        <v>-325.64</v>
      </c>
      <c r="L125" s="21">
        <v>-1.3765837292621375E-2</v>
      </c>
      <c r="M125" s="20">
        <v>32656.59</v>
      </c>
      <c r="N125" s="21">
        <v>0.63715917397294097</v>
      </c>
      <c r="O125" s="20">
        <v>-1955.47</v>
      </c>
      <c r="P125" s="21">
        <v>-9.2686370840909915E-2</v>
      </c>
      <c r="Q125" s="22"/>
      <c r="R125" s="23"/>
      <c r="S125" s="20">
        <v>63357.71</v>
      </c>
      <c r="T125" s="21">
        <v>0.5886058457977007</v>
      </c>
      <c r="U125" s="20">
        <v>58223.14</v>
      </c>
      <c r="V125" s="21">
        <v>0.53235904775692255</v>
      </c>
      <c r="W125" s="20">
        <v>5134.57</v>
      </c>
      <c r="X125" s="21">
        <v>5.6246798040778145E-2</v>
      </c>
      <c r="Y125" s="20">
        <v>60709.4</v>
      </c>
      <c r="Z125" s="21">
        <v>0.5628657847290085</v>
      </c>
      <c r="AA125" s="20">
        <v>2648.31</v>
      </c>
      <c r="AB125" s="21">
        <v>2.5740061068692199E-2</v>
      </c>
      <c r="AC125" s="20">
        <v>32656.59</v>
      </c>
      <c r="AD125" s="21">
        <v>0.63715917397294097</v>
      </c>
      <c r="AE125" s="20">
        <v>30701.119999999999</v>
      </c>
      <c r="AF125" s="21">
        <v>-4.8553328175240273E-2</v>
      </c>
      <c r="AG125" s="24"/>
      <c r="AH125" s="19"/>
      <c r="AI125" s="20">
        <v>257435.87</v>
      </c>
      <c r="AJ125" s="21">
        <v>0.57154300073505115</v>
      </c>
      <c r="AK125" s="20">
        <v>253531.49</v>
      </c>
      <c r="AL125" s="21">
        <v>0.54428286710663543</v>
      </c>
      <c r="AM125" s="20">
        <v>3904.38</v>
      </c>
      <c r="AN125" s="21">
        <v>2.7260133628415728E-2</v>
      </c>
      <c r="AO125" s="20">
        <v>259244.64</v>
      </c>
      <c r="AP125" s="21">
        <v>0.56495732912631558</v>
      </c>
      <c r="AQ125" s="20">
        <v>-1808.77</v>
      </c>
      <c r="AR125" s="21">
        <v>6.5856716087355771E-3</v>
      </c>
      <c r="AS125" s="20">
        <v>226734.75</v>
      </c>
      <c r="AT125" s="21">
        <v>0.57541677119653545</v>
      </c>
      <c r="AU125" s="20">
        <v>30701.119999999999</v>
      </c>
      <c r="AV125" s="21">
        <v>-3.8737704614842938E-3</v>
      </c>
      <c r="AW125" s="20">
        <v>435860.91</v>
      </c>
      <c r="AX125" s="21">
        <v>0.55728563064624792</v>
      </c>
      <c r="AY125" s="20">
        <v>-178425.04</v>
      </c>
      <c r="AZ125" s="21">
        <v>1.4257370088803234E-2</v>
      </c>
      <c r="BA125" s="24"/>
    </row>
    <row r="126" spans="1:53" x14ac:dyDescent="0.35">
      <c r="A126" s="18" t="s">
        <v>118</v>
      </c>
      <c r="B126" s="19"/>
      <c r="C126" s="20">
        <v>36118.21</v>
      </c>
      <c r="D126" s="21">
        <v>0.64054285455421023</v>
      </c>
      <c r="E126" s="20">
        <v>38813.339999999997</v>
      </c>
      <c r="F126" s="21">
        <v>0.68290157677378283</v>
      </c>
      <c r="G126" s="20">
        <v>-2695.13</v>
      </c>
      <c r="H126" s="21">
        <v>-4.2358722219572598E-2</v>
      </c>
      <c r="I126" s="20">
        <v>33594.870000000003</v>
      </c>
      <c r="J126" s="21">
        <v>0.60444450384258452</v>
      </c>
      <c r="K126" s="20">
        <v>2523.34</v>
      </c>
      <c r="L126" s="21">
        <v>3.6098350711625704E-2</v>
      </c>
      <c r="M126" s="20">
        <v>45775.85</v>
      </c>
      <c r="N126" s="21">
        <v>0.8931276282645938</v>
      </c>
      <c r="O126" s="20">
        <v>-9657.64</v>
      </c>
      <c r="P126" s="21">
        <v>-0.25258477371038357</v>
      </c>
      <c r="Q126" s="22"/>
      <c r="R126" s="23"/>
      <c r="S126" s="20">
        <v>81894.06</v>
      </c>
      <c r="T126" s="21">
        <v>0.76081225871496394</v>
      </c>
      <c r="U126" s="20">
        <v>73942.91</v>
      </c>
      <c r="V126" s="21">
        <v>0.67609162192172789</v>
      </c>
      <c r="W126" s="20">
        <v>7951.15</v>
      </c>
      <c r="X126" s="21">
        <v>8.4720636793236048E-2</v>
      </c>
      <c r="Y126" s="20">
        <v>68397.88</v>
      </c>
      <c r="Z126" s="21">
        <v>0.63414934754750596</v>
      </c>
      <c r="AA126" s="20">
        <v>13496.18</v>
      </c>
      <c r="AB126" s="21">
        <v>0.12666291116745798</v>
      </c>
      <c r="AC126" s="20">
        <v>45775.85</v>
      </c>
      <c r="AD126" s="21">
        <v>0.8931276282645938</v>
      </c>
      <c r="AE126" s="20">
        <v>36118.21</v>
      </c>
      <c r="AF126" s="21">
        <v>-0.13231536954962986</v>
      </c>
      <c r="AG126" s="24"/>
      <c r="AH126" s="19"/>
      <c r="AI126" s="20">
        <v>320973.40999999997</v>
      </c>
      <c r="AJ126" s="21">
        <v>0.7126050690121849</v>
      </c>
      <c r="AK126" s="20">
        <v>318824.42</v>
      </c>
      <c r="AL126" s="21">
        <v>0.68445410635661119</v>
      </c>
      <c r="AM126" s="20">
        <v>2148.9899999999998</v>
      </c>
      <c r="AN126" s="21">
        <v>2.8150962655573708E-2</v>
      </c>
      <c r="AO126" s="20">
        <v>316194.34000000003</v>
      </c>
      <c r="AP126" s="21">
        <v>0.68906462178449712</v>
      </c>
      <c r="AQ126" s="20">
        <v>4779.07</v>
      </c>
      <c r="AR126" s="21">
        <v>2.3540447227687777E-2</v>
      </c>
      <c r="AS126" s="20">
        <v>284855.2</v>
      </c>
      <c r="AT126" s="21">
        <v>0.72291723894349402</v>
      </c>
      <c r="AU126" s="20">
        <v>36118.21</v>
      </c>
      <c r="AV126" s="21">
        <v>-1.0312169931309123E-2</v>
      </c>
      <c r="AW126" s="20">
        <v>545460.47</v>
      </c>
      <c r="AX126" s="21">
        <v>0.69741808692261209</v>
      </c>
      <c r="AY126" s="20">
        <v>-224487.06</v>
      </c>
      <c r="AZ126" s="21">
        <v>1.5186982089572809E-2</v>
      </c>
      <c r="BA126" s="24"/>
    </row>
    <row r="127" spans="1:53" x14ac:dyDescent="0.35">
      <c r="A127" s="18" t="s">
        <v>119</v>
      </c>
      <c r="B127" s="19"/>
      <c r="C127" s="20">
        <v>3953.01</v>
      </c>
      <c r="D127" s="21">
        <v>7.0105143900579189E-2</v>
      </c>
      <c r="E127" s="20">
        <v>2540</v>
      </c>
      <c r="F127" s="21">
        <v>4.4690047416826494E-2</v>
      </c>
      <c r="G127" s="20">
        <v>1413.01</v>
      </c>
      <c r="H127" s="21">
        <v>2.5415096483752696E-2</v>
      </c>
      <c r="I127" s="20">
        <v>1875.01</v>
      </c>
      <c r="J127" s="21">
        <v>3.3735492625805198E-2</v>
      </c>
      <c r="K127" s="20">
        <v>2078</v>
      </c>
      <c r="L127" s="21">
        <v>3.6369651274773991E-2</v>
      </c>
      <c r="M127" s="20">
        <v>2520.2199999999998</v>
      </c>
      <c r="N127" s="21">
        <v>4.9171738183015595E-2</v>
      </c>
      <c r="O127" s="20">
        <v>1432.79</v>
      </c>
      <c r="P127" s="21">
        <v>2.0933405717563594E-2</v>
      </c>
      <c r="Q127" s="22"/>
      <c r="R127" s="23"/>
      <c r="S127" s="20">
        <v>6473.23</v>
      </c>
      <c r="T127" s="21">
        <v>6.0137606286481161E-2</v>
      </c>
      <c r="U127" s="20">
        <v>4780</v>
      </c>
      <c r="V127" s="21">
        <v>4.370558249311339E-2</v>
      </c>
      <c r="W127" s="20">
        <v>1693.23</v>
      </c>
      <c r="X127" s="21">
        <v>1.6432023793367771E-2</v>
      </c>
      <c r="Y127" s="20">
        <v>4107.9799999999996</v>
      </c>
      <c r="Z127" s="21">
        <v>3.8087040661760323E-2</v>
      </c>
      <c r="AA127" s="20">
        <v>2365.25</v>
      </c>
      <c r="AB127" s="21">
        <v>2.2050565624720839E-2</v>
      </c>
      <c r="AC127" s="20">
        <v>2520.2199999999998</v>
      </c>
      <c r="AD127" s="21">
        <v>4.9171738183015595E-2</v>
      </c>
      <c r="AE127" s="20">
        <v>3953.01</v>
      </c>
      <c r="AF127" s="21">
        <v>1.0965868103465566E-2</v>
      </c>
      <c r="AG127" s="24"/>
      <c r="AH127" s="19"/>
      <c r="AI127" s="20">
        <v>18791.77</v>
      </c>
      <c r="AJ127" s="21">
        <v>4.1720311217403043E-2</v>
      </c>
      <c r="AK127" s="20">
        <v>21842</v>
      </c>
      <c r="AL127" s="21">
        <v>4.6890531757388915E-2</v>
      </c>
      <c r="AM127" s="20">
        <v>-3050.23</v>
      </c>
      <c r="AN127" s="21">
        <v>-5.1702205399858717E-3</v>
      </c>
      <c r="AO127" s="20">
        <v>20691.939999999999</v>
      </c>
      <c r="AP127" s="21">
        <v>4.5092786322764374E-2</v>
      </c>
      <c r="AQ127" s="20">
        <v>-1900.17</v>
      </c>
      <c r="AR127" s="21">
        <v>-3.3724751053613305E-3</v>
      </c>
      <c r="AS127" s="20">
        <v>14838.76</v>
      </c>
      <c r="AT127" s="21">
        <v>3.7658415252890452E-2</v>
      </c>
      <c r="AU127" s="20">
        <v>3953.01</v>
      </c>
      <c r="AV127" s="21">
        <v>4.0618959645125907E-3</v>
      </c>
      <c r="AW127" s="20">
        <v>40136.129999999997</v>
      </c>
      <c r="AX127" s="21">
        <v>5.13174914418221E-2</v>
      </c>
      <c r="AY127" s="20">
        <v>-21344.36</v>
      </c>
      <c r="AZ127" s="21">
        <v>-9.5971802244190565E-3</v>
      </c>
      <c r="BA127" s="24"/>
    </row>
    <row r="128" spans="1:53" x14ac:dyDescent="0.35">
      <c r="A128" s="18" t="s">
        <v>120</v>
      </c>
      <c r="B128" s="19"/>
      <c r="C128" s="20">
        <v>38082.67</v>
      </c>
      <c r="D128" s="21">
        <v>0.67538181296487243</v>
      </c>
      <c r="E128" s="20">
        <v>40527.11</v>
      </c>
      <c r="F128" s="21">
        <v>0.71305451479013515</v>
      </c>
      <c r="G128" s="20">
        <v>-2444.44</v>
      </c>
      <c r="H128" s="21">
        <v>-3.7672701825262722E-2</v>
      </c>
      <c r="I128" s="20">
        <v>24495.86</v>
      </c>
      <c r="J128" s="21">
        <v>0.44073359843027854</v>
      </c>
      <c r="K128" s="20">
        <v>13586.81</v>
      </c>
      <c r="L128" s="21">
        <v>0.23464821453459389</v>
      </c>
      <c r="M128" s="20">
        <v>34870.980000000003</v>
      </c>
      <c r="N128" s="21">
        <v>0.68036389630475647</v>
      </c>
      <c r="O128" s="20">
        <v>3211.69</v>
      </c>
      <c r="P128" s="21">
        <v>-4.9820833398840358E-3</v>
      </c>
      <c r="Q128" s="22"/>
      <c r="R128" s="23"/>
      <c r="S128" s="20">
        <v>72953.649999999994</v>
      </c>
      <c r="T128" s="21">
        <v>0.67775405490948815</v>
      </c>
      <c r="U128" s="20">
        <v>78344.179999999993</v>
      </c>
      <c r="V128" s="21">
        <v>0.71633431419358251</v>
      </c>
      <c r="W128" s="20">
        <v>-5390.53</v>
      </c>
      <c r="X128" s="21">
        <v>-3.8580259284094365E-2</v>
      </c>
      <c r="Y128" s="20">
        <v>70438.12</v>
      </c>
      <c r="Z128" s="21">
        <v>0.65306538507440459</v>
      </c>
      <c r="AA128" s="20">
        <v>2515.5300000000002</v>
      </c>
      <c r="AB128" s="21">
        <v>2.4688669835083554E-2</v>
      </c>
      <c r="AC128" s="20">
        <v>34870.980000000003</v>
      </c>
      <c r="AD128" s="21">
        <v>0.68036389630475647</v>
      </c>
      <c r="AE128" s="20">
        <v>38082.67</v>
      </c>
      <c r="AF128" s="21">
        <v>-2.6098413952683197E-3</v>
      </c>
      <c r="AG128" s="24"/>
      <c r="AH128" s="19"/>
      <c r="AI128" s="20">
        <v>290877.5</v>
      </c>
      <c r="AJ128" s="21">
        <v>0.64578801390928864</v>
      </c>
      <c r="AK128" s="20">
        <v>318435.84999999998</v>
      </c>
      <c r="AL128" s="21">
        <v>0.68361992203626643</v>
      </c>
      <c r="AM128" s="20">
        <v>-27558.35</v>
      </c>
      <c r="AN128" s="21">
        <v>-3.7831908126977787E-2</v>
      </c>
      <c r="AO128" s="20">
        <v>315732.8</v>
      </c>
      <c r="AP128" s="21">
        <v>0.68805881350362019</v>
      </c>
      <c r="AQ128" s="20">
        <v>-24855.3</v>
      </c>
      <c r="AR128" s="21">
        <v>-4.2270799594331554E-2</v>
      </c>
      <c r="AS128" s="20">
        <v>252794.83</v>
      </c>
      <c r="AT128" s="21">
        <v>0.64155311373213453</v>
      </c>
      <c r="AU128" s="20">
        <v>38082.67</v>
      </c>
      <c r="AV128" s="21">
        <v>4.2349001771541106E-3</v>
      </c>
      <c r="AW128" s="20">
        <v>602527.02</v>
      </c>
      <c r="AX128" s="21">
        <v>0.77038257530849574</v>
      </c>
      <c r="AY128" s="20">
        <v>-311649.52</v>
      </c>
      <c r="AZ128" s="21">
        <v>-0.1245945613992071</v>
      </c>
      <c r="BA128" s="24"/>
    </row>
    <row r="129" spans="1:53" x14ac:dyDescent="0.35">
      <c r="A129" s="18" t="s">
        <v>121</v>
      </c>
      <c r="B129" s="19"/>
      <c r="C129" s="20">
        <v>128048.85</v>
      </c>
      <c r="D129" s="21">
        <v>2.270898139785551</v>
      </c>
      <c r="E129" s="20">
        <v>117164.06</v>
      </c>
      <c r="F129" s="21">
        <v>2.061443857066104</v>
      </c>
      <c r="G129" s="20">
        <v>10884.79</v>
      </c>
      <c r="H129" s="21">
        <v>0.20945428271944699</v>
      </c>
      <c r="I129" s="20">
        <v>92398.44</v>
      </c>
      <c r="J129" s="21">
        <v>1.662448142279723</v>
      </c>
      <c r="K129" s="20">
        <v>35650.410000000003</v>
      </c>
      <c r="L129" s="21">
        <v>0.60844999750582796</v>
      </c>
      <c r="M129" s="20">
        <v>84902.87</v>
      </c>
      <c r="N129" s="21">
        <v>1.6565306578896326</v>
      </c>
      <c r="O129" s="20">
        <v>43145.98</v>
      </c>
      <c r="P129" s="21">
        <v>0.61436748189591839</v>
      </c>
      <c r="Q129" s="22"/>
      <c r="R129" s="23"/>
      <c r="S129" s="20">
        <v>212951.72</v>
      </c>
      <c r="T129" s="21">
        <v>1.9783642316724379</v>
      </c>
      <c r="U129" s="20">
        <v>234328.12</v>
      </c>
      <c r="V129" s="21">
        <v>2.1425621295222124</v>
      </c>
      <c r="W129" s="20">
        <v>-21376.400000000001</v>
      </c>
      <c r="X129" s="21">
        <v>-0.16419789784977445</v>
      </c>
      <c r="Y129" s="20">
        <v>214978.65</v>
      </c>
      <c r="Z129" s="21">
        <v>1.9931695344087217</v>
      </c>
      <c r="AA129" s="20">
        <v>-2026.93</v>
      </c>
      <c r="AB129" s="21">
        <v>-1.4805302736283776E-2</v>
      </c>
      <c r="AC129" s="20">
        <v>84902.87</v>
      </c>
      <c r="AD129" s="21">
        <v>1.6565306578896326</v>
      </c>
      <c r="AE129" s="20">
        <v>128048.85</v>
      </c>
      <c r="AF129" s="21">
        <v>0.3218335737828053</v>
      </c>
      <c r="AG129" s="24"/>
      <c r="AH129" s="19"/>
      <c r="AI129" s="20">
        <v>831077.65</v>
      </c>
      <c r="AJ129" s="21">
        <v>1.8451065654713721</v>
      </c>
      <c r="AK129" s="20">
        <v>937312.48</v>
      </c>
      <c r="AL129" s="21">
        <v>2.0122278458949254</v>
      </c>
      <c r="AM129" s="20">
        <v>-106234.83</v>
      </c>
      <c r="AN129" s="21">
        <v>-0.16712128042355334</v>
      </c>
      <c r="AO129" s="20">
        <v>928059.96</v>
      </c>
      <c r="AP129" s="21">
        <v>2.0224691097593195</v>
      </c>
      <c r="AQ129" s="20">
        <v>-96982.31</v>
      </c>
      <c r="AR129" s="21">
        <v>-0.1773625442879474</v>
      </c>
      <c r="AS129" s="20">
        <v>703028.8</v>
      </c>
      <c r="AT129" s="21">
        <v>1.7841753950560066</v>
      </c>
      <c r="AU129" s="20">
        <v>128048.85</v>
      </c>
      <c r="AV129" s="21">
        <v>6.0931170415365443E-2</v>
      </c>
      <c r="AW129" s="20">
        <v>1494259.38</v>
      </c>
      <c r="AX129" s="21">
        <v>1.9105390316657933</v>
      </c>
      <c r="AY129" s="20">
        <v>-663181.73</v>
      </c>
      <c r="AZ129" s="21">
        <v>-6.5432466194421224E-2</v>
      </c>
      <c r="BA129" s="24"/>
    </row>
    <row r="130" spans="1:53" x14ac:dyDescent="0.35">
      <c r="A130" s="18" t="s">
        <v>122</v>
      </c>
      <c r="B130" s="19"/>
      <c r="C130" s="20">
        <v>1181.58</v>
      </c>
      <c r="D130" s="21">
        <v>2.0954876392937624E-2</v>
      </c>
      <c r="E130" s="20">
        <v>1163</v>
      </c>
      <c r="F130" s="21">
        <v>2.046241147471229E-2</v>
      </c>
      <c r="G130" s="20">
        <v>18.579999999999998</v>
      </c>
      <c r="H130" s="21">
        <v>4.9246491822533406E-4</v>
      </c>
      <c r="I130" s="20">
        <v>1202.04</v>
      </c>
      <c r="J130" s="21">
        <v>2.1627304150870063E-2</v>
      </c>
      <c r="K130" s="20">
        <v>-20.46</v>
      </c>
      <c r="L130" s="21">
        <v>-6.7242775793243878E-4</v>
      </c>
      <c r="M130" s="20">
        <v>1308.74</v>
      </c>
      <c r="N130" s="21">
        <v>2.5534683729848916E-2</v>
      </c>
      <c r="O130" s="20">
        <v>-127.16</v>
      </c>
      <c r="P130" s="21">
        <v>-4.5798073369112922E-3</v>
      </c>
      <c r="Q130" s="22"/>
      <c r="R130" s="23"/>
      <c r="S130" s="20">
        <v>2490.3200000000002</v>
      </c>
      <c r="T130" s="21">
        <v>2.3135572764655325E-2</v>
      </c>
      <c r="U130" s="20">
        <v>2316</v>
      </c>
      <c r="V130" s="21">
        <v>2.1176177626370422E-2</v>
      </c>
      <c r="W130" s="20">
        <v>174.32</v>
      </c>
      <c r="X130" s="21">
        <v>1.9593951382849036E-3</v>
      </c>
      <c r="Y130" s="20">
        <v>2354.0500000000002</v>
      </c>
      <c r="Z130" s="21">
        <v>2.1825519615435541E-2</v>
      </c>
      <c r="AA130" s="20">
        <v>136.27000000000001</v>
      </c>
      <c r="AB130" s="21">
        <v>1.3100531492197844E-3</v>
      </c>
      <c r="AC130" s="20">
        <v>1308.74</v>
      </c>
      <c r="AD130" s="21">
        <v>2.5534683729848916E-2</v>
      </c>
      <c r="AE130" s="20">
        <v>1181.58</v>
      </c>
      <c r="AF130" s="21">
        <v>-2.3991109651935912E-3</v>
      </c>
      <c r="AG130" s="24"/>
      <c r="AH130" s="19"/>
      <c r="AI130" s="20">
        <v>9693.14</v>
      </c>
      <c r="AJ130" s="21">
        <v>2.1520102548821005E-2</v>
      </c>
      <c r="AK130" s="20">
        <v>8659.31</v>
      </c>
      <c r="AL130" s="21">
        <v>1.8589856723380434E-2</v>
      </c>
      <c r="AM130" s="20">
        <v>1033.83</v>
      </c>
      <c r="AN130" s="21">
        <v>2.9302458254405715E-3</v>
      </c>
      <c r="AO130" s="20">
        <v>9676.77</v>
      </c>
      <c r="AP130" s="21">
        <v>2.1088043069162996E-2</v>
      </c>
      <c r="AQ130" s="20">
        <v>16.37</v>
      </c>
      <c r="AR130" s="21">
        <v>4.3205947965800975E-4</v>
      </c>
      <c r="AS130" s="20">
        <v>8511.56</v>
      </c>
      <c r="AT130" s="21">
        <v>2.1600986937580516E-2</v>
      </c>
      <c r="AU130" s="20">
        <v>1181.58</v>
      </c>
      <c r="AV130" s="21">
        <v>-8.0884388759510512E-5</v>
      </c>
      <c r="AW130" s="20">
        <v>14195.18</v>
      </c>
      <c r="AX130" s="21">
        <v>1.8149757541774062E-2</v>
      </c>
      <c r="AY130" s="20">
        <v>-4502.04</v>
      </c>
      <c r="AZ130" s="21">
        <v>3.3703450070469432E-3</v>
      </c>
      <c r="BA130" s="24"/>
    </row>
    <row r="131" spans="1:53" x14ac:dyDescent="0.35">
      <c r="A131" s="18" t="s">
        <v>123</v>
      </c>
      <c r="B131" s="19"/>
      <c r="C131" s="20">
        <v>2351.34</v>
      </c>
      <c r="D131" s="21">
        <v>4.1700129536527325E-2</v>
      </c>
      <c r="E131" s="20">
        <v>3140.47</v>
      </c>
      <c r="F131" s="21">
        <v>5.525502094926027E-2</v>
      </c>
      <c r="G131" s="20">
        <v>-789.13</v>
      </c>
      <c r="H131" s="21">
        <v>-1.3554891412732945E-2</v>
      </c>
      <c r="I131" s="20">
        <v>3322.26</v>
      </c>
      <c r="J131" s="21">
        <v>5.9774655991705415E-2</v>
      </c>
      <c r="K131" s="20">
        <v>-970.92</v>
      </c>
      <c r="L131" s="21">
        <v>-1.807452645517809E-2</v>
      </c>
      <c r="M131" s="20">
        <v>2385.1999999999998</v>
      </c>
      <c r="N131" s="21">
        <v>4.6537377655176453E-2</v>
      </c>
      <c r="O131" s="20">
        <v>-33.86</v>
      </c>
      <c r="P131" s="21">
        <v>-4.8372481186491276E-3</v>
      </c>
      <c r="Q131" s="22"/>
      <c r="R131" s="23"/>
      <c r="S131" s="20">
        <v>4736.54</v>
      </c>
      <c r="T131" s="21">
        <v>4.4003407523009297E-2</v>
      </c>
      <c r="U131" s="20">
        <v>6280.94</v>
      </c>
      <c r="V131" s="21">
        <v>5.7429318264496994E-2</v>
      </c>
      <c r="W131" s="20">
        <v>-1544.4</v>
      </c>
      <c r="X131" s="21">
        <v>-1.3425910741487697E-2</v>
      </c>
      <c r="Y131" s="20">
        <v>6139.47</v>
      </c>
      <c r="Z131" s="21">
        <v>5.6921952767943776E-2</v>
      </c>
      <c r="AA131" s="20">
        <v>-1402.93</v>
      </c>
      <c r="AB131" s="21">
        <v>-1.2918545244934479E-2</v>
      </c>
      <c r="AC131" s="20">
        <v>2385.1999999999998</v>
      </c>
      <c r="AD131" s="21">
        <v>4.6537377655176453E-2</v>
      </c>
      <c r="AE131" s="20">
        <v>2351.34</v>
      </c>
      <c r="AF131" s="21">
        <v>-2.5339701321671557E-3</v>
      </c>
      <c r="AG131" s="24"/>
      <c r="AH131" s="19"/>
      <c r="AI131" s="20">
        <v>21217.96</v>
      </c>
      <c r="AJ131" s="21">
        <v>4.7106786353728732E-2</v>
      </c>
      <c r="AK131" s="20">
        <v>25123.759999999998</v>
      </c>
      <c r="AL131" s="21">
        <v>5.3935833080533707E-2</v>
      </c>
      <c r="AM131" s="20">
        <v>-3905.8</v>
      </c>
      <c r="AN131" s="21">
        <v>-6.8290467268049757E-3</v>
      </c>
      <c r="AO131" s="20">
        <v>17685.52</v>
      </c>
      <c r="AP131" s="21">
        <v>3.8541063542953238E-2</v>
      </c>
      <c r="AQ131" s="20">
        <v>3532.44</v>
      </c>
      <c r="AR131" s="21">
        <v>8.5657228107754932E-3</v>
      </c>
      <c r="AS131" s="20">
        <v>18866.62</v>
      </c>
      <c r="AT131" s="21">
        <v>4.7880483974300281E-2</v>
      </c>
      <c r="AU131" s="20">
        <v>2351.34</v>
      </c>
      <c r="AV131" s="21">
        <v>-7.7369762057154928E-4</v>
      </c>
      <c r="AW131" s="20">
        <v>38700.949999999997</v>
      </c>
      <c r="AX131" s="21">
        <v>4.9482490474676684E-2</v>
      </c>
      <c r="AY131" s="20">
        <v>-17482.990000000002</v>
      </c>
      <c r="AZ131" s="21">
        <v>-2.3757041209479524E-3</v>
      </c>
      <c r="BA131" s="24"/>
    </row>
    <row r="132" spans="1:53" x14ac:dyDescent="0.35">
      <c r="A132" s="18" t="s">
        <v>124</v>
      </c>
      <c r="B132" s="19"/>
      <c r="C132" s="20">
        <v>2361.66</v>
      </c>
      <c r="D132" s="21">
        <v>4.1883150850678813E-2</v>
      </c>
      <c r="E132" s="20">
        <v>3371</v>
      </c>
      <c r="F132" s="21">
        <v>5.9311082615008712E-2</v>
      </c>
      <c r="G132" s="20">
        <v>-1009.34</v>
      </c>
      <c r="H132" s="21">
        <v>-1.7427931764329899E-2</v>
      </c>
      <c r="I132" s="20">
        <v>6163.83</v>
      </c>
      <c r="J132" s="21">
        <v>0.11090065733607651</v>
      </c>
      <c r="K132" s="20">
        <v>-3802.17</v>
      </c>
      <c r="L132" s="21">
        <v>-6.90175064853977E-2</v>
      </c>
      <c r="M132" s="20">
        <v>2468.94</v>
      </c>
      <c r="N132" s="21">
        <v>4.8171219683033437E-2</v>
      </c>
      <c r="O132" s="20">
        <v>-107.28</v>
      </c>
      <c r="P132" s="21">
        <v>-6.2880688323546235E-3</v>
      </c>
      <c r="Q132" s="22"/>
      <c r="R132" s="23"/>
      <c r="S132" s="20">
        <v>4830.6000000000004</v>
      </c>
      <c r="T132" s="21">
        <v>4.4877243806797522E-2</v>
      </c>
      <c r="U132" s="20">
        <v>6742</v>
      </c>
      <c r="V132" s="21">
        <v>6.1644986855349478E-2</v>
      </c>
      <c r="W132" s="20">
        <v>-1911.4</v>
      </c>
      <c r="X132" s="21">
        <v>-1.6767743048551956E-2</v>
      </c>
      <c r="Y132" s="20">
        <v>6171.38</v>
      </c>
      <c r="Z132" s="21">
        <v>5.7217805587946979E-2</v>
      </c>
      <c r="AA132" s="20">
        <v>-1340.78</v>
      </c>
      <c r="AB132" s="21">
        <v>-1.2340561781149458E-2</v>
      </c>
      <c r="AC132" s="20">
        <v>2468.94</v>
      </c>
      <c r="AD132" s="21">
        <v>4.8171219683033437E-2</v>
      </c>
      <c r="AE132" s="20">
        <v>2361.66</v>
      </c>
      <c r="AF132" s="21">
        <v>-3.2939758762359148E-3</v>
      </c>
      <c r="AG132" s="24"/>
      <c r="AH132" s="19"/>
      <c r="AI132" s="20">
        <v>23350.48</v>
      </c>
      <c r="AJ132" s="21">
        <v>5.1841273742481174E-2</v>
      </c>
      <c r="AK132" s="20">
        <v>27448</v>
      </c>
      <c r="AL132" s="21">
        <v>5.8925524937130803E-2</v>
      </c>
      <c r="AM132" s="20">
        <v>-4097.5200000000004</v>
      </c>
      <c r="AN132" s="21">
        <v>-7.0842511946496295E-3</v>
      </c>
      <c r="AO132" s="20">
        <v>24085.97</v>
      </c>
      <c r="AP132" s="21">
        <v>5.2489205873712814E-2</v>
      </c>
      <c r="AQ132" s="20">
        <v>-735.49</v>
      </c>
      <c r="AR132" s="21">
        <v>-6.4793213123164051E-4</v>
      </c>
      <c r="AS132" s="20">
        <v>20988.82</v>
      </c>
      <c r="AT132" s="21">
        <v>5.3266290392739835E-2</v>
      </c>
      <c r="AU132" s="20">
        <v>2361.66</v>
      </c>
      <c r="AV132" s="21">
        <v>-1.4250166502586606E-3</v>
      </c>
      <c r="AW132" s="20">
        <v>35289.269999999997</v>
      </c>
      <c r="AX132" s="21">
        <v>4.5120364400183806E-2</v>
      </c>
      <c r="AY132" s="20">
        <v>-11938.79</v>
      </c>
      <c r="AZ132" s="21">
        <v>6.7209093422973681E-3</v>
      </c>
      <c r="BA132" s="24"/>
    </row>
    <row r="133" spans="1:53" x14ac:dyDescent="0.35">
      <c r="A133" s="18" t="s">
        <v>125</v>
      </c>
      <c r="B133" s="19"/>
      <c r="C133" s="20">
        <v>-374.35</v>
      </c>
      <c r="D133" s="21">
        <v>-6.6389562938575482E-3</v>
      </c>
      <c r="E133" s="20">
        <v>0</v>
      </c>
      <c r="F133" s="21">
        <v>0</v>
      </c>
      <c r="G133" s="20">
        <v>-374.35</v>
      </c>
      <c r="H133" s="21">
        <v>-6.6389562938575482E-3</v>
      </c>
      <c r="I133" s="20">
        <v>0</v>
      </c>
      <c r="J133" s="21">
        <v>0</v>
      </c>
      <c r="K133" s="20">
        <v>-374.35</v>
      </c>
      <c r="L133" s="21">
        <v>-6.6389562938575482E-3</v>
      </c>
      <c r="M133" s="20">
        <v>-1224.28</v>
      </c>
      <c r="N133" s="21">
        <v>-2.3886793860338519E-2</v>
      </c>
      <c r="O133" s="20">
        <v>849.93</v>
      </c>
      <c r="P133" s="21">
        <v>1.7247837566480972E-2</v>
      </c>
      <c r="Q133" s="22"/>
      <c r="R133" s="23"/>
      <c r="S133" s="20">
        <v>-1598.63</v>
      </c>
      <c r="T133" s="21">
        <v>-1.4851593646102085E-2</v>
      </c>
      <c r="U133" s="20">
        <v>0</v>
      </c>
      <c r="V133" s="21">
        <v>0</v>
      </c>
      <c r="W133" s="20">
        <v>-1598.63</v>
      </c>
      <c r="X133" s="21">
        <v>-1.4851593646102085E-2</v>
      </c>
      <c r="Y133" s="20">
        <v>0</v>
      </c>
      <c r="Z133" s="21">
        <v>0</v>
      </c>
      <c r="AA133" s="20">
        <v>-1598.63</v>
      </c>
      <c r="AB133" s="21">
        <v>-1.4851593646102085E-2</v>
      </c>
      <c r="AC133" s="20">
        <v>-1224.28</v>
      </c>
      <c r="AD133" s="21">
        <v>-2.3886793860338519E-2</v>
      </c>
      <c r="AE133" s="20">
        <v>-374.35</v>
      </c>
      <c r="AF133" s="21">
        <v>9.0352002142364343E-3</v>
      </c>
      <c r="AG133" s="24"/>
      <c r="AH133" s="19"/>
      <c r="AI133" s="20">
        <v>-14165.97</v>
      </c>
      <c r="AJ133" s="21">
        <v>-3.1450399674772256E-2</v>
      </c>
      <c r="AK133" s="20">
        <v>0</v>
      </c>
      <c r="AL133" s="21">
        <v>0</v>
      </c>
      <c r="AM133" s="20">
        <v>-14165.97</v>
      </c>
      <c r="AN133" s="21">
        <v>-3.1450399674772256E-2</v>
      </c>
      <c r="AO133" s="20">
        <v>0</v>
      </c>
      <c r="AP133" s="21">
        <v>0</v>
      </c>
      <c r="AQ133" s="20">
        <v>-14165.97</v>
      </c>
      <c r="AR133" s="21">
        <v>-3.1450399674772256E-2</v>
      </c>
      <c r="AS133" s="20">
        <v>-13791.62</v>
      </c>
      <c r="AT133" s="21">
        <v>-3.5000940305663614E-2</v>
      </c>
      <c r="AU133" s="20">
        <v>-374.35</v>
      </c>
      <c r="AV133" s="21">
        <v>3.5505406308913579E-3</v>
      </c>
      <c r="AW133" s="20">
        <v>-1526.27</v>
      </c>
      <c r="AX133" s="21">
        <v>-1.9514673602788761E-3</v>
      </c>
      <c r="AY133" s="20">
        <v>-12639.7</v>
      </c>
      <c r="AZ133" s="21">
        <v>-2.9498932314493381E-2</v>
      </c>
      <c r="BA133" s="24"/>
    </row>
    <row r="134" spans="1:53" x14ac:dyDescent="0.35">
      <c r="A134" s="18" t="s">
        <v>126</v>
      </c>
      <c r="B134" s="19"/>
      <c r="C134" s="20">
        <v>1456.66</v>
      </c>
      <c r="D134" s="21">
        <v>2.5833316615494952E-2</v>
      </c>
      <c r="E134" s="20">
        <v>0</v>
      </c>
      <c r="F134" s="21">
        <v>0</v>
      </c>
      <c r="G134" s="20">
        <v>1456.66</v>
      </c>
      <c r="H134" s="21">
        <v>2.5833316615494952E-2</v>
      </c>
      <c r="I134" s="20">
        <v>0</v>
      </c>
      <c r="J134" s="21">
        <v>0</v>
      </c>
      <c r="K134" s="20">
        <v>1456.66</v>
      </c>
      <c r="L134" s="21">
        <v>2.5833316615494952E-2</v>
      </c>
      <c r="M134" s="20">
        <v>984.17</v>
      </c>
      <c r="N134" s="21">
        <v>1.9202033777836247E-2</v>
      </c>
      <c r="O134" s="20">
        <v>472.49</v>
      </c>
      <c r="P134" s="21">
        <v>6.631282837658705E-3</v>
      </c>
      <c r="Q134" s="22"/>
      <c r="R134" s="23"/>
      <c r="S134" s="20">
        <v>2440.83</v>
      </c>
      <c r="T134" s="21">
        <v>2.2675800728883699E-2</v>
      </c>
      <c r="U134" s="20">
        <v>0</v>
      </c>
      <c r="V134" s="21">
        <v>0</v>
      </c>
      <c r="W134" s="20">
        <v>2440.83</v>
      </c>
      <c r="X134" s="21">
        <v>2.2675800728883699E-2</v>
      </c>
      <c r="Y134" s="20">
        <v>0</v>
      </c>
      <c r="Z134" s="21">
        <v>0</v>
      </c>
      <c r="AA134" s="20">
        <v>2440.83</v>
      </c>
      <c r="AB134" s="21">
        <v>2.2675800728883699E-2</v>
      </c>
      <c r="AC134" s="20">
        <v>984.17</v>
      </c>
      <c r="AD134" s="21">
        <v>1.9202033777836247E-2</v>
      </c>
      <c r="AE134" s="20">
        <v>1456.66</v>
      </c>
      <c r="AF134" s="21">
        <v>3.4737669510474523E-3</v>
      </c>
      <c r="AG134" s="24"/>
      <c r="AH134" s="19"/>
      <c r="AI134" s="20">
        <v>12460.21</v>
      </c>
      <c r="AJ134" s="21">
        <v>2.7663378118942362E-2</v>
      </c>
      <c r="AK134" s="20">
        <v>0</v>
      </c>
      <c r="AL134" s="21">
        <v>0</v>
      </c>
      <c r="AM134" s="20">
        <v>12460.21</v>
      </c>
      <c r="AN134" s="21">
        <v>2.7663378118942362E-2</v>
      </c>
      <c r="AO134" s="20">
        <v>0</v>
      </c>
      <c r="AP134" s="21">
        <v>0</v>
      </c>
      <c r="AQ134" s="20">
        <v>12460.21</v>
      </c>
      <c r="AR134" s="21">
        <v>2.7663378118942362E-2</v>
      </c>
      <c r="AS134" s="20">
        <v>11003.55</v>
      </c>
      <c r="AT134" s="21">
        <v>2.7925261622665419E-2</v>
      </c>
      <c r="AU134" s="20">
        <v>1456.66</v>
      </c>
      <c r="AV134" s="21">
        <v>-2.6188350372305727E-4</v>
      </c>
      <c r="AW134" s="20">
        <v>0</v>
      </c>
      <c r="AX134" s="21">
        <v>0</v>
      </c>
      <c r="AY134" s="20">
        <v>12460.21</v>
      </c>
      <c r="AZ134" s="21">
        <v>2.7663378118942362E-2</v>
      </c>
      <c r="BA134" s="24"/>
    </row>
    <row r="135" spans="1:53" x14ac:dyDescent="0.35">
      <c r="A135" s="18" t="s">
        <v>127</v>
      </c>
      <c r="B135" s="19"/>
      <c r="C135" s="20">
        <v>25605.759999999998</v>
      </c>
      <c r="D135" s="21">
        <v>0.45410851211701836</v>
      </c>
      <c r="E135" s="20">
        <v>19013.59</v>
      </c>
      <c r="F135" s="21">
        <v>0.33453473963153468</v>
      </c>
      <c r="G135" s="20">
        <v>6592.17</v>
      </c>
      <c r="H135" s="21">
        <v>0.11957377248548368</v>
      </c>
      <c r="I135" s="20">
        <v>20991.46</v>
      </c>
      <c r="J135" s="21">
        <v>0.3776818491820762</v>
      </c>
      <c r="K135" s="20">
        <v>4614.3</v>
      </c>
      <c r="L135" s="21">
        <v>7.6426662934942158E-2</v>
      </c>
      <c r="M135" s="20">
        <v>12530</v>
      </c>
      <c r="N135" s="21">
        <v>0.24447146655180318</v>
      </c>
      <c r="O135" s="20">
        <v>13075.76</v>
      </c>
      <c r="P135" s="21">
        <v>0.20963704556521517</v>
      </c>
      <c r="Q135" s="22"/>
      <c r="R135" s="23"/>
      <c r="S135" s="20">
        <v>38135.760000000002</v>
      </c>
      <c r="T135" s="21">
        <v>0.35428886665787201</v>
      </c>
      <c r="U135" s="20">
        <v>38027.18</v>
      </c>
      <c r="V135" s="21">
        <v>0.34769875574696063</v>
      </c>
      <c r="W135" s="20">
        <v>108.58</v>
      </c>
      <c r="X135" s="21">
        <v>6.5901109109113842E-3</v>
      </c>
      <c r="Y135" s="20">
        <v>38315.47</v>
      </c>
      <c r="Z135" s="21">
        <v>0.355240985560898</v>
      </c>
      <c r="AA135" s="20">
        <v>-179.71</v>
      </c>
      <c r="AB135" s="21">
        <v>-9.5211890302598912E-4</v>
      </c>
      <c r="AC135" s="20">
        <v>12530</v>
      </c>
      <c r="AD135" s="21">
        <v>0.24447146655180318</v>
      </c>
      <c r="AE135" s="20">
        <v>25605.759999999998</v>
      </c>
      <c r="AF135" s="21">
        <v>0.10981740010606883</v>
      </c>
      <c r="AG135" s="24"/>
      <c r="AH135" s="19"/>
      <c r="AI135" s="20">
        <v>157126.69</v>
      </c>
      <c r="AJ135" s="21">
        <v>0.34884283957074885</v>
      </c>
      <c r="AK135" s="20">
        <v>152108.72</v>
      </c>
      <c r="AL135" s="21">
        <v>0.32654787866201712</v>
      </c>
      <c r="AM135" s="20">
        <v>5017.97</v>
      </c>
      <c r="AN135" s="21">
        <v>2.2294960908731731E-2</v>
      </c>
      <c r="AO135" s="20">
        <v>121546.95</v>
      </c>
      <c r="AP135" s="21">
        <v>0.26488046285334893</v>
      </c>
      <c r="AQ135" s="20">
        <v>35579.74</v>
      </c>
      <c r="AR135" s="21">
        <v>8.3962376717399922E-2</v>
      </c>
      <c r="AS135" s="20">
        <v>131520.93</v>
      </c>
      <c r="AT135" s="21">
        <v>0.33377922389649384</v>
      </c>
      <c r="AU135" s="20">
        <v>25605.759999999998</v>
      </c>
      <c r="AV135" s="21">
        <v>1.5063615674255015E-2</v>
      </c>
      <c r="AW135" s="20">
        <v>204259.07</v>
      </c>
      <c r="AX135" s="21">
        <v>0.2611627747029806</v>
      </c>
      <c r="AY135" s="20">
        <v>-47132.38</v>
      </c>
      <c r="AZ135" s="21">
        <v>8.7680064867768248E-2</v>
      </c>
      <c r="BA135" s="24"/>
    </row>
    <row r="136" spans="1:53" x14ac:dyDescent="0.35">
      <c r="A136" s="18" t="s">
        <v>128</v>
      </c>
      <c r="B136" s="19"/>
      <c r="C136" s="20">
        <v>3153.08</v>
      </c>
      <c r="D136" s="21">
        <v>5.5918686552788442E-2</v>
      </c>
      <c r="E136" s="20">
        <v>4145.62</v>
      </c>
      <c r="F136" s="21">
        <v>7.2940139516592228E-2</v>
      </c>
      <c r="G136" s="20">
        <v>-992.54</v>
      </c>
      <c r="H136" s="21">
        <v>-1.7021452963803786E-2</v>
      </c>
      <c r="I136" s="20">
        <v>4442.28</v>
      </c>
      <c r="J136" s="21">
        <v>7.9926242623645685E-2</v>
      </c>
      <c r="K136" s="20">
        <v>-1289.2</v>
      </c>
      <c r="L136" s="21">
        <v>-2.4007556070857243E-2</v>
      </c>
      <c r="M136" s="20">
        <v>3158.75</v>
      </c>
      <c r="N136" s="21">
        <v>6.1630027531564914E-2</v>
      </c>
      <c r="O136" s="20">
        <v>-5.67</v>
      </c>
      <c r="P136" s="21">
        <v>-5.7113409787764718E-3</v>
      </c>
      <c r="Q136" s="22"/>
      <c r="R136" s="23"/>
      <c r="S136" s="20">
        <v>6311.83</v>
      </c>
      <c r="T136" s="21">
        <v>5.8638167883297898E-2</v>
      </c>
      <c r="U136" s="20">
        <v>8291.24</v>
      </c>
      <c r="V136" s="21">
        <v>7.5810350165314122E-2</v>
      </c>
      <c r="W136" s="20">
        <v>-1979.41</v>
      </c>
      <c r="X136" s="21">
        <v>-1.7172182282016224E-2</v>
      </c>
      <c r="Y136" s="20">
        <v>8626.5300000000007</v>
      </c>
      <c r="Z136" s="21">
        <v>7.9980671493019767E-2</v>
      </c>
      <c r="AA136" s="20">
        <v>-2314.6999999999998</v>
      </c>
      <c r="AB136" s="21">
        <v>-2.1342503609721869E-2</v>
      </c>
      <c r="AC136" s="20">
        <v>3158.75</v>
      </c>
      <c r="AD136" s="21">
        <v>6.1630027531564914E-2</v>
      </c>
      <c r="AE136" s="20">
        <v>3153.08</v>
      </c>
      <c r="AF136" s="21">
        <v>-2.9918596482670159E-3</v>
      </c>
      <c r="AG136" s="24"/>
      <c r="AH136" s="19"/>
      <c r="AI136" s="20">
        <v>36601.040000000001</v>
      </c>
      <c r="AJ136" s="21">
        <v>8.125933744828813E-2</v>
      </c>
      <c r="AK136" s="20">
        <v>33314.959999999999</v>
      </c>
      <c r="AL136" s="21">
        <v>7.1520748552153707E-2</v>
      </c>
      <c r="AM136" s="20">
        <v>3286.08</v>
      </c>
      <c r="AN136" s="21">
        <v>9.738588896134423E-3</v>
      </c>
      <c r="AO136" s="20">
        <v>40104.99</v>
      </c>
      <c r="AP136" s="21">
        <v>8.7398559272190132E-2</v>
      </c>
      <c r="AQ136" s="20">
        <v>-3503.95</v>
      </c>
      <c r="AR136" s="21">
        <v>-6.1392218239020024E-3</v>
      </c>
      <c r="AS136" s="20">
        <v>33447.96</v>
      </c>
      <c r="AT136" s="21">
        <v>8.4885608166859611E-2</v>
      </c>
      <c r="AU136" s="20">
        <v>3153.08</v>
      </c>
      <c r="AV136" s="21">
        <v>-3.626270718571481E-3</v>
      </c>
      <c r="AW136" s="20">
        <v>71739.87</v>
      </c>
      <c r="AX136" s="21">
        <v>9.1725589008268354E-2</v>
      </c>
      <c r="AY136" s="20">
        <v>-35138.83</v>
      </c>
      <c r="AZ136" s="21">
        <v>-1.0466251559980225E-2</v>
      </c>
      <c r="BA136" s="24"/>
    </row>
    <row r="137" spans="1:53" x14ac:dyDescent="0.35">
      <c r="A137" s="18" t="s">
        <v>129</v>
      </c>
      <c r="B137" s="19"/>
      <c r="C137" s="20">
        <v>20016.77</v>
      </c>
      <c r="D137" s="21">
        <v>0.3549898789213275</v>
      </c>
      <c r="E137" s="20">
        <v>20386.419999999998</v>
      </c>
      <c r="F137" s="21">
        <v>0.35868900648005508</v>
      </c>
      <c r="G137" s="20">
        <v>-369.65</v>
      </c>
      <c r="H137" s="21">
        <v>-3.6991275587275885E-3</v>
      </c>
      <c r="I137" s="20">
        <v>19879.439999999999</v>
      </c>
      <c r="J137" s="21">
        <v>0.35767419988434024</v>
      </c>
      <c r="K137" s="20">
        <v>137.33000000000001</v>
      </c>
      <c r="L137" s="21">
        <v>-2.6843209630127429E-3</v>
      </c>
      <c r="M137" s="20">
        <v>29777.53</v>
      </c>
      <c r="N137" s="21">
        <v>0.58098614759699252</v>
      </c>
      <c r="O137" s="20">
        <v>-9760.76</v>
      </c>
      <c r="P137" s="21">
        <v>-0.22599626867566502</v>
      </c>
      <c r="Q137" s="22"/>
      <c r="R137" s="23"/>
      <c r="S137" s="20">
        <v>49794.3</v>
      </c>
      <c r="T137" s="21">
        <v>0.46259904386387157</v>
      </c>
      <c r="U137" s="20">
        <v>39931.440000000002</v>
      </c>
      <c r="V137" s="21">
        <v>0.36511021861690546</v>
      </c>
      <c r="W137" s="20">
        <v>9862.86</v>
      </c>
      <c r="X137" s="21">
        <v>9.7488825246966115E-2</v>
      </c>
      <c r="Y137" s="20">
        <v>37453.089999999997</v>
      </c>
      <c r="Z137" s="21">
        <v>0.3472454495247223</v>
      </c>
      <c r="AA137" s="20">
        <v>12341.21</v>
      </c>
      <c r="AB137" s="21">
        <v>0.11535359433914927</v>
      </c>
      <c r="AC137" s="20">
        <v>29777.53</v>
      </c>
      <c r="AD137" s="21">
        <v>0.58098614759699252</v>
      </c>
      <c r="AE137" s="20">
        <v>20016.77</v>
      </c>
      <c r="AF137" s="21">
        <v>-0.11838710373312095</v>
      </c>
      <c r="AG137" s="24"/>
      <c r="AH137" s="19"/>
      <c r="AI137" s="20">
        <v>186309</v>
      </c>
      <c r="AJ137" s="21">
        <v>0.41363157715335719</v>
      </c>
      <c r="AK137" s="20">
        <v>179879.87</v>
      </c>
      <c r="AL137" s="21">
        <v>0.38616714388563267</v>
      </c>
      <c r="AM137" s="20">
        <v>6429.13</v>
      </c>
      <c r="AN137" s="21">
        <v>2.746443326772452E-2</v>
      </c>
      <c r="AO137" s="20">
        <v>169623.37</v>
      </c>
      <c r="AP137" s="21">
        <v>0.36965071321283555</v>
      </c>
      <c r="AQ137" s="20">
        <v>16685.63</v>
      </c>
      <c r="AR137" s="21">
        <v>4.3980863940521642E-2</v>
      </c>
      <c r="AS137" s="20">
        <v>166292.23000000001</v>
      </c>
      <c r="AT137" s="21">
        <v>0.42202325872708824</v>
      </c>
      <c r="AU137" s="20">
        <v>20016.77</v>
      </c>
      <c r="AV137" s="21">
        <v>-8.3916815737310468E-3</v>
      </c>
      <c r="AW137" s="20">
        <v>278094.21999999997</v>
      </c>
      <c r="AX137" s="21">
        <v>0.35556735925636551</v>
      </c>
      <c r="AY137" s="20">
        <v>-91785.22</v>
      </c>
      <c r="AZ137" s="21">
        <v>5.8064217896991677E-2</v>
      </c>
      <c r="BA137" s="24"/>
    </row>
    <row r="138" spans="1:53" x14ac:dyDescent="0.35">
      <c r="A138" s="18" t="s">
        <v>130</v>
      </c>
      <c r="B138" s="19"/>
      <c r="C138" s="20">
        <v>3438.23</v>
      </c>
      <c r="D138" s="21">
        <v>6.0975714433631187E-2</v>
      </c>
      <c r="E138" s="20">
        <v>3023</v>
      </c>
      <c r="F138" s="21">
        <v>5.3188194228766333E-2</v>
      </c>
      <c r="G138" s="20">
        <v>415.23</v>
      </c>
      <c r="H138" s="21">
        <v>7.7875202048648534E-3</v>
      </c>
      <c r="I138" s="20">
        <v>2706.46</v>
      </c>
      <c r="J138" s="21">
        <v>4.86950796913279E-2</v>
      </c>
      <c r="K138" s="20">
        <v>731.77</v>
      </c>
      <c r="L138" s="21">
        <v>1.2280634742303287E-2</v>
      </c>
      <c r="M138" s="20">
        <v>4119.1099999999997</v>
      </c>
      <c r="N138" s="21">
        <v>8.0367506990279169E-2</v>
      </c>
      <c r="O138" s="20">
        <v>-680.88</v>
      </c>
      <c r="P138" s="21">
        <v>-1.9391792556647983E-2</v>
      </c>
      <c r="Q138" s="22"/>
      <c r="R138" s="23"/>
      <c r="S138" s="20">
        <v>7557.34</v>
      </c>
      <c r="T138" s="21">
        <v>7.0209205835892685E-2</v>
      </c>
      <c r="U138" s="20">
        <v>6046</v>
      </c>
      <c r="V138" s="21">
        <v>5.5281161454678568E-2</v>
      </c>
      <c r="W138" s="20">
        <v>1511.34</v>
      </c>
      <c r="X138" s="21">
        <v>1.4928044381214117E-2</v>
      </c>
      <c r="Y138" s="20">
        <v>5579.83</v>
      </c>
      <c r="Z138" s="21">
        <v>5.1733263573754032E-2</v>
      </c>
      <c r="AA138" s="20">
        <v>1977.51</v>
      </c>
      <c r="AB138" s="21">
        <v>1.8475942262138653E-2</v>
      </c>
      <c r="AC138" s="20">
        <v>4119.1099999999997</v>
      </c>
      <c r="AD138" s="21">
        <v>8.0367506990279169E-2</v>
      </c>
      <c r="AE138" s="20">
        <v>3438.23</v>
      </c>
      <c r="AF138" s="21">
        <v>-1.0158301154386484E-2</v>
      </c>
      <c r="AG138" s="24"/>
      <c r="AH138" s="19"/>
      <c r="AI138" s="20">
        <v>33004.68</v>
      </c>
      <c r="AJ138" s="21">
        <v>7.327492414130217E-2</v>
      </c>
      <c r="AK138" s="20">
        <v>24183.85</v>
      </c>
      <c r="AL138" s="21">
        <v>5.1918028863699749E-2</v>
      </c>
      <c r="AM138" s="20">
        <v>8820.83</v>
      </c>
      <c r="AN138" s="21">
        <v>2.1356895277602421E-2</v>
      </c>
      <c r="AO138" s="20">
        <v>21786.98</v>
      </c>
      <c r="AP138" s="21">
        <v>4.74791456846647E-2</v>
      </c>
      <c r="AQ138" s="20">
        <v>11217.7</v>
      </c>
      <c r="AR138" s="21">
        <v>2.5795778456637469E-2</v>
      </c>
      <c r="AS138" s="20">
        <v>29566.45</v>
      </c>
      <c r="AT138" s="21">
        <v>7.5034952492918749E-2</v>
      </c>
      <c r="AU138" s="20">
        <v>3438.23</v>
      </c>
      <c r="AV138" s="21">
        <v>-1.7600283516165799E-3</v>
      </c>
      <c r="AW138" s="20">
        <v>41937.18</v>
      </c>
      <c r="AX138" s="21">
        <v>5.3620288646268416E-2</v>
      </c>
      <c r="AY138" s="20">
        <v>-8932.5</v>
      </c>
      <c r="AZ138" s="21">
        <v>1.9654635495033754E-2</v>
      </c>
      <c r="BA138" s="24"/>
    </row>
    <row r="139" spans="1:53" x14ac:dyDescent="0.35">
      <c r="A139" s="18" t="s">
        <v>131</v>
      </c>
      <c r="B139" s="19"/>
      <c r="C139" s="20">
        <v>3687.48</v>
      </c>
      <c r="D139" s="21">
        <v>6.5396069332105858E-2</v>
      </c>
      <c r="E139" s="20">
        <v>5539</v>
      </c>
      <c r="F139" s="21">
        <v>9.7455973481024402E-2</v>
      </c>
      <c r="G139" s="20">
        <v>-1851.52</v>
      </c>
      <c r="H139" s="21">
        <v>-3.2059904148918544E-2</v>
      </c>
      <c r="I139" s="20">
        <v>8</v>
      </c>
      <c r="J139" s="21">
        <v>1.4393733420431975E-4</v>
      </c>
      <c r="K139" s="20">
        <v>3679.48</v>
      </c>
      <c r="L139" s="21">
        <v>6.5252131997901544E-2</v>
      </c>
      <c r="M139" s="20">
        <v>4694.5600000000004</v>
      </c>
      <c r="N139" s="21">
        <v>9.1595049322859806E-2</v>
      </c>
      <c r="O139" s="20">
        <v>-1007.08</v>
      </c>
      <c r="P139" s="21">
        <v>-2.6198979990753948E-2</v>
      </c>
      <c r="Q139" s="22"/>
      <c r="R139" s="23"/>
      <c r="S139" s="20">
        <v>8382.0400000000009</v>
      </c>
      <c r="T139" s="21">
        <v>7.7870834405318001E-2</v>
      </c>
      <c r="U139" s="20">
        <v>17309</v>
      </c>
      <c r="V139" s="21">
        <v>0.15826358313248948</v>
      </c>
      <c r="W139" s="20">
        <v>-8926.9599999999991</v>
      </c>
      <c r="X139" s="21">
        <v>-8.0392748727171476E-2</v>
      </c>
      <c r="Y139" s="20">
        <v>7490.32</v>
      </c>
      <c r="Z139" s="21">
        <v>6.9446327004901817E-2</v>
      </c>
      <c r="AA139" s="20">
        <v>891.72</v>
      </c>
      <c r="AB139" s="21">
        <v>8.4245074004161841E-3</v>
      </c>
      <c r="AC139" s="20">
        <v>4694.5600000000004</v>
      </c>
      <c r="AD139" s="21">
        <v>9.1595049322859806E-2</v>
      </c>
      <c r="AE139" s="20">
        <v>3687.48</v>
      </c>
      <c r="AF139" s="21">
        <v>-1.3724214917541805E-2</v>
      </c>
      <c r="AG139" s="24"/>
      <c r="AH139" s="19"/>
      <c r="AI139" s="20">
        <v>49384.36</v>
      </c>
      <c r="AJ139" s="21">
        <v>0.10964006415959061</v>
      </c>
      <c r="AK139" s="20">
        <v>58097</v>
      </c>
      <c r="AL139" s="21">
        <v>0.12472297516294405</v>
      </c>
      <c r="AM139" s="20">
        <v>-8712.64</v>
      </c>
      <c r="AN139" s="21">
        <v>-1.5082911003353433E-2</v>
      </c>
      <c r="AO139" s="20">
        <v>57872.11</v>
      </c>
      <c r="AP139" s="21">
        <v>0.12611744912644804</v>
      </c>
      <c r="AQ139" s="20">
        <v>-8487.75</v>
      </c>
      <c r="AR139" s="21">
        <v>-1.6477384966857425E-2</v>
      </c>
      <c r="AS139" s="20">
        <v>45696.88</v>
      </c>
      <c r="AT139" s="21">
        <v>0.11597142098136937</v>
      </c>
      <c r="AU139" s="20">
        <v>3687.48</v>
      </c>
      <c r="AV139" s="21">
        <v>-6.3313568217787525E-3</v>
      </c>
      <c r="AW139" s="20">
        <v>99451.46</v>
      </c>
      <c r="AX139" s="21">
        <v>0.12715723831437442</v>
      </c>
      <c r="AY139" s="20">
        <v>-50067.1</v>
      </c>
      <c r="AZ139" s="21">
        <v>-1.7517174154783807E-2</v>
      </c>
      <c r="BA139" s="24"/>
    </row>
    <row r="140" spans="1:53" x14ac:dyDescent="0.35">
      <c r="A140" s="18" t="s">
        <v>132</v>
      </c>
      <c r="B140" s="19"/>
      <c r="C140" s="20">
        <v>10992.37</v>
      </c>
      <c r="D140" s="21">
        <v>0.19494554293017469</v>
      </c>
      <c r="E140" s="20">
        <v>9129.9599999999991</v>
      </c>
      <c r="F140" s="21">
        <v>0.16063714382430283</v>
      </c>
      <c r="G140" s="20">
        <v>1862.41</v>
      </c>
      <c r="H140" s="21">
        <v>3.4308399105871856E-2</v>
      </c>
      <c r="I140" s="20">
        <v>9483.5300000000007</v>
      </c>
      <c r="J140" s="21">
        <v>0.17062925338083657</v>
      </c>
      <c r="K140" s="20">
        <v>1508.84</v>
      </c>
      <c r="L140" s="21">
        <v>2.4316289549338121E-2</v>
      </c>
      <c r="M140" s="20">
        <v>16910.439999999999</v>
      </c>
      <c r="N140" s="21">
        <v>0.32993775473553666</v>
      </c>
      <c r="O140" s="20">
        <v>-5918.07</v>
      </c>
      <c r="P140" s="21">
        <v>-0.13499221180536197</v>
      </c>
      <c r="Q140" s="22"/>
      <c r="R140" s="23"/>
      <c r="S140" s="20">
        <v>27902.81</v>
      </c>
      <c r="T140" s="21">
        <v>0.25922270675790748</v>
      </c>
      <c r="U140" s="20">
        <v>20793.3</v>
      </c>
      <c r="V140" s="21">
        <v>0.19012202687323321</v>
      </c>
      <c r="W140" s="20">
        <v>7109.51</v>
      </c>
      <c r="X140" s="21">
        <v>6.9100679884674276E-2</v>
      </c>
      <c r="Y140" s="20">
        <v>22224.59</v>
      </c>
      <c r="Z140" s="21">
        <v>0.2060547673116597</v>
      </c>
      <c r="AA140" s="20">
        <v>5678.22</v>
      </c>
      <c r="AB140" s="21">
        <v>5.3167939446247786E-2</v>
      </c>
      <c r="AC140" s="20">
        <v>16910.439999999999</v>
      </c>
      <c r="AD140" s="21">
        <v>0.32993775473553666</v>
      </c>
      <c r="AE140" s="20">
        <v>10992.37</v>
      </c>
      <c r="AF140" s="21">
        <v>-7.0715047977629175E-2</v>
      </c>
      <c r="AG140" s="24"/>
      <c r="AH140" s="19"/>
      <c r="AI140" s="20">
        <v>90621.55</v>
      </c>
      <c r="AJ140" s="21">
        <v>0.20119229157250493</v>
      </c>
      <c r="AK140" s="20">
        <v>79977.490000000005</v>
      </c>
      <c r="AL140" s="21">
        <v>0.17169613747464768</v>
      </c>
      <c r="AM140" s="20">
        <v>10644.06</v>
      </c>
      <c r="AN140" s="21">
        <v>2.9496154097857247E-2</v>
      </c>
      <c r="AO140" s="20">
        <v>91653.88</v>
      </c>
      <c r="AP140" s="21">
        <v>0.19973616908285485</v>
      </c>
      <c r="AQ140" s="20">
        <v>-1032.33</v>
      </c>
      <c r="AR140" s="21">
        <v>1.4561224896500746E-3</v>
      </c>
      <c r="AS140" s="20">
        <v>79629.179999999993</v>
      </c>
      <c r="AT140" s="21">
        <v>0.20208620711482353</v>
      </c>
      <c r="AU140" s="20">
        <v>10992.37</v>
      </c>
      <c r="AV140" s="21">
        <v>-8.9391554231860182E-4</v>
      </c>
      <c r="AW140" s="20">
        <v>118739.45</v>
      </c>
      <c r="AX140" s="21">
        <v>0.15181859110934867</v>
      </c>
      <c r="AY140" s="20">
        <v>-28117.9</v>
      </c>
      <c r="AZ140" s="21">
        <v>4.9373700463156256E-2</v>
      </c>
      <c r="BA140" s="24"/>
    </row>
    <row r="141" spans="1:53" x14ac:dyDescent="0.35">
      <c r="A141" s="18" t="s">
        <v>133</v>
      </c>
      <c r="B141" s="19"/>
      <c r="C141" s="20">
        <v>61964.33</v>
      </c>
      <c r="D141" s="21">
        <v>1.0989140607671057</v>
      </c>
      <c r="E141" s="20">
        <v>57836.21</v>
      </c>
      <c r="F141" s="21">
        <v>1.0175995934289508</v>
      </c>
      <c r="G141" s="20">
        <v>4128.12</v>
      </c>
      <c r="H141" s="21">
        <v>8.131446733815495E-2</v>
      </c>
      <c r="I141" s="20">
        <v>54191.28</v>
      </c>
      <c r="J141" s="21">
        <v>0.97501854753998352</v>
      </c>
      <c r="K141" s="20">
        <v>7773.05</v>
      </c>
      <c r="L141" s="21">
        <v>0.12389551322712222</v>
      </c>
      <c r="M141" s="20">
        <v>48298.83</v>
      </c>
      <c r="N141" s="21">
        <v>0.94235321650728077</v>
      </c>
      <c r="O141" s="20">
        <v>13665.5</v>
      </c>
      <c r="P141" s="21">
        <v>0.15656084425982497</v>
      </c>
      <c r="Q141" s="22"/>
      <c r="R141" s="23"/>
      <c r="S141" s="20">
        <v>110263.16</v>
      </c>
      <c r="T141" s="21">
        <v>1.024366893186752</v>
      </c>
      <c r="U141" s="20">
        <v>114483.58</v>
      </c>
      <c r="V141" s="21">
        <v>1.0467722907524992</v>
      </c>
      <c r="W141" s="20">
        <v>-4220.42</v>
      </c>
      <c r="X141" s="21">
        <v>-2.240539756574722E-2</v>
      </c>
      <c r="Y141" s="20">
        <v>112809.1</v>
      </c>
      <c r="Z141" s="21">
        <v>1.0459069369170704</v>
      </c>
      <c r="AA141" s="20">
        <v>-2545.94</v>
      </c>
      <c r="AB141" s="21">
        <v>-2.154004373031837E-2</v>
      </c>
      <c r="AC141" s="20">
        <v>48298.83</v>
      </c>
      <c r="AD141" s="21">
        <v>0.94235321650728077</v>
      </c>
      <c r="AE141" s="20">
        <v>61964.33</v>
      </c>
      <c r="AF141" s="21">
        <v>8.2013676679471237E-2</v>
      </c>
      <c r="AG141" s="24"/>
      <c r="AH141" s="19"/>
      <c r="AI141" s="20">
        <v>367437.13</v>
      </c>
      <c r="AJ141" s="21">
        <v>0.81576091110254023</v>
      </c>
      <c r="AK141" s="20">
        <v>391827.26</v>
      </c>
      <c r="AL141" s="21">
        <v>0.84117702492632007</v>
      </c>
      <c r="AM141" s="20">
        <v>-24390.13</v>
      </c>
      <c r="AN141" s="21">
        <v>-2.541611382377984E-2</v>
      </c>
      <c r="AO141" s="20">
        <v>378357.81</v>
      </c>
      <c r="AP141" s="21">
        <v>0.82453399149036211</v>
      </c>
      <c r="AQ141" s="20">
        <v>-10920.68</v>
      </c>
      <c r="AR141" s="21">
        <v>-8.7730803878218744E-3</v>
      </c>
      <c r="AS141" s="20">
        <v>305472.8</v>
      </c>
      <c r="AT141" s="21">
        <v>0.77524143195679107</v>
      </c>
      <c r="AU141" s="20">
        <v>61964.33</v>
      </c>
      <c r="AV141" s="21">
        <v>4.051947914574916E-2</v>
      </c>
      <c r="AW141" s="20">
        <v>611183.06000000006</v>
      </c>
      <c r="AX141" s="21">
        <v>0.78145006633516101</v>
      </c>
      <c r="AY141" s="20">
        <v>-243745.93</v>
      </c>
      <c r="AZ141" s="21">
        <v>3.4310844767379223E-2</v>
      </c>
      <c r="BA141" s="24"/>
    </row>
    <row r="142" spans="1:53" x14ac:dyDescent="0.35">
      <c r="A142" s="18" t="s">
        <v>134</v>
      </c>
      <c r="B142" s="19"/>
      <c r="C142" s="20">
        <v>8869.9</v>
      </c>
      <c r="D142" s="21">
        <v>0.15730433666591975</v>
      </c>
      <c r="E142" s="20">
        <v>8329.31</v>
      </c>
      <c r="F142" s="21">
        <v>0.14655010190923115</v>
      </c>
      <c r="G142" s="20">
        <v>540.59</v>
      </c>
      <c r="H142" s="21">
        <v>1.0754234756688602E-2</v>
      </c>
      <c r="I142" s="20">
        <v>6476.94</v>
      </c>
      <c r="J142" s="21">
        <v>0.11653418467516583</v>
      </c>
      <c r="K142" s="20">
        <v>2392.96</v>
      </c>
      <c r="L142" s="21">
        <v>4.0770151990753928E-2</v>
      </c>
      <c r="M142" s="20">
        <v>13516.59</v>
      </c>
      <c r="N142" s="21">
        <v>0.26372071668630787</v>
      </c>
      <c r="O142" s="20">
        <v>-4646.6899999999996</v>
      </c>
      <c r="P142" s="21">
        <v>-0.10641638002038811</v>
      </c>
      <c r="Q142" s="22"/>
      <c r="R142" s="23"/>
      <c r="S142" s="20">
        <v>22386.49</v>
      </c>
      <c r="T142" s="21">
        <v>0.20797498648375662</v>
      </c>
      <c r="U142" s="20">
        <v>16912.22</v>
      </c>
      <c r="V142" s="21">
        <v>0.1546356540484691</v>
      </c>
      <c r="W142" s="20">
        <v>5474.27</v>
      </c>
      <c r="X142" s="21">
        <v>5.3339332435287518E-2</v>
      </c>
      <c r="Y142" s="20">
        <v>17001.78</v>
      </c>
      <c r="Z142" s="21">
        <v>0.1576316063326266</v>
      </c>
      <c r="AA142" s="20">
        <v>5384.71</v>
      </c>
      <c r="AB142" s="21">
        <v>5.0343380151130018E-2</v>
      </c>
      <c r="AC142" s="20">
        <v>13516.59</v>
      </c>
      <c r="AD142" s="21">
        <v>0.26372071668630787</v>
      </c>
      <c r="AE142" s="20">
        <v>8869.9</v>
      </c>
      <c r="AF142" s="21">
        <v>-5.5745730202551247E-2</v>
      </c>
      <c r="AG142" s="24"/>
      <c r="AH142" s="19"/>
      <c r="AI142" s="20">
        <v>100317.97</v>
      </c>
      <c r="AJ142" s="21">
        <v>0.22271967617196795</v>
      </c>
      <c r="AK142" s="20">
        <v>77083.7</v>
      </c>
      <c r="AL142" s="21">
        <v>0.16548373238838202</v>
      </c>
      <c r="AM142" s="20">
        <v>23234.27</v>
      </c>
      <c r="AN142" s="21">
        <v>5.723594378358593E-2</v>
      </c>
      <c r="AO142" s="20">
        <v>79247.86</v>
      </c>
      <c r="AP142" s="21">
        <v>0.17270042429643359</v>
      </c>
      <c r="AQ142" s="20">
        <v>21070.11</v>
      </c>
      <c r="AR142" s="21">
        <v>5.0019251875534354E-2</v>
      </c>
      <c r="AS142" s="20">
        <v>91448.07</v>
      </c>
      <c r="AT142" s="21">
        <v>0.23208067211380157</v>
      </c>
      <c r="AU142" s="20">
        <v>8869.9</v>
      </c>
      <c r="AV142" s="21">
        <v>-9.3609959418336219E-3</v>
      </c>
      <c r="AW142" s="20">
        <v>126762.55</v>
      </c>
      <c r="AX142" s="21">
        <v>0.16207681395213105</v>
      </c>
      <c r="AY142" s="20">
        <v>-26444.58</v>
      </c>
      <c r="AZ142" s="21">
        <v>6.0642862219836891E-2</v>
      </c>
      <c r="BA142" s="24"/>
    </row>
    <row r="143" spans="1:53" x14ac:dyDescent="0.35">
      <c r="A143" s="18" t="s">
        <v>135</v>
      </c>
      <c r="B143" s="19"/>
      <c r="C143" s="20">
        <v>13088.93</v>
      </c>
      <c r="D143" s="21">
        <v>0.23212724510046975</v>
      </c>
      <c r="E143" s="20">
        <v>12655.26</v>
      </c>
      <c r="F143" s="21">
        <v>0.22266305884734949</v>
      </c>
      <c r="G143" s="20">
        <v>433.67</v>
      </c>
      <c r="H143" s="21">
        <v>9.4641862531202603E-3</v>
      </c>
      <c r="I143" s="20">
        <v>13926.61</v>
      </c>
      <c r="J143" s="21">
        <v>0.25056988973790267</v>
      </c>
      <c r="K143" s="20">
        <v>-837.68</v>
      </c>
      <c r="L143" s="21">
        <v>-1.844264463743292E-2</v>
      </c>
      <c r="M143" s="20">
        <v>13824.7</v>
      </c>
      <c r="N143" s="21">
        <v>0.26973221736941055</v>
      </c>
      <c r="O143" s="20">
        <v>-735.77</v>
      </c>
      <c r="P143" s="21">
        <v>-3.7604972268940801E-2</v>
      </c>
      <c r="Q143" s="22"/>
      <c r="R143" s="23"/>
      <c r="S143" s="20">
        <v>26913.63</v>
      </c>
      <c r="T143" s="21">
        <v>0.25003302596694821</v>
      </c>
      <c r="U143" s="20">
        <v>25310.52</v>
      </c>
      <c r="V143" s="21">
        <v>0.23142489954050133</v>
      </c>
      <c r="W143" s="20">
        <v>1603.11</v>
      </c>
      <c r="X143" s="21">
        <v>1.860812642644688E-2</v>
      </c>
      <c r="Y143" s="20">
        <v>25957.51</v>
      </c>
      <c r="Z143" s="21">
        <v>0.24066444793987557</v>
      </c>
      <c r="AA143" s="20">
        <v>956.12</v>
      </c>
      <c r="AB143" s="21">
        <v>9.3685780270726382E-3</v>
      </c>
      <c r="AC143" s="20">
        <v>13824.7</v>
      </c>
      <c r="AD143" s="21">
        <v>0.26973221736941055</v>
      </c>
      <c r="AE143" s="20">
        <v>13088.93</v>
      </c>
      <c r="AF143" s="21">
        <v>-1.9699191402462346E-2</v>
      </c>
      <c r="AG143" s="24"/>
      <c r="AH143" s="19"/>
      <c r="AI143" s="20">
        <v>105927.44</v>
      </c>
      <c r="AJ143" s="21">
        <v>0.23517347026186397</v>
      </c>
      <c r="AK143" s="20">
        <v>101242.08</v>
      </c>
      <c r="AL143" s="21">
        <v>0.21734708210896939</v>
      </c>
      <c r="AM143" s="20">
        <v>4685.3599999999997</v>
      </c>
      <c r="AN143" s="21">
        <v>1.7826388152894584E-2</v>
      </c>
      <c r="AO143" s="20">
        <v>96653.78</v>
      </c>
      <c r="AP143" s="21">
        <v>0.210632171213887</v>
      </c>
      <c r="AQ143" s="20">
        <v>9273.66</v>
      </c>
      <c r="AR143" s="21">
        <v>2.4541299047976972E-2</v>
      </c>
      <c r="AS143" s="20">
        <v>92838.51</v>
      </c>
      <c r="AT143" s="21">
        <v>0.23560938791648509</v>
      </c>
      <c r="AU143" s="20">
        <v>13088.93</v>
      </c>
      <c r="AV143" s="21">
        <v>-4.359176546211152E-4</v>
      </c>
      <c r="AW143" s="20">
        <v>157197.9</v>
      </c>
      <c r="AX143" s="21">
        <v>0.20099102449395112</v>
      </c>
      <c r="AY143" s="20">
        <v>-51270.46</v>
      </c>
      <c r="AZ143" s="21">
        <v>3.418244576791285E-2</v>
      </c>
      <c r="BA143" s="24"/>
    </row>
    <row r="144" spans="1:53" x14ac:dyDescent="0.35">
      <c r="A144" s="18" t="s">
        <v>136</v>
      </c>
      <c r="B144" s="19"/>
      <c r="C144" s="20">
        <v>2916.32</v>
      </c>
      <c r="D144" s="21">
        <v>5.1719837101382782E-2</v>
      </c>
      <c r="E144" s="20">
        <v>3178</v>
      </c>
      <c r="F144" s="21">
        <v>5.5915342791604178E-2</v>
      </c>
      <c r="G144" s="20">
        <v>-261.68</v>
      </c>
      <c r="H144" s="21">
        <v>-4.1955056902213961E-3</v>
      </c>
      <c r="I144" s="20">
        <v>3164.4</v>
      </c>
      <c r="J144" s="21">
        <v>5.6934412544518677E-2</v>
      </c>
      <c r="K144" s="20">
        <v>-248.08</v>
      </c>
      <c r="L144" s="21">
        <v>-5.2145754431358951E-3</v>
      </c>
      <c r="M144" s="20">
        <v>3026.81</v>
      </c>
      <c r="N144" s="21">
        <v>5.9055760548576496E-2</v>
      </c>
      <c r="O144" s="20">
        <v>-110.49</v>
      </c>
      <c r="P144" s="21">
        <v>-7.3359234471937138E-3</v>
      </c>
      <c r="Q144" s="22"/>
      <c r="R144" s="23"/>
      <c r="S144" s="20">
        <v>5943.13</v>
      </c>
      <c r="T144" s="21">
        <v>5.5212870861899674E-2</v>
      </c>
      <c r="U144" s="20">
        <v>6356</v>
      </c>
      <c r="V144" s="21">
        <v>5.8115623917621075E-2</v>
      </c>
      <c r="W144" s="20">
        <v>-412.87</v>
      </c>
      <c r="X144" s="21">
        <v>-2.9027530557214007E-3</v>
      </c>
      <c r="Y144" s="20">
        <v>6382.61</v>
      </c>
      <c r="Z144" s="21">
        <v>5.9176219601399724E-2</v>
      </c>
      <c r="AA144" s="20">
        <v>-439.48</v>
      </c>
      <c r="AB144" s="21">
        <v>-3.96334873950005E-3</v>
      </c>
      <c r="AC144" s="20">
        <v>3026.81</v>
      </c>
      <c r="AD144" s="21">
        <v>5.9055760548576496E-2</v>
      </c>
      <c r="AE144" s="20">
        <v>2916.32</v>
      </c>
      <c r="AF144" s="21">
        <v>-3.8428896866768217E-3</v>
      </c>
      <c r="AG144" s="24"/>
      <c r="AH144" s="19"/>
      <c r="AI144" s="20">
        <v>25503.87</v>
      </c>
      <c r="AJ144" s="21">
        <v>5.6622095398580811E-2</v>
      </c>
      <c r="AK144" s="20">
        <v>27747.46</v>
      </c>
      <c r="AL144" s="21">
        <v>5.9568407394784292E-2</v>
      </c>
      <c r="AM144" s="20">
        <v>-2243.59</v>
      </c>
      <c r="AN144" s="21">
        <v>-2.9463119962034809E-3</v>
      </c>
      <c r="AO144" s="20">
        <v>23077.02</v>
      </c>
      <c r="AP144" s="21">
        <v>5.0290457628726928E-2</v>
      </c>
      <c r="AQ144" s="20">
        <v>2426.85</v>
      </c>
      <c r="AR144" s="21">
        <v>6.3316377698538831E-3</v>
      </c>
      <c r="AS144" s="20">
        <v>22587.55</v>
      </c>
      <c r="AT144" s="21">
        <v>5.732361312167767E-2</v>
      </c>
      <c r="AU144" s="20">
        <v>2916.32</v>
      </c>
      <c r="AV144" s="21">
        <v>-7.0151772309685889E-4</v>
      </c>
      <c r="AW144" s="20">
        <v>35068.99</v>
      </c>
      <c r="AX144" s="21">
        <v>4.4838717489661922E-2</v>
      </c>
      <c r="AY144" s="20">
        <v>-9565.1200000000008</v>
      </c>
      <c r="AZ144" s="21">
        <v>1.1783377908918889E-2</v>
      </c>
      <c r="BA144" s="24"/>
    </row>
    <row r="145" spans="1:53" x14ac:dyDescent="0.35">
      <c r="A145" s="18" t="s">
        <v>137</v>
      </c>
      <c r="B145" s="19"/>
      <c r="C145" s="20">
        <v>124.49</v>
      </c>
      <c r="D145" s="21">
        <v>2.2077832750696568E-3</v>
      </c>
      <c r="E145" s="20">
        <v>125</v>
      </c>
      <c r="F145" s="21">
        <v>2.1993133571272883E-3</v>
      </c>
      <c r="G145" s="20">
        <v>-0.51</v>
      </c>
      <c r="H145" s="21">
        <v>8.4699179423684823E-6</v>
      </c>
      <c r="I145" s="20">
        <v>125.97</v>
      </c>
      <c r="J145" s="21">
        <v>2.2664732487147699E-3</v>
      </c>
      <c r="K145" s="20">
        <v>-1.48</v>
      </c>
      <c r="L145" s="21">
        <v>-5.8689973645113108E-5</v>
      </c>
      <c r="M145" s="20">
        <v>124.59</v>
      </c>
      <c r="N145" s="21">
        <v>2.4308619327764692E-3</v>
      </c>
      <c r="O145" s="20">
        <v>-0.1</v>
      </c>
      <c r="P145" s="21">
        <v>-2.2307865770681244E-4</v>
      </c>
      <c r="Q145" s="22"/>
      <c r="R145" s="23"/>
      <c r="S145" s="20">
        <v>249.08</v>
      </c>
      <c r="T145" s="21">
        <v>2.3140032061021668E-3</v>
      </c>
      <c r="U145" s="20">
        <v>250</v>
      </c>
      <c r="V145" s="21">
        <v>2.2858568249536295E-3</v>
      </c>
      <c r="W145" s="20">
        <v>-0.92</v>
      </c>
      <c r="X145" s="21">
        <v>2.8146381148537371E-5</v>
      </c>
      <c r="Y145" s="20">
        <v>251.94</v>
      </c>
      <c r="Z145" s="21">
        <v>2.335855828004006E-3</v>
      </c>
      <c r="AA145" s="20">
        <v>-2.86</v>
      </c>
      <c r="AB145" s="21">
        <v>-2.185262190183921E-5</v>
      </c>
      <c r="AC145" s="20">
        <v>124.59</v>
      </c>
      <c r="AD145" s="21">
        <v>2.4308619327764692E-3</v>
      </c>
      <c r="AE145" s="20">
        <v>124.49</v>
      </c>
      <c r="AF145" s="21">
        <v>-1.1685872667430239E-4</v>
      </c>
      <c r="AG145" s="24"/>
      <c r="AH145" s="19"/>
      <c r="AI145" s="20">
        <v>937.7</v>
      </c>
      <c r="AJ145" s="21">
        <v>2.0818228314075172E-3</v>
      </c>
      <c r="AK145" s="20">
        <v>2205</v>
      </c>
      <c r="AL145" s="21">
        <v>4.7337067358777839E-3</v>
      </c>
      <c r="AM145" s="20">
        <v>-1267.3</v>
      </c>
      <c r="AN145" s="21">
        <v>-2.6518839044702668E-3</v>
      </c>
      <c r="AO145" s="20">
        <v>882.12</v>
      </c>
      <c r="AP145" s="21">
        <v>1.922354727059759E-3</v>
      </c>
      <c r="AQ145" s="20">
        <v>55.58</v>
      </c>
      <c r="AR145" s="21">
        <v>1.5946810434775815E-4</v>
      </c>
      <c r="AS145" s="20">
        <v>813.21</v>
      </c>
      <c r="AT145" s="21">
        <v>2.0637977747334042E-3</v>
      </c>
      <c r="AU145" s="20">
        <v>124.49</v>
      </c>
      <c r="AV145" s="21">
        <v>1.8025056674112958E-5</v>
      </c>
      <c r="AW145" s="20">
        <v>1384.43</v>
      </c>
      <c r="AX145" s="21">
        <v>1.7701127307690545E-3</v>
      </c>
      <c r="AY145" s="20">
        <v>-446.73</v>
      </c>
      <c r="AZ145" s="21">
        <v>3.1171010063846261E-4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22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1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5513.5</v>
      </c>
      <c r="D147" s="21">
        <v>9.7779846470371537E-2</v>
      </c>
      <c r="E147" s="20">
        <v>3984</v>
      </c>
      <c r="F147" s="21">
        <v>7.0096515318360919E-2</v>
      </c>
      <c r="G147" s="20">
        <v>1529.5</v>
      </c>
      <c r="H147" s="21">
        <v>2.7683331152010618E-2</v>
      </c>
      <c r="I147" s="20">
        <v>1480.86</v>
      </c>
      <c r="J147" s="21">
        <v>2.6643880091226119E-2</v>
      </c>
      <c r="K147" s="20">
        <v>4032.64</v>
      </c>
      <c r="L147" s="21">
        <v>7.1135966379145418E-2</v>
      </c>
      <c r="M147" s="20">
        <v>3473.63</v>
      </c>
      <c r="N147" s="21">
        <v>6.7773616947992027E-2</v>
      </c>
      <c r="O147" s="20">
        <v>2039.87</v>
      </c>
      <c r="P147" s="21">
        <v>3.000622952237951E-2</v>
      </c>
      <c r="Q147" s="22"/>
      <c r="R147" s="23"/>
      <c r="S147" s="20">
        <v>8987.1299999999992</v>
      </c>
      <c r="T147" s="21">
        <v>8.3492241985133137E-2</v>
      </c>
      <c r="U147" s="20">
        <v>8241</v>
      </c>
      <c r="V147" s="21">
        <v>7.5350984377771449E-2</v>
      </c>
      <c r="W147" s="20">
        <v>746.13</v>
      </c>
      <c r="X147" s="21">
        <v>8.1412576073616877E-3</v>
      </c>
      <c r="Y147" s="20">
        <v>10237.64</v>
      </c>
      <c r="Z147" s="21">
        <v>9.4918040243736332E-2</v>
      </c>
      <c r="AA147" s="20">
        <v>-1250.51</v>
      </c>
      <c r="AB147" s="21">
        <v>-1.1425798258603195E-2</v>
      </c>
      <c r="AC147" s="20">
        <v>3473.63</v>
      </c>
      <c r="AD147" s="21">
        <v>6.7773616947992027E-2</v>
      </c>
      <c r="AE147" s="20">
        <v>5513.5</v>
      </c>
      <c r="AF147" s="21">
        <v>1.571862503714111E-2</v>
      </c>
      <c r="AG147" s="24"/>
      <c r="AH147" s="19"/>
      <c r="AI147" s="20">
        <v>32258.06</v>
      </c>
      <c r="AJ147" s="21">
        <v>7.1617325162539797E-2</v>
      </c>
      <c r="AK147" s="20">
        <v>33474</v>
      </c>
      <c r="AL147" s="21">
        <v>7.1862176542754175E-2</v>
      </c>
      <c r="AM147" s="20">
        <v>-1215.94</v>
      </c>
      <c r="AN147" s="21">
        <v>-2.4485138021437813E-4</v>
      </c>
      <c r="AO147" s="20">
        <v>51201.21</v>
      </c>
      <c r="AP147" s="21">
        <v>0.11157993025289008</v>
      </c>
      <c r="AQ147" s="20">
        <v>-18943.150000000001</v>
      </c>
      <c r="AR147" s="21">
        <v>-3.9962605090350281E-2</v>
      </c>
      <c r="AS147" s="20">
        <v>26744.560000000001</v>
      </c>
      <c r="AT147" s="21">
        <v>6.7873444023344526E-2</v>
      </c>
      <c r="AU147" s="20">
        <v>5513.5</v>
      </c>
      <c r="AV147" s="21">
        <v>3.7438811391952709E-3</v>
      </c>
      <c r="AW147" s="20">
        <v>60212.99</v>
      </c>
      <c r="AX147" s="21">
        <v>7.6987482326061812E-2</v>
      </c>
      <c r="AY147" s="20">
        <v>-27954.93</v>
      </c>
      <c r="AZ147" s="21">
        <v>-5.3701571635220158E-3</v>
      </c>
      <c r="BA147" s="24"/>
    </row>
    <row r="148" spans="1:53" x14ac:dyDescent="0.35">
      <c r="A148" s="18" t="s">
        <v>140</v>
      </c>
      <c r="B148" s="19"/>
      <c r="C148" s="20">
        <v>460</v>
      </c>
      <c r="D148" s="21">
        <v>8.157926793574119E-3</v>
      </c>
      <c r="E148" s="20">
        <v>200</v>
      </c>
      <c r="F148" s="21">
        <v>3.5189013714036609E-3</v>
      </c>
      <c r="G148" s="20">
        <v>260</v>
      </c>
      <c r="H148" s="21">
        <v>4.6390254221704581E-3</v>
      </c>
      <c r="I148" s="20">
        <v>0</v>
      </c>
      <c r="J148" s="21">
        <v>0</v>
      </c>
      <c r="K148" s="20">
        <v>460</v>
      </c>
      <c r="L148" s="21">
        <v>8.157926793574119E-3</v>
      </c>
      <c r="M148" s="20">
        <v>0</v>
      </c>
      <c r="N148" s="21">
        <v>0</v>
      </c>
      <c r="O148" s="20">
        <v>460</v>
      </c>
      <c r="P148" s="21">
        <v>8.157926793574119E-3</v>
      </c>
      <c r="Q148" s="22"/>
      <c r="R148" s="23"/>
      <c r="S148" s="20">
        <v>460</v>
      </c>
      <c r="T148" s="21">
        <v>4.2734923510799605E-3</v>
      </c>
      <c r="U148" s="20">
        <v>400</v>
      </c>
      <c r="V148" s="21">
        <v>3.6573709199258075E-3</v>
      </c>
      <c r="W148" s="20">
        <v>60</v>
      </c>
      <c r="X148" s="21">
        <v>6.1612143115415303E-4</v>
      </c>
      <c r="Y148" s="20">
        <v>250</v>
      </c>
      <c r="Z148" s="21">
        <v>2.3178691632968224E-3</v>
      </c>
      <c r="AA148" s="20">
        <v>210</v>
      </c>
      <c r="AB148" s="21">
        <v>1.9556231877831381E-3</v>
      </c>
      <c r="AC148" s="20">
        <v>0</v>
      </c>
      <c r="AD148" s="21">
        <v>0</v>
      </c>
      <c r="AE148" s="20">
        <v>460</v>
      </c>
      <c r="AF148" s="21">
        <v>4.2734923510799605E-3</v>
      </c>
      <c r="AG148" s="24"/>
      <c r="AH148" s="19"/>
      <c r="AI148" s="20">
        <v>16585.36</v>
      </c>
      <c r="AJ148" s="21">
        <v>3.6821777876840114E-2</v>
      </c>
      <c r="AK148" s="20">
        <v>15900</v>
      </c>
      <c r="AL148" s="21">
        <v>3.4134211836941847E-2</v>
      </c>
      <c r="AM148" s="20">
        <v>685.36</v>
      </c>
      <c r="AN148" s="21">
        <v>2.6875660398982676E-3</v>
      </c>
      <c r="AO148" s="20">
        <v>18927.54</v>
      </c>
      <c r="AP148" s="21">
        <v>4.1247728189603081E-2</v>
      </c>
      <c r="AQ148" s="20">
        <v>-2342.1799999999998</v>
      </c>
      <c r="AR148" s="21">
        <v>-4.4259503127629662E-3</v>
      </c>
      <c r="AS148" s="20">
        <v>16125.36</v>
      </c>
      <c r="AT148" s="21">
        <v>4.0923601633987582E-2</v>
      </c>
      <c r="AU148" s="20">
        <v>460</v>
      </c>
      <c r="AV148" s="21">
        <v>-4.1018237571474672E-3</v>
      </c>
      <c r="AW148" s="20">
        <v>26976.54</v>
      </c>
      <c r="AX148" s="21">
        <v>3.4491824712048008E-2</v>
      </c>
      <c r="AY148" s="20">
        <v>-10391.18</v>
      </c>
      <c r="AZ148" s="21">
        <v>2.3299531647921062E-3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22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1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3637.84</v>
      </c>
      <c r="D150" s="21">
        <v>6.4515722623338434E-2</v>
      </c>
      <c r="E150" s="20">
        <v>4120</v>
      </c>
      <c r="F150" s="21">
        <v>7.2489368250915426E-2</v>
      </c>
      <c r="G150" s="20">
        <v>-482.16</v>
      </c>
      <c r="H150" s="21">
        <v>-7.9736456275769918E-3</v>
      </c>
      <c r="I150" s="20">
        <v>3718.35</v>
      </c>
      <c r="J150" s="21">
        <v>6.6901173329829047E-2</v>
      </c>
      <c r="K150" s="20">
        <v>-80.510000000000005</v>
      </c>
      <c r="L150" s="21">
        <v>-2.3854507064906133E-3</v>
      </c>
      <c r="M150" s="20">
        <v>4360.54</v>
      </c>
      <c r="N150" s="21">
        <v>8.5078021449146043E-2</v>
      </c>
      <c r="O150" s="20">
        <v>-722.7</v>
      </c>
      <c r="P150" s="21">
        <v>-2.0562298825807609E-2</v>
      </c>
      <c r="Q150" s="22"/>
      <c r="R150" s="23"/>
      <c r="S150" s="20">
        <v>7998.38</v>
      </c>
      <c r="T150" s="21">
        <v>7.4306555980502037E-2</v>
      </c>
      <c r="U150" s="20">
        <v>9740</v>
      </c>
      <c r="V150" s="21">
        <v>8.9056981900193399E-2</v>
      </c>
      <c r="W150" s="20">
        <v>-1741.62</v>
      </c>
      <c r="X150" s="21">
        <v>-1.4750425919691362E-2</v>
      </c>
      <c r="Y150" s="20">
        <v>16157.63</v>
      </c>
      <c r="Z150" s="21">
        <v>0.14980508931583855</v>
      </c>
      <c r="AA150" s="20">
        <v>-8159.25</v>
      </c>
      <c r="AB150" s="21">
        <v>-7.5498533335336515E-2</v>
      </c>
      <c r="AC150" s="20">
        <v>4360.54</v>
      </c>
      <c r="AD150" s="21">
        <v>8.5078021449146043E-2</v>
      </c>
      <c r="AE150" s="20">
        <v>3637.84</v>
      </c>
      <c r="AF150" s="21">
        <v>-1.0771465468644006E-2</v>
      </c>
      <c r="AG150" s="24"/>
      <c r="AH150" s="19"/>
      <c r="AI150" s="20">
        <v>54543.7</v>
      </c>
      <c r="AJ150" s="21">
        <v>0.12109450780573976</v>
      </c>
      <c r="AK150" s="20">
        <v>37200</v>
      </c>
      <c r="AL150" s="21">
        <v>7.9861174863788464E-2</v>
      </c>
      <c r="AM150" s="20">
        <v>17343.7</v>
      </c>
      <c r="AN150" s="21">
        <v>4.1233332941951292E-2</v>
      </c>
      <c r="AO150" s="20">
        <v>59093.73</v>
      </c>
      <c r="AP150" s="21">
        <v>0.12877965719527174</v>
      </c>
      <c r="AQ150" s="20">
        <v>-4550.03</v>
      </c>
      <c r="AR150" s="21">
        <v>-7.6851493895319783E-3</v>
      </c>
      <c r="AS150" s="20">
        <v>50905.86</v>
      </c>
      <c r="AT150" s="21">
        <v>0.12919098460285805</v>
      </c>
      <c r="AU150" s="20">
        <v>3637.84</v>
      </c>
      <c r="AV150" s="21">
        <v>-8.0964767971182933E-3</v>
      </c>
      <c r="AW150" s="20">
        <v>85036.85</v>
      </c>
      <c r="AX150" s="21">
        <v>0.10872692066012618</v>
      </c>
      <c r="AY150" s="20">
        <v>-30493.15</v>
      </c>
      <c r="AZ150" s="21">
        <v>1.2367587145613576E-2</v>
      </c>
      <c r="BA150" s="24"/>
    </row>
    <row r="151" spans="1:53" x14ac:dyDescent="0.35">
      <c r="A151" s="18" t="s">
        <v>143</v>
      </c>
      <c r="B151" s="19"/>
      <c r="C151" s="20">
        <v>3731</v>
      </c>
      <c r="D151" s="21">
        <v>6.6167880145271835E-2</v>
      </c>
      <c r="E151" s="20">
        <v>50</v>
      </c>
      <c r="F151" s="21">
        <v>8.7972534285091523E-4</v>
      </c>
      <c r="G151" s="20">
        <v>3681</v>
      </c>
      <c r="H151" s="21">
        <v>6.5288154802420922E-2</v>
      </c>
      <c r="I151" s="20">
        <v>0</v>
      </c>
      <c r="J151" s="21">
        <v>0</v>
      </c>
      <c r="K151" s="20">
        <v>3731</v>
      </c>
      <c r="L151" s="21">
        <v>6.6167880145271835E-2</v>
      </c>
      <c r="M151" s="20">
        <v>-162.76</v>
      </c>
      <c r="N151" s="21">
        <v>-3.1755926493193523E-3</v>
      </c>
      <c r="O151" s="20">
        <v>3893.76</v>
      </c>
      <c r="P151" s="21">
        <v>6.9343472794591188E-2</v>
      </c>
      <c r="Q151" s="22"/>
      <c r="R151" s="23"/>
      <c r="S151" s="20">
        <v>3568.24</v>
      </c>
      <c r="T151" s="21">
        <v>3.3149665971342522E-2</v>
      </c>
      <c r="U151" s="20">
        <v>50</v>
      </c>
      <c r="V151" s="21">
        <v>4.5717136499072593E-4</v>
      </c>
      <c r="W151" s="20">
        <v>3518.24</v>
      </c>
      <c r="X151" s="21">
        <v>3.2692494606351798E-2</v>
      </c>
      <c r="Y151" s="20">
        <v>0</v>
      </c>
      <c r="Z151" s="21">
        <v>0</v>
      </c>
      <c r="AA151" s="20">
        <v>3568.24</v>
      </c>
      <c r="AB151" s="21">
        <v>3.3149665971342522E-2</v>
      </c>
      <c r="AC151" s="20">
        <v>-162.76</v>
      </c>
      <c r="AD151" s="21">
        <v>-3.1755926493193523E-3</v>
      </c>
      <c r="AE151" s="20">
        <v>3731</v>
      </c>
      <c r="AF151" s="21">
        <v>3.6325258620661875E-2</v>
      </c>
      <c r="AG151" s="24"/>
      <c r="AH151" s="19"/>
      <c r="AI151" s="20">
        <v>3568.24</v>
      </c>
      <c r="AJ151" s="21">
        <v>7.9219830435550368E-3</v>
      </c>
      <c r="AK151" s="20">
        <v>200</v>
      </c>
      <c r="AL151" s="21">
        <v>4.2936115518165839E-4</v>
      </c>
      <c r="AM151" s="20">
        <v>3368.24</v>
      </c>
      <c r="AN151" s="21">
        <v>7.492621888373378E-3</v>
      </c>
      <c r="AO151" s="20">
        <v>334.27</v>
      </c>
      <c r="AP151" s="21">
        <v>7.2845589558593563E-4</v>
      </c>
      <c r="AQ151" s="20">
        <v>3233.97</v>
      </c>
      <c r="AR151" s="21">
        <v>7.1935271479691013E-3</v>
      </c>
      <c r="AS151" s="20">
        <v>-162.76</v>
      </c>
      <c r="AT151" s="21">
        <v>-4.1305902019848353E-4</v>
      </c>
      <c r="AU151" s="20">
        <v>3731</v>
      </c>
      <c r="AV151" s="21">
        <v>8.3350420637535207E-3</v>
      </c>
      <c r="AW151" s="20">
        <v>334.27</v>
      </c>
      <c r="AX151" s="21">
        <v>4.2739292164585557E-4</v>
      </c>
      <c r="AY151" s="20">
        <v>3233.97</v>
      </c>
      <c r="AZ151" s="21">
        <v>7.4945901219091813E-3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22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1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22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1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22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1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4450</v>
      </c>
      <c r="D155" s="21">
        <v>7.8919074416097468E-2</v>
      </c>
      <c r="E155" s="20">
        <v>5000</v>
      </c>
      <c r="F155" s="21">
        <v>8.7972534285091525E-2</v>
      </c>
      <c r="G155" s="20">
        <v>-550</v>
      </c>
      <c r="H155" s="21">
        <v>-9.0534598689940571E-3</v>
      </c>
      <c r="I155" s="20">
        <v>5750</v>
      </c>
      <c r="J155" s="21">
        <v>0.1034549589593548</v>
      </c>
      <c r="K155" s="20">
        <v>-1300</v>
      </c>
      <c r="L155" s="21">
        <v>-2.4535884543257336E-2</v>
      </c>
      <c r="M155" s="20">
        <v>4100</v>
      </c>
      <c r="N155" s="21">
        <v>7.9994653859728093E-2</v>
      </c>
      <c r="O155" s="20">
        <v>350</v>
      </c>
      <c r="P155" s="21">
        <v>-1.0755794436306254E-3</v>
      </c>
      <c r="Q155" s="22"/>
      <c r="R155" s="23"/>
      <c r="S155" s="20">
        <v>8550</v>
      </c>
      <c r="T155" s="21">
        <v>7.9431216525507969E-2</v>
      </c>
      <c r="U155" s="20">
        <v>10000</v>
      </c>
      <c r="V155" s="21">
        <v>9.1434272998145175E-2</v>
      </c>
      <c r="W155" s="20">
        <v>-1450</v>
      </c>
      <c r="X155" s="21">
        <v>-1.2003056472637205E-2</v>
      </c>
      <c r="Y155" s="20">
        <v>10273.16</v>
      </c>
      <c r="Z155" s="21">
        <v>9.5247363094457541E-2</v>
      </c>
      <c r="AA155" s="20">
        <v>-1723.16</v>
      </c>
      <c r="AB155" s="21">
        <v>-1.5816146568949571E-2</v>
      </c>
      <c r="AC155" s="20">
        <v>4100</v>
      </c>
      <c r="AD155" s="21">
        <v>7.9994653859728093E-2</v>
      </c>
      <c r="AE155" s="20">
        <v>4450</v>
      </c>
      <c r="AF155" s="21">
        <v>-5.6343733422012376E-4</v>
      </c>
      <c r="AG155" s="24"/>
      <c r="AH155" s="19"/>
      <c r="AI155" s="20">
        <v>38250</v>
      </c>
      <c r="AJ155" s="21">
        <v>8.4920255200317291E-2</v>
      </c>
      <c r="AK155" s="20">
        <v>38000</v>
      </c>
      <c r="AL155" s="21">
        <v>8.15786194845151E-2</v>
      </c>
      <c r="AM155" s="20">
        <v>250</v>
      </c>
      <c r="AN155" s="21">
        <v>3.3416357158021909E-3</v>
      </c>
      <c r="AO155" s="20">
        <v>41923.32</v>
      </c>
      <c r="AP155" s="21">
        <v>9.1361144034869335E-2</v>
      </c>
      <c r="AQ155" s="20">
        <v>-3673.32</v>
      </c>
      <c r="AR155" s="21">
        <v>-6.4408888345520443E-3</v>
      </c>
      <c r="AS155" s="20">
        <v>33800</v>
      </c>
      <c r="AT155" s="21">
        <v>8.5779029753678696E-2</v>
      </c>
      <c r="AU155" s="20">
        <v>4450</v>
      </c>
      <c r="AV155" s="21">
        <v>-8.5877455336140496E-4</v>
      </c>
      <c r="AW155" s="20">
        <v>66073.320000000007</v>
      </c>
      <c r="AX155" s="21">
        <v>8.4480417858741566E-2</v>
      </c>
      <c r="AY155" s="20">
        <v>-27823.32</v>
      </c>
      <c r="AZ155" s="21">
        <v>4.3983734157572452E-4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22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1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628.41</v>
      </c>
      <c r="D157" s="26">
        <v>1.1144614731195462E-2</v>
      </c>
      <c r="E157" s="25">
        <v>183</v>
      </c>
      <c r="F157" s="26">
        <v>3.2197947548343498E-3</v>
      </c>
      <c r="G157" s="25">
        <v>445.41</v>
      </c>
      <c r="H157" s="26">
        <v>7.9248199763611131E-3</v>
      </c>
      <c r="I157" s="25">
        <v>621.78</v>
      </c>
      <c r="J157" s="26">
        <v>1.118716945769524E-2</v>
      </c>
      <c r="K157" s="25">
        <v>6.63</v>
      </c>
      <c r="L157" s="26">
        <v>-4.2554726499777207E-5</v>
      </c>
      <c r="M157" s="25">
        <v>591.42999999999995</v>
      </c>
      <c r="N157" s="26">
        <v>1.1539326373721704E-2</v>
      </c>
      <c r="O157" s="25">
        <v>36.979999999999997</v>
      </c>
      <c r="P157" s="26">
        <v>-3.9471164252624126E-4</v>
      </c>
      <c r="Q157" s="22"/>
      <c r="R157" s="23"/>
      <c r="S157" s="25">
        <v>1219.8399999999999</v>
      </c>
      <c r="T157" s="26">
        <v>1.1332558499002998E-2</v>
      </c>
      <c r="U157" s="25">
        <v>466</v>
      </c>
      <c r="V157" s="26">
        <v>4.2608371217135654E-3</v>
      </c>
      <c r="W157" s="25">
        <v>753.84</v>
      </c>
      <c r="X157" s="26">
        <v>7.0717213772894328E-3</v>
      </c>
      <c r="Y157" s="25">
        <v>652.29999999999995</v>
      </c>
      <c r="Z157" s="26">
        <v>6.0477842208740687E-3</v>
      </c>
      <c r="AA157" s="25">
        <v>567.54</v>
      </c>
      <c r="AB157" s="26">
        <v>5.2847742781289295E-3</v>
      </c>
      <c r="AC157" s="25">
        <v>591.42999999999995</v>
      </c>
      <c r="AD157" s="26">
        <v>1.1539326373721704E-2</v>
      </c>
      <c r="AE157" s="25">
        <v>628.41</v>
      </c>
      <c r="AF157" s="26">
        <v>-2.0676787471870552E-4</v>
      </c>
      <c r="AG157" s="24"/>
      <c r="AH157" s="19"/>
      <c r="AI157" s="25">
        <v>5345.44</v>
      </c>
      <c r="AJ157" s="26">
        <v>1.1867611214587816E-2</v>
      </c>
      <c r="AK157" s="25">
        <v>2938.62</v>
      </c>
      <c r="AL157" s="26">
        <v>6.308646389199625E-3</v>
      </c>
      <c r="AM157" s="25">
        <v>2406.8200000000002</v>
      </c>
      <c r="AN157" s="26">
        <v>5.5589648253881914E-3</v>
      </c>
      <c r="AO157" s="25">
        <v>2251.67</v>
      </c>
      <c r="AP157" s="26">
        <v>4.9069383624434863E-3</v>
      </c>
      <c r="AQ157" s="25">
        <v>3093.77</v>
      </c>
      <c r="AR157" s="26">
        <v>6.9606728521443301E-3</v>
      </c>
      <c r="AS157" s="25">
        <v>4717.03</v>
      </c>
      <c r="AT157" s="26">
        <v>1.1971072683993934E-2</v>
      </c>
      <c r="AU157" s="25">
        <v>628.41</v>
      </c>
      <c r="AV157" s="26">
        <v>-1.0346146940611728E-4</v>
      </c>
      <c r="AW157" s="25">
        <v>10945.11</v>
      </c>
      <c r="AX157" s="26">
        <v>1.3994263740794179E-2</v>
      </c>
      <c r="AY157" s="25">
        <v>-5599.67</v>
      </c>
      <c r="AZ157" s="26">
        <v>-2.1266525262063629E-3</v>
      </c>
      <c r="BA157" s="24"/>
    </row>
    <row r="158" spans="1:53" x14ac:dyDescent="0.35">
      <c r="A158" s="27" t="s">
        <v>150</v>
      </c>
      <c r="B158" s="19"/>
      <c r="C158" s="30">
        <v>447103.43</v>
      </c>
      <c r="D158" s="31">
        <v>7.9292109806432407</v>
      </c>
      <c r="E158" s="30">
        <v>422233.24</v>
      </c>
      <c r="F158" s="31">
        <v>7.4289856364410563</v>
      </c>
      <c r="G158" s="30">
        <v>24870.19</v>
      </c>
      <c r="H158" s="31">
        <v>0.50022534420218445</v>
      </c>
      <c r="I158" s="30">
        <v>370058.08</v>
      </c>
      <c r="J158" s="31">
        <v>6.6581466919961114</v>
      </c>
      <c r="K158" s="30">
        <v>77045.350000000006</v>
      </c>
      <c r="L158" s="31">
        <v>1.2710642886471293</v>
      </c>
      <c r="M158" s="30">
        <v>397933.58</v>
      </c>
      <c r="N158" s="31">
        <v>7.7640387783566887</v>
      </c>
      <c r="O158" s="30">
        <v>49169.85</v>
      </c>
      <c r="P158" s="31">
        <v>0.16517220228655205</v>
      </c>
      <c r="Q158" s="22"/>
      <c r="R158" s="9"/>
      <c r="S158" s="30">
        <v>845037.01</v>
      </c>
      <c r="T158" s="31">
        <v>7.8505634752488698</v>
      </c>
      <c r="U158" s="30">
        <v>841816.57</v>
      </c>
      <c r="V158" s="31">
        <v>7.6970886075742175</v>
      </c>
      <c r="W158" s="30">
        <v>3220.44</v>
      </c>
      <c r="X158" s="31">
        <v>0.15347486767465224</v>
      </c>
      <c r="Y158" s="30">
        <v>811998.73</v>
      </c>
      <c r="Z158" s="31">
        <v>7.5284272676127291</v>
      </c>
      <c r="AA158" s="30">
        <v>33038.28</v>
      </c>
      <c r="AB158" s="31">
        <v>0.3221362076361407</v>
      </c>
      <c r="AC158" s="30">
        <v>397933.58</v>
      </c>
      <c r="AD158" s="31">
        <v>7.7640387783566887</v>
      </c>
      <c r="AE158" s="30">
        <v>447103.43</v>
      </c>
      <c r="AF158" s="31">
        <v>8.6524696892181119E-2</v>
      </c>
      <c r="AG158" s="24"/>
      <c r="AH158" s="19"/>
      <c r="AI158" s="30">
        <v>3296887.9</v>
      </c>
      <c r="AJ158" s="31">
        <v>7.3195441002572066</v>
      </c>
      <c r="AK158" s="30">
        <v>3396502.08</v>
      </c>
      <c r="AL158" s="31">
        <v>7.2916302832285282</v>
      </c>
      <c r="AM158" s="30">
        <v>-99614.18</v>
      </c>
      <c r="AN158" s="31">
        <v>2.7913817028678345E-2</v>
      </c>
      <c r="AO158" s="30">
        <v>3387973.99</v>
      </c>
      <c r="AP158" s="31">
        <v>7.3832220274248543</v>
      </c>
      <c r="AQ158" s="30">
        <v>-91086.09</v>
      </c>
      <c r="AR158" s="31">
        <v>-6.3677927167647752E-2</v>
      </c>
      <c r="AS158" s="30">
        <v>2849784.47</v>
      </c>
      <c r="AT158" s="31">
        <v>7.2323002024763756</v>
      </c>
      <c r="AU158" s="30">
        <v>447103.43</v>
      </c>
      <c r="AV158" s="31">
        <v>8.724389778083097E-2</v>
      </c>
      <c r="AW158" s="30">
        <v>5598635.1799999997</v>
      </c>
      <c r="AX158" s="31">
        <v>7.1583362156624002</v>
      </c>
      <c r="AY158" s="30">
        <v>-2301747.2799999998</v>
      </c>
      <c r="AZ158" s="31">
        <v>0.16120788459480639</v>
      </c>
      <c r="BA158" s="24"/>
    </row>
    <row r="159" spans="1:53" x14ac:dyDescent="0.35">
      <c r="A159" s="18" t="s">
        <v>151</v>
      </c>
      <c r="B159" s="19"/>
      <c r="C159" s="20">
        <v>1992535.53</v>
      </c>
      <c r="D159" s="21">
        <v>35.336867363772626</v>
      </c>
      <c r="E159" s="20">
        <v>2124501.7400000002</v>
      </c>
      <c r="F159" s="21">
        <v>37.379560432177328</v>
      </c>
      <c r="G159" s="20">
        <v>-131966.21</v>
      </c>
      <c r="H159" s="21">
        <v>-2.0426930684047022</v>
      </c>
      <c r="I159" s="20">
        <v>2114467.4</v>
      </c>
      <c r="J159" s="21">
        <v>38.043850102242374</v>
      </c>
      <c r="K159" s="20">
        <v>-121931.87</v>
      </c>
      <c r="L159" s="21">
        <v>-2.7069827384697476</v>
      </c>
      <c r="M159" s="20">
        <v>1740717.56</v>
      </c>
      <c r="N159" s="21">
        <v>33.962950897500122</v>
      </c>
      <c r="O159" s="20">
        <v>251817.97</v>
      </c>
      <c r="P159" s="21">
        <v>1.3739164662725045</v>
      </c>
      <c r="Q159" s="22"/>
      <c r="R159" s="23"/>
      <c r="S159" s="20">
        <v>3733253.09</v>
      </c>
      <c r="T159" s="21">
        <v>34.682670706001367</v>
      </c>
      <c r="U159" s="20">
        <v>4062037.28</v>
      </c>
      <c r="V159" s="21">
        <v>37.140942558816306</v>
      </c>
      <c r="W159" s="20">
        <v>-328784.19</v>
      </c>
      <c r="X159" s="21">
        <v>-2.4582718528149385</v>
      </c>
      <c r="Y159" s="20">
        <v>4006732.45</v>
      </c>
      <c r="Z159" s="21">
        <v>37.148326365742911</v>
      </c>
      <c r="AA159" s="20">
        <v>-273479.36</v>
      </c>
      <c r="AB159" s="21">
        <v>-2.4656556597415431</v>
      </c>
      <c r="AC159" s="20">
        <v>1740717.56</v>
      </c>
      <c r="AD159" s="21">
        <v>33.962950897500122</v>
      </c>
      <c r="AE159" s="20">
        <v>1992535.53</v>
      </c>
      <c r="AF159" s="21">
        <v>0.71971980850124595</v>
      </c>
      <c r="AG159" s="24"/>
      <c r="AH159" s="19"/>
      <c r="AI159" s="20">
        <v>16847429.57</v>
      </c>
      <c r="AJ159" s="21">
        <v>37.403608328203184</v>
      </c>
      <c r="AK159" s="20">
        <v>17551150.059999999</v>
      </c>
      <c r="AL159" s="21">
        <v>37.678910322641165</v>
      </c>
      <c r="AM159" s="20">
        <v>-703720.49</v>
      </c>
      <c r="AN159" s="21">
        <v>-0.27530199443798153</v>
      </c>
      <c r="AO159" s="20">
        <v>17665853.52</v>
      </c>
      <c r="AP159" s="21">
        <v>38.498205484194074</v>
      </c>
      <c r="AQ159" s="20">
        <v>-818423.95</v>
      </c>
      <c r="AR159" s="21">
        <v>-1.0945971559908898</v>
      </c>
      <c r="AS159" s="20">
        <v>14854894.039999999</v>
      </c>
      <c r="AT159" s="21">
        <v>37.699360882985332</v>
      </c>
      <c r="AU159" s="20">
        <v>1992535.53</v>
      </c>
      <c r="AV159" s="21">
        <v>-0.29575255478214757</v>
      </c>
      <c r="AW159" s="20">
        <v>31271429.73</v>
      </c>
      <c r="AX159" s="21">
        <v>39.983210328021563</v>
      </c>
      <c r="AY159" s="20">
        <v>-14424000.16</v>
      </c>
      <c r="AZ159" s="21">
        <v>-2.5796019998183795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22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1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2692.67</v>
      </c>
      <c r="D161" s="21">
        <v>4.7753488563593967E-2</v>
      </c>
      <c r="E161" s="20">
        <v>4953</v>
      </c>
      <c r="F161" s="21">
        <v>8.7145592462811658E-2</v>
      </c>
      <c r="G161" s="20">
        <v>-2260.33</v>
      </c>
      <c r="H161" s="21">
        <v>-3.9392103899217691E-2</v>
      </c>
      <c r="I161" s="20">
        <v>4828.03</v>
      </c>
      <c r="J161" s="21">
        <v>8.6866720957310226E-2</v>
      </c>
      <c r="K161" s="20">
        <v>-2135.36</v>
      </c>
      <c r="L161" s="21">
        <v>-3.9113232393716259E-2</v>
      </c>
      <c r="M161" s="20">
        <v>2897.42</v>
      </c>
      <c r="N161" s="21">
        <v>5.6531246338110581E-2</v>
      </c>
      <c r="O161" s="20">
        <v>-204.75</v>
      </c>
      <c r="P161" s="21">
        <v>-8.7777577745166147E-3</v>
      </c>
      <c r="Q161" s="22"/>
      <c r="R161" s="23"/>
      <c r="S161" s="20">
        <v>5590.09</v>
      </c>
      <c r="T161" s="21">
        <v>5.1933058384453439E-2</v>
      </c>
      <c r="U161" s="20">
        <v>8431</v>
      </c>
      <c r="V161" s="21">
        <v>7.7088235564736207E-2</v>
      </c>
      <c r="W161" s="20">
        <v>-2840.91</v>
      </c>
      <c r="X161" s="21">
        <v>-2.5155177180282769E-2</v>
      </c>
      <c r="Y161" s="20">
        <v>8200.11</v>
      </c>
      <c r="Z161" s="21">
        <v>7.6027128418567638E-2</v>
      </c>
      <c r="AA161" s="20">
        <v>-2610.02</v>
      </c>
      <c r="AB161" s="21">
        <v>-2.40940700341142E-2</v>
      </c>
      <c r="AC161" s="20">
        <v>2897.42</v>
      </c>
      <c r="AD161" s="21">
        <v>5.6531246338110581E-2</v>
      </c>
      <c r="AE161" s="20">
        <v>2692.67</v>
      </c>
      <c r="AF161" s="21">
        <v>-4.5981879536571429E-3</v>
      </c>
      <c r="AG161" s="24"/>
      <c r="AH161" s="19"/>
      <c r="AI161" s="20">
        <v>29541.119999999999</v>
      </c>
      <c r="AJ161" s="21">
        <v>6.5585345079822138E-2</v>
      </c>
      <c r="AK161" s="20">
        <v>29563</v>
      </c>
      <c r="AL161" s="21">
        <v>6.3466019153176845E-2</v>
      </c>
      <c r="AM161" s="20">
        <v>-21.88</v>
      </c>
      <c r="AN161" s="21">
        <v>2.1193259266452935E-3</v>
      </c>
      <c r="AO161" s="20">
        <v>28580.26</v>
      </c>
      <c r="AP161" s="21">
        <v>6.2283360440299439E-2</v>
      </c>
      <c r="AQ161" s="20">
        <v>960.86</v>
      </c>
      <c r="AR161" s="21">
        <v>3.3019846395226995E-3</v>
      </c>
      <c r="AS161" s="20">
        <v>26848.45</v>
      </c>
      <c r="AT161" s="21">
        <v>6.8137100336986819E-2</v>
      </c>
      <c r="AU161" s="20">
        <v>2692.67</v>
      </c>
      <c r="AV161" s="21">
        <v>-2.5517552571646812E-3</v>
      </c>
      <c r="AW161" s="20">
        <v>46632.18</v>
      </c>
      <c r="AX161" s="21">
        <v>5.9623249627293609E-2</v>
      </c>
      <c r="AY161" s="20">
        <v>-17091.060000000001</v>
      </c>
      <c r="AZ161" s="21">
        <v>5.9620954525285291E-3</v>
      </c>
      <c r="BA161" s="24"/>
    </row>
    <row r="162" spans="1:53" x14ac:dyDescent="0.35">
      <c r="A162" s="18" t="s">
        <v>153</v>
      </c>
      <c r="B162" s="19"/>
      <c r="C162" s="20">
        <v>1303.82</v>
      </c>
      <c r="D162" s="21">
        <v>2.3122756765212627E-2</v>
      </c>
      <c r="E162" s="20">
        <v>2088</v>
      </c>
      <c r="F162" s="21">
        <v>3.6737330317454221E-2</v>
      </c>
      <c r="G162" s="20">
        <v>-784.18</v>
      </c>
      <c r="H162" s="21">
        <v>-1.3614573552241594E-2</v>
      </c>
      <c r="I162" s="20">
        <v>1686.26</v>
      </c>
      <c r="J162" s="21">
        <v>3.0339471146922026E-2</v>
      </c>
      <c r="K162" s="20">
        <v>-382.44</v>
      </c>
      <c r="L162" s="21">
        <v>-7.2167143817093993E-3</v>
      </c>
      <c r="M162" s="20">
        <v>2062.21</v>
      </c>
      <c r="N162" s="21">
        <v>4.0235554911236558E-2</v>
      </c>
      <c r="O162" s="20">
        <v>-758.39</v>
      </c>
      <c r="P162" s="21">
        <v>-1.7112798146023931E-2</v>
      </c>
      <c r="Q162" s="22"/>
      <c r="R162" s="23"/>
      <c r="S162" s="20">
        <v>3366.03</v>
      </c>
      <c r="T162" s="21">
        <v>3.1271094475012348E-2</v>
      </c>
      <c r="U162" s="20">
        <v>4086</v>
      </c>
      <c r="V162" s="21">
        <v>3.7360043947042121E-2</v>
      </c>
      <c r="W162" s="20">
        <v>-719.97</v>
      </c>
      <c r="X162" s="21">
        <v>-6.0889494720297727E-3</v>
      </c>
      <c r="Y162" s="20">
        <v>3589.2</v>
      </c>
      <c r="Z162" s="21">
        <v>3.3277184003619821E-2</v>
      </c>
      <c r="AA162" s="20">
        <v>-223.17</v>
      </c>
      <c r="AB162" s="21">
        <v>-2.0060895286074729E-3</v>
      </c>
      <c r="AC162" s="20">
        <v>2062.21</v>
      </c>
      <c r="AD162" s="21">
        <v>4.0235554911236558E-2</v>
      </c>
      <c r="AE162" s="20">
        <v>1303.82</v>
      </c>
      <c r="AF162" s="21">
        <v>-8.96446043622421E-3</v>
      </c>
      <c r="AG162" s="24"/>
      <c r="AH162" s="19"/>
      <c r="AI162" s="20">
        <v>20073.03</v>
      </c>
      <c r="AJ162" s="21">
        <v>4.4564884450813726E-2</v>
      </c>
      <c r="AK162" s="20">
        <v>16774</v>
      </c>
      <c r="AL162" s="21">
        <v>3.6010520085085686E-2</v>
      </c>
      <c r="AM162" s="20">
        <v>3299.03</v>
      </c>
      <c r="AN162" s="21">
        <v>8.5543643657280399E-3</v>
      </c>
      <c r="AO162" s="20">
        <v>17598.91</v>
      </c>
      <c r="AP162" s="21">
        <v>3.8352319219153018E-2</v>
      </c>
      <c r="AQ162" s="20">
        <v>2474.12</v>
      </c>
      <c r="AR162" s="21">
        <v>6.2125652316607077E-3</v>
      </c>
      <c r="AS162" s="20">
        <v>18769.21</v>
      </c>
      <c r="AT162" s="21">
        <v>4.7633272871095964E-2</v>
      </c>
      <c r="AU162" s="20">
        <v>1303.82</v>
      </c>
      <c r="AV162" s="21">
        <v>-3.0683884202822378E-3</v>
      </c>
      <c r="AW162" s="20">
        <v>28401.919999999998</v>
      </c>
      <c r="AX162" s="21">
        <v>3.631429553699661E-2</v>
      </c>
      <c r="AY162" s="20">
        <v>-8328.89</v>
      </c>
      <c r="AZ162" s="21">
        <v>8.2505889138171154E-3</v>
      </c>
      <c r="BA162" s="24"/>
    </row>
    <row r="163" spans="1:53" x14ac:dyDescent="0.35">
      <c r="A163" s="18" t="s">
        <v>154</v>
      </c>
      <c r="B163" s="19"/>
      <c r="C163" s="20">
        <v>850.94</v>
      </c>
      <c r="D163" s="21">
        <v>1.5091100490704265E-2</v>
      </c>
      <c r="E163" s="20">
        <v>706</v>
      </c>
      <c r="F163" s="21">
        <v>1.2421721841054924E-2</v>
      </c>
      <c r="G163" s="20">
        <v>144.94</v>
      </c>
      <c r="H163" s="21">
        <v>2.6693786496493413E-3</v>
      </c>
      <c r="I163" s="20">
        <v>844.92</v>
      </c>
      <c r="J163" s="21">
        <v>1.5201941551989229E-2</v>
      </c>
      <c r="K163" s="20">
        <v>6.02</v>
      </c>
      <c r="L163" s="21">
        <v>-1.1084106128496363E-4</v>
      </c>
      <c r="M163" s="20">
        <v>647.32000000000005</v>
      </c>
      <c r="N163" s="21">
        <v>1.2629790082068097E-2</v>
      </c>
      <c r="O163" s="20">
        <v>203.62</v>
      </c>
      <c r="P163" s="21">
        <v>2.4613104086361678E-3</v>
      </c>
      <c r="Q163" s="22"/>
      <c r="R163" s="23"/>
      <c r="S163" s="20">
        <v>1498.26</v>
      </c>
      <c r="T163" s="21">
        <v>1.3919136195497962E-2</v>
      </c>
      <c r="U163" s="20">
        <v>1191</v>
      </c>
      <c r="V163" s="21">
        <v>1.0889821914079091E-2</v>
      </c>
      <c r="W163" s="20">
        <v>307.26</v>
      </c>
      <c r="X163" s="21">
        <v>3.0293142814188708E-3</v>
      </c>
      <c r="Y163" s="20">
        <v>1458.6</v>
      </c>
      <c r="Z163" s="21">
        <v>1.3523375846338982E-2</v>
      </c>
      <c r="AA163" s="20">
        <v>39.659999999999997</v>
      </c>
      <c r="AB163" s="21">
        <v>3.9576034915897972E-4</v>
      </c>
      <c r="AC163" s="20">
        <v>647.32000000000005</v>
      </c>
      <c r="AD163" s="21">
        <v>1.2629790082068097E-2</v>
      </c>
      <c r="AE163" s="20">
        <v>850.94</v>
      </c>
      <c r="AF163" s="21">
        <v>1.2893461134298647E-3</v>
      </c>
      <c r="AG163" s="24"/>
      <c r="AH163" s="19"/>
      <c r="AI163" s="20">
        <v>6072.15</v>
      </c>
      <c r="AJ163" s="21">
        <v>1.3481007257898213E-2</v>
      </c>
      <c r="AK163" s="20">
        <v>5339</v>
      </c>
      <c r="AL163" s="21">
        <v>1.146179603757437E-2</v>
      </c>
      <c r="AM163" s="20">
        <v>733.15</v>
      </c>
      <c r="AN163" s="21">
        <v>2.0192112203238424E-3</v>
      </c>
      <c r="AO163" s="20">
        <v>6181.88</v>
      </c>
      <c r="AP163" s="21">
        <v>1.3471824967256364E-2</v>
      </c>
      <c r="AQ163" s="20">
        <v>-109.73</v>
      </c>
      <c r="AR163" s="21">
        <v>9.1822906418490696E-6</v>
      </c>
      <c r="AS163" s="20">
        <v>5221.21</v>
      </c>
      <c r="AT163" s="21">
        <v>1.3250601418349252E-2</v>
      </c>
      <c r="AU163" s="20">
        <v>850.94</v>
      </c>
      <c r="AV163" s="21">
        <v>2.304058395489611E-4</v>
      </c>
      <c r="AW163" s="20">
        <v>10446.76</v>
      </c>
      <c r="AX163" s="21">
        <v>1.3357080438367362E-2</v>
      </c>
      <c r="AY163" s="20">
        <v>-4374.6099999999997</v>
      </c>
      <c r="AZ163" s="21">
        <v>1.2392681953085107E-4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22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1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1237.1199999999999</v>
      </c>
      <c r="D165" s="21">
        <v>2.1939857380144378E-2</v>
      </c>
      <c r="E165" s="20">
        <v>1430.42</v>
      </c>
      <c r="F165" s="21">
        <v>2.5167534498416126E-2</v>
      </c>
      <c r="G165" s="20">
        <v>-193.3</v>
      </c>
      <c r="H165" s="21">
        <v>-3.2276771182717483E-3</v>
      </c>
      <c r="I165" s="20">
        <v>1279.6300000000001</v>
      </c>
      <c r="J165" s="21">
        <v>2.3023316370984211E-2</v>
      </c>
      <c r="K165" s="20">
        <v>-42.51</v>
      </c>
      <c r="L165" s="21">
        <v>-1.0834589908398327E-3</v>
      </c>
      <c r="M165" s="20">
        <v>1429.6</v>
      </c>
      <c r="N165" s="21">
        <v>2.7892770038504218E-2</v>
      </c>
      <c r="O165" s="20">
        <v>-192.48</v>
      </c>
      <c r="P165" s="21">
        <v>-5.95291265835984E-3</v>
      </c>
      <c r="Q165" s="22"/>
      <c r="R165" s="23"/>
      <c r="S165" s="20">
        <v>2666.72</v>
      </c>
      <c r="T165" s="21">
        <v>2.4774364179286856E-2</v>
      </c>
      <c r="U165" s="20">
        <v>2747.49</v>
      </c>
      <c r="V165" s="21">
        <v>2.5121475071967384E-2</v>
      </c>
      <c r="W165" s="20">
        <v>-80.77</v>
      </c>
      <c r="X165" s="21">
        <v>-3.4711089268052789E-4</v>
      </c>
      <c r="Y165" s="20">
        <v>2856.01</v>
      </c>
      <c r="Z165" s="21">
        <v>2.6479430036269434E-2</v>
      </c>
      <c r="AA165" s="20">
        <v>-189.29</v>
      </c>
      <c r="AB165" s="21">
        <v>-1.7050658569825773E-3</v>
      </c>
      <c r="AC165" s="20">
        <v>1429.6</v>
      </c>
      <c r="AD165" s="21">
        <v>2.7892770038504218E-2</v>
      </c>
      <c r="AE165" s="20">
        <v>1237.1199999999999</v>
      </c>
      <c r="AF165" s="21">
        <v>-3.1184058592173616E-3</v>
      </c>
      <c r="AG165" s="24"/>
      <c r="AH165" s="19"/>
      <c r="AI165" s="20">
        <v>10907.29</v>
      </c>
      <c r="AJ165" s="21">
        <v>2.4215682361931213E-2</v>
      </c>
      <c r="AK165" s="20">
        <v>11616.6</v>
      </c>
      <c r="AL165" s="21">
        <v>2.4938583976416264E-2</v>
      </c>
      <c r="AM165" s="20">
        <v>-709.31</v>
      </c>
      <c r="AN165" s="21">
        <v>-7.2290161448505114E-4</v>
      </c>
      <c r="AO165" s="20">
        <v>12107.7</v>
      </c>
      <c r="AP165" s="21">
        <v>2.6385632713033881E-2</v>
      </c>
      <c r="AQ165" s="20">
        <v>-1200.4100000000001</v>
      </c>
      <c r="AR165" s="21">
        <v>-2.1699503511026681E-3</v>
      </c>
      <c r="AS165" s="20">
        <v>9670.17</v>
      </c>
      <c r="AT165" s="21">
        <v>2.4541355034116304E-2</v>
      </c>
      <c r="AU165" s="20">
        <v>1237.1199999999999</v>
      </c>
      <c r="AV165" s="21">
        <v>-3.2567267218509138E-4</v>
      </c>
      <c r="AW165" s="20">
        <v>19436.080000000002</v>
      </c>
      <c r="AX165" s="21">
        <v>2.4850698586599398E-2</v>
      </c>
      <c r="AY165" s="20">
        <v>-8528.7900000000009</v>
      </c>
      <c r="AZ165" s="21">
        <v>-6.350162246681855E-4</v>
      </c>
      <c r="BA165" s="24"/>
    </row>
    <row r="166" spans="1:53" x14ac:dyDescent="0.35">
      <c r="A166" s="18" t="s">
        <v>157</v>
      </c>
      <c r="B166" s="19"/>
      <c r="C166" s="20">
        <v>90929.76</v>
      </c>
      <c r="D166" s="21">
        <v>1.6126050552984006</v>
      </c>
      <c r="E166" s="20">
        <v>85690.07</v>
      </c>
      <c r="F166" s="21">
        <v>1.5076745241933789</v>
      </c>
      <c r="G166" s="20">
        <v>5239.6899999999996</v>
      </c>
      <c r="H166" s="21">
        <v>0.10493053110502171</v>
      </c>
      <c r="I166" s="20">
        <v>83811.820000000007</v>
      </c>
      <c r="J166" s="21">
        <v>1.5079562432015363</v>
      </c>
      <c r="K166" s="20">
        <v>7117.94</v>
      </c>
      <c r="L166" s="21">
        <v>0.10464881209686427</v>
      </c>
      <c r="M166" s="20">
        <v>87032.44</v>
      </c>
      <c r="N166" s="21">
        <v>1.6980804664311109</v>
      </c>
      <c r="O166" s="20">
        <v>3897.32</v>
      </c>
      <c r="P166" s="21">
        <v>-8.5475411132710288E-2</v>
      </c>
      <c r="Q166" s="22"/>
      <c r="R166" s="23"/>
      <c r="S166" s="20">
        <v>177962.2</v>
      </c>
      <c r="T166" s="21">
        <v>1.6533045662638313</v>
      </c>
      <c r="U166" s="20">
        <v>164688.94</v>
      </c>
      <c r="V166" s="21">
        <v>1.5058213499735151</v>
      </c>
      <c r="W166" s="20">
        <v>13273.26</v>
      </c>
      <c r="X166" s="21">
        <v>0.14748321629031613</v>
      </c>
      <c r="Y166" s="20">
        <v>164326.64000000001</v>
      </c>
      <c r="Z166" s="21">
        <v>1.5235506062567128</v>
      </c>
      <c r="AA166" s="20">
        <v>13635.56</v>
      </c>
      <c r="AB166" s="21">
        <v>0.12975396000711847</v>
      </c>
      <c r="AC166" s="20">
        <v>87032.44</v>
      </c>
      <c r="AD166" s="21">
        <v>1.6980804664311109</v>
      </c>
      <c r="AE166" s="20">
        <v>90929.76</v>
      </c>
      <c r="AF166" s="21">
        <v>-4.4775900167279614E-2</v>
      </c>
      <c r="AG166" s="24"/>
      <c r="AH166" s="19"/>
      <c r="AI166" s="20">
        <v>722337.97</v>
      </c>
      <c r="AJ166" s="21">
        <v>1.6036895360334413</v>
      </c>
      <c r="AK166" s="20">
        <v>704013.03</v>
      </c>
      <c r="AL166" s="21">
        <v>1.5113792391186978</v>
      </c>
      <c r="AM166" s="20">
        <v>18324.939999999999</v>
      </c>
      <c r="AN166" s="21">
        <v>9.2310296914743573E-2</v>
      </c>
      <c r="AO166" s="20">
        <v>681942.3</v>
      </c>
      <c r="AP166" s="21">
        <v>1.4861186731816582</v>
      </c>
      <c r="AQ166" s="20">
        <v>40395.67</v>
      </c>
      <c r="AR166" s="21">
        <v>0.11757086285178309</v>
      </c>
      <c r="AS166" s="20">
        <v>631408.21</v>
      </c>
      <c r="AT166" s="21">
        <v>1.6024137169321599</v>
      </c>
      <c r="AU166" s="20">
        <v>90929.76</v>
      </c>
      <c r="AV166" s="21">
        <v>1.2758191012813835E-3</v>
      </c>
      <c r="AW166" s="20">
        <v>1185657.95</v>
      </c>
      <c r="AX166" s="21">
        <v>1.5159655826820706</v>
      </c>
      <c r="AY166" s="20">
        <v>-463319.98</v>
      </c>
      <c r="AZ166" s="21">
        <v>8.7723953351370731E-2</v>
      </c>
      <c r="BA166" s="24"/>
    </row>
    <row r="167" spans="1:53" x14ac:dyDescent="0.35">
      <c r="A167" s="18" t="s">
        <v>158</v>
      </c>
      <c r="B167" s="19"/>
      <c r="C167" s="20">
        <v>80687.72</v>
      </c>
      <c r="D167" s="21">
        <v>1.4309663323921877</v>
      </c>
      <c r="E167" s="20">
        <v>84410.44</v>
      </c>
      <c r="F167" s="21">
        <v>1.4851600653839323</v>
      </c>
      <c r="G167" s="20">
        <v>-3722.72</v>
      </c>
      <c r="H167" s="21">
        <v>-5.419373299174457E-2</v>
      </c>
      <c r="I167" s="20">
        <v>81253.8</v>
      </c>
      <c r="J167" s="21">
        <v>1.4619319207463697</v>
      </c>
      <c r="K167" s="20">
        <v>-566.08000000000004</v>
      </c>
      <c r="L167" s="21">
        <v>-3.096558835418195E-2</v>
      </c>
      <c r="M167" s="20">
        <v>63675.03</v>
      </c>
      <c r="N167" s="21">
        <v>1.2423565815506834</v>
      </c>
      <c r="O167" s="20">
        <v>17012.689999999999</v>
      </c>
      <c r="P167" s="21">
        <v>0.18860975084150433</v>
      </c>
      <c r="Q167" s="22"/>
      <c r="R167" s="23"/>
      <c r="S167" s="20">
        <v>144362.75</v>
      </c>
      <c r="T167" s="21">
        <v>1.3411589302301492</v>
      </c>
      <c r="U167" s="20">
        <v>162460.14000000001</v>
      </c>
      <c r="V167" s="21">
        <v>1.4854424792076886</v>
      </c>
      <c r="W167" s="20">
        <v>-18097.39</v>
      </c>
      <c r="X167" s="21">
        <v>-0.14428354897753937</v>
      </c>
      <c r="Y167" s="20">
        <v>156185.71</v>
      </c>
      <c r="Z167" s="21">
        <v>1.4480721638264806</v>
      </c>
      <c r="AA167" s="20">
        <v>-11822.96</v>
      </c>
      <c r="AB167" s="21">
        <v>-0.10691323359633143</v>
      </c>
      <c r="AC167" s="20">
        <v>63675.03</v>
      </c>
      <c r="AD167" s="21">
        <v>1.2423565815506834</v>
      </c>
      <c r="AE167" s="20">
        <v>80687.72</v>
      </c>
      <c r="AF167" s="21">
        <v>9.8802348679465801E-2</v>
      </c>
      <c r="AG167" s="24"/>
      <c r="AH167" s="19"/>
      <c r="AI167" s="20">
        <v>600530.38</v>
      </c>
      <c r="AJ167" s="21">
        <v>1.3332599509841443</v>
      </c>
      <c r="AK167" s="20">
        <v>692664.55</v>
      </c>
      <c r="AL167" s="21">
        <v>1.4870162567069181</v>
      </c>
      <c r="AM167" s="20">
        <v>-92134.17</v>
      </c>
      <c r="AN167" s="21">
        <v>-0.15375630572277377</v>
      </c>
      <c r="AO167" s="20">
        <v>658406.06999999995</v>
      </c>
      <c r="AP167" s="21">
        <v>1.4348274849106</v>
      </c>
      <c r="AQ167" s="20">
        <v>-57875.69</v>
      </c>
      <c r="AR167" s="21">
        <v>-0.10156753392645568</v>
      </c>
      <c r="AS167" s="20">
        <v>519842.66</v>
      </c>
      <c r="AT167" s="21">
        <v>1.3192780769044816</v>
      </c>
      <c r="AU167" s="20">
        <v>80687.72</v>
      </c>
      <c r="AV167" s="21">
        <v>1.3981874079662671E-2</v>
      </c>
      <c r="AW167" s="20">
        <v>1149490.8799999999</v>
      </c>
      <c r="AX167" s="21">
        <v>1.4697228755451148</v>
      </c>
      <c r="AY167" s="20">
        <v>-548960.5</v>
      </c>
      <c r="AZ167" s="21">
        <v>-0.13646292456097053</v>
      </c>
      <c r="BA167" s="24"/>
    </row>
    <row r="168" spans="1:53" x14ac:dyDescent="0.35">
      <c r="A168" s="18" t="s">
        <v>159</v>
      </c>
      <c r="B168" s="19"/>
      <c r="C168" s="20">
        <v>2000.71</v>
      </c>
      <c r="D168" s="21">
        <v>3.5481838511242772E-2</v>
      </c>
      <c r="E168" s="20">
        <v>1801.28</v>
      </c>
      <c r="F168" s="21">
        <v>3.169263331140993E-2</v>
      </c>
      <c r="G168" s="20">
        <v>199.43</v>
      </c>
      <c r="H168" s="21">
        <v>3.7892051998328416E-3</v>
      </c>
      <c r="I168" s="20">
        <v>1523.19</v>
      </c>
      <c r="J168" s="21">
        <v>2.7405488510834727E-2</v>
      </c>
      <c r="K168" s="20">
        <v>477.52</v>
      </c>
      <c r="L168" s="21">
        <v>8.0763500004080446E-3</v>
      </c>
      <c r="M168" s="20">
        <v>1642.74</v>
      </c>
      <c r="N168" s="21">
        <v>3.2051321385738962E-2</v>
      </c>
      <c r="O168" s="20">
        <v>357.97</v>
      </c>
      <c r="P168" s="21">
        <v>3.4305171255038097E-3</v>
      </c>
      <c r="Q168" s="22"/>
      <c r="R168" s="23"/>
      <c r="S168" s="20">
        <v>3643.45</v>
      </c>
      <c r="T168" s="21">
        <v>3.3848381970744093E-2</v>
      </c>
      <c r="U168" s="20">
        <v>3602.56</v>
      </c>
      <c r="V168" s="21">
        <v>3.2939745453219788E-2</v>
      </c>
      <c r="W168" s="20">
        <v>40.89</v>
      </c>
      <c r="X168" s="21">
        <v>9.0863651752430552E-4</v>
      </c>
      <c r="Y168" s="20">
        <v>2913.66</v>
      </c>
      <c r="Z168" s="21">
        <v>2.7013930665325678E-2</v>
      </c>
      <c r="AA168" s="20">
        <v>729.79</v>
      </c>
      <c r="AB168" s="21">
        <v>6.8344513054184146E-3</v>
      </c>
      <c r="AC168" s="20">
        <v>1642.74</v>
      </c>
      <c r="AD168" s="21">
        <v>3.2051321385738962E-2</v>
      </c>
      <c r="AE168" s="20">
        <v>2000.71</v>
      </c>
      <c r="AF168" s="21">
        <v>1.7970605850051308E-3</v>
      </c>
      <c r="AG168" s="24"/>
      <c r="AH168" s="19"/>
      <c r="AI168" s="20">
        <v>18604.29</v>
      </c>
      <c r="AJ168" s="21">
        <v>4.1304079859364989E-2</v>
      </c>
      <c r="AK168" s="20">
        <v>14988.87</v>
      </c>
      <c r="AL168" s="21">
        <v>3.2178192690338524E-2</v>
      </c>
      <c r="AM168" s="20">
        <v>3615.42</v>
      </c>
      <c r="AN168" s="21">
        <v>9.1258871690264656E-3</v>
      </c>
      <c r="AO168" s="20">
        <v>15094.64</v>
      </c>
      <c r="AP168" s="21">
        <v>3.2894903819509047E-2</v>
      </c>
      <c r="AQ168" s="20">
        <v>3509.65</v>
      </c>
      <c r="AR168" s="21">
        <v>8.4091760398559423E-3</v>
      </c>
      <c r="AS168" s="20">
        <v>16603.580000000002</v>
      </c>
      <c r="AT168" s="21">
        <v>4.2137248012946292E-2</v>
      </c>
      <c r="AU168" s="20">
        <v>2000.71</v>
      </c>
      <c r="AV168" s="21">
        <v>-8.3316815358130264E-4</v>
      </c>
      <c r="AW168" s="20">
        <v>22377.64</v>
      </c>
      <c r="AX168" s="21">
        <v>2.861173583970791E-2</v>
      </c>
      <c r="AY168" s="20">
        <v>-3773.35</v>
      </c>
      <c r="AZ168" s="21">
        <v>1.2692344019657079E-2</v>
      </c>
      <c r="BA168" s="24"/>
    </row>
    <row r="169" spans="1:53" x14ac:dyDescent="0.35">
      <c r="A169" s="18" t="s">
        <v>160</v>
      </c>
      <c r="B169" s="19"/>
      <c r="C169" s="20">
        <v>6830.48</v>
      </c>
      <c r="D169" s="21">
        <v>0.12113599088037423</v>
      </c>
      <c r="E169" s="20">
        <v>4993</v>
      </c>
      <c r="F169" s="21">
        <v>8.7849372737092396E-2</v>
      </c>
      <c r="G169" s="20">
        <v>1837.48</v>
      </c>
      <c r="H169" s="21">
        <v>3.3286618143281835E-2</v>
      </c>
      <c r="I169" s="20">
        <v>2499.5300000000002</v>
      </c>
      <c r="J169" s="21">
        <v>4.497196062046542E-2</v>
      </c>
      <c r="K169" s="20">
        <v>4330.95</v>
      </c>
      <c r="L169" s="21">
        <v>7.616403025990881E-2</v>
      </c>
      <c r="M169" s="20">
        <v>8331.82</v>
      </c>
      <c r="N169" s="21">
        <v>0.16256123339550238</v>
      </c>
      <c r="O169" s="20">
        <v>-1501.34</v>
      </c>
      <c r="P169" s="21">
        <v>-4.1425242515128149E-2</v>
      </c>
      <c r="Q169" s="22"/>
      <c r="R169" s="23"/>
      <c r="S169" s="20">
        <v>15162.3</v>
      </c>
      <c r="T169" s="21">
        <v>0.14086081103212977</v>
      </c>
      <c r="U169" s="20">
        <v>10545</v>
      </c>
      <c r="V169" s="21">
        <v>9.6417440876544094E-2</v>
      </c>
      <c r="W169" s="20">
        <v>4617.3</v>
      </c>
      <c r="X169" s="21">
        <v>4.4443370155585679E-2</v>
      </c>
      <c r="Y169" s="20">
        <v>6983.66</v>
      </c>
      <c r="Z169" s="21">
        <v>6.4748840643797947E-2</v>
      </c>
      <c r="AA169" s="20">
        <v>8178.64</v>
      </c>
      <c r="AB169" s="21">
        <v>7.6111970388331826E-2</v>
      </c>
      <c r="AC169" s="20">
        <v>8331.82</v>
      </c>
      <c r="AD169" s="21">
        <v>0.16256123339550238</v>
      </c>
      <c r="AE169" s="20">
        <v>6830.48</v>
      </c>
      <c r="AF169" s="21">
        <v>-2.1700422363372607E-2</v>
      </c>
      <c r="AG169" s="24"/>
      <c r="AH169" s="19"/>
      <c r="AI169" s="20">
        <v>48127.95</v>
      </c>
      <c r="AJ169" s="21">
        <v>0.10685066134034275</v>
      </c>
      <c r="AK169" s="20">
        <v>40223</v>
      </c>
      <c r="AL169" s="21">
        <v>8.6350968724359226E-2</v>
      </c>
      <c r="AM169" s="20">
        <v>7904.95</v>
      </c>
      <c r="AN169" s="21">
        <v>2.0499692615983528E-2</v>
      </c>
      <c r="AO169" s="20">
        <v>30871.5</v>
      </c>
      <c r="AP169" s="21">
        <v>6.7276531488261626E-2</v>
      </c>
      <c r="AQ169" s="20">
        <v>17256.45</v>
      </c>
      <c r="AR169" s="21">
        <v>3.9574129852081127E-2</v>
      </c>
      <c r="AS169" s="20">
        <v>41297.47</v>
      </c>
      <c r="AT169" s="21">
        <v>0.10480641739294833</v>
      </c>
      <c r="AU169" s="20">
        <v>6830.48</v>
      </c>
      <c r="AV169" s="21">
        <v>2.0442439473944279E-3</v>
      </c>
      <c r="AW169" s="20">
        <v>66954.570000000007</v>
      </c>
      <c r="AX169" s="21">
        <v>8.5607171717001093E-2</v>
      </c>
      <c r="AY169" s="20">
        <v>-18826.62</v>
      </c>
      <c r="AZ169" s="21">
        <v>2.124348962334166E-2</v>
      </c>
      <c r="BA169" s="24"/>
    </row>
    <row r="170" spans="1:53" x14ac:dyDescent="0.35">
      <c r="A170" s="18" t="s">
        <v>161</v>
      </c>
      <c r="B170" s="19"/>
      <c r="C170" s="20">
        <v>-2155</v>
      </c>
      <c r="D170" s="21">
        <v>-3.8218113565548321E-2</v>
      </c>
      <c r="E170" s="20">
        <v>-1821.58</v>
      </c>
      <c r="F170" s="21">
        <v>-3.2049801800607403E-2</v>
      </c>
      <c r="G170" s="20">
        <v>-333.42</v>
      </c>
      <c r="H170" s="21">
        <v>-6.1683117649409189E-3</v>
      </c>
      <c r="I170" s="20">
        <v>-2375</v>
      </c>
      <c r="J170" s="21">
        <v>-4.2731396091907424E-2</v>
      </c>
      <c r="K170" s="20">
        <v>220</v>
      </c>
      <c r="L170" s="21">
        <v>4.5132825263591025E-3</v>
      </c>
      <c r="M170" s="20">
        <v>-2686</v>
      </c>
      <c r="N170" s="21">
        <v>-5.2406253723714553E-2</v>
      </c>
      <c r="O170" s="20">
        <v>531</v>
      </c>
      <c r="P170" s="21">
        <v>1.4188140158166232E-2</v>
      </c>
      <c r="Q170" s="22"/>
      <c r="R170" s="23"/>
      <c r="S170" s="20">
        <v>-4841</v>
      </c>
      <c r="T170" s="21">
        <v>-4.4973861894734977E-2</v>
      </c>
      <c r="U170" s="20">
        <v>-3389.24</v>
      </c>
      <c r="V170" s="21">
        <v>-3.0989269541623354E-2</v>
      </c>
      <c r="W170" s="20">
        <v>-1451.76</v>
      </c>
      <c r="X170" s="21">
        <v>-1.3984592353111624E-2</v>
      </c>
      <c r="Y170" s="20">
        <v>-5188</v>
      </c>
      <c r="Z170" s="21">
        <v>-4.8100420876735661E-2</v>
      </c>
      <c r="AA170" s="20">
        <v>347</v>
      </c>
      <c r="AB170" s="21">
        <v>3.1265589820006837E-3</v>
      </c>
      <c r="AC170" s="20">
        <v>-2686</v>
      </c>
      <c r="AD170" s="21">
        <v>-5.2406253723714553E-2</v>
      </c>
      <c r="AE170" s="20">
        <v>-2155</v>
      </c>
      <c r="AF170" s="21">
        <v>7.432391828979576E-3</v>
      </c>
      <c r="AG170" s="24"/>
      <c r="AH170" s="19"/>
      <c r="AI170" s="20">
        <v>-26606.62</v>
      </c>
      <c r="AJ170" s="21">
        <v>-5.907035190634944E-2</v>
      </c>
      <c r="AK170" s="20">
        <v>-15534.85</v>
      </c>
      <c r="AL170" s="21">
        <v>-3.3350305707868927E-2</v>
      </c>
      <c r="AM170" s="20">
        <v>-11071.77</v>
      </c>
      <c r="AN170" s="21">
        <v>-2.5720046198480513E-2</v>
      </c>
      <c r="AO170" s="20">
        <v>-17972.77</v>
      </c>
      <c r="AP170" s="21">
        <v>-3.9167051385137874E-2</v>
      </c>
      <c r="AQ170" s="20">
        <v>-8633.85</v>
      </c>
      <c r="AR170" s="21">
        <v>-1.9903300521211566E-2</v>
      </c>
      <c r="AS170" s="20">
        <v>-24451.62</v>
      </c>
      <c r="AT170" s="21">
        <v>-6.2054326612593039E-2</v>
      </c>
      <c r="AU170" s="20">
        <v>-2155</v>
      </c>
      <c r="AV170" s="21">
        <v>2.9839747062435987E-3</v>
      </c>
      <c r="AW170" s="20">
        <v>-30230.06</v>
      </c>
      <c r="AX170" s="21">
        <v>-3.8651729634515554E-2</v>
      </c>
      <c r="AY170" s="20">
        <v>3623.44</v>
      </c>
      <c r="AZ170" s="21">
        <v>-2.0418622271833886E-2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22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19"/>
      <c r="AI171" s="20">
        <v>0</v>
      </c>
      <c r="AJ171" s="21">
        <v>0</v>
      </c>
      <c r="AK171" s="20">
        <v>302.23</v>
      </c>
      <c r="AL171" s="21">
        <v>6.4882910965276318E-4</v>
      </c>
      <c r="AM171" s="20">
        <v>-302.23</v>
      </c>
      <c r="AN171" s="21">
        <v>-6.4882910965276318E-4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1480.93</v>
      </c>
      <c r="D172" s="21">
        <v>2.6263735926973307E-2</v>
      </c>
      <c r="E172" s="20">
        <v>643.98</v>
      </c>
      <c r="F172" s="21">
        <v>1.1330510525782649E-2</v>
      </c>
      <c r="G172" s="20">
        <v>836.95</v>
      </c>
      <c r="H172" s="21">
        <v>1.4933225401190658E-2</v>
      </c>
      <c r="I172" s="20">
        <v>889.04</v>
      </c>
      <c r="J172" s="21">
        <v>1.5995755950126051E-2</v>
      </c>
      <c r="K172" s="20">
        <v>591.89</v>
      </c>
      <c r="L172" s="21">
        <v>1.0267979976847256E-2</v>
      </c>
      <c r="M172" s="20">
        <v>2379.84</v>
      </c>
      <c r="N172" s="21">
        <v>4.6432799278423253E-2</v>
      </c>
      <c r="O172" s="20">
        <v>-898.91</v>
      </c>
      <c r="P172" s="21">
        <v>-2.0169063351449946E-2</v>
      </c>
      <c r="Q172" s="22"/>
      <c r="R172" s="23"/>
      <c r="S172" s="20">
        <v>3860.77</v>
      </c>
      <c r="T172" s="21">
        <v>3.5867328400606482E-2</v>
      </c>
      <c r="U172" s="20">
        <v>1211.1400000000001</v>
      </c>
      <c r="V172" s="21">
        <v>1.1073970539897355E-2</v>
      </c>
      <c r="W172" s="20">
        <v>2649.63</v>
      </c>
      <c r="X172" s="21">
        <v>2.4793357860709127E-2</v>
      </c>
      <c r="Y172" s="20">
        <v>4132.2700000000004</v>
      </c>
      <c r="Z172" s="21">
        <v>3.8312244829666248E-2</v>
      </c>
      <c r="AA172" s="20">
        <v>-271.5</v>
      </c>
      <c r="AB172" s="21">
        <v>-2.4449164290597653E-3</v>
      </c>
      <c r="AC172" s="20">
        <v>2379.84</v>
      </c>
      <c r="AD172" s="21">
        <v>4.6432799278423253E-2</v>
      </c>
      <c r="AE172" s="20">
        <v>1480.93</v>
      </c>
      <c r="AF172" s="21">
        <v>-1.0565470877816771E-2</v>
      </c>
      <c r="AG172" s="24"/>
      <c r="AH172" s="19"/>
      <c r="AI172" s="20">
        <v>20044.25</v>
      </c>
      <c r="AJ172" s="21">
        <v>4.4500988896704834E-2</v>
      </c>
      <c r="AK172" s="20">
        <v>15914.54</v>
      </c>
      <c r="AL172" s="21">
        <v>3.4165426392923554E-2</v>
      </c>
      <c r="AM172" s="20">
        <v>4129.71</v>
      </c>
      <c r="AN172" s="21">
        <v>1.033556250378128E-2</v>
      </c>
      <c r="AO172" s="20">
        <v>22977.32</v>
      </c>
      <c r="AP172" s="21">
        <v>5.0073187000821591E-2</v>
      </c>
      <c r="AQ172" s="20">
        <v>-2933.07</v>
      </c>
      <c r="AR172" s="21">
        <v>-5.5721981041167573E-3</v>
      </c>
      <c r="AS172" s="20">
        <v>18563.32</v>
      </c>
      <c r="AT172" s="21">
        <v>4.711075676352245E-2</v>
      </c>
      <c r="AU172" s="20">
        <v>1480.93</v>
      </c>
      <c r="AV172" s="21">
        <v>-2.6097678668176166E-3</v>
      </c>
      <c r="AW172" s="20">
        <v>30878.26</v>
      </c>
      <c r="AX172" s="21">
        <v>3.9480509039819173E-2</v>
      </c>
      <c r="AY172" s="20">
        <v>-10834.01</v>
      </c>
      <c r="AZ172" s="21">
        <v>5.020479856885661E-3</v>
      </c>
      <c r="BA172" s="24"/>
    </row>
    <row r="173" spans="1:53" x14ac:dyDescent="0.35">
      <c r="A173" s="18" t="s">
        <v>164</v>
      </c>
      <c r="B173" s="19"/>
      <c r="C173" s="20">
        <v>462.7</v>
      </c>
      <c r="D173" s="21">
        <v>8.2058102769277056E-3</v>
      </c>
      <c r="E173" s="20">
        <v>1932</v>
      </c>
      <c r="F173" s="21">
        <v>3.3992587247759366E-2</v>
      </c>
      <c r="G173" s="20">
        <v>-1469.3</v>
      </c>
      <c r="H173" s="21">
        <v>-2.5786776970831662E-2</v>
      </c>
      <c r="I173" s="20">
        <v>2231.38</v>
      </c>
      <c r="J173" s="21">
        <v>4.0147361099604373E-2</v>
      </c>
      <c r="K173" s="20">
        <v>-1768.68</v>
      </c>
      <c r="L173" s="21">
        <v>-3.1941550822676669E-2</v>
      </c>
      <c r="M173" s="20">
        <v>287.75</v>
      </c>
      <c r="N173" s="21">
        <v>5.6142589385699418E-3</v>
      </c>
      <c r="O173" s="20">
        <v>174.95</v>
      </c>
      <c r="P173" s="21">
        <v>2.5915513383577638E-3</v>
      </c>
      <c r="Q173" s="22"/>
      <c r="R173" s="23"/>
      <c r="S173" s="20">
        <v>750.45</v>
      </c>
      <c r="T173" s="21">
        <v>6.9718311627564276E-3</v>
      </c>
      <c r="U173" s="20">
        <v>2834</v>
      </c>
      <c r="V173" s="21">
        <v>2.5912472967674342E-2</v>
      </c>
      <c r="W173" s="20">
        <v>-2083.5500000000002</v>
      </c>
      <c r="X173" s="21">
        <v>-1.8940641804917915E-2</v>
      </c>
      <c r="Y173" s="20">
        <v>2926.1</v>
      </c>
      <c r="Z173" s="21">
        <v>2.7129267834891328E-2</v>
      </c>
      <c r="AA173" s="20">
        <v>-2175.65</v>
      </c>
      <c r="AB173" s="21">
        <v>-2.0157436672134901E-2</v>
      </c>
      <c r="AC173" s="20">
        <v>287.75</v>
      </c>
      <c r="AD173" s="21">
        <v>5.6142589385699418E-3</v>
      </c>
      <c r="AE173" s="20">
        <v>462.7</v>
      </c>
      <c r="AF173" s="21">
        <v>1.3575722241864858E-3</v>
      </c>
      <c r="AG173" s="24"/>
      <c r="AH173" s="19"/>
      <c r="AI173" s="20">
        <v>6958.03</v>
      </c>
      <c r="AJ173" s="21">
        <v>1.5447782569711469E-2</v>
      </c>
      <c r="AK173" s="20">
        <v>8978</v>
      </c>
      <c r="AL173" s="21">
        <v>1.9274022256104646E-2</v>
      </c>
      <c r="AM173" s="20">
        <v>-2019.97</v>
      </c>
      <c r="AN173" s="21">
        <v>-3.826239686393177E-3</v>
      </c>
      <c r="AO173" s="20">
        <v>8275.82</v>
      </c>
      <c r="AP173" s="21">
        <v>1.803503117183115E-2</v>
      </c>
      <c r="AQ173" s="20">
        <v>-1317.79</v>
      </c>
      <c r="AR173" s="21">
        <v>-2.5872486021196808E-3</v>
      </c>
      <c r="AS173" s="20">
        <v>6495.33</v>
      </c>
      <c r="AT173" s="21">
        <v>1.6484115542306561E-2</v>
      </c>
      <c r="AU173" s="20">
        <v>462.7</v>
      </c>
      <c r="AV173" s="21">
        <v>-1.0363329725950922E-3</v>
      </c>
      <c r="AW173" s="20">
        <v>16398.669999999998</v>
      </c>
      <c r="AX173" s="21">
        <v>2.0967108871290399E-2</v>
      </c>
      <c r="AY173" s="20">
        <v>-9440.64</v>
      </c>
      <c r="AZ173" s="21">
        <v>-5.51932630157893E-3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22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104.97</v>
      </c>
      <c r="Z174" s="26">
        <v>9.7322690428506989E-4</v>
      </c>
      <c r="AA174" s="25">
        <v>-104.97</v>
      </c>
      <c r="AB174" s="26">
        <v>-9.7322690428506989E-4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1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104.97</v>
      </c>
      <c r="AP174" s="26">
        <v>2.2875524384376601E-4</v>
      </c>
      <c r="AQ174" s="25">
        <v>-104.97</v>
      </c>
      <c r="AR174" s="26">
        <v>-2.2875524384376601E-4</v>
      </c>
      <c r="AS174" s="25">
        <v>0</v>
      </c>
      <c r="AT174" s="26">
        <v>0</v>
      </c>
      <c r="AU174" s="25">
        <v>0</v>
      </c>
      <c r="AV174" s="26">
        <v>0</v>
      </c>
      <c r="AW174" s="25">
        <v>104.97</v>
      </c>
      <c r="AX174" s="26">
        <v>1.3421316595915118E-4</v>
      </c>
      <c r="AY174" s="25">
        <v>-104.97</v>
      </c>
      <c r="AZ174" s="26">
        <v>-1.3421316595915118E-4</v>
      </c>
      <c r="BA174" s="24"/>
    </row>
    <row r="175" spans="1:53" x14ac:dyDescent="0.35">
      <c r="A175" s="27" t="s">
        <v>166</v>
      </c>
      <c r="B175" s="19"/>
      <c r="C175" s="28">
        <v>186321.85</v>
      </c>
      <c r="D175" s="29">
        <v>3.3043478529202135</v>
      </c>
      <c r="E175" s="28">
        <v>186826.61</v>
      </c>
      <c r="F175" s="29">
        <v>3.2871220707184845</v>
      </c>
      <c r="G175" s="28">
        <v>-504.76</v>
      </c>
      <c r="H175" s="29">
        <v>1.722578220172899E-2</v>
      </c>
      <c r="I175" s="28">
        <v>178472.6</v>
      </c>
      <c r="J175" s="29">
        <v>3.2111087840642343</v>
      </c>
      <c r="K175" s="28">
        <v>7849.25</v>
      </c>
      <c r="L175" s="29">
        <v>9.3239068855979212E-2</v>
      </c>
      <c r="M175" s="28">
        <v>167700.17000000001</v>
      </c>
      <c r="N175" s="29">
        <v>3.2719797686262342</v>
      </c>
      <c r="O175" s="28">
        <v>18621.68</v>
      </c>
      <c r="P175" s="29">
        <v>3.2368084293979305E-2</v>
      </c>
      <c r="Q175" s="22"/>
      <c r="R175" s="9"/>
      <c r="S175" s="28">
        <v>354022.02</v>
      </c>
      <c r="T175" s="29">
        <v>3.2889356403997332</v>
      </c>
      <c r="U175" s="28">
        <v>358408.03</v>
      </c>
      <c r="V175" s="29">
        <v>3.2770777659747412</v>
      </c>
      <c r="W175" s="28">
        <v>-4386.01</v>
      </c>
      <c r="X175" s="29">
        <v>1.1857874424991977E-2</v>
      </c>
      <c r="Y175" s="28">
        <v>348488.93</v>
      </c>
      <c r="Z175" s="29">
        <v>3.2310069783892197</v>
      </c>
      <c r="AA175" s="28">
        <v>5533.09</v>
      </c>
      <c r="AB175" s="29">
        <v>5.7928662010513499E-2</v>
      </c>
      <c r="AC175" s="28">
        <v>167700.17000000001</v>
      </c>
      <c r="AD175" s="29">
        <v>3.2719797686262342</v>
      </c>
      <c r="AE175" s="28">
        <v>186321.85</v>
      </c>
      <c r="AF175" s="29">
        <v>1.6955871773498998E-2</v>
      </c>
      <c r="AG175" s="24"/>
      <c r="AH175" s="19"/>
      <c r="AI175" s="28">
        <v>1456589.84</v>
      </c>
      <c r="AJ175" s="29">
        <v>3.2338295669278252</v>
      </c>
      <c r="AK175" s="28">
        <v>1524841.97</v>
      </c>
      <c r="AL175" s="29">
        <v>3.2735395485433783</v>
      </c>
      <c r="AM175" s="28">
        <v>-68252.13</v>
      </c>
      <c r="AN175" s="29">
        <v>-3.9709981615553058E-2</v>
      </c>
      <c r="AO175" s="28">
        <v>1464168.6</v>
      </c>
      <c r="AP175" s="29">
        <v>3.1907806527711302</v>
      </c>
      <c r="AQ175" s="28">
        <v>-7578.76</v>
      </c>
      <c r="AR175" s="29">
        <v>4.3048914156694984E-2</v>
      </c>
      <c r="AS175" s="28">
        <v>1270267.99</v>
      </c>
      <c r="AT175" s="29">
        <v>3.2237383345963204</v>
      </c>
      <c r="AU175" s="28">
        <v>186321.85</v>
      </c>
      <c r="AV175" s="29">
        <v>1.0091232331504774E-2</v>
      </c>
      <c r="AW175" s="28">
        <v>2546549.8199999998</v>
      </c>
      <c r="AX175" s="29">
        <v>3.255982791415704</v>
      </c>
      <c r="AY175" s="28">
        <v>-1089959.98</v>
      </c>
      <c r="AZ175" s="29">
        <v>-2.215322448787882E-2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22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1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22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1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8328.85</v>
      </c>
      <c r="D178" s="21">
        <v>0.14770901864056479</v>
      </c>
      <c r="E178" s="20">
        <v>10027.9</v>
      </c>
      <c r="F178" s="21">
        <v>0.17643595531149386</v>
      </c>
      <c r="G178" s="20">
        <v>-1699.05</v>
      </c>
      <c r="H178" s="21">
        <v>-2.8726936670929071E-2</v>
      </c>
      <c r="I178" s="20">
        <v>13560.15</v>
      </c>
      <c r="J178" s="21">
        <v>0.24397648030133828</v>
      </c>
      <c r="K178" s="20">
        <v>-5231.3</v>
      </c>
      <c r="L178" s="21">
        <v>-9.626746166077349E-2</v>
      </c>
      <c r="M178" s="20">
        <v>8414.36</v>
      </c>
      <c r="N178" s="21">
        <v>0.16417166235393701</v>
      </c>
      <c r="O178" s="20">
        <v>-85.51</v>
      </c>
      <c r="P178" s="21">
        <v>-1.6462643713372221E-2</v>
      </c>
      <c r="Q178" s="22"/>
      <c r="R178" s="23"/>
      <c r="S178" s="20">
        <v>16743.21</v>
      </c>
      <c r="T178" s="21">
        <v>0.15554778232070762</v>
      </c>
      <c r="U178" s="20">
        <v>20055.8</v>
      </c>
      <c r="V178" s="21">
        <v>0.18337874923962</v>
      </c>
      <c r="W178" s="20">
        <v>-3312.59</v>
      </c>
      <c r="X178" s="21">
        <v>-2.7830966918912375E-2</v>
      </c>
      <c r="Y178" s="20">
        <v>27230.57</v>
      </c>
      <c r="Z178" s="21">
        <v>0.25246759400798224</v>
      </c>
      <c r="AA178" s="20">
        <v>-10487.36</v>
      </c>
      <c r="AB178" s="21">
        <v>-9.6919811687274621E-2</v>
      </c>
      <c r="AC178" s="20">
        <v>8414.36</v>
      </c>
      <c r="AD178" s="21">
        <v>0.16417166235393701</v>
      </c>
      <c r="AE178" s="20">
        <v>8328.85</v>
      </c>
      <c r="AF178" s="21">
        <v>-8.6238800332293919E-3</v>
      </c>
      <c r="AG178" s="24"/>
      <c r="AH178" s="19"/>
      <c r="AI178" s="20">
        <v>68697.73</v>
      </c>
      <c r="AJ178" s="21">
        <v>0.15251839904006517</v>
      </c>
      <c r="AK178" s="20">
        <v>78762.8</v>
      </c>
      <c r="AL178" s="21">
        <v>0.16908843396670961</v>
      </c>
      <c r="AM178" s="20">
        <v>-10065.07</v>
      </c>
      <c r="AN178" s="21">
        <v>-1.6570034926644439E-2</v>
      </c>
      <c r="AO178" s="20">
        <v>77316.73</v>
      </c>
      <c r="AP178" s="21">
        <v>0.16849202080930378</v>
      </c>
      <c r="AQ178" s="20">
        <v>-8619</v>
      </c>
      <c r="AR178" s="21">
        <v>-1.5973621769238611E-2</v>
      </c>
      <c r="AS178" s="20">
        <v>60368.88</v>
      </c>
      <c r="AT178" s="21">
        <v>0.15320662584959344</v>
      </c>
      <c r="AU178" s="20">
        <v>8328.85</v>
      </c>
      <c r="AV178" s="21">
        <v>-6.8822680952826398E-4</v>
      </c>
      <c r="AW178" s="20">
        <v>116137.15</v>
      </c>
      <c r="AX178" s="21">
        <v>0.1484913269217189</v>
      </c>
      <c r="AY178" s="20">
        <v>-47439.42</v>
      </c>
      <c r="AZ178" s="21">
        <v>4.0270721183462699E-3</v>
      </c>
      <c r="BA178" s="24"/>
    </row>
    <row r="179" spans="1:53" x14ac:dyDescent="0.35">
      <c r="A179" s="18" t="s">
        <v>169</v>
      </c>
      <c r="B179" s="19"/>
      <c r="C179" s="20">
        <v>9380.35</v>
      </c>
      <c r="D179" s="21">
        <v>0.16635697521326737</v>
      </c>
      <c r="E179" s="20">
        <v>9136.3700000000008</v>
      </c>
      <c r="F179" s="21">
        <v>0.16074992461325635</v>
      </c>
      <c r="G179" s="20">
        <v>243.98</v>
      </c>
      <c r="H179" s="21">
        <v>5.6070506000110154E-3</v>
      </c>
      <c r="I179" s="20">
        <v>8217.8799999999992</v>
      </c>
      <c r="J179" s="21">
        <v>0.14785746750137438</v>
      </c>
      <c r="K179" s="20">
        <v>1162.47</v>
      </c>
      <c r="L179" s="21">
        <v>1.8499507711892987E-2</v>
      </c>
      <c r="M179" s="20">
        <v>8510.1200000000008</v>
      </c>
      <c r="N179" s="21">
        <v>0.16604002529384132</v>
      </c>
      <c r="O179" s="20">
        <v>870.23</v>
      </c>
      <c r="P179" s="21">
        <v>3.1694991942604611E-4</v>
      </c>
      <c r="Q179" s="22"/>
      <c r="R179" s="23"/>
      <c r="S179" s="20">
        <v>17890.47</v>
      </c>
      <c r="T179" s="21">
        <v>0.16620605804831634</v>
      </c>
      <c r="U179" s="20">
        <v>17580.939999999999</v>
      </c>
      <c r="V179" s="21">
        <v>0.16075004675240104</v>
      </c>
      <c r="W179" s="20">
        <v>309.52999999999997</v>
      </c>
      <c r="X179" s="21">
        <v>5.4560112959153029E-3</v>
      </c>
      <c r="Y179" s="20">
        <v>15945.57</v>
      </c>
      <c r="Z179" s="21">
        <v>0.14783897997676365</v>
      </c>
      <c r="AA179" s="20">
        <v>1944.9</v>
      </c>
      <c r="AB179" s="21">
        <v>1.8367078071552689E-2</v>
      </c>
      <c r="AC179" s="20">
        <v>8510.1200000000008</v>
      </c>
      <c r="AD179" s="21">
        <v>0.16604002529384132</v>
      </c>
      <c r="AE179" s="20">
        <v>9380.35</v>
      </c>
      <c r="AF179" s="21">
        <v>1.6603275447502064E-4</v>
      </c>
      <c r="AG179" s="24"/>
      <c r="AH179" s="19"/>
      <c r="AI179" s="20">
        <v>75293.119999999995</v>
      </c>
      <c r="AJ179" s="21">
        <v>0.16716107098635591</v>
      </c>
      <c r="AK179" s="20">
        <v>74878.710000000006</v>
      </c>
      <c r="AL179" s="21">
        <v>0.16075004712056201</v>
      </c>
      <c r="AM179" s="20">
        <v>414.41</v>
      </c>
      <c r="AN179" s="21">
        <v>6.4110238657938967E-3</v>
      </c>
      <c r="AO179" s="20">
        <v>67878.880000000005</v>
      </c>
      <c r="AP179" s="21">
        <v>0.14792464271926964</v>
      </c>
      <c r="AQ179" s="20">
        <v>7414.24</v>
      </c>
      <c r="AR179" s="21">
        <v>1.923642826708627E-2</v>
      </c>
      <c r="AS179" s="20">
        <v>65912.77</v>
      </c>
      <c r="AT179" s="21">
        <v>0.16727613783956746</v>
      </c>
      <c r="AU179" s="20">
        <v>9380.35</v>
      </c>
      <c r="AV179" s="21">
        <v>-1.1506685321155397E-4</v>
      </c>
      <c r="AW179" s="20">
        <v>120439.75</v>
      </c>
      <c r="AX179" s="21">
        <v>0.15399257078049611</v>
      </c>
      <c r="AY179" s="20">
        <v>-45146.63</v>
      </c>
      <c r="AZ179" s="21">
        <v>1.3168500205859801E-2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22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1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17709.2</v>
      </c>
      <c r="D181" s="31">
        <v>0.31406599385383216</v>
      </c>
      <c r="E181" s="30">
        <v>19164.27</v>
      </c>
      <c r="F181" s="31">
        <v>0.33718587992475019</v>
      </c>
      <c r="G181" s="30">
        <v>-1455.07</v>
      </c>
      <c r="H181" s="31">
        <v>-2.3119886070918028E-2</v>
      </c>
      <c r="I181" s="30">
        <v>21778.03</v>
      </c>
      <c r="J181" s="31">
        <v>0.39183394780271263</v>
      </c>
      <c r="K181" s="30">
        <v>-4068.83</v>
      </c>
      <c r="L181" s="31">
        <v>-7.7767953948880475E-2</v>
      </c>
      <c r="M181" s="30">
        <v>16924.48</v>
      </c>
      <c r="N181" s="31">
        <v>0.33021168764777831</v>
      </c>
      <c r="O181" s="30">
        <v>784.72</v>
      </c>
      <c r="P181" s="31">
        <v>-1.6145693793946148E-2</v>
      </c>
      <c r="Q181" s="22"/>
      <c r="R181" s="9"/>
      <c r="S181" s="30">
        <v>34633.68</v>
      </c>
      <c r="T181" s="31">
        <v>0.32175384036902394</v>
      </c>
      <c r="U181" s="30">
        <v>37636.74</v>
      </c>
      <c r="V181" s="31">
        <v>0.34412879599202106</v>
      </c>
      <c r="W181" s="30">
        <v>-3003.06</v>
      </c>
      <c r="X181" s="31">
        <v>-2.2374955622997128E-2</v>
      </c>
      <c r="Y181" s="30">
        <v>43176.14</v>
      </c>
      <c r="Z181" s="31">
        <v>0.40030657398474584</v>
      </c>
      <c r="AA181" s="30">
        <v>-8542.4599999999991</v>
      </c>
      <c r="AB181" s="31">
        <v>-7.8552733615721904E-2</v>
      </c>
      <c r="AC181" s="30">
        <v>16924.48</v>
      </c>
      <c r="AD181" s="31">
        <v>0.33021168764777831</v>
      </c>
      <c r="AE181" s="30">
        <v>17709.2</v>
      </c>
      <c r="AF181" s="31">
        <v>-8.4578472787543713E-3</v>
      </c>
      <c r="AG181" s="24"/>
      <c r="AH181" s="19"/>
      <c r="AI181" s="30">
        <v>143990.85</v>
      </c>
      <c r="AJ181" s="31">
        <v>0.31967947002642111</v>
      </c>
      <c r="AK181" s="30">
        <v>153641.51</v>
      </c>
      <c r="AL181" s="31">
        <v>0.32983848108727165</v>
      </c>
      <c r="AM181" s="30">
        <v>-9650.66</v>
      </c>
      <c r="AN181" s="31">
        <v>-1.0159011060850542E-2</v>
      </c>
      <c r="AO181" s="30">
        <v>145195.60999999999</v>
      </c>
      <c r="AP181" s="31">
        <v>0.31641666352857339</v>
      </c>
      <c r="AQ181" s="30">
        <v>-1204.76</v>
      </c>
      <c r="AR181" s="31">
        <v>3.2628064978477145E-3</v>
      </c>
      <c r="AS181" s="30">
        <v>126281.65</v>
      </c>
      <c r="AT181" s="31">
        <v>0.3204827636891609</v>
      </c>
      <c r="AU181" s="30">
        <v>17709.2</v>
      </c>
      <c r="AV181" s="31">
        <v>-8.0329366273979019E-4</v>
      </c>
      <c r="AW181" s="30">
        <v>236576.9</v>
      </c>
      <c r="AX181" s="31">
        <v>0.30248389770221501</v>
      </c>
      <c r="AY181" s="30">
        <v>-92586.05</v>
      </c>
      <c r="AZ181" s="31">
        <v>1.7195572324206099E-2</v>
      </c>
      <c r="BA181" s="24"/>
    </row>
    <row r="182" spans="1:53" x14ac:dyDescent="0.35">
      <c r="A182" s="18" t="s">
        <v>172</v>
      </c>
      <c r="B182" s="19"/>
      <c r="C182" s="20">
        <v>1788504.48</v>
      </c>
      <c r="D182" s="21">
        <v>31.718453516998579</v>
      </c>
      <c r="E182" s="20">
        <v>1918510.86</v>
      </c>
      <c r="F182" s="21">
        <v>33.755252481534086</v>
      </c>
      <c r="G182" s="20">
        <v>-130006.38</v>
      </c>
      <c r="H182" s="21">
        <v>-2.0367989645355067</v>
      </c>
      <c r="I182" s="20">
        <v>1914216.77</v>
      </c>
      <c r="J182" s="21">
        <v>34.440907370375434</v>
      </c>
      <c r="K182" s="20">
        <v>-125712.29</v>
      </c>
      <c r="L182" s="21">
        <v>-2.7224538533768552</v>
      </c>
      <c r="M182" s="20">
        <v>1556092.91</v>
      </c>
      <c r="N182" s="21">
        <v>30.360759441226104</v>
      </c>
      <c r="O182" s="20">
        <v>232411.57</v>
      </c>
      <c r="P182" s="21">
        <v>1.3576940757724749</v>
      </c>
      <c r="Q182" s="22"/>
      <c r="R182" s="23"/>
      <c r="S182" s="20">
        <v>3344597.39</v>
      </c>
      <c r="T182" s="21">
        <v>31.071981225232616</v>
      </c>
      <c r="U182" s="20">
        <v>3665992.51</v>
      </c>
      <c r="V182" s="21">
        <v>33.519735996849541</v>
      </c>
      <c r="W182" s="20">
        <v>-321395.12</v>
      </c>
      <c r="X182" s="21">
        <v>-2.4477547716169248</v>
      </c>
      <c r="Y182" s="20">
        <v>3615067.38</v>
      </c>
      <c r="Z182" s="21">
        <v>33.517012813368943</v>
      </c>
      <c r="AA182" s="20">
        <v>-270469.99</v>
      </c>
      <c r="AB182" s="21">
        <v>-2.4450315881363274</v>
      </c>
      <c r="AC182" s="20">
        <v>1556092.91</v>
      </c>
      <c r="AD182" s="21">
        <v>30.360759441226104</v>
      </c>
      <c r="AE182" s="20">
        <v>1788504.48</v>
      </c>
      <c r="AF182" s="21">
        <v>0.71122178400651137</v>
      </c>
      <c r="AG182" s="24"/>
      <c r="AH182" s="19"/>
      <c r="AI182" s="20">
        <v>15246848.880000001</v>
      </c>
      <c r="AJ182" s="21">
        <v>33.850099291248938</v>
      </c>
      <c r="AK182" s="20">
        <v>15872666.58</v>
      </c>
      <c r="AL182" s="21">
        <v>34.075532293010518</v>
      </c>
      <c r="AM182" s="20">
        <v>-625817.69999999995</v>
      </c>
      <c r="AN182" s="21">
        <v>-0.22543300176157999</v>
      </c>
      <c r="AO182" s="20">
        <v>16056489.310000001</v>
      </c>
      <c r="AP182" s="21">
        <v>34.991008167894378</v>
      </c>
      <c r="AQ182" s="20">
        <v>-809640.43</v>
      </c>
      <c r="AR182" s="21">
        <v>-1.1409088766454403</v>
      </c>
      <c r="AS182" s="20">
        <v>13458344.4</v>
      </c>
      <c r="AT182" s="21">
        <v>34.155139784699848</v>
      </c>
      <c r="AU182" s="20">
        <v>1788504.48</v>
      </c>
      <c r="AV182" s="21">
        <v>-0.30504049345091033</v>
      </c>
      <c r="AW182" s="20">
        <v>28488303.010000002</v>
      </c>
      <c r="AX182" s="21">
        <v>36.424743638903642</v>
      </c>
      <c r="AY182" s="20">
        <v>-13241454.130000001</v>
      </c>
      <c r="AZ182" s="21">
        <v>-2.5746443476547043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22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1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205871.13</v>
      </c>
      <c r="D184" s="21">
        <v>3.6510469727182193</v>
      </c>
      <c r="E184" s="20">
        <v>205871.38</v>
      </c>
      <c r="F184" s="21">
        <v>3.622205407073821</v>
      </c>
      <c r="G184" s="20">
        <v>-0.25</v>
      </c>
      <c r="H184" s="21">
        <v>2.8841565644398326E-2</v>
      </c>
      <c r="I184" s="20">
        <v>203903.73</v>
      </c>
      <c r="J184" s="21">
        <v>3.6686699163146721</v>
      </c>
      <c r="K184" s="20">
        <v>1967.4</v>
      </c>
      <c r="L184" s="21">
        <v>-1.7622943596452778E-2</v>
      </c>
      <c r="M184" s="20">
        <v>205871.13</v>
      </c>
      <c r="N184" s="21">
        <v>4.0167292156246548</v>
      </c>
      <c r="O184" s="20">
        <v>0</v>
      </c>
      <c r="P184" s="21">
        <v>-0.36568224290643547</v>
      </c>
      <c r="Q184" s="22"/>
      <c r="R184" s="23"/>
      <c r="S184" s="20">
        <v>411742.26</v>
      </c>
      <c r="T184" s="21">
        <v>3.8251682581008186</v>
      </c>
      <c r="U184" s="20">
        <v>411742.76</v>
      </c>
      <c r="V184" s="21">
        <v>3.7647399922849774</v>
      </c>
      <c r="W184" s="20">
        <v>-0.5</v>
      </c>
      <c r="X184" s="21">
        <v>6.0428265815841264E-2</v>
      </c>
      <c r="Y184" s="20">
        <v>407807.46</v>
      </c>
      <c r="Z184" s="21">
        <v>3.7809773443856094</v>
      </c>
      <c r="AA184" s="20">
        <v>3934.8</v>
      </c>
      <c r="AB184" s="21">
        <v>4.4190913715209224E-2</v>
      </c>
      <c r="AC184" s="20">
        <v>205871.13</v>
      </c>
      <c r="AD184" s="21">
        <v>4.0167292156246548</v>
      </c>
      <c r="AE184" s="20">
        <v>205871.13</v>
      </c>
      <c r="AF184" s="21">
        <v>-0.19156095752383617</v>
      </c>
      <c r="AG184" s="24"/>
      <c r="AH184" s="19"/>
      <c r="AI184" s="20">
        <v>1646969.04</v>
      </c>
      <c r="AJ184" s="21">
        <v>3.6564975472894528</v>
      </c>
      <c r="AK184" s="20">
        <v>1646971.04</v>
      </c>
      <c r="AL184" s="21">
        <v>3.5357269414256867</v>
      </c>
      <c r="AM184" s="20">
        <v>-2</v>
      </c>
      <c r="AN184" s="21">
        <v>0.12077060586376609</v>
      </c>
      <c r="AO184" s="20">
        <v>1602101.12</v>
      </c>
      <c r="AP184" s="21">
        <v>3.4913692709152206</v>
      </c>
      <c r="AQ184" s="20">
        <v>44867.92</v>
      </c>
      <c r="AR184" s="21">
        <v>0.16512827637423211</v>
      </c>
      <c r="AS184" s="20">
        <v>1441097.91</v>
      </c>
      <c r="AT184" s="21">
        <v>3.6572775295814846</v>
      </c>
      <c r="AU184" s="20">
        <v>205871.13</v>
      </c>
      <c r="AV184" s="21">
        <v>-7.7998229203180003E-4</v>
      </c>
      <c r="AW184" s="20">
        <v>2601672.25</v>
      </c>
      <c r="AX184" s="21">
        <v>3.3264615553069277</v>
      </c>
      <c r="AY184" s="20">
        <v>-954703.21</v>
      </c>
      <c r="AZ184" s="21">
        <v>0.33003599198252509</v>
      </c>
      <c r="BA184" s="24"/>
    </row>
    <row r="185" spans="1:53" x14ac:dyDescent="0.35">
      <c r="A185" s="18" t="s">
        <v>174</v>
      </c>
      <c r="B185" s="19"/>
      <c r="C185" s="20">
        <v>7904.16</v>
      </c>
      <c r="D185" s="21">
        <v>0.1401773014015148</v>
      </c>
      <c r="E185" s="20">
        <v>7904.16</v>
      </c>
      <c r="F185" s="21">
        <v>0.13906979731896982</v>
      </c>
      <c r="G185" s="20">
        <v>0</v>
      </c>
      <c r="H185" s="21">
        <v>1.10750408254498E-3</v>
      </c>
      <c r="I185" s="20">
        <v>11642.75</v>
      </c>
      <c r="J185" s="21">
        <v>0.20947829972591797</v>
      </c>
      <c r="K185" s="20">
        <v>-3738.59</v>
      </c>
      <c r="L185" s="21">
        <v>-6.9300998324403174E-2</v>
      </c>
      <c r="M185" s="20">
        <v>7904.16</v>
      </c>
      <c r="N185" s="21">
        <v>0.15421720567119718</v>
      </c>
      <c r="O185" s="20">
        <v>0</v>
      </c>
      <c r="P185" s="21">
        <v>-1.4039904269682379E-2</v>
      </c>
      <c r="Q185" s="22"/>
      <c r="R185" s="23"/>
      <c r="S185" s="20">
        <v>15808.32</v>
      </c>
      <c r="T185" s="21">
        <v>0.14686246652918342</v>
      </c>
      <c r="U185" s="20">
        <v>15808.32</v>
      </c>
      <c r="V185" s="21">
        <v>0.14454222465220382</v>
      </c>
      <c r="W185" s="20">
        <v>0</v>
      </c>
      <c r="X185" s="21">
        <v>2.3202418769796007E-3</v>
      </c>
      <c r="Y185" s="20">
        <v>23285.5</v>
      </c>
      <c r="Z185" s="21">
        <v>0.21589096960779264</v>
      </c>
      <c r="AA185" s="20">
        <v>-7477.18</v>
      </c>
      <c r="AB185" s="21">
        <v>-6.9028503078609221E-2</v>
      </c>
      <c r="AC185" s="20">
        <v>7904.16</v>
      </c>
      <c r="AD185" s="21">
        <v>0.15421720567119718</v>
      </c>
      <c r="AE185" s="20">
        <v>7904.16</v>
      </c>
      <c r="AF185" s="21">
        <v>-7.3547391420137609E-3</v>
      </c>
      <c r="AG185" s="24"/>
      <c r="AH185" s="19"/>
      <c r="AI185" s="20">
        <v>63233.32</v>
      </c>
      <c r="AJ185" s="21">
        <v>0.14038665808008699</v>
      </c>
      <c r="AK185" s="20">
        <v>63233.279999999999</v>
      </c>
      <c r="AL185" s="21">
        <v>0.13574957073362628</v>
      </c>
      <c r="AM185" s="20">
        <v>0.04</v>
      </c>
      <c r="AN185" s="21">
        <v>4.6370873464607054E-3</v>
      </c>
      <c r="AO185" s="20">
        <v>93142.05</v>
      </c>
      <c r="AP185" s="21">
        <v>0.20297925464283365</v>
      </c>
      <c r="AQ185" s="20">
        <v>-29908.73</v>
      </c>
      <c r="AR185" s="21">
        <v>-6.2592596562746655E-2</v>
      </c>
      <c r="AS185" s="20">
        <v>55329.16</v>
      </c>
      <c r="AT185" s="21">
        <v>0.14041661721556359</v>
      </c>
      <c r="AU185" s="20">
        <v>7904.16</v>
      </c>
      <c r="AV185" s="21">
        <v>-2.9959135476598231E-5</v>
      </c>
      <c r="AW185" s="20">
        <v>137371.65</v>
      </c>
      <c r="AX185" s="21">
        <v>0.17564146003174647</v>
      </c>
      <c r="AY185" s="20">
        <v>-74138.33</v>
      </c>
      <c r="AZ185" s="21">
        <v>-3.5254801951659476E-2</v>
      </c>
      <c r="BA185" s="24"/>
    </row>
    <row r="186" spans="1:53" x14ac:dyDescent="0.35">
      <c r="A186" s="18" t="s">
        <v>175</v>
      </c>
      <c r="B186" s="19"/>
      <c r="C186" s="20">
        <v>16419.86</v>
      </c>
      <c r="D186" s="21">
        <v>0.29120003443638248</v>
      </c>
      <c r="E186" s="20">
        <v>15689.86</v>
      </c>
      <c r="F186" s="21">
        <v>0.27605534935565723</v>
      </c>
      <c r="G186" s="20">
        <v>730</v>
      </c>
      <c r="H186" s="21">
        <v>1.5144685080725251E-2</v>
      </c>
      <c r="I186" s="20">
        <v>13229.86</v>
      </c>
      <c r="J186" s="21">
        <v>0.23803384753704523</v>
      </c>
      <c r="K186" s="20">
        <v>3190</v>
      </c>
      <c r="L186" s="21">
        <v>5.3166186899337248E-2</v>
      </c>
      <c r="M186" s="20">
        <v>16419.86</v>
      </c>
      <c r="N186" s="21">
        <v>0.32036610173785246</v>
      </c>
      <c r="O186" s="20">
        <v>0</v>
      </c>
      <c r="P186" s="21">
        <v>-2.9166067301469978E-2</v>
      </c>
      <c r="Q186" s="22"/>
      <c r="R186" s="23"/>
      <c r="S186" s="20">
        <v>32839.72</v>
      </c>
      <c r="T186" s="21">
        <v>0.30508759180784262</v>
      </c>
      <c r="U186" s="20">
        <v>31379.72</v>
      </c>
      <c r="V186" s="21">
        <v>0.28691818850853562</v>
      </c>
      <c r="W186" s="20">
        <v>1460</v>
      </c>
      <c r="X186" s="21">
        <v>1.8169403299306996E-2</v>
      </c>
      <c r="Y186" s="20">
        <v>28089.72</v>
      </c>
      <c r="Z186" s="21">
        <v>0.26043318317456809</v>
      </c>
      <c r="AA186" s="20">
        <v>4750</v>
      </c>
      <c r="AB186" s="21">
        <v>4.4654408633274523E-2</v>
      </c>
      <c r="AC186" s="20">
        <v>16419.86</v>
      </c>
      <c r="AD186" s="21">
        <v>0.32036610173785246</v>
      </c>
      <c r="AE186" s="20">
        <v>16419.86</v>
      </c>
      <c r="AF186" s="21">
        <v>-1.5278509930009843E-2</v>
      </c>
      <c r="AG186" s="24"/>
      <c r="AH186" s="19"/>
      <c r="AI186" s="20">
        <v>124138.88</v>
      </c>
      <c r="AJ186" s="21">
        <v>0.27560536914723044</v>
      </c>
      <c r="AK186" s="20">
        <v>125518.88</v>
      </c>
      <c r="AL186" s="21">
        <v>0.26946465656953983</v>
      </c>
      <c r="AM186" s="20">
        <v>-1380</v>
      </c>
      <c r="AN186" s="21">
        <v>6.1407125776906102E-3</v>
      </c>
      <c r="AO186" s="20">
        <v>113248.88</v>
      </c>
      <c r="AP186" s="21">
        <v>0.2467969435022711</v>
      </c>
      <c r="AQ186" s="20">
        <v>10890</v>
      </c>
      <c r="AR186" s="21">
        <v>2.8808425644959335E-2</v>
      </c>
      <c r="AS186" s="20">
        <v>107719.02</v>
      </c>
      <c r="AT186" s="21">
        <v>0.27337375803600922</v>
      </c>
      <c r="AU186" s="20">
        <v>16419.86</v>
      </c>
      <c r="AV186" s="21">
        <v>2.2316111112212211E-3</v>
      </c>
      <c r="AW186" s="20">
        <v>181221.51</v>
      </c>
      <c r="AX186" s="21">
        <v>0.23170727443077044</v>
      </c>
      <c r="AY186" s="20">
        <v>-57082.63</v>
      </c>
      <c r="AZ186" s="21">
        <v>4.3898094716460001E-2</v>
      </c>
      <c r="BA186" s="24"/>
    </row>
    <row r="187" spans="1:53" x14ac:dyDescent="0.35">
      <c r="A187" s="18" t="s">
        <v>176</v>
      </c>
      <c r="B187" s="19"/>
      <c r="C187" s="20">
        <v>197325.51</v>
      </c>
      <c r="D187" s="21">
        <v>3.4994936197493001</v>
      </c>
      <c r="E187" s="20">
        <v>216254.39</v>
      </c>
      <c r="F187" s="21">
        <v>3.804889347715311</v>
      </c>
      <c r="G187" s="20">
        <v>-18928.88</v>
      </c>
      <c r="H187" s="21">
        <v>-0.30539572796601089</v>
      </c>
      <c r="I187" s="20">
        <v>183908.66</v>
      </c>
      <c r="J187" s="21">
        <v>3.3089152821860766</v>
      </c>
      <c r="K187" s="20">
        <v>13416.85</v>
      </c>
      <c r="L187" s="21">
        <v>0.19057833756322351</v>
      </c>
      <c r="M187" s="20">
        <v>176582.23</v>
      </c>
      <c r="N187" s="21">
        <v>3.4452766747875354</v>
      </c>
      <c r="O187" s="20">
        <v>20743.28</v>
      </c>
      <c r="P187" s="21">
        <v>5.4216944961764657E-2</v>
      </c>
      <c r="Q187" s="22"/>
      <c r="R187" s="23"/>
      <c r="S187" s="20">
        <v>373907.74</v>
      </c>
      <c r="T187" s="21">
        <v>3.4736779715208583</v>
      </c>
      <c r="U187" s="20">
        <v>425853.16</v>
      </c>
      <c r="V187" s="21">
        <v>3.893757408856279</v>
      </c>
      <c r="W187" s="20">
        <v>-51945.42</v>
      </c>
      <c r="X187" s="21">
        <v>-0.42007943733542064</v>
      </c>
      <c r="Y187" s="20">
        <v>372679.69</v>
      </c>
      <c r="Z187" s="21">
        <v>3.4552910449520766</v>
      </c>
      <c r="AA187" s="20">
        <v>1228.05</v>
      </c>
      <c r="AB187" s="21">
        <v>1.8386926568781714E-2</v>
      </c>
      <c r="AC187" s="20">
        <v>176582.23</v>
      </c>
      <c r="AD187" s="21">
        <v>3.4452766747875354</v>
      </c>
      <c r="AE187" s="20">
        <v>197325.51</v>
      </c>
      <c r="AF187" s="21">
        <v>2.8401296733322923E-2</v>
      </c>
      <c r="AG187" s="24"/>
      <c r="AH187" s="19"/>
      <c r="AI187" s="20">
        <v>1563610.31</v>
      </c>
      <c r="AJ187" s="21">
        <v>3.4714297139620189</v>
      </c>
      <c r="AK187" s="20">
        <v>1649313.41</v>
      </c>
      <c r="AL187" s="21">
        <v>3.540755554871001</v>
      </c>
      <c r="AM187" s="20">
        <v>-85703.1</v>
      </c>
      <c r="AN187" s="21">
        <v>-6.9325840908982084E-2</v>
      </c>
      <c r="AO187" s="20">
        <v>1552769.44</v>
      </c>
      <c r="AP187" s="21">
        <v>3.383863502718377</v>
      </c>
      <c r="AQ187" s="20">
        <v>10840.87</v>
      </c>
      <c r="AR187" s="21">
        <v>8.7566211243641945E-2</v>
      </c>
      <c r="AS187" s="20">
        <v>1366284.8</v>
      </c>
      <c r="AT187" s="21">
        <v>3.4674137429348799</v>
      </c>
      <c r="AU187" s="20">
        <v>197325.51</v>
      </c>
      <c r="AV187" s="21">
        <v>4.0159710271390203E-3</v>
      </c>
      <c r="AW187" s="20">
        <v>2724715.22</v>
      </c>
      <c r="AX187" s="21">
        <v>3.4837825665741171</v>
      </c>
      <c r="AY187" s="20">
        <v>-1161104.9099999999</v>
      </c>
      <c r="AZ187" s="21">
        <v>-1.2352852612098175E-2</v>
      </c>
      <c r="BA187" s="24"/>
    </row>
    <row r="188" spans="1:53" x14ac:dyDescent="0.35">
      <c r="A188" s="18" t="s">
        <v>177</v>
      </c>
      <c r="B188" s="19"/>
      <c r="C188" s="20">
        <v>-19309.740000000002</v>
      </c>
      <c r="D188" s="21">
        <v>-0.34245096809336939</v>
      </c>
      <c r="E188" s="20">
        <v>-19309.740000000002</v>
      </c>
      <c r="F188" s="21">
        <v>-0.33974535283724072</v>
      </c>
      <c r="G188" s="20">
        <v>0</v>
      </c>
      <c r="H188" s="21">
        <v>-2.7056152561286684E-3</v>
      </c>
      <c r="I188" s="20">
        <v>-19309.740000000002</v>
      </c>
      <c r="J188" s="21">
        <v>-0.34742406247231516</v>
      </c>
      <c r="K188" s="20">
        <v>0</v>
      </c>
      <c r="L188" s="21">
        <v>4.9730943789457749E-3</v>
      </c>
      <c r="M188" s="20">
        <v>-19309.740000000002</v>
      </c>
      <c r="N188" s="21">
        <v>-0.37675023595642593</v>
      </c>
      <c r="O188" s="20">
        <v>0</v>
      </c>
      <c r="P188" s="21">
        <v>3.4299267863056537E-2</v>
      </c>
      <c r="Q188" s="22"/>
      <c r="R188" s="23"/>
      <c r="S188" s="20">
        <v>-38619.480000000003</v>
      </c>
      <c r="T188" s="21">
        <v>-0.35878272257105553</v>
      </c>
      <c r="U188" s="20">
        <v>-38619.480000000003</v>
      </c>
      <c r="V188" s="21">
        <v>-0.35311440773664077</v>
      </c>
      <c r="W188" s="20">
        <v>0</v>
      </c>
      <c r="X188" s="21">
        <v>-5.6683148344147671E-3</v>
      </c>
      <c r="Y188" s="20">
        <v>-38619.480000000003</v>
      </c>
      <c r="Z188" s="21">
        <v>-0.35805960717823349</v>
      </c>
      <c r="AA188" s="20">
        <v>0</v>
      </c>
      <c r="AB188" s="21">
        <v>-7.2311539282204906E-4</v>
      </c>
      <c r="AC188" s="20">
        <v>-19309.740000000002</v>
      </c>
      <c r="AD188" s="21">
        <v>-0.37675023595642593</v>
      </c>
      <c r="AE188" s="20">
        <v>-19309.740000000002</v>
      </c>
      <c r="AF188" s="21">
        <v>1.7967513385370393E-2</v>
      </c>
      <c r="AG188" s="24"/>
      <c r="AH188" s="19"/>
      <c r="AI188" s="20">
        <v>-154478.20000000001</v>
      </c>
      <c r="AJ188" s="21">
        <v>-0.34296282789243543</v>
      </c>
      <c r="AK188" s="20">
        <v>-154477.92000000001</v>
      </c>
      <c r="AL188" s="21">
        <v>-0.33163409090629908</v>
      </c>
      <c r="AM188" s="20">
        <v>-0.28000000000000003</v>
      </c>
      <c r="AN188" s="21">
        <v>-1.1328736986136345E-2</v>
      </c>
      <c r="AO188" s="20">
        <v>-154478.04999999999</v>
      </c>
      <c r="AP188" s="21">
        <v>-0.33664536530684464</v>
      </c>
      <c r="AQ188" s="20">
        <v>-0.15</v>
      </c>
      <c r="AR188" s="21">
        <v>-6.317462585590794E-3</v>
      </c>
      <c r="AS188" s="20">
        <v>-135168.46</v>
      </c>
      <c r="AT188" s="21">
        <v>-0.34303607550588544</v>
      </c>
      <c r="AU188" s="20">
        <v>-19309.740000000002</v>
      </c>
      <c r="AV188" s="21">
        <v>7.3247613450011517E-5</v>
      </c>
      <c r="AW188" s="20">
        <v>-251026.75</v>
      </c>
      <c r="AX188" s="21">
        <v>-0.32095927272493424</v>
      </c>
      <c r="AY188" s="20">
        <v>96548.55</v>
      </c>
      <c r="AZ188" s="21">
        <v>-2.2003555167501188E-2</v>
      </c>
      <c r="BA188" s="24"/>
    </row>
    <row r="189" spans="1:53" x14ac:dyDescent="0.35">
      <c r="A189" s="18" t="s">
        <v>178</v>
      </c>
      <c r="B189" s="19"/>
      <c r="C189" s="20">
        <v>68975.75</v>
      </c>
      <c r="D189" s="21">
        <v>1.2232589544171089</v>
      </c>
      <c r="E189" s="20">
        <v>68321.47</v>
      </c>
      <c r="F189" s="21">
        <v>1.2020825723965705</v>
      </c>
      <c r="G189" s="20">
        <v>654.28</v>
      </c>
      <c r="H189" s="21">
        <v>2.1176382020538398E-2</v>
      </c>
      <c r="I189" s="20">
        <v>67633.41</v>
      </c>
      <c r="J189" s="21">
        <v>1.2168715923184728</v>
      </c>
      <c r="K189" s="20">
        <v>1342.34</v>
      </c>
      <c r="L189" s="21">
        <v>6.3873620986361068E-3</v>
      </c>
      <c r="M189" s="20">
        <v>68975.75</v>
      </c>
      <c r="N189" s="21">
        <v>1.3457783526744245</v>
      </c>
      <c r="O189" s="20">
        <v>0</v>
      </c>
      <c r="P189" s="21">
        <v>-0.12251939825731561</v>
      </c>
      <c r="Q189" s="22"/>
      <c r="R189" s="23"/>
      <c r="S189" s="20">
        <v>137951.5</v>
      </c>
      <c r="T189" s="21">
        <v>1.2815971305869722</v>
      </c>
      <c r="U189" s="20">
        <v>136642.94</v>
      </c>
      <c r="V189" s="21">
        <v>1.2493847879229172</v>
      </c>
      <c r="W189" s="20">
        <v>1308.56</v>
      </c>
      <c r="X189" s="21">
        <v>3.2212342664055038E-2</v>
      </c>
      <c r="Y189" s="20">
        <v>135266.82</v>
      </c>
      <c r="Z189" s="21">
        <v>1.2541231635808876</v>
      </c>
      <c r="AA189" s="20">
        <v>2684.68</v>
      </c>
      <c r="AB189" s="21">
        <v>2.7473967006084621E-2</v>
      </c>
      <c r="AC189" s="20">
        <v>68975.75</v>
      </c>
      <c r="AD189" s="21">
        <v>1.3457783526744245</v>
      </c>
      <c r="AE189" s="20">
        <v>68975.75</v>
      </c>
      <c r="AF189" s="21">
        <v>-6.418122208745225E-2</v>
      </c>
      <c r="AG189" s="24"/>
      <c r="AH189" s="19"/>
      <c r="AI189" s="20">
        <v>567750.79</v>
      </c>
      <c r="AJ189" s="21">
        <v>1.2604847575681504</v>
      </c>
      <c r="AK189" s="20">
        <v>544961.38</v>
      </c>
      <c r="AL189" s="21">
        <v>1.1699262382309537</v>
      </c>
      <c r="AM189" s="20">
        <v>22789.41</v>
      </c>
      <c r="AN189" s="21">
        <v>9.0558519337196719E-2</v>
      </c>
      <c r="AO189" s="20">
        <v>515194.95</v>
      </c>
      <c r="AP189" s="21">
        <v>1.1227355093295879</v>
      </c>
      <c r="AQ189" s="20">
        <v>52555.839999999997</v>
      </c>
      <c r="AR189" s="21">
        <v>0.13774924823856249</v>
      </c>
      <c r="AS189" s="20">
        <v>498775.03999999998</v>
      </c>
      <c r="AT189" s="21">
        <v>1.2658118046317244</v>
      </c>
      <c r="AU189" s="20">
        <v>68975.75</v>
      </c>
      <c r="AV189" s="21">
        <v>-5.3270470635740086E-3</v>
      </c>
      <c r="AW189" s="20">
        <v>853570.36</v>
      </c>
      <c r="AX189" s="21">
        <v>1.0913630597741488</v>
      </c>
      <c r="AY189" s="20">
        <v>-285819.57</v>
      </c>
      <c r="AZ189" s="21">
        <v>0.16912169779400155</v>
      </c>
      <c r="BA189" s="24"/>
    </row>
    <row r="190" spans="1:53" x14ac:dyDescent="0.35">
      <c r="A190" s="18" t="s">
        <v>179</v>
      </c>
      <c r="B190" s="19"/>
      <c r="C190" s="20">
        <v>26291.39</v>
      </c>
      <c r="D190" s="21">
        <v>0.46626790200284052</v>
      </c>
      <c r="E190" s="20">
        <v>26887.02</v>
      </c>
      <c r="F190" s="21">
        <v>0.47306385775478832</v>
      </c>
      <c r="G190" s="20">
        <v>-595.63</v>
      </c>
      <c r="H190" s="21">
        <v>-6.795955751947802E-3</v>
      </c>
      <c r="I190" s="20">
        <v>26103.9</v>
      </c>
      <c r="J190" s="21">
        <v>0.46966572229201781</v>
      </c>
      <c r="K190" s="20">
        <v>187.49</v>
      </c>
      <c r="L190" s="21">
        <v>-3.3978202891772891E-3</v>
      </c>
      <c r="M190" s="20">
        <v>26291.39</v>
      </c>
      <c r="N190" s="21">
        <v>0.51296844940027242</v>
      </c>
      <c r="O190" s="20">
        <v>0</v>
      </c>
      <c r="P190" s="21">
        <v>-4.6700547397431902E-2</v>
      </c>
      <c r="Q190" s="22"/>
      <c r="R190" s="23"/>
      <c r="S190" s="20">
        <v>52582.78</v>
      </c>
      <c r="T190" s="21">
        <v>0.48850458288808773</v>
      </c>
      <c r="U190" s="20">
        <v>53774.04</v>
      </c>
      <c r="V190" s="21">
        <v>0.49167902535731789</v>
      </c>
      <c r="W190" s="20">
        <v>-1191.26</v>
      </c>
      <c r="X190" s="21">
        <v>-3.1744424692301543E-3</v>
      </c>
      <c r="Y190" s="20">
        <v>52207.8</v>
      </c>
      <c r="Z190" s="21">
        <v>0.48404339881427144</v>
      </c>
      <c r="AA190" s="20">
        <v>374.98</v>
      </c>
      <c r="AB190" s="21">
        <v>4.4611840738162933E-3</v>
      </c>
      <c r="AC190" s="20">
        <v>26291.39</v>
      </c>
      <c r="AD190" s="21">
        <v>0.51296844940027242</v>
      </c>
      <c r="AE190" s="20">
        <v>26291.39</v>
      </c>
      <c r="AF190" s="21">
        <v>-2.4463866512184684E-2</v>
      </c>
      <c r="AG190" s="24"/>
      <c r="AH190" s="19"/>
      <c r="AI190" s="20">
        <v>205689.87</v>
      </c>
      <c r="AJ190" s="21">
        <v>0.45665977130771473</v>
      </c>
      <c r="AK190" s="20">
        <v>214429.76</v>
      </c>
      <c r="AL190" s="21">
        <v>0.46033904729462888</v>
      </c>
      <c r="AM190" s="20">
        <v>-8739.89</v>
      </c>
      <c r="AN190" s="21">
        <v>-3.6792759869141434E-3</v>
      </c>
      <c r="AO190" s="20">
        <v>220272.64000000001</v>
      </c>
      <c r="AP190" s="21">
        <v>0.48002783152624651</v>
      </c>
      <c r="AQ190" s="20">
        <v>-14582.77</v>
      </c>
      <c r="AR190" s="21">
        <v>-2.3368060218531772E-2</v>
      </c>
      <c r="AS190" s="20">
        <v>179398.48</v>
      </c>
      <c r="AT190" s="21">
        <v>0.45528483886641219</v>
      </c>
      <c r="AU190" s="20">
        <v>26291.39</v>
      </c>
      <c r="AV190" s="21">
        <v>1.3749324413025454E-3</v>
      </c>
      <c r="AW190" s="20">
        <v>350792.14</v>
      </c>
      <c r="AX190" s="21">
        <v>0.44851789752296645</v>
      </c>
      <c r="AY190" s="20">
        <v>-145102.26999999999</v>
      </c>
      <c r="AZ190" s="21">
        <v>8.141873784748288E-3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22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1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503478.06</v>
      </c>
      <c r="D192" s="29">
        <v>8.928993816631996</v>
      </c>
      <c r="E192" s="28">
        <v>521618.54</v>
      </c>
      <c r="F192" s="29">
        <v>9.1776209787778775</v>
      </c>
      <c r="G192" s="28">
        <v>-18140.48</v>
      </c>
      <c r="H192" s="29">
        <v>-0.24862716214588154</v>
      </c>
      <c r="I192" s="28">
        <v>487112.57</v>
      </c>
      <c r="J192" s="29">
        <v>8.7642105979018883</v>
      </c>
      <c r="K192" s="28">
        <v>16365.49</v>
      </c>
      <c r="L192" s="29">
        <v>0.16478321873010771</v>
      </c>
      <c r="M192" s="28">
        <v>482734.78</v>
      </c>
      <c r="N192" s="29">
        <v>9.418585763939511</v>
      </c>
      <c r="O192" s="28">
        <v>20743.28</v>
      </c>
      <c r="P192" s="29">
        <v>-0.48959194730751499</v>
      </c>
      <c r="Q192" s="22"/>
      <c r="R192" s="9"/>
      <c r="S192" s="28">
        <v>986212.84</v>
      </c>
      <c r="T192" s="29">
        <v>9.1621152788627072</v>
      </c>
      <c r="U192" s="28">
        <v>1036581.46</v>
      </c>
      <c r="V192" s="29">
        <v>9.4779072198455889</v>
      </c>
      <c r="W192" s="28">
        <v>-50368.62</v>
      </c>
      <c r="X192" s="29">
        <v>-0.31579194098288177</v>
      </c>
      <c r="Y192" s="28">
        <v>980717.51</v>
      </c>
      <c r="Z192" s="29">
        <v>9.092699497336973</v>
      </c>
      <c r="AA192" s="28">
        <v>5495.33</v>
      </c>
      <c r="AB192" s="29">
        <v>6.9415781525734133E-2</v>
      </c>
      <c r="AC192" s="28">
        <v>482734.78</v>
      </c>
      <c r="AD192" s="29">
        <v>9.418585763939511</v>
      </c>
      <c r="AE192" s="28">
        <v>503478.06</v>
      </c>
      <c r="AF192" s="29">
        <v>-0.25647048507680381</v>
      </c>
      <c r="AG192" s="24"/>
      <c r="AH192" s="19"/>
      <c r="AI192" s="28">
        <v>4016914.01</v>
      </c>
      <c r="AJ192" s="29">
        <v>8.9181009894622179</v>
      </c>
      <c r="AK192" s="28">
        <v>4089949.83</v>
      </c>
      <c r="AL192" s="29">
        <v>8.7803279182191378</v>
      </c>
      <c r="AM192" s="28">
        <v>-73035.820000000007</v>
      </c>
      <c r="AN192" s="29">
        <v>0.13777307124308003</v>
      </c>
      <c r="AO192" s="28">
        <v>3942251.03</v>
      </c>
      <c r="AP192" s="29">
        <v>8.591126947327691</v>
      </c>
      <c r="AQ192" s="28">
        <v>74662.98</v>
      </c>
      <c r="AR192" s="29">
        <v>0.32697404213452685</v>
      </c>
      <c r="AS192" s="28">
        <v>3513435.95</v>
      </c>
      <c r="AT192" s="29">
        <v>8.9165422157601881</v>
      </c>
      <c r="AU192" s="28">
        <v>503478.06</v>
      </c>
      <c r="AV192" s="29">
        <v>1.5587737020297254E-3</v>
      </c>
      <c r="AW192" s="28">
        <v>6598316.3799999999</v>
      </c>
      <c r="AX192" s="29">
        <v>8.4365145409157432</v>
      </c>
      <c r="AY192" s="28">
        <v>-2581402.37</v>
      </c>
      <c r="AZ192" s="29">
        <v>0.4815864485464747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22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1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22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1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216.86</v>
      </c>
      <c r="AX194" s="21">
        <v>2.7727414661237994E-4</v>
      </c>
      <c r="AY194" s="20">
        <v>-216.86</v>
      </c>
      <c r="AZ194" s="21">
        <v>-2.7727414661237994E-4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22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19"/>
      <c r="AI195" s="20">
        <v>-0.01</v>
      </c>
      <c r="AJ195" s="21">
        <v>-2.2201373908579683E-8</v>
      </c>
      <c r="AK195" s="20">
        <v>0</v>
      </c>
      <c r="AL195" s="21">
        <v>0</v>
      </c>
      <c r="AM195" s="20">
        <v>-0.01</v>
      </c>
      <c r="AN195" s="21">
        <v>-2.2201373908579683E-8</v>
      </c>
      <c r="AO195" s="20">
        <v>0</v>
      </c>
      <c r="AP195" s="21">
        <v>0</v>
      </c>
      <c r="AQ195" s="20">
        <v>-0.01</v>
      </c>
      <c r="AR195" s="21">
        <v>-2.2201373908579683E-8</v>
      </c>
      <c r="AS195" s="20">
        <v>-0.01</v>
      </c>
      <c r="AT195" s="21">
        <v>-2.5378411169727426E-8</v>
      </c>
      <c r="AU195" s="20">
        <v>0</v>
      </c>
      <c r="AV195" s="21">
        <v>3.1770372611477431E-9</v>
      </c>
      <c r="AW195" s="20">
        <v>0</v>
      </c>
      <c r="AX195" s="21">
        <v>0</v>
      </c>
      <c r="AY195" s="20">
        <v>-0.01</v>
      </c>
      <c r="AZ195" s="21">
        <v>-2.2201373908579683E-8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22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1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2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19"/>
      <c r="AI197" s="30">
        <v>-0.01</v>
      </c>
      <c r="AJ197" s="31">
        <v>-2.2201373908579683E-8</v>
      </c>
      <c r="AK197" s="30">
        <v>0</v>
      </c>
      <c r="AL197" s="31">
        <v>0</v>
      </c>
      <c r="AM197" s="30">
        <v>-0.01</v>
      </c>
      <c r="AN197" s="31">
        <v>-2.2201373908579683E-8</v>
      </c>
      <c r="AO197" s="30">
        <v>0</v>
      </c>
      <c r="AP197" s="31">
        <v>0</v>
      </c>
      <c r="AQ197" s="30">
        <v>-0.01</v>
      </c>
      <c r="AR197" s="31">
        <v>-2.2201373908579683E-8</v>
      </c>
      <c r="AS197" s="30">
        <v>-0.01</v>
      </c>
      <c r="AT197" s="31">
        <v>-2.5378411169727426E-8</v>
      </c>
      <c r="AU197" s="30">
        <v>0</v>
      </c>
      <c r="AV197" s="31">
        <v>3.1770372611477431E-9</v>
      </c>
      <c r="AW197" s="30">
        <v>216.86</v>
      </c>
      <c r="AX197" s="31">
        <v>2.7727414661237994E-4</v>
      </c>
      <c r="AY197" s="30">
        <v>-216.87</v>
      </c>
      <c r="AZ197" s="31">
        <v>-2.772963479862885E-4</v>
      </c>
      <c r="BA197" s="24"/>
    </row>
    <row r="198" spans="1:53" x14ac:dyDescent="0.35">
      <c r="A198" s="27" t="s">
        <v>186</v>
      </c>
      <c r="B198" s="19"/>
      <c r="C198" s="28">
        <v>1285026.42</v>
      </c>
      <c r="D198" s="29">
        <v>22.021328618354776</v>
      </c>
      <c r="E198" s="28">
        <v>1396892.32</v>
      </c>
      <c r="F198" s="29">
        <v>23.721556298336566</v>
      </c>
      <c r="G198" s="28">
        <v>-111865.9</v>
      </c>
      <c r="H198" s="29">
        <v>-1.7002276799817899</v>
      </c>
      <c r="I198" s="28">
        <v>1427104.2</v>
      </c>
      <c r="J198" s="29">
        <v>24.754035659579486</v>
      </c>
      <c r="K198" s="28">
        <v>-142077.78</v>
      </c>
      <c r="L198" s="29">
        <v>-2.7327070412247103</v>
      </c>
      <c r="M198" s="28">
        <v>1073358.1299999999</v>
      </c>
      <c r="N198" s="29">
        <v>20.275831313554569</v>
      </c>
      <c r="O198" s="28">
        <v>211668.29</v>
      </c>
      <c r="P198" s="29">
        <v>1.7454973048002067</v>
      </c>
      <c r="Q198" s="22"/>
      <c r="R198" s="9"/>
      <c r="S198" s="28">
        <v>2358384.5499999998</v>
      </c>
      <c r="T198" s="29">
        <v>21.191051537173536</v>
      </c>
      <c r="U198" s="28">
        <v>2629411.0499999998</v>
      </c>
      <c r="V198" s="29">
        <v>23.215774035560948</v>
      </c>
      <c r="W198" s="28">
        <v>-271026.5</v>
      </c>
      <c r="X198" s="29">
        <v>-2.0247224983874119</v>
      </c>
      <c r="Y198" s="28">
        <v>2634349.87</v>
      </c>
      <c r="Z198" s="29">
        <v>23.532601149466704</v>
      </c>
      <c r="AA198" s="28">
        <v>-275965.32</v>
      </c>
      <c r="AB198" s="29">
        <v>-2.3415496122931678</v>
      </c>
      <c r="AC198" s="28">
        <v>1073358.1299999999</v>
      </c>
      <c r="AD198" s="29">
        <v>20.275831313554569</v>
      </c>
      <c r="AE198" s="28">
        <v>1285026.42</v>
      </c>
      <c r="AF198" s="29">
        <v>0.9152202236189666</v>
      </c>
      <c r="AG198" s="24"/>
      <c r="AH198" s="19"/>
      <c r="AI198" s="28">
        <v>11229934.880000001</v>
      </c>
      <c r="AJ198" s="29">
        <v>23.971792268172312</v>
      </c>
      <c r="AK198" s="28">
        <v>11782716.75</v>
      </c>
      <c r="AL198" s="29">
        <v>24.383932149638827</v>
      </c>
      <c r="AM198" s="28">
        <v>-552781.87</v>
      </c>
      <c r="AN198" s="29">
        <v>-0.41213988146651559</v>
      </c>
      <c r="AO198" s="28">
        <v>12114238.279999999</v>
      </c>
      <c r="AP198" s="29">
        <v>25.41121808875501</v>
      </c>
      <c r="AQ198" s="28">
        <v>-884303.4</v>
      </c>
      <c r="AR198" s="29">
        <v>-1.4394258205826986</v>
      </c>
      <c r="AS198" s="28">
        <v>9944908.4600000009</v>
      </c>
      <c r="AT198" s="29">
        <v>24.249319216712269</v>
      </c>
      <c r="AU198" s="28">
        <v>1285026.42</v>
      </c>
      <c r="AV198" s="29">
        <v>-0.27752694853995763</v>
      </c>
      <c r="AW198" s="28">
        <v>21889769.77</v>
      </c>
      <c r="AX198" s="29">
        <v>26.992640344800577</v>
      </c>
      <c r="AY198" s="28">
        <v>-10659834.890000001</v>
      </c>
      <c r="AZ198" s="29">
        <v>-3.0208480766282655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22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1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22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1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21.41</v>
      </c>
      <c r="D201" s="21">
        <v>3.7969828837048237E-4</v>
      </c>
      <c r="E201" s="20">
        <v>21.41</v>
      </c>
      <c r="F201" s="21">
        <v>3.7669839180876194E-4</v>
      </c>
      <c r="G201" s="20">
        <v>0</v>
      </c>
      <c r="H201" s="21">
        <v>2.9998965617204299E-6</v>
      </c>
      <c r="I201" s="20">
        <v>21.41</v>
      </c>
      <c r="J201" s="21">
        <v>3.8521229066431072E-4</v>
      </c>
      <c r="K201" s="20">
        <v>0</v>
      </c>
      <c r="L201" s="21">
        <v>-5.5140022938283506E-6</v>
      </c>
      <c r="M201" s="20">
        <v>21.42</v>
      </c>
      <c r="N201" s="21">
        <v>4.1792328918911612E-4</v>
      </c>
      <c r="O201" s="20">
        <v>-0.01</v>
      </c>
      <c r="P201" s="21">
        <v>-3.8225000818633756E-5</v>
      </c>
      <c r="Q201" s="22"/>
      <c r="R201" s="23"/>
      <c r="S201" s="20">
        <v>42.83</v>
      </c>
      <c r="T201" s="21">
        <v>3.9789929868859719E-4</v>
      </c>
      <c r="U201" s="20">
        <v>42.83</v>
      </c>
      <c r="V201" s="21">
        <v>3.9161299125105574E-4</v>
      </c>
      <c r="W201" s="20">
        <v>0</v>
      </c>
      <c r="X201" s="21">
        <v>6.2863074375414489E-6</v>
      </c>
      <c r="Y201" s="20">
        <v>42.83</v>
      </c>
      <c r="Z201" s="21">
        <v>3.9709734505601166E-4</v>
      </c>
      <c r="AA201" s="20">
        <v>0</v>
      </c>
      <c r="AB201" s="21">
        <v>8.0195363258553148E-7</v>
      </c>
      <c r="AC201" s="20">
        <v>21.42</v>
      </c>
      <c r="AD201" s="21">
        <v>4.1792328918911612E-4</v>
      </c>
      <c r="AE201" s="20">
        <v>21.41</v>
      </c>
      <c r="AF201" s="21">
        <v>-2.0023990500518934E-5</v>
      </c>
      <c r="AG201" s="24"/>
      <c r="AH201" s="19"/>
      <c r="AI201" s="20">
        <v>171.32</v>
      </c>
      <c r="AJ201" s="21">
        <v>3.8035393780178712E-4</v>
      </c>
      <c r="AK201" s="20">
        <v>171.32</v>
      </c>
      <c r="AL201" s="21">
        <v>3.6779076552860855E-4</v>
      </c>
      <c r="AM201" s="20">
        <v>0</v>
      </c>
      <c r="AN201" s="21">
        <v>1.2563172273178573E-5</v>
      </c>
      <c r="AO201" s="20">
        <v>171.32</v>
      </c>
      <c r="AP201" s="21">
        <v>3.7334808397936553E-4</v>
      </c>
      <c r="AQ201" s="20">
        <v>0</v>
      </c>
      <c r="AR201" s="21">
        <v>7.0058538224215968E-6</v>
      </c>
      <c r="AS201" s="20">
        <v>149.91</v>
      </c>
      <c r="AT201" s="21">
        <v>3.8044776184538383E-4</v>
      </c>
      <c r="AU201" s="20">
        <v>21.41</v>
      </c>
      <c r="AV201" s="21">
        <v>-9.3824043596705837E-8</v>
      </c>
      <c r="AW201" s="20">
        <v>278.39999999999998</v>
      </c>
      <c r="AX201" s="21">
        <v>3.5595832526462494E-4</v>
      </c>
      <c r="AY201" s="20">
        <v>-107.08</v>
      </c>
      <c r="AZ201" s="21">
        <v>2.4395612537162186E-5</v>
      </c>
      <c r="BA201" s="24"/>
    </row>
    <row r="202" spans="1:53" x14ac:dyDescent="0.35">
      <c r="A202" s="18" t="s">
        <v>189</v>
      </c>
      <c r="B202" s="19"/>
      <c r="C202" s="20">
        <v>164778.66</v>
      </c>
      <c r="D202" s="21">
        <v>2.9222874900505218</v>
      </c>
      <c r="E202" s="20">
        <v>101653.34</v>
      </c>
      <c r="F202" s="21">
        <v>1.7885403876688133</v>
      </c>
      <c r="G202" s="20">
        <v>63125.32</v>
      </c>
      <c r="H202" s="21">
        <v>1.1337471023817085</v>
      </c>
      <c r="I202" s="20">
        <v>101483.17</v>
      </c>
      <c r="J202" s="21">
        <v>1.8259021195504745</v>
      </c>
      <c r="K202" s="20">
        <v>63295.49</v>
      </c>
      <c r="L202" s="21">
        <v>1.0963853705000473</v>
      </c>
      <c r="M202" s="20">
        <v>167865.3</v>
      </c>
      <c r="N202" s="21">
        <v>3.275201602087662</v>
      </c>
      <c r="O202" s="20">
        <v>-3086.64</v>
      </c>
      <c r="P202" s="21">
        <v>-0.35291411203714018</v>
      </c>
      <c r="Q202" s="22"/>
      <c r="R202" s="23"/>
      <c r="S202" s="20">
        <v>332643.96000000002</v>
      </c>
      <c r="T202" s="21">
        <v>3.0903291710716272</v>
      </c>
      <c r="U202" s="20">
        <v>203399.03</v>
      </c>
      <c r="V202" s="21">
        <v>1.8597642436577921</v>
      </c>
      <c r="W202" s="20">
        <v>129244.93</v>
      </c>
      <c r="X202" s="21">
        <v>1.2305649274138351</v>
      </c>
      <c r="Y202" s="20">
        <v>206132.46</v>
      </c>
      <c r="Z202" s="21">
        <v>1.911152290354063</v>
      </c>
      <c r="AA202" s="20">
        <v>126511.5</v>
      </c>
      <c r="AB202" s="21">
        <v>1.1791768807175642</v>
      </c>
      <c r="AC202" s="20">
        <v>167865.3</v>
      </c>
      <c r="AD202" s="21">
        <v>3.275201602087662</v>
      </c>
      <c r="AE202" s="20">
        <v>164778.66</v>
      </c>
      <c r="AF202" s="21">
        <v>-0.18487243101603479</v>
      </c>
      <c r="AG202" s="24"/>
      <c r="AH202" s="19"/>
      <c r="AI202" s="20">
        <v>1007033.02</v>
      </c>
      <c r="AJ202" s="21">
        <v>2.2357516615306201</v>
      </c>
      <c r="AK202" s="20">
        <v>813872.33</v>
      </c>
      <c r="AL202" s="21">
        <v>1.7472258188959393</v>
      </c>
      <c r="AM202" s="20">
        <v>193160.69</v>
      </c>
      <c r="AN202" s="21">
        <v>0.4885258426346808</v>
      </c>
      <c r="AO202" s="20">
        <v>817808.58</v>
      </c>
      <c r="AP202" s="21">
        <v>1.7822044501802803</v>
      </c>
      <c r="AQ202" s="20">
        <v>189224.44</v>
      </c>
      <c r="AR202" s="21">
        <v>0.45354721135033982</v>
      </c>
      <c r="AS202" s="20">
        <v>842254.36</v>
      </c>
      <c r="AT202" s="21">
        <v>2.1375077457575622</v>
      </c>
      <c r="AU202" s="20">
        <v>164778.66</v>
      </c>
      <c r="AV202" s="21">
        <v>9.824391577305791E-2</v>
      </c>
      <c r="AW202" s="20">
        <v>1330217.71</v>
      </c>
      <c r="AX202" s="21">
        <v>1.7007976590838525</v>
      </c>
      <c r="AY202" s="20">
        <v>-323184.69</v>
      </c>
      <c r="AZ202" s="21">
        <v>0.53495400244676761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22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1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28681.06</v>
      </c>
      <c r="D204" s="21">
        <v>0.50864779965675422</v>
      </c>
      <c r="E204" s="20">
        <v>25251.3</v>
      </c>
      <c r="F204" s="21">
        <v>0.44428417099862638</v>
      </c>
      <c r="G204" s="20">
        <v>3429.76</v>
      </c>
      <c r="H204" s="21">
        <v>6.4363628658127836E-2</v>
      </c>
      <c r="I204" s="20">
        <v>27458.06</v>
      </c>
      <c r="J204" s="21">
        <v>0.49402999485278298</v>
      </c>
      <c r="K204" s="20">
        <v>1223</v>
      </c>
      <c r="L204" s="21">
        <v>1.4617804803971235E-2</v>
      </c>
      <c r="M204" s="20">
        <v>28393.279999999999</v>
      </c>
      <c r="N204" s="21">
        <v>0.55397819647374169</v>
      </c>
      <c r="O204" s="20">
        <v>287.77999999999997</v>
      </c>
      <c r="P204" s="21">
        <v>-4.5330396816987473E-2</v>
      </c>
      <c r="Q204" s="22"/>
      <c r="R204" s="23"/>
      <c r="S204" s="20">
        <v>57074.34</v>
      </c>
      <c r="T204" s="21">
        <v>0.53023207702812403</v>
      </c>
      <c r="U204" s="20">
        <v>50524.39</v>
      </c>
      <c r="V204" s="21">
        <v>0.46196608683247559</v>
      </c>
      <c r="W204" s="20">
        <v>6549.95</v>
      </c>
      <c r="X204" s="21">
        <v>6.8265990195648441E-2</v>
      </c>
      <c r="Y204" s="20">
        <v>54586.42</v>
      </c>
      <c r="Z204" s="21">
        <v>0.50609671861107575</v>
      </c>
      <c r="AA204" s="20">
        <v>2487.92</v>
      </c>
      <c r="AB204" s="21">
        <v>2.413535841704828E-2</v>
      </c>
      <c r="AC204" s="20">
        <v>28393.279999999999</v>
      </c>
      <c r="AD204" s="21">
        <v>0.55397819647374169</v>
      </c>
      <c r="AE204" s="20">
        <v>28681.06</v>
      </c>
      <c r="AF204" s="21">
        <v>-2.3746119445617664E-2</v>
      </c>
      <c r="AG204" s="24"/>
      <c r="AH204" s="19"/>
      <c r="AI204" s="20">
        <v>217351.4</v>
      </c>
      <c r="AJ204" s="21">
        <v>0.48254997009532663</v>
      </c>
      <c r="AK204" s="20">
        <v>204702.35</v>
      </c>
      <c r="AL204" s="21">
        <v>0.43945618732200076</v>
      </c>
      <c r="AM204" s="20">
        <v>12649.05</v>
      </c>
      <c r="AN204" s="21">
        <v>4.3093782773325873E-2</v>
      </c>
      <c r="AO204" s="20">
        <v>207637.1</v>
      </c>
      <c r="AP204" s="21">
        <v>0.45249190665440059</v>
      </c>
      <c r="AQ204" s="20">
        <v>9714.2999999999993</v>
      </c>
      <c r="AR204" s="21">
        <v>3.0058063440926042E-2</v>
      </c>
      <c r="AS204" s="20">
        <v>188670.34</v>
      </c>
      <c r="AT204" s="21">
        <v>0.47881534640522705</v>
      </c>
      <c r="AU204" s="20">
        <v>28681.06</v>
      </c>
      <c r="AV204" s="21">
        <v>3.7346236900995811E-3</v>
      </c>
      <c r="AW204" s="20">
        <v>345126.47</v>
      </c>
      <c r="AX204" s="21">
        <v>0.4412738515290654</v>
      </c>
      <c r="AY204" s="20">
        <v>-127775.07</v>
      </c>
      <c r="AZ204" s="21">
        <v>4.1276118566261233E-2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22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1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5926.21</v>
      </c>
      <c r="D206" s="21">
        <v>0.10509910292031931</v>
      </c>
      <c r="E206" s="20">
        <v>5926.21</v>
      </c>
      <c r="F206" s="21">
        <v>0.10426874248113044</v>
      </c>
      <c r="G206" s="20">
        <v>0</v>
      </c>
      <c r="H206" s="21">
        <v>8.3036043918886804E-4</v>
      </c>
      <c r="I206" s="20">
        <v>8181.64</v>
      </c>
      <c r="J206" s="21">
        <v>0.14720543137742881</v>
      </c>
      <c r="K206" s="20">
        <v>-2255.4299999999998</v>
      </c>
      <c r="L206" s="21">
        <v>-4.2106328457109501E-2</v>
      </c>
      <c r="M206" s="20">
        <v>5926.2</v>
      </c>
      <c r="N206" s="21">
        <v>0.11562544334232211</v>
      </c>
      <c r="O206" s="20">
        <v>0.01</v>
      </c>
      <c r="P206" s="21">
        <v>-1.0526340422002803E-2</v>
      </c>
      <c r="Q206" s="22"/>
      <c r="R206" s="23"/>
      <c r="S206" s="20">
        <v>11852.41</v>
      </c>
      <c r="T206" s="21">
        <v>0.11011126842796443</v>
      </c>
      <c r="U206" s="20">
        <v>11852.41</v>
      </c>
      <c r="V206" s="21">
        <v>0.10837164916259459</v>
      </c>
      <c r="W206" s="20">
        <v>0</v>
      </c>
      <c r="X206" s="21">
        <v>1.739619265369835E-3</v>
      </c>
      <c r="Y206" s="20">
        <v>16382.18</v>
      </c>
      <c r="Z206" s="21">
        <v>0.15188699939831177</v>
      </c>
      <c r="AA206" s="20">
        <v>-4529.7700000000004</v>
      </c>
      <c r="AB206" s="21">
        <v>-4.1775730970347341E-2</v>
      </c>
      <c r="AC206" s="20">
        <v>5926.2</v>
      </c>
      <c r="AD206" s="21">
        <v>0.11562544334232211</v>
      </c>
      <c r="AE206" s="20">
        <v>5926.21</v>
      </c>
      <c r="AF206" s="21">
        <v>-5.5141749143576835E-3</v>
      </c>
      <c r="AG206" s="24"/>
      <c r="AH206" s="19"/>
      <c r="AI206" s="20">
        <v>47409.64</v>
      </c>
      <c r="AJ206" s="21">
        <v>0.10525591445111557</v>
      </c>
      <c r="AK206" s="20">
        <v>47409.64</v>
      </c>
      <c r="AL206" s="21">
        <v>0.1017792889857328</v>
      </c>
      <c r="AM206" s="20">
        <v>0</v>
      </c>
      <c r="AN206" s="21">
        <v>3.4766254653827711E-3</v>
      </c>
      <c r="AO206" s="20">
        <v>65260.5</v>
      </c>
      <c r="AP206" s="21">
        <v>0.14221855378552056</v>
      </c>
      <c r="AQ206" s="20">
        <v>-17850.86</v>
      </c>
      <c r="AR206" s="21">
        <v>-3.6962639334404995E-2</v>
      </c>
      <c r="AS206" s="20">
        <v>41483.43</v>
      </c>
      <c r="AT206" s="21">
        <v>0.10527835432706056</v>
      </c>
      <c r="AU206" s="20">
        <v>5926.21</v>
      </c>
      <c r="AV206" s="21">
        <v>-2.243987594499619E-5</v>
      </c>
      <c r="AW206" s="20">
        <v>106169.01</v>
      </c>
      <c r="AX206" s="21">
        <v>0.1357462032852127</v>
      </c>
      <c r="AY206" s="20">
        <v>-58759.37</v>
      </c>
      <c r="AZ206" s="21">
        <v>-3.0490288834097129E-2</v>
      </c>
      <c r="BA206" s="24"/>
    </row>
    <row r="207" spans="1:53" x14ac:dyDescent="0.35">
      <c r="A207" s="18" t="s">
        <v>194</v>
      </c>
      <c r="B207" s="19"/>
      <c r="C207" s="20">
        <v>1020.22</v>
      </c>
      <c r="D207" s="21">
        <v>1.8093217550739539E-2</v>
      </c>
      <c r="E207" s="20">
        <v>950.13</v>
      </c>
      <c r="F207" s="21">
        <v>1.6717068800058802E-2</v>
      </c>
      <c r="G207" s="20">
        <v>70.09</v>
      </c>
      <c r="H207" s="21">
        <v>1.376148750680737E-3</v>
      </c>
      <c r="I207" s="20">
        <v>1169.23</v>
      </c>
      <c r="J207" s="21">
        <v>2.1036981158964598E-2</v>
      </c>
      <c r="K207" s="20">
        <v>-149.01</v>
      </c>
      <c r="L207" s="21">
        <v>-2.9437636082250591E-3</v>
      </c>
      <c r="M207" s="20">
        <v>1040.44</v>
      </c>
      <c r="N207" s="21">
        <v>2.0299911624833054E-2</v>
      </c>
      <c r="O207" s="20">
        <v>-20.22</v>
      </c>
      <c r="P207" s="21">
        <v>-2.2066940740935147E-3</v>
      </c>
      <c r="Q207" s="22"/>
      <c r="R207" s="23"/>
      <c r="S207" s="20">
        <v>2060.66</v>
      </c>
      <c r="T207" s="21">
        <v>1.9143945104731375E-2</v>
      </c>
      <c r="U207" s="20">
        <v>1920.44</v>
      </c>
      <c r="V207" s="21">
        <v>1.7559403523655794E-2</v>
      </c>
      <c r="W207" s="20">
        <v>140.22</v>
      </c>
      <c r="X207" s="21">
        <v>1.5845415810755818E-3</v>
      </c>
      <c r="Y207" s="20">
        <v>2338.54</v>
      </c>
      <c r="Z207" s="21">
        <v>2.1681719012544606E-2</v>
      </c>
      <c r="AA207" s="20">
        <v>-277.88</v>
      </c>
      <c r="AB207" s="21">
        <v>-2.537773907813231E-3</v>
      </c>
      <c r="AC207" s="20">
        <v>1040.44</v>
      </c>
      <c r="AD207" s="21">
        <v>2.0299911624833054E-2</v>
      </c>
      <c r="AE207" s="20">
        <v>1020.22</v>
      </c>
      <c r="AF207" s="21">
        <v>-1.1559665201016783E-3</v>
      </c>
      <c r="AG207" s="24"/>
      <c r="AH207" s="19"/>
      <c r="AI207" s="20">
        <v>8494.17</v>
      </c>
      <c r="AJ207" s="21">
        <v>1.885822442130403E-2</v>
      </c>
      <c r="AK207" s="20">
        <v>8144.61</v>
      </c>
      <c r="AL207" s="21">
        <v>1.7484895790520434E-2</v>
      </c>
      <c r="AM207" s="20">
        <v>349.56</v>
      </c>
      <c r="AN207" s="21">
        <v>1.3733286307835955E-3</v>
      </c>
      <c r="AO207" s="20">
        <v>9793.5400000000009</v>
      </c>
      <c r="AP207" s="21">
        <v>2.134251339233759E-2</v>
      </c>
      <c r="AQ207" s="20">
        <v>-1299.3699999999999</v>
      </c>
      <c r="AR207" s="21">
        <v>-2.4842889710335603E-3</v>
      </c>
      <c r="AS207" s="20">
        <v>7473.95</v>
      </c>
      <c r="AT207" s="21">
        <v>1.8967697616198428E-2</v>
      </c>
      <c r="AU207" s="20">
        <v>1020.22</v>
      </c>
      <c r="AV207" s="21">
        <v>-1.0947319489439805E-4</v>
      </c>
      <c r="AW207" s="20">
        <v>15271.1</v>
      </c>
      <c r="AX207" s="21">
        <v>1.9525413724671748E-2</v>
      </c>
      <c r="AY207" s="20">
        <v>-6776.93</v>
      </c>
      <c r="AZ207" s="21">
        <v>-6.6718930336771842E-4</v>
      </c>
      <c r="BA207" s="24"/>
    </row>
    <row r="208" spans="1:53" x14ac:dyDescent="0.35">
      <c r="A208" s="18" t="s">
        <v>195</v>
      </c>
      <c r="B208" s="19"/>
      <c r="C208" s="20">
        <v>49478.28</v>
      </c>
      <c r="D208" s="21">
        <v>0.87747866546078801</v>
      </c>
      <c r="E208" s="20">
        <v>36177.85</v>
      </c>
      <c r="F208" s="21">
        <v>0.6365314298971797</v>
      </c>
      <c r="G208" s="20">
        <v>13300.43</v>
      </c>
      <c r="H208" s="21">
        <v>0.24094723556360831</v>
      </c>
      <c r="I208" s="20">
        <v>36448.97</v>
      </c>
      <c r="J208" s="21">
        <v>0.65579594703665312</v>
      </c>
      <c r="K208" s="20">
        <v>13029.31</v>
      </c>
      <c r="L208" s="21">
        <v>0.22168271842413489</v>
      </c>
      <c r="M208" s="20">
        <v>48891.42</v>
      </c>
      <c r="N208" s="21">
        <v>0.95391517551477756</v>
      </c>
      <c r="O208" s="20">
        <v>586.86</v>
      </c>
      <c r="P208" s="21">
        <v>-7.6436510053989548E-2</v>
      </c>
      <c r="Q208" s="22"/>
      <c r="R208" s="23"/>
      <c r="S208" s="20">
        <v>98369.7</v>
      </c>
      <c r="T208" s="21">
        <v>0.91387426201745747</v>
      </c>
      <c r="U208" s="20">
        <v>72355.63</v>
      </c>
      <c r="V208" s="21">
        <v>0.66157844263727839</v>
      </c>
      <c r="W208" s="20">
        <v>26014.07</v>
      </c>
      <c r="X208" s="21">
        <v>0.25229581938017909</v>
      </c>
      <c r="Y208" s="20">
        <v>72933.86</v>
      </c>
      <c r="Z208" s="21">
        <v>0.67620458021683039</v>
      </c>
      <c r="AA208" s="20">
        <v>25435.84</v>
      </c>
      <c r="AB208" s="21">
        <v>0.23766968180062709</v>
      </c>
      <c r="AC208" s="20">
        <v>48891.42</v>
      </c>
      <c r="AD208" s="21">
        <v>0.95391517551477756</v>
      </c>
      <c r="AE208" s="20">
        <v>49478.28</v>
      </c>
      <c r="AF208" s="21">
        <v>-4.0040913497320085E-2</v>
      </c>
      <c r="AG208" s="24"/>
      <c r="AH208" s="19"/>
      <c r="AI208" s="20">
        <v>329659.90999999997</v>
      </c>
      <c r="AJ208" s="21">
        <v>0.73189029245787252</v>
      </c>
      <c r="AK208" s="20">
        <v>289422.36</v>
      </c>
      <c r="AL208" s="21">
        <v>0.62133359412500899</v>
      </c>
      <c r="AM208" s="20">
        <v>40237.550000000003</v>
      </c>
      <c r="AN208" s="21">
        <v>0.11055669833286352</v>
      </c>
      <c r="AO208" s="20">
        <v>285033.28000000003</v>
      </c>
      <c r="AP208" s="21">
        <v>0.62115706840038531</v>
      </c>
      <c r="AQ208" s="20">
        <v>44626.63</v>
      </c>
      <c r="AR208" s="21">
        <v>0.1107332240574872</v>
      </c>
      <c r="AS208" s="20">
        <v>280181.63</v>
      </c>
      <c r="AT208" s="21">
        <v>0.71105646083444363</v>
      </c>
      <c r="AU208" s="20">
        <v>49478.28</v>
      </c>
      <c r="AV208" s="21">
        <v>2.0833831623428889E-2</v>
      </c>
      <c r="AW208" s="20">
        <v>468272.9</v>
      </c>
      <c r="AX208" s="21">
        <v>0.59872714529744686</v>
      </c>
      <c r="AY208" s="20">
        <v>-138612.99</v>
      </c>
      <c r="AZ208" s="21">
        <v>0.13316314716042565</v>
      </c>
      <c r="BA208" s="24"/>
    </row>
    <row r="209" spans="1:53" x14ac:dyDescent="0.35">
      <c r="A209" s="18" t="s">
        <v>196</v>
      </c>
      <c r="B209" s="19"/>
      <c r="C209" s="20">
        <v>264.70999999999998</v>
      </c>
      <c r="D209" s="21">
        <v>4.6945321772326196E-3</v>
      </c>
      <c r="E209" s="20">
        <v>264.70999999999998</v>
      </c>
      <c r="F209" s="21">
        <v>4.6574419101213151E-3</v>
      </c>
      <c r="G209" s="20">
        <v>0</v>
      </c>
      <c r="H209" s="21">
        <v>3.7090267111304469E-5</v>
      </c>
      <c r="I209" s="20">
        <v>264.70999999999998</v>
      </c>
      <c r="J209" s="21">
        <v>4.7627064671531844E-3</v>
      </c>
      <c r="K209" s="20">
        <v>0</v>
      </c>
      <c r="L209" s="21">
        <v>-6.8174289920564825E-5</v>
      </c>
      <c r="M209" s="20">
        <v>264.73</v>
      </c>
      <c r="N209" s="21">
        <v>5.1651182234843471E-3</v>
      </c>
      <c r="O209" s="20">
        <v>-0.02</v>
      </c>
      <c r="P209" s="21">
        <v>-4.7058604625172754E-4</v>
      </c>
      <c r="Q209" s="22"/>
      <c r="R209" s="23"/>
      <c r="S209" s="20">
        <v>529.44000000000005</v>
      </c>
      <c r="T209" s="21">
        <v>4.9186038920777716E-3</v>
      </c>
      <c r="U209" s="20">
        <v>529.44000000000005</v>
      </c>
      <c r="V209" s="21">
        <v>4.8408961496137987E-3</v>
      </c>
      <c r="W209" s="20">
        <v>0</v>
      </c>
      <c r="X209" s="21">
        <v>7.7707742463972891E-5</v>
      </c>
      <c r="Y209" s="20">
        <v>529.44000000000005</v>
      </c>
      <c r="Z209" s="21">
        <v>4.9086905992634794E-3</v>
      </c>
      <c r="AA209" s="20">
        <v>0</v>
      </c>
      <c r="AB209" s="21">
        <v>9.9132928142921933E-6</v>
      </c>
      <c r="AC209" s="20">
        <v>264.73</v>
      </c>
      <c r="AD209" s="21">
        <v>5.1651182234843471E-3</v>
      </c>
      <c r="AE209" s="20">
        <v>264.70999999999998</v>
      </c>
      <c r="AF209" s="21">
        <v>-2.4651433140657555E-4</v>
      </c>
      <c r="AG209" s="24"/>
      <c r="AH209" s="19"/>
      <c r="AI209" s="20">
        <v>2117.69</v>
      </c>
      <c r="AJ209" s="21">
        <v>4.701562751246011E-3</v>
      </c>
      <c r="AK209" s="20">
        <v>2117.69</v>
      </c>
      <c r="AL209" s="21">
        <v>4.5462691235832308E-3</v>
      </c>
      <c r="AM209" s="20">
        <v>0</v>
      </c>
      <c r="AN209" s="21">
        <v>1.5529362766278018E-4</v>
      </c>
      <c r="AO209" s="20">
        <v>2117.69</v>
      </c>
      <c r="AP209" s="21">
        <v>4.6149632498380952E-3</v>
      </c>
      <c r="AQ209" s="20">
        <v>0</v>
      </c>
      <c r="AR209" s="21">
        <v>8.6599501407915759E-5</v>
      </c>
      <c r="AS209" s="20">
        <v>1852.98</v>
      </c>
      <c r="AT209" s="21">
        <v>4.7025688329281525E-3</v>
      </c>
      <c r="AU209" s="20">
        <v>264.70999999999998</v>
      </c>
      <c r="AV209" s="21">
        <v>-1.0060816821415297E-6</v>
      </c>
      <c r="AW209" s="20">
        <v>3441.23</v>
      </c>
      <c r="AX209" s="21">
        <v>4.3999082889740861E-3</v>
      </c>
      <c r="AY209" s="20">
        <v>-1323.54</v>
      </c>
      <c r="AZ209" s="21">
        <v>3.0165446227192489E-4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22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1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22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1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22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1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22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1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22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1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22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1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250170.55</v>
      </c>
      <c r="D216" s="31">
        <v>4.4366805061047261</v>
      </c>
      <c r="E216" s="30">
        <v>170244.95</v>
      </c>
      <c r="F216" s="31">
        <v>2.9953759401477389</v>
      </c>
      <c r="G216" s="30">
        <v>79925.600000000006</v>
      </c>
      <c r="H216" s="31">
        <v>1.4413045659569872</v>
      </c>
      <c r="I216" s="30">
        <v>175027.19</v>
      </c>
      <c r="J216" s="31">
        <v>3.1491183927341218</v>
      </c>
      <c r="K216" s="30">
        <v>75143.360000000001</v>
      </c>
      <c r="L216" s="31">
        <v>1.2875621133706043</v>
      </c>
      <c r="M216" s="30">
        <v>252402.79</v>
      </c>
      <c r="N216" s="31">
        <v>4.9246033705560102</v>
      </c>
      <c r="O216" s="30">
        <v>-2232.2399999999998</v>
      </c>
      <c r="P216" s="31">
        <v>-0.48792286445128408</v>
      </c>
      <c r="Q216" s="22"/>
      <c r="R216" s="9"/>
      <c r="S216" s="30">
        <v>502573.34</v>
      </c>
      <c r="T216" s="31">
        <v>4.6690072268406713</v>
      </c>
      <c r="U216" s="30">
        <v>340624.17</v>
      </c>
      <c r="V216" s="31">
        <v>3.114472334954661</v>
      </c>
      <c r="W216" s="30">
        <v>161949.17000000001</v>
      </c>
      <c r="X216" s="31">
        <v>1.5545348918860102</v>
      </c>
      <c r="Y216" s="30">
        <v>352945.73</v>
      </c>
      <c r="Z216" s="31">
        <v>3.2723280955371448</v>
      </c>
      <c r="AA216" s="30">
        <v>149627.60999999999</v>
      </c>
      <c r="AB216" s="31">
        <v>1.3966791313035265</v>
      </c>
      <c r="AC216" s="30">
        <v>252402.79</v>
      </c>
      <c r="AD216" s="31">
        <v>4.9246033705560102</v>
      </c>
      <c r="AE216" s="30">
        <v>250170.55</v>
      </c>
      <c r="AF216" s="31">
        <v>-0.2555961437153389</v>
      </c>
      <c r="AG216" s="24"/>
      <c r="AH216" s="19"/>
      <c r="AI216" s="30">
        <v>1612237.15</v>
      </c>
      <c r="AJ216" s="31">
        <v>3.5793879796452868</v>
      </c>
      <c r="AK216" s="30">
        <v>1365840.3</v>
      </c>
      <c r="AL216" s="31">
        <v>2.9321938450083143</v>
      </c>
      <c r="AM216" s="30">
        <v>246396.85</v>
      </c>
      <c r="AN216" s="31">
        <v>0.64719413463697251</v>
      </c>
      <c r="AO216" s="30">
        <v>1387822.01</v>
      </c>
      <c r="AP216" s="31">
        <v>3.0244028037467419</v>
      </c>
      <c r="AQ216" s="30">
        <v>224415.14</v>
      </c>
      <c r="AR216" s="31">
        <v>0.5549851758985449</v>
      </c>
      <c r="AS216" s="30">
        <v>1362066.6</v>
      </c>
      <c r="AT216" s="31">
        <v>3.4567086215352658</v>
      </c>
      <c r="AU216" s="30">
        <v>250170.55</v>
      </c>
      <c r="AV216" s="31">
        <v>0.12267935811002095</v>
      </c>
      <c r="AW216" s="30">
        <v>2268776.8199999998</v>
      </c>
      <c r="AX216" s="31">
        <v>2.9008261395344879</v>
      </c>
      <c r="AY216" s="30">
        <v>-656539.67000000004</v>
      </c>
      <c r="AZ216" s="31">
        <v>0.6785618401107989</v>
      </c>
      <c r="BA216" s="24"/>
    </row>
    <row r="217" spans="1:53" x14ac:dyDescent="0.35">
      <c r="A217" s="27" t="s">
        <v>204</v>
      </c>
      <c r="B217" s="19"/>
      <c r="C217" s="28">
        <v>1034855.87</v>
      </c>
      <c r="D217" s="29">
        <v>17.734188831622181</v>
      </c>
      <c r="E217" s="28">
        <v>1226647.3700000001</v>
      </c>
      <c r="F217" s="29">
        <v>20.830513726112752</v>
      </c>
      <c r="G217" s="28">
        <v>-191791.5</v>
      </c>
      <c r="H217" s="29">
        <v>-3.0963248944905715</v>
      </c>
      <c r="I217" s="28">
        <v>1252077.01</v>
      </c>
      <c r="J217" s="29">
        <v>21.718077036056414</v>
      </c>
      <c r="K217" s="28">
        <v>-217221.14</v>
      </c>
      <c r="L217" s="29">
        <v>-3.9838882044342334</v>
      </c>
      <c r="M217" s="28">
        <v>820955.34</v>
      </c>
      <c r="N217" s="29">
        <v>15.507919979887644</v>
      </c>
      <c r="O217" s="28">
        <v>213900.53</v>
      </c>
      <c r="P217" s="29">
        <v>2.2262688517345364</v>
      </c>
      <c r="Q217" s="22"/>
      <c r="R217" s="9"/>
      <c r="S217" s="28">
        <v>1855811.21</v>
      </c>
      <c r="T217" s="29">
        <v>16.675224146280293</v>
      </c>
      <c r="U217" s="28">
        <v>2288786.88</v>
      </c>
      <c r="V217" s="29">
        <v>20.208312055901853</v>
      </c>
      <c r="W217" s="28">
        <v>-432975.67</v>
      </c>
      <c r="X217" s="29">
        <v>-3.5330879096215604</v>
      </c>
      <c r="Y217" s="28">
        <v>2281404.14</v>
      </c>
      <c r="Z217" s="29">
        <v>20.37974313843214</v>
      </c>
      <c r="AA217" s="28">
        <v>-425592.93</v>
      </c>
      <c r="AB217" s="29">
        <v>-3.7045189921518471</v>
      </c>
      <c r="AC217" s="28">
        <v>820955.34</v>
      </c>
      <c r="AD217" s="29">
        <v>15.507919979887644</v>
      </c>
      <c r="AE217" s="28">
        <v>1034855.87</v>
      </c>
      <c r="AF217" s="29">
        <v>1.1673041663926487</v>
      </c>
      <c r="AG217" s="24"/>
      <c r="AH217" s="19"/>
      <c r="AI217" s="28">
        <v>9617697.7300000004</v>
      </c>
      <c r="AJ217" s="29">
        <v>20.530257258413631</v>
      </c>
      <c r="AK217" s="28">
        <v>10416876.449999999</v>
      </c>
      <c r="AL217" s="29">
        <v>21.557372035440853</v>
      </c>
      <c r="AM217" s="28">
        <v>-799178.72</v>
      </c>
      <c r="AN217" s="29">
        <v>-1.0271147770272222</v>
      </c>
      <c r="AO217" s="28">
        <v>10726416.27</v>
      </c>
      <c r="AP217" s="29">
        <v>22.500077747169758</v>
      </c>
      <c r="AQ217" s="28">
        <v>-1108718.54</v>
      </c>
      <c r="AR217" s="29">
        <v>-1.9698204887561275</v>
      </c>
      <c r="AS217" s="28">
        <v>8582841.8599999994</v>
      </c>
      <c r="AT217" s="29">
        <v>20.928103349248971</v>
      </c>
      <c r="AU217" s="28">
        <v>1034855.87</v>
      </c>
      <c r="AV217" s="29">
        <v>-0.3978460908353405</v>
      </c>
      <c r="AW217" s="28">
        <v>19620992.949999999</v>
      </c>
      <c r="AX217" s="29">
        <v>24.194973792418178</v>
      </c>
      <c r="AY217" s="28">
        <v>-10003295.220000001</v>
      </c>
      <c r="AZ217" s="29">
        <v>-3.6647165340045476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22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1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117.32</v>
      </c>
      <c r="D219" s="21">
        <v>2.0806260248306865E-3</v>
      </c>
      <c r="E219" s="20">
        <v>0</v>
      </c>
      <c r="F219" s="21">
        <v>0</v>
      </c>
      <c r="G219" s="20">
        <v>117.32</v>
      </c>
      <c r="H219" s="21">
        <v>2.0806260248306865E-3</v>
      </c>
      <c r="I219" s="20">
        <v>48473.42</v>
      </c>
      <c r="J219" s="21">
        <v>0.87214185682079459</v>
      </c>
      <c r="K219" s="20">
        <v>-48356.1</v>
      </c>
      <c r="L219" s="21">
        <v>-0.87006123079596387</v>
      </c>
      <c r="M219" s="20">
        <v>97.91</v>
      </c>
      <c r="N219" s="21">
        <v>1.9103113559526775E-3</v>
      </c>
      <c r="O219" s="20">
        <v>19.41</v>
      </c>
      <c r="P219" s="21">
        <v>1.7031466887800894E-4</v>
      </c>
      <c r="Q219" s="22"/>
      <c r="R219" s="23"/>
      <c r="S219" s="20">
        <v>215.23</v>
      </c>
      <c r="T219" s="21">
        <v>1.9995299102672608E-3</v>
      </c>
      <c r="U219" s="20">
        <v>0</v>
      </c>
      <c r="V219" s="21">
        <v>0</v>
      </c>
      <c r="W219" s="20">
        <v>215.23</v>
      </c>
      <c r="X219" s="21">
        <v>1.9995299102672608E-3</v>
      </c>
      <c r="Y219" s="20">
        <v>101266.78</v>
      </c>
      <c r="Z219" s="21">
        <v>0.93889258651345364</v>
      </c>
      <c r="AA219" s="20">
        <v>-101051.55</v>
      </c>
      <c r="AB219" s="21">
        <v>-0.93689305660318634</v>
      </c>
      <c r="AC219" s="20">
        <v>97.91</v>
      </c>
      <c r="AD219" s="21">
        <v>1.9103113559526775E-3</v>
      </c>
      <c r="AE219" s="20">
        <v>117.32</v>
      </c>
      <c r="AF219" s="21">
        <v>8.9218554314583233E-5</v>
      </c>
      <c r="AG219" s="24"/>
      <c r="AH219" s="19"/>
      <c r="AI219" s="20">
        <v>25931.19</v>
      </c>
      <c r="AJ219" s="21">
        <v>5.7570804508442236E-2</v>
      </c>
      <c r="AK219" s="20">
        <v>0</v>
      </c>
      <c r="AL219" s="21">
        <v>0</v>
      </c>
      <c r="AM219" s="20">
        <v>25931.19</v>
      </c>
      <c r="AN219" s="21">
        <v>5.7570804508442236E-2</v>
      </c>
      <c r="AO219" s="20">
        <v>288646.55</v>
      </c>
      <c r="AP219" s="21">
        <v>0.62903126540832421</v>
      </c>
      <c r="AQ219" s="20">
        <v>-262715.36</v>
      </c>
      <c r="AR219" s="21">
        <v>-0.57146046089988201</v>
      </c>
      <c r="AS219" s="20">
        <v>25813.87</v>
      </c>
      <c r="AT219" s="21">
        <v>6.5511500674189163E-2</v>
      </c>
      <c r="AU219" s="20">
        <v>117.32</v>
      </c>
      <c r="AV219" s="21">
        <v>-7.9406961657469272E-3</v>
      </c>
      <c r="AW219" s="20">
        <v>543290.63</v>
      </c>
      <c r="AX219" s="21">
        <v>0.69464376000992456</v>
      </c>
      <c r="AY219" s="20">
        <v>-517359.44</v>
      </c>
      <c r="AZ219" s="21">
        <v>-0.63707295550148235</v>
      </c>
      <c r="BA219" s="24"/>
    </row>
    <row r="220" spans="1:53" x14ac:dyDescent="0.35">
      <c r="A220" s="18" t="s">
        <v>206</v>
      </c>
      <c r="B220" s="19"/>
      <c r="C220" s="20">
        <v>587081.17000000004</v>
      </c>
      <c r="D220" s="21">
        <v>10.411663492925745</v>
      </c>
      <c r="E220" s="20">
        <v>51458.2</v>
      </c>
      <c r="F220" s="21">
        <v>0.90538165274981941</v>
      </c>
      <c r="G220" s="20">
        <v>535622.97</v>
      </c>
      <c r="H220" s="21">
        <v>9.5062818401759266</v>
      </c>
      <c r="I220" s="20">
        <v>441116.1</v>
      </c>
      <c r="J220" s="21">
        <v>7.9366344385757657</v>
      </c>
      <c r="K220" s="20">
        <v>145965.07</v>
      </c>
      <c r="L220" s="21">
        <v>2.4750290543499798</v>
      </c>
      <c r="M220" s="20">
        <v>521627.32</v>
      </c>
      <c r="N220" s="21">
        <v>10.17741387979942</v>
      </c>
      <c r="O220" s="20">
        <v>65453.85</v>
      </c>
      <c r="P220" s="21">
        <v>0.23424961312632497</v>
      </c>
      <c r="Q220" s="22"/>
      <c r="R220" s="23"/>
      <c r="S220" s="20">
        <v>1108708.49</v>
      </c>
      <c r="T220" s="21">
        <v>10.300124459983508</v>
      </c>
      <c r="U220" s="20">
        <v>104016.07</v>
      </c>
      <c r="V220" s="21">
        <v>0.95106337405741792</v>
      </c>
      <c r="W220" s="20">
        <v>1004692.42</v>
      </c>
      <c r="X220" s="21">
        <v>9.3490610859260901</v>
      </c>
      <c r="Y220" s="20">
        <v>825730.37</v>
      </c>
      <c r="Z220" s="21">
        <v>7.6557398472827023</v>
      </c>
      <c r="AA220" s="20">
        <v>282978.12</v>
      </c>
      <c r="AB220" s="21">
        <v>2.6443846127008053</v>
      </c>
      <c r="AC220" s="20">
        <v>521627.32</v>
      </c>
      <c r="AD220" s="21">
        <v>10.17741387979942</v>
      </c>
      <c r="AE220" s="20">
        <v>587081.17000000004</v>
      </c>
      <c r="AF220" s="21">
        <v>0.12271058018408709</v>
      </c>
      <c r="AG220" s="24"/>
      <c r="AH220" s="19"/>
      <c r="AI220" s="20">
        <v>2294893.7000000002</v>
      </c>
      <c r="AJ220" s="21">
        <v>5.0949793114143898</v>
      </c>
      <c r="AK220" s="20">
        <v>319263.27</v>
      </c>
      <c r="AL220" s="21">
        <v>0.68539623207136857</v>
      </c>
      <c r="AM220" s="20">
        <v>1975630.43</v>
      </c>
      <c r="AN220" s="21">
        <v>4.4095830793430215</v>
      </c>
      <c r="AO220" s="20">
        <v>3338122.18</v>
      </c>
      <c r="AP220" s="21">
        <v>7.2745827690405243</v>
      </c>
      <c r="AQ220" s="20">
        <v>-1043228.48</v>
      </c>
      <c r="AR220" s="21">
        <v>-2.1796034576261345</v>
      </c>
      <c r="AS220" s="20">
        <v>1707812.53</v>
      </c>
      <c r="AT220" s="21">
        <v>4.3341568587152448</v>
      </c>
      <c r="AU220" s="20">
        <v>587081.17000000004</v>
      </c>
      <c r="AV220" s="21">
        <v>0.76082245269914495</v>
      </c>
      <c r="AW220" s="20">
        <v>5941872.7599999998</v>
      </c>
      <c r="AX220" s="21">
        <v>7.5971949589981849</v>
      </c>
      <c r="AY220" s="20">
        <v>-3646979.06</v>
      </c>
      <c r="AZ220" s="21">
        <v>-2.5022156475837951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22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1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22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1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22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1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22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1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587198.49</v>
      </c>
      <c r="D225" s="31">
        <v>10.413744118950575</v>
      </c>
      <c r="E225" s="30">
        <v>51458.2</v>
      </c>
      <c r="F225" s="31">
        <v>0.90538165274981941</v>
      </c>
      <c r="G225" s="30">
        <v>535740.29</v>
      </c>
      <c r="H225" s="31">
        <v>9.5083624662007562</v>
      </c>
      <c r="I225" s="30">
        <v>489589.52</v>
      </c>
      <c r="J225" s="31">
        <v>8.8087762953965623</v>
      </c>
      <c r="K225" s="30">
        <v>97608.97</v>
      </c>
      <c r="L225" s="31">
        <v>1.6049678235540128</v>
      </c>
      <c r="M225" s="30">
        <v>521725.23</v>
      </c>
      <c r="N225" s="31">
        <v>10.179324191155374</v>
      </c>
      <c r="O225" s="30">
        <v>65473.26</v>
      </c>
      <c r="P225" s="31">
        <v>0.23441992779520149</v>
      </c>
      <c r="Q225" s="22"/>
      <c r="R225" s="9"/>
      <c r="S225" s="30">
        <v>1108923.72</v>
      </c>
      <c r="T225" s="31">
        <v>10.302123989893774</v>
      </c>
      <c r="U225" s="30">
        <v>104016.07</v>
      </c>
      <c r="V225" s="31">
        <v>0.95106337405741792</v>
      </c>
      <c r="W225" s="30">
        <v>1004907.65</v>
      </c>
      <c r="X225" s="31">
        <v>9.3510606158363565</v>
      </c>
      <c r="Y225" s="30">
        <v>926997.15</v>
      </c>
      <c r="Z225" s="31">
        <v>8.594632433796157</v>
      </c>
      <c r="AA225" s="30">
        <v>181926.57</v>
      </c>
      <c r="AB225" s="31">
        <v>1.7074915560976169</v>
      </c>
      <c r="AC225" s="30">
        <v>521725.23</v>
      </c>
      <c r="AD225" s="31">
        <v>10.179324191155374</v>
      </c>
      <c r="AE225" s="30">
        <v>587198.49</v>
      </c>
      <c r="AF225" s="31">
        <v>0.12279979873840041</v>
      </c>
      <c r="AG225" s="24"/>
      <c r="AH225" s="19"/>
      <c r="AI225" s="30">
        <v>2320824.89</v>
      </c>
      <c r="AJ225" s="31">
        <v>5.152550115922832</v>
      </c>
      <c r="AK225" s="30">
        <v>319263.27</v>
      </c>
      <c r="AL225" s="31">
        <v>0.68539623207136857</v>
      </c>
      <c r="AM225" s="30">
        <v>2001561.62</v>
      </c>
      <c r="AN225" s="31">
        <v>4.4671538838514637</v>
      </c>
      <c r="AO225" s="30">
        <v>3626768.73</v>
      </c>
      <c r="AP225" s="31">
        <v>7.9036140344488484</v>
      </c>
      <c r="AQ225" s="30">
        <v>-1305943.8400000001</v>
      </c>
      <c r="AR225" s="31">
        <v>-2.7510639185260164</v>
      </c>
      <c r="AS225" s="30">
        <v>1733626.4</v>
      </c>
      <c r="AT225" s="31">
        <v>4.3996683593894339</v>
      </c>
      <c r="AU225" s="30">
        <v>587198.49</v>
      </c>
      <c r="AV225" s="31">
        <v>0.75288175653339806</v>
      </c>
      <c r="AW225" s="30">
        <v>6485163.3899999997</v>
      </c>
      <c r="AX225" s="31">
        <v>8.2918387190081102</v>
      </c>
      <c r="AY225" s="30">
        <v>-4164338.5</v>
      </c>
      <c r="AZ225" s="31">
        <v>-3.1392886030852782</v>
      </c>
      <c r="BA225" s="24"/>
    </row>
    <row r="226" spans="1:53" x14ac:dyDescent="0.35">
      <c r="A226" s="27" t="s">
        <v>212</v>
      </c>
      <c r="B226" s="19"/>
      <c r="C226" s="28">
        <v>447657.38</v>
      </c>
      <c r="D226" s="29">
        <v>7.6714455983027339</v>
      </c>
      <c r="E226" s="28">
        <v>1175189.17</v>
      </c>
      <c r="F226" s="29">
        <v>19.956667853503856</v>
      </c>
      <c r="G226" s="28">
        <v>-727531.79</v>
      </c>
      <c r="H226" s="29">
        <v>-12.285222255201122</v>
      </c>
      <c r="I226" s="28">
        <v>762487.49</v>
      </c>
      <c r="J226" s="29">
        <v>13.225833486751181</v>
      </c>
      <c r="K226" s="28">
        <v>-314830.11</v>
      </c>
      <c r="L226" s="29">
        <v>-5.5543878884484474</v>
      </c>
      <c r="M226" s="28">
        <v>299230.11</v>
      </c>
      <c r="N226" s="29">
        <v>5.6524836070290716</v>
      </c>
      <c r="O226" s="28">
        <v>148427.26999999999</v>
      </c>
      <c r="P226" s="29">
        <v>2.0189619912736623</v>
      </c>
      <c r="Q226" s="22"/>
      <c r="R226" s="9"/>
      <c r="S226" s="28">
        <v>746887.49</v>
      </c>
      <c r="T226" s="29">
        <v>6.7110901371280551</v>
      </c>
      <c r="U226" s="28">
        <v>2184770.81</v>
      </c>
      <c r="V226" s="29">
        <v>19.289926329490957</v>
      </c>
      <c r="W226" s="28">
        <v>-1437883.32</v>
      </c>
      <c r="X226" s="29">
        <v>-12.578836192362902</v>
      </c>
      <c r="Y226" s="28">
        <v>1354406.99</v>
      </c>
      <c r="Z226" s="29">
        <v>12.098893868535288</v>
      </c>
      <c r="AA226" s="28">
        <v>-607519.5</v>
      </c>
      <c r="AB226" s="29">
        <v>-5.3878037314072333</v>
      </c>
      <c r="AC226" s="28">
        <v>299230.11</v>
      </c>
      <c r="AD226" s="29">
        <v>5.6524836070290716</v>
      </c>
      <c r="AE226" s="28">
        <v>447657.38</v>
      </c>
      <c r="AF226" s="29">
        <v>1.0586065300989835</v>
      </c>
      <c r="AG226" s="24"/>
      <c r="AH226" s="19"/>
      <c r="AI226" s="28">
        <v>7296872.8399999999</v>
      </c>
      <c r="AJ226" s="29">
        <v>15.57614730600722</v>
      </c>
      <c r="AK226" s="28">
        <v>10097613.18</v>
      </c>
      <c r="AL226" s="29">
        <v>20.896667540991235</v>
      </c>
      <c r="AM226" s="28">
        <v>-2800740.34</v>
      </c>
      <c r="AN226" s="29">
        <v>-5.3205202349840146</v>
      </c>
      <c r="AO226" s="28">
        <v>7099647.54</v>
      </c>
      <c r="AP226" s="29">
        <v>14.892450340033514</v>
      </c>
      <c r="AQ226" s="28">
        <v>197225.3</v>
      </c>
      <c r="AR226" s="29">
        <v>0.68369696597370577</v>
      </c>
      <c r="AS226" s="28">
        <v>6849215.46</v>
      </c>
      <c r="AT226" s="29">
        <v>16.700888976667439</v>
      </c>
      <c r="AU226" s="28">
        <v>447657.38</v>
      </c>
      <c r="AV226" s="29">
        <v>-1.1247416706602191</v>
      </c>
      <c r="AW226" s="28">
        <v>13135829.560000001</v>
      </c>
      <c r="AX226" s="29">
        <v>16.198010608116142</v>
      </c>
      <c r="AY226" s="28">
        <v>-5838956.7199999997</v>
      </c>
      <c r="AZ226" s="29">
        <v>-0.62186330210892216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22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1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22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1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477.28</v>
      </c>
      <c r="AX228" s="21">
        <v>6.1024349670366453E-4</v>
      </c>
      <c r="AY228" s="20">
        <v>-477.28</v>
      </c>
      <c r="AZ228" s="21">
        <v>-6.1024349670366453E-4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22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1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22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1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22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1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5.07</v>
      </c>
      <c r="J232" s="26">
        <v>9.1220285551987638E-5</v>
      </c>
      <c r="K232" s="25">
        <v>-5.07</v>
      </c>
      <c r="L232" s="26">
        <v>-9.1220285551987638E-5</v>
      </c>
      <c r="M232" s="25">
        <v>0</v>
      </c>
      <c r="N232" s="26">
        <v>0</v>
      </c>
      <c r="O232" s="25">
        <v>0</v>
      </c>
      <c r="P232" s="26">
        <v>0</v>
      </c>
      <c r="Q232" s="22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5.07</v>
      </c>
      <c r="Z232" s="26">
        <v>4.700638663165956E-5</v>
      </c>
      <c r="AA232" s="25">
        <v>-5.07</v>
      </c>
      <c r="AB232" s="26">
        <v>-4.700638663165956E-5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19"/>
      <c r="AI232" s="25">
        <v>1529.75</v>
      </c>
      <c r="AJ232" s="26">
        <v>3.3962551736649773E-3</v>
      </c>
      <c r="AK232" s="25">
        <v>0</v>
      </c>
      <c r="AL232" s="26">
        <v>0</v>
      </c>
      <c r="AM232" s="25">
        <v>1529.75</v>
      </c>
      <c r="AN232" s="26">
        <v>3.3962551736649773E-3</v>
      </c>
      <c r="AO232" s="25">
        <v>5.07</v>
      </c>
      <c r="AP232" s="26">
        <v>1.1048767136209335E-5</v>
      </c>
      <c r="AQ232" s="25">
        <v>1524.68</v>
      </c>
      <c r="AR232" s="26">
        <v>3.3852064065287681E-3</v>
      </c>
      <c r="AS232" s="25">
        <v>1529.75</v>
      </c>
      <c r="AT232" s="26">
        <v>3.8822624486890525E-3</v>
      </c>
      <c r="AU232" s="25">
        <v>0</v>
      </c>
      <c r="AV232" s="26">
        <v>-4.8600727502407523E-4</v>
      </c>
      <c r="AW232" s="25">
        <v>5.07</v>
      </c>
      <c r="AX232" s="26">
        <v>6.4824307079441407E-6</v>
      </c>
      <c r="AY232" s="25">
        <v>1524.68</v>
      </c>
      <c r="AZ232" s="26">
        <v>3.3897727429570332E-3</v>
      </c>
      <c r="BA232" s="24"/>
    </row>
    <row r="233" spans="1:53" x14ac:dyDescent="0.35">
      <c r="A233" s="27" t="s">
        <v>218</v>
      </c>
      <c r="B233" s="19"/>
      <c r="C233" s="28">
        <v>447657.38</v>
      </c>
      <c r="D233" s="29">
        <v>7.6714455983027339</v>
      </c>
      <c r="E233" s="28">
        <v>1175189.17</v>
      </c>
      <c r="F233" s="29">
        <v>19.956667853503856</v>
      </c>
      <c r="G233" s="28">
        <v>-727531.79</v>
      </c>
      <c r="H233" s="29">
        <v>-12.285222255201122</v>
      </c>
      <c r="I233" s="28">
        <v>762482.42</v>
      </c>
      <c r="J233" s="29">
        <v>13.22574554435651</v>
      </c>
      <c r="K233" s="28">
        <v>-314825.03999999998</v>
      </c>
      <c r="L233" s="29">
        <v>-5.5542999460537761</v>
      </c>
      <c r="M233" s="28">
        <v>299230.11</v>
      </c>
      <c r="N233" s="29">
        <v>5.6524836070290716</v>
      </c>
      <c r="O233" s="28">
        <v>148427.26999999999</v>
      </c>
      <c r="P233" s="29">
        <v>2.0189619912736623</v>
      </c>
      <c r="Q233" s="22"/>
      <c r="R233" s="9"/>
      <c r="S233" s="28">
        <v>746887.49</v>
      </c>
      <c r="T233" s="29">
        <v>6.7110901371280551</v>
      </c>
      <c r="U233" s="28">
        <v>2184770.81</v>
      </c>
      <c r="V233" s="29">
        <v>19.289926329490957</v>
      </c>
      <c r="W233" s="28">
        <v>-1437883.32</v>
      </c>
      <c r="X233" s="29">
        <v>-12.578836192362902</v>
      </c>
      <c r="Y233" s="28">
        <v>1354401.92</v>
      </c>
      <c r="Z233" s="29">
        <v>12.098848578314279</v>
      </c>
      <c r="AA233" s="28">
        <v>-607514.43000000005</v>
      </c>
      <c r="AB233" s="29">
        <v>-5.3877584411862234</v>
      </c>
      <c r="AC233" s="28">
        <v>299230.11</v>
      </c>
      <c r="AD233" s="29">
        <v>5.6524836070290716</v>
      </c>
      <c r="AE233" s="28">
        <v>447657.38</v>
      </c>
      <c r="AF233" s="29">
        <v>1.0586065300989835</v>
      </c>
      <c r="AG233" s="24"/>
      <c r="AH233" s="19"/>
      <c r="AI233" s="28">
        <v>7295343.0899999999</v>
      </c>
      <c r="AJ233" s="29">
        <v>15.572881850809656</v>
      </c>
      <c r="AK233" s="28">
        <v>10097613.18</v>
      </c>
      <c r="AL233" s="29">
        <v>20.896667540991235</v>
      </c>
      <c r="AM233" s="28">
        <v>-2802270.09</v>
      </c>
      <c r="AN233" s="29">
        <v>-5.3237856901815785</v>
      </c>
      <c r="AO233" s="28">
        <v>7099642.4699999997</v>
      </c>
      <c r="AP233" s="29">
        <v>14.892439705037507</v>
      </c>
      <c r="AQ233" s="28">
        <v>195700.62</v>
      </c>
      <c r="AR233" s="29">
        <v>0.68044214577214923</v>
      </c>
      <c r="AS233" s="28">
        <v>6847685.71</v>
      </c>
      <c r="AT233" s="29">
        <v>16.697158887424187</v>
      </c>
      <c r="AU233" s="28">
        <v>447657.38</v>
      </c>
      <c r="AV233" s="29">
        <v>-1.1242770366145312</v>
      </c>
      <c r="AW233" s="28">
        <v>13135347.210000001</v>
      </c>
      <c r="AX233" s="29">
        <v>16.197415814282898</v>
      </c>
      <c r="AY233" s="28">
        <v>-5840004.1200000001</v>
      </c>
      <c r="AZ233" s="29">
        <v>-0.62453396347324208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22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1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134297.21</v>
      </c>
      <c r="D235" s="21">
        <v>2.3817104516548917</v>
      </c>
      <c r="E235" s="20">
        <v>364308.65</v>
      </c>
      <c r="F235" s="21">
        <v>6.4098310404960817</v>
      </c>
      <c r="G235" s="20">
        <v>-230011.44</v>
      </c>
      <c r="H235" s="21">
        <v>-4.0281205888411904</v>
      </c>
      <c r="I235" s="20">
        <v>236369.56</v>
      </c>
      <c r="J235" s="21">
        <v>4.2528005441810013</v>
      </c>
      <c r="K235" s="20">
        <v>-102072.35</v>
      </c>
      <c r="L235" s="21">
        <v>-1.8710900925261096</v>
      </c>
      <c r="M235" s="20">
        <v>89769.04</v>
      </c>
      <c r="N235" s="21">
        <v>1.7514739712488014</v>
      </c>
      <c r="O235" s="20">
        <v>44528.17</v>
      </c>
      <c r="P235" s="21">
        <v>0.63023648040609026</v>
      </c>
      <c r="Q235" s="22"/>
      <c r="R235" s="23"/>
      <c r="S235" s="20">
        <v>224066.25</v>
      </c>
      <c r="T235" s="21">
        <v>2.0816204467612396</v>
      </c>
      <c r="U235" s="20">
        <v>677278.97</v>
      </c>
      <c r="V235" s="21">
        <v>6.1926510238882582</v>
      </c>
      <c r="W235" s="20">
        <v>-453212.72</v>
      </c>
      <c r="X235" s="21">
        <v>-4.1110305771270186</v>
      </c>
      <c r="Y235" s="20">
        <v>419864.6</v>
      </c>
      <c r="Z235" s="21">
        <v>3.8927648363998202</v>
      </c>
      <c r="AA235" s="20">
        <v>-195798.35</v>
      </c>
      <c r="AB235" s="21">
        <v>-1.8111443896385806</v>
      </c>
      <c r="AC235" s="20">
        <v>89769.04</v>
      </c>
      <c r="AD235" s="21">
        <v>1.7514739712488014</v>
      </c>
      <c r="AE235" s="20">
        <v>134297.21</v>
      </c>
      <c r="AF235" s="21">
        <v>0.33014647551243814</v>
      </c>
      <c r="AG235" s="24"/>
      <c r="AH235" s="19"/>
      <c r="AI235" s="20">
        <v>2125997.33</v>
      </c>
      <c r="AJ235" s="21">
        <v>4.7200061651972076</v>
      </c>
      <c r="AK235" s="20">
        <v>3130260.1</v>
      </c>
      <c r="AL235" s="21">
        <v>6.720060462775268</v>
      </c>
      <c r="AM235" s="20">
        <v>-1004262.77</v>
      </c>
      <c r="AN235" s="21">
        <v>-2.0000542975780604</v>
      </c>
      <c r="AO235" s="20">
        <v>2226603.0499999998</v>
      </c>
      <c r="AP235" s="21">
        <v>4.8523113617797762</v>
      </c>
      <c r="AQ235" s="20">
        <v>-100605.72</v>
      </c>
      <c r="AR235" s="21">
        <v>-0.13230519658256856</v>
      </c>
      <c r="AS235" s="20">
        <v>1991700.12</v>
      </c>
      <c r="AT235" s="21">
        <v>5.0546184572155459</v>
      </c>
      <c r="AU235" s="20">
        <v>134297.21</v>
      </c>
      <c r="AV235" s="21">
        <v>-0.33461229201833831</v>
      </c>
      <c r="AW235" s="20">
        <v>4203107.79</v>
      </c>
      <c r="AX235" s="21">
        <v>5.3740345180858444</v>
      </c>
      <c r="AY235" s="20">
        <v>-2077110.46</v>
      </c>
      <c r="AZ235" s="21">
        <v>-0.65402835288863681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22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1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313360.17</v>
      </c>
      <c r="D237" s="29">
        <v>5.370011987359387</v>
      </c>
      <c r="E237" s="28">
        <v>810880.52</v>
      </c>
      <c r="F237" s="29">
        <v>13.770100694951513</v>
      </c>
      <c r="G237" s="28">
        <v>-497520.35</v>
      </c>
      <c r="H237" s="29">
        <v>-8.4000887075921256</v>
      </c>
      <c r="I237" s="28">
        <v>526112.86</v>
      </c>
      <c r="J237" s="29">
        <v>9.1257642556187193</v>
      </c>
      <c r="K237" s="28">
        <v>-212752.69</v>
      </c>
      <c r="L237" s="29">
        <v>-3.7557522682593323</v>
      </c>
      <c r="M237" s="28">
        <v>209461.07</v>
      </c>
      <c r="N237" s="29">
        <v>3.956738392689723</v>
      </c>
      <c r="O237" s="28">
        <v>103899.1</v>
      </c>
      <c r="P237" s="29">
        <v>1.413273594669664</v>
      </c>
      <c r="Q237" s="22"/>
      <c r="R237" s="9"/>
      <c r="S237" s="28">
        <v>522821.24</v>
      </c>
      <c r="T237" s="29">
        <v>4.6977630690334085</v>
      </c>
      <c r="U237" s="28">
        <v>1507491.8400000001</v>
      </c>
      <c r="V237" s="29">
        <v>13.310049000475601</v>
      </c>
      <c r="W237" s="28">
        <v>-984670.6</v>
      </c>
      <c r="X237" s="29">
        <v>-8.6122859314421927</v>
      </c>
      <c r="Y237" s="28">
        <v>934537.32</v>
      </c>
      <c r="Z237" s="29">
        <v>8.3482054761585367</v>
      </c>
      <c r="AA237" s="28">
        <v>-411716.08</v>
      </c>
      <c r="AB237" s="29">
        <v>-3.6504424071251282</v>
      </c>
      <c r="AC237" s="28">
        <v>209461.07</v>
      </c>
      <c r="AD237" s="29">
        <v>3.956738392689723</v>
      </c>
      <c r="AE237" s="28">
        <v>313360.17</v>
      </c>
      <c r="AF237" s="29">
        <v>0.74102467634368541</v>
      </c>
      <c r="AG237" s="24"/>
      <c r="AH237" s="19"/>
      <c r="AI237" s="28">
        <v>5169345.76</v>
      </c>
      <c r="AJ237" s="29">
        <v>11.034657283878865</v>
      </c>
      <c r="AK237" s="28">
        <v>6967353.0800000001</v>
      </c>
      <c r="AL237" s="29">
        <v>14.418700573897535</v>
      </c>
      <c r="AM237" s="28">
        <v>-1798007.32</v>
      </c>
      <c r="AN237" s="29">
        <v>-3.3840432900186705</v>
      </c>
      <c r="AO237" s="28">
        <v>4873039.42</v>
      </c>
      <c r="AP237" s="29">
        <v>10.221845120972825</v>
      </c>
      <c r="AQ237" s="28">
        <v>296306.34000000003</v>
      </c>
      <c r="AR237" s="29">
        <v>0.81281216290603986</v>
      </c>
      <c r="AS237" s="28">
        <v>4855985.59</v>
      </c>
      <c r="AT237" s="29">
        <v>11.840666523708238</v>
      </c>
      <c r="AU237" s="28">
        <v>313360.17</v>
      </c>
      <c r="AV237" s="29">
        <v>-0.80600923982937367</v>
      </c>
      <c r="AW237" s="28">
        <v>8932239.4199999999</v>
      </c>
      <c r="AX237" s="29">
        <v>11.014493467544137</v>
      </c>
      <c r="AY237" s="28">
        <v>-3762893.66</v>
      </c>
      <c r="AZ237" s="29">
        <v>2.0163816334727969E-2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22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1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22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1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313360.17</v>
      </c>
      <c r="D240" s="29">
        <v>5.370011987359387</v>
      </c>
      <c r="E240" s="28">
        <v>810880.52</v>
      </c>
      <c r="F240" s="29">
        <v>13.770100694951513</v>
      </c>
      <c r="G240" s="28">
        <v>-497520.35</v>
      </c>
      <c r="H240" s="29">
        <v>-8.4000887075921256</v>
      </c>
      <c r="I240" s="28">
        <v>526112.86</v>
      </c>
      <c r="J240" s="29">
        <v>9.1257642556187193</v>
      </c>
      <c r="K240" s="28">
        <v>-212752.69</v>
      </c>
      <c r="L240" s="29">
        <v>-3.7557522682593323</v>
      </c>
      <c r="M240" s="28">
        <v>209461.07</v>
      </c>
      <c r="N240" s="29">
        <v>3.956738392689723</v>
      </c>
      <c r="O240" s="28">
        <v>103899.1</v>
      </c>
      <c r="P240" s="29">
        <v>1.413273594669664</v>
      </c>
      <c r="Q240" s="22"/>
      <c r="R240" s="9"/>
      <c r="S240" s="28">
        <v>522821.24</v>
      </c>
      <c r="T240" s="29">
        <v>4.6977630690334085</v>
      </c>
      <c r="U240" s="28">
        <v>1507491.8400000001</v>
      </c>
      <c r="V240" s="29">
        <v>13.310049000475601</v>
      </c>
      <c r="W240" s="28">
        <v>-984670.6</v>
      </c>
      <c r="X240" s="29">
        <v>-8.6122859314421927</v>
      </c>
      <c r="Y240" s="28">
        <v>934537.32</v>
      </c>
      <c r="Z240" s="29">
        <v>8.3482054761585367</v>
      </c>
      <c r="AA240" s="28">
        <v>-411716.08</v>
      </c>
      <c r="AB240" s="29">
        <v>-3.6504424071251282</v>
      </c>
      <c r="AC240" s="28">
        <v>209461.07</v>
      </c>
      <c r="AD240" s="29">
        <v>3.956738392689723</v>
      </c>
      <c r="AE240" s="28">
        <v>313360.17</v>
      </c>
      <c r="AF240" s="29">
        <v>0.74102467634368541</v>
      </c>
      <c r="AG240" s="24"/>
      <c r="AH240" s="19"/>
      <c r="AI240" s="28">
        <v>5169345.76</v>
      </c>
      <c r="AJ240" s="29">
        <v>11.034657283878865</v>
      </c>
      <c r="AK240" s="28">
        <v>6967353.0800000001</v>
      </c>
      <c r="AL240" s="29">
        <v>14.418700573897535</v>
      </c>
      <c r="AM240" s="28">
        <v>-1798007.32</v>
      </c>
      <c r="AN240" s="29">
        <v>-3.3840432900186705</v>
      </c>
      <c r="AO240" s="28">
        <v>4873039.42</v>
      </c>
      <c r="AP240" s="29">
        <v>10.221845120972825</v>
      </c>
      <c r="AQ240" s="28">
        <v>296306.34000000003</v>
      </c>
      <c r="AR240" s="29">
        <v>0.81281216290603986</v>
      </c>
      <c r="AS240" s="28">
        <v>4855985.59</v>
      </c>
      <c r="AT240" s="29">
        <v>11.840666523708238</v>
      </c>
      <c r="AU240" s="28">
        <v>313360.17</v>
      </c>
      <c r="AV240" s="29">
        <v>-0.80600923982937367</v>
      </c>
      <c r="AW240" s="28">
        <v>8932239.4199999999</v>
      </c>
      <c r="AX240" s="29">
        <v>11.014493467544137</v>
      </c>
      <c r="AY240" s="28">
        <v>-3762893.66</v>
      </c>
      <c r="AZ240" s="29">
        <v>2.0163816334727969E-2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22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1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2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19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22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1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2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19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3916118.4</v>
      </c>
      <c r="D245" s="21">
        <v>68.963081952185092</v>
      </c>
      <c r="E245" s="20">
        <v>4007129.1</v>
      </c>
      <c r="F245" s="21">
        <v>69.986873194541587</v>
      </c>
      <c r="G245" s="20">
        <v>-91010.7</v>
      </c>
      <c r="H245" s="21">
        <v>-1.023791242356495</v>
      </c>
      <c r="I245" s="20">
        <v>3899777.3</v>
      </c>
      <c r="J245" s="21">
        <v>69.663164563114037</v>
      </c>
      <c r="K245" s="20">
        <v>16341.1</v>
      </c>
      <c r="L245" s="21">
        <v>-0.70008261092894486</v>
      </c>
      <c r="M245" s="20">
        <v>3639027.06</v>
      </c>
      <c r="N245" s="21">
        <v>70.532577257896492</v>
      </c>
      <c r="O245" s="20">
        <v>277091.34000000003</v>
      </c>
      <c r="P245" s="21">
        <v>-1.5694953057113992</v>
      </c>
      <c r="Q245" s="22"/>
      <c r="R245" s="23"/>
      <c r="S245" s="20">
        <v>7555145.46</v>
      </c>
      <c r="T245" s="21">
        <v>69.710234473097827</v>
      </c>
      <c r="U245" s="20">
        <v>7701585.8899999997</v>
      </c>
      <c r="V245" s="21">
        <v>69.951401843021003</v>
      </c>
      <c r="W245" s="20">
        <v>-146440.43</v>
      </c>
      <c r="X245" s="21">
        <v>-0.24116736992317556</v>
      </c>
      <c r="Y245" s="20">
        <v>7582939.75</v>
      </c>
      <c r="Z245" s="21">
        <v>69.842951078695094</v>
      </c>
      <c r="AA245" s="20">
        <v>-27794.29</v>
      </c>
      <c r="AB245" s="21">
        <v>-0.13271660559726683</v>
      </c>
      <c r="AC245" s="20">
        <v>3639027.06</v>
      </c>
      <c r="AD245" s="21">
        <v>70.532577257896492</v>
      </c>
      <c r="AE245" s="20">
        <v>3916118.4</v>
      </c>
      <c r="AF245" s="21">
        <v>-0.82234278479866418</v>
      </c>
      <c r="AG245" s="24"/>
      <c r="AH245" s="19"/>
      <c r="AI245" s="20">
        <v>31697731.559999999</v>
      </c>
      <c r="AJ245" s="21">
        <v>69.885884602061523</v>
      </c>
      <c r="AK245" s="20">
        <v>32662864.609999999</v>
      </c>
      <c r="AL245" s="21">
        <v>69.644177015306255</v>
      </c>
      <c r="AM245" s="20">
        <v>-965133.05</v>
      </c>
      <c r="AN245" s="21">
        <v>0.24170758675526827</v>
      </c>
      <c r="AO245" s="20">
        <v>32099201.920000002</v>
      </c>
      <c r="AP245" s="21">
        <v>69.478696148015885</v>
      </c>
      <c r="AQ245" s="20">
        <v>-401470.36</v>
      </c>
      <c r="AR245" s="21">
        <v>0.40718845404563808</v>
      </c>
      <c r="AS245" s="20">
        <v>27781613.16</v>
      </c>
      <c r="AT245" s="21">
        <v>70.017953312405396</v>
      </c>
      <c r="AU245" s="20">
        <v>3916118.4</v>
      </c>
      <c r="AV245" s="21">
        <v>-0.13206871034387291</v>
      </c>
      <c r="AW245" s="20">
        <v>54109231.200000003</v>
      </c>
      <c r="AX245" s="21">
        <v>68.668133581229114</v>
      </c>
      <c r="AY245" s="20">
        <v>-22411499.640000001</v>
      </c>
      <c r="AZ245" s="21">
        <v>1.2177510208324094</v>
      </c>
      <c r="BA245" s="24"/>
    </row>
    <row r="246" spans="1:53" x14ac:dyDescent="0.35">
      <c r="A246" s="18" t="s">
        <v>15</v>
      </c>
      <c r="B246" s="19"/>
      <c r="C246" s="20">
        <v>1911831.2</v>
      </c>
      <c r="D246" s="21">
        <v>33.667463099262875</v>
      </c>
      <c r="E246" s="20">
        <v>1881575.26</v>
      </c>
      <c r="F246" s="21">
        <v>32.862821696362772</v>
      </c>
      <c r="G246" s="20">
        <v>30255.94</v>
      </c>
      <c r="H246" s="21">
        <v>0.80464140290010278</v>
      </c>
      <c r="I246" s="20">
        <v>1855917.8</v>
      </c>
      <c r="J246" s="21">
        <v>33.152946225163312</v>
      </c>
      <c r="K246" s="20">
        <v>55913.4</v>
      </c>
      <c r="L246" s="21">
        <v>0.51451687409956293</v>
      </c>
      <c r="M246" s="20">
        <v>1638427.75</v>
      </c>
      <c r="N246" s="21">
        <v>31.756436529042055</v>
      </c>
      <c r="O246" s="20">
        <v>273403.45</v>
      </c>
      <c r="P246" s="21">
        <v>1.9110265702208196</v>
      </c>
      <c r="Q246" s="22"/>
      <c r="R246" s="23"/>
      <c r="S246" s="20">
        <v>3550258.95</v>
      </c>
      <c r="T246" s="21">
        <v>32.757725864448695</v>
      </c>
      <c r="U246" s="20">
        <v>3624381.73</v>
      </c>
      <c r="V246" s="21">
        <v>32.919269673655961</v>
      </c>
      <c r="W246" s="20">
        <v>-74122.78</v>
      </c>
      <c r="X246" s="21">
        <v>-0.16154380920726652</v>
      </c>
      <c r="Y246" s="20">
        <v>3584226.15</v>
      </c>
      <c r="Z246" s="21">
        <v>33.012649434466319</v>
      </c>
      <c r="AA246" s="20">
        <v>-33967.199999999997</v>
      </c>
      <c r="AB246" s="21">
        <v>-0.254923570017624</v>
      </c>
      <c r="AC246" s="20">
        <v>1638427.75</v>
      </c>
      <c r="AD246" s="21">
        <v>31.756436529042055</v>
      </c>
      <c r="AE246" s="20">
        <v>1911831.2</v>
      </c>
      <c r="AF246" s="21">
        <v>1.0012893354066392</v>
      </c>
      <c r="AG246" s="24"/>
      <c r="AH246" s="19"/>
      <c r="AI246" s="20">
        <v>15034291.630000001</v>
      </c>
      <c r="AJ246" s="21">
        <v>33.147001953092428</v>
      </c>
      <c r="AK246" s="20">
        <v>15658778.83</v>
      </c>
      <c r="AL246" s="21">
        <v>33.387848178698071</v>
      </c>
      <c r="AM246" s="20">
        <v>-624487.19999999995</v>
      </c>
      <c r="AN246" s="21">
        <v>-0.24084622560564384</v>
      </c>
      <c r="AO246" s="20">
        <v>15441949.039999999</v>
      </c>
      <c r="AP246" s="21">
        <v>33.424085993079586</v>
      </c>
      <c r="AQ246" s="20">
        <v>-407657.41</v>
      </c>
      <c r="AR246" s="21">
        <v>-0.2770840399871588</v>
      </c>
      <c r="AS246" s="20">
        <v>13122460.43</v>
      </c>
      <c r="AT246" s="21">
        <v>33.072515135821121</v>
      </c>
      <c r="AU246" s="20">
        <v>1911831.2</v>
      </c>
      <c r="AV246" s="21">
        <v>7.4486817271306904E-2</v>
      </c>
      <c r="AW246" s="20">
        <v>26707858.73</v>
      </c>
      <c r="AX246" s="21">
        <v>33.894009770004565</v>
      </c>
      <c r="AY246" s="20">
        <v>-11673567.1</v>
      </c>
      <c r="AZ246" s="21">
        <v>-0.74700781691213791</v>
      </c>
      <c r="BA246" s="24"/>
    </row>
    <row r="247" spans="1:53" x14ac:dyDescent="0.35">
      <c r="A247" s="18" t="s">
        <v>16</v>
      </c>
      <c r="B247" s="19"/>
      <c r="C247" s="25">
        <v>7422.29</v>
      </c>
      <c r="D247" s="26">
        <v>0.13070697595427244</v>
      </c>
      <c r="E247" s="25">
        <v>0</v>
      </c>
      <c r="F247" s="26">
        <v>0</v>
      </c>
      <c r="G247" s="25">
        <v>7422.29</v>
      </c>
      <c r="H247" s="26">
        <v>0.13070697595427244</v>
      </c>
      <c r="I247" s="25">
        <v>9442.43</v>
      </c>
      <c r="J247" s="26">
        <v>0.16867362014894666</v>
      </c>
      <c r="K247" s="25">
        <v>-2020.14</v>
      </c>
      <c r="L247" s="26">
        <v>-3.7966644194674215E-2</v>
      </c>
      <c r="M247" s="25">
        <v>16326.31</v>
      </c>
      <c r="N247" s="26">
        <v>0.31644082399633711</v>
      </c>
      <c r="O247" s="25">
        <v>-8904.02</v>
      </c>
      <c r="P247" s="26">
        <v>-0.18573384804206466</v>
      </c>
      <c r="Q247" s="22"/>
      <c r="R247" s="23"/>
      <c r="S247" s="25">
        <v>23748.6</v>
      </c>
      <c r="T247" s="26">
        <v>0.21912489748513869</v>
      </c>
      <c r="U247" s="25">
        <v>0</v>
      </c>
      <c r="V247" s="26">
        <v>0</v>
      </c>
      <c r="W247" s="25">
        <v>23748.6</v>
      </c>
      <c r="X247" s="26">
        <v>0.21912489748513869</v>
      </c>
      <c r="Y247" s="25">
        <v>27303.65</v>
      </c>
      <c r="Z247" s="26">
        <v>0.25148129275586206</v>
      </c>
      <c r="AA247" s="25">
        <v>-3555.05</v>
      </c>
      <c r="AB247" s="26">
        <v>-3.235639527072337E-2</v>
      </c>
      <c r="AC247" s="25">
        <v>16326.31</v>
      </c>
      <c r="AD247" s="26">
        <v>0.31644082399633711</v>
      </c>
      <c r="AE247" s="25">
        <v>7422.29</v>
      </c>
      <c r="AF247" s="26">
        <v>-9.7315926511198414E-2</v>
      </c>
      <c r="AG247" s="24"/>
      <c r="AH247" s="19"/>
      <c r="AI247" s="25">
        <v>114431.82</v>
      </c>
      <c r="AJ247" s="26">
        <v>0.25229467768651509</v>
      </c>
      <c r="AK247" s="25">
        <v>0</v>
      </c>
      <c r="AL247" s="26">
        <v>0</v>
      </c>
      <c r="AM247" s="25">
        <v>114431.82</v>
      </c>
      <c r="AN247" s="26">
        <v>0.25229467768651509</v>
      </c>
      <c r="AO247" s="25">
        <v>131645.51</v>
      </c>
      <c r="AP247" s="26">
        <v>0.2849465980910153</v>
      </c>
      <c r="AQ247" s="25">
        <v>-17213.689999999999</v>
      </c>
      <c r="AR247" s="26">
        <v>-3.2651920404500212E-2</v>
      </c>
      <c r="AS247" s="25">
        <v>107009.53</v>
      </c>
      <c r="AT247" s="26">
        <v>0.26969593998631741</v>
      </c>
      <c r="AU247" s="25">
        <v>7422.29</v>
      </c>
      <c r="AV247" s="26">
        <v>-1.7401262299802323E-2</v>
      </c>
      <c r="AW247" s="25">
        <v>278236.39</v>
      </c>
      <c r="AX247" s="26">
        <v>0.35310007501416796</v>
      </c>
      <c r="AY247" s="25">
        <v>-163804.57</v>
      </c>
      <c r="AZ247" s="26">
        <v>-0.10080539732765287</v>
      </c>
      <c r="BA247" s="24"/>
    </row>
    <row r="248" spans="1:53" x14ac:dyDescent="0.35">
      <c r="A248" s="27" t="s">
        <v>22</v>
      </c>
      <c r="B248" s="19"/>
      <c r="C248" s="28">
        <v>5835371.8899999997</v>
      </c>
      <c r="D248" s="29">
        <v>102.76125202740222</v>
      </c>
      <c r="E248" s="28">
        <v>5888704.3600000003</v>
      </c>
      <c r="F248" s="29">
        <v>102.84969489090436</v>
      </c>
      <c r="G248" s="28">
        <v>-53332.47</v>
      </c>
      <c r="H248" s="29">
        <v>-8.8442863502137925E-2</v>
      </c>
      <c r="I248" s="28">
        <v>5765137.5300000003</v>
      </c>
      <c r="J248" s="29">
        <v>102.98478440842629</v>
      </c>
      <c r="K248" s="28">
        <v>70234.36</v>
      </c>
      <c r="L248" s="29">
        <v>-0.22353238102407147</v>
      </c>
      <c r="M248" s="28">
        <v>5293781.12</v>
      </c>
      <c r="N248" s="29">
        <v>102.60545461093488</v>
      </c>
      <c r="O248" s="28">
        <v>541590.77</v>
      </c>
      <c r="P248" s="29">
        <v>0.1557974164673368</v>
      </c>
      <c r="Q248" s="22"/>
      <c r="R248" s="9"/>
      <c r="S248" s="28">
        <v>11129153.01</v>
      </c>
      <c r="T248" s="29">
        <v>102.68708523503165</v>
      </c>
      <c r="U248" s="28">
        <v>11325967.619999999</v>
      </c>
      <c r="V248" s="29">
        <v>102.87067151667695</v>
      </c>
      <c r="W248" s="28">
        <v>-196814.61</v>
      </c>
      <c r="X248" s="29">
        <v>-0.18358628164530444</v>
      </c>
      <c r="Y248" s="28">
        <v>11194469.550000001</v>
      </c>
      <c r="Z248" s="29">
        <v>103.10708180591728</v>
      </c>
      <c r="AA248" s="28">
        <v>-65316.54</v>
      </c>
      <c r="AB248" s="29">
        <v>-0.41999657088562969</v>
      </c>
      <c r="AC248" s="28">
        <v>5293781.12</v>
      </c>
      <c r="AD248" s="29">
        <v>102.60545461093488</v>
      </c>
      <c r="AE248" s="28">
        <v>5835371.8899999997</v>
      </c>
      <c r="AF248" s="29">
        <v>8.1630624096760585E-2</v>
      </c>
      <c r="AG248" s="24"/>
      <c r="AH248" s="19"/>
      <c r="AI248" s="28">
        <v>46846455.009999998</v>
      </c>
      <c r="AJ248" s="29">
        <v>103.28518123284047</v>
      </c>
      <c r="AK248" s="28">
        <v>48321643.439999998</v>
      </c>
      <c r="AL248" s="29">
        <v>103.03202519400432</v>
      </c>
      <c r="AM248" s="28">
        <v>-1475188.43</v>
      </c>
      <c r="AN248" s="29">
        <v>0.25315603883615267</v>
      </c>
      <c r="AO248" s="28">
        <v>47672796.469999999</v>
      </c>
      <c r="AP248" s="29">
        <v>103.1877287391865</v>
      </c>
      <c r="AQ248" s="28">
        <v>-826341.46</v>
      </c>
      <c r="AR248" s="29">
        <v>9.7452493653975125E-2</v>
      </c>
      <c r="AS248" s="28">
        <v>41011083.119999997</v>
      </c>
      <c r="AT248" s="29">
        <v>103.36016438821282</v>
      </c>
      <c r="AU248" s="28">
        <v>5835371.8899999997</v>
      </c>
      <c r="AV248" s="29">
        <v>-7.4983155372351007E-2</v>
      </c>
      <c r="AW248" s="28">
        <v>81095326.319999993</v>
      </c>
      <c r="AX248" s="29">
        <v>102.91524342624783</v>
      </c>
      <c r="AY248" s="28">
        <v>-34248871.310000002</v>
      </c>
      <c r="AZ248" s="29">
        <v>0.3699378065926453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22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1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2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19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40178.35</v>
      </c>
      <c r="D251" s="21">
        <v>0.70754317432117886</v>
      </c>
      <c r="E251" s="20">
        <v>29365.11</v>
      </c>
      <c r="F251" s="21">
        <v>0.51287896611910144</v>
      </c>
      <c r="G251" s="20">
        <v>10813.24</v>
      </c>
      <c r="H251" s="21">
        <v>0.19466420820207742</v>
      </c>
      <c r="I251" s="20">
        <v>30995.15</v>
      </c>
      <c r="J251" s="21">
        <v>0.55367783055417141</v>
      </c>
      <c r="K251" s="20">
        <v>9183.2000000000007</v>
      </c>
      <c r="L251" s="21">
        <v>0.15386534376700745</v>
      </c>
      <c r="M251" s="20">
        <v>30998.47</v>
      </c>
      <c r="N251" s="21">
        <v>0.60082047868904465</v>
      </c>
      <c r="O251" s="20">
        <v>9179.8799999999992</v>
      </c>
      <c r="P251" s="21">
        <v>0.10672269563213421</v>
      </c>
      <c r="Q251" s="22"/>
      <c r="R251" s="23"/>
      <c r="S251" s="20">
        <v>71176.820000000007</v>
      </c>
      <c r="T251" s="21">
        <v>0.65673822397186243</v>
      </c>
      <c r="U251" s="20">
        <v>58392.4</v>
      </c>
      <c r="V251" s="21">
        <v>0.53036222608151939</v>
      </c>
      <c r="W251" s="20">
        <v>12784.42</v>
      </c>
      <c r="X251" s="21">
        <v>0.12637599789034304</v>
      </c>
      <c r="Y251" s="20">
        <v>62369.14</v>
      </c>
      <c r="Z251" s="21">
        <v>0.57445330405536787</v>
      </c>
      <c r="AA251" s="20">
        <v>8807.68</v>
      </c>
      <c r="AB251" s="21">
        <v>8.2284919916494559E-2</v>
      </c>
      <c r="AC251" s="20">
        <v>30998.47</v>
      </c>
      <c r="AD251" s="21">
        <v>0.60082047868904465</v>
      </c>
      <c r="AE251" s="20">
        <v>40178.35</v>
      </c>
      <c r="AF251" s="21">
        <v>5.5917745282817788E-2</v>
      </c>
      <c r="AG251" s="24"/>
      <c r="AH251" s="19"/>
      <c r="AI251" s="20">
        <v>257703.07</v>
      </c>
      <c r="AJ251" s="21">
        <v>0.56817337157160863</v>
      </c>
      <c r="AK251" s="20">
        <v>221182.17</v>
      </c>
      <c r="AL251" s="21">
        <v>0.47160744729638587</v>
      </c>
      <c r="AM251" s="20">
        <v>36520.9</v>
      </c>
      <c r="AN251" s="21">
        <v>9.6565924275222759E-2</v>
      </c>
      <c r="AO251" s="20">
        <v>228870.92</v>
      </c>
      <c r="AP251" s="21">
        <v>0.4953909180492439</v>
      </c>
      <c r="AQ251" s="20">
        <v>28832.15</v>
      </c>
      <c r="AR251" s="21">
        <v>7.2782453522364732E-2</v>
      </c>
      <c r="AS251" s="20">
        <v>217524.72</v>
      </c>
      <c r="AT251" s="21">
        <v>0.54822718902382328</v>
      </c>
      <c r="AU251" s="20">
        <v>40178.35</v>
      </c>
      <c r="AV251" s="21">
        <v>1.9946182547785352E-2</v>
      </c>
      <c r="AW251" s="20">
        <v>387123.94</v>
      </c>
      <c r="AX251" s="21">
        <v>0.49128545785754424</v>
      </c>
      <c r="AY251" s="20">
        <v>-129420.87</v>
      </c>
      <c r="AZ251" s="21">
        <v>7.6887913714064393E-2</v>
      </c>
      <c r="BA251" s="24"/>
    </row>
    <row r="252" spans="1:53" x14ac:dyDescent="0.35">
      <c r="A252" s="18" t="s">
        <v>229</v>
      </c>
      <c r="B252" s="19"/>
      <c r="C252" s="20">
        <v>103469.44</v>
      </c>
      <c r="D252" s="21">
        <v>1.8221030983809627</v>
      </c>
      <c r="E252" s="20">
        <v>119497.4</v>
      </c>
      <c r="F252" s="21">
        <v>2.0870925723050484</v>
      </c>
      <c r="G252" s="20">
        <v>-16027.96</v>
      </c>
      <c r="H252" s="21">
        <v>-0.26498947392408567</v>
      </c>
      <c r="I252" s="20">
        <v>123155.9</v>
      </c>
      <c r="J252" s="21">
        <v>2.199979401033596</v>
      </c>
      <c r="K252" s="20">
        <v>-19686.46</v>
      </c>
      <c r="L252" s="21">
        <v>-0.37787630265263328</v>
      </c>
      <c r="M252" s="20">
        <v>88163.19</v>
      </c>
      <c r="N252" s="21">
        <v>1.7088020801850283</v>
      </c>
      <c r="O252" s="20">
        <v>15306.25</v>
      </c>
      <c r="P252" s="21">
        <v>0.11330101819593441</v>
      </c>
      <c r="Q252" s="22"/>
      <c r="R252" s="23"/>
      <c r="S252" s="20">
        <v>191632.63</v>
      </c>
      <c r="T252" s="21">
        <v>1.7681665615471025</v>
      </c>
      <c r="U252" s="20">
        <v>231271.23</v>
      </c>
      <c r="V252" s="21">
        <v>2.1005734371495448</v>
      </c>
      <c r="W252" s="20">
        <v>-39638.6</v>
      </c>
      <c r="X252" s="21">
        <v>-0.33240687560244231</v>
      </c>
      <c r="Y252" s="20">
        <v>247912.8</v>
      </c>
      <c r="Z252" s="21">
        <v>2.2834101460693157</v>
      </c>
      <c r="AA252" s="20">
        <v>-56280.17</v>
      </c>
      <c r="AB252" s="21">
        <v>-0.51524358452221319</v>
      </c>
      <c r="AC252" s="20">
        <v>88163.19</v>
      </c>
      <c r="AD252" s="21">
        <v>1.7088020801850283</v>
      </c>
      <c r="AE252" s="20">
        <v>103469.44</v>
      </c>
      <c r="AF252" s="21">
        <v>5.9364481362074173E-2</v>
      </c>
      <c r="AG252" s="24"/>
      <c r="AH252" s="19"/>
      <c r="AI252" s="20">
        <v>1111398.3999999999</v>
      </c>
      <c r="AJ252" s="21">
        <v>2.4503665248818773</v>
      </c>
      <c r="AK252" s="20">
        <v>1103325.53</v>
      </c>
      <c r="AL252" s="21">
        <v>2.3525247841642569</v>
      </c>
      <c r="AM252" s="20">
        <v>8072.87</v>
      </c>
      <c r="AN252" s="21">
        <v>9.7841740717620418E-2</v>
      </c>
      <c r="AO252" s="20">
        <v>1148129.68</v>
      </c>
      <c r="AP252" s="21">
        <v>2.4851257478004833</v>
      </c>
      <c r="AQ252" s="20">
        <v>-36731.279999999999</v>
      </c>
      <c r="AR252" s="21">
        <v>-3.4759222918606003E-2</v>
      </c>
      <c r="AS252" s="20">
        <v>1007928.96</v>
      </c>
      <c r="AT252" s="21">
        <v>2.5402816768434668</v>
      </c>
      <c r="AU252" s="20">
        <v>103469.44</v>
      </c>
      <c r="AV252" s="21">
        <v>-8.9915151961589501E-2</v>
      </c>
      <c r="AW252" s="20">
        <v>1738836.76</v>
      </c>
      <c r="AX252" s="21">
        <v>2.2066969399415823</v>
      </c>
      <c r="AY252" s="20">
        <v>-627438.36</v>
      </c>
      <c r="AZ252" s="21">
        <v>0.243669584940295</v>
      </c>
      <c r="BA252" s="24"/>
    </row>
    <row r="253" spans="1:53" x14ac:dyDescent="0.35">
      <c r="A253" s="18" t="s">
        <v>230</v>
      </c>
      <c r="B253" s="19"/>
      <c r="C253" s="20">
        <v>9557.15</v>
      </c>
      <c r="D253" s="21">
        <v>0.16830198971494981</v>
      </c>
      <c r="E253" s="20">
        <v>14298.02</v>
      </c>
      <c r="F253" s="21">
        <v>0.24972335248021321</v>
      </c>
      <c r="G253" s="20">
        <v>-4740.87</v>
      </c>
      <c r="H253" s="21">
        <v>-8.1421362765263405E-2</v>
      </c>
      <c r="I253" s="20">
        <v>12938.61</v>
      </c>
      <c r="J253" s="21">
        <v>0.23112717683852177</v>
      </c>
      <c r="K253" s="20">
        <v>-3381.46</v>
      </c>
      <c r="L253" s="21">
        <v>-6.2825187123571963E-2</v>
      </c>
      <c r="M253" s="20">
        <v>10606.25</v>
      </c>
      <c r="N253" s="21">
        <v>0.20557312028934588</v>
      </c>
      <c r="O253" s="20">
        <v>-1049.0999999999999</v>
      </c>
      <c r="P253" s="21">
        <v>-3.7271130574396072E-2</v>
      </c>
      <c r="Q253" s="22"/>
      <c r="R253" s="23"/>
      <c r="S253" s="20">
        <v>20163.400000000001</v>
      </c>
      <c r="T253" s="21">
        <v>0.18604477560579766</v>
      </c>
      <c r="U253" s="20">
        <v>26394.7</v>
      </c>
      <c r="V253" s="21">
        <v>0.2397358534458916</v>
      </c>
      <c r="W253" s="20">
        <v>-6231.3</v>
      </c>
      <c r="X253" s="21">
        <v>-5.3691077840093943E-2</v>
      </c>
      <c r="Y253" s="20">
        <v>27057.96</v>
      </c>
      <c r="Z253" s="21">
        <v>0.24921835579259202</v>
      </c>
      <c r="AA253" s="20">
        <v>-6894.56</v>
      </c>
      <c r="AB253" s="21">
        <v>-6.3173580186794365E-2</v>
      </c>
      <c r="AC253" s="20">
        <v>10606.25</v>
      </c>
      <c r="AD253" s="21">
        <v>0.20557312028934588</v>
      </c>
      <c r="AE253" s="20">
        <v>9557.15</v>
      </c>
      <c r="AF253" s="21">
        <v>-1.9528344683548221E-2</v>
      </c>
      <c r="AG253" s="24"/>
      <c r="AH253" s="19"/>
      <c r="AI253" s="20">
        <v>89877.75</v>
      </c>
      <c r="AJ253" s="21">
        <v>0.19815885098602104</v>
      </c>
      <c r="AK253" s="20">
        <v>97501.04</v>
      </c>
      <c r="AL253" s="21">
        <v>0.2078929625436933</v>
      </c>
      <c r="AM253" s="20">
        <v>-7623.29</v>
      </c>
      <c r="AN253" s="21">
        <v>-9.7341115576722592E-3</v>
      </c>
      <c r="AO253" s="20">
        <v>95732.11</v>
      </c>
      <c r="AP253" s="21">
        <v>0.2072120733367577</v>
      </c>
      <c r="AQ253" s="20">
        <v>-5854.36</v>
      </c>
      <c r="AR253" s="21">
        <v>-9.0532223507366616E-3</v>
      </c>
      <c r="AS253" s="20">
        <v>80320.600000000006</v>
      </c>
      <c r="AT253" s="21">
        <v>0.20243187421966069</v>
      </c>
      <c r="AU253" s="20">
        <v>9557.15</v>
      </c>
      <c r="AV253" s="21">
        <v>-4.2730232336396501E-3</v>
      </c>
      <c r="AW253" s="20">
        <v>171197.71</v>
      </c>
      <c r="AX253" s="21">
        <v>0.21726102844870065</v>
      </c>
      <c r="AY253" s="20">
        <v>-81319.960000000006</v>
      </c>
      <c r="AZ253" s="21">
        <v>-1.9102177462679615E-2</v>
      </c>
      <c r="BA253" s="24"/>
    </row>
    <row r="254" spans="1:53" x14ac:dyDescent="0.35">
      <c r="A254" s="18" t="s">
        <v>231</v>
      </c>
      <c r="B254" s="19"/>
      <c r="C254" s="25">
        <v>3594.75</v>
      </c>
      <c r="D254" s="26">
        <v>6.3303764985148905E-2</v>
      </c>
      <c r="E254" s="25">
        <v>0</v>
      </c>
      <c r="F254" s="26">
        <v>0</v>
      </c>
      <c r="G254" s="25">
        <v>3594.75</v>
      </c>
      <c r="H254" s="26">
        <v>6.3303764985148905E-2</v>
      </c>
      <c r="I254" s="25">
        <v>0</v>
      </c>
      <c r="J254" s="26">
        <v>0</v>
      </c>
      <c r="K254" s="25">
        <v>3594.75</v>
      </c>
      <c r="L254" s="26">
        <v>6.3303764985148905E-2</v>
      </c>
      <c r="M254" s="25">
        <v>4656.78</v>
      </c>
      <c r="N254" s="26">
        <v>9.0258931771457385E-2</v>
      </c>
      <c r="O254" s="25">
        <v>-1062.03</v>
      </c>
      <c r="P254" s="26">
        <v>-2.6955166786308479E-2</v>
      </c>
      <c r="Q254" s="22"/>
      <c r="R254" s="23"/>
      <c r="S254" s="25">
        <v>8251.5300000000007</v>
      </c>
      <c r="T254" s="26">
        <v>7.6135673906905954E-2</v>
      </c>
      <c r="U254" s="25">
        <v>0</v>
      </c>
      <c r="V254" s="26">
        <v>0</v>
      </c>
      <c r="W254" s="25">
        <v>8251.5300000000007</v>
      </c>
      <c r="X254" s="26">
        <v>7.6135673906905954E-2</v>
      </c>
      <c r="Y254" s="25">
        <v>0</v>
      </c>
      <c r="Z254" s="26">
        <v>0</v>
      </c>
      <c r="AA254" s="25">
        <v>8251.5300000000007</v>
      </c>
      <c r="AB254" s="26">
        <v>7.6135673906905954E-2</v>
      </c>
      <c r="AC254" s="25">
        <v>4656.78</v>
      </c>
      <c r="AD254" s="26">
        <v>9.0258931771457385E-2</v>
      </c>
      <c r="AE254" s="25">
        <v>3594.75</v>
      </c>
      <c r="AF254" s="26">
        <v>-1.4123257864551431E-2</v>
      </c>
      <c r="AG254" s="24"/>
      <c r="AH254" s="19"/>
      <c r="AI254" s="25">
        <v>31061.200000000001</v>
      </c>
      <c r="AJ254" s="26">
        <v>6.8482485400969614E-2</v>
      </c>
      <c r="AK254" s="25">
        <v>0</v>
      </c>
      <c r="AL254" s="26">
        <v>0</v>
      </c>
      <c r="AM254" s="25">
        <v>31061.200000000001</v>
      </c>
      <c r="AN254" s="26">
        <v>6.8482485400969614E-2</v>
      </c>
      <c r="AO254" s="25">
        <v>0</v>
      </c>
      <c r="AP254" s="26">
        <v>0</v>
      </c>
      <c r="AQ254" s="25">
        <v>31061.200000000001</v>
      </c>
      <c r="AR254" s="26">
        <v>6.8482485400969614E-2</v>
      </c>
      <c r="AS254" s="25">
        <v>27466.45</v>
      </c>
      <c r="AT254" s="26">
        <v>6.9223648125892961E-2</v>
      </c>
      <c r="AU254" s="25">
        <v>3594.75</v>
      </c>
      <c r="AV254" s="26">
        <v>-7.4116272492334712E-4</v>
      </c>
      <c r="AW254" s="25">
        <v>0</v>
      </c>
      <c r="AX254" s="26">
        <v>0</v>
      </c>
      <c r="AY254" s="25">
        <v>31061.200000000001</v>
      </c>
      <c r="AZ254" s="26">
        <v>6.8482485400969614E-2</v>
      </c>
      <c r="BA254" s="24"/>
    </row>
    <row r="255" spans="1:53" x14ac:dyDescent="0.35">
      <c r="A255" s="27" t="s">
        <v>17</v>
      </c>
      <c r="B255" s="19"/>
      <c r="C255" s="28">
        <v>5678572.2000000002</v>
      </c>
      <c r="D255" s="29">
        <v>100</v>
      </c>
      <c r="E255" s="28">
        <v>5725543.8300000001</v>
      </c>
      <c r="F255" s="29">
        <v>100</v>
      </c>
      <c r="G255" s="28">
        <v>-46971.63</v>
      </c>
      <c r="H255" s="29">
        <v>0</v>
      </c>
      <c r="I255" s="28">
        <v>5598047.8700000001</v>
      </c>
      <c r="J255" s="29">
        <v>100</v>
      </c>
      <c r="K255" s="28">
        <v>80524.33</v>
      </c>
      <c r="L255" s="29">
        <v>0</v>
      </c>
      <c r="M255" s="28">
        <v>5159356.43</v>
      </c>
      <c r="N255" s="29">
        <v>100</v>
      </c>
      <c r="O255" s="28">
        <v>519215.77</v>
      </c>
      <c r="P255" s="29">
        <v>0</v>
      </c>
      <c r="Q255" s="22"/>
      <c r="R255" s="9"/>
      <c r="S255" s="28">
        <v>10837928.630000001</v>
      </c>
      <c r="T255" s="29">
        <v>100</v>
      </c>
      <c r="U255" s="28">
        <v>11009909.289999999</v>
      </c>
      <c r="V255" s="29">
        <v>100</v>
      </c>
      <c r="W255" s="28">
        <v>-171980.66</v>
      </c>
      <c r="X255" s="29">
        <v>0</v>
      </c>
      <c r="Y255" s="28">
        <v>10857129.65</v>
      </c>
      <c r="Z255" s="29">
        <v>100</v>
      </c>
      <c r="AA255" s="28">
        <v>-19201.02</v>
      </c>
      <c r="AB255" s="29">
        <v>0</v>
      </c>
      <c r="AC255" s="28">
        <v>5159356.43</v>
      </c>
      <c r="AD255" s="29">
        <v>100</v>
      </c>
      <c r="AE255" s="28">
        <v>5678572.2000000002</v>
      </c>
      <c r="AF255" s="29">
        <v>0</v>
      </c>
      <c r="AG255" s="24"/>
      <c r="AH255" s="19"/>
      <c r="AI255" s="28">
        <v>45356414.590000004</v>
      </c>
      <c r="AJ255" s="29">
        <v>100</v>
      </c>
      <c r="AK255" s="28">
        <v>46899634.700000003</v>
      </c>
      <c r="AL255" s="29">
        <v>100</v>
      </c>
      <c r="AM255" s="28">
        <v>-1543220.11</v>
      </c>
      <c r="AN255" s="29">
        <v>0</v>
      </c>
      <c r="AO255" s="28">
        <v>46200063.759999998</v>
      </c>
      <c r="AP255" s="29">
        <v>100</v>
      </c>
      <c r="AQ255" s="28">
        <v>-843649.17</v>
      </c>
      <c r="AR255" s="29">
        <v>0</v>
      </c>
      <c r="AS255" s="28">
        <v>39677842.390000001</v>
      </c>
      <c r="AT255" s="29">
        <v>100</v>
      </c>
      <c r="AU255" s="28">
        <v>5678572.2000000002</v>
      </c>
      <c r="AV255" s="29">
        <v>0</v>
      </c>
      <c r="AW255" s="28">
        <v>78798167.909999996</v>
      </c>
      <c r="AX255" s="29">
        <v>100</v>
      </c>
      <c r="AY255" s="28">
        <v>-33441753.32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22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1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2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19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628713.03</v>
      </c>
      <c r="D258" s="21">
        <v>16.054494930490357</v>
      </c>
      <c r="E258" s="20">
        <v>577901.37</v>
      </c>
      <c r="F258" s="21">
        <v>14.421830581899645</v>
      </c>
      <c r="G258" s="20">
        <v>50811.66</v>
      </c>
      <c r="H258" s="21">
        <v>1.632664348590712</v>
      </c>
      <c r="I258" s="20">
        <v>573278.49</v>
      </c>
      <c r="J258" s="21">
        <v>14.700287885669781</v>
      </c>
      <c r="K258" s="20">
        <v>55434.54</v>
      </c>
      <c r="L258" s="21">
        <v>1.3542070448205763</v>
      </c>
      <c r="M258" s="20">
        <v>544142.47</v>
      </c>
      <c r="N258" s="21">
        <v>14.95296575233491</v>
      </c>
      <c r="O258" s="20">
        <v>84570.559999999998</v>
      </c>
      <c r="P258" s="21">
        <v>1.101529178155447</v>
      </c>
      <c r="Q258" s="22"/>
      <c r="R258" s="23"/>
      <c r="S258" s="20">
        <v>1172855.5</v>
      </c>
      <c r="T258" s="21">
        <v>15.523930097832956</v>
      </c>
      <c r="U258" s="20">
        <v>1113305.31</v>
      </c>
      <c r="V258" s="21">
        <v>14.455533261604645</v>
      </c>
      <c r="W258" s="20">
        <v>59550.19</v>
      </c>
      <c r="X258" s="21">
        <v>1.0683968362283114</v>
      </c>
      <c r="Y258" s="20">
        <v>1111114.8799999999</v>
      </c>
      <c r="Z258" s="21">
        <v>14.652824849360039</v>
      </c>
      <c r="AA258" s="20">
        <v>61740.62</v>
      </c>
      <c r="AB258" s="21">
        <v>0.87110524847291693</v>
      </c>
      <c r="AC258" s="20">
        <v>544142.47</v>
      </c>
      <c r="AD258" s="21">
        <v>14.95296575233491</v>
      </c>
      <c r="AE258" s="20">
        <v>628713.03</v>
      </c>
      <c r="AF258" s="21">
        <v>0.5709643454980462</v>
      </c>
      <c r="AG258" s="24"/>
      <c r="AH258" s="19"/>
      <c r="AI258" s="20">
        <v>4503211.93</v>
      </c>
      <c r="AJ258" s="21">
        <v>14.206732495907351</v>
      </c>
      <c r="AK258" s="20">
        <v>4714732.8499999996</v>
      </c>
      <c r="AL258" s="21">
        <v>14.434535691509881</v>
      </c>
      <c r="AM258" s="20">
        <v>-211520.92</v>
      </c>
      <c r="AN258" s="21">
        <v>-0.22780319560252948</v>
      </c>
      <c r="AO258" s="20">
        <v>4636881.21</v>
      </c>
      <c r="AP258" s="21">
        <v>14.445471951472118</v>
      </c>
      <c r="AQ258" s="20">
        <v>-133669.28</v>
      </c>
      <c r="AR258" s="21">
        <v>-0.23873945556476706</v>
      </c>
      <c r="AS258" s="20">
        <v>3874498.9</v>
      </c>
      <c r="AT258" s="21">
        <v>13.946270426004304</v>
      </c>
      <c r="AU258" s="20">
        <v>628713.03</v>
      </c>
      <c r="AV258" s="21">
        <v>0.26046206990304732</v>
      </c>
      <c r="AW258" s="20">
        <v>7670522.71</v>
      </c>
      <c r="AX258" s="21">
        <v>14.175996479506439</v>
      </c>
      <c r="AY258" s="20">
        <v>-3167310.78</v>
      </c>
      <c r="AZ258" s="21">
        <v>3.0736016400911836E-2</v>
      </c>
      <c r="BA258" s="24"/>
    </row>
    <row r="259" spans="1:53" x14ac:dyDescent="0.35">
      <c r="A259" s="18" t="s">
        <v>234</v>
      </c>
      <c r="B259" s="19"/>
      <c r="C259" s="20">
        <v>184370.85</v>
      </c>
      <c r="D259" s="21">
        <v>4.7079998909123892</v>
      </c>
      <c r="E259" s="20">
        <v>183682.43</v>
      </c>
      <c r="F259" s="21">
        <v>4.5838909956756817</v>
      </c>
      <c r="G259" s="20">
        <v>688.42</v>
      </c>
      <c r="H259" s="21">
        <v>0.12410889523670754</v>
      </c>
      <c r="I259" s="20">
        <v>177446</v>
      </c>
      <c r="J259" s="21">
        <v>4.5501572615441406</v>
      </c>
      <c r="K259" s="20">
        <v>6924.85</v>
      </c>
      <c r="L259" s="21">
        <v>0.15784262936824867</v>
      </c>
      <c r="M259" s="20">
        <v>169141.92</v>
      </c>
      <c r="N259" s="21">
        <v>4.6479984130703329</v>
      </c>
      <c r="O259" s="20">
        <v>15228.93</v>
      </c>
      <c r="P259" s="21">
        <v>6.0001477842056339E-2</v>
      </c>
      <c r="Q259" s="22"/>
      <c r="R259" s="23"/>
      <c r="S259" s="20">
        <v>353512.77</v>
      </c>
      <c r="T259" s="21">
        <v>4.6790994544266526</v>
      </c>
      <c r="U259" s="20">
        <v>348275.64</v>
      </c>
      <c r="V259" s="21">
        <v>4.522128883250045</v>
      </c>
      <c r="W259" s="20">
        <v>5237.13</v>
      </c>
      <c r="X259" s="21">
        <v>0.15697057117660762</v>
      </c>
      <c r="Y259" s="20">
        <v>343499.86</v>
      </c>
      <c r="Z259" s="21">
        <v>4.5299035904907452</v>
      </c>
      <c r="AA259" s="20">
        <v>10012.91</v>
      </c>
      <c r="AB259" s="21">
        <v>0.14919586393590745</v>
      </c>
      <c r="AC259" s="20">
        <v>169141.92</v>
      </c>
      <c r="AD259" s="21">
        <v>4.6479984130703329</v>
      </c>
      <c r="AE259" s="20">
        <v>184370.85</v>
      </c>
      <c r="AF259" s="21">
        <v>3.1101041356319747E-2</v>
      </c>
      <c r="AG259" s="24"/>
      <c r="AH259" s="19"/>
      <c r="AI259" s="20">
        <v>1388183.99</v>
      </c>
      <c r="AJ259" s="21">
        <v>4.379442697255274</v>
      </c>
      <c r="AK259" s="20">
        <v>1447610.7</v>
      </c>
      <c r="AL259" s="21">
        <v>4.4319771620912958</v>
      </c>
      <c r="AM259" s="20">
        <v>-59426.71</v>
      </c>
      <c r="AN259" s="21">
        <v>-5.2534464836021755E-2</v>
      </c>
      <c r="AO259" s="20">
        <v>1416625.79</v>
      </c>
      <c r="AP259" s="21">
        <v>4.4132741789986527</v>
      </c>
      <c r="AQ259" s="20">
        <v>-28441.8</v>
      </c>
      <c r="AR259" s="21">
        <v>-3.3831481743378689E-2</v>
      </c>
      <c r="AS259" s="20">
        <v>1203813.1399999999</v>
      </c>
      <c r="AT259" s="21">
        <v>4.3331290125846671</v>
      </c>
      <c r="AU259" s="20">
        <v>184370.85</v>
      </c>
      <c r="AV259" s="21">
        <v>4.6313684670606925E-2</v>
      </c>
      <c r="AW259" s="20">
        <v>2315704.73</v>
      </c>
      <c r="AX259" s="21">
        <v>4.2796851454803146</v>
      </c>
      <c r="AY259" s="20">
        <v>-927520.74</v>
      </c>
      <c r="AZ259" s="21">
        <v>9.9757551774959374E-2</v>
      </c>
      <c r="BA259" s="24"/>
    </row>
    <row r="260" spans="1:53" x14ac:dyDescent="0.35">
      <c r="A260" s="18" t="s">
        <v>235</v>
      </c>
      <c r="B260" s="19"/>
      <c r="C260" s="20">
        <v>49434.91</v>
      </c>
      <c r="D260" s="21">
        <v>1.2623446216539318</v>
      </c>
      <c r="E260" s="20">
        <v>42664.28</v>
      </c>
      <c r="F260" s="21">
        <v>1.0647093950629141</v>
      </c>
      <c r="G260" s="20">
        <v>6770.63</v>
      </c>
      <c r="H260" s="21">
        <v>0.19763522659101773</v>
      </c>
      <c r="I260" s="20">
        <v>43683.27</v>
      </c>
      <c r="J260" s="21">
        <v>1.1201478094659405</v>
      </c>
      <c r="K260" s="20">
        <v>5751.64</v>
      </c>
      <c r="L260" s="21">
        <v>0.14219681218799129</v>
      </c>
      <c r="M260" s="20">
        <v>49555.06</v>
      </c>
      <c r="N260" s="21">
        <v>1.3617667355295786</v>
      </c>
      <c r="O260" s="20">
        <v>-120.15</v>
      </c>
      <c r="P260" s="21">
        <v>-9.9422113875646811E-2</v>
      </c>
      <c r="Q260" s="22"/>
      <c r="R260" s="23"/>
      <c r="S260" s="20">
        <v>98989.97</v>
      </c>
      <c r="T260" s="21">
        <v>1.3102324835980061</v>
      </c>
      <c r="U260" s="20">
        <v>81194.38</v>
      </c>
      <c r="V260" s="21">
        <v>1.0542553333778377</v>
      </c>
      <c r="W260" s="20">
        <v>17795.59</v>
      </c>
      <c r="X260" s="21">
        <v>0.25597715022016843</v>
      </c>
      <c r="Y260" s="20">
        <v>82196.56</v>
      </c>
      <c r="Z260" s="21">
        <v>1.0839669403940604</v>
      </c>
      <c r="AA260" s="20">
        <v>16793.41</v>
      </c>
      <c r="AB260" s="21">
        <v>0.22626554320394576</v>
      </c>
      <c r="AC260" s="20">
        <v>49555.06</v>
      </c>
      <c r="AD260" s="21">
        <v>1.3617667355295786</v>
      </c>
      <c r="AE260" s="20">
        <v>49434.91</v>
      </c>
      <c r="AF260" s="21">
        <v>-5.1534251931572461E-2</v>
      </c>
      <c r="AG260" s="24"/>
      <c r="AH260" s="19"/>
      <c r="AI260" s="20">
        <v>415384.37</v>
      </c>
      <c r="AJ260" s="21">
        <v>1.3104545642760816</v>
      </c>
      <c r="AK260" s="20">
        <v>350144.52</v>
      </c>
      <c r="AL260" s="21">
        <v>1.0719957486300833</v>
      </c>
      <c r="AM260" s="20">
        <v>65239.85</v>
      </c>
      <c r="AN260" s="21">
        <v>0.23845881564599836</v>
      </c>
      <c r="AO260" s="20">
        <v>342129.44</v>
      </c>
      <c r="AP260" s="21">
        <v>1.0658503001186144</v>
      </c>
      <c r="AQ260" s="20">
        <v>73254.929999999993</v>
      </c>
      <c r="AR260" s="21">
        <v>0.24460426415746728</v>
      </c>
      <c r="AS260" s="20">
        <v>365949.46</v>
      </c>
      <c r="AT260" s="21">
        <v>1.3172361802477852</v>
      </c>
      <c r="AU260" s="20">
        <v>49434.91</v>
      </c>
      <c r="AV260" s="21">
        <v>-6.7816159717035696E-3</v>
      </c>
      <c r="AW260" s="20">
        <v>577838.12</v>
      </c>
      <c r="AX260" s="21">
        <v>1.0679104233881629</v>
      </c>
      <c r="AY260" s="20">
        <v>-162453.75</v>
      </c>
      <c r="AZ260" s="21">
        <v>0.24254414088791876</v>
      </c>
      <c r="BA260" s="24"/>
    </row>
    <row r="261" spans="1:53" x14ac:dyDescent="0.35">
      <c r="A261" s="18" t="s">
        <v>236</v>
      </c>
      <c r="B261" s="19"/>
      <c r="C261" s="20">
        <v>15778.31</v>
      </c>
      <c r="D261" s="21">
        <v>0.4029068681886635</v>
      </c>
      <c r="E261" s="20">
        <v>11908.86</v>
      </c>
      <c r="F261" s="21">
        <v>0.29719182244465248</v>
      </c>
      <c r="G261" s="20">
        <v>3869.45</v>
      </c>
      <c r="H261" s="21">
        <v>0.10571504574401103</v>
      </c>
      <c r="I261" s="20">
        <v>13716.67</v>
      </c>
      <c r="J261" s="21">
        <v>0.35172957183990994</v>
      </c>
      <c r="K261" s="20">
        <v>2061.64</v>
      </c>
      <c r="L261" s="21">
        <v>5.1177296348753565E-2</v>
      </c>
      <c r="M261" s="20">
        <v>14662.88</v>
      </c>
      <c r="N261" s="21">
        <v>0.40293407436217304</v>
      </c>
      <c r="O261" s="20">
        <v>1115.43</v>
      </c>
      <c r="P261" s="21">
        <v>-2.7206173509541909E-5</v>
      </c>
      <c r="Q261" s="22"/>
      <c r="R261" s="23"/>
      <c r="S261" s="20">
        <v>30441.19</v>
      </c>
      <c r="T261" s="21">
        <v>0.40291997237072391</v>
      </c>
      <c r="U261" s="20">
        <v>24593.94</v>
      </c>
      <c r="V261" s="21">
        <v>0.31933604781235519</v>
      </c>
      <c r="W261" s="20">
        <v>5847.25</v>
      </c>
      <c r="X261" s="21">
        <v>8.3583924558368716E-2</v>
      </c>
      <c r="Y261" s="20">
        <v>26400.799999999999</v>
      </c>
      <c r="Z261" s="21">
        <v>0.34816048749431244</v>
      </c>
      <c r="AA261" s="20">
        <v>4040.39</v>
      </c>
      <c r="AB261" s="21">
        <v>5.4759484876411468E-2</v>
      </c>
      <c r="AC261" s="20">
        <v>14662.88</v>
      </c>
      <c r="AD261" s="21">
        <v>0.40293407436217304</v>
      </c>
      <c r="AE261" s="20">
        <v>15778.31</v>
      </c>
      <c r="AF261" s="21">
        <v>-1.41019914491336E-5</v>
      </c>
      <c r="AG261" s="24"/>
      <c r="AH261" s="19"/>
      <c r="AI261" s="20">
        <v>166599.89000000001</v>
      </c>
      <c r="AJ261" s="21">
        <v>0.52558931444241186</v>
      </c>
      <c r="AK261" s="20">
        <v>153722.76999999999</v>
      </c>
      <c r="AL261" s="21">
        <v>0.47063468509414363</v>
      </c>
      <c r="AM261" s="20">
        <v>12877.12</v>
      </c>
      <c r="AN261" s="21">
        <v>5.4954629348268225E-2</v>
      </c>
      <c r="AO261" s="20">
        <v>157113.96</v>
      </c>
      <c r="AP261" s="21">
        <v>0.48946375798242897</v>
      </c>
      <c r="AQ261" s="20">
        <v>9485.93</v>
      </c>
      <c r="AR261" s="21">
        <v>3.6125556459982888E-2</v>
      </c>
      <c r="AS261" s="20">
        <v>150821.57999999999</v>
      </c>
      <c r="AT261" s="21">
        <v>0.54288273014021049</v>
      </c>
      <c r="AU261" s="20">
        <v>15778.31</v>
      </c>
      <c r="AV261" s="21">
        <v>-1.7293415697798631E-2</v>
      </c>
      <c r="AW261" s="20">
        <v>267246.93</v>
      </c>
      <c r="AX261" s="21">
        <v>0.49390265592980742</v>
      </c>
      <c r="AY261" s="20">
        <v>-100647.03999999999</v>
      </c>
      <c r="AZ261" s="21">
        <v>3.1686658512604438E-2</v>
      </c>
      <c r="BA261" s="24"/>
    </row>
    <row r="262" spans="1:53" x14ac:dyDescent="0.35">
      <c r="A262" s="18" t="s">
        <v>237</v>
      </c>
      <c r="B262" s="19"/>
      <c r="C262" s="20">
        <v>42680.07</v>
      </c>
      <c r="D262" s="21">
        <v>1.0898564762495435</v>
      </c>
      <c r="E262" s="20">
        <v>32861.800000000003</v>
      </c>
      <c r="F262" s="21">
        <v>0.82008338588342466</v>
      </c>
      <c r="G262" s="20">
        <v>9818.27</v>
      </c>
      <c r="H262" s="21">
        <v>0.26977309036611885</v>
      </c>
      <c r="I262" s="20">
        <v>31993.93</v>
      </c>
      <c r="J262" s="21">
        <v>0.82040402666070189</v>
      </c>
      <c r="K262" s="20">
        <v>10686.14</v>
      </c>
      <c r="L262" s="21">
        <v>0.26945244958884162</v>
      </c>
      <c r="M262" s="20">
        <v>39261.550000000003</v>
      </c>
      <c r="N262" s="21">
        <v>1.0789023921135668</v>
      </c>
      <c r="O262" s="20">
        <v>3418.52</v>
      </c>
      <c r="P262" s="21">
        <v>1.095408413597676E-2</v>
      </c>
      <c r="Q262" s="22"/>
      <c r="R262" s="23"/>
      <c r="S262" s="20">
        <v>81941.62</v>
      </c>
      <c r="T262" s="21">
        <v>1.0845803093247128</v>
      </c>
      <c r="U262" s="20">
        <v>61477.51</v>
      </c>
      <c r="V262" s="21">
        <v>0.79824481448456597</v>
      </c>
      <c r="W262" s="20">
        <v>20464.11</v>
      </c>
      <c r="X262" s="21">
        <v>0.28633549484014686</v>
      </c>
      <c r="Y262" s="20">
        <v>60670.55</v>
      </c>
      <c r="Z262" s="21">
        <v>0.80009273448335139</v>
      </c>
      <c r="AA262" s="20">
        <v>21271.07</v>
      </c>
      <c r="AB262" s="21">
        <v>0.28448757484136145</v>
      </c>
      <c r="AC262" s="20">
        <v>39261.550000000003</v>
      </c>
      <c r="AD262" s="21">
        <v>1.0789023921135668</v>
      </c>
      <c r="AE262" s="20">
        <v>42680.07</v>
      </c>
      <c r="AF262" s="21">
        <v>5.6779172111460774E-3</v>
      </c>
      <c r="AG262" s="24"/>
      <c r="AH262" s="19"/>
      <c r="AI262" s="20">
        <v>361123.73</v>
      </c>
      <c r="AJ262" s="21">
        <v>1.1392731032390635</v>
      </c>
      <c r="AK262" s="20">
        <v>249369.99</v>
      </c>
      <c r="AL262" s="21">
        <v>0.76346637987059274</v>
      </c>
      <c r="AM262" s="20">
        <v>111753.74</v>
      </c>
      <c r="AN262" s="21">
        <v>0.37580672336847076</v>
      </c>
      <c r="AO262" s="20">
        <v>243586.91</v>
      </c>
      <c r="AP262" s="21">
        <v>0.75885659278098339</v>
      </c>
      <c r="AQ262" s="20">
        <v>117536.82</v>
      </c>
      <c r="AR262" s="21">
        <v>0.38041651045808011</v>
      </c>
      <c r="AS262" s="20">
        <v>318443.65999999997</v>
      </c>
      <c r="AT262" s="21">
        <v>1.1462389104837711</v>
      </c>
      <c r="AU262" s="20">
        <v>42680.07</v>
      </c>
      <c r="AV262" s="21">
        <v>-6.9658072447076336E-3</v>
      </c>
      <c r="AW262" s="20">
        <v>424937.13</v>
      </c>
      <c r="AX262" s="21">
        <v>0.78533204145765056</v>
      </c>
      <c r="AY262" s="20">
        <v>-63813.4</v>
      </c>
      <c r="AZ262" s="21">
        <v>0.35394106178141294</v>
      </c>
      <c r="BA262" s="24"/>
    </row>
    <row r="263" spans="1:53" x14ac:dyDescent="0.35">
      <c r="A263" s="18" t="s">
        <v>238</v>
      </c>
      <c r="B263" s="19"/>
      <c r="C263" s="20">
        <v>8042.82</v>
      </c>
      <c r="D263" s="21">
        <v>0.20537734507720706</v>
      </c>
      <c r="E263" s="20">
        <v>7872.25</v>
      </c>
      <c r="F263" s="21">
        <v>0.19645611118443876</v>
      </c>
      <c r="G263" s="20">
        <v>170.57</v>
      </c>
      <c r="H263" s="21">
        <v>8.9212338927683044E-3</v>
      </c>
      <c r="I263" s="20">
        <v>7664.17</v>
      </c>
      <c r="J263" s="21">
        <v>0.19652840176283912</v>
      </c>
      <c r="K263" s="20">
        <v>378.65</v>
      </c>
      <c r="L263" s="21">
        <v>8.8489433143679463E-3</v>
      </c>
      <c r="M263" s="20">
        <v>7689.38</v>
      </c>
      <c r="N263" s="21">
        <v>0.21130318277984994</v>
      </c>
      <c r="O263" s="20">
        <v>353.44</v>
      </c>
      <c r="P263" s="21">
        <v>-5.9258377026428777E-3</v>
      </c>
      <c r="Q263" s="22"/>
      <c r="R263" s="23"/>
      <c r="S263" s="20">
        <v>15732.2</v>
      </c>
      <c r="T263" s="21">
        <v>0.20823159637749716</v>
      </c>
      <c r="U263" s="20">
        <v>14405.75</v>
      </c>
      <c r="V263" s="21">
        <v>0.1870491377458364</v>
      </c>
      <c r="W263" s="20">
        <v>1326.45</v>
      </c>
      <c r="X263" s="21">
        <v>2.1182458631660767E-2</v>
      </c>
      <c r="Y263" s="20">
        <v>14225.76</v>
      </c>
      <c r="Z263" s="21">
        <v>0.18760217631954679</v>
      </c>
      <c r="AA263" s="20">
        <v>1506.44</v>
      </c>
      <c r="AB263" s="21">
        <v>2.0629420057950376E-2</v>
      </c>
      <c r="AC263" s="20">
        <v>7689.38</v>
      </c>
      <c r="AD263" s="21">
        <v>0.21130318277984994</v>
      </c>
      <c r="AE263" s="20">
        <v>8042.82</v>
      </c>
      <c r="AF263" s="21">
        <v>-3.0715864023527772E-3</v>
      </c>
      <c r="AG263" s="24"/>
      <c r="AH263" s="19"/>
      <c r="AI263" s="20">
        <v>60944.75</v>
      </c>
      <c r="AJ263" s="21">
        <v>0.19226849052159745</v>
      </c>
      <c r="AK263" s="20">
        <v>62837.86</v>
      </c>
      <c r="AL263" s="21">
        <v>0.19238318729938245</v>
      </c>
      <c r="AM263" s="20">
        <v>-1893.11</v>
      </c>
      <c r="AN263" s="21">
        <v>-1.1469677778500054E-4</v>
      </c>
      <c r="AO263" s="20">
        <v>64903.839999999997</v>
      </c>
      <c r="AP263" s="21">
        <v>0.2021976750754057</v>
      </c>
      <c r="AQ263" s="20">
        <v>-3959.09</v>
      </c>
      <c r="AR263" s="21">
        <v>-9.9291845538082568E-3</v>
      </c>
      <c r="AS263" s="20">
        <v>52901.93</v>
      </c>
      <c r="AT263" s="21">
        <v>0.19042065590405766</v>
      </c>
      <c r="AU263" s="20">
        <v>8042.82</v>
      </c>
      <c r="AV263" s="21">
        <v>1.8478346175397897E-3</v>
      </c>
      <c r="AW263" s="20">
        <v>113345.47</v>
      </c>
      <c r="AX263" s="21">
        <v>0.20947529189806713</v>
      </c>
      <c r="AY263" s="20">
        <v>-52400.72</v>
      </c>
      <c r="AZ263" s="21">
        <v>-1.7206801376469683E-2</v>
      </c>
      <c r="BA263" s="24"/>
    </row>
    <row r="264" spans="1:53" x14ac:dyDescent="0.35">
      <c r="A264" s="18" t="s">
        <v>239</v>
      </c>
      <c r="B264" s="19"/>
      <c r="C264" s="20">
        <v>68070.429999999993</v>
      </c>
      <c r="D264" s="21">
        <v>1.7382117455897146</v>
      </c>
      <c r="E264" s="20">
        <v>68919.53</v>
      </c>
      <c r="F264" s="21">
        <v>1.7199228744589239</v>
      </c>
      <c r="G264" s="20">
        <v>-849.1</v>
      </c>
      <c r="H264" s="21">
        <v>1.8288871130790696E-2</v>
      </c>
      <c r="I264" s="20">
        <v>67149.08</v>
      </c>
      <c r="J264" s="21">
        <v>1.7218696052207907</v>
      </c>
      <c r="K264" s="20">
        <v>921.35</v>
      </c>
      <c r="L264" s="21">
        <v>1.6342140368923896E-2</v>
      </c>
      <c r="M264" s="20">
        <v>60746.36</v>
      </c>
      <c r="N264" s="21">
        <v>1.6693022337679455</v>
      </c>
      <c r="O264" s="20">
        <v>7324.07</v>
      </c>
      <c r="P264" s="21">
        <v>6.8909511821769076E-2</v>
      </c>
      <c r="Q264" s="22"/>
      <c r="R264" s="23"/>
      <c r="S264" s="20">
        <v>128816.79</v>
      </c>
      <c r="T264" s="21">
        <v>1.7050206469486029</v>
      </c>
      <c r="U264" s="20">
        <v>133889.70000000001</v>
      </c>
      <c r="V264" s="21">
        <v>1.7384692180586718</v>
      </c>
      <c r="W264" s="20">
        <v>-5072.91</v>
      </c>
      <c r="X264" s="21">
        <v>-3.3448571110068936E-2</v>
      </c>
      <c r="Y264" s="20">
        <v>133004.01</v>
      </c>
      <c r="Z264" s="21">
        <v>1.753990066978971</v>
      </c>
      <c r="AA264" s="20">
        <v>-4187.22</v>
      </c>
      <c r="AB264" s="21">
        <v>-4.8969420030368083E-2</v>
      </c>
      <c r="AC264" s="20">
        <v>60746.36</v>
      </c>
      <c r="AD264" s="21">
        <v>1.6693022337679455</v>
      </c>
      <c r="AE264" s="20">
        <v>68070.429999999993</v>
      </c>
      <c r="AF264" s="21">
        <v>3.5718413180657382E-2</v>
      </c>
      <c r="AG264" s="24"/>
      <c r="AH264" s="19"/>
      <c r="AI264" s="20">
        <v>525976</v>
      </c>
      <c r="AJ264" s="21">
        <v>1.6593490262998494</v>
      </c>
      <c r="AK264" s="20">
        <v>573004.06999999995</v>
      </c>
      <c r="AL264" s="21">
        <v>1.7542982737177624</v>
      </c>
      <c r="AM264" s="20">
        <v>-47028.07</v>
      </c>
      <c r="AN264" s="21">
        <v>-9.4949247417912996E-2</v>
      </c>
      <c r="AO264" s="20">
        <v>574546.04</v>
      </c>
      <c r="AP264" s="21">
        <v>1.7899075541875653</v>
      </c>
      <c r="AQ264" s="20">
        <v>-48570.04</v>
      </c>
      <c r="AR264" s="21">
        <v>-0.13055852788771594</v>
      </c>
      <c r="AS264" s="20">
        <v>457905.57</v>
      </c>
      <c r="AT264" s="21">
        <v>1.6482324743449133</v>
      </c>
      <c r="AU264" s="20">
        <v>68070.429999999993</v>
      </c>
      <c r="AV264" s="21">
        <v>1.1116551954936105E-2</v>
      </c>
      <c r="AW264" s="20">
        <v>936241.42</v>
      </c>
      <c r="AX264" s="21">
        <v>1.7302803962219295</v>
      </c>
      <c r="AY264" s="20">
        <v>-410265.42</v>
      </c>
      <c r="AZ264" s="21">
        <v>-7.0931369922080156E-2</v>
      </c>
      <c r="BA264" s="24"/>
    </row>
    <row r="265" spans="1:53" x14ac:dyDescent="0.35">
      <c r="A265" s="18" t="s">
        <v>240</v>
      </c>
      <c r="B265" s="19"/>
      <c r="C265" s="20">
        <v>9126.68</v>
      </c>
      <c r="D265" s="21">
        <v>0.23305424064808664</v>
      </c>
      <c r="E265" s="20">
        <v>8788.3700000000008</v>
      </c>
      <c r="F265" s="21">
        <v>0.21931836436215646</v>
      </c>
      <c r="G265" s="20">
        <v>338.31</v>
      </c>
      <c r="H265" s="21">
        <v>1.3735876285930176E-2</v>
      </c>
      <c r="I265" s="20">
        <v>8554.32</v>
      </c>
      <c r="J265" s="21">
        <v>0.21935406414104724</v>
      </c>
      <c r="K265" s="20">
        <v>572.36</v>
      </c>
      <c r="L265" s="21">
        <v>1.3700176507039391E-2</v>
      </c>
      <c r="M265" s="20">
        <v>9009.56</v>
      </c>
      <c r="N265" s="21">
        <v>0.24758156099009607</v>
      </c>
      <c r="O265" s="20">
        <v>117.12</v>
      </c>
      <c r="P265" s="21">
        <v>-1.4527320342009431E-2</v>
      </c>
      <c r="Q265" s="22"/>
      <c r="R265" s="23"/>
      <c r="S265" s="20">
        <v>18136.240000000002</v>
      </c>
      <c r="T265" s="21">
        <v>0.24005149994822209</v>
      </c>
      <c r="U265" s="20">
        <v>16849.18</v>
      </c>
      <c r="V265" s="21">
        <v>0.21877546054349076</v>
      </c>
      <c r="W265" s="20">
        <v>1287.06</v>
      </c>
      <c r="X265" s="21">
        <v>2.1276039404731328E-2</v>
      </c>
      <c r="Y265" s="20">
        <v>16587.11</v>
      </c>
      <c r="Z265" s="21">
        <v>0.21874247385389026</v>
      </c>
      <c r="AA265" s="20">
        <v>1549.13</v>
      </c>
      <c r="AB265" s="21">
        <v>2.1309026094331829E-2</v>
      </c>
      <c r="AC265" s="20">
        <v>9009.56</v>
      </c>
      <c r="AD265" s="21">
        <v>0.24758156099009607</v>
      </c>
      <c r="AE265" s="20">
        <v>9126.68</v>
      </c>
      <c r="AF265" s="21">
        <v>-7.5300610418739811E-3</v>
      </c>
      <c r="AG265" s="24"/>
      <c r="AH265" s="19"/>
      <c r="AI265" s="20">
        <v>68569.440000000002</v>
      </c>
      <c r="AJ265" s="21">
        <v>0.21632286168556347</v>
      </c>
      <c r="AK265" s="20">
        <v>71483.58</v>
      </c>
      <c r="AL265" s="21">
        <v>0.21885275787511524</v>
      </c>
      <c r="AM265" s="20">
        <v>-2914.14</v>
      </c>
      <c r="AN265" s="21">
        <v>-2.5298961895517669E-3</v>
      </c>
      <c r="AO265" s="20">
        <v>70208.27</v>
      </c>
      <c r="AP265" s="21">
        <v>0.21872278997770173</v>
      </c>
      <c r="AQ265" s="20">
        <v>-1638.83</v>
      </c>
      <c r="AR265" s="21">
        <v>-2.3999282921382536E-3</v>
      </c>
      <c r="AS265" s="20">
        <v>59442.76</v>
      </c>
      <c r="AT265" s="21">
        <v>0.21396439313173418</v>
      </c>
      <c r="AU265" s="20">
        <v>9126.68</v>
      </c>
      <c r="AV265" s="21">
        <v>2.3584685538292904E-3</v>
      </c>
      <c r="AW265" s="20">
        <v>115519.88</v>
      </c>
      <c r="AX265" s="21">
        <v>0.21349384834726684</v>
      </c>
      <c r="AY265" s="20">
        <v>-46950.44</v>
      </c>
      <c r="AZ265" s="21">
        <v>2.829013338296632E-3</v>
      </c>
      <c r="BA265" s="24"/>
    </row>
    <row r="266" spans="1:53" x14ac:dyDescent="0.35">
      <c r="A266" s="18" t="s">
        <v>241</v>
      </c>
      <c r="B266" s="19"/>
      <c r="C266" s="20">
        <v>62528.72</v>
      </c>
      <c r="D266" s="21">
        <v>1.5967014684744978</v>
      </c>
      <c r="E266" s="20">
        <v>61490.29</v>
      </c>
      <c r="F266" s="21">
        <v>1.5345223092512792</v>
      </c>
      <c r="G266" s="20">
        <v>1038.43</v>
      </c>
      <c r="H266" s="21">
        <v>6.2179159223218594E-2</v>
      </c>
      <c r="I266" s="20">
        <v>59902.63</v>
      </c>
      <c r="J266" s="21">
        <v>1.5360525843360338</v>
      </c>
      <c r="K266" s="20">
        <v>2626.09</v>
      </c>
      <c r="L266" s="21">
        <v>6.0648884138464032E-2</v>
      </c>
      <c r="M266" s="20">
        <v>54769.62</v>
      </c>
      <c r="N266" s="21">
        <v>1.505062179999288</v>
      </c>
      <c r="O266" s="20">
        <v>7759.1</v>
      </c>
      <c r="P266" s="21">
        <v>9.1639288475209746E-2</v>
      </c>
      <c r="Q266" s="22"/>
      <c r="R266" s="23"/>
      <c r="S266" s="20">
        <v>117298.34</v>
      </c>
      <c r="T266" s="21">
        <v>1.5525622983835972</v>
      </c>
      <c r="U266" s="20">
        <v>117080.45</v>
      </c>
      <c r="V266" s="21">
        <v>1.5202122221609087</v>
      </c>
      <c r="W266" s="20">
        <v>217.89</v>
      </c>
      <c r="X266" s="21">
        <v>3.2350076222688484E-2</v>
      </c>
      <c r="Y266" s="20">
        <v>115440.51</v>
      </c>
      <c r="Z266" s="21">
        <v>1.5223714523117502</v>
      </c>
      <c r="AA266" s="20">
        <v>1857.83</v>
      </c>
      <c r="AB266" s="21">
        <v>3.0190846071846966E-2</v>
      </c>
      <c r="AC266" s="20">
        <v>54769.62</v>
      </c>
      <c r="AD266" s="21">
        <v>1.505062179999288</v>
      </c>
      <c r="AE266" s="20">
        <v>62528.72</v>
      </c>
      <c r="AF266" s="21">
        <v>4.750011838430912E-2</v>
      </c>
      <c r="AG266" s="24"/>
      <c r="AH266" s="19"/>
      <c r="AI266" s="20">
        <v>475548.28</v>
      </c>
      <c r="AJ266" s="21">
        <v>1.5002596608525258</v>
      </c>
      <c r="AK266" s="20">
        <v>499094.25</v>
      </c>
      <c r="AL266" s="21">
        <v>1.5280173859802801</v>
      </c>
      <c r="AM266" s="20">
        <v>-23545.97</v>
      </c>
      <c r="AN266" s="21">
        <v>-2.7757725127754318E-2</v>
      </c>
      <c r="AO266" s="20">
        <v>494069.46</v>
      </c>
      <c r="AP266" s="21">
        <v>1.5391954642092234</v>
      </c>
      <c r="AQ266" s="20">
        <v>-18521.18</v>
      </c>
      <c r="AR266" s="21">
        <v>-3.8935803356697551E-2</v>
      </c>
      <c r="AS266" s="20">
        <v>413019.56</v>
      </c>
      <c r="AT266" s="21">
        <v>1.4866651465533545</v>
      </c>
      <c r="AU266" s="20">
        <v>62528.72</v>
      </c>
      <c r="AV266" s="21">
        <v>1.3594514299171356E-2</v>
      </c>
      <c r="AW266" s="20">
        <v>810127.78</v>
      </c>
      <c r="AX266" s="21">
        <v>1.4972080771312086</v>
      </c>
      <c r="AY266" s="20">
        <v>-334579.5</v>
      </c>
      <c r="AZ266" s="21">
        <v>3.051583721317197E-3</v>
      </c>
      <c r="BA266" s="24"/>
    </row>
    <row r="267" spans="1:53" x14ac:dyDescent="0.35">
      <c r="A267" s="18" t="s">
        <v>242</v>
      </c>
      <c r="B267" s="19"/>
      <c r="C267" s="20">
        <v>11753.47</v>
      </c>
      <c r="D267" s="21">
        <v>0.3001306089213237</v>
      </c>
      <c r="E267" s="20">
        <v>12512.13</v>
      </c>
      <c r="F267" s="21">
        <v>0.31224674044068101</v>
      </c>
      <c r="G267" s="20">
        <v>-758.66</v>
      </c>
      <c r="H267" s="21">
        <v>-1.2116131519357309E-2</v>
      </c>
      <c r="I267" s="20">
        <v>12191.02</v>
      </c>
      <c r="J267" s="21">
        <v>0.31260810713473308</v>
      </c>
      <c r="K267" s="20">
        <v>-437.55</v>
      </c>
      <c r="L267" s="21">
        <v>-1.2477498213409377E-2</v>
      </c>
      <c r="M267" s="20">
        <v>10631.94</v>
      </c>
      <c r="N267" s="21">
        <v>0.29216435670033186</v>
      </c>
      <c r="O267" s="20">
        <v>1121.53</v>
      </c>
      <c r="P267" s="21">
        <v>7.9662522209918429E-3</v>
      </c>
      <c r="Q267" s="22"/>
      <c r="R267" s="23"/>
      <c r="S267" s="20">
        <v>22385.41</v>
      </c>
      <c r="T267" s="21">
        <v>0.29629356732464557</v>
      </c>
      <c r="U267" s="20">
        <v>23002.58</v>
      </c>
      <c r="V267" s="21">
        <v>0.29867329052146691</v>
      </c>
      <c r="W267" s="20">
        <v>-617.16999999999996</v>
      </c>
      <c r="X267" s="21">
        <v>-2.3797231968213373E-3</v>
      </c>
      <c r="Y267" s="20">
        <v>22640.36</v>
      </c>
      <c r="Z267" s="21">
        <v>0.29856969389740962</v>
      </c>
      <c r="AA267" s="20">
        <v>-254.95</v>
      </c>
      <c r="AB267" s="21">
        <v>-2.2761265727640478E-3</v>
      </c>
      <c r="AC267" s="20">
        <v>10631.94</v>
      </c>
      <c r="AD267" s="21">
        <v>0.29216435670033186</v>
      </c>
      <c r="AE267" s="20">
        <v>11753.47</v>
      </c>
      <c r="AF267" s="21">
        <v>4.1292106243137061E-3</v>
      </c>
      <c r="AG267" s="24"/>
      <c r="AH267" s="19"/>
      <c r="AI267" s="20">
        <v>89184.29</v>
      </c>
      <c r="AJ267" s="21">
        <v>0.28135858817273673</v>
      </c>
      <c r="AK267" s="20">
        <v>97707</v>
      </c>
      <c r="AL267" s="21">
        <v>0.29913787772945738</v>
      </c>
      <c r="AM267" s="20">
        <v>-8522.7099999999991</v>
      </c>
      <c r="AN267" s="21">
        <v>-1.7779289556720645E-2</v>
      </c>
      <c r="AO267" s="20">
        <v>96121.76</v>
      </c>
      <c r="AP267" s="21">
        <v>0.29945218027401965</v>
      </c>
      <c r="AQ267" s="20">
        <v>-6937.47</v>
      </c>
      <c r="AR267" s="21">
        <v>-1.8093592101282918E-2</v>
      </c>
      <c r="AS267" s="20">
        <v>77430.820000000007</v>
      </c>
      <c r="AT267" s="21">
        <v>0.27871246912142955</v>
      </c>
      <c r="AU267" s="20">
        <v>11753.47</v>
      </c>
      <c r="AV267" s="21">
        <v>2.6461190513071831E-3</v>
      </c>
      <c r="AW267" s="20">
        <v>158330.03</v>
      </c>
      <c r="AX267" s="21">
        <v>0.29261186398079886</v>
      </c>
      <c r="AY267" s="20">
        <v>-69145.740000000005</v>
      </c>
      <c r="AZ267" s="21">
        <v>-1.1253275808062124E-2</v>
      </c>
      <c r="BA267" s="24"/>
    </row>
    <row r="268" spans="1:53" x14ac:dyDescent="0.35">
      <c r="A268" s="18" t="s">
        <v>243</v>
      </c>
      <c r="B268" s="19"/>
      <c r="C268" s="20">
        <v>80447.61</v>
      </c>
      <c r="D268" s="21">
        <v>2.054269094621858</v>
      </c>
      <c r="E268" s="20">
        <v>85544.63</v>
      </c>
      <c r="F268" s="21">
        <v>2.1348109298500018</v>
      </c>
      <c r="G268" s="20">
        <v>-5097.0200000000004</v>
      </c>
      <c r="H268" s="21">
        <v>-8.0541835228143732E-2</v>
      </c>
      <c r="I268" s="20">
        <v>83657.75</v>
      </c>
      <c r="J268" s="21">
        <v>2.145193008841813</v>
      </c>
      <c r="K268" s="20">
        <v>-3210.14</v>
      </c>
      <c r="L268" s="21">
        <v>-9.0923914219954938E-2</v>
      </c>
      <c r="M268" s="20">
        <v>73806.05</v>
      </c>
      <c r="N268" s="21">
        <v>2.0281808511750943</v>
      </c>
      <c r="O268" s="20">
        <v>6641.56</v>
      </c>
      <c r="P268" s="21">
        <v>2.6088243446763748E-2</v>
      </c>
      <c r="Q268" s="22"/>
      <c r="R268" s="23"/>
      <c r="S268" s="20">
        <v>154253.66</v>
      </c>
      <c r="T268" s="21">
        <v>2.0417033770783282</v>
      </c>
      <c r="U268" s="20">
        <v>163970.76</v>
      </c>
      <c r="V268" s="21">
        <v>2.1290518906359952</v>
      </c>
      <c r="W268" s="20">
        <v>-9717.1</v>
      </c>
      <c r="X268" s="21">
        <v>-8.734851355766704E-2</v>
      </c>
      <c r="Y268" s="20">
        <v>161158.34</v>
      </c>
      <c r="Z268" s="21">
        <v>2.1252752271966817</v>
      </c>
      <c r="AA268" s="20">
        <v>-6904.68</v>
      </c>
      <c r="AB268" s="21">
        <v>-8.3571850118353552E-2</v>
      </c>
      <c r="AC268" s="20">
        <v>73806.05</v>
      </c>
      <c r="AD268" s="21">
        <v>2.0281808511750943</v>
      </c>
      <c r="AE268" s="20">
        <v>80447.61</v>
      </c>
      <c r="AF268" s="21">
        <v>1.3522525903233884E-2</v>
      </c>
      <c r="AG268" s="24"/>
      <c r="AH268" s="19"/>
      <c r="AI268" s="20">
        <v>658898.38</v>
      </c>
      <c r="AJ268" s="21">
        <v>2.0786925359399442</v>
      </c>
      <c r="AK268" s="20">
        <v>706838.07</v>
      </c>
      <c r="AL268" s="21">
        <v>2.164041881934617</v>
      </c>
      <c r="AM268" s="20">
        <v>-47939.69</v>
      </c>
      <c r="AN268" s="21">
        <v>-8.5349345994672809E-2</v>
      </c>
      <c r="AO268" s="20">
        <v>695335.36</v>
      </c>
      <c r="AP268" s="21">
        <v>2.1662076263857468</v>
      </c>
      <c r="AQ268" s="20">
        <v>-36436.980000000003</v>
      </c>
      <c r="AR268" s="21">
        <v>-8.7515090445802635E-2</v>
      </c>
      <c r="AS268" s="20">
        <v>578450.77</v>
      </c>
      <c r="AT268" s="21">
        <v>2.0821352837525438</v>
      </c>
      <c r="AU268" s="20">
        <v>80447.61</v>
      </c>
      <c r="AV268" s="21">
        <v>-3.442747812599567E-3</v>
      </c>
      <c r="AW268" s="20">
        <v>1163507.3</v>
      </c>
      <c r="AX268" s="21">
        <v>2.1502935343867904</v>
      </c>
      <c r="AY268" s="20">
        <v>-504608.92</v>
      </c>
      <c r="AZ268" s="21">
        <v>-7.1600998446846198E-2</v>
      </c>
      <c r="BA268" s="24"/>
    </row>
    <row r="269" spans="1:53" x14ac:dyDescent="0.35">
      <c r="A269" s="18" t="s">
        <v>244</v>
      </c>
      <c r="B269" s="19"/>
      <c r="C269" s="20">
        <v>29209.599999999999</v>
      </c>
      <c r="D269" s="21">
        <v>0.74588143198121892</v>
      </c>
      <c r="E269" s="20">
        <v>32183.09</v>
      </c>
      <c r="F269" s="21">
        <v>0.80314582327781747</v>
      </c>
      <c r="G269" s="20">
        <v>-2973.49</v>
      </c>
      <c r="H269" s="21">
        <v>-5.7264391296598549E-2</v>
      </c>
      <c r="I269" s="20">
        <v>31332.080000000002</v>
      </c>
      <c r="J269" s="21">
        <v>0.8034325447250541</v>
      </c>
      <c r="K269" s="20">
        <v>-2122.48</v>
      </c>
      <c r="L269" s="21">
        <v>-5.7551112743835176E-2</v>
      </c>
      <c r="M269" s="20">
        <v>31937.66</v>
      </c>
      <c r="N269" s="21">
        <v>0.87764282797061688</v>
      </c>
      <c r="O269" s="20">
        <v>-2728.06</v>
      </c>
      <c r="P269" s="21">
        <v>-0.13176139598939796</v>
      </c>
      <c r="Q269" s="22"/>
      <c r="R269" s="23"/>
      <c r="S269" s="20">
        <v>61147.26</v>
      </c>
      <c r="T269" s="21">
        <v>0.80934589974128701</v>
      </c>
      <c r="U269" s="20">
        <v>60509.91</v>
      </c>
      <c r="V269" s="21">
        <v>0.78568116832363222</v>
      </c>
      <c r="W269" s="20">
        <v>637.35</v>
      </c>
      <c r="X269" s="21">
        <v>2.3664731417654794E-2</v>
      </c>
      <c r="Y269" s="20">
        <v>59658.79</v>
      </c>
      <c r="Z269" s="21">
        <v>0.78675015187876174</v>
      </c>
      <c r="AA269" s="20">
        <v>1488.47</v>
      </c>
      <c r="AB269" s="21">
        <v>2.2595747862525273E-2</v>
      </c>
      <c r="AC269" s="20">
        <v>31937.66</v>
      </c>
      <c r="AD269" s="21">
        <v>0.87764282797061688</v>
      </c>
      <c r="AE269" s="20">
        <v>29209.599999999999</v>
      </c>
      <c r="AF269" s="21">
        <v>-6.8296928229329867E-2</v>
      </c>
      <c r="AG269" s="24"/>
      <c r="AH269" s="19"/>
      <c r="AI269" s="20">
        <v>261671.12</v>
      </c>
      <c r="AJ269" s="21">
        <v>0.8255200202723908</v>
      </c>
      <c r="AK269" s="20">
        <v>265659.90000000002</v>
      </c>
      <c r="AL269" s="21">
        <v>0.81333925597776913</v>
      </c>
      <c r="AM269" s="20">
        <v>-3988.78</v>
      </c>
      <c r="AN269" s="21">
        <v>1.2180764294621671E-2</v>
      </c>
      <c r="AO269" s="20">
        <v>263189.63</v>
      </c>
      <c r="AP269" s="21">
        <v>0.81992577465302907</v>
      </c>
      <c r="AQ269" s="20">
        <v>-1518.51</v>
      </c>
      <c r="AR269" s="21">
        <v>5.5942456193617263E-3</v>
      </c>
      <c r="AS269" s="20">
        <v>232461.52</v>
      </c>
      <c r="AT269" s="21">
        <v>0.83674593934199037</v>
      </c>
      <c r="AU269" s="20">
        <v>29209.599999999999</v>
      </c>
      <c r="AV269" s="21">
        <v>-1.1225919069599577E-2</v>
      </c>
      <c r="AW269" s="20">
        <v>442392.7</v>
      </c>
      <c r="AX269" s="21">
        <v>0.81759191581343327</v>
      </c>
      <c r="AY269" s="20">
        <v>-180721.58</v>
      </c>
      <c r="AZ269" s="21">
        <v>7.92810445895753E-3</v>
      </c>
      <c r="BA269" s="24"/>
    </row>
    <row r="270" spans="1:53" x14ac:dyDescent="0.35">
      <c r="A270" s="18" t="s">
        <v>245</v>
      </c>
      <c r="B270" s="19"/>
      <c r="C270" s="25">
        <v>-77.55</v>
      </c>
      <c r="D270" s="26">
        <v>-1.9802772051018681E-3</v>
      </c>
      <c r="E270" s="25">
        <v>0</v>
      </c>
      <c r="F270" s="26">
        <v>0</v>
      </c>
      <c r="G270" s="25">
        <v>-77.55</v>
      </c>
      <c r="H270" s="26">
        <v>-1.9802772051018681E-3</v>
      </c>
      <c r="I270" s="25">
        <v>0</v>
      </c>
      <c r="J270" s="26">
        <v>0</v>
      </c>
      <c r="K270" s="25">
        <v>-77.55</v>
      </c>
      <c r="L270" s="26">
        <v>-1.9802772051018681E-3</v>
      </c>
      <c r="M270" s="25">
        <v>0</v>
      </c>
      <c r="N270" s="26">
        <v>0</v>
      </c>
      <c r="O270" s="25">
        <v>-77.55</v>
      </c>
      <c r="P270" s="26">
        <v>-1.9802772051018681E-3</v>
      </c>
      <c r="Q270" s="22"/>
      <c r="R270" s="23"/>
      <c r="S270" s="25">
        <v>-77.55</v>
      </c>
      <c r="T270" s="26">
        <v>-1.0264527719629107E-3</v>
      </c>
      <c r="U270" s="25">
        <v>0</v>
      </c>
      <c r="V270" s="26">
        <v>0</v>
      </c>
      <c r="W270" s="25">
        <v>-77.55</v>
      </c>
      <c r="X270" s="26">
        <v>-1.0264527719629107E-3</v>
      </c>
      <c r="Y270" s="25">
        <v>0</v>
      </c>
      <c r="Z270" s="26">
        <v>0</v>
      </c>
      <c r="AA270" s="25">
        <v>-77.55</v>
      </c>
      <c r="AB270" s="26">
        <v>-1.0264527719629107E-3</v>
      </c>
      <c r="AC270" s="25">
        <v>0</v>
      </c>
      <c r="AD270" s="26">
        <v>0</v>
      </c>
      <c r="AE270" s="25">
        <v>-77.55</v>
      </c>
      <c r="AF270" s="26">
        <v>-1.0264527719629107E-3</v>
      </c>
      <c r="AG270" s="24"/>
      <c r="AH270" s="19"/>
      <c r="AI270" s="25">
        <v>-58459.14</v>
      </c>
      <c r="AJ270" s="26">
        <v>-0.18442688837005219</v>
      </c>
      <c r="AK270" s="25">
        <v>0</v>
      </c>
      <c r="AL270" s="26">
        <v>0</v>
      </c>
      <c r="AM270" s="25">
        <v>-58459.14</v>
      </c>
      <c r="AN270" s="26">
        <v>-0.18442688837005219</v>
      </c>
      <c r="AO270" s="25">
        <v>-11873.66</v>
      </c>
      <c r="AP270" s="26">
        <v>-3.6990514685045481E-2</v>
      </c>
      <c r="AQ270" s="25">
        <v>-46585.48</v>
      </c>
      <c r="AR270" s="26">
        <v>-0.14743637368500673</v>
      </c>
      <c r="AS270" s="25">
        <v>-58381.59</v>
      </c>
      <c r="AT270" s="26">
        <v>-0.21014470852994915</v>
      </c>
      <c r="AU270" s="25">
        <v>-77.55</v>
      </c>
      <c r="AV270" s="26">
        <v>2.5717820159896959E-2</v>
      </c>
      <c r="AW270" s="25">
        <v>-25464.93</v>
      </c>
      <c r="AX270" s="26">
        <v>-4.7062080601137798E-2</v>
      </c>
      <c r="AY270" s="25">
        <v>-32994.21</v>
      </c>
      <c r="AZ270" s="26">
        <v>-0.13736480776891441</v>
      </c>
      <c r="BA270" s="24"/>
    </row>
    <row r="271" spans="1:53" x14ac:dyDescent="0.35">
      <c r="A271" s="27" t="s">
        <v>246</v>
      </c>
      <c r="B271" s="19"/>
      <c r="C271" s="28">
        <v>1190078.95</v>
      </c>
      <c r="D271" s="29">
        <v>30.389248445603691</v>
      </c>
      <c r="E271" s="28">
        <v>1126329.03</v>
      </c>
      <c r="F271" s="29">
        <v>28.108129333791616</v>
      </c>
      <c r="G271" s="28">
        <v>63749.919999999998</v>
      </c>
      <c r="H271" s="29">
        <v>2.2811191118120746</v>
      </c>
      <c r="I271" s="28">
        <v>1110569.4099999999</v>
      </c>
      <c r="J271" s="29">
        <v>28.477764871342782</v>
      </c>
      <c r="K271" s="28">
        <v>79509.539999999994</v>
      </c>
      <c r="L271" s="29">
        <v>1.9114835742609095</v>
      </c>
      <c r="M271" s="28">
        <v>1065354.45</v>
      </c>
      <c r="N271" s="29">
        <v>29.275804560793784</v>
      </c>
      <c r="O271" s="28">
        <v>124724.5</v>
      </c>
      <c r="P271" s="29">
        <v>1.1134438848099073</v>
      </c>
      <c r="Q271" s="22"/>
      <c r="R271" s="9"/>
      <c r="S271" s="28">
        <v>2255433.4</v>
      </c>
      <c r="T271" s="29">
        <v>29.852944750583266</v>
      </c>
      <c r="U271" s="28">
        <v>2158555.11</v>
      </c>
      <c r="V271" s="29">
        <v>28.027410728519449</v>
      </c>
      <c r="W271" s="28">
        <v>96878.29</v>
      </c>
      <c r="X271" s="29">
        <v>1.8255340220638168</v>
      </c>
      <c r="Y271" s="28">
        <v>2146597.5299999998</v>
      </c>
      <c r="Z271" s="29">
        <v>28.308249844659517</v>
      </c>
      <c r="AA271" s="28">
        <v>108835.87</v>
      </c>
      <c r="AB271" s="29">
        <v>1.5446949059237483</v>
      </c>
      <c r="AC271" s="28">
        <v>1065354.45</v>
      </c>
      <c r="AD271" s="29">
        <v>29.275804560793784</v>
      </c>
      <c r="AE271" s="28">
        <v>1190078.95</v>
      </c>
      <c r="AF271" s="29">
        <v>0.57714018978948189</v>
      </c>
      <c r="AG271" s="24"/>
      <c r="AH271" s="19"/>
      <c r="AI271" s="28">
        <v>8916837.0299999993</v>
      </c>
      <c r="AJ271" s="29">
        <v>28.130836470494735</v>
      </c>
      <c r="AK271" s="28">
        <v>9192205.5600000005</v>
      </c>
      <c r="AL271" s="29">
        <v>28.14268028771038</v>
      </c>
      <c r="AM271" s="28">
        <v>-275368.53000000003</v>
      </c>
      <c r="AN271" s="29">
        <v>-1.1843817215645203E-2</v>
      </c>
      <c r="AO271" s="28">
        <v>9042838.0099999998</v>
      </c>
      <c r="AP271" s="29">
        <v>28.171535331430441</v>
      </c>
      <c r="AQ271" s="28">
        <v>-126000.98</v>
      </c>
      <c r="AR271" s="29">
        <v>-4.0698860935705738E-2</v>
      </c>
      <c r="AS271" s="28">
        <v>7726758.0800000001</v>
      </c>
      <c r="AT271" s="29">
        <v>27.812488913080813</v>
      </c>
      <c r="AU271" s="28">
        <v>1190078.95</v>
      </c>
      <c r="AV271" s="29">
        <v>0.31834755741392229</v>
      </c>
      <c r="AW271" s="28">
        <v>14970249.27</v>
      </c>
      <c r="AX271" s="29">
        <v>27.66671959294073</v>
      </c>
      <c r="AY271" s="28">
        <v>-6053412.2400000002</v>
      </c>
      <c r="AZ271" s="29">
        <v>0.46411687755400521</v>
      </c>
      <c r="BA271" s="24"/>
    </row>
    <row r="272" spans="1:53" x14ac:dyDescent="0.35">
      <c r="A272" s="18" t="s">
        <v>247</v>
      </c>
      <c r="B272" s="19"/>
      <c r="C272" s="20">
        <v>1190078.95</v>
      </c>
      <c r="D272" s="21">
        <v>31.656771926102532</v>
      </c>
      <c r="E272" s="20">
        <v>1126329.03</v>
      </c>
      <c r="F272" s="21">
        <v>29.301202897192262</v>
      </c>
      <c r="G272" s="20">
        <v>63749.919999999998</v>
      </c>
      <c r="H272" s="21">
        <v>2.3555690289102706</v>
      </c>
      <c r="I272" s="20">
        <v>1110569.4099999999</v>
      </c>
      <c r="J272" s="21">
        <v>29.752540718890693</v>
      </c>
      <c r="K272" s="20">
        <v>79509.539999999994</v>
      </c>
      <c r="L272" s="21">
        <v>1.9042312072118399</v>
      </c>
      <c r="M272" s="20">
        <v>1065354.45</v>
      </c>
      <c r="N272" s="21">
        <v>30.398725376653786</v>
      </c>
      <c r="O272" s="20">
        <v>124724.5</v>
      </c>
      <c r="P272" s="21">
        <v>1.2580465494487463</v>
      </c>
      <c r="Q272" s="22"/>
      <c r="R272" s="23"/>
      <c r="S272" s="20">
        <v>2255433.4</v>
      </c>
      <c r="T272" s="21">
        <v>31.049805954114245</v>
      </c>
      <c r="U272" s="20">
        <v>2158555.11</v>
      </c>
      <c r="V272" s="21">
        <v>29.2268235744015</v>
      </c>
      <c r="W272" s="20">
        <v>96878.29</v>
      </c>
      <c r="X272" s="21">
        <v>1.8229823797127445</v>
      </c>
      <c r="Y272" s="20">
        <v>2146597.5299999998</v>
      </c>
      <c r="Z272" s="21">
        <v>29.626222458310338</v>
      </c>
      <c r="AA272" s="20">
        <v>108835.87</v>
      </c>
      <c r="AB272" s="21">
        <v>1.4235834958039071</v>
      </c>
      <c r="AC272" s="20">
        <v>1065354.45</v>
      </c>
      <c r="AD272" s="21">
        <v>30.398725376653786</v>
      </c>
      <c r="AE272" s="20">
        <v>1190078.95</v>
      </c>
      <c r="AF272" s="21">
        <v>0.65108057746045844</v>
      </c>
      <c r="AG272" s="24"/>
      <c r="AH272" s="19"/>
      <c r="AI272" s="20">
        <v>8916837.0299999993</v>
      </c>
      <c r="AJ272" s="21">
        <v>29.518432867557447</v>
      </c>
      <c r="AK272" s="20">
        <v>9192205.5600000005</v>
      </c>
      <c r="AL272" s="21">
        <v>29.423667514906661</v>
      </c>
      <c r="AM272" s="20">
        <v>-275368.53000000003</v>
      </c>
      <c r="AN272" s="21">
        <v>9.4765352650785672E-2</v>
      </c>
      <c r="AO272" s="20">
        <v>9042838.0099999998</v>
      </c>
      <c r="AP272" s="21">
        <v>29.526217821567812</v>
      </c>
      <c r="AQ272" s="20">
        <v>-126000.98</v>
      </c>
      <c r="AR272" s="21">
        <v>-7.7849540103649417E-3</v>
      </c>
      <c r="AS272" s="20">
        <v>7726758.0800000001</v>
      </c>
      <c r="AT272" s="21">
        <v>29.214493634533262</v>
      </c>
      <c r="AU272" s="20">
        <v>1190078.95</v>
      </c>
      <c r="AV272" s="21">
        <v>0.30393923302418457</v>
      </c>
      <c r="AW272" s="20">
        <v>14970249.27</v>
      </c>
      <c r="AX272" s="21">
        <v>28.893361071802815</v>
      </c>
      <c r="AY272" s="20">
        <v>-6053412.2400000002</v>
      </c>
      <c r="AZ272" s="21">
        <v>0.62507179575463212</v>
      </c>
      <c r="BA272" s="24"/>
    </row>
    <row r="273" spans="1:53" x14ac:dyDescent="0.35">
      <c r="A273" s="18" t="s">
        <v>248</v>
      </c>
      <c r="B273" s="19"/>
      <c r="C273" s="20">
        <v>4488493.25</v>
      </c>
      <c r="D273" s="21">
        <v>79.04263768980519</v>
      </c>
      <c r="E273" s="20">
        <v>4599214.8</v>
      </c>
      <c r="F273" s="21">
        <v>80.327999165801515</v>
      </c>
      <c r="G273" s="20">
        <v>-110721.55</v>
      </c>
      <c r="H273" s="21">
        <v>-1.285361475996325</v>
      </c>
      <c r="I273" s="20">
        <v>4487478.46</v>
      </c>
      <c r="J273" s="21">
        <v>80.161487793779798</v>
      </c>
      <c r="K273" s="20">
        <v>1014.79</v>
      </c>
      <c r="L273" s="21">
        <v>-1.1188501039746086</v>
      </c>
      <c r="M273" s="20">
        <v>4094001.98</v>
      </c>
      <c r="N273" s="21">
        <v>79.351020530287343</v>
      </c>
      <c r="O273" s="20">
        <v>394491.27</v>
      </c>
      <c r="P273" s="21">
        <v>-0.30838284048215314</v>
      </c>
      <c r="Q273" s="22"/>
      <c r="R273" s="23"/>
      <c r="S273" s="20">
        <v>8582495.2300000004</v>
      </c>
      <c r="T273" s="21">
        <v>79.18944221724405</v>
      </c>
      <c r="U273" s="20">
        <v>8851354.1799999997</v>
      </c>
      <c r="V273" s="21">
        <v>80.39443329509939</v>
      </c>
      <c r="W273" s="20">
        <v>-268858.95</v>
      </c>
      <c r="X273" s="21">
        <v>-1.2049910778553397</v>
      </c>
      <c r="Y273" s="20">
        <v>8710532.1199999992</v>
      </c>
      <c r="Z273" s="21">
        <v>80.228682909759669</v>
      </c>
      <c r="AA273" s="20">
        <v>-128036.89</v>
      </c>
      <c r="AB273" s="21">
        <v>-1.0392406925156195</v>
      </c>
      <c r="AC273" s="20">
        <v>4094001.98</v>
      </c>
      <c r="AD273" s="21">
        <v>79.351020530287343</v>
      </c>
      <c r="AE273" s="20">
        <v>4488493.25</v>
      </c>
      <c r="AF273" s="21">
        <v>-0.16157831304329306</v>
      </c>
      <c r="AG273" s="24"/>
      <c r="AH273" s="19"/>
      <c r="AI273" s="20">
        <v>36439577.560000002</v>
      </c>
      <c r="AJ273" s="21">
        <v>80.340516086635404</v>
      </c>
      <c r="AK273" s="20">
        <v>37707429.140000001</v>
      </c>
      <c r="AL273" s="21">
        <v>80.400261923575272</v>
      </c>
      <c r="AM273" s="20">
        <v>-1267851.58</v>
      </c>
      <c r="AN273" s="21">
        <v>-5.9745836939868013E-2</v>
      </c>
      <c r="AO273" s="20">
        <v>37157225.75</v>
      </c>
      <c r="AP273" s="21">
        <v>80.426784566844518</v>
      </c>
      <c r="AQ273" s="20">
        <v>-717648.19</v>
      </c>
      <c r="AR273" s="21">
        <v>-8.6268480209113818E-2</v>
      </c>
      <c r="AS273" s="20">
        <v>31951084.309999999</v>
      </c>
      <c r="AT273" s="21">
        <v>80.526264497821145</v>
      </c>
      <c r="AU273" s="20">
        <v>4488493.25</v>
      </c>
      <c r="AV273" s="21">
        <v>-0.1857484111857417</v>
      </c>
      <c r="AW273" s="20">
        <v>63827918.640000001</v>
      </c>
      <c r="AX273" s="21">
        <v>81.001780032375379</v>
      </c>
      <c r="AY273" s="20">
        <v>-27388341.079999998</v>
      </c>
      <c r="AZ273" s="21">
        <v>-0.66126394573997516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2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1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2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19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112305</v>
      </c>
      <c r="D276" s="21">
        <v>100</v>
      </c>
      <c r="E276" s="20">
        <v>122617.17</v>
      </c>
      <c r="F276" s="21">
        <v>100</v>
      </c>
      <c r="G276" s="20">
        <v>-10312.17</v>
      </c>
      <c r="H276" s="21">
        <v>0</v>
      </c>
      <c r="I276" s="20">
        <v>114341.35</v>
      </c>
      <c r="J276" s="21">
        <v>100</v>
      </c>
      <c r="K276" s="20">
        <v>-2036.35</v>
      </c>
      <c r="L276" s="21">
        <v>0</v>
      </c>
      <c r="M276" s="20">
        <v>106237.2</v>
      </c>
      <c r="N276" s="21">
        <v>100</v>
      </c>
      <c r="O276" s="20">
        <v>6067.8</v>
      </c>
      <c r="P276" s="21">
        <v>0</v>
      </c>
      <c r="Q276" s="22"/>
      <c r="R276" s="23"/>
      <c r="S276" s="20">
        <v>218542.2</v>
      </c>
      <c r="T276" s="21">
        <v>100</v>
      </c>
      <c r="U276" s="20">
        <v>236121.32</v>
      </c>
      <c r="V276" s="21">
        <v>100</v>
      </c>
      <c r="W276" s="20">
        <v>-17579.12</v>
      </c>
      <c r="X276" s="21">
        <v>0</v>
      </c>
      <c r="Y276" s="20">
        <v>220392.4</v>
      </c>
      <c r="Z276" s="21">
        <v>100</v>
      </c>
      <c r="AA276" s="20">
        <v>-1850.2</v>
      </c>
      <c r="AB276" s="21">
        <v>0</v>
      </c>
      <c r="AC276" s="20">
        <v>106237.2</v>
      </c>
      <c r="AD276" s="21">
        <v>100</v>
      </c>
      <c r="AE276" s="20">
        <v>112305</v>
      </c>
      <c r="AF276" s="21">
        <v>0</v>
      </c>
      <c r="AG276" s="24"/>
      <c r="AH276" s="19"/>
      <c r="AI276" s="20">
        <v>924399.85</v>
      </c>
      <c r="AJ276" s="21">
        <v>100</v>
      </c>
      <c r="AK276" s="20">
        <v>1007424.68</v>
      </c>
      <c r="AL276" s="21">
        <v>100</v>
      </c>
      <c r="AM276" s="20">
        <v>-83024.83</v>
      </c>
      <c r="AN276" s="21">
        <v>0</v>
      </c>
      <c r="AO276" s="20">
        <v>955217.55</v>
      </c>
      <c r="AP276" s="21">
        <v>100</v>
      </c>
      <c r="AQ276" s="20">
        <v>-30817.7</v>
      </c>
      <c r="AR276" s="21">
        <v>0</v>
      </c>
      <c r="AS276" s="20">
        <v>812094.85</v>
      </c>
      <c r="AT276" s="21">
        <v>100</v>
      </c>
      <c r="AU276" s="20">
        <v>112305</v>
      </c>
      <c r="AV276" s="21">
        <v>0</v>
      </c>
      <c r="AW276" s="20">
        <v>1599732.25</v>
      </c>
      <c r="AX276" s="21">
        <v>100</v>
      </c>
      <c r="AY276" s="20">
        <v>-675332.4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29209.599999999999</v>
      </c>
      <c r="D277" s="26">
        <v>26.009171452740304</v>
      </c>
      <c r="E277" s="25">
        <v>32183.09</v>
      </c>
      <c r="F277" s="26">
        <v>26.246805402538648</v>
      </c>
      <c r="G277" s="25">
        <v>-2973.49</v>
      </c>
      <c r="H277" s="26">
        <v>-0.23763394979834374</v>
      </c>
      <c r="I277" s="25">
        <v>31332.080000000002</v>
      </c>
      <c r="J277" s="26">
        <v>27.402230251785554</v>
      </c>
      <c r="K277" s="25">
        <v>-2122.48</v>
      </c>
      <c r="L277" s="26">
        <v>-1.3930587990452494</v>
      </c>
      <c r="M277" s="25">
        <v>31937.66</v>
      </c>
      <c r="N277" s="26">
        <v>30.062595776244105</v>
      </c>
      <c r="O277" s="25">
        <v>-2728.06</v>
      </c>
      <c r="P277" s="26">
        <v>-4.0534243235038012</v>
      </c>
      <c r="Q277" s="22"/>
      <c r="R277" s="23"/>
      <c r="S277" s="25">
        <v>61147.26</v>
      </c>
      <c r="T277" s="26">
        <v>27.979612175588969</v>
      </c>
      <c r="U277" s="25">
        <v>60509.91</v>
      </c>
      <c r="V277" s="26">
        <v>25.626618553546965</v>
      </c>
      <c r="W277" s="25">
        <v>637.35</v>
      </c>
      <c r="X277" s="26">
        <v>2.3529936220420034</v>
      </c>
      <c r="Y277" s="25">
        <v>59658.79</v>
      </c>
      <c r="Z277" s="26">
        <v>27.069349941286543</v>
      </c>
      <c r="AA277" s="25">
        <v>1488.47</v>
      </c>
      <c r="AB277" s="26">
        <v>0.91026223430242581</v>
      </c>
      <c r="AC277" s="25">
        <v>31937.66</v>
      </c>
      <c r="AD277" s="26">
        <v>30.062595776244105</v>
      </c>
      <c r="AE277" s="25">
        <v>29209.599999999999</v>
      </c>
      <c r="AF277" s="26">
        <v>-2.0829836006551368</v>
      </c>
      <c r="AG277" s="24"/>
      <c r="AH277" s="19"/>
      <c r="AI277" s="25">
        <v>261671.12</v>
      </c>
      <c r="AJ277" s="26">
        <v>28.30713570539848</v>
      </c>
      <c r="AK277" s="25">
        <v>265659.90000000002</v>
      </c>
      <c r="AL277" s="26">
        <v>26.370199705649462</v>
      </c>
      <c r="AM277" s="25">
        <v>-3988.78</v>
      </c>
      <c r="AN277" s="26">
        <v>1.9369359997490179</v>
      </c>
      <c r="AO277" s="25">
        <v>263189.63</v>
      </c>
      <c r="AP277" s="26">
        <v>27.552846992813311</v>
      </c>
      <c r="AQ277" s="25">
        <v>-1518.51</v>
      </c>
      <c r="AR277" s="26">
        <v>0.7542887125851685</v>
      </c>
      <c r="AS277" s="25">
        <v>232461.52</v>
      </c>
      <c r="AT277" s="26">
        <v>28.624922322805023</v>
      </c>
      <c r="AU277" s="25">
        <v>29209.599999999999</v>
      </c>
      <c r="AV277" s="26">
        <v>-0.31778661740654357</v>
      </c>
      <c r="AW277" s="25">
        <v>442392.7</v>
      </c>
      <c r="AX277" s="26">
        <v>27.654171502762416</v>
      </c>
      <c r="AY277" s="25">
        <v>-180721.58</v>
      </c>
      <c r="AZ277" s="26">
        <v>0.65296420263606336</v>
      </c>
      <c r="BA277" s="24"/>
    </row>
    <row r="278" spans="1:53" x14ac:dyDescent="0.35">
      <c r="A278" s="27" t="s">
        <v>248</v>
      </c>
      <c r="B278" s="19"/>
      <c r="C278" s="28">
        <v>83095.399999999994</v>
      </c>
      <c r="D278" s="29">
        <v>73.990828547259696</v>
      </c>
      <c r="E278" s="28">
        <v>90434.08</v>
      </c>
      <c r="F278" s="29">
        <v>73.753194597461359</v>
      </c>
      <c r="G278" s="28">
        <v>-7338.68</v>
      </c>
      <c r="H278" s="29">
        <v>0.23763394979833663</v>
      </c>
      <c r="I278" s="28">
        <v>83009.27</v>
      </c>
      <c r="J278" s="29">
        <v>72.597769748214446</v>
      </c>
      <c r="K278" s="28">
        <v>86.13</v>
      </c>
      <c r="L278" s="29">
        <v>1.3930587990452494</v>
      </c>
      <c r="M278" s="28">
        <v>74299.539999999994</v>
      </c>
      <c r="N278" s="29">
        <v>69.937404223755891</v>
      </c>
      <c r="O278" s="28">
        <v>8795.86</v>
      </c>
      <c r="P278" s="29">
        <v>4.0534243235038048</v>
      </c>
      <c r="Q278" s="22"/>
      <c r="R278" s="9"/>
      <c r="S278" s="28">
        <v>157394.94</v>
      </c>
      <c r="T278" s="29">
        <v>72.020387824411031</v>
      </c>
      <c r="U278" s="28">
        <v>175611.41</v>
      </c>
      <c r="V278" s="29">
        <v>74.373381446453038</v>
      </c>
      <c r="W278" s="28">
        <v>-18216.47</v>
      </c>
      <c r="X278" s="29">
        <v>-2.3529936220420069</v>
      </c>
      <c r="Y278" s="28">
        <v>160733.60999999999</v>
      </c>
      <c r="Z278" s="29">
        <v>72.930650058713454</v>
      </c>
      <c r="AA278" s="28">
        <v>-3338.67</v>
      </c>
      <c r="AB278" s="29">
        <v>-0.91026223430242226</v>
      </c>
      <c r="AC278" s="28">
        <v>74299.539999999994</v>
      </c>
      <c r="AD278" s="29">
        <v>69.937404223755891</v>
      </c>
      <c r="AE278" s="28">
        <v>83095.399999999994</v>
      </c>
      <c r="AF278" s="29">
        <v>2.0829836006551403</v>
      </c>
      <c r="AG278" s="24"/>
      <c r="AH278" s="19"/>
      <c r="AI278" s="28">
        <v>662728.73</v>
      </c>
      <c r="AJ278" s="29">
        <v>71.69286429460152</v>
      </c>
      <c r="AK278" s="28">
        <v>741764.78</v>
      </c>
      <c r="AL278" s="29">
        <v>73.629800294350545</v>
      </c>
      <c r="AM278" s="28">
        <v>-79036.05</v>
      </c>
      <c r="AN278" s="29">
        <v>-1.936935999749025</v>
      </c>
      <c r="AO278" s="28">
        <v>692027.92</v>
      </c>
      <c r="AP278" s="29">
        <v>72.447153007186699</v>
      </c>
      <c r="AQ278" s="28">
        <v>-29299.19</v>
      </c>
      <c r="AR278" s="29">
        <v>-0.75428871258517916</v>
      </c>
      <c r="AS278" s="28">
        <v>579633.32999999996</v>
      </c>
      <c r="AT278" s="29">
        <v>71.375077677194966</v>
      </c>
      <c r="AU278" s="28">
        <v>83095.399999999994</v>
      </c>
      <c r="AV278" s="29">
        <v>0.31778661740655423</v>
      </c>
      <c r="AW278" s="28">
        <v>1157339.55</v>
      </c>
      <c r="AX278" s="29">
        <v>72.345828497237591</v>
      </c>
      <c r="AY278" s="28">
        <v>-494610.82</v>
      </c>
      <c r="AZ278" s="29">
        <v>-0.65296420263607047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2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1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2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19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625629.25</v>
      </c>
      <c r="D281" s="21">
        <v>100</v>
      </c>
      <c r="E281" s="20">
        <v>609030.19999999995</v>
      </c>
      <c r="F281" s="21">
        <v>100</v>
      </c>
      <c r="G281" s="20">
        <v>16599.05</v>
      </c>
      <c r="H281" s="21">
        <v>0</v>
      </c>
      <c r="I281" s="20">
        <v>606615.9</v>
      </c>
      <c r="J281" s="21">
        <v>100</v>
      </c>
      <c r="K281" s="20">
        <v>19013.349999999999</v>
      </c>
      <c r="L281" s="21">
        <v>0</v>
      </c>
      <c r="M281" s="20">
        <v>544177.75</v>
      </c>
      <c r="N281" s="21">
        <v>100</v>
      </c>
      <c r="O281" s="20">
        <v>81451.5</v>
      </c>
      <c r="P281" s="21">
        <v>0</v>
      </c>
      <c r="Q281" s="22"/>
      <c r="R281" s="23"/>
      <c r="S281" s="20">
        <v>1169807</v>
      </c>
      <c r="T281" s="21">
        <v>100</v>
      </c>
      <c r="U281" s="20">
        <v>1175068.49</v>
      </c>
      <c r="V281" s="21">
        <v>100</v>
      </c>
      <c r="W281" s="20">
        <v>-5261.49</v>
      </c>
      <c r="X281" s="21">
        <v>0</v>
      </c>
      <c r="Y281" s="20">
        <v>1168175.3999999999</v>
      </c>
      <c r="Z281" s="21">
        <v>100</v>
      </c>
      <c r="AA281" s="20">
        <v>1631.6</v>
      </c>
      <c r="AB281" s="21">
        <v>0</v>
      </c>
      <c r="AC281" s="20">
        <v>544177.75</v>
      </c>
      <c r="AD281" s="21">
        <v>100</v>
      </c>
      <c r="AE281" s="20">
        <v>625629.25</v>
      </c>
      <c r="AF281" s="21">
        <v>0</v>
      </c>
      <c r="AG281" s="24"/>
      <c r="AH281" s="19"/>
      <c r="AI281" s="20">
        <v>4911630.75</v>
      </c>
      <c r="AJ281" s="21">
        <v>100</v>
      </c>
      <c r="AK281" s="20">
        <v>5063293.24</v>
      </c>
      <c r="AL281" s="21">
        <v>100</v>
      </c>
      <c r="AM281" s="20">
        <v>-151662.49</v>
      </c>
      <c r="AN281" s="21">
        <v>0</v>
      </c>
      <c r="AO281" s="20">
        <v>4993345.21</v>
      </c>
      <c r="AP281" s="21">
        <v>100</v>
      </c>
      <c r="AQ281" s="20">
        <v>-81714.460000000006</v>
      </c>
      <c r="AR281" s="21">
        <v>0</v>
      </c>
      <c r="AS281" s="20">
        <v>4286001.5</v>
      </c>
      <c r="AT281" s="21">
        <v>100</v>
      </c>
      <c r="AU281" s="20">
        <v>625629.25</v>
      </c>
      <c r="AV281" s="21">
        <v>0</v>
      </c>
      <c r="AW281" s="20">
        <v>8429273.4600000009</v>
      </c>
      <c r="AX281" s="21">
        <v>100</v>
      </c>
      <c r="AY281" s="20">
        <v>-3517642.71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109889.54</v>
      </c>
      <c r="D282" s="26">
        <v>17.564642318114121</v>
      </c>
      <c r="E282" s="25">
        <v>109319.03</v>
      </c>
      <c r="F282" s="26">
        <v>17.949689522785569</v>
      </c>
      <c r="G282" s="25">
        <v>570.51</v>
      </c>
      <c r="H282" s="26">
        <v>-0.38504720467144793</v>
      </c>
      <c r="I282" s="25">
        <v>111073.89</v>
      </c>
      <c r="J282" s="26">
        <v>18.310415206723068</v>
      </c>
      <c r="K282" s="25">
        <v>-1184.3499999999999</v>
      </c>
      <c r="L282" s="26">
        <v>-0.74577288860894697</v>
      </c>
      <c r="M282" s="25">
        <v>96036.75</v>
      </c>
      <c r="N282" s="26">
        <v>17.648047903465365</v>
      </c>
      <c r="O282" s="25">
        <v>13852.79</v>
      </c>
      <c r="P282" s="26">
        <v>-8.3405585351243872E-2</v>
      </c>
      <c r="Q282" s="22"/>
      <c r="R282" s="23"/>
      <c r="S282" s="25">
        <v>205926.29</v>
      </c>
      <c r="T282" s="26">
        <v>17.603441422388482</v>
      </c>
      <c r="U282" s="25">
        <v>206198.16</v>
      </c>
      <c r="V282" s="26">
        <v>17.547756726929169</v>
      </c>
      <c r="W282" s="25">
        <v>-271.87</v>
      </c>
      <c r="X282" s="26">
        <v>5.568469545931265E-2</v>
      </c>
      <c r="Y282" s="25">
        <v>208334.24</v>
      </c>
      <c r="Z282" s="26">
        <v>17.83415743902842</v>
      </c>
      <c r="AA282" s="25">
        <v>-2407.9499999999998</v>
      </c>
      <c r="AB282" s="26">
        <v>-0.23071601663993846</v>
      </c>
      <c r="AC282" s="25">
        <v>96036.75</v>
      </c>
      <c r="AD282" s="26">
        <v>17.648047903465365</v>
      </c>
      <c r="AE282" s="25">
        <v>109889.54</v>
      </c>
      <c r="AF282" s="26">
        <v>-4.4606481076883142E-2</v>
      </c>
      <c r="AG282" s="24"/>
      <c r="AH282" s="19"/>
      <c r="AI282" s="25">
        <v>884218.66</v>
      </c>
      <c r="AJ282" s="26">
        <v>18.002547524567071</v>
      </c>
      <c r="AK282" s="25">
        <v>912889.56</v>
      </c>
      <c r="AL282" s="26">
        <v>18.029561329535003</v>
      </c>
      <c r="AM282" s="25">
        <v>-28670.9</v>
      </c>
      <c r="AN282" s="26">
        <v>-2.7013804967932487E-2</v>
      </c>
      <c r="AO282" s="25">
        <v>921996.08</v>
      </c>
      <c r="AP282" s="26">
        <v>18.464497070091415</v>
      </c>
      <c r="AQ282" s="25">
        <v>-37777.42</v>
      </c>
      <c r="AR282" s="26">
        <v>-0.46194954552434453</v>
      </c>
      <c r="AS282" s="25">
        <v>774329.12</v>
      </c>
      <c r="AT282" s="26">
        <v>18.066468712155139</v>
      </c>
      <c r="AU282" s="25">
        <v>109889.54</v>
      </c>
      <c r="AV282" s="26">
        <v>-6.3921187588068307E-2</v>
      </c>
      <c r="AW282" s="25">
        <v>1533125.46</v>
      </c>
      <c r="AX282" s="26">
        <v>18.188109180171264</v>
      </c>
      <c r="AY282" s="25">
        <v>-648906.80000000005</v>
      </c>
      <c r="AZ282" s="26">
        <v>-0.18556165560419302</v>
      </c>
      <c r="BA282" s="24"/>
    </row>
    <row r="283" spans="1:53" x14ac:dyDescent="0.35">
      <c r="A283" s="27" t="s">
        <v>248</v>
      </c>
      <c r="B283" s="19"/>
      <c r="C283" s="28">
        <v>515739.71</v>
      </c>
      <c r="D283" s="29">
        <v>82.435357681885876</v>
      </c>
      <c r="E283" s="28">
        <v>499711.17</v>
      </c>
      <c r="F283" s="29">
        <v>82.050310477214438</v>
      </c>
      <c r="G283" s="28">
        <v>16028.54</v>
      </c>
      <c r="H283" s="29">
        <v>0.38504720467143727</v>
      </c>
      <c r="I283" s="28">
        <v>495542.01</v>
      </c>
      <c r="J283" s="29">
        <v>81.689584793276921</v>
      </c>
      <c r="K283" s="28">
        <v>20197.7</v>
      </c>
      <c r="L283" s="29">
        <v>0.74577288860895408</v>
      </c>
      <c r="M283" s="28">
        <v>448141</v>
      </c>
      <c r="N283" s="29">
        <v>82.351952096534632</v>
      </c>
      <c r="O283" s="28">
        <v>67598.710000000006</v>
      </c>
      <c r="P283" s="29">
        <v>8.3405585351243872E-2</v>
      </c>
      <c r="Q283" s="22"/>
      <c r="R283" s="9"/>
      <c r="S283" s="28">
        <v>963880.71</v>
      </c>
      <c r="T283" s="29">
        <v>82.396558577611529</v>
      </c>
      <c r="U283" s="28">
        <v>968870.33</v>
      </c>
      <c r="V283" s="29">
        <v>82.45224327307082</v>
      </c>
      <c r="W283" s="28">
        <v>-4989.62</v>
      </c>
      <c r="X283" s="29">
        <v>-5.5684695459291333E-2</v>
      </c>
      <c r="Y283" s="28">
        <v>959841.16</v>
      </c>
      <c r="Z283" s="29">
        <v>82.165842560971598</v>
      </c>
      <c r="AA283" s="28">
        <v>4039.55</v>
      </c>
      <c r="AB283" s="29">
        <v>0.23071601663993135</v>
      </c>
      <c r="AC283" s="28">
        <v>448141</v>
      </c>
      <c r="AD283" s="29">
        <v>82.351952096534632</v>
      </c>
      <c r="AE283" s="28">
        <v>515739.71</v>
      </c>
      <c r="AF283" s="29">
        <v>4.4606481076897353E-2</v>
      </c>
      <c r="AG283" s="24"/>
      <c r="AH283" s="19"/>
      <c r="AI283" s="28">
        <v>4027412.09</v>
      </c>
      <c r="AJ283" s="29">
        <v>81.997452475432937</v>
      </c>
      <c r="AK283" s="28">
        <v>4150403.68</v>
      </c>
      <c r="AL283" s="29">
        <v>81.970438670465001</v>
      </c>
      <c r="AM283" s="28">
        <v>-122991.59</v>
      </c>
      <c r="AN283" s="29">
        <v>2.7013804967936039E-2</v>
      </c>
      <c r="AO283" s="28">
        <v>4071349.13</v>
      </c>
      <c r="AP283" s="29">
        <v>81.535502929908588</v>
      </c>
      <c r="AQ283" s="28">
        <v>-43937.04</v>
      </c>
      <c r="AR283" s="29">
        <v>0.46194954552434808</v>
      </c>
      <c r="AS283" s="28">
        <v>3511672.38</v>
      </c>
      <c r="AT283" s="29">
        <v>81.933531287844858</v>
      </c>
      <c r="AU283" s="28">
        <v>515739.71</v>
      </c>
      <c r="AV283" s="29">
        <v>6.3921187588078965E-2</v>
      </c>
      <c r="AW283" s="28">
        <v>6896148</v>
      </c>
      <c r="AX283" s="29">
        <v>81.811890819828719</v>
      </c>
      <c r="AY283" s="28">
        <v>-2868735.91</v>
      </c>
      <c r="AZ283" s="29">
        <v>0.18556165560421789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2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1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2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19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87628.45</v>
      </c>
      <c r="D286" s="21">
        <v>100</v>
      </c>
      <c r="E286" s="20">
        <v>94193.13</v>
      </c>
      <c r="F286" s="21">
        <v>100</v>
      </c>
      <c r="G286" s="20">
        <v>-6564.68</v>
      </c>
      <c r="H286" s="21">
        <v>0</v>
      </c>
      <c r="I286" s="20">
        <v>91611.9</v>
      </c>
      <c r="J286" s="21">
        <v>100</v>
      </c>
      <c r="K286" s="20">
        <v>-3983.45</v>
      </c>
      <c r="L286" s="21">
        <v>0</v>
      </c>
      <c r="M286" s="20">
        <v>79482.25</v>
      </c>
      <c r="N286" s="21">
        <v>100</v>
      </c>
      <c r="O286" s="20">
        <v>8146.2</v>
      </c>
      <c r="P286" s="21">
        <v>0</v>
      </c>
      <c r="Q286" s="22"/>
      <c r="R286" s="23"/>
      <c r="S286" s="20">
        <v>167110.70000000001</v>
      </c>
      <c r="T286" s="21">
        <v>100</v>
      </c>
      <c r="U286" s="20">
        <v>178684.67</v>
      </c>
      <c r="V286" s="21">
        <v>100</v>
      </c>
      <c r="W286" s="20">
        <v>-11573.97</v>
      </c>
      <c r="X286" s="21">
        <v>0</v>
      </c>
      <c r="Y286" s="20">
        <v>175188.85</v>
      </c>
      <c r="Z286" s="21">
        <v>100</v>
      </c>
      <c r="AA286" s="20">
        <v>-8078.15</v>
      </c>
      <c r="AB286" s="21">
        <v>0</v>
      </c>
      <c r="AC286" s="20">
        <v>79482.25</v>
      </c>
      <c r="AD286" s="21">
        <v>100</v>
      </c>
      <c r="AE286" s="20">
        <v>87628.45</v>
      </c>
      <c r="AF286" s="21">
        <v>0</v>
      </c>
      <c r="AG286" s="24"/>
      <c r="AH286" s="19"/>
      <c r="AI286" s="20">
        <v>688003.5</v>
      </c>
      <c r="AJ286" s="21">
        <v>100</v>
      </c>
      <c r="AK286" s="20">
        <v>723913.98</v>
      </c>
      <c r="AL286" s="21">
        <v>100</v>
      </c>
      <c r="AM286" s="20">
        <v>-35910.480000000003</v>
      </c>
      <c r="AN286" s="21">
        <v>0</v>
      </c>
      <c r="AO286" s="20">
        <v>711830.25</v>
      </c>
      <c r="AP286" s="21">
        <v>100</v>
      </c>
      <c r="AQ286" s="20">
        <v>-23826.75</v>
      </c>
      <c r="AR286" s="21">
        <v>0</v>
      </c>
      <c r="AS286" s="20">
        <v>600375.05000000005</v>
      </c>
      <c r="AT286" s="21">
        <v>100</v>
      </c>
      <c r="AU286" s="20">
        <v>87628.45</v>
      </c>
      <c r="AV286" s="21">
        <v>0</v>
      </c>
      <c r="AW286" s="20">
        <v>1218948.8999999999</v>
      </c>
      <c r="AX286" s="21">
        <v>100</v>
      </c>
      <c r="AY286" s="20">
        <v>-530945.4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15536.51</v>
      </c>
      <c r="D287" s="26">
        <v>17.729983812334922</v>
      </c>
      <c r="E287" s="25">
        <v>15730.34</v>
      </c>
      <c r="F287" s="26">
        <v>16.700092671302038</v>
      </c>
      <c r="G287" s="25">
        <v>-193.83</v>
      </c>
      <c r="H287" s="26">
        <v>1.0298911410328841</v>
      </c>
      <c r="I287" s="25">
        <v>15599.93</v>
      </c>
      <c r="J287" s="26">
        <v>17.028279077281447</v>
      </c>
      <c r="K287" s="25">
        <v>-63.42</v>
      </c>
      <c r="L287" s="26">
        <v>0.7017047350534753</v>
      </c>
      <c r="M287" s="25">
        <v>13544.9</v>
      </c>
      <c r="N287" s="26">
        <v>17.041414907101899</v>
      </c>
      <c r="O287" s="25">
        <v>1991.61</v>
      </c>
      <c r="P287" s="26">
        <v>0.68856890523302283</v>
      </c>
      <c r="Q287" s="22"/>
      <c r="R287" s="23"/>
      <c r="S287" s="25">
        <v>29081.41</v>
      </c>
      <c r="T287" s="26">
        <v>17.402482306638653</v>
      </c>
      <c r="U287" s="25">
        <v>29807.83</v>
      </c>
      <c r="V287" s="26">
        <v>16.681805999361892</v>
      </c>
      <c r="W287" s="25">
        <v>-726.42</v>
      </c>
      <c r="X287" s="26">
        <v>0.72067630727676146</v>
      </c>
      <c r="Y287" s="25">
        <v>29276.84</v>
      </c>
      <c r="Z287" s="26">
        <v>16.711588665602861</v>
      </c>
      <c r="AA287" s="25">
        <v>-195.43</v>
      </c>
      <c r="AB287" s="26">
        <v>0.69089364103579243</v>
      </c>
      <c r="AC287" s="25">
        <v>13544.9</v>
      </c>
      <c r="AD287" s="26">
        <v>17.041414907101899</v>
      </c>
      <c r="AE287" s="25">
        <v>15536.51</v>
      </c>
      <c r="AF287" s="26">
        <v>0.36106739953675415</v>
      </c>
      <c r="AG287" s="24"/>
      <c r="AH287" s="19"/>
      <c r="AI287" s="25">
        <v>120062.97</v>
      </c>
      <c r="AJ287" s="26">
        <v>17.45092430489089</v>
      </c>
      <c r="AK287" s="25">
        <v>121335.1</v>
      </c>
      <c r="AL287" s="26">
        <v>16.760983121226641</v>
      </c>
      <c r="AM287" s="25">
        <v>-1272.1300000000001</v>
      </c>
      <c r="AN287" s="26">
        <v>0.68994118366424928</v>
      </c>
      <c r="AO287" s="25">
        <v>123654.19</v>
      </c>
      <c r="AP287" s="26">
        <v>17.371303059964085</v>
      </c>
      <c r="AQ287" s="25">
        <v>-3591.22</v>
      </c>
      <c r="AR287" s="26">
        <v>7.9621244926805446E-2</v>
      </c>
      <c r="AS287" s="25">
        <v>104526.46</v>
      </c>
      <c r="AT287" s="26">
        <v>17.410193844664263</v>
      </c>
      <c r="AU287" s="25">
        <v>15536.51</v>
      </c>
      <c r="AV287" s="26">
        <v>4.0730460226626519E-2</v>
      </c>
      <c r="AW287" s="25">
        <v>210425.37</v>
      </c>
      <c r="AX287" s="26">
        <v>17.262854086828415</v>
      </c>
      <c r="AY287" s="25">
        <v>-90362.4</v>
      </c>
      <c r="AZ287" s="26">
        <v>0.18807021806247448</v>
      </c>
      <c r="BA287" s="24"/>
    </row>
    <row r="288" spans="1:53" x14ac:dyDescent="0.35">
      <c r="A288" s="27" t="s">
        <v>248</v>
      </c>
      <c r="B288" s="19"/>
      <c r="C288" s="28">
        <v>72091.94</v>
      </c>
      <c r="D288" s="29">
        <v>82.270016187665078</v>
      </c>
      <c r="E288" s="28">
        <v>78462.789999999994</v>
      </c>
      <c r="F288" s="29">
        <v>83.299907328697955</v>
      </c>
      <c r="G288" s="28">
        <v>-6370.85</v>
      </c>
      <c r="H288" s="29">
        <v>-1.029891141032877</v>
      </c>
      <c r="I288" s="28">
        <v>76011.97</v>
      </c>
      <c r="J288" s="29">
        <v>82.971720922718561</v>
      </c>
      <c r="K288" s="28">
        <v>-3920.03</v>
      </c>
      <c r="L288" s="29">
        <v>-0.70170473505348241</v>
      </c>
      <c r="M288" s="28">
        <v>65937.350000000006</v>
      </c>
      <c r="N288" s="29">
        <v>82.958585092898105</v>
      </c>
      <c r="O288" s="28">
        <v>6154.59</v>
      </c>
      <c r="P288" s="29">
        <v>-0.68856890523302638</v>
      </c>
      <c r="Q288" s="22"/>
      <c r="R288" s="9"/>
      <c r="S288" s="28">
        <v>138029.29</v>
      </c>
      <c r="T288" s="29">
        <v>82.59751769336134</v>
      </c>
      <c r="U288" s="28">
        <v>148876.84</v>
      </c>
      <c r="V288" s="29">
        <v>83.318194000638101</v>
      </c>
      <c r="W288" s="28">
        <v>-10847.55</v>
      </c>
      <c r="X288" s="29">
        <v>-0.72067630727676146</v>
      </c>
      <c r="Y288" s="28">
        <v>145912.01</v>
      </c>
      <c r="Z288" s="29">
        <v>83.288411334397139</v>
      </c>
      <c r="AA288" s="28">
        <v>-7882.72</v>
      </c>
      <c r="AB288" s="29">
        <v>-0.69089364103579953</v>
      </c>
      <c r="AC288" s="28">
        <v>65937.350000000006</v>
      </c>
      <c r="AD288" s="29">
        <v>82.958585092898105</v>
      </c>
      <c r="AE288" s="28">
        <v>72091.94</v>
      </c>
      <c r="AF288" s="29">
        <v>-0.36106739953676481</v>
      </c>
      <c r="AG288" s="24"/>
      <c r="AH288" s="19"/>
      <c r="AI288" s="28">
        <v>567940.53</v>
      </c>
      <c r="AJ288" s="29">
        <v>82.54907569510911</v>
      </c>
      <c r="AK288" s="28">
        <v>602578.88</v>
      </c>
      <c r="AL288" s="29">
        <v>83.23901687877337</v>
      </c>
      <c r="AM288" s="28">
        <v>-34638.35</v>
      </c>
      <c r="AN288" s="29">
        <v>-0.68994118366425994</v>
      </c>
      <c r="AO288" s="28">
        <v>588176.06000000006</v>
      </c>
      <c r="AP288" s="29">
        <v>82.628696940035923</v>
      </c>
      <c r="AQ288" s="28">
        <v>-20235.53</v>
      </c>
      <c r="AR288" s="29">
        <v>-7.9621244926812551E-2</v>
      </c>
      <c r="AS288" s="28">
        <v>495848.59</v>
      </c>
      <c r="AT288" s="29">
        <v>82.589806155335737</v>
      </c>
      <c r="AU288" s="28">
        <v>72091.94</v>
      </c>
      <c r="AV288" s="29">
        <v>-4.0730460226626519E-2</v>
      </c>
      <c r="AW288" s="28">
        <v>1008523.53</v>
      </c>
      <c r="AX288" s="29">
        <v>82.737145913171588</v>
      </c>
      <c r="AY288" s="28">
        <v>-440583</v>
      </c>
      <c r="AZ288" s="29">
        <v>-0.18807021806247803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2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1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2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19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1188999.5</v>
      </c>
      <c r="D291" s="21">
        <v>100</v>
      </c>
      <c r="E291" s="20">
        <v>1168945.4099999999</v>
      </c>
      <c r="F291" s="21">
        <v>100</v>
      </c>
      <c r="G291" s="20">
        <v>20054.09</v>
      </c>
      <c r="H291" s="21">
        <v>0</v>
      </c>
      <c r="I291" s="20">
        <v>1148491</v>
      </c>
      <c r="J291" s="21">
        <v>100</v>
      </c>
      <c r="K291" s="20">
        <v>40508.5</v>
      </c>
      <c r="L291" s="21">
        <v>0</v>
      </c>
      <c r="M291" s="20">
        <v>1006615.75</v>
      </c>
      <c r="N291" s="21">
        <v>100</v>
      </c>
      <c r="O291" s="20">
        <v>182383.75</v>
      </c>
      <c r="P291" s="21">
        <v>0</v>
      </c>
      <c r="Q291" s="22"/>
      <c r="R291" s="23"/>
      <c r="S291" s="20">
        <v>2195615.25</v>
      </c>
      <c r="T291" s="21">
        <v>100</v>
      </c>
      <c r="U291" s="20">
        <v>2254209.44</v>
      </c>
      <c r="V291" s="21">
        <v>100</v>
      </c>
      <c r="W291" s="20">
        <v>-58594.19</v>
      </c>
      <c r="X291" s="21">
        <v>0</v>
      </c>
      <c r="Y291" s="20">
        <v>2224728.9</v>
      </c>
      <c r="Z291" s="21">
        <v>100</v>
      </c>
      <c r="AA291" s="20">
        <v>-29113.65</v>
      </c>
      <c r="AB291" s="21">
        <v>0</v>
      </c>
      <c r="AC291" s="20">
        <v>1006615.75</v>
      </c>
      <c r="AD291" s="21">
        <v>100</v>
      </c>
      <c r="AE291" s="20">
        <v>1188999.5</v>
      </c>
      <c r="AF291" s="21">
        <v>0</v>
      </c>
      <c r="AG291" s="24"/>
      <c r="AH291" s="19"/>
      <c r="AI291" s="20">
        <v>9347066.3800000008</v>
      </c>
      <c r="AJ291" s="21">
        <v>100</v>
      </c>
      <c r="AK291" s="20">
        <v>9787346.0399999991</v>
      </c>
      <c r="AL291" s="21">
        <v>100</v>
      </c>
      <c r="AM291" s="20">
        <v>-440279.66</v>
      </c>
      <c r="AN291" s="21">
        <v>0</v>
      </c>
      <c r="AO291" s="20">
        <v>9654091.5800000001</v>
      </c>
      <c r="AP291" s="21">
        <v>100</v>
      </c>
      <c r="AQ291" s="20">
        <v>-307025.2</v>
      </c>
      <c r="AR291" s="21">
        <v>0</v>
      </c>
      <c r="AS291" s="20">
        <v>8158066.8799999999</v>
      </c>
      <c r="AT291" s="21">
        <v>100</v>
      </c>
      <c r="AU291" s="20">
        <v>1188999.5</v>
      </c>
      <c r="AV291" s="21">
        <v>0</v>
      </c>
      <c r="AW291" s="20">
        <v>16919516.370000001</v>
      </c>
      <c r="AX291" s="21">
        <v>100</v>
      </c>
      <c r="AY291" s="20">
        <v>-7572449.9900000002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403425.81</v>
      </c>
      <c r="D292" s="26">
        <v>33.929855311125024</v>
      </c>
      <c r="E292" s="25">
        <v>382133.22</v>
      </c>
      <c r="F292" s="26">
        <v>32.69042478211194</v>
      </c>
      <c r="G292" s="25">
        <v>21292.59</v>
      </c>
      <c r="H292" s="26">
        <v>1.2394305290130845</v>
      </c>
      <c r="I292" s="25">
        <v>374441.19</v>
      </c>
      <c r="J292" s="26">
        <v>32.602884132309271</v>
      </c>
      <c r="K292" s="25">
        <v>28984.62</v>
      </c>
      <c r="L292" s="26">
        <v>1.3269711788157537</v>
      </c>
      <c r="M292" s="25">
        <v>328948.76</v>
      </c>
      <c r="N292" s="26">
        <v>32.678682009495681</v>
      </c>
      <c r="O292" s="25">
        <v>74477.05</v>
      </c>
      <c r="P292" s="26">
        <v>1.2511733016293434</v>
      </c>
      <c r="Q292" s="22"/>
      <c r="R292" s="23"/>
      <c r="S292" s="25">
        <v>732374.57</v>
      </c>
      <c r="T292" s="26">
        <v>33.356234431328531</v>
      </c>
      <c r="U292" s="25">
        <v>739415.69</v>
      </c>
      <c r="V292" s="26">
        <v>32.801552370395534</v>
      </c>
      <c r="W292" s="25">
        <v>-7041.12</v>
      </c>
      <c r="X292" s="26">
        <v>0.55468206093299699</v>
      </c>
      <c r="Y292" s="25">
        <v>738455.99</v>
      </c>
      <c r="Z292" s="26">
        <v>33.193077592510264</v>
      </c>
      <c r="AA292" s="25">
        <v>-6081.42</v>
      </c>
      <c r="AB292" s="26">
        <v>0.16315683881826715</v>
      </c>
      <c r="AC292" s="25">
        <v>328948.76</v>
      </c>
      <c r="AD292" s="26">
        <v>32.678682009495681</v>
      </c>
      <c r="AE292" s="25">
        <v>403425.81</v>
      </c>
      <c r="AF292" s="26">
        <v>0.67755242183284992</v>
      </c>
      <c r="AG292" s="24"/>
      <c r="AH292" s="19"/>
      <c r="AI292" s="25">
        <v>3094268.81</v>
      </c>
      <c r="AJ292" s="26">
        <v>33.104170701310451</v>
      </c>
      <c r="AK292" s="25">
        <v>3230235.78</v>
      </c>
      <c r="AL292" s="26">
        <v>33.004205295269195</v>
      </c>
      <c r="AM292" s="25">
        <v>-135966.97</v>
      </c>
      <c r="AN292" s="26">
        <v>9.9965406041256699E-2</v>
      </c>
      <c r="AO292" s="25">
        <v>3202835.81</v>
      </c>
      <c r="AP292" s="26">
        <v>33.175941863190822</v>
      </c>
      <c r="AQ292" s="25">
        <v>-108567</v>
      </c>
      <c r="AR292" s="26">
        <v>-7.1771161880370471E-2</v>
      </c>
      <c r="AS292" s="25">
        <v>2690843</v>
      </c>
      <c r="AT292" s="26">
        <v>32.983831091122411</v>
      </c>
      <c r="AU292" s="25">
        <v>403425.81</v>
      </c>
      <c r="AV292" s="26">
        <v>0.12033961018804007</v>
      </c>
      <c r="AW292" s="25">
        <v>5602814.1299999999</v>
      </c>
      <c r="AX292" s="26">
        <v>33.11450521088387</v>
      </c>
      <c r="AY292" s="25">
        <v>-2508545.3199999998</v>
      </c>
      <c r="AZ292" s="26">
        <v>-1.0334509573418416E-2</v>
      </c>
      <c r="BA292" s="24"/>
    </row>
    <row r="293" spans="1:53" x14ac:dyDescent="0.35">
      <c r="A293" s="27" t="s">
        <v>248</v>
      </c>
      <c r="B293" s="19"/>
      <c r="C293" s="28">
        <v>785573.69</v>
      </c>
      <c r="D293" s="29">
        <v>66.070144688874962</v>
      </c>
      <c r="E293" s="28">
        <v>786812.19</v>
      </c>
      <c r="F293" s="29">
        <v>67.309575217888067</v>
      </c>
      <c r="G293" s="28">
        <v>-1238.5</v>
      </c>
      <c r="H293" s="29">
        <v>-1.2394305290131058</v>
      </c>
      <c r="I293" s="28">
        <v>774049.81</v>
      </c>
      <c r="J293" s="29">
        <v>67.397115867690744</v>
      </c>
      <c r="K293" s="28">
        <v>11523.88</v>
      </c>
      <c r="L293" s="29">
        <v>-1.3269711788157821</v>
      </c>
      <c r="M293" s="28">
        <v>677666.99</v>
      </c>
      <c r="N293" s="29">
        <v>67.321317990504312</v>
      </c>
      <c r="O293" s="28">
        <v>107906.7</v>
      </c>
      <c r="P293" s="29">
        <v>-1.2511733016293505</v>
      </c>
      <c r="Q293" s="22"/>
      <c r="R293" s="9"/>
      <c r="S293" s="28">
        <v>1463240.68</v>
      </c>
      <c r="T293" s="29">
        <v>66.643765568671469</v>
      </c>
      <c r="U293" s="28">
        <v>1514793.75</v>
      </c>
      <c r="V293" s="29">
        <v>67.198447629604459</v>
      </c>
      <c r="W293" s="28">
        <v>-51553.07</v>
      </c>
      <c r="X293" s="29">
        <v>-0.55468206093298988</v>
      </c>
      <c r="Y293" s="28">
        <v>1486272.91</v>
      </c>
      <c r="Z293" s="29">
        <v>66.806922407489751</v>
      </c>
      <c r="AA293" s="28">
        <v>-23032.23</v>
      </c>
      <c r="AB293" s="29">
        <v>-0.16315683881828136</v>
      </c>
      <c r="AC293" s="28">
        <v>677666.99</v>
      </c>
      <c r="AD293" s="29">
        <v>67.321317990504312</v>
      </c>
      <c r="AE293" s="28">
        <v>785573.69</v>
      </c>
      <c r="AF293" s="29">
        <v>-0.67755242183284281</v>
      </c>
      <c r="AG293" s="24"/>
      <c r="AH293" s="19"/>
      <c r="AI293" s="28">
        <v>6252797.5700000003</v>
      </c>
      <c r="AJ293" s="29">
        <v>66.895829298689534</v>
      </c>
      <c r="AK293" s="28">
        <v>6557110.2599999998</v>
      </c>
      <c r="AL293" s="29">
        <v>66.995794704730798</v>
      </c>
      <c r="AM293" s="28">
        <v>-304312.69</v>
      </c>
      <c r="AN293" s="29">
        <v>-9.9965406041263805E-2</v>
      </c>
      <c r="AO293" s="28">
        <v>6451255.7699999996</v>
      </c>
      <c r="AP293" s="29">
        <v>66.824058136809171</v>
      </c>
      <c r="AQ293" s="28">
        <v>-198458.2</v>
      </c>
      <c r="AR293" s="29">
        <v>7.1771161880363366E-2</v>
      </c>
      <c r="AS293" s="28">
        <v>5467223.8799999999</v>
      </c>
      <c r="AT293" s="29">
        <v>67.016168908877589</v>
      </c>
      <c r="AU293" s="28">
        <v>785573.69</v>
      </c>
      <c r="AV293" s="29">
        <v>-0.12033961018805428</v>
      </c>
      <c r="AW293" s="28">
        <v>11316702.24</v>
      </c>
      <c r="AX293" s="29">
        <v>66.885494789116123</v>
      </c>
      <c r="AY293" s="28">
        <v>-5063904.67</v>
      </c>
      <c r="AZ293" s="29">
        <v>1.033450957341131E-2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2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1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2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19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22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1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12959.41</v>
      </c>
      <c r="D297" s="21">
        <v>0</v>
      </c>
      <c r="E297" s="20">
        <v>13244.47</v>
      </c>
      <c r="F297" s="21">
        <v>0</v>
      </c>
      <c r="G297" s="20">
        <v>-285.06</v>
      </c>
      <c r="H297" s="21">
        <v>0</v>
      </c>
      <c r="I297" s="20">
        <v>16635.849999999999</v>
      </c>
      <c r="J297" s="21">
        <v>0</v>
      </c>
      <c r="K297" s="20">
        <v>-3676.44</v>
      </c>
      <c r="L297" s="21">
        <v>0</v>
      </c>
      <c r="M297" s="20">
        <v>12539.97</v>
      </c>
      <c r="N297" s="21">
        <v>0</v>
      </c>
      <c r="O297" s="20">
        <v>419.44</v>
      </c>
      <c r="P297" s="21">
        <v>0</v>
      </c>
      <c r="Q297" s="22"/>
      <c r="R297" s="23"/>
      <c r="S297" s="20">
        <v>25499.38</v>
      </c>
      <c r="T297" s="21">
        <v>0</v>
      </c>
      <c r="U297" s="20">
        <v>27556.32</v>
      </c>
      <c r="V297" s="21">
        <v>0</v>
      </c>
      <c r="W297" s="20">
        <v>-2056.94</v>
      </c>
      <c r="X297" s="21">
        <v>0</v>
      </c>
      <c r="Y297" s="20">
        <v>30804.11</v>
      </c>
      <c r="Z297" s="21">
        <v>0</v>
      </c>
      <c r="AA297" s="20">
        <v>-5304.73</v>
      </c>
      <c r="AB297" s="21">
        <v>0</v>
      </c>
      <c r="AC297" s="20">
        <v>12539.97</v>
      </c>
      <c r="AD297" s="21">
        <v>0</v>
      </c>
      <c r="AE297" s="20">
        <v>12959.41</v>
      </c>
      <c r="AF297" s="21">
        <v>0</v>
      </c>
      <c r="AG297" s="24"/>
      <c r="AH297" s="19"/>
      <c r="AI297" s="20">
        <v>105031.48</v>
      </c>
      <c r="AJ297" s="21">
        <v>0</v>
      </c>
      <c r="AK297" s="20">
        <v>109914.63</v>
      </c>
      <c r="AL297" s="21">
        <v>0</v>
      </c>
      <c r="AM297" s="20">
        <v>-4883.1499999999996</v>
      </c>
      <c r="AN297" s="21">
        <v>0</v>
      </c>
      <c r="AO297" s="20">
        <v>111658.16</v>
      </c>
      <c r="AP297" s="21">
        <v>0</v>
      </c>
      <c r="AQ297" s="20">
        <v>-6626.68</v>
      </c>
      <c r="AR297" s="21">
        <v>0</v>
      </c>
      <c r="AS297" s="20">
        <v>92072.07</v>
      </c>
      <c r="AT297" s="21">
        <v>0</v>
      </c>
      <c r="AU297" s="20">
        <v>12959.41</v>
      </c>
      <c r="AV297" s="21">
        <v>0</v>
      </c>
      <c r="AW297" s="20">
        <v>180768.2</v>
      </c>
      <c r="AX297" s="21">
        <v>0</v>
      </c>
      <c r="AY297" s="20">
        <v>-75736.72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22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1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-12959.41</v>
      </c>
      <c r="D299" s="29">
        <v>0</v>
      </c>
      <c r="E299" s="28">
        <v>-13244.47</v>
      </c>
      <c r="F299" s="29">
        <v>0</v>
      </c>
      <c r="G299" s="28">
        <v>285.06</v>
      </c>
      <c r="H299" s="29">
        <v>0</v>
      </c>
      <c r="I299" s="28">
        <v>-16635.849999999999</v>
      </c>
      <c r="J299" s="29">
        <v>0</v>
      </c>
      <c r="K299" s="28">
        <v>3676.44</v>
      </c>
      <c r="L299" s="29">
        <v>0</v>
      </c>
      <c r="M299" s="28">
        <v>-12539.97</v>
      </c>
      <c r="N299" s="29">
        <v>0</v>
      </c>
      <c r="O299" s="28">
        <v>-419.44</v>
      </c>
      <c r="P299" s="29">
        <v>0</v>
      </c>
      <c r="Q299" s="22"/>
      <c r="R299" s="9"/>
      <c r="S299" s="28">
        <v>-25499.38</v>
      </c>
      <c r="T299" s="29">
        <v>0</v>
      </c>
      <c r="U299" s="28">
        <v>-27556.32</v>
      </c>
      <c r="V299" s="29">
        <v>0</v>
      </c>
      <c r="W299" s="28">
        <v>2056.94</v>
      </c>
      <c r="X299" s="29">
        <v>0</v>
      </c>
      <c r="Y299" s="28">
        <v>-30804.11</v>
      </c>
      <c r="Z299" s="29">
        <v>0</v>
      </c>
      <c r="AA299" s="28">
        <v>5304.73</v>
      </c>
      <c r="AB299" s="29">
        <v>0</v>
      </c>
      <c r="AC299" s="28">
        <v>-12539.97</v>
      </c>
      <c r="AD299" s="29">
        <v>0</v>
      </c>
      <c r="AE299" s="28">
        <v>-12959.41</v>
      </c>
      <c r="AF299" s="29">
        <v>0</v>
      </c>
      <c r="AG299" s="24"/>
      <c r="AH299" s="19"/>
      <c r="AI299" s="28">
        <v>-105031.48</v>
      </c>
      <c r="AJ299" s="29">
        <v>0</v>
      </c>
      <c r="AK299" s="28">
        <v>-109914.63</v>
      </c>
      <c r="AL299" s="29">
        <v>0</v>
      </c>
      <c r="AM299" s="28">
        <v>4883.1499999999996</v>
      </c>
      <c r="AN299" s="29">
        <v>0</v>
      </c>
      <c r="AO299" s="28">
        <v>-111658.16</v>
      </c>
      <c r="AP299" s="29">
        <v>0</v>
      </c>
      <c r="AQ299" s="28">
        <v>6626.68</v>
      </c>
      <c r="AR299" s="29">
        <v>0</v>
      </c>
      <c r="AS299" s="28">
        <v>-92072.07</v>
      </c>
      <c r="AT299" s="29">
        <v>0</v>
      </c>
      <c r="AU299" s="28">
        <v>-12959.41</v>
      </c>
      <c r="AV299" s="29">
        <v>0</v>
      </c>
      <c r="AW299" s="28">
        <v>-180768.2</v>
      </c>
      <c r="AX299" s="29">
        <v>0</v>
      </c>
      <c r="AY299" s="28">
        <v>75736.72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22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1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2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19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9574</v>
      </c>
      <c r="D302" s="21">
        <v>100</v>
      </c>
      <c r="E302" s="20">
        <v>9406.52</v>
      </c>
      <c r="F302" s="21">
        <v>100</v>
      </c>
      <c r="G302" s="20">
        <v>167.48</v>
      </c>
      <c r="H302" s="21">
        <v>0</v>
      </c>
      <c r="I302" s="20">
        <v>9199</v>
      </c>
      <c r="J302" s="21">
        <v>100</v>
      </c>
      <c r="K302" s="20">
        <v>375</v>
      </c>
      <c r="L302" s="21">
        <v>0</v>
      </c>
      <c r="M302" s="20">
        <v>8152</v>
      </c>
      <c r="N302" s="21">
        <v>100</v>
      </c>
      <c r="O302" s="20">
        <v>1422</v>
      </c>
      <c r="P302" s="21">
        <v>0</v>
      </c>
      <c r="Q302" s="22"/>
      <c r="R302" s="23"/>
      <c r="S302" s="20">
        <v>17726</v>
      </c>
      <c r="T302" s="21">
        <v>100</v>
      </c>
      <c r="U302" s="20">
        <v>16419.13</v>
      </c>
      <c r="V302" s="21">
        <v>100</v>
      </c>
      <c r="W302" s="20">
        <v>1306.8699999999999</v>
      </c>
      <c r="X302" s="21">
        <v>0</v>
      </c>
      <c r="Y302" s="20">
        <v>16133</v>
      </c>
      <c r="Z302" s="21">
        <v>100</v>
      </c>
      <c r="AA302" s="20">
        <v>1593</v>
      </c>
      <c r="AB302" s="21">
        <v>0</v>
      </c>
      <c r="AC302" s="20">
        <v>8152</v>
      </c>
      <c r="AD302" s="21">
        <v>100</v>
      </c>
      <c r="AE302" s="20">
        <v>9574</v>
      </c>
      <c r="AF302" s="21">
        <v>0</v>
      </c>
      <c r="AG302" s="24"/>
      <c r="AH302" s="19"/>
      <c r="AI302" s="20">
        <v>87591</v>
      </c>
      <c r="AJ302" s="21">
        <v>100</v>
      </c>
      <c r="AK302" s="20">
        <v>84225.57</v>
      </c>
      <c r="AL302" s="21">
        <v>100</v>
      </c>
      <c r="AM302" s="20">
        <v>3365.43</v>
      </c>
      <c r="AN302" s="21">
        <v>0</v>
      </c>
      <c r="AO302" s="20">
        <v>82682</v>
      </c>
      <c r="AP302" s="21">
        <v>100</v>
      </c>
      <c r="AQ302" s="20">
        <v>4909</v>
      </c>
      <c r="AR302" s="21">
        <v>0</v>
      </c>
      <c r="AS302" s="20">
        <v>78017</v>
      </c>
      <c r="AT302" s="21">
        <v>100</v>
      </c>
      <c r="AU302" s="20">
        <v>9574</v>
      </c>
      <c r="AV302" s="21">
        <v>0</v>
      </c>
      <c r="AW302" s="20">
        <v>140120</v>
      </c>
      <c r="AX302" s="21">
        <v>100</v>
      </c>
      <c r="AY302" s="20">
        <v>-52529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3847.82</v>
      </c>
      <c r="D303" s="26">
        <v>40.190307081679549</v>
      </c>
      <c r="E303" s="25">
        <v>3731.99</v>
      </c>
      <c r="F303" s="26">
        <v>39.674502366443697</v>
      </c>
      <c r="G303" s="25">
        <v>115.83</v>
      </c>
      <c r="H303" s="26">
        <v>0.51580471523585203</v>
      </c>
      <c r="I303" s="25">
        <v>3649.66</v>
      </c>
      <c r="J303" s="26">
        <v>39.674529840200016</v>
      </c>
      <c r="K303" s="25">
        <v>198.16</v>
      </c>
      <c r="L303" s="26">
        <v>0.51577724147953319</v>
      </c>
      <c r="M303" s="25">
        <v>3662.4</v>
      </c>
      <c r="N303" s="26">
        <v>44.926398429833171</v>
      </c>
      <c r="O303" s="25">
        <v>185.42</v>
      </c>
      <c r="P303" s="26">
        <v>-4.7360913481536215</v>
      </c>
      <c r="Q303" s="22"/>
      <c r="R303" s="23"/>
      <c r="S303" s="25">
        <v>7510.22</v>
      </c>
      <c r="T303" s="26">
        <v>42.368385422543156</v>
      </c>
      <c r="U303" s="25">
        <v>6937.5</v>
      </c>
      <c r="V303" s="26">
        <v>42.252543222448445</v>
      </c>
      <c r="W303" s="25">
        <v>572.72</v>
      </c>
      <c r="X303" s="26">
        <v>0.11584220009471125</v>
      </c>
      <c r="Y303" s="25">
        <v>6819.24</v>
      </c>
      <c r="Z303" s="26">
        <v>42.268889853096134</v>
      </c>
      <c r="AA303" s="25">
        <v>690.98</v>
      </c>
      <c r="AB303" s="26">
        <v>9.9495569447022092E-2</v>
      </c>
      <c r="AC303" s="25">
        <v>3662.4</v>
      </c>
      <c r="AD303" s="26">
        <v>44.926398429833171</v>
      </c>
      <c r="AE303" s="25">
        <v>3847.82</v>
      </c>
      <c r="AF303" s="26">
        <v>-2.5580130072900147</v>
      </c>
      <c r="AG303" s="24"/>
      <c r="AH303" s="19"/>
      <c r="AI303" s="25">
        <v>36140.07</v>
      </c>
      <c r="AJ303" s="26">
        <v>41.260026715073465</v>
      </c>
      <c r="AK303" s="25">
        <v>35577.11</v>
      </c>
      <c r="AL303" s="26">
        <v>42.240272164379533</v>
      </c>
      <c r="AM303" s="25">
        <v>562.96</v>
      </c>
      <c r="AN303" s="26">
        <v>-0.98024544930606794</v>
      </c>
      <c r="AO303" s="25">
        <v>34934.550000000003</v>
      </c>
      <c r="AP303" s="26">
        <v>42.25169928158487</v>
      </c>
      <c r="AQ303" s="25">
        <v>1205.52</v>
      </c>
      <c r="AR303" s="26">
        <v>-0.99167256651140434</v>
      </c>
      <c r="AS303" s="25">
        <v>32292.25</v>
      </c>
      <c r="AT303" s="26">
        <v>41.39129933219683</v>
      </c>
      <c r="AU303" s="25">
        <v>3847.82</v>
      </c>
      <c r="AV303" s="26">
        <v>-0.13127261712336491</v>
      </c>
      <c r="AW303" s="25">
        <v>59325.82</v>
      </c>
      <c r="AX303" s="26">
        <v>42.339294890094202</v>
      </c>
      <c r="AY303" s="25">
        <v>-23185.75</v>
      </c>
      <c r="AZ303" s="26">
        <v>-1.0792681750207365</v>
      </c>
      <c r="BA303" s="24"/>
    </row>
    <row r="304" spans="1:53" x14ac:dyDescent="0.35">
      <c r="A304" s="27" t="s">
        <v>248</v>
      </c>
      <c r="B304" s="19"/>
      <c r="C304" s="28">
        <v>5726.18</v>
      </c>
      <c r="D304" s="29">
        <v>59.809692918320458</v>
      </c>
      <c r="E304" s="28">
        <v>5674.53</v>
      </c>
      <c r="F304" s="29">
        <v>60.325497633556289</v>
      </c>
      <c r="G304" s="28">
        <v>51.65</v>
      </c>
      <c r="H304" s="29">
        <v>-0.51580471523583071</v>
      </c>
      <c r="I304" s="28">
        <v>5549.34</v>
      </c>
      <c r="J304" s="29">
        <v>60.325470159799977</v>
      </c>
      <c r="K304" s="28">
        <v>176.84</v>
      </c>
      <c r="L304" s="29">
        <v>-0.51577724147951898</v>
      </c>
      <c r="M304" s="28">
        <v>4489.6000000000004</v>
      </c>
      <c r="N304" s="29">
        <v>55.073601570166829</v>
      </c>
      <c r="O304" s="28">
        <v>1236.58</v>
      </c>
      <c r="P304" s="29">
        <v>4.7360913481536286</v>
      </c>
      <c r="Q304" s="22"/>
      <c r="R304" s="9"/>
      <c r="S304" s="28">
        <v>10215.780000000001</v>
      </c>
      <c r="T304" s="29">
        <v>57.631614577456844</v>
      </c>
      <c r="U304" s="28">
        <v>9481.6299999999992</v>
      </c>
      <c r="V304" s="29">
        <v>57.747456777551541</v>
      </c>
      <c r="W304" s="28">
        <v>734.15</v>
      </c>
      <c r="X304" s="29">
        <v>-0.11584220009469703</v>
      </c>
      <c r="Y304" s="28">
        <v>9313.76</v>
      </c>
      <c r="Z304" s="29">
        <v>57.731110146903866</v>
      </c>
      <c r="AA304" s="28">
        <v>902.02</v>
      </c>
      <c r="AB304" s="29">
        <v>-9.9495569447022092E-2</v>
      </c>
      <c r="AC304" s="28">
        <v>4489.6000000000004</v>
      </c>
      <c r="AD304" s="29">
        <v>55.073601570166829</v>
      </c>
      <c r="AE304" s="28">
        <v>5726.18</v>
      </c>
      <c r="AF304" s="29">
        <v>2.5580130072900147</v>
      </c>
      <c r="AG304" s="24"/>
      <c r="AH304" s="19"/>
      <c r="AI304" s="28">
        <v>51450.93</v>
      </c>
      <c r="AJ304" s="29">
        <v>58.739973284926542</v>
      </c>
      <c r="AK304" s="28">
        <v>48648.46</v>
      </c>
      <c r="AL304" s="29">
        <v>57.759727835620453</v>
      </c>
      <c r="AM304" s="28">
        <v>2802.47</v>
      </c>
      <c r="AN304" s="29">
        <v>0.98024544930608926</v>
      </c>
      <c r="AO304" s="28">
        <v>47747.45</v>
      </c>
      <c r="AP304" s="29">
        <v>57.748300718415123</v>
      </c>
      <c r="AQ304" s="28">
        <v>3703.48</v>
      </c>
      <c r="AR304" s="29">
        <v>0.99167256651141855</v>
      </c>
      <c r="AS304" s="28">
        <v>45724.75</v>
      </c>
      <c r="AT304" s="29">
        <v>58.60870066780317</v>
      </c>
      <c r="AU304" s="28">
        <v>5726.18</v>
      </c>
      <c r="AV304" s="29">
        <v>0.13127261712337202</v>
      </c>
      <c r="AW304" s="28">
        <v>80794.179999999993</v>
      </c>
      <c r="AX304" s="29">
        <v>57.660705109905784</v>
      </c>
      <c r="AY304" s="28">
        <v>-29343.25</v>
      </c>
      <c r="AZ304" s="29">
        <v>1.0792681750207578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22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1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2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19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1902257.2</v>
      </c>
      <c r="D307" s="21">
        <v>100</v>
      </c>
      <c r="E307" s="20">
        <v>1872168.74</v>
      </c>
      <c r="F307" s="21">
        <v>100</v>
      </c>
      <c r="G307" s="20">
        <v>30088.46</v>
      </c>
      <c r="H307" s="21">
        <v>0</v>
      </c>
      <c r="I307" s="20">
        <v>1846718.8</v>
      </c>
      <c r="J307" s="21">
        <v>100</v>
      </c>
      <c r="K307" s="20">
        <v>55538.400000000001</v>
      </c>
      <c r="L307" s="21">
        <v>0</v>
      </c>
      <c r="M307" s="20">
        <v>1630275.75</v>
      </c>
      <c r="N307" s="21">
        <v>100</v>
      </c>
      <c r="O307" s="20">
        <v>271981.45</v>
      </c>
      <c r="P307" s="21">
        <v>0</v>
      </c>
      <c r="Q307" s="22"/>
      <c r="R307" s="23"/>
      <c r="S307" s="20">
        <v>3532532.95</v>
      </c>
      <c r="T307" s="21">
        <v>100</v>
      </c>
      <c r="U307" s="20">
        <v>3607962.6</v>
      </c>
      <c r="V307" s="21">
        <v>100</v>
      </c>
      <c r="W307" s="20">
        <v>-75429.649999999994</v>
      </c>
      <c r="X307" s="21">
        <v>0</v>
      </c>
      <c r="Y307" s="20">
        <v>3568093.15</v>
      </c>
      <c r="Z307" s="21">
        <v>100</v>
      </c>
      <c r="AA307" s="20">
        <v>-35560.199999999997</v>
      </c>
      <c r="AB307" s="21">
        <v>0</v>
      </c>
      <c r="AC307" s="20">
        <v>1630275.75</v>
      </c>
      <c r="AD307" s="21">
        <v>100</v>
      </c>
      <c r="AE307" s="20">
        <v>1902257.2</v>
      </c>
      <c r="AF307" s="21">
        <v>0</v>
      </c>
      <c r="AG307" s="24"/>
      <c r="AH307" s="19"/>
      <c r="AI307" s="20">
        <v>14946700.630000001</v>
      </c>
      <c r="AJ307" s="21">
        <v>100</v>
      </c>
      <c r="AK307" s="20">
        <v>15574553.26</v>
      </c>
      <c r="AL307" s="21">
        <v>100</v>
      </c>
      <c r="AM307" s="20">
        <v>-627852.63</v>
      </c>
      <c r="AN307" s="21">
        <v>0</v>
      </c>
      <c r="AO307" s="20">
        <v>15359267.039999999</v>
      </c>
      <c r="AP307" s="21">
        <v>100</v>
      </c>
      <c r="AQ307" s="20">
        <v>-412566.41</v>
      </c>
      <c r="AR307" s="21">
        <v>0</v>
      </c>
      <c r="AS307" s="20">
        <v>13044443.43</v>
      </c>
      <c r="AT307" s="21">
        <v>100</v>
      </c>
      <c r="AU307" s="20">
        <v>1902257.2</v>
      </c>
      <c r="AV307" s="21">
        <v>0</v>
      </c>
      <c r="AW307" s="20">
        <v>26567738.73</v>
      </c>
      <c r="AX307" s="21">
        <v>100</v>
      </c>
      <c r="AY307" s="20">
        <v>-11621038.1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541811.27</v>
      </c>
      <c r="D308" s="26">
        <v>28.482545367682143</v>
      </c>
      <c r="E308" s="25">
        <v>520427.06</v>
      </c>
      <c r="F308" s="26">
        <v>27.798085123459543</v>
      </c>
      <c r="G308" s="25">
        <v>21384.21</v>
      </c>
      <c r="H308" s="26">
        <v>0.6844602442225991</v>
      </c>
      <c r="I308" s="25">
        <v>517750.86</v>
      </c>
      <c r="J308" s="26">
        <v>28.036258687570626</v>
      </c>
      <c r="K308" s="25">
        <v>24060.41</v>
      </c>
      <c r="L308" s="26">
        <v>0.44628668011151618</v>
      </c>
      <c r="M308" s="25">
        <v>451070.38</v>
      </c>
      <c r="N308" s="26">
        <v>27.668348744069831</v>
      </c>
      <c r="O308" s="25">
        <v>90740.89</v>
      </c>
      <c r="P308" s="26">
        <v>0.81419662361231104</v>
      </c>
      <c r="Q308" s="22"/>
      <c r="R308" s="23"/>
      <c r="S308" s="25">
        <v>992881.65</v>
      </c>
      <c r="T308" s="26">
        <v>28.106790907640367</v>
      </c>
      <c r="U308" s="25">
        <v>1002978</v>
      </c>
      <c r="V308" s="26">
        <v>27.799013215935219</v>
      </c>
      <c r="W308" s="25">
        <v>-10096.35</v>
      </c>
      <c r="X308" s="26">
        <v>0.30777769170514802</v>
      </c>
      <c r="Y308" s="25">
        <v>1006871.18</v>
      </c>
      <c r="Z308" s="26">
        <v>28.218747035794177</v>
      </c>
      <c r="AA308" s="25">
        <v>-13989.53</v>
      </c>
      <c r="AB308" s="26">
        <v>-0.1119561281538104</v>
      </c>
      <c r="AC308" s="25">
        <v>451070.38</v>
      </c>
      <c r="AD308" s="26">
        <v>27.668348744069831</v>
      </c>
      <c r="AE308" s="25">
        <v>541811.27</v>
      </c>
      <c r="AF308" s="26">
        <v>0.43844216357053512</v>
      </c>
      <c r="AG308" s="24"/>
      <c r="AH308" s="19"/>
      <c r="AI308" s="25">
        <v>4203581.92</v>
      </c>
      <c r="AJ308" s="26">
        <v>28.123811562552181</v>
      </c>
      <c r="AK308" s="25">
        <v>4374375.07</v>
      </c>
      <c r="AL308" s="26">
        <v>28.086680863165896</v>
      </c>
      <c r="AM308" s="25">
        <v>-170793.15</v>
      </c>
      <c r="AN308" s="26">
        <v>3.7130699386285215E-2</v>
      </c>
      <c r="AO308" s="25">
        <v>4360144.24</v>
      </c>
      <c r="AP308" s="26">
        <v>28.387710355220179</v>
      </c>
      <c r="AQ308" s="25">
        <v>-156562.32</v>
      </c>
      <c r="AR308" s="26">
        <v>-0.26389879266799809</v>
      </c>
      <c r="AS308" s="25">
        <v>3661770.65</v>
      </c>
      <c r="AT308" s="26">
        <v>28.071497796360944</v>
      </c>
      <c r="AU308" s="25">
        <v>541811.27</v>
      </c>
      <c r="AV308" s="26">
        <v>5.231376619123651E-2</v>
      </c>
      <c r="AW308" s="25">
        <v>7527133.1600000001</v>
      </c>
      <c r="AX308" s="26">
        <v>28.331854797640133</v>
      </c>
      <c r="AY308" s="25">
        <v>-3323551.24</v>
      </c>
      <c r="AZ308" s="26">
        <v>-0.20804323508795264</v>
      </c>
      <c r="BA308" s="24"/>
    </row>
    <row r="309" spans="1:53" x14ac:dyDescent="0.35">
      <c r="A309" s="27" t="s">
        <v>248</v>
      </c>
      <c r="B309" s="19"/>
      <c r="C309" s="28">
        <v>1360445.93</v>
      </c>
      <c r="D309" s="29">
        <v>71.51745463231785</v>
      </c>
      <c r="E309" s="28">
        <v>1351741.68</v>
      </c>
      <c r="F309" s="29">
        <v>72.201914876540457</v>
      </c>
      <c r="G309" s="28">
        <v>8704.25</v>
      </c>
      <c r="H309" s="29">
        <v>-0.68446024422260621</v>
      </c>
      <c r="I309" s="28">
        <v>1328967.94</v>
      </c>
      <c r="J309" s="29">
        <v>71.963741312429377</v>
      </c>
      <c r="K309" s="28">
        <v>31477.99</v>
      </c>
      <c r="L309" s="29">
        <v>-0.44628668011152683</v>
      </c>
      <c r="M309" s="28">
        <v>1179205.3700000001</v>
      </c>
      <c r="N309" s="29">
        <v>72.331651255930169</v>
      </c>
      <c r="O309" s="28">
        <v>181240.56</v>
      </c>
      <c r="P309" s="29">
        <v>-0.81419662361231815</v>
      </c>
      <c r="Q309" s="22"/>
      <c r="R309" s="9"/>
      <c r="S309" s="28">
        <v>2539651.2999999998</v>
      </c>
      <c r="T309" s="29">
        <v>71.893209092359626</v>
      </c>
      <c r="U309" s="28">
        <v>2604984.6</v>
      </c>
      <c r="V309" s="29">
        <v>72.200986784064781</v>
      </c>
      <c r="W309" s="28">
        <v>-65333.3</v>
      </c>
      <c r="X309" s="29">
        <v>-0.30777769170515512</v>
      </c>
      <c r="Y309" s="28">
        <v>2561221.9700000002</v>
      </c>
      <c r="Z309" s="29">
        <v>71.781252964205834</v>
      </c>
      <c r="AA309" s="28">
        <v>-21570.67</v>
      </c>
      <c r="AB309" s="29">
        <v>0.11195612815379263</v>
      </c>
      <c r="AC309" s="28">
        <v>1179205.3700000001</v>
      </c>
      <c r="AD309" s="29">
        <v>72.331651255930169</v>
      </c>
      <c r="AE309" s="28">
        <v>1360445.93</v>
      </c>
      <c r="AF309" s="29">
        <v>-0.43844216357054222</v>
      </c>
      <c r="AG309" s="24"/>
      <c r="AH309" s="19"/>
      <c r="AI309" s="28">
        <v>10743118.710000001</v>
      </c>
      <c r="AJ309" s="29">
        <v>71.876188437447823</v>
      </c>
      <c r="AK309" s="28">
        <v>11200178.189999999</v>
      </c>
      <c r="AL309" s="29">
        <v>71.913319136834104</v>
      </c>
      <c r="AM309" s="28">
        <v>-457059.48</v>
      </c>
      <c r="AN309" s="29">
        <v>-3.7130699386281663E-2</v>
      </c>
      <c r="AO309" s="28">
        <v>10999122.800000001</v>
      </c>
      <c r="AP309" s="29">
        <v>71.612289644779821</v>
      </c>
      <c r="AQ309" s="28">
        <v>-256004.09</v>
      </c>
      <c r="AR309" s="29">
        <v>0.26389879266800165</v>
      </c>
      <c r="AS309" s="28">
        <v>9382672.7799999993</v>
      </c>
      <c r="AT309" s="29">
        <v>71.928502203639056</v>
      </c>
      <c r="AU309" s="28">
        <v>1360445.93</v>
      </c>
      <c r="AV309" s="29">
        <v>-5.2313766191232958E-2</v>
      </c>
      <c r="AW309" s="28">
        <v>19040605.57</v>
      </c>
      <c r="AX309" s="29">
        <v>71.668145202359867</v>
      </c>
      <c r="AY309" s="28">
        <v>-8297486.8600000003</v>
      </c>
      <c r="AZ309" s="29">
        <v>0.20804323508795619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22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1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2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19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5835371.8899999997</v>
      </c>
      <c r="D312" s="21">
        <v>102.76125202740222</v>
      </c>
      <c r="E312" s="20">
        <v>5888704.3600000003</v>
      </c>
      <c r="F312" s="21">
        <v>102.84969489090436</v>
      </c>
      <c r="G312" s="20">
        <v>-53332.47</v>
      </c>
      <c r="H312" s="21">
        <v>-8.8442863502137925E-2</v>
      </c>
      <c r="I312" s="20">
        <v>5765137.5300000003</v>
      </c>
      <c r="J312" s="21">
        <v>102.98478440842629</v>
      </c>
      <c r="K312" s="20">
        <v>70234.36</v>
      </c>
      <c r="L312" s="21">
        <v>-0.22353238102407147</v>
      </c>
      <c r="M312" s="20">
        <v>5293781.12</v>
      </c>
      <c r="N312" s="21">
        <v>102.60545461093488</v>
      </c>
      <c r="O312" s="20">
        <v>541590.77</v>
      </c>
      <c r="P312" s="21">
        <v>0.1557974164673368</v>
      </c>
      <c r="Q312" s="22"/>
      <c r="R312" s="23"/>
      <c r="S312" s="20">
        <v>11129153.01</v>
      </c>
      <c r="T312" s="21">
        <v>102.68708523503165</v>
      </c>
      <c r="U312" s="20">
        <v>11325967.619999999</v>
      </c>
      <c r="V312" s="21">
        <v>102.87067151667695</v>
      </c>
      <c r="W312" s="20">
        <v>-196814.61</v>
      </c>
      <c r="X312" s="21">
        <v>-0.18358628164530444</v>
      </c>
      <c r="Y312" s="20">
        <v>11194469.550000001</v>
      </c>
      <c r="Z312" s="21">
        <v>103.10708180591728</v>
      </c>
      <c r="AA312" s="20">
        <v>-65316.54</v>
      </c>
      <c r="AB312" s="21">
        <v>-0.41999657088562969</v>
      </c>
      <c r="AC312" s="20">
        <v>5293781.12</v>
      </c>
      <c r="AD312" s="21">
        <v>102.60545461093488</v>
      </c>
      <c r="AE312" s="20">
        <v>5835371.8899999997</v>
      </c>
      <c r="AF312" s="21">
        <v>8.1630624096760585E-2</v>
      </c>
      <c r="AG312" s="24"/>
      <c r="AH312" s="19"/>
      <c r="AI312" s="20">
        <v>46846455.009999998</v>
      </c>
      <c r="AJ312" s="21">
        <v>103.28518123284047</v>
      </c>
      <c r="AK312" s="20">
        <v>48321643.439999998</v>
      </c>
      <c r="AL312" s="21">
        <v>103.03202519400432</v>
      </c>
      <c r="AM312" s="20">
        <v>-1475188.43</v>
      </c>
      <c r="AN312" s="21">
        <v>0.25315603883615267</v>
      </c>
      <c r="AO312" s="20">
        <v>47672796.469999999</v>
      </c>
      <c r="AP312" s="21">
        <v>103.1877287391865</v>
      </c>
      <c r="AQ312" s="20">
        <v>-826341.46</v>
      </c>
      <c r="AR312" s="21">
        <v>9.7452493653975125E-2</v>
      </c>
      <c r="AS312" s="20">
        <v>41011083.119999997</v>
      </c>
      <c r="AT312" s="21">
        <v>103.36016438821282</v>
      </c>
      <c r="AU312" s="20">
        <v>5835371.8899999997</v>
      </c>
      <c r="AV312" s="21">
        <v>-7.4983155372351007E-2</v>
      </c>
      <c r="AW312" s="20">
        <v>81095326.319999993</v>
      </c>
      <c r="AX312" s="21">
        <v>102.91524342624783</v>
      </c>
      <c r="AY312" s="20">
        <v>-34248871.310000002</v>
      </c>
      <c r="AZ312" s="21">
        <v>0.3699378065926453</v>
      </c>
      <c r="BA312" s="24"/>
    </row>
    <row r="313" spans="1:53" x14ac:dyDescent="0.35">
      <c r="A313" s="18" t="s">
        <v>21</v>
      </c>
      <c r="B313" s="19"/>
      <c r="C313" s="25">
        <v>156799.69</v>
      </c>
      <c r="D313" s="26">
        <v>2.7612520274022403</v>
      </c>
      <c r="E313" s="25">
        <v>163160.53</v>
      </c>
      <c r="F313" s="26">
        <v>2.8496948909043631</v>
      </c>
      <c r="G313" s="25">
        <v>-6360.84</v>
      </c>
      <c r="H313" s="26">
        <v>-8.8442863502122826E-2</v>
      </c>
      <c r="I313" s="25">
        <v>167089.66</v>
      </c>
      <c r="J313" s="26">
        <v>2.9847844084262896</v>
      </c>
      <c r="K313" s="25">
        <v>-10289.969999999999</v>
      </c>
      <c r="L313" s="26">
        <v>-0.22353238102404926</v>
      </c>
      <c r="M313" s="25">
        <v>134424.69</v>
      </c>
      <c r="N313" s="26">
        <v>2.605454610934876</v>
      </c>
      <c r="O313" s="25">
        <v>22375</v>
      </c>
      <c r="P313" s="26">
        <v>0.15579741646736434</v>
      </c>
      <c r="Q313" s="22"/>
      <c r="R313" s="23"/>
      <c r="S313" s="25">
        <v>291224.38</v>
      </c>
      <c r="T313" s="26">
        <v>2.6870852350316685</v>
      </c>
      <c r="U313" s="25">
        <v>316058.33</v>
      </c>
      <c r="V313" s="26">
        <v>2.8706715166769556</v>
      </c>
      <c r="W313" s="25">
        <v>-24833.95</v>
      </c>
      <c r="X313" s="26">
        <v>-0.18358628164528712</v>
      </c>
      <c r="Y313" s="25">
        <v>337339.9</v>
      </c>
      <c r="Z313" s="26">
        <v>3.1070818059172756</v>
      </c>
      <c r="AA313" s="25">
        <v>-46115.519999999997</v>
      </c>
      <c r="AB313" s="26">
        <v>-0.41999657088560705</v>
      </c>
      <c r="AC313" s="25">
        <v>134424.69</v>
      </c>
      <c r="AD313" s="26">
        <v>2.605454610934876</v>
      </c>
      <c r="AE313" s="25">
        <v>156799.69</v>
      </c>
      <c r="AF313" s="26">
        <v>8.1630624096792559E-2</v>
      </c>
      <c r="AG313" s="24"/>
      <c r="AH313" s="19"/>
      <c r="AI313" s="25">
        <v>1490040.42</v>
      </c>
      <c r="AJ313" s="26">
        <v>3.2851812328404764</v>
      </c>
      <c r="AK313" s="25">
        <v>1422008.74</v>
      </c>
      <c r="AL313" s="26">
        <v>3.0320251940043357</v>
      </c>
      <c r="AM313" s="25">
        <v>68031.679999999993</v>
      </c>
      <c r="AN313" s="26">
        <v>0.25315603883614068</v>
      </c>
      <c r="AO313" s="25">
        <v>1472732.71</v>
      </c>
      <c r="AP313" s="26">
        <v>3.1877287391864852</v>
      </c>
      <c r="AQ313" s="25">
        <v>17307.71</v>
      </c>
      <c r="AR313" s="26">
        <v>9.7452493653991112E-2</v>
      </c>
      <c r="AS313" s="25">
        <v>1333240.73</v>
      </c>
      <c r="AT313" s="26">
        <v>3.3601643882128442</v>
      </c>
      <c r="AU313" s="25">
        <v>156799.69</v>
      </c>
      <c r="AV313" s="26">
        <v>-7.4983155372367882E-2</v>
      </c>
      <c r="AW313" s="25">
        <v>2297158.41</v>
      </c>
      <c r="AX313" s="26">
        <v>2.9152434262478275</v>
      </c>
      <c r="AY313" s="25">
        <v>-807117.99</v>
      </c>
      <c r="AZ313" s="26">
        <v>0.36993780659264885</v>
      </c>
      <c r="BA313" s="24"/>
    </row>
    <row r="314" spans="1:53" x14ac:dyDescent="0.35">
      <c r="A314" s="27" t="s">
        <v>17</v>
      </c>
      <c r="B314" s="19"/>
      <c r="C314" s="28">
        <v>5678572.2000000002</v>
      </c>
      <c r="D314" s="29">
        <v>100</v>
      </c>
      <c r="E314" s="28">
        <v>5725543.8300000001</v>
      </c>
      <c r="F314" s="29">
        <v>100</v>
      </c>
      <c r="G314" s="28">
        <v>-46971.63</v>
      </c>
      <c r="H314" s="29">
        <v>0</v>
      </c>
      <c r="I314" s="28">
        <v>5598047.8700000001</v>
      </c>
      <c r="J314" s="29">
        <v>100</v>
      </c>
      <c r="K314" s="28">
        <v>80524.33</v>
      </c>
      <c r="L314" s="29">
        <v>0</v>
      </c>
      <c r="M314" s="28">
        <v>5159356.43</v>
      </c>
      <c r="N314" s="29">
        <v>100</v>
      </c>
      <c r="O314" s="28">
        <v>519215.77</v>
      </c>
      <c r="P314" s="29">
        <v>0</v>
      </c>
      <c r="Q314" s="22"/>
      <c r="R314" s="9"/>
      <c r="S314" s="28">
        <v>10837928.630000001</v>
      </c>
      <c r="T314" s="29">
        <v>100</v>
      </c>
      <c r="U314" s="28">
        <v>11009909.289999999</v>
      </c>
      <c r="V314" s="29">
        <v>100</v>
      </c>
      <c r="W314" s="28">
        <v>-171980.66</v>
      </c>
      <c r="X314" s="29">
        <v>0</v>
      </c>
      <c r="Y314" s="28">
        <v>10857129.65</v>
      </c>
      <c r="Z314" s="29">
        <v>100</v>
      </c>
      <c r="AA314" s="28">
        <v>-19201.02</v>
      </c>
      <c r="AB314" s="29">
        <v>0</v>
      </c>
      <c r="AC314" s="28">
        <v>5159356.43</v>
      </c>
      <c r="AD314" s="29">
        <v>100</v>
      </c>
      <c r="AE314" s="28">
        <v>5678572.2000000002</v>
      </c>
      <c r="AF314" s="29">
        <v>0</v>
      </c>
      <c r="AG314" s="24"/>
      <c r="AH314" s="19"/>
      <c r="AI314" s="28">
        <v>45356414.590000004</v>
      </c>
      <c r="AJ314" s="29">
        <v>100</v>
      </c>
      <c r="AK314" s="28">
        <v>46899634.700000003</v>
      </c>
      <c r="AL314" s="29">
        <v>100</v>
      </c>
      <c r="AM314" s="28">
        <v>-1543220.11</v>
      </c>
      <c r="AN314" s="29">
        <v>0</v>
      </c>
      <c r="AO314" s="28">
        <v>46200063.759999998</v>
      </c>
      <c r="AP314" s="29">
        <v>100</v>
      </c>
      <c r="AQ314" s="28">
        <v>-843649.17</v>
      </c>
      <c r="AR314" s="29">
        <v>0</v>
      </c>
      <c r="AS314" s="28">
        <v>39677842.390000001</v>
      </c>
      <c r="AT314" s="29">
        <v>100</v>
      </c>
      <c r="AU314" s="28">
        <v>5678572.2000000002</v>
      </c>
      <c r="AV314" s="29">
        <v>0</v>
      </c>
      <c r="AW314" s="28">
        <v>78798167.909999996</v>
      </c>
      <c r="AX314" s="29">
        <v>100</v>
      </c>
      <c r="AY314" s="28">
        <v>-33441753.32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22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1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1735738.04</v>
      </c>
      <c r="D316" s="21">
        <v>30.566451897890811</v>
      </c>
      <c r="E316" s="20">
        <v>1650488.08</v>
      </c>
      <c r="F316" s="21">
        <v>28.826747799081996</v>
      </c>
      <c r="G316" s="20">
        <v>85249.96</v>
      </c>
      <c r="H316" s="21">
        <v>1.739704098808815</v>
      </c>
      <c r="I316" s="20">
        <v>1633119.78</v>
      </c>
      <c r="J316" s="21">
        <v>29.173022773740591</v>
      </c>
      <c r="K316" s="20">
        <v>102618.26</v>
      </c>
      <c r="L316" s="21">
        <v>1.3934291241502201</v>
      </c>
      <c r="M316" s="20">
        <v>1520087.23</v>
      </c>
      <c r="N316" s="21">
        <v>29.462729521092619</v>
      </c>
      <c r="O316" s="20">
        <v>215650.81</v>
      </c>
      <c r="P316" s="21">
        <v>1.1037223767981921</v>
      </c>
      <c r="Q316" s="22"/>
      <c r="R316" s="23"/>
      <c r="S316" s="20">
        <v>3255825.27</v>
      </c>
      <c r="T316" s="21">
        <v>30.041028882471981</v>
      </c>
      <c r="U316" s="20">
        <v>3168470.61</v>
      </c>
      <c r="V316" s="21">
        <v>28.778353449994682</v>
      </c>
      <c r="W316" s="20">
        <v>87354.66</v>
      </c>
      <c r="X316" s="21">
        <v>1.2626754324772982</v>
      </c>
      <c r="Y316" s="20">
        <v>3164616.22</v>
      </c>
      <c r="Z316" s="21">
        <v>29.147816430468804</v>
      </c>
      <c r="AA316" s="20">
        <v>91209.05</v>
      </c>
      <c r="AB316" s="21">
        <v>0.89321245200317634</v>
      </c>
      <c r="AC316" s="20">
        <v>1520087.23</v>
      </c>
      <c r="AD316" s="21">
        <v>29.462729521092619</v>
      </c>
      <c r="AE316" s="20">
        <v>1735738.04</v>
      </c>
      <c r="AF316" s="21">
        <v>0.57829936137936144</v>
      </c>
      <c r="AG316" s="24"/>
      <c r="AH316" s="19"/>
      <c r="AI316" s="20">
        <v>13154439.67</v>
      </c>
      <c r="AJ316" s="21">
        <v>29.002379903503737</v>
      </c>
      <c r="AK316" s="20">
        <v>13602157.74</v>
      </c>
      <c r="AL316" s="21">
        <v>29.002694428236133</v>
      </c>
      <c r="AM316" s="20">
        <v>-447718.07</v>
      </c>
      <c r="AN316" s="21">
        <v>-3.1452473239568235E-4</v>
      </c>
      <c r="AO316" s="20">
        <v>13456952.539999999</v>
      </c>
      <c r="AP316" s="21">
        <v>29.127562701874503</v>
      </c>
      <c r="AQ316" s="20">
        <v>-302512.87</v>
      </c>
      <c r="AR316" s="21">
        <v>-0.12518279837076562</v>
      </c>
      <c r="AS316" s="20">
        <v>11418701.630000001</v>
      </c>
      <c r="AT316" s="21">
        <v>28.7785346737449</v>
      </c>
      <c r="AU316" s="20">
        <v>1735738.04</v>
      </c>
      <c r="AV316" s="21">
        <v>0.22384522975883669</v>
      </c>
      <c r="AW316" s="20">
        <v>22608700.039999999</v>
      </c>
      <c r="AX316" s="21">
        <v>28.691910788868491</v>
      </c>
      <c r="AY316" s="20">
        <v>-9454260.3699999992</v>
      </c>
      <c r="AZ316" s="21">
        <v>0.31046911463524651</v>
      </c>
      <c r="BA316" s="24"/>
    </row>
    <row r="317" spans="1:53" x14ac:dyDescent="0.35">
      <c r="A317" s="18" t="s">
        <v>272</v>
      </c>
      <c r="B317" s="19"/>
      <c r="C317" s="20">
        <v>1735738.04</v>
      </c>
      <c r="D317" s="21">
        <v>29.745114325524163</v>
      </c>
      <c r="E317" s="20">
        <v>1650488.08</v>
      </c>
      <c r="F317" s="21">
        <v>28.028034336571789</v>
      </c>
      <c r="G317" s="20">
        <v>85249.96</v>
      </c>
      <c r="H317" s="21">
        <v>1.7170799889523742</v>
      </c>
      <c r="I317" s="20">
        <v>1633119.78</v>
      </c>
      <c r="J317" s="21">
        <v>28.32750773943809</v>
      </c>
      <c r="K317" s="20">
        <v>102618.26</v>
      </c>
      <c r="L317" s="21">
        <v>1.4176065860860732</v>
      </c>
      <c r="M317" s="20">
        <v>1520087.23</v>
      </c>
      <c r="N317" s="21">
        <v>28.714584066520676</v>
      </c>
      <c r="O317" s="20">
        <v>215650.81</v>
      </c>
      <c r="P317" s="21">
        <v>1.0305302590034877</v>
      </c>
      <c r="Q317" s="22"/>
      <c r="R317" s="23"/>
      <c r="S317" s="20">
        <v>3255825.27</v>
      </c>
      <c r="T317" s="21">
        <v>29.254924135507054</v>
      </c>
      <c r="U317" s="20">
        <v>3168470.61</v>
      </c>
      <c r="V317" s="21">
        <v>27.975275193308384</v>
      </c>
      <c r="W317" s="20">
        <v>87354.66</v>
      </c>
      <c r="X317" s="21">
        <v>1.2796489421986692</v>
      </c>
      <c r="Y317" s="20">
        <v>3164616.22</v>
      </c>
      <c r="Z317" s="21">
        <v>28.269461146553386</v>
      </c>
      <c r="AA317" s="20">
        <v>91209.05</v>
      </c>
      <c r="AB317" s="21">
        <v>0.98546298895366746</v>
      </c>
      <c r="AC317" s="20">
        <v>1520087.23</v>
      </c>
      <c r="AD317" s="21">
        <v>28.714584066520676</v>
      </c>
      <c r="AE317" s="20">
        <v>1735738.04</v>
      </c>
      <c r="AF317" s="21">
        <v>0.54034006898637799</v>
      </c>
      <c r="AG317" s="24"/>
      <c r="AH317" s="19"/>
      <c r="AI317" s="20">
        <v>13154439.67</v>
      </c>
      <c r="AJ317" s="21">
        <v>28.079904161781311</v>
      </c>
      <c r="AK317" s="20">
        <v>13602157.74</v>
      </c>
      <c r="AL317" s="21">
        <v>28.149203486610556</v>
      </c>
      <c r="AM317" s="20">
        <v>-447718.07</v>
      </c>
      <c r="AN317" s="21">
        <v>-6.9299324829245279E-2</v>
      </c>
      <c r="AO317" s="20">
        <v>13456952.539999999</v>
      </c>
      <c r="AP317" s="21">
        <v>28.227738954790123</v>
      </c>
      <c r="AQ317" s="20">
        <v>-302512.87</v>
      </c>
      <c r="AR317" s="21">
        <v>-0.14783479300881197</v>
      </c>
      <c r="AS317" s="20">
        <v>11418701.630000001</v>
      </c>
      <c r="AT317" s="21">
        <v>27.842965270115993</v>
      </c>
      <c r="AU317" s="20">
        <v>1735738.04</v>
      </c>
      <c r="AV317" s="21">
        <v>0.2369388916653179</v>
      </c>
      <c r="AW317" s="20">
        <v>22608700.039999999</v>
      </c>
      <c r="AX317" s="21">
        <v>27.879165256437432</v>
      </c>
      <c r="AY317" s="20">
        <v>-9454260.3699999992</v>
      </c>
      <c r="AZ317" s="21">
        <v>0.20073890534387928</v>
      </c>
      <c r="BA317" s="24"/>
    </row>
    <row r="318" spans="1:53" x14ac:dyDescent="0.35">
      <c r="A318" s="18" t="s">
        <v>248</v>
      </c>
      <c r="B318" s="19"/>
      <c r="C318" s="20">
        <v>3942834.16</v>
      </c>
      <c r="D318" s="21">
        <v>69.433548102109185</v>
      </c>
      <c r="E318" s="20">
        <v>4075055.75</v>
      </c>
      <c r="F318" s="21">
        <v>71.173252200918</v>
      </c>
      <c r="G318" s="20">
        <v>-132221.59</v>
      </c>
      <c r="H318" s="21">
        <v>-1.739704098808815</v>
      </c>
      <c r="I318" s="20">
        <v>3964928.09</v>
      </c>
      <c r="J318" s="21">
        <v>70.826977226259402</v>
      </c>
      <c r="K318" s="20">
        <v>-22093.93</v>
      </c>
      <c r="L318" s="21">
        <v>-1.3934291241502166</v>
      </c>
      <c r="M318" s="20">
        <v>3639269.2</v>
      </c>
      <c r="N318" s="21">
        <v>70.537270478907388</v>
      </c>
      <c r="O318" s="20">
        <v>303564.96000000002</v>
      </c>
      <c r="P318" s="21">
        <v>-1.1037223767982027</v>
      </c>
      <c r="Q318" s="22"/>
      <c r="R318" s="23"/>
      <c r="S318" s="20">
        <v>7582103.3600000003</v>
      </c>
      <c r="T318" s="21">
        <v>69.958971117528009</v>
      </c>
      <c r="U318" s="20">
        <v>7841438.6799999997</v>
      </c>
      <c r="V318" s="21">
        <v>71.221646550005318</v>
      </c>
      <c r="W318" s="20">
        <v>-259335.32</v>
      </c>
      <c r="X318" s="21">
        <v>-1.2626754324773088</v>
      </c>
      <c r="Y318" s="20">
        <v>7692513.4299999997</v>
      </c>
      <c r="Z318" s="21">
        <v>70.852183569531192</v>
      </c>
      <c r="AA318" s="20">
        <v>-110410.07</v>
      </c>
      <c r="AB318" s="21">
        <v>-0.89321245200318344</v>
      </c>
      <c r="AC318" s="20">
        <v>3639269.2</v>
      </c>
      <c r="AD318" s="21">
        <v>70.537270478907388</v>
      </c>
      <c r="AE318" s="20">
        <v>3942834.16</v>
      </c>
      <c r="AF318" s="21">
        <v>-0.57829936137937921</v>
      </c>
      <c r="AG318" s="24"/>
      <c r="AH318" s="19"/>
      <c r="AI318" s="20">
        <v>32201974.920000002</v>
      </c>
      <c r="AJ318" s="21">
        <v>70.997620096496249</v>
      </c>
      <c r="AK318" s="20">
        <v>33297476.960000001</v>
      </c>
      <c r="AL318" s="21">
        <v>70.997305571763874</v>
      </c>
      <c r="AM318" s="20">
        <v>-1095502.04</v>
      </c>
      <c r="AN318" s="21">
        <v>3.1452473237436607E-4</v>
      </c>
      <c r="AO318" s="20">
        <v>32743111.219999999</v>
      </c>
      <c r="AP318" s="21">
        <v>70.87243729812549</v>
      </c>
      <c r="AQ318" s="20">
        <v>-541136.30000000005</v>
      </c>
      <c r="AR318" s="21">
        <v>0.12518279837075852</v>
      </c>
      <c r="AS318" s="20">
        <v>28259140.760000002</v>
      </c>
      <c r="AT318" s="21">
        <v>71.2214653262551</v>
      </c>
      <c r="AU318" s="20">
        <v>3942834.16</v>
      </c>
      <c r="AV318" s="21">
        <v>-0.22384522975885091</v>
      </c>
      <c r="AW318" s="20">
        <v>56189467.869999997</v>
      </c>
      <c r="AX318" s="21">
        <v>71.308089211131502</v>
      </c>
      <c r="AY318" s="20">
        <v>-23987492.949999999</v>
      </c>
      <c r="AZ318" s="21">
        <v>-0.31046911463525362</v>
      </c>
      <c r="BA318" s="24"/>
    </row>
    <row r="319" spans="1:53" x14ac:dyDescent="0.35">
      <c r="A319" s="13"/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3"/>
    </row>
  </sheetData>
  <autoFilter ref="A7:BA318" xr:uid="{AA8FF45D-1140-4C0D-8908-E4E877726E6C}"/>
  <mergeCells count="3">
    <mergeCell ref="C6:P6"/>
    <mergeCell ref="S6:AF6"/>
    <mergeCell ref="AI6:AZ6"/>
  </mergeCells>
  <hyperlinks>
    <hyperlink ref="A1" location="'Table of Contents'!A1" display="Back to ToC" xr:uid="{FA9F389A-BD0D-418B-AF52-CB014A4E094E}"/>
  </hyperlinks>
  <printOptions horizontalCentered="1"/>
  <pageMargins left="0.25" right="0.25" top="0.25" bottom="0.5" header="0.25" footer="0.25"/>
  <pageSetup paperSize="5" scale="91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6 of 23 &amp;RReport Generated: 8/15/2017 7:18:46 AM
Financial Data Updated: 8/14/2017 5:14:04 PM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18B74-52FD-40CA-BAF5-01F60B4491AD}">
  <sheetPr codeName="Sheet10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7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66406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6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66406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6" style="2" customWidth="1" outlineLevel="1"/>
    <col min="37" max="37" width="8.6640625" style="2" customWidth="1" outlineLevel="1"/>
    <col min="38" max="38" width="5.6640625" style="2" customWidth="1" outlineLevel="1"/>
    <col min="39" max="39" width="9" style="2" customWidth="1" outlineLevel="1"/>
    <col min="40" max="40" width="6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6" style="2" customWidth="1" outlineLevel="1"/>
    <col min="45" max="45" width="10.3984375" style="2" hidden="1" customWidth="1" outlineLevel="2"/>
    <col min="46" max="46" width="6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.86328125" style="2" hidden="1" customWidth="1" outlineLevel="2"/>
    <col min="52" max="52" width="6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10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280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1979786.22</v>
      </c>
      <c r="D8" s="21">
        <v>68.119701179451724</v>
      </c>
      <c r="E8" s="20">
        <v>2230057.09</v>
      </c>
      <c r="F8" s="21">
        <v>68.607450270093693</v>
      </c>
      <c r="G8" s="20">
        <v>-250270.87</v>
      </c>
      <c r="H8" s="21">
        <v>-0.48774909064196947</v>
      </c>
      <c r="I8" s="20">
        <v>2201296.84</v>
      </c>
      <c r="J8" s="21">
        <v>68.319673677483166</v>
      </c>
      <c r="K8" s="20">
        <v>-221510.62</v>
      </c>
      <c r="L8" s="21">
        <v>-0.19997249803144257</v>
      </c>
      <c r="M8" s="20">
        <v>1986902.09</v>
      </c>
      <c r="N8" s="21">
        <v>69.251340849750036</v>
      </c>
      <c r="O8" s="20">
        <v>-7115.87</v>
      </c>
      <c r="P8" s="21">
        <v>-1.1316396702983127</v>
      </c>
      <c r="Q8" s="22"/>
      <c r="R8" s="23"/>
      <c r="S8" s="20">
        <v>3966688.31</v>
      </c>
      <c r="T8" s="21">
        <v>68.681874859717666</v>
      </c>
      <c r="U8" s="20">
        <v>4164252.96</v>
      </c>
      <c r="V8" s="21">
        <v>68.299327197529848</v>
      </c>
      <c r="W8" s="20">
        <v>-197564.65</v>
      </c>
      <c r="X8" s="21">
        <v>0.3825476621878181</v>
      </c>
      <c r="Y8" s="20">
        <v>4060617.68</v>
      </c>
      <c r="Z8" s="21">
        <v>68.020037510895648</v>
      </c>
      <c r="AA8" s="20">
        <v>-93929.37</v>
      </c>
      <c r="AB8" s="21">
        <v>0.66183734882201861</v>
      </c>
      <c r="AC8" s="20">
        <v>1986902.09</v>
      </c>
      <c r="AD8" s="21">
        <v>69.251340849750036</v>
      </c>
      <c r="AE8" s="20">
        <v>1979786.22</v>
      </c>
      <c r="AF8" s="21">
        <v>-0.56946599003236997</v>
      </c>
      <c r="AG8" s="24"/>
      <c r="AH8" s="19"/>
      <c r="AI8" s="20">
        <v>19709118.920000002</v>
      </c>
      <c r="AJ8" s="21">
        <v>67.381262461028882</v>
      </c>
      <c r="AK8" s="20">
        <v>19558868.690000001</v>
      </c>
      <c r="AL8" s="21">
        <v>67.13567705577141</v>
      </c>
      <c r="AM8" s="20">
        <v>150250.23000000001</v>
      </c>
      <c r="AN8" s="21">
        <v>0.24558540525747219</v>
      </c>
      <c r="AO8" s="20">
        <v>18921840.32</v>
      </c>
      <c r="AP8" s="21">
        <v>66.907200305536747</v>
      </c>
      <c r="AQ8" s="20">
        <v>787278.6</v>
      </c>
      <c r="AR8" s="21">
        <v>0.47406215549213471</v>
      </c>
      <c r="AS8" s="20">
        <v>17729332.699999999</v>
      </c>
      <c r="AT8" s="21">
        <v>67.299795525959993</v>
      </c>
      <c r="AU8" s="20">
        <v>1979786.22</v>
      </c>
      <c r="AV8" s="21">
        <v>8.1466935068888802E-2</v>
      </c>
      <c r="AW8" s="20">
        <v>31648743.440000001</v>
      </c>
      <c r="AX8" s="21">
        <v>66.477083776107889</v>
      </c>
      <c r="AY8" s="20">
        <v>-11939624.52</v>
      </c>
      <c r="AZ8" s="21">
        <v>0.90417868492099274</v>
      </c>
      <c r="BA8" s="24"/>
    </row>
    <row r="9" spans="1:53" x14ac:dyDescent="0.35">
      <c r="A9" s="18" t="s">
        <v>15</v>
      </c>
      <c r="B9" s="19"/>
      <c r="C9" s="20">
        <v>931971.8</v>
      </c>
      <c r="D9" s="21">
        <v>32.066917065255538</v>
      </c>
      <c r="E9" s="20">
        <v>1045726.63</v>
      </c>
      <c r="F9" s="21">
        <v>32.171659678828071</v>
      </c>
      <c r="G9" s="20">
        <v>-113754.83</v>
      </c>
      <c r="H9" s="21">
        <v>-0.10474261357253312</v>
      </c>
      <c r="I9" s="20">
        <v>1032974.7</v>
      </c>
      <c r="J9" s="21">
        <v>32.059508349222035</v>
      </c>
      <c r="K9" s="20">
        <v>-101002.9</v>
      </c>
      <c r="L9" s="21">
        <v>7.4087160335025715E-3</v>
      </c>
      <c r="M9" s="20">
        <v>876138.7</v>
      </c>
      <c r="N9" s="21">
        <v>30.536874489551163</v>
      </c>
      <c r="O9" s="20">
        <v>55833.1</v>
      </c>
      <c r="P9" s="21">
        <v>1.5300425757043747</v>
      </c>
      <c r="Q9" s="22"/>
      <c r="R9" s="23"/>
      <c r="S9" s="20">
        <v>1808110.5</v>
      </c>
      <c r="T9" s="21">
        <v>31.306825590625131</v>
      </c>
      <c r="U9" s="20">
        <v>1979278.25</v>
      </c>
      <c r="V9" s="21">
        <v>32.462814845835943</v>
      </c>
      <c r="W9" s="20">
        <v>-171167.75</v>
      </c>
      <c r="X9" s="21">
        <v>-1.1559892552108124</v>
      </c>
      <c r="Y9" s="20">
        <v>1933802.25</v>
      </c>
      <c r="Z9" s="21">
        <v>32.393421875573964</v>
      </c>
      <c r="AA9" s="20">
        <v>-125691.75</v>
      </c>
      <c r="AB9" s="21">
        <v>-1.0865962849488326</v>
      </c>
      <c r="AC9" s="20">
        <v>876138.7</v>
      </c>
      <c r="AD9" s="21">
        <v>30.536874489551163</v>
      </c>
      <c r="AE9" s="20">
        <v>931971.8</v>
      </c>
      <c r="AF9" s="21">
        <v>0.76995110107396769</v>
      </c>
      <c r="AG9" s="24"/>
      <c r="AH9" s="19"/>
      <c r="AI9" s="20">
        <v>9580948.7400000002</v>
      </c>
      <c r="AJ9" s="21">
        <v>32.75521469508714</v>
      </c>
      <c r="AK9" s="20">
        <v>9795258.8800000008</v>
      </c>
      <c r="AL9" s="21">
        <v>33.622156131227499</v>
      </c>
      <c r="AM9" s="20">
        <v>-214310.14</v>
      </c>
      <c r="AN9" s="21">
        <v>-0.86694143614035823</v>
      </c>
      <c r="AO9" s="20">
        <v>9486690.2899999991</v>
      </c>
      <c r="AP9" s="21">
        <v>33.544722750816469</v>
      </c>
      <c r="AQ9" s="20">
        <v>94258.45</v>
      </c>
      <c r="AR9" s="21">
        <v>-0.78950805572932836</v>
      </c>
      <c r="AS9" s="20">
        <v>8648976.9399999995</v>
      </c>
      <c r="AT9" s="21">
        <v>32.83114990395228</v>
      </c>
      <c r="AU9" s="20">
        <v>931971.8</v>
      </c>
      <c r="AV9" s="21">
        <v>-7.5935208865139714E-2</v>
      </c>
      <c r="AW9" s="20">
        <v>16167596.16</v>
      </c>
      <c r="AX9" s="21">
        <v>33.959472875255493</v>
      </c>
      <c r="AY9" s="20">
        <v>-6586647.4199999999</v>
      </c>
      <c r="AZ9" s="21">
        <v>-1.2042581801683525</v>
      </c>
      <c r="BA9" s="24"/>
    </row>
    <row r="10" spans="1:53" x14ac:dyDescent="0.35">
      <c r="A10" s="18" t="s">
        <v>16</v>
      </c>
      <c r="B10" s="19"/>
      <c r="C10" s="25">
        <v>11766.74</v>
      </c>
      <c r="D10" s="26">
        <v>0.40486533574130135</v>
      </c>
      <c r="E10" s="25">
        <v>0</v>
      </c>
      <c r="F10" s="26">
        <v>0</v>
      </c>
      <c r="G10" s="25">
        <v>11766.74</v>
      </c>
      <c r="H10" s="26">
        <v>0.40486533574130135</v>
      </c>
      <c r="I10" s="25">
        <v>12893.99</v>
      </c>
      <c r="J10" s="26">
        <v>0.40017919128105017</v>
      </c>
      <c r="K10" s="25">
        <v>-1127.25</v>
      </c>
      <c r="L10" s="26">
        <v>4.6861444602511737E-3</v>
      </c>
      <c r="M10" s="25">
        <v>24032.87</v>
      </c>
      <c r="N10" s="26">
        <v>0.83763990200832295</v>
      </c>
      <c r="O10" s="25">
        <v>-12266.13</v>
      </c>
      <c r="P10" s="26">
        <v>-0.4327745662670216</v>
      </c>
      <c r="Q10" s="22"/>
      <c r="R10" s="23"/>
      <c r="S10" s="25">
        <v>35799.61</v>
      </c>
      <c r="T10" s="26">
        <v>0.61985821468455571</v>
      </c>
      <c r="U10" s="25">
        <v>0</v>
      </c>
      <c r="V10" s="26">
        <v>0</v>
      </c>
      <c r="W10" s="25">
        <v>35799.61</v>
      </c>
      <c r="X10" s="26">
        <v>0.61985821468455571</v>
      </c>
      <c r="Y10" s="25">
        <v>20704.419999999998</v>
      </c>
      <c r="Z10" s="26">
        <v>0.34682295552664238</v>
      </c>
      <c r="AA10" s="25">
        <v>15095.19</v>
      </c>
      <c r="AB10" s="26">
        <v>0.27303525915791332</v>
      </c>
      <c r="AC10" s="25">
        <v>24032.87</v>
      </c>
      <c r="AD10" s="26">
        <v>0.83763990200832295</v>
      </c>
      <c r="AE10" s="25">
        <v>11766.74</v>
      </c>
      <c r="AF10" s="26">
        <v>-0.21778168732376724</v>
      </c>
      <c r="AG10" s="24"/>
      <c r="AH10" s="19"/>
      <c r="AI10" s="25">
        <v>138553.47</v>
      </c>
      <c r="AJ10" s="26">
        <v>0.47368468194093638</v>
      </c>
      <c r="AK10" s="25">
        <v>0</v>
      </c>
      <c r="AL10" s="26">
        <v>0</v>
      </c>
      <c r="AM10" s="25">
        <v>138553.47</v>
      </c>
      <c r="AN10" s="26">
        <v>0.47368468194093638</v>
      </c>
      <c r="AO10" s="25">
        <v>85312.45</v>
      </c>
      <c r="AP10" s="26">
        <v>0.30166289769779053</v>
      </c>
      <c r="AQ10" s="25">
        <v>53241.02</v>
      </c>
      <c r="AR10" s="26">
        <v>0.17202178424314585</v>
      </c>
      <c r="AS10" s="25">
        <v>126786.73</v>
      </c>
      <c r="AT10" s="26">
        <v>0.48127705361438089</v>
      </c>
      <c r="AU10" s="25">
        <v>11766.74</v>
      </c>
      <c r="AV10" s="26">
        <v>-7.592371673444509E-3</v>
      </c>
      <c r="AW10" s="25">
        <v>157208.10999999999</v>
      </c>
      <c r="AX10" s="26">
        <v>0.3302101620105769</v>
      </c>
      <c r="AY10" s="25">
        <v>-18654.64</v>
      </c>
      <c r="AZ10" s="26">
        <v>0.14347451993035948</v>
      </c>
      <c r="BA10" s="24"/>
    </row>
    <row r="11" spans="1:53" x14ac:dyDescent="0.35">
      <c r="A11" s="27" t="s">
        <v>17</v>
      </c>
      <c r="B11" s="19"/>
      <c r="C11" s="28">
        <v>2923524.76</v>
      </c>
      <c r="D11" s="29">
        <v>100.59148358044855</v>
      </c>
      <c r="E11" s="28">
        <v>3275783.72</v>
      </c>
      <c r="F11" s="29">
        <v>100.77910994892179</v>
      </c>
      <c r="G11" s="28">
        <v>-352258.96</v>
      </c>
      <c r="H11" s="29">
        <v>-0.18762636847323222</v>
      </c>
      <c r="I11" s="28">
        <v>3247165.53</v>
      </c>
      <c r="J11" s="29">
        <v>100.77936121798625</v>
      </c>
      <c r="K11" s="28">
        <v>-323640.77</v>
      </c>
      <c r="L11" s="29">
        <v>-0.18787763753769582</v>
      </c>
      <c r="M11" s="28">
        <v>2887073.66</v>
      </c>
      <c r="N11" s="29">
        <v>100.62585524130954</v>
      </c>
      <c r="O11" s="28">
        <v>36451.1</v>
      </c>
      <c r="P11" s="29">
        <v>-3.4371660860983866E-2</v>
      </c>
      <c r="Q11" s="22"/>
      <c r="R11" s="9"/>
      <c r="S11" s="28">
        <v>5810598.4199999999</v>
      </c>
      <c r="T11" s="29">
        <v>100.60855866502736</v>
      </c>
      <c r="U11" s="28">
        <v>6143531.21</v>
      </c>
      <c r="V11" s="29">
        <v>100.7621420433658</v>
      </c>
      <c r="W11" s="28">
        <v>-332932.78999999998</v>
      </c>
      <c r="X11" s="29">
        <v>-0.15358337833843905</v>
      </c>
      <c r="Y11" s="28">
        <v>6015124.3499999996</v>
      </c>
      <c r="Z11" s="29">
        <v>100.76028234199623</v>
      </c>
      <c r="AA11" s="28">
        <v>-204525.93</v>
      </c>
      <c r="AB11" s="29">
        <v>-0.15172367696887079</v>
      </c>
      <c r="AC11" s="28">
        <v>2887073.66</v>
      </c>
      <c r="AD11" s="29">
        <v>100.62585524130954</v>
      </c>
      <c r="AE11" s="28">
        <v>2923524.76</v>
      </c>
      <c r="AF11" s="29">
        <v>-1.7296576282177512E-2</v>
      </c>
      <c r="AG11" s="24"/>
      <c r="AH11" s="19"/>
      <c r="AI11" s="28">
        <v>29428621.129999999</v>
      </c>
      <c r="AJ11" s="29">
        <v>100.61016183805694</v>
      </c>
      <c r="AK11" s="28">
        <v>29354127.57</v>
      </c>
      <c r="AL11" s="29">
        <v>100.75783318699889</v>
      </c>
      <c r="AM11" s="28">
        <v>74493.56</v>
      </c>
      <c r="AN11" s="29">
        <v>-0.14767134894195522</v>
      </c>
      <c r="AO11" s="28">
        <v>28493843.059999999</v>
      </c>
      <c r="AP11" s="29">
        <v>100.75358595405099</v>
      </c>
      <c r="AQ11" s="28">
        <v>934778.07</v>
      </c>
      <c r="AR11" s="29">
        <v>-0.14342411599405125</v>
      </c>
      <c r="AS11" s="28">
        <v>26505096.370000001</v>
      </c>
      <c r="AT11" s="29">
        <v>100.61222248352666</v>
      </c>
      <c r="AU11" s="28">
        <v>2923524.76</v>
      </c>
      <c r="AV11" s="29">
        <v>-2.0606454697258414E-3</v>
      </c>
      <c r="AW11" s="28">
        <v>47973547.710000001</v>
      </c>
      <c r="AX11" s="29">
        <v>100.76676681337395</v>
      </c>
      <c r="AY11" s="28">
        <v>-18544926.579999998</v>
      </c>
      <c r="AZ11" s="29">
        <v>-0.15660497531700912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2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1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-17190.490000000002</v>
      </c>
      <c r="D13" s="21">
        <v>-0.59148358044857663</v>
      </c>
      <c r="E13" s="20">
        <v>-25324.65</v>
      </c>
      <c r="F13" s="21">
        <v>-0.77910994892176877</v>
      </c>
      <c r="G13" s="20">
        <v>8134.16</v>
      </c>
      <c r="H13" s="21">
        <v>0.18762636847319214</v>
      </c>
      <c r="I13" s="20">
        <v>-25111.439999999999</v>
      </c>
      <c r="J13" s="21">
        <v>-0.77936121798625668</v>
      </c>
      <c r="K13" s="20">
        <v>7920.95</v>
      </c>
      <c r="L13" s="21">
        <v>0.18787763753768005</v>
      </c>
      <c r="M13" s="20">
        <v>-17956.52</v>
      </c>
      <c r="N13" s="21">
        <v>-0.62585524130952708</v>
      </c>
      <c r="O13" s="20">
        <v>766.03</v>
      </c>
      <c r="P13" s="21">
        <v>3.4371660860950448E-2</v>
      </c>
      <c r="Q13" s="22"/>
      <c r="R13" s="23"/>
      <c r="S13" s="20">
        <v>-35147.01</v>
      </c>
      <c r="T13" s="21">
        <v>-0.60855866502736278</v>
      </c>
      <c r="U13" s="20">
        <v>-46468.28</v>
      </c>
      <c r="V13" s="21">
        <v>-0.76214204336578828</v>
      </c>
      <c r="W13" s="20">
        <v>11321.27</v>
      </c>
      <c r="X13" s="21">
        <v>0.1535833783384255</v>
      </c>
      <c r="Y13" s="20">
        <v>-45386.86</v>
      </c>
      <c r="Z13" s="21">
        <v>-0.76028234199624745</v>
      </c>
      <c r="AA13" s="20">
        <v>10239.85</v>
      </c>
      <c r="AB13" s="21">
        <v>0.15172367696888467</v>
      </c>
      <c r="AC13" s="20">
        <v>-17956.52</v>
      </c>
      <c r="AD13" s="21">
        <v>-0.62585524130952708</v>
      </c>
      <c r="AE13" s="20">
        <v>-17190.490000000002</v>
      </c>
      <c r="AF13" s="21">
        <v>1.72965762821643E-2</v>
      </c>
      <c r="AG13" s="24"/>
      <c r="AH13" s="19"/>
      <c r="AI13" s="20">
        <v>-178473.24</v>
      </c>
      <c r="AJ13" s="21">
        <v>-0.61016183805694935</v>
      </c>
      <c r="AK13" s="20">
        <v>-220782.16</v>
      </c>
      <c r="AL13" s="21">
        <v>-0.75783318699889746</v>
      </c>
      <c r="AM13" s="20">
        <v>42308.92</v>
      </c>
      <c r="AN13" s="21">
        <v>0.14767134894194811</v>
      </c>
      <c r="AO13" s="20">
        <v>-213119.56</v>
      </c>
      <c r="AP13" s="21">
        <v>-0.75358595405099871</v>
      </c>
      <c r="AQ13" s="20">
        <v>34646.32</v>
      </c>
      <c r="AR13" s="21">
        <v>0.14342411599404936</v>
      </c>
      <c r="AS13" s="20">
        <v>-161282.75</v>
      </c>
      <c r="AT13" s="21">
        <v>-0.61222248352666564</v>
      </c>
      <c r="AU13" s="20">
        <v>-17190.490000000002</v>
      </c>
      <c r="AV13" s="21">
        <v>2.0606454697162935E-3</v>
      </c>
      <c r="AW13" s="20">
        <v>-365046.19</v>
      </c>
      <c r="AX13" s="21">
        <v>-0.76676681337396568</v>
      </c>
      <c r="AY13" s="20">
        <v>186572.95</v>
      </c>
      <c r="AZ13" s="21">
        <v>0.15660497531701634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22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1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2906334.27</v>
      </c>
      <c r="D15" s="29">
        <v>100</v>
      </c>
      <c r="E15" s="28">
        <v>3250459.07</v>
      </c>
      <c r="F15" s="29">
        <v>100</v>
      </c>
      <c r="G15" s="28">
        <v>-344124.8</v>
      </c>
      <c r="H15" s="29">
        <v>0</v>
      </c>
      <c r="I15" s="28">
        <v>3222054.09</v>
      </c>
      <c r="J15" s="29">
        <v>100</v>
      </c>
      <c r="K15" s="28">
        <v>-315719.82</v>
      </c>
      <c r="L15" s="29">
        <v>0</v>
      </c>
      <c r="M15" s="28">
        <v>2869117.14</v>
      </c>
      <c r="N15" s="29">
        <v>100</v>
      </c>
      <c r="O15" s="28">
        <v>37217.129999999997</v>
      </c>
      <c r="P15" s="29">
        <v>0</v>
      </c>
      <c r="Q15" s="22"/>
      <c r="R15" s="9"/>
      <c r="S15" s="28">
        <v>5775451.4100000001</v>
      </c>
      <c r="T15" s="29">
        <v>100</v>
      </c>
      <c r="U15" s="28">
        <v>6097062.9299999997</v>
      </c>
      <c r="V15" s="29">
        <v>100</v>
      </c>
      <c r="W15" s="28">
        <v>-321611.52000000002</v>
      </c>
      <c r="X15" s="29">
        <v>0</v>
      </c>
      <c r="Y15" s="28">
        <v>5969737.4900000002</v>
      </c>
      <c r="Z15" s="29">
        <v>100</v>
      </c>
      <c r="AA15" s="28">
        <v>-194286.07999999999</v>
      </c>
      <c r="AB15" s="29">
        <v>0</v>
      </c>
      <c r="AC15" s="28">
        <v>2869117.14</v>
      </c>
      <c r="AD15" s="29">
        <v>100</v>
      </c>
      <c r="AE15" s="28">
        <v>2906334.27</v>
      </c>
      <c r="AF15" s="29">
        <v>0</v>
      </c>
      <c r="AG15" s="24"/>
      <c r="AH15" s="19"/>
      <c r="AI15" s="28">
        <v>29250147.890000001</v>
      </c>
      <c r="AJ15" s="29">
        <v>100</v>
      </c>
      <c r="AK15" s="28">
        <v>29133345.41</v>
      </c>
      <c r="AL15" s="29">
        <v>100</v>
      </c>
      <c r="AM15" s="28">
        <v>116802.48</v>
      </c>
      <c r="AN15" s="29">
        <v>0</v>
      </c>
      <c r="AO15" s="28">
        <v>28280723.5</v>
      </c>
      <c r="AP15" s="29">
        <v>100</v>
      </c>
      <c r="AQ15" s="28">
        <v>969424.39</v>
      </c>
      <c r="AR15" s="29">
        <v>0</v>
      </c>
      <c r="AS15" s="28">
        <v>26343813.620000001</v>
      </c>
      <c r="AT15" s="29">
        <v>100</v>
      </c>
      <c r="AU15" s="28">
        <v>2906334.27</v>
      </c>
      <c r="AV15" s="29">
        <v>0</v>
      </c>
      <c r="AW15" s="28">
        <v>47608501.520000003</v>
      </c>
      <c r="AX15" s="29">
        <v>100</v>
      </c>
      <c r="AY15" s="28">
        <v>-18358353.629999999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2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1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91088.44</v>
      </c>
      <c r="D17" s="26">
        <v>3.1341350146898281</v>
      </c>
      <c r="E17" s="25">
        <v>91761.65</v>
      </c>
      <c r="F17" s="26">
        <v>2.8230366241775195</v>
      </c>
      <c r="G17" s="25">
        <v>-673.21</v>
      </c>
      <c r="H17" s="26">
        <v>0.31109839051230859</v>
      </c>
      <c r="I17" s="25">
        <v>96820.27</v>
      </c>
      <c r="J17" s="26">
        <v>3.0049237938150197</v>
      </c>
      <c r="K17" s="25">
        <v>-5731.83</v>
      </c>
      <c r="L17" s="26">
        <v>0.12921122087480841</v>
      </c>
      <c r="M17" s="25">
        <v>78175.87</v>
      </c>
      <c r="N17" s="26">
        <v>2.7247360837975401</v>
      </c>
      <c r="O17" s="25">
        <v>12912.57</v>
      </c>
      <c r="P17" s="26">
        <v>0.40939893089228807</v>
      </c>
      <c r="Q17" s="22"/>
      <c r="R17" s="23"/>
      <c r="S17" s="25">
        <v>169264.31</v>
      </c>
      <c r="T17" s="26">
        <v>2.9307546368916642</v>
      </c>
      <c r="U17" s="25">
        <v>198724.19</v>
      </c>
      <c r="V17" s="26">
        <v>3.2593429374362715</v>
      </c>
      <c r="W17" s="25">
        <v>-29459.88</v>
      </c>
      <c r="X17" s="26">
        <v>-0.3285883005446073</v>
      </c>
      <c r="Y17" s="25">
        <v>207079.25</v>
      </c>
      <c r="Z17" s="26">
        <v>3.4688166832608913</v>
      </c>
      <c r="AA17" s="25">
        <v>-37814.94</v>
      </c>
      <c r="AB17" s="26">
        <v>-0.53806204636922716</v>
      </c>
      <c r="AC17" s="25">
        <v>78175.87</v>
      </c>
      <c r="AD17" s="26">
        <v>2.7247360837975401</v>
      </c>
      <c r="AE17" s="25">
        <v>91088.44</v>
      </c>
      <c r="AF17" s="26">
        <v>0.20601855309412409</v>
      </c>
      <c r="AG17" s="24"/>
      <c r="AH17" s="19"/>
      <c r="AI17" s="25">
        <v>885314.65</v>
      </c>
      <c r="AJ17" s="26">
        <v>3.0267014489272723</v>
      </c>
      <c r="AK17" s="25">
        <v>843943.9</v>
      </c>
      <c r="AL17" s="26">
        <v>2.8968314078695432</v>
      </c>
      <c r="AM17" s="25">
        <v>41370.75</v>
      </c>
      <c r="AN17" s="26">
        <v>0.12987004105772915</v>
      </c>
      <c r="AO17" s="25">
        <v>833168.25</v>
      </c>
      <c r="AP17" s="26">
        <v>2.9460641273905175</v>
      </c>
      <c r="AQ17" s="25">
        <v>52146.400000000001</v>
      </c>
      <c r="AR17" s="26">
        <v>8.0637321536754847E-2</v>
      </c>
      <c r="AS17" s="25">
        <v>794226.21</v>
      </c>
      <c r="AT17" s="26">
        <v>3.0148490323247281</v>
      </c>
      <c r="AU17" s="25">
        <v>91088.44</v>
      </c>
      <c r="AV17" s="26">
        <v>1.1852416602544213E-2</v>
      </c>
      <c r="AW17" s="25">
        <v>1310476.69</v>
      </c>
      <c r="AX17" s="26">
        <v>2.7526106643988317</v>
      </c>
      <c r="AY17" s="25">
        <v>-425162.04</v>
      </c>
      <c r="AZ17" s="26">
        <v>0.2740907845284406</v>
      </c>
      <c r="BA17" s="24"/>
    </row>
    <row r="18" spans="1:53" x14ac:dyDescent="0.35">
      <c r="A18" s="18" t="s">
        <v>22</v>
      </c>
      <c r="B18" s="19"/>
      <c r="C18" s="20">
        <v>3014613.2</v>
      </c>
      <c r="D18" s="21">
        <v>103.7256185951384</v>
      </c>
      <c r="E18" s="20">
        <v>3367545.37</v>
      </c>
      <c r="F18" s="21">
        <v>103.60214657309929</v>
      </c>
      <c r="G18" s="20">
        <v>-352932.17</v>
      </c>
      <c r="H18" s="21">
        <v>0.12347202203910967</v>
      </c>
      <c r="I18" s="20">
        <v>3343985.8</v>
      </c>
      <c r="J18" s="21">
        <v>103.78428501180127</v>
      </c>
      <c r="K18" s="20">
        <v>-329372.59999999998</v>
      </c>
      <c r="L18" s="21">
        <v>-5.8666416662873644E-2</v>
      </c>
      <c r="M18" s="20">
        <v>2965249.53</v>
      </c>
      <c r="N18" s="21">
        <v>103.35059132510706</v>
      </c>
      <c r="O18" s="20">
        <v>49363.67</v>
      </c>
      <c r="P18" s="21">
        <v>0.37502727003133884</v>
      </c>
      <c r="Q18" s="22"/>
      <c r="R18" s="23"/>
      <c r="S18" s="20">
        <v>5979862.7300000004</v>
      </c>
      <c r="T18" s="21">
        <v>103.53931330191904</v>
      </c>
      <c r="U18" s="20">
        <v>6342255.4000000004</v>
      </c>
      <c r="V18" s="21">
        <v>104.02148498080209</v>
      </c>
      <c r="W18" s="20">
        <v>-362392.67</v>
      </c>
      <c r="X18" s="21">
        <v>-0.48217167888304857</v>
      </c>
      <c r="Y18" s="20">
        <v>6222203.5999999996</v>
      </c>
      <c r="Z18" s="21">
        <v>104.22909902525713</v>
      </c>
      <c r="AA18" s="20">
        <v>-242340.87</v>
      </c>
      <c r="AB18" s="21">
        <v>-0.68978572333809041</v>
      </c>
      <c r="AC18" s="20">
        <v>2965249.53</v>
      </c>
      <c r="AD18" s="21">
        <v>103.35059132510706</v>
      </c>
      <c r="AE18" s="20">
        <v>3014613.2</v>
      </c>
      <c r="AF18" s="21">
        <v>0.18872197681197633</v>
      </c>
      <c r="AG18" s="24"/>
      <c r="AH18" s="19"/>
      <c r="AI18" s="20">
        <v>30313935.780000001</v>
      </c>
      <c r="AJ18" s="21">
        <v>103.63686328698422</v>
      </c>
      <c r="AK18" s="20">
        <v>30198071.469999999</v>
      </c>
      <c r="AL18" s="21">
        <v>103.65466459486842</v>
      </c>
      <c r="AM18" s="20">
        <v>115864.31</v>
      </c>
      <c r="AN18" s="21">
        <v>-1.7801307884198536E-2</v>
      </c>
      <c r="AO18" s="20">
        <v>29327011.309999999</v>
      </c>
      <c r="AP18" s="21">
        <v>103.6996500814415</v>
      </c>
      <c r="AQ18" s="20">
        <v>986924.47</v>
      </c>
      <c r="AR18" s="21">
        <v>-6.2786794457281303E-2</v>
      </c>
      <c r="AS18" s="20">
        <v>27299322.579999998</v>
      </c>
      <c r="AT18" s="21">
        <v>103.62707151585138</v>
      </c>
      <c r="AU18" s="20">
        <v>3014613.2</v>
      </c>
      <c r="AV18" s="21">
        <v>9.7917711328392443E-3</v>
      </c>
      <c r="AW18" s="20">
        <v>49284024.399999999</v>
      </c>
      <c r="AX18" s="21">
        <v>103.51937747777278</v>
      </c>
      <c r="AY18" s="20">
        <v>-18970088.620000001</v>
      </c>
      <c r="AZ18" s="21">
        <v>0.1174858092114448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2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1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898129.25</v>
      </c>
      <c r="D20" s="21">
        <v>30.902475990829508</v>
      </c>
      <c r="E20" s="20">
        <v>958511.87</v>
      </c>
      <c r="F20" s="21">
        <v>29.488507603327552</v>
      </c>
      <c r="G20" s="20">
        <v>-60382.62</v>
      </c>
      <c r="H20" s="21">
        <v>1.4139683875019564</v>
      </c>
      <c r="I20" s="20">
        <v>940244.37</v>
      </c>
      <c r="J20" s="21">
        <v>29.181520351199318</v>
      </c>
      <c r="K20" s="20">
        <v>-42115.12</v>
      </c>
      <c r="L20" s="21">
        <v>1.7209556396301906</v>
      </c>
      <c r="M20" s="20">
        <v>876532.16</v>
      </c>
      <c r="N20" s="21">
        <v>30.550588115757449</v>
      </c>
      <c r="O20" s="20">
        <v>21597.09</v>
      </c>
      <c r="P20" s="21">
        <v>0.35188787507205888</v>
      </c>
      <c r="Q20" s="22"/>
      <c r="R20" s="23"/>
      <c r="S20" s="20">
        <v>1774661.41</v>
      </c>
      <c r="T20" s="21">
        <v>30.727665839716582</v>
      </c>
      <c r="U20" s="20">
        <v>1799396.44</v>
      </c>
      <c r="V20" s="21">
        <v>29.512512182648571</v>
      </c>
      <c r="W20" s="20">
        <v>-24735.03</v>
      </c>
      <c r="X20" s="21">
        <v>1.2151536570680115</v>
      </c>
      <c r="Y20" s="20">
        <v>1759448.91</v>
      </c>
      <c r="Z20" s="21">
        <v>29.472801994179477</v>
      </c>
      <c r="AA20" s="20">
        <v>15212.5</v>
      </c>
      <c r="AB20" s="21">
        <v>1.2548638455371055</v>
      </c>
      <c r="AC20" s="20">
        <v>876532.16</v>
      </c>
      <c r="AD20" s="21">
        <v>30.550588115757449</v>
      </c>
      <c r="AE20" s="20">
        <v>898129.25</v>
      </c>
      <c r="AF20" s="21">
        <v>0.17707772395913324</v>
      </c>
      <c r="AG20" s="24"/>
      <c r="AH20" s="19"/>
      <c r="AI20" s="20">
        <v>8736237.4100000001</v>
      </c>
      <c r="AJ20" s="21">
        <v>29.867327313537217</v>
      </c>
      <c r="AK20" s="20">
        <v>8641361.6600000001</v>
      </c>
      <c r="AL20" s="21">
        <v>29.661412166670907</v>
      </c>
      <c r="AM20" s="20">
        <v>94875.75</v>
      </c>
      <c r="AN20" s="21">
        <v>0.20591514686631029</v>
      </c>
      <c r="AO20" s="20">
        <v>8432170.6099999994</v>
      </c>
      <c r="AP20" s="21">
        <v>29.81596496284828</v>
      </c>
      <c r="AQ20" s="20">
        <v>304066.8</v>
      </c>
      <c r="AR20" s="21">
        <v>5.1362350688936687E-2</v>
      </c>
      <c r="AS20" s="20">
        <v>7838108.1600000001</v>
      </c>
      <c r="AT20" s="21">
        <v>29.753126381251704</v>
      </c>
      <c r="AU20" s="20">
        <v>898129.25</v>
      </c>
      <c r="AV20" s="21">
        <v>0.11420093228551309</v>
      </c>
      <c r="AW20" s="20">
        <v>14038332.25</v>
      </c>
      <c r="AX20" s="21">
        <v>29.487028160511613</v>
      </c>
      <c r="AY20" s="20">
        <v>-5302094.84</v>
      </c>
      <c r="AZ20" s="21">
        <v>0.38029915302560369</v>
      </c>
      <c r="BA20" s="24"/>
    </row>
    <row r="21" spans="1:53" x14ac:dyDescent="0.35">
      <c r="A21" s="18" t="s">
        <v>24</v>
      </c>
      <c r="B21" s="19"/>
      <c r="C21" s="20">
        <v>898129.25</v>
      </c>
      <c r="D21" s="21">
        <v>29.792520314048907</v>
      </c>
      <c r="E21" s="20">
        <v>958511.87</v>
      </c>
      <c r="F21" s="21">
        <v>28.463220675182765</v>
      </c>
      <c r="G21" s="20">
        <v>-60382.62</v>
      </c>
      <c r="H21" s="21">
        <v>1.3292996388661429</v>
      </c>
      <c r="I21" s="20">
        <v>940244.37</v>
      </c>
      <c r="J21" s="21">
        <v>28.11747496056951</v>
      </c>
      <c r="K21" s="20">
        <v>-42115.12</v>
      </c>
      <c r="L21" s="21">
        <v>1.6750453534793976</v>
      </c>
      <c r="M21" s="20">
        <v>876532.16</v>
      </c>
      <c r="N21" s="21">
        <v>29.560148349471287</v>
      </c>
      <c r="O21" s="20">
        <v>21597.09</v>
      </c>
      <c r="P21" s="21">
        <v>0.2323719645776201</v>
      </c>
      <c r="Q21" s="22"/>
      <c r="R21" s="23"/>
      <c r="S21" s="20">
        <v>1774661.41</v>
      </c>
      <c r="T21" s="21">
        <v>29.677293445162405</v>
      </c>
      <c r="U21" s="20">
        <v>1799396.44</v>
      </c>
      <c r="V21" s="21">
        <v>28.371554384265252</v>
      </c>
      <c r="W21" s="20">
        <v>-24735.03</v>
      </c>
      <c r="X21" s="21">
        <v>1.3057390608971531</v>
      </c>
      <c r="Y21" s="20">
        <v>1759448.91</v>
      </c>
      <c r="Z21" s="21">
        <v>28.276942110991033</v>
      </c>
      <c r="AA21" s="20">
        <v>15212.5</v>
      </c>
      <c r="AB21" s="21">
        <v>1.400351334171372</v>
      </c>
      <c r="AC21" s="20">
        <v>876532.16</v>
      </c>
      <c r="AD21" s="21">
        <v>29.560148349471287</v>
      </c>
      <c r="AE21" s="20">
        <v>898129.25</v>
      </c>
      <c r="AF21" s="21">
        <v>0.11714509569111797</v>
      </c>
      <c r="AG21" s="24"/>
      <c r="AH21" s="19"/>
      <c r="AI21" s="20">
        <v>8736237.4100000001</v>
      </c>
      <c r="AJ21" s="21">
        <v>28.8192119736687</v>
      </c>
      <c r="AK21" s="20">
        <v>8641361.6600000001</v>
      </c>
      <c r="AL21" s="21">
        <v>28.615607684035993</v>
      </c>
      <c r="AM21" s="20">
        <v>94875.75</v>
      </c>
      <c r="AN21" s="21">
        <v>0.20360428963270749</v>
      </c>
      <c r="AO21" s="20">
        <v>8432170.6099999994</v>
      </c>
      <c r="AP21" s="21">
        <v>28.752232952986851</v>
      </c>
      <c r="AQ21" s="20">
        <v>304066.8</v>
      </c>
      <c r="AR21" s="21">
        <v>6.6979020681849022E-2</v>
      </c>
      <c r="AS21" s="20">
        <v>7838108.1600000001</v>
      </c>
      <c r="AT21" s="21">
        <v>28.711731351686897</v>
      </c>
      <c r="AU21" s="20">
        <v>898129.25</v>
      </c>
      <c r="AV21" s="21">
        <v>0.10748062198180364</v>
      </c>
      <c r="AW21" s="20">
        <v>14038332.25</v>
      </c>
      <c r="AX21" s="21">
        <v>28.484549346177179</v>
      </c>
      <c r="AY21" s="20">
        <v>-5302094.84</v>
      </c>
      <c r="AZ21" s="21">
        <v>0.33466262749152165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2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182275.89</v>
      </c>
      <c r="D23" s="21">
        <v>6.2716767262975575</v>
      </c>
      <c r="E23" s="20">
        <v>211269.24</v>
      </c>
      <c r="F23" s="21">
        <v>6.4996739060615223</v>
      </c>
      <c r="G23" s="20">
        <v>-28993.35</v>
      </c>
      <c r="H23" s="21">
        <v>-0.22799717976396483</v>
      </c>
      <c r="I23" s="20">
        <v>214219.05</v>
      </c>
      <c r="J23" s="21">
        <v>6.6485243269146981</v>
      </c>
      <c r="K23" s="20">
        <v>-31943.16</v>
      </c>
      <c r="L23" s="21">
        <v>-0.37684760061714062</v>
      </c>
      <c r="M23" s="20">
        <v>211014.99</v>
      </c>
      <c r="N23" s="21">
        <v>7.3547011050235467</v>
      </c>
      <c r="O23" s="20">
        <v>-28739.1</v>
      </c>
      <c r="P23" s="21">
        <v>-1.0830243787259892</v>
      </c>
      <c r="Q23" s="22"/>
      <c r="R23" s="23"/>
      <c r="S23" s="20">
        <v>393290.88</v>
      </c>
      <c r="T23" s="21">
        <v>6.8096993997565285</v>
      </c>
      <c r="U23" s="20">
        <v>422538.48</v>
      </c>
      <c r="V23" s="21">
        <v>6.9301971268976219</v>
      </c>
      <c r="W23" s="20">
        <v>-29247.599999999999</v>
      </c>
      <c r="X23" s="21">
        <v>-0.12049772714109341</v>
      </c>
      <c r="Y23" s="20">
        <v>421347.28</v>
      </c>
      <c r="Z23" s="21">
        <v>7.0580537369659124</v>
      </c>
      <c r="AA23" s="20">
        <v>-28056.400000000001</v>
      </c>
      <c r="AB23" s="21">
        <v>-0.24835433720938394</v>
      </c>
      <c r="AC23" s="20">
        <v>211014.99</v>
      </c>
      <c r="AD23" s="21">
        <v>7.3547011050235467</v>
      </c>
      <c r="AE23" s="20">
        <v>182275.89</v>
      </c>
      <c r="AF23" s="21">
        <v>-0.54500170526701819</v>
      </c>
      <c r="AG23" s="24"/>
      <c r="AH23" s="19"/>
      <c r="AI23" s="20">
        <v>1664935.39</v>
      </c>
      <c r="AJ23" s="21">
        <v>5.6920580239842336</v>
      </c>
      <c r="AK23" s="20">
        <v>1690153.92</v>
      </c>
      <c r="AL23" s="21">
        <v>5.8014412564506097</v>
      </c>
      <c r="AM23" s="20">
        <v>-25218.53</v>
      </c>
      <c r="AN23" s="21">
        <v>-0.10938323246637616</v>
      </c>
      <c r="AO23" s="20">
        <v>1692305.71</v>
      </c>
      <c r="AP23" s="21">
        <v>5.9839547952159</v>
      </c>
      <c r="AQ23" s="20">
        <v>-27370.32</v>
      </c>
      <c r="AR23" s="21">
        <v>-0.29189677123166646</v>
      </c>
      <c r="AS23" s="20">
        <v>1482659.5</v>
      </c>
      <c r="AT23" s="21">
        <v>5.628112624037005</v>
      </c>
      <c r="AU23" s="20">
        <v>182275.89</v>
      </c>
      <c r="AV23" s="21">
        <v>6.3945399947228587E-2</v>
      </c>
      <c r="AW23" s="20">
        <v>2730423.02</v>
      </c>
      <c r="AX23" s="21">
        <v>5.7351584965407243</v>
      </c>
      <c r="AY23" s="20">
        <v>-1065487.6299999999</v>
      </c>
      <c r="AZ23" s="21">
        <v>-4.3100472556490743E-2</v>
      </c>
      <c r="BA23" s="24"/>
    </row>
    <row r="24" spans="1:53" x14ac:dyDescent="0.35">
      <c r="A24" s="18" t="s">
        <v>26</v>
      </c>
      <c r="B24" s="19"/>
      <c r="C24" s="20">
        <v>26740.85</v>
      </c>
      <c r="D24" s="21">
        <v>0.92008858980973296</v>
      </c>
      <c r="E24" s="20">
        <v>40947.300000000003</v>
      </c>
      <c r="F24" s="21">
        <v>1.2597389820386204</v>
      </c>
      <c r="G24" s="20">
        <v>-14206.45</v>
      </c>
      <c r="H24" s="21">
        <v>-0.33965039222888749</v>
      </c>
      <c r="I24" s="20">
        <v>35781.910000000003</v>
      </c>
      <c r="J24" s="21">
        <v>1.110531015325072</v>
      </c>
      <c r="K24" s="20">
        <v>-9041.06</v>
      </c>
      <c r="L24" s="21">
        <v>-0.19044242551533908</v>
      </c>
      <c r="M24" s="20">
        <v>35846.839999999997</v>
      </c>
      <c r="N24" s="21">
        <v>1.2494031526367027</v>
      </c>
      <c r="O24" s="20">
        <v>-9105.99</v>
      </c>
      <c r="P24" s="21">
        <v>-0.32931456282696969</v>
      </c>
      <c r="Q24" s="22"/>
      <c r="R24" s="23"/>
      <c r="S24" s="20">
        <v>62587.69</v>
      </c>
      <c r="T24" s="21">
        <v>1.0836848162488482</v>
      </c>
      <c r="U24" s="20">
        <v>76794.14</v>
      </c>
      <c r="V24" s="21">
        <v>1.2595267734919049</v>
      </c>
      <c r="W24" s="20">
        <v>-14206.45</v>
      </c>
      <c r="X24" s="21">
        <v>-0.17584195724305673</v>
      </c>
      <c r="Y24" s="20">
        <v>73703.91</v>
      </c>
      <c r="Z24" s="21">
        <v>1.2346256451554622</v>
      </c>
      <c r="AA24" s="20">
        <v>-11116.22</v>
      </c>
      <c r="AB24" s="21">
        <v>-0.15094082890661409</v>
      </c>
      <c r="AC24" s="20">
        <v>35846.839999999997</v>
      </c>
      <c r="AD24" s="21">
        <v>1.2494031526367027</v>
      </c>
      <c r="AE24" s="20">
        <v>26740.85</v>
      </c>
      <c r="AF24" s="21">
        <v>-0.16571833638785449</v>
      </c>
      <c r="AG24" s="24"/>
      <c r="AH24" s="19"/>
      <c r="AI24" s="20">
        <v>355653.41</v>
      </c>
      <c r="AJ24" s="21">
        <v>1.2159029463286586</v>
      </c>
      <c r="AK24" s="20">
        <v>366926.62</v>
      </c>
      <c r="AL24" s="21">
        <v>1.2594730019369924</v>
      </c>
      <c r="AM24" s="20">
        <v>-11273.21</v>
      </c>
      <c r="AN24" s="21">
        <v>-4.3570055608333824E-2</v>
      </c>
      <c r="AO24" s="20">
        <v>337715.68</v>
      </c>
      <c r="AP24" s="21">
        <v>1.1941550222362591</v>
      </c>
      <c r="AQ24" s="20">
        <v>17937.73</v>
      </c>
      <c r="AR24" s="21">
        <v>2.1747924092399451E-2</v>
      </c>
      <c r="AS24" s="20">
        <v>328912.56</v>
      </c>
      <c r="AT24" s="21">
        <v>1.2485381378127134</v>
      </c>
      <c r="AU24" s="20">
        <v>26740.85</v>
      </c>
      <c r="AV24" s="21">
        <v>-3.2635191484054804E-2</v>
      </c>
      <c r="AW24" s="20">
        <v>503392.81</v>
      </c>
      <c r="AX24" s="21">
        <v>1.0573590722836093</v>
      </c>
      <c r="AY24" s="20">
        <v>-147739.4</v>
      </c>
      <c r="AZ24" s="21">
        <v>0.15854387404504933</v>
      </c>
      <c r="BA24" s="24"/>
    </row>
    <row r="25" spans="1:53" x14ac:dyDescent="0.35">
      <c r="A25" s="18" t="s">
        <v>27</v>
      </c>
      <c r="B25" s="19"/>
      <c r="C25" s="20">
        <v>9897.0499999999993</v>
      </c>
      <c r="D25" s="21">
        <v>0.34053378175250293</v>
      </c>
      <c r="E25" s="20">
        <v>886.47</v>
      </c>
      <c r="F25" s="21">
        <v>2.727214774619513E-2</v>
      </c>
      <c r="G25" s="20">
        <v>9010.58</v>
      </c>
      <c r="H25" s="21">
        <v>0.3132616340063078</v>
      </c>
      <c r="I25" s="20">
        <v>8867</v>
      </c>
      <c r="J25" s="21">
        <v>0.27519711812162656</v>
      </c>
      <c r="K25" s="20">
        <v>1030.05</v>
      </c>
      <c r="L25" s="21">
        <v>6.5336663630876368E-2</v>
      </c>
      <c r="M25" s="20">
        <v>5373.48</v>
      </c>
      <c r="N25" s="21">
        <v>0.18728688086956252</v>
      </c>
      <c r="O25" s="20">
        <v>4523.57</v>
      </c>
      <c r="P25" s="21">
        <v>0.15324690088294041</v>
      </c>
      <c r="Q25" s="22"/>
      <c r="R25" s="23"/>
      <c r="S25" s="20">
        <v>15270.53</v>
      </c>
      <c r="T25" s="21">
        <v>0.26440409443250779</v>
      </c>
      <c r="U25" s="20">
        <v>1770.37</v>
      </c>
      <c r="V25" s="21">
        <v>2.903643968129422E-2</v>
      </c>
      <c r="W25" s="20">
        <v>13500.16</v>
      </c>
      <c r="X25" s="21">
        <v>0.23536765475121357</v>
      </c>
      <c r="Y25" s="20">
        <v>14446.1</v>
      </c>
      <c r="Z25" s="21">
        <v>0.24198886507486947</v>
      </c>
      <c r="AA25" s="20">
        <v>824.43</v>
      </c>
      <c r="AB25" s="21">
        <v>2.2415229357638317E-2</v>
      </c>
      <c r="AC25" s="20">
        <v>5373.48</v>
      </c>
      <c r="AD25" s="21">
        <v>0.18728688086956252</v>
      </c>
      <c r="AE25" s="20">
        <v>9897.0499999999993</v>
      </c>
      <c r="AF25" s="21">
        <v>7.7117213562945264E-2</v>
      </c>
      <c r="AG25" s="24"/>
      <c r="AH25" s="19"/>
      <c r="AI25" s="20">
        <v>36654.910000000003</v>
      </c>
      <c r="AJ25" s="21">
        <v>0.12531529802121627</v>
      </c>
      <c r="AK25" s="20">
        <v>7307.89</v>
      </c>
      <c r="AL25" s="21">
        <v>2.5084280219639907E-2</v>
      </c>
      <c r="AM25" s="20">
        <v>29347.02</v>
      </c>
      <c r="AN25" s="21">
        <v>0.10023101780157637</v>
      </c>
      <c r="AO25" s="20">
        <v>16614.12</v>
      </c>
      <c r="AP25" s="21">
        <v>5.8747153339270122E-2</v>
      </c>
      <c r="AQ25" s="20">
        <v>20040.79</v>
      </c>
      <c r="AR25" s="21">
        <v>6.6568144681946148E-2</v>
      </c>
      <c r="AS25" s="20">
        <v>26757.86</v>
      </c>
      <c r="AT25" s="21">
        <v>0.10157170251039757</v>
      </c>
      <c r="AU25" s="20">
        <v>9897.0499999999993</v>
      </c>
      <c r="AV25" s="21">
        <v>2.3743595510818699E-2</v>
      </c>
      <c r="AW25" s="20">
        <v>29399.79</v>
      </c>
      <c r="AX25" s="21">
        <v>6.1753235370471282E-2</v>
      </c>
      <c r="AY25" s="20">
        <v>7255.12</v>
      </c>
      <c r="AZ25" s="21">
        <v>6.3562062650744988E-2</v>
      </c>
      <c r="BA25" s="24"/>
    </row>
    <row r="26" spans="1:53" x14ac:dyDescent="0.35">
      <c r="A26" s="18" t="s">
        <v>28</v>
      </c>
      <c r="B26" s="19"/>
      <c r="C26" s="20">
        <v>3622.37</v>
      </c>
      <c r="D26" s="21">
        <v>0.12463707417935789</v>
      </c>
      <c r="E26" s="20">
        <v>0</v>
      </c>
      <c r="F26" s="21">
        <v>0</v>
      </c>
      <c r="G26" s="20">
        <v>3622.37</v>
      </c>
      <c r="H26" s="21">
        <v>0.12463707417935789</v>
      </c>
      <c r="I26" s="20">
        <v>0</v>
      </c>
      <c r="J26" s="21">
        <v>0</v>
      </c>
      <c r="K26" s="20">
        <v>3622.37</v>
      </c>
      <c r="L26" s="21">
        <v>0.12463707417935789</v>
      </c>
      <c r="M26" s="20">
        <v>1845.39</v>
      </c>
      <c r="N26" s="21">
        <v>6.4319088763312049E-2</v>
      </c>
      <c r="O26" s="20">
        <v>1776.98</v>
      </c>
      <c r="P26" s="21">
        <v>6.0317985416045841E-2</v>
      </c>
      <c r="Q26" s="22"/>
      <c r="R26" s="23"/>
      <c r="S26" s="20">
        <v>5467.76</v>
      </c>
      <c r="T26" s="21">
        <v>9.4672426652793878E-2</v>
      </c>
      <c r="U26" s="20">
        <v>0</v>
      </c>
      <c r="V26" s="21">
        <v>0</v>
      </c>
      <c r="W26" s="20">
        <v>5467.76</v>
      </c>
      <c r="X26" s="21">
        <v>9.4672426652793878E-2</v>
      </c>
      <c r="Y26" s="20">
        <v>0</v>
      </c>
      <c r="Z26" s="21">
        <v>0</v>
      </c>
      <c r="AA26" s="20">
        <v>5467.76</v>
      </c>
      <c r="AB26" s="21">
        <v>9.4672426652793878E-2</v>
      </c>
      <c r="AC26" s="20">
        <v>1845.39</v>
      </c>
      <c r="AD26" s="21">
        <v>6.4319088763312049E-2</v>
      </c>
      <c r="AE26" s="20">
        <v>3622.37</v>
      </c>
      <c r="AF26" s="21">
        <v>3.035333788948183E-2</v>
      </c>
      <c r="AG26" s="24"/>
      <c r="AH26" s="19"/>
      <c r="AI26" s="20">
        <v>5467.76</v>
      </c>
      <c r="AJ26" s="21">
        <v>1.8693102067594367E-2</v>
      </c>
      <c r="AK26" s="20">
        <v>0</v>
      </c>
      <c r="AL26" s="21">
        <v>0</v>
      </c>
      <c r="AM26" s="20">
        <v>5467.76</v>
      </c>
      <c r="AN26" s="21">
        <v>1.8693102067594367E-2</v>
      </c>
      <c r="AO26" s="20">
        <v>0</v>
      </c>
      <c r="AP26" s="21">
        <v>0</v>
      </c>
      <c r="AQ26" s="20">
        <v>5467.76</v>
      </c>
      <c r="AR26" s="21">
        <v>1.8693102067594367E-2</v>
      </c>
      <c r="AS26" s="20">
        <v>1845.39</v>
      </c>
      <c r="AT26" s="21">
        <v>7.0050222288203399E-3</v>
      </c>
      <c r="AU26" s="20">
        <v>3622.37</v>
      </c>
      <c r="AV26" s="21">
        <v>1.1688079838774026E-2</v>
      </c>
      <c r="AW26" s="20">
        <v>0</v>
      </c>
      <c r="AX26" s="21">
        <v>0</v>
      </c>
      <c r="AY26" s="20">
        <v>5467.76</v>
      </c>
      <c r="AZ26" s="21">
        <v>1.8693102067594367E-2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22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1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222536.16</v>
      </c>
      <c r="D28" s="29">
        <v>7.6569361720391509</v>
      </c>
      <c r="E28" s="28">
        <v>253103.01</v>
      </c>
      <c r="F28" s="29">
        <v>7.7866850358463369</v>
      </c>
      <c r="G28" s="28">
        <v>-30566.85</v>
      </c>
      <c r="H28" s="29">
        <v>-0.12974886380718598</v>
      </c>
      <c r="I28" s="28">
        <v>258867.96</v>
      </c>
      <c r="J28" s="29">
        <v>8.0342524603613956</v>
      </c>
      <c r="K28" s="28">
        <v>-36331.800000000003</v>
      </c>
      <c r="L28" s="29">
        <v>-0.37731628832224473</v>
      </c>
      <c r="M28" s="28">
        <v>254080.7</v>
      </c>
      <c r="N28" s="29">
        <v>8.855710227293125</v>
      </c>
      <c r="O28" s="28">
        <v>-31544.54</v>
      </c>
      <c r="P28" s="29">
        <v>-1.1987740552539741</v>
      </c>
      <c r="Q28" s="22"/>
      <c r="R28" s="9"/>
      <c r="S28" s="28">
        <v>476616.86</v>
      </c>
      <c r="T28" s="29">
        <v>8.2524607370906775</v>
      </c>
      <c r="U28" s="28">
        <v>501102.99</v>
      </c>
      <c r="V28" s="29">
        <v>8.2187603400708209</v>
      </c>
      <c r="W28" s="28">
        <v>-24486.13</v>
      </c>
      <c r="X28" s="29">
        <v>3.3700397019856609E-2</v>
      </c>
      <c r="Y28" s="28">
        <v>509497.29</v>
      </c>
      <c r="Z28" s="29">
        <v>8.5346682471962421</v>
      </c>
      <c r="AA28" s="28">
        <v>-32880.43</v>
      </c>
      <c r="AB28" s="29">
        <v>-0.28220751010556455</v>
      </c>
      <c r="AC28" s="28">
        <v>254080.7</v>
      </c>
      <c r="AD28" s="29">
        <v>8.855710227293125</v>
      </c>
      <c r="AE28" s="28">
        <v>222536.16</v>
      </c>
      <c r="AF28" s="29">
        <v>-0.60324949020244745</v>
      </c>
      <c r="AG28" s="24"/>
      <c r="AH28" s="19"/>
      <c r="AI28" s="28">
        <v>2062711.47</v>
      </c>
      <c r="AJ28" s="29">
        <v>7.0519693704017037</v>
      </c>
      <c r="AK28" s="28">
        <v>2064388.43</v>
      </c>
      <c r="AL28" s="29">
        <v>7.0859985386072406</v>
      </c>
      <c r="AM28" s="28">
        <v>-1676.96</v>
      </c>
      <c r="AN28" s="29">
        <v>-3.4029168205536919E-2</v>
      </c>
      <c r="AO28" s="28">
        <v>2046635.51</v>
      </c>
      <c r="AP28" s="29">
        <v>7.2368569707914308</v>
      </c>
      <c r="AQ28" s="28">
        <v>16075.96</v>
      </c>
      <c r="AR28" s="29">
        <v>-0.18488760038972707</v>
      </c>
      <c r="AS28" s="28">
        <v>1840175.31</v>
      </c>
      <c r="AT28" s="29">
        <v>6.9852274865889363</v>
      </c>
      <c r="AU28" s="28">
        <v>222536.16</v>
      </c>
      <c r="AV28" s="29">
        <v>6.6741883812767355E-2</v>
      </c>
      <c r="AW28" s="28">
        <v>3263215.62</v>
      </c>
      <c r="AX28" s="29">
        <v>6.8542708041948046</v>
      </c>
      <c r="AY28" s="28">
        <v>-1200504.1499999999</v>
      </c>
      <c r="AZ28" s="29">
        <v>0.19769856620689907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2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1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15835.84</v>
      </c>
      <c r="D30" s="21">
        <v>0.54487331906250414</v>
      </c>
      <c r="E30" s="20">
        <v>16082.48</v>
      </c>
      <c r="F30" s="21">
        <v>0.49477565025914938</v>
      </c>
      <c r="G30" s="20">
        <v>-246.64</v>
      </c>
      <c r="H30" s="21">
        <v>5.0097668803354756E-2</v>
      </c>
      <c r="I30" s="20">
        <v>14971.4</v>
      </c>
      <c r="J30" s="21">
        <v>0.46465390033225668</v>
      </c>
      <c r="K30" s="20">
        <v>864.44</v>
      </c>
      <c r="L30" s="21">
        <v>8.021941873024746E-2</v>
      </c>
      <c r="M30" s="20">
        <v>14201</v>
      </c>
      <c r="N30" s="21">
        <v>0.49496062053430129</v>
      </c>
      <c r="O30" s="20">
        <v>1634.84</v>
      </c>
      <c r="P30" s="21">
        <v>4.9912698528202848E-2</v>
      </c>
      <c r="Q30" s="22"/>
      <c r="R30" s="23"/>
      <c r="S30" s="20">
        <v>30036.84</v>
      </c>
      <c r="T30" s="21">
        <v>0.52007778903640711</v>
      </c>
      <c r="U30" s="20">
        <v>30115.279999999999</v>
      </c>
      <c r="V30" s="21">
        <v>0.49393093602201021</v>
      </c>
      <c r="W30" s="20">
        <v>-78.44</v>
      </c>
      <c r="X30" s="21">
        <v>2.6146853014396898E-2</v>
      </c>
      <c r="Y30" s="20">
        <v>28651.82</v>
      </c>
      <c r="Z30" s="21">
        <v>0.47995108743047926</v>
      </c>
      <c r="AA30" s="20">
        <v>1385.02</v>
      </c>
      <c r="AB30" s="21">
        <v>4.012670160592785E-2</v>
      </c>
      <c r="AC30" s="20">
        <v>14201</v>
      </c>
      <c r="AD30" s="21">
        <v>0.49496062053430129</v>
      </c>
      <c r="AE30" s="20">
        <v>15835.84</v>
      </c>
      <c r="AF30" s="21">
        <v>2.5117168502105824E-2</v>
      </c>
      <c r="AG30" s="24"/>
      <c r="AH30" s="19"/>
      <c r="AI30" s="20">
        <v>121593.79</v>
      </c>
      <c r="AJ30" s="21">
        <v>0.41570316313364797</v>
      </c>
      <c r="AK30" s="20">
        <v>132457.59</v>
      </c>
      <c r="AL30" s="21">
        <v>0.45465973143796257</v>
      </c>
      <c r="AM30" s="20">
        <v>-10863.8</v>
      </c>
      <c r="AN30" s="21">
        <v>-3.8956568304314598E-2</v>
      </c>
      <c r="AO30" s="20">
        <v>126411.46</v>
      </c>
      <c r="AP30" s="21">
        <v>0.44698806945303221</v>
      </c>
      <c r="AQ30" s="20">
        <v>-4817.67</v>
      </c>
      <c r="AR30" s="21">
        <v>-3.1284906319384242E-2</v>
      </c>
      <c r="AS30" s="20">
        <v>105757.95</v>
      </c>
      <c r="AT30" s="21">
        <v>0.4014526959745473</v>
      </c>
      <c r="AU30" s="20">
        <v>15835.84</v>
      </c>
      <c r="AV30" s="21">
        <v>1.4250467159100666E-2</v>
      </c>
      <c r="AW30" s="20">
        <v>200349.32</v>
      </c>
      <c r="AX30" s="21">
        <v>0.42082677169714033</v>
      </c>
      <c r="AY30" s="20">
        <v>-78755.53</v>
      </c>
      <c r="AZ30" s="21">
        <v>-5.1236085634923656E-3</v>
      </c>
      <c r="BA30" s="24"/>
    </row>
    <row r="31" spans="1:53" x14ac:dyDescent="0.35">
      <c r="A31" s="18" t="s">
        <v>32</v>
      </c>
      <c r="B31" s="19"/>
      <c r="C31" s="20">
        <v>14508.42</v>
      </c>
      <c r="D31" s="21">
        <v>0.49919997674596456</v>
      </c>
      <c r="E31" s="20">
        <v>22884.74</v>
      </c>
      <c r="F31" s="21">
        <v>0.7040463979754098</v>
      </c>
      <c r="G31" s="20">
        <v>-8376.32</v>
      </c>
      <c r="H31" s="21">
        <v>-0.20484642122944524</v>
      </c>
      <c r="I31" s="20">
        <v>16442.189999999999</v>
      </c>
      <c r="J31" s="21">
        <v>0.51030148907276729</v>
      </c>
      <c r="K31" s="20">
        <v>-1933.77</v>
      </c>
      <c r="L31" s="21">
        <v>-1.1101512326802732E-2</v>
      </c>
      <c r="M31" s="20">
        <v>13676.62</v>
      </c>
      <c r="N31" s="21">
        <v>0.4766839181756099</v>
      </c>
      <c r="O31" s="20">
        <v>831.8</v>
      </c>
      <c r="P31" s="21">
        <v>2.2516058570354658E-2</v>
      </c>
      <c r="Q31" s="22"/>
      <c r="R31" s="23"/>
      <c r="S31" s="20">
        <v>28185.040000000001</v>
      </c>
      <c r="T31" s="21">
        <v>0.48801449443758721</v>
      </c>
      <c r="U31" s="20">
        <v>43549.72</v>
      </c>
      <c r="V31" s="21">
        <v>0.71427374950843747</v>
      </c>
      <c r="W31" s="20">
        <v>-15364.68</v>
      </c>
      <c r="X31" s="21">
        <v>-0.22625925507085026</v>
      </c>
      <c r="Y31" s="20">
        <v>35997.879999999997</v>
      </c>
      <c r="Z31" s="21">
        <v>0.6030060795855865</v>
      </c>
      <c r="AA31" s="20">
        <v>-7812.84</v>
      </c>
      <c r="AB31" s="21">
        <v>-0.11499158514799929</v>
      </c>
      <c r="AC31" s="20">
        <v>13676.62</v>
      </c>
      <c r="AD31" s="21">
        <v>0.4766839181756099</v>
      </c>
      <c r="AE31" s="20">
        <v>14508.42</v>
      </c>
      <c r="AF31" s="21">
        <v>1.133057626197731E-2</v>
      </c>
      <c r="AG31" s="24"/>
      <c r="AH31" s="19"/>
      <c r="AI31" s="20">
        <v>134108.73000000001</v>
      </c>
      <c r="AJ31" s="21">
        <v>0.45848906646331494</v>
      </c>
      <c r="AK31" s="20">
        <v>189902.61</v>
      </c>
      <c r="AL31" s="21">
        <v>0.65183935221808076</v>
      </c>
      <c r="AM31" s="20">
        <v>-55793.88</v>
      </c>
      <c r="AN31" s="21">
        <v>-0.19335028575476582</v>
      </c>
      <c r="AO31" s="20">
        <v>187015.18</v>
      </c>
      <c r="AP31" s="21">
        <v>0.66128145554692053</v>
      </c>
      <c r="AQ31" s="20">
        <v>-52906.45</v>
      </c>
      <c r="AR31" s="21">
        <v>-0.20279238908360558</v>
      </c>
      <c r="AS31" s="20">
        <v>119600.31</v>
      </c>
      <c r="AT31" s="21">
        <v>0.45399770786869081</v>
      </c>
      <c r="AU31" s="20">
        <v>14508.42</v>
      </c>
      <c r="AV31" s="21">
        <v>4.4913585946241286E-3</v>
      </c>
      <c r="AW31" s="20">
        <v>288379.65000000002</v>
      </c>
      <c r="AX31" s="21">
        <v>0.60573141517351425</v>
      </c>
      <c r="AY31" s="20">
        <v>-154270.92000000001</v>
      </c>
      <c r="AZ31" s="21">
        <v>-0.14724234871019931</v>
      </c>
      <c r="BA31" s="24"/>
    </row>
    <row r="32" spans="1:53" x14ac:dyDescent="0.35">
      <c r="A32" s="18" t="s">
        <v>33</v>
      </c>
      <c r="B32" s="19"/>
      <c r="C32" s="20">
        <v>40766.14</v>
      </c>
      <c r="D32" s="21">
        <v>1.4026652206113923</v>
      </c>
      <c r="E32" s="20">
        <v>43708.85</v>
      </c>
      <c r="F32" s="21">
        <v>1.3446977506472648</v>
      </c>
      <c r="G32" s="20">
        <v>-2942.71</v>
      </c>
      <c r="H32" s="21">
        <v>5.7967469964127494E-2</v>
      </c>
      <c r="I32" s="20">
        <v>43431.61</v>
      </c>
      <c r="J32" s="21">
        <v>1.3479478862504137</v>
      </c>
      <c r="K32" s="20">
        <v>-2665.47</v>
      </c>
      <c r="L32" s="21">
        <v>5.4717334360978587E-2</v>
      </c>
      <c r="M32" s="20">
        <v>40095.31</v>
      </c>
      <c r="N32" s="21">
        <v>1.3974790168379112</v>
      </c>
      <c r="O32" s="20">
        <v>670.83</v>
      </c>
      <c r="P32" s="21">
        <v>5.1862037734811128E-3</v>
      </c>
      <c r="Q32" s="22"/>
      <c r="R32" s="23"/>
      <c r="S32" s="20">
        <v>80861.45</v>
      </c>
      <c r="T32" s="21">
        <v>1.4000888287275886</v>
      </c>
      <c r="U32" s="20">
        <v>80411.320000000007</v>
      </c>
      <c r="V32" s="21">
        <v>1.3188533712575607</v>
      </c>
      <c r="W32" s="20">
        <v>450.13</v>
      </c>
      <c r="X32" s="21">
        <v>8.1235457470027805E-2</v>
      </c>
      <c r="Y32" s="20">
        <v>82581.94</v>
      </c>
      <c r="Z32" s="21">
        <v>1.3833429047480612</v>
      </c>
      <c r="AA32" s="20">
        <v>-1720.49</v>
      </c>
      <c r="AB32" s="21">
        <v>1.6745923979527344E-2</v>
      </c>
      <c r="AC32" s="20">
        <v>40095.31</v>
      </c>
      <c r="AD32" s="21">
        <v>1.3974790168379112</v>
      </c>
      <c r="AE32" s="20">
        <v>40766.14</v>
      </c>
      <c r="AF32" s="21">
        <v>2.6098118896773492E-3</v>
      </c>
      <c r="AG32" s="24"/>
      <c r="AH32" s="19"/>
      <c r="AI32" s="20">
        <v>371410.21</v>
      </c>
      <c r="AJ32" s="21">
        <v>1.2697720756720592</v>
      </c>
      <c r="AK32" s="20">
        <v>370338</v>
      </c>
      <c r="AL32" s="21">
        <v>1.2711825394171234</v>
      </c>
      <c r="AM32" s="20">
        <v>1072.21</v>
      </c>
      <c r="AN32" s="21">
        <v>-1.410463745064261E-3</v>
      </c>
      <c r="AO32" s="20">
        <v>379560.28</v>
      </c>
      <c r="AP32" s="21">
        <v>1.3421165834035329</v>
      </c>
      <c r="AQ32" s="20">
        <v>-8150.07</v>
      </c>
      <c r="AR32" s="21">
        <v>-7.2344507731473717E-2</v>
      </c>
      <c r="AS32" s="20">
        <v>330644.07</v>
      </c>
      <c r="AT32" s="21">
        <v>1.2551108763879875</v>
      </c>
      <c r="AU32" s="20">
        <v>40766.14</v>
      </c>
      <c r="AV32" s="21">
        <v>1.4661199284071724E-2</v>
      </c>
      <c r="AW32" s="20">
        <v>618388</v>
      </c>
      <c r="AX32" s="21">
        <v>1.2989024654351271</v>
      </c>
      <c r="AY32" s="20">
        <v>-246977.79</v>
      </c>
      <c r="AZ32" s="21">
        <v>-2.9130389763067921E-2</v>
      </c>
      <c r="BA32" s="24"/>
    </row>
    <row r="33" spans="1:53" x14ac:dyDescent="0.35">
      <c r="A33" s="18" t="s">
        <v>34</v>
      </c>
      <c r="B33" s="19"/>
      <c r="C33" s="20">
        <v>8719.09</v>
      </c>
      <c r="D33" s="21">
        <v>0.30000299999903313</v>
      </c>
      <c r="E33" s="20">
        <v>5775.6</v>
      </c>
      <c r="F33" s="21">
        <v>0.17768567071973623</v>
      </c>
      <c r="G33" s="20">
        <v>2943.49</v>
      </c>
      <c r="H33" s="21">
        <v>0.12231732927929689</v>
      </c>
      <c r="I33" s="20">
        <v>3548.53</v>
      </c>
      <c r="J33" s="21">
        <v>0.11013253970543992</v>
      </c>
      <c r="K33" s="20">
        <v>5170.5600000000004</v>
      </c>
      <c r="L33" s="21">
        <v>0.18987046029359322</v>
      </c>
      <c r="M33" s="20">
        <v>5355.1</v>
      </c>
      <c r="N33" s="21">
        <v>0.18664626568715142</v>
      </c>
      <c r="O33" s="20">
        <v>3363.99</v>
      </c>
      <c r="P33" s="21">
        <v>0.1133567343118817</v>
      </c>
      <c r="Q33" s="22"/>
      <c r="R33" s="23"/>
      <c r="S33" s="20">
        <v>14074.19</v>
      </c>
      <c r="T33" s="21">
        <v>0.24368986942961746</v>
      </c>
      <c r="U33" s="20">
        <v>11191.59</v>
      </c>
      <c r="V33" s="21">
        <v>0.18355706884593367</v>
      </c>
      <c r="W33" s="20">
        <v>2882.6</v>
      </c>
      <c r="X33" s="21">
        <v>6.0132800583683782E-2</v>
      </c>
      <c r="Y33" s="20">
        <v>10438.42</v>
      </c>
      <c r="Z33" s="21">
        <v>0.17485559486469143</v>
      </c>
      <c r="AA33" s="20">
        <v>3635.77</v>
      </c>
      <c r="AB33" s="21">
        <v>6.8834274564926023E-2</v>
      </c>
      <c r="AC33" s="20">
        <v>5355.1</v>
      </c>
      <c r="AD33" s="21">
        <v>0.18664626568715142</v>
      </c>
      <c r="AE33" s="20">
        <v>8719.09</v>
      </c>
      <c r="AF33" s="21">
        <v>5.7043603742466031E-2</v>
      </c>
      <c r="AG33" s="24"/>
      <c r="AH33" s="19"/>
      <c r="AI33" s="20">
        <v>64648.36</v>
      </c>
      <c r="AJ33" s="21">
        <v>0.22101891670127893</v>
      </c>
      <c r="AK33" s="20">
        <v>66117.429999999993</v>
      </c>
      <c r="AL33" s="21">
        <v>0.22694760615203918</v>
      </c>
      <c r="AM33" s="20">
        <v>-1469.07</v>
      </c>
      <c r="AN33" s="21">
        <v>-5.9286894507602494E-3</v>
      </c>
      <c r="AO33" s="20">
        <v>53054.13</v>
      </c>
      <c r="AP33" s="21">
        <v>0.18759820624815343</v>
      </c>
      <c r="AQ33" s="20">
        <v>11594.23</v>
      </c>
      <c r="AR33" s="21">
        <v>3.3420710453125502E-2</v>
      </c>
      <c r="AS33" s="20">
        <v>55929.27</v>
      </c>
      <c r="AT33" s="21">
        <v>0.21230513852990127</v>
      </c>
      <c r="AU33" s="20">
        <v>8719.09</v>
      </c>
      <c r="AV33" s="21">
        <v>8.7137781713776674E-3</v>
      </c>
      <c r="AW33" s="20">
        <v>110837.83</v>
      </c>
      <c r="AX33" s="21">
        <v>0.23281100320588285</v>
      </c>
      <c r="AY33" s="20">
        <v>-46189.47</v>
      </c>
      <c r="AZ33" s="21">
        <v>-1.1792086504603921E-2</v>
      </c>
      <c r="BA33" s="24"/>
    </row>
    <row r="34" spans="1:53" x14ac:dyDescent="0.35">
      <c r="A34" s="18" t="s">
        <v>35</v>
      </c>
      <c r="B34" s="19"/>
      <c r="C34" s="20">
        <v>-1.1599999999999999</v>
      </c>
      <c r="D34" s="21">
        <v>-3.9912821177310755E-5</v>
      </c>
      <c r="E34" s="20">
        <v>200</v>
      </c>
      <c r="F34" s="21">
        <v>6.1529770316412569E-3</v>
      </c>
      <c r="G34" s="20">
        <v>-201.16</v>
      </c>
      <c r="H34" s="21">
        <v>-6.1928898528185675E-3</v>
      </c>
      <c r="I34" s="20">
        <v>-0.06</v>
      </c>
      <c r="J34" s="21">
        <v>-1.8621661314196E-6</v>
      </c>
      <c r="K34" s="20">
        <v>-1.1000000000000001</v>
      </c>
      <c r="L34" s="21">
        <v>-3.8050655045891156E-5</v>
      </c>
      <c r="M34" s="20">
        <v>2.78</v>
      </c>
      <c r="N34" s="21">
        <v>9.6893917687864063E-5</v>
      </c>
      <c r="O34" s="20">
        <v>-3.94</v>
      </c>
      <c r="P34" s="21">
        <v>-1.3680673886517483E-4</v>
      </c>
      <c r="Q34" s="22"/>
      <c r="R34" s="23"/>
      <c r="S34" s="20">
        <v>1.62</v>
      </c>
      <c r="T34" s="21">
        <v>2.8049755508201913E-5</v>
      </c>
      <c r="U34" s="20">
        <v>400</v>
      </c>
      <c r="V34" s="21">
        <v>6.560535861157661E-3</v>
      </c>
      <c r="W34" s="20">
        <v>-398.38</v>
      </c>
      <c r="X34" s="21">
        <v>-6.5324861056494593E-3</v>
      </c>
      <c r="Y34" s="20">
        <v>-3.38</v>
      </c>
      <c r="Z34" s="21">
        <v>-5.6618905029942948E-5</v>
      </c>
      <c r="AA34" s="20">
        <v>5</v>
      </c>
      <c r="AB34" s="21">
        <v>8.4668660538144862E-5</v>
      </c>
      <c r="AC34" s="20">
        <v>2.78</v>
      </c>
      <c r="AD34" s="21">
        <v>9.6893917687864063E-5</v>
      </c>
      <c r="AE34" s="20">
        <v>-1.1599999999999999</v>
      </c>
      <c r="AF34" s="21">
        <v>-6.8844162179662149E-5</v>
      </c>
      <c r="AG34" s="24"/>
      <c r="AH34" s="19"/>
      <c r="AI34" s="20">
        <v>-17.690000000000001</v>
      </c>
      <c r="AJ34" s="21">
        <v>-6.047832669607743E-5</v>
      </c>
      <c r="AK34" s="20">
        <v>400</v>
      </c>
      <c r="AL34" s="21">
        <v>1.3729971425207497E-3</v>
      </c>
      <c r="AM34" s="20">
        <v>-417.69</v>
      </c>
      <c r="AN34" s="21">
        <v>-1.4334754692168271E-3</v>
      </c>
      <c r="AO34" s="20">
        <v>-137.1</v>
      </c>
      <c r="AP34" s="21">
        <v>-4.8478250565265772E-4</v>
      </c>
      <c r="AQ34" s="20">
        <v>119.41</v>
      </c>
      <c r="AR34" s="21">
        <v>4.2430417895658026E-4</v>
      </c>
      <c r="AS34" s="20">
        <v>-16.53</v>
      </c>
      <c r="AT34" s="21">
        <v>-6.2747179426787949E-5</v>
      </c>
      <c r="AU34" s="20">
        <v>-1.1599999999999999</v>
      </c>
      <c r="AV34" s="21">
        <v>2.268852730710519E-6</v>
      </c>
      <c r="AW34" s="20">
        <v>4751.9799999999996</v>
      </c>
      <c r="AX34" s="21">
        <v>9.9813685545295412E-3</v>
      </c>
      <c r="AY34" s="20">
        <v>-4769.67</v>
      </c>
      <c r="AZ34" s="21">
        <v>-1.0041846881225619E-2</v>
      </c>
      <c r="BA34" s="24"/>
    </row>
    <row r="35" spans="1:53" x14ac:dyDescent="0.35">
      <c r="A35" s="18" t="s">
        <v>36</v>
      </c>
      <c r="B35" s="19"/>
      <c r="C35" s="20">
        <v>4750.67</v>
      </c>
      <c r="D35" s="21">
        <v>0.16345917429518525</v>
      </c>
      <c r="E35" s="20">
        <v>6000</v>
      </c>
      <c r="F35" s="21">
        <v>0.18458931094923772</v>
      </c>
      <c r="G35" s="20">
        <v>-1249.33</v>
      </c>
      <c r="H35" s="21">
        <v>-2.1130136654052473E-2</v>
      </c>
      <c r="I35" s="20">
        <v>7368.46</v>
      </c>
      <c r="J35" s="21">
        <v>0.22868827754533444</v>
      </c>
      <c r="K35" s="20">
        <v>-2617.79</v>
      </c>
      <c r="L35" s="21">
        <v>-6.522910325014919E-2</v>
      </c>
      <c r="M35" s="20">
        <v>2720.21</v>
      </c>
      <c r="N35" s="21">
        <v>9.4810001379030479E-2</v>
      </c>
      <c r="O35" s="20">
        <v>2030.46</v>
      </c>
      <c r="P35" s="21">
        <v>6.8649172916154771E-2</v>
      </c>
      <c r="Q35" s="22"/>
      <c r="R35" s="23"/>
      <c r="S35" s="20">
        <v>7470.88</v>
      </c>
      <c r="T35" s="21">
        <v>0.12935577619204661</v>
      </c>
      <c r="U35" s="20">
        <v>10000</v>
      </c>
      <c r="V35" s="21">
        <v>0.16401339652894154</v>
      </c>
      <c r="W35" s="20">
        <v>-2529.12</v>
      </c>
      <c r="X35" s="21">
        <v>-3.4657620336894929E-2</v>
      </c>
      <c r="Y35" s="20">
        <v>11692.51</v>
      </c>
      <c r="Z35" s="21">
        <v>0.19586305125788706</v>
      </c>
      <c r="AA35" s="20">
        <v>-4221.63</v>
      </c>
      <c r="AB35" s="21">
        <v>-6.6507275065840449E-2</v>
      </c>
      <c r="AC35" s="20">
        <v>2720.21</v>
      </c>
      <c r="AD35" s="21">
        <v>9.4810001379030479E-2</v>
      </c>
      <c r="AE35" s="20">
        <v>4750.67</v>
      </c>
      <c r="AF35" s="21">
        <v>3.4545774813016128E-2</v>
      </c>
      <c r="AG35" s="24"/>
      <c r="AH35" s="19"/>
      <c r="AI35" s="20">
        <v>43003.41</v>
      </c>
      <c r="AJ35" s="21">
        <v>0.14701946178775374</v>
      </c>
      <c r="AK35" s="20">
        <v>54088</v>
      </c>
      <c r="AL35" s="21">
        <v>0.18565667361165578</v>
      </c>
      <c r="AM35" s="20">
        <v>-11084.59</v>
      </c>
      <c r="AN35" s="21">
        <v>-3.8637211823902035E-2</v>
      </c>
      <c r="AO35" s="20">
        <v>68225.63</v>
      </c>
      <c r="AP35" s="21">
        <v>0.2412442878273606</v>
      </c>
      <c r="AQ35" s="20">
        <v>-25222.22</v>
      </c>
      <c r="AR35" s="21">
        <v>-9.4224826039606857E-2</v>
      </c>
      <c r="AS35" s="20">
        <v>38252.74</v>
      </c>
      <c r="AT35" s="21">
        <v>0.14520577981526123</v>
      </c>
      <c r="AU35" s="20">
        <v>4750.67</v>
      </c>
      <c r="AV35" s="21">
        <v>1.8136819724925146E-3</v>
      </c>
      <c r="AW35" s="20">
        <v>108883.6</v>
      </c>
      <c r="AX35" s="21">
        <v>0.22870621112546205</v>
      </c>
      <c r="AY35" s="20">
        <v>-65880.19</v>
      </c>
      <c r="AZ35" s="21">
        <v>-8.1686749337708309E-2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22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1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22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1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3830.76</v>
      </c>
      <c r="D38" s="21">
        <v>0.13180727487344393</v>
      </c>
      <c r="E38" s="20">
        <v>3807.23</v>
      </c>
      <c r="F38" s="21">
        <v>0.11712899372087772</v>
      </c>
      <c r="G38" s="20">
        <v>23.53</v>
      </c>
      <c r="H38" s="21">
        <v>1.4678281152566211E-2</v>
      </c>
      <c r="I38" s="20">
        <v>3015.25</v>
      </c>
      <c r="J38" s="21">
        <v>9.3581607129382488E-2</v>
      </c>
      <c r="K38" s="20">
        <v>815.51</v>
      </c>
      <c r="L38" s="21">
        <v>3.8225667744061442E-2</v>
      </c>
      <c r="M38" s="20">
        <v>3366.67</v>
      </c>
      <c r="N38" s="21">
        <v>0.11734167117345372</v>
      </c>
      <c r="O38" s="20">
        <v>464.09</v>
      </c>
      <c r="P38" s="21">
        <v>1.4465603699990212E-2</v>
      </c>
      <c r="Q38" s="22"/>
      <c r="R38" s="23"/>
      <c r="S38" s="20">
        <v>7197.43</v>
      </c>
      <c r="T38" s="21">
        <v>0.12462108135024548</v>
      </c>
      <c r="U38" s="20">
        <v>7770.96</v>
      </c>
      <c r="V38" s="21">
        <v>0.12745415438905433</v>
      </c>
      <c r="W38" s="20">
        <v>-573.53</v>
      </c>
      <c r="X38" s="21">
        <v>-2.8330730388088504E-3</v>
      </c>
      <c r="Y38" s="20">
        <v>6343.52</v>
      </c>
      <c r="Z38" s="21">
        <v>0.10626128888625552</v>
      </c>
      <c r="AA38" s="20">
        <v>853.91</v>
      </c>
      <c r="AB38" s="21">
        <v>1.8359792463989957E-2</v>
      </c>
      <c r="AC38" s="20">
        <v>3366.67</v>
      </c>
      <c r="AD38" s="21">
        <v>0.11734167117345372</v>
      </c>
      <c r="AE38" s="20">
        <v>3830.76</v>
      </c>
      <c r="AF38" s="21">
        <v>7.2794101767917618E-3</v>
      </c>
      <c r="AG38" s="24"/>
      <c r="AH38" s="19"/>
      <c r="AI38" s="20">
        <v>28107.33</v>
      </c>
      <c r="AJ38" s="21">
        <v>9.6092950044910017E-2</v>
      </c>
      <c r="AK38" s="20">
        <v>31127.43</v>
      </c>
      <c r="AL38" s="21">
        <v>0.10684468111003666</v>
      </c>
      <c r="AM38" s="20">
        <v>-3020.1</v>
      </c>
      <c r="AN38" s="21">
        <v>-1.0751731065126641E-2</v>
      </c>
      <c r="AO38" s="20">
        <v>28866.87</v>
      </c>
      <c r="AP38" s="21">
        <v>0.10207260079467204</v>
      </c>
      <c r="AQ38" s="20">
        <v>-759.54</v>
      </c>
      <c r="AR38" s="21">
        <v>-5.9796507497620194E-3</v>
      </c>
      <c r="AS38" s="20">
        <v>24276.57</v>
      </c>
      <c r="AT38" s="21">
        <v>9.215283083224303E-2</v>
      </c>
      <c r="AU38" s="20">
        <v>3830.76</v>
      </c>
      <c r="AV38" s="21">
        <v>3.9401192126669871E-3</v>
      </c>
      <c r="AW38" s="20">
        <v>46070.54</v>
      </c>
      <c r="AX38" s="21">
        <v>9.6769565369844879E-2</v>
      </c>
      <c r="AY38" s="20">
        <v>-17963.21</v>
      </c>
      <c r="AZ38" s="21">
        <v>-6.7661532493486221E-4</v>
      </c>
      <c r="BA38" s="24"/>
    </row>
    <row r="39" spans="1:53" x14ac:dyDescent="0.35">
      <c r="A39" s="18" t="s">
        <v>40</v>
      </c>
      <c r="B39" s="19"/>
      <c r="C39" s="20">
        <v>38972.46</v>
      </c>
      <c r="D39" s="21">
        <v>1.3409489886378416</v>
      </c>
      <c r="E39" s="20">
        <v>47698.44</v>
      </c>
      <c r="F39" s="21">
        <v>1.4674370288255931</v>
      </c>
      <c r="G39" s="20">
        <v>-8725.98</v>
      </c>
      <c r="H39" s="21">
        <v>-0.1264880401877515</v>
      </c>
      <c r="I39" s="20">
        <v>36054.57</v>
      </c>
      <c r="J39" s="21">
        <v>1.1189933189482864</v>
      </c>
      <c r="K39" s="20">
        <v>2917.89</v>
      </c>
      <c r="L39" s="21">
        <v>0.22195566968955527</v>
      </c>
      <c r="M39" s="20">
        <v>35800.160000000003</v>
      </c>
      <c r="N39" s="21">
        <v>1.2477761713138</v>
      </c>
      <c r="O39" s="20">
        <v>3172.3</v>
      </c>
      <c r="P39" s="21">
        <v>9.317281732404159E-2</v>
      </c>
      <c r="Q39" s="22"/>
      <c r="R39" s="23"/>
      <c r="S39" s="20">
        <v>74772.62</v>
      </c>
      <c r="T39" s="21">
        <v>1.2946627837701781</v>
      </c>
      <c r="U39" s="20">
        <v>94050.97</v>
      </c>
      <c r="V39" s="21">
        <v>1.5425619036541585</v>
      </c>
      <c r="W39" s="20">
        <v>-19278.349999999999</v>
      </c>
      <c r="X39" s="21">
        <v>-0.24789911988398039</v>
      </c>
      <c r="Y39" s="20">
        <v>72681.850000000006</v>
      </c>
      <c r="Z39" s="21">
        <v>1.2175049593344849</v>
      </c>
      <c r="AA39" s="20">
        <v>2090.77</v>
      </c>
      <c r="AB39" s="21">
        <v>7.715782443569319E-2</v>
      </c>
      <c r="AC39" s="20">
        <v>35800.160000000003</v>
      </c>
      <c r="AD39" s="21">
        <v>1.2477761713138</v>
      </c>
      <c r="AE39" s="20">
        <v>38972.46</v>
      </c>
      <c r="AF39" s="21">
        <v>4.6886612456378041E-2</v>
      </c>
      <c r="AG39" s="24"/>
      <c r="AH39" s="19"/>
      <c r="AI39" s="20">
        <v>327472.18</v>
      </c>
      <c r="AJ39" s="21">
        <v>1.1195573479885061</v>
      </c>
      <c r="AK39" s="20">
        <v>418251.07</v>
      </c>
      <c r="AL39" s="21">
        <v>1.435643809915615</v>
      </c>
      <c r="AM39" s="20">
        <v>-90778.89</v>
      </c>
      <c r="AN39" s="21">
        <v>-0.31608646192710887</v>
      </c>
      <c r="AO39" s="20">
        <v>326955.82</v>
      </c>
      <c r="AP39" s="21">
        <v>1.1561084001263262</v>
      </c>
      <c r="AQ39" s="20">
        <v>516.36</v>
      </c>
      <c r="AR39" s="21">
        <v>-3.6551052137820061E-2</v>
      </c>
      <c r="AS39" s="20">
        <v>288499.71999999997</v>
      </c>
      <c r="AT39" s="21">
        <v>1.0951327099466472</v>
      </c>
      <c r="AU39" s="20">
        <v>38972.46</v>
      </c>
      <c r="AV39" s="21">
        <v>2.4424638041858904E-2</v>
      </c>
      <c r="AW39" s="20">
        <v>519423.45</v>
      </c>
      <c r="AX39" s="21">
        <v>1.0910308735127776</v>
      </c>
      <c r="AY39" s="20">
        <v>-191951.27</v>
      </c>
      <c r="AZ39" s="21">
        <v>2.8526474475728536E-2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22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1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19459.580000000002</v>
      </c>
      <c r="D41" s="21">
        <v>0.66955753165997667</v>
      </c>
      <c r="E41" s="20">
        <v>20539.509999999998</v>
      </c>
      <c r="F41" s="21">
        <v>0.63189566635582961</v>
      </c>
      <c r="G41" s="20">
        <v>-1079.93</v>
      </c>
      <c r="H41" s="21">
        <v>3.7661865304147057E-2</v>
      </c>
      <c r="I41" s="20">
        <v>20236.52</v>
      </c>
      <c r="J41" s="21">
        <v>0.62806270269658948</v>
      </c>
      <c r="K41" s="20">
        <v>-776.94</v>
      </c>
      <c r="L41" s="21">
        <v>4.1494828963387187E-2</v>
      </c>
      <c r="M41" s="20">
        <v>19430.25</v>
      </c>
      <c r="N41" s="21">
        <v>0.67722051948007955</v>
      </c>
      <c r="O41" s="20">
        <v>29.33</v>
      </c>
      <c r="P41" s="21">
        <v>-7.6629878201028845E-3</v>
      </c>
      <c r="Q41" s="22"/>
      <c r="R41" s="23"/>
      <c r="S41" s="20">
        <v>38889.83</v>
      </c>
      <c r="T41" s="21">
        <v>0.6733643353429235</v>
      </c>
      <c r="U41" s="20">
        <v>39393.64</v>
      </c>
      <c r="V41" s="21">
        <v>0.64610846980383718</v>
      </c>
      <c r="W41" s="20">
        <v>-503.81</v>
      </c>
      <c r="X41" s="21">
        <v>2.7255865539086321E-2</v>
      </c>
      <c r="Y41" s="20">
        <v>38927.01</v>
      </c>
      <c r="Z41" s="21">
        <v>0.65207239120995253</v>
      </c>
      <c r="AA41" s="20">
        <v>-37.18</v>
      </c>
      <c r="AB41" s="21">
        <v>2.1291944132970975E-2</v>
      </c>
      <c r="AC41" s="20">
        <v>19430.25</v>
      </c>
      <c r="AD41" s="21">
        <v>0.67722051948007955</v>
      </c>
      <c r="AE41" s="20">
        <v>19459.580000000002</v>
      </c>
      <c r="AF41" s="21">
        <v>-3.856184137156049E-3</v>
      </c>
      <c r="AG41" s="24"/>
      <c r="AH41" s="19"/>
      <c r="AI41" s="20">
        <v>161850.96</v>
      </c>
      <c r="AJ41" s="21">
        <v>0.55333381769099832</v>
      </c>
      <c r="AK41" s="20">
        <v>174796.46</v>
      </c>
      <c r="AL41" s="21">
        <v>0.59998760025685627</v>
      </c>
      <c r="AM41" s="20">
        <v>-12945.5</v>
      </c>
      <c r="AN41" s="21">
        <v>-4.6653782565857949E-2</v>
      </c>
      <c r="AO41" s="20">
        <v>170515.37</v>
      </c>
      <c r="AP41" s="21">
        <v>0.60293849978767344</v>
      </c>
      <c r="AQ41" s="20">
        <v>-8664.41</v>
      </c>
      <c r="AR41" s="21">
        <v>-4.9604682096675123E-2</v>
      </c>
      <c r="AS41" s="20">
        <v>142391.38</v>
      </c>
      <c r="AT41" s="21">
        <v>0.54051164365928273</v>
      </c>
      <c r="AU41" s="20">
        <v>19459.580000000002</v>
      </c>
      <c r="AV41" s="21">
        <v>1.2822174031715594E-2</v>
      </c>
      <c r="AW41" s="20">
        <v>270375.03000000003</v>
      </c>
      <c r="AX41" s="21">
        <v>0.56791333767650165</v>
      </c>
      <c r="AY41" s="20">
        <v>-108524.07</v>
      </c>
      <c r="AZ41" s="21">
        <v>-1.4579519985503331E-2</v>
      </c>
      <c r="BA41" s="24"/>
    </row>
    <row r="42" spans="1:53" x14ac:dyDescent="0.35">
      <c r="A42" s="18" t="s">
        <v>43</v>
      </c>
      <c r="B42" s="19"/>
      <c r="C42" s="25">
        <v>8867.73</v>
      </c>
      <c r="D42" s="26">
        <v>0.305117346326443</v>
      </c>
      <c r="E42" s="25">
        <v>10132.370000000001</v>
      </c>
      <c r="F42" s="26">
        <v>0.31172119943045468</v>
      </c>
      <c r="G42" s="25">
        <v>-1264.6400000000001</v>
      </c>
      <c r="H42" s="26">
        <v>-6.603853104011681E-3</v>
      </c>
      <c r="I42" s="25">
        <v>10110.94</v>
      </c>
      <c r="J42" s="26">
        <v>0.31380416708026154</v>
      </c>
      <c r="K42" s="25">
        <v>-1243.21</v>
      </c>
      <c r="L42" s="26">
        <v>-8.6868207538185471E-3</v>
      </c>
      <c r="M42" s="25">
        <v>8545.94</v>
      </c>
      <c r="N42" s="26">
        <v>0.29785957083648384</v>
      </c>
      <c r="O42" s="25">
        <v>321.79000000000002</v>
      </c>
      <c r="P42" s="26">
        <v>7.2577754899591507E-3</v>
      </c>
      <c r="Q42" s="22"/>
      <c r="R42" s="23"/>
      <c r="S42" s="25">
        <v>17413.669999999998</v>
      </c>
      <c r="T42" s="26">
        <v>0.30151184321019159</v>
      </c>
      <c r="U42" s="25">
        <v>19267.060000000001</v>
      </c>
      <c r="V42" s="26">
        <v>0.31600559517269083</v>
      </c>
      <c r="W42" s="25">
        <v>-1853.39</v>
      </c>
      <c r="X42" s="26">
        <v>-1.4493751962499246E-2</v>
      </c>
      <c r="Y42" s="25">
        <v>19825.95</v>
      </c>
      <c r="Z42" s="26">
        <v>0.3321075681001176</v>
      </c>
      <c r="AA42" s="25">
        <v>-2412.2800000000002</v>
      </c>
      <c r="AB42" s="26">
        <v>-3.0595724889926013E-2</v>
      </c>
      <c r="AC42" s="25">
        <v>8545.94</v>
      </c>
      <c r="AD42" s="26">
        <v>0.29785957083648384</v>
      </c>
      <c r="AE42" s="25">
        <v>8867.73</v>
      </c>
      <c r="AF42" s="26">
        <v>3.6522723737077434E-3</v>
      </c>
      <c r="AG42" s="24"/>
      <c r="AH42" s="19"/>
      <c r="AI42" s="25">
        <v>83106.28</v>
      </c>
      <c r="AJ42" s="26">
        <v>0.28412259764475328</v>
      </c>
      <c r="AK42" s="25">
        <v>89807.61</v>
      </c>
      <c r="AL42" s="26">
        <v>0.30826397976654479</v>
      </c>
      <c r="AM42" s="25">
        <v>-6701.33</v>
      </c>
      <c r="AN42" s="26">
        <v>-2.414138212179151E-2</v>
      </c>
      <c r="AO42" s="25">
        <v>86155.94</v>
      </c>
      <c r="AP42" s="26">
        <v>0.30464545930021913</v>
      </c>
      <c r="AQ42" s="25">
        <v>-3049.66</v>
      </c>
      <c r="AR42" s="26">
        <v>-2.0522861655465852E-2</v>
      </c>
      <c r="AS42" s="25">
        <v>74238.55</v>
      </c>
      <c r="AT42" s="26">
        <v>0.28180638942737857</v>
      </c>
      <c r="AU42" s="25">
        <v>8867.73</v>
      </c>
      <c r="AV42" s="26">
        <v>2.3162082173747156E-3</v>
      </c>
      <c r="AW42" s="25">
        <v>139747.74</v>
      </c>
      <c r="AX42" s="26">
        <v>0.29353526269104041</v>
      </c>
      <c r="AY42" s="25">
        <v>-56641.46</v>
      </c>
      <c r="AZ42" s="26">
        <v>-9.4126650462871275E-3</v>
      </c>
      <c r="BA42" s="24"/>
    </row>
    <row r="43" spans="1:53" x14ac:dyDescent="0.35">
      <c r="A43" s="27" t="s">
        <v>44</v>
      </c>
      <c r="B43" s="19"/>
      <c r="C43" s="28">
        <v>155709.53</v>
      </c>
      <c r="D43" s="29">
        <v>5.3575919193906074</v>
      </c>
      <c r="E43" s="28">
        <v>176829.22</v>
      </c>
      <c r="F43" s="29">
        <v>5.4401306459151941</v>
      </c>
      <c r="G43" s="28">
        <v>-21119.69</v>
      </c>
      <c r="H43" s="29">
        <v>-8.2538726524586714E-2</v>
      </c>
      <c r="I43" s="28">
        <v>155179.41</v>
      </c>
      <c r="J43" s="29">
        <v>4.8161640265946009</v>
      </c>
      <c r="K43" s="28">
        <v>530.12</v>
      </c>
      <c r="L43" s="29">
        <v>0.54142789279600656</v>
      </c>
      <c r="M43" s="28">
        <v>143194.04</v>
      </c>
      <c r="N43" s="29">
        <v>4.9908746493355096</v>
      </c>
      <c r="O43" s="28">
        <v>12515.49</v>
      </c>
      <c r="P43" s="29">
        <v>0.3667172700550978</v>
      </c>
      <c r="Q43" s="22"/>
      <c r="R43" s="9"/>
      <c r="S43" s="28">
        <v>298903.57</v>
      </c>
      <c r="T43" s="29">
        <v>5.1754148512522935</v>
      </c>
      <c r="U43" s="28">
        <v>336150.54</v>
      </c>
      <c r="V43" s="29">
        <v>5.5133191810437818</v>
      </c>
      <c r="W43" s="28">
        <v>-37246.97</v>
      </c>
      <c r="X43" s="29">
        <v>-0.33790432979148832</v>
      </c>
      <c r="Y43" s="28">
        <v>307137.52</v>
      </c>
      <c r="Z43" s="29">
        <v>5.1449083065124865</v>
      </c>
      <c r="AA43" s="28">
        <v>-8233.9500000000007</v>
      </c>
      <c r="AB43" s="29">
        <v>3.0506544739806962E-2</v>
      </c>
      <c r="AC43" s="28">
        <v>143194.04</v>
      </c>
      <c r="AD43" s="29">
        <v>4.9908746493355096</v>
      </c>
      <c r="AE43" s="28">
        <v>155709.53</v>
      </c>
      <c r="AF43" s="29">
        <v>0.18454020191678389</v>
      </c>
      <c r="AG43" s="24"/>
      <c r="AH43" s="19"/>
      <c r="AI43" s="28">
        <v>1335283.56</v>
      </c>
      <c r="AJ43" s="29">
        <v>4.5650489188005263</v>
      </c>
      <c r="AK43" s="28">
        <v>1527286.2</v>
      </c>
      <c r="AL43" s="29">
        <v>5.242398971028436</v>
      </c>
      <c r="AM43" s="28">
        <v>-192002.64</v>
      </c>
      <c r="AN43" s="29">
        <v>-0.67735005222790967</v>
      </c>
      <c r="AO43" s="28">
        <v>1426623.58</v>
      </c>
      <c r="AP43" s="29">
        <v>5.0445087799822383</v>
      </c>
      <c r="AQ43" s="28">
        <v>-91340.02</v>
      </c>
      <c r="AR43" s="29">
        <v>-0.47945986118171202</v>
      </c>
      <c r="AS43" s="28">
        <v>1179574.03</v>
      </c>
      <c r="AT43" s="29">
        <v>4.4776130252625137</v>
      </c>
      <c r="AU43" s="28">
        <v>155709.53</v>
      </c>
      <c r="AV43" s="29">
        <v>8.7435893538012621E-2</v>
      </c>
      <c r="AW43" s="28">
        <v>2307207.14</v>
      </c>
      <c r="AX43" s="29">
        <v>4.8462082744418202</v>
      </c>
      <c r="AY43" s="28">
        <v>-971923.58</v>
      </c>
      <c r="AZ43" s="29">
        <v>-0.28115935564129391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1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22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1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12480.76</v>
      </c>
      <c r="D46" s="21">
        <v>0.42943305348011468</v>
      </c>
      <c r="E46" s="20">
        <v>9375</v>
      </c>
      <c r="F46" s="21">
        <v>0.28842079835818396</v>
      </c>
      <c r="G46" s="20">
        <v>3105.76</v>
      </c>
      <c r="H46" s="21">
        <v>0.14101225512193072</v>
      </c>
      <c r="I46" s="20">
        <v>12906.64</v>
      </c>
      <c r="J46" s="21">
        <v>0.4005717979737578</v>
      </c>
      <c r="K46" s="20">
        <v>-425.88</v>
      </c>
      <c r="L46" s="21">
        <v>2.8861255506356875E-2</v>
      </c>
      <c r="M46" s="20">
        <v>5142.87</v>
      </c>
      <c r="N46" s="21">
        <v>0.17924921671200916</v>
      </c>
      <c r="O46" s="20">
        <v>7337.89</v>
      </c>
      <c r="P46" s="21">
        <v>0.25018383676810552</v>
      </c>
      <c r="Q46" s="22"/>
      <c r="R46" s="23"/>
      <c r="S46" s="20">
        <v>17623.63</v>
      </c>
      <c r="T46" s="21">
        <v>0.30514723004136574</v>
      </c>
      <c r="U46" s="20">
        <v>13725</v>
      </c>
      <c r="V46" s="21">
        <v>0.22510838673597222</v>
      </c>
      <c r="W46" s="20">
        <v>3898.63</v>
      </c>
      <c r="X46" s="21">
        <v>8.0038843305393514E-2</v>
      </c>
      <c r="Y46" s="20">
        <v>17324.23</v>
      </c>
      <c r="Z46" s="21">
        <v>0.2902008677771859</v>
      </c>
      <c r="AA46" s="20">
        <v>299.39999999999998</v>
      </c>
      <c r="AB46" s="21">
        <v>1.4946362264179835E-2</v>
      </c>
      <c r="AC46" s="20">
        <v>5142.87</v>
      </c>
      <c r="AD46" s="21">
        <v>0.17924921671200916</v>
      </c>
      <c r="AE46" s="20">
        <v>12480.76</v>
      </c>
      <c r="AF46" s="21">
        <v>0.12589801332935657</v>
      </c>
      <c r="AG46" s="24"/>
      <c r="AH46" s="19"/>
      <c r="AI46" s="20">
        <v>112623.73</v>
      </c>
      <c r="AJ46" s="21">
        <v>0.38503644639179291</v>
      </c>
      <c r="AK46" s="20">
        <v>60963</v>
      </c>
      <c r="AL46" s="21">
        <v>0.20925506199873117</v>
      </c>
      <c r="AM46" s="20">
        <v>51660.73</v>
      </c>
      <c r="AN46" s="21">
        <v>0.17578138439306173</v>
      </c>
      <c r="AO46" s="20">
        <v>79571.839999999997</v>
      </c>
      <c r="AP46" s="21">
        <v>0.28136423030337254</v>
      </c>
      <c r="AQ46" s="20">
        <v>33051.89</v>
      </c>
      <c r="AR46" s="21">
        <v>0.10367221608842037</v>
      </c>
      <c r="AS46" s="20">
        <v>100142.97</v>
      </c>
      <c r="AT46" s="21">
        <v>0.38013846986820582</v>
      </c>
      <c r="AU46" s="20">
        <v>12480.76</v>
      </c>
      <c r="AV46" s="21">
        <v>4.8979765235870887E-3</v>
      </c>
      <c r="AW46" s="20">
        <v>160510.17000000001</v>
      </c>
      <c r="AX46" s="21">
        <v>0.33714602408263322</v>
      </c>
      <c r="AY46" s="20">
        <v>-47886.44</v>
      </c>
      <c r="AZ46" s="21">
        <v>4.7890422309159686E-2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22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1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79631.69</v>
      </c>
      <c r="D48" s="21">
        <v>2.7399356922560738</v>
      </c>
      <c r="E48" s="20">
        <v>72483.350000000006</v>
      </c>
      <c r="F48" s="21">
        <v>2.2299419386320718</v>
      </c>
      <c r="G48" s="20">
        <v>7148.34</v>
      </c>
      <c r="H48" s="21">
        <v>0.50999375362400201</v>
      </c>
      <c r="I48" s="20">
        <v>68787.27</v>
      </c>
      <c r="J48" s="21">
        <v>2.1348887411135919</v>
      </c>
      <c r="K48" s="20">
        <v>10844.42</v>
      </c>
      <c r="L48" s="21">
        <v>0.60504695114248186</v>
      </c>
      <c r="M48" s="20">
        <v>78099.81</v>
      </c>
      <c r="N48" s="21">
        <v>2.7220850940927419</v>
      </c>
      <c r="O48" s="20">
        <v>1531.88</v>
      </c>
      <c r="P48" s="21">
        <v>1.7850598163331899E-2</v>
      </c>
      <c r="Q48" s="22"/>
      <c r="R48" s="23"/>
      <c r="S48" s="20">
        <v>157731.5</v>
      </c>
      <c r="T48" s="21">
        <v>2.7310679079888578</v>
      </c>
      <c r="U48" s="20">
        <v>144746.16</v>
      </c>
      <c r="V48" s="21">
        <v>2.3740309336121612</v>
      </c>
      <c r="W48" s="20">
        <v>12985.34</v>
      </c>
      <c r="X48" s="21">
        <v>0.35703697437669657</v>
      </c>
      <c r="Y48" s="20">
        <v>137593.14000000001</v>
      </c>
      <c r="Z48" s="21">
        <v>2.3048440610744509</v>
      </c>
      <c r="AA48" s="20">
        <v>20138.36</v>
      </c>
      <c r="AB48" s="21">
        <v>0.42622384691440685</v>
      </c>
      <c r="AC48" s="20">
        <v>78099.81</v>
      </c>
      <c r="AD48" s="21">
        <v>2.7220850940927419</v>
      </c>
      <c r="AE48" s="20">
        <v>79631.69</v>
      </c>
      <c r="AF48" s="21">
        <v>8.9828138961158821E-3</v>
      </c>
      <c r="AG48" s="24"/>
      <c r="AH48" s="19"/>
      <c r="AI48" s="20">
        <v>717342.97</v>
      </c>
      <c r="AJ48" s="21">
        <v>2.4524421985751537</v>
      </c>
      <c r="AK48" s="20">
        <v>654900.03</v>
      </c>
      <c r="AL48" s="21">
        <v>2.2479396745668834</v>
      </c>
      <c r="AM48" s="20">
        <v>62442.94</v>
      </c>
      <c r="AN48" s="21">
        <v>0.20450252400827029</v>
      </c>
      <c r="AO48" s="20">
        <v>627732.89</v>
      </c>
      <c r="AP48" s="21">
        <v>2.2196493311071057</v>
      </c>
      <c r="AQ48" s="20">
        <v>89610.08</v>
      </c>
      <c r="AR48" s="21">
        <v>0.23279286746804795</v>
      </c>
      <c r="AS48" s="20">
        <v>637711.28</v>
      </c>
      <c r="AT48" s="21">
        <v>2.4207249914486755</v>
      </c>
      <c r="AU48" s="20">
        <v>79631.69</v>
      </c>
      <c r="AV48" s="21">
        <v>3.1717207126478186E-2</v>
      </c>
      <c r="AW48" s="20">
        <v>1050387.1599999999</v>
      </c>
      <c r="AX48" s="21">
        <v>2.2063016613928492</v>
      </c>
      <c r="AY48" s="20">
        <v>-333044.19</v>
      </c>
      <c r="AZ48" s="21">
        <v>0.24614053718230444</v>
      </c>
      <c r="BA48" s="24"/>
    </row>
    <row r="49" spans="1:53" x14ac:dyDescent="0.35">
      <c r="A49" s="18" t="s">
        <v>47</v>
      </c>
      <c r="B49" s="19"/>
      <c r="C49" s="20">
        <v>26987.69</v>
      </c>
      <c r="D49" s="21">
        <v>0.92858176289542893</v>
      </c>
      <c r="E49" s="20">
        <v>23435.43</v>
      </c>
      <c r="F49" s="21">
        <v>0.7209883125831823</v>
      </c>
      <c r="G49" s="20">
        <v>3552.26</v>
      </c>
      <c r="H49" s="21">
        <v>0.20759345031224663</v>
      </c>
      <c r="I49" s="20">
        <v>21594.07</v>
      </c>
      <c r="J49" s="21">
        <v>0.67019576322506746</v>
      </c>
      <c r="K49" s="20">
        <v>5393.62</v>
      </c>
      <c r="L49" s="21">
        <v>0.25838599967036147</v>
      </c>
      <c r="M49" s="20">
        <v>31503.48</v>
      </c>
      <c r="N49" s="21">
        <v>1.0980199992810331</v>
      </c>
      <c r="O49" s="20">
        <v>-4515.79</v>
      </c>
      <c r="P49" s="21">
        <v>-0.16943823638560418</v>
      </c>
      <c r="Q49" s="22"/>
      <c r="R49" s="23"/>
      <c r="S49" s="20">
        <v>58491.17</v>
      </c>
      <c r="T49" s="21">
        <v>1.0127549493139967</v>
      </c>
      <c r="U49" s="20">
        <v>45127.47</v>
      </c>
      <c r="V49" s="21">
        <v>0.74015096314579132</v>
      </c>
      <c r="W49" s="20">
        <v>13363.7</v>
      </c>
      <c r="X49" s="21">
        <v>0.27260398616820536</v>
      </c>
      <c r="Y49" s="20">
        <v>41434.550000000003</v>
      </c>
      <c r="Z49" s="21">
        <v>0.69407658325692978</v>
      </c>
      <c r="AA49" s="20">
        <v>17056.62</v>
      </c>
      <c r="AB49" s="21">
        <v>0.3186783660570669</v>
      </c>
      <c r="AC49" s="20">
        <v>31503.48</v>
      </c>
      <c r="AD49" s="21">
        <v>1.0980199992810331</v>
      </c>
      <c r="AE49" s="20">
        <v>26987.69</v>
      </c>
      <c r="AF49" s="21">
        <v>-8.5265049967036433E-2</v>
      </c>
      <c r="AG49" s="24"/>
      <c r="AH49" s="19"/>
      <c r="AI49" s="20">
        <v>254933.21</v>
      </c>
      <c r="AJ49" s="21">
        <v>0.87156212323684068</v>
      </c>
      <c r="AK49" s="20">
        <v>209519.79</v>
      </c>
      <c r="AL49" s="21">
        <v>0.71917518242886891</v>
      </c>
      <c r="AM49" s="20">
        <v>45413.42</v>
      </c>
      <c r="AN49" s="21">
        <v>0.15238694080797177</v>
      </c>
      <c r="AO49" s="20">
        <v>192050.91</v>
      </c>
      <c r="AP49" s="21">
        <v>0.67908768317048185</v>
      </c>
      <c r="AQ49" s="20">
        <v>62882.3</v>
      </c>
      <c r="AR49" s="21">
        <v>0.19247444006635883</v>
      </c>
      <c r="AS49" s="20">
        <v>227945.52</v>
      </c>
      <c r="AT49" s="21">
        <v>0.86527153315018013</v>
      </c>
      <c r="AU49" s="20">
        <v>26987.69</v>
      </c>
      <c r="AV49" s="21">
        <v>6.2905900866605524E-3</v>
      </c>
      <c r="AW49" s="20">
        <v>334570.48</v>
      </c>
      <c r="AX49" s="21">
        <v>0.70275364550058195</v>
      </c>
      <c r="AY49" s="20">
        <v>-79637.27</v>
      </c>
      <c r="AZ49" s="21">
        <v>0.16880847773625873</v>
      </c>
      <c r="BA49" s="24"/>
    </row>
    <row r="50" spans="1:53" x14ac:dyDescent="0.35">
      <c r="A50" s="18" t="s">
        <v>48</v>
      </c>
      <c r="B50" s="19"/>
      <c r="C50" s="20">
        <v>33825.769999999997</v>
      </c>
      <c r="D50" s="21">
        <v>1.1638637148231403</v>
      </c>
      <c r="E50" s="20">
        <v>27917.22</v>
      </c>
      <c r="F50" s="21">
        <v>0.85887006723637982</v>
      </c>
      <c r="G50" s="20">
        <v>5908.55</v>
      </c>
      <c r="H50" s="21">
        <v>0.30499364758676051</v>
      </c>
      <c r="I50" s="20">
        <v>26607.48</v>
      </c>
      <c r="J50" s="21">
        <v>0.82579246830707298</v>
      </c>
      <c r="K50" s="20">
        <v>7218.29</v>
      </c>
      <c r="L50" s="21">
        <v>0.33807124651606735</v>
      </c>
      <c r="M50" s="20">
        <v>33918.129999999997</v>
      </c>
      <c r="N50" s="21">
        <v>1.1821800346569327</v>
      </c>
      <c r="O50" s="20">
        <v>-92.36</v>
      </c>
      <c r="P50" s="21">
        <v>-1.8316319833792338E-2</v>
      </c>
      <c r="Q50" s="22"/>
      <c r="R50" s="23"/>
      <c r="S50" s="20">
        <v>67743.899999999994</v>
      </c>
      <c r="T50" s="21">
        <v>1.1729628593654811</v>
      </c>
      <c r="U50" s="20">
        <v>53468.34</v>
      </c>
      <c r="V50" s="21">
        <v>0.87695240501642646</v>
      </c>
      <c r="W50" s="20">
        <v>14275.56</v>
      </c>
      <c r="X50" s="21">
        <v>0.2960104543490546</v>
      </c>
      <c r="Y50" s="20">
        <v>50736.53</v>
      </c>
      <c r="Z50" s="21">
        <v>0.84989549515350626</v>
      </c>
      <c r="AA50" s="20">
        <v>17007.37</v>
      </c>
      <c r="AB50" s="21">
        <v>0.32306736421197479</v>
      </c>
      <c r="AC50" s="20">
        <v>33918.129999999997</v>
      </c>
      <c r="AD50" s="21">
        <v>1.1821800346569327</v>
      </c>
      <c r="AE50" s="20">
        <v>33825.769999999997</v>
      </c>
      <c r="AF50" s="21">
        <v>-9.217175291451607E-3</v>
      </c>
      <c r="AG50" s="24"/>
      <c r="AH50" s="19"/>
      <c r="AI50" s="20">
        <v>289033.09999999998</v>
      </c>
      <c r="AJ50" s="21">
        <v>0.98814235431204167</v>
      </c>
      <c r="AK50" s="20">
        <v>259267.71</v>
      </c>
      <c r="AL50" s="21">
        <v>0.889934562444746</v>
      </c>
      <c r="AM50" s="20">
        <v>29765.39</v>
      </c>
      <c r="AN50" s="21">
        <v>9.8207791867295668E-2</v>
      </c>
      <c r="AO50" s="20">
        <v>248196.97</v>
      </c>
      <c r="AP50" s="21">
        <v>0.87761888411376743</v>
      </c>
      <c r="AQ50" s="20">
        <v>40836.129999999997</v>
      </c>
      <c r="AR50" s="21">
        <v>0.11052347019827424</v>
      </c>
      <c r="AS50" s="20">
        <v>255207.33</v>
      </c>
      <c r="AT50" s="21">
        <v>0.96875620850220701</v>
      </c>
      <c r="AU50" s="20">
        <v>33825.769999999997</v>
      </c>
      <c r="AV50" s="21">
        <v>1.9386145809834665E-2</v>
      </c>
      <c r="AW50" s="20">
        <v>417201.23</v>
      </c>
      <c r="AX50" s="21">
        <v>0.87631665916797796</v>
      </c>
      <c r="AY50" s="20">
        <v>-128168.13</v>
      </c>
      <c r="AZ50" s="21">
        <v>0.11182569514406371</v>
      </c>
      <c r="BA50" s="24"/>
    </row>
    <row r="51" spans="1:53" x14ac:dyDescent="0.35">
      <c r="A51" s="18" t="s">
        <v>49</v>
      </c>
      <c r="B51" s="19"/>
      <c r="C51" s="20">
        <v>29806.16</v>
      </c>
      <c r="D51" s="21">
        <v>1.0255585638468214</v>
      </c>
      <c r="E51" s="20">
        <v>35655.089999999997</v>
      </c>
      <c r="F51" s="21">
        <v>1.0969247491555094</v>
      </c>
      <c r="G51" s="20">
        <v>-5848.93</v>
      </c>
      <c r="H51" s="21">
        <v>-7.136618530868799E-2</v>
      </c>
      <c r="I51" s="20">
        <v>35236.97</v>
      </c>
      <c r="J51" s="21">
        <v>1.0936182017974752</v>
      </c>
      <c r="K51" s="20">
        <v>-5430.81</v>
      </c>
      <c r="L51" s="21">
        <v>-6.8059637950653729E-2</v>
      </c>
      <c r="M51" s="20">
        <v>32207.21</v>
      </c>
      <c r="N51" s="21">
        <v>1.1225477534876809</v>
      </c>
      <c r="O51" s="20">
        <v>-2401.0500000000002</v>
      </c>
      <c r="P51" s="21">
        <v>-9.6989189640859452E-2</v>
      </c>
      <c r="Q51" s="22"/>
      <c r="R51" s="23"/>
      <c r="S51" s="20">
        <v>62013.37</v>
      </c>
      <c r="T51" s="21">
        <v>1.0737406584812736</v>
      </c>
      <c r="U51" s="20">
        <v>68392.759999999995</v>
      </c>
      <c r="V51" s="21">
        <v>1.1217328865588729</v>
      </c>
      <c r="W51" s="20">
        <v>-6379.39</v>
      </c>
      <c r="X51" s="21">
        <v>-4.7992228077599286E-2</v>
      </c>
      <c r="Y51" s="20">
        <v>66802.23</v>
      </c>
      <c r="Z51" s="21">
        <v>1.1190145314078124</v>
      </c>
      <c r="AA51" s="20">
        <v>-4788.8599999999997</v>
      </c>
      <c r="AB51" s="21">
        <v>-4.5273872926538727E-2</v>
      </c>
      <c r="AC51" s="20">
        <v>32207.21</v>
      </c>
      <c r="AD51" s="21">
        <v>1.1225477534876809</v>
      </c>
      <c r="AE51" s="20">
        <v>29806.16</v>
      </c>
      <c r="AF51" s="21">
        <v>-4.8807095006407231E-2</v>
      </c>
      <c r="AG51" s="24"/>
      <c r="AH51" s="19"/>
      <c r="AI51" s="20">
        <v>297436.96999999997</v>
      </c>
      <c r="AJ51" s="21">
        <v>1.0168733885331476</v>
      </c>
      <c r="AK51" s="20">
        <v>308865.90000000002</v>
      </c>
      <c r="AL51" s="21">
        <v>1.0601799953052491</v>
      </c>
      <c r="AM51" s="20">
        <v>-11428.93</v>
      </c>
      <c r="AN51" s="21">
        <v>-4.3306606772101519E-2</v>
      </c>
      <c r="AO51" s="20">
        <v>296118.56</v>
      </c>
      <c r="AP51" s="21">
        <v>1.0470685447633614</v>
      </c>
      <c r="AQ51" s="20">
        <v>1318.41</v>
      </c>
      <c r="AR51" s="21">
        <v>-3.0195156230213849E-2</v>
      </c>
      <c r="AS51" s="20">
        <v>267630.81</v>
      </c>
      <c r="AT51" s="21">
        <v>1.0159152120512156</v>
      </c>
      <c r="AU51" s="20">
        <v>29806.16</v>
      </c>
      <c r="AV51" s="21">
        <v>9.5817648193197158E-4</v>
      </c>
      <c r="AW51" s="20">
        <v>493110.87</v>
      </c>
      <c r="AX51" s="21">
        <v>1.0357622152691521</v>
      </c>
      <c r="AY51" s="20">
        <v>-195673.9</v>
      </c>
      <c r="AZ51" s="21">
        <v>-1.888882673600456E-2</v>
      </c>
      <c r="BA51" s="24"/>
    </row>
    <row r="52" spans="1:53" x14ac:dyDescent="0.35">
      <c r="A52" s="18" t="s">
        <v>50</v>
      </c>
      <c r="B52" s="19"/>
      <c r="C52" s="25">
        <v>14648.77</v>
      </c>
      <c r="D52" s="26">
        <v>0.50402908403237456</v>
      </c>
      <c r="E52" s="25">
        <v>11629.04</v>
      </c>
      <c r="F52" s="26">
        <v>0.35776608010018723</v>
      </c>
      <c r="G52" s="25">
        <v>3019.73</v>
      </c>
      <c r="H52" s="26">
        <v>0.14626300393218733</v>
      </c>
      <c r="I52" s="25">
        <v>5799.32</v>
      </c>
      <c r="J52" s="26">
        <v>0.17998828815440523</v>
      </c>
      <c r="K52" s="25">
        <v>8849.4500000000007</v>
      </c>
      <c r="L52" s="26">
        <v>0.3240407958779693</v>
      </c>
      <c r="M52" s="25">
        <v>14510.62</v>
      </c>
      <c r="N52" s="26">
        <v>0.50575209348196914</v>
      </c>
      <c r="O52" s="25">
        <v>138.15</v>
      </c>
      <c r="P52" s="26">
        <v>-1.7230094495945814E-3</v>
      </c>
      <c r="Q52" s="22"/>
      <c r="R52" s="23"/>
      <c r="S52" s="25">
        <v>29159.39</v>
      </c>
      <c r="T52" s="26">
        <v>0.50488503720265909</v>
      </c>
      <c r="U52" s="25">
        <v>22085.759999999998</v>
      </c>
      <c r="V52" s="26">
        <v>0.36223605125230351</v>
      </c>
      <c r="W52" s="25">
        <v>7073.63</v>
      </c>
      <c r="X52" s="26">
        <v>0.14264898595035558</v>
      </c>
      <c r="Y52" s="25">
        <v>9860.48</v>
      </c>
      <c r="Z52" s="26">
        <v>0.16517443215078456</v>
      </c>
      <c r="AA52" s="25">
        <v>19298.91</v>
      </c>
      <c r="AB52" s="26">
        <v>0.33971060505187456</v>
      </c>
      <c r="AC52" s="25">
        <v>14510.62</v>
      </c>
      <c r="AD52" s="26">
        <v>0.50575209348196914</v>
      </c>
      <c r="AE52" s="25">
        <v>14648.77</v>
      </c>
      <c r="AF52" s="26">
        <v>-8.6705627931005225E-4</v>
      </c>
      <c r="AG52" s="24"/>
      <c r="AH52" s="19"/>
      <c r="AI52" s="25">
        <v>125813.81</v>
      </c>
      <c r="AJ52" s="26">
        <v>0.43013050899141969</v>
      </c>
      <c r="AK52" s="25">
        <v>97807.88</v>
      </c>
      <c r="AL52" s="26">
        <v>0.335724849390031</v>
      </c>
      <c r="AM52" s="25">
        <v>28005.93</v>
      </c>
      <c r="AN52" s="26">
        <v>9.4405659601388692E-2</v>
      </c>
      <c r="AO52" s="25">
        <v>52781.71</v>
      </c>
      <c r="AP52" s="26">
        <v>0.18663493527667352</v>
      </c>
      <c r="AQ52" s="25">
        <v>73032.100000000006</v>
      </c>
      <c r="AR52" s="26">
        <v>0.24349557371474617</v>
      </c>
      <c r="AS52" s="25">
        <v>111165.04</v>
      </c>
      <c r="AT52" s="26">
        <v>0.42197778045166712</v>
      </c>
      <c r="AU52" s="25">
        <v>14648.77</v>
      </c>
      <c r="AV52" s="26">
        <v>8.1527285397525739E-3</v>
      </c>
      <c r="AW52" s="25">
        <v>123266.31</v>
      </c>
      <c r="AX52" s="26">
        <v>0.25891659276067885</v>
      </c>
      <c r="AY52" s="25">
        <v>2547.5</v>
      </c>
      <c r="AZ52" s="26">
        <v>0.17121391623074084</v>
      </c>
      <c r="BA52" s="24"/>
    </row>
    <row r="53" spans="1:53" x14ac:dyDescent="0.35">
      <c r="A53" s="27" t="s">
        <v>51</v>
      </c>
      <c r="B53" s="19"/>
      <c r="C53" s="30">
        <v>197380.84</v>
      </c>
      <c r="D53" s="31">
        <v>6.791401871333953</v>
      </c>
      <c r="E53" s="30">
        <v>180495.13</v>
      </c>
      <c r="F53" s="31">
        <v>5.5529119460655139</v>
      </c>
      <c r="G53" s="30">
        <v>16885.71</v>
      </c>
      <c r="H53" s="31">
        <v>1.2384899252684392</v>
      </c>
      <c r="I53" s="30">
        <v>170931.75</v>
      </c>
      <c r="J53" s="31">
        <v>5.305055260571371</v>
      </c>
      <c r="K53" s="30">
        <v>26449.09</v>
      </c>
      <c r="L53" s="31">
        <v>1.486346610762582</v>
      </c>
      <c r="M53" s="30">
        <v>195382.12</v>
      </c>
      <c r="N53" s="31">
        <v>6.8098341917123673</v>
      </c>
      <c r="O53" s="30">
        <v>1998.72</v>
      </c>
      <c r="P53" s="31">
        <v>-1.8432320378414246E-2</v>
      </c>
      <c r="Q53" s="22"/>
      <c r="R53" s="9"/>
      <c r="S53" s="30">
        <v>392762.96</v>
      </c>
      <c r="T53" s="31">
        <v>6.8005586423936339</v>
      </c>
      <c r="U53" s="30">
        <v>347545.49</v>
      </c>
      <c r="V53" s="31">
        <v>5.7002116263215283</v>
      </c>
      <c r="W53" s="30">
        <v>45217.47</v>
      </c>
      <c r="X53" s="31">
        <v>1.1003470160721056</v>
      </c>
      <c r="Y53" s="30">
        <v>323751.15999999997</v>
      </c>
      <c r="Z53" s="31">
        <v>5.4232059708206695</v>
      </c>
      <c r="AA53" s="30">
        <v>69011.8</v>
      </c>
      <c r="AB53" s="31">
        <v>1.3773526715729645</v>
      </c>
      <c r="AC53" s="30">
        <v>195382.12</v>
      </c>
      <c r="AD53" s="31">
        <v>6.8098341917123673</v>
      </c>
      <c r="AE53" s="30">
        <v>197380.84</v>
      </c>
      <c r="AF53" s="31">
        <v>-9.2755493187333116E-3</v>
      </c>
      <c r="AG53" s="24"/>
      <c r="AH53" s="19"/>
      <c r="AI53" s="30">
        <v>1797183.79</v>
      </c>
      <c r="AJ53" s="31">
        <v>6.1441870200403965</v>
      </c>
      <c r="AK53" s="30">
        <v>1591324.31</v>
      </c>
      <c r="AL53" s="31">
        <v>5.4622093261345093</v>
      </c>
      <c r="AM53" s="30">
        <v>205859.48</v>
      </c>
      <c r="AN53" s="31">
        <v>0.68197769390588725</v>
      </c>
      <c r="AO53" s="30">
        <v>1496452.88</v>
      </c>
      <c r="AP53" s="31">
        <v>5.2914236087347621</v>
      </c>
      <c r="AQ53" s="30">
        <v>300730.90999999997</v>
      </c>
      <c r="AR53" s="31">
        <v>0.85276341130563438</v>
      </c>
      <c r="AS53" s="30">
        <v>1599802.95</v>
      </c>
      <c r="AT53" s="31">
        <v>6.0727841954721509</v>
      </c>
      <c r="AU53" s="30">
        <v>197380.84</v>
      </c>
      <c r="AV53" s="31">
        <v>7.1402824568245649E-2</v>
      </c>
      <c r="AW53" s="30">
        <v>2579046.2200000002</v>
      </c>
      <c r="AX53" s="31">
        <v>5.4171967981738742</v>
      </c>
      <c r="AY53" s="30">
        <v>-781862.43</v>
      </c>
      <c r="AZ53" s="31">
        <v>0.72699022186652229</v>
      </c>
      <c r="BA53" s="24"/>
    </row>
    <row r="54" spans="1:53" x14ac:dyDescent="0.35">
      <c r="A54" s="27" t="s">
        <v>52</v>
      </c>
      <c r="B54" s="19"/>
      <c r="C54" s="30">
        <v>353090.37</v>
      </c>
      <c r="D54" s="31">
        <v>12.14899379072456</v>
      </c>
      <c r="E54" s="30">
        <v>357324.35</v>
      </c>
      <c r="F54" s="31">
        <v>10.993042591980707</v>
      </c>
      <c r="G54" s="30">
        <v>-4233.9799999999996</v>
      </c>
      <c r="H54" s="31">
        <v>1.1559511987438533</v>
      </c>
      <c r="I54" s="30">
        <v>326111.15999999997</v>
      </c>
      <c r="J54" s="31">
        <v>10.121219287165971</v>
      </c>
      <c r="K54" s="30">
        <v>26979.21</v>
      </c>
      <c r="L54" s="31">
        <v>2.0277745035585895</v>
      </c>
      <c r="M54" s="30">
        <v>338576.16</v>
      </c>
      <c r="N54" s="31">
        <v>11.800708841047875</v>
      </c>
      <c r="O54" s="30">
        <v>14514.21</v>
      </c>
      <c r="P54" s="31">
        <v>0.34828494967668533</v>
      </c>
      <c r="Q54" s="22"/>
      <c r="R54" s="9"/>
      <c r="S54" s="30">
        <v>691666.53</v>
      </c>
      <c r="T54" s="31">
        <v>11.975973493645927</v>
      </c>
      <c r="U54" s="30">
        <v>683696.03</v>
      </c>
      <c r="V54" s="31">
        <v>11.213530807365309</v>
      </c>
      <c r="W54" s="30">
        <v>7970.5</v>
      </c>
      <c r="X54" s="31">
        <v>0.76244268628061818</v>
      </c>
      <c r="Y54" s="30">
        <v>630888.68000000005</v>
      </c>
      <c r="Z54" s="31">
        <v>10.568114277333157</v>
      </c>
      <c r="AA54" s="30">
        <v>60777.85</v>
      </c>
      <c r="AB54" s="31">
        <v>1.4078592163127706</v>
      </c>
      <c r="AC54" s="30">
        <v>338576.16</v>
      </c>
      <c r="AD54" s="31">
        <v>11.800708841047875</v>
      </c>
      <c r="AE54" s="30">
        <v>353090.37</v>
      </c>
      <c r="AF54" s="31">
        <v>0.17526465259805235</v>
      </c>
      <c r="AG54" s="24"/>
      <c r="AH54" s="19"/>
      <c r="AI54" s="30">
        <v>3132467.35</v>
      </c>
      <c r="AJ54" s="31">
        <v>10.709235938840923</v>
      </c>
      <c r="AK54" s="30">
        <v>3118610.51</v>
      </c>
      <c r="AL54" s="31">
        <v>10.704608297162945</v>
      </c>
      <c r="AM54" s="30">
        <v>13856.84</v>
      </c>
      <c r="AN54" s="31">
        <v>4.6276416779775786E-3</v>
      </c>
      <c r="AO54" s="30">
        <v>2923076.46</v>
      </c>
      <c r="AP54" s="31">
        <v>10.335932388717</v>
      </c>
      <c r="AQ54" s="30">
        <v>209390.89</v>
      </c>
      <c r="AR54" s="31">
        <v>0.37330355012392324</v>
      </c>
      <c r="AS54" s="30">
        <v>2779376.98</v>
      </c>
      <c r="AT54" s="31">
        <v>10.550397220734665</v>
      </c>
      <c r="AU54" s="30">
        <v>353090.37</v>
      </c>
      <c r="AV54" s="31">
        <v>0.15883871810625827</v>
      </c>
      <c r="AW54" s="30">
        <v>4886253.3600000003</v>
      </c>
      <c r="AX54" s="31">
        <v>10.263405072615694</v>
      </c>
      <c r="AY54" s="30">
        <v>-1753786.01</v>
      </c>
      <c r="AZ54" s="31">
        <v>0.44583086622522927</v>
      </c>
      <c r="BA54" s="24"/>
    </row>
    <row r="55" spans="1:53" x14ac:dyDescent="0.35">
      <c r="A55" s="27" t="s">
        <v>53</v>
      </c>
      <c r="B55" s="19"/>
      <c r="C55" s="28">
        <v>575626.53</v>
      </c>
      <c r="D55" s="29">
        <v>19.805929962763713</v>
      </c>
      <c r="E55" s="28">
        <v>610427.36</v>
      </c>
      <c r="F55" s="29">
        <v>18.779727627827043</v>
      </c>
      <c r="G55" s="28">
        <v>-34800.83</v>
      </c>
      <c r="H55" s="29">
        <v>1.02620233493667</v>
      </c>
      <c r="I55" s="28">
        <v>584979.12</v>
      </c>
      <c r="J55" s="29">
        <v>18.155471747527368</v>
      </c>
      <c r="K55" s="28">
        <v>-9352.59</v>
      </c>
      <c r="L55" s="29">
        <v>1.6504582152363447</v>
      </c>
      <c r="M55" s="28">
        <v>592656.86</v>
      </c>
      <c r="N55" s="29">
        <v>20.656419068341002</v>
      </c>
      <c r="O55" s="28">
        <v>-17030.330000000002</v>
      </c>
      <c r="P55" s="29">
        <v>-0.85048910557728874</v>
      </c>
      <c r="Q55" s="22"/>
      <c r="R55" s="9"/>
      <c r="S55" s="28">
        <v>1168283.3899999999</v>
      </c>
      <c r="T55" s="29">
        <v>20.228434230736607</v>
      </c>
      <c r="U55" s="28">
        <v>1184799.02</v>
      </c>
      <c r="V55" s="29">
        <v>19.432291147436132</v>
      </c>
      <c r="W55" s="28">
        <v>-16515.63</v>
      </c>
      <c r="X55" s="29">
        <v>0.79614308330047479</v>
      </c>
      <c r="Y55" s="28">
        <v>1140385.97</v>
      </c>
      <c r="Z55" s="29">
        <v>19.102782524529399</v>
      </c>
      <c r="AA55" s="28">
        <v>27897.42</v>
      </c>
      <c r="AB55" s="29">
        <v>1.1256517062072078</v>
      </c>
      <c r="AC55" s="28">
        <v>592656.86</v>
      </c>
      <c r="AD55" s="29">
        <v>20.656419068341002</v>
      </c>
      <c r="AE55" s="28">
        <v>575626.53</v>
      </c>
      <c r="AF55" s="29">
        <v>-0.4279848376043951</v>
      </c>
      <c r="AG55" s="24"/>
      <c r="AH55" s="19"/>
      <c r="AI55" s="28">
        <v>5195178.82</v>
      </c>
      <c r="AJ55" s="29">
        <v>17.761205309242627</v>
      </c>
      <c r="AK55" s="28">
        <v>5182998.9400000004</v>
      </c>
      <c r="AL55" s="29">
        <v>17.790606835770191</v>
      </c>
      <c r="AM55" s="28">
        <v>12179.88</v>
      </c>
      <c r="AN55" s="29">
        <v>-2.940152652756467E-2</v>
      </c>
      <c r="AO55" s="28">
        <v>4969711.97</v>
      </c>
      <c r="AP55" s="29">
        <v>17.572789359508427</v>
      </c>
      <c r="AQ55" s="28">
        <v>225466.85</v>
      </c>
      <c r="AR55" s="29">
        <v>0.18841594973419973</v>
      </c>
      <c r="AS55" s="28">
        <v>4619552.29</v>
      </c>
      <c r="AT55" s="29">
        <v>17.535624707323599</v>
      </c>
      <c r="AU55" s="28">
        <v>575626.53</v>
      </c>
      <c r="AV55" s="29">
        <v>0.2255806019190274</v>
      </c>
      <c r="AW55" s="28">
        <v>8149468.9800000004</v>
      </c>
      <c r="AX55" s="29">
        <v>17.117675876810498</v>
      </c>
      <c r="AY55" s="28">
        <v>-2954290.16</v>
      </c>
      <c r="AZ55" s="29">
        <v>0.64352943243212835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22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1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575626.53</v>
      </c>
      <c r="D57" s="21">
        <v>19.094540221611183</v>
      </c>
      <c r="E57" s="20">
        <v>610427.36</v>
      </c>
      <c r="F57" s="21">
        <v>18.126774636446843</v>
      </c>
      <c r="G57" s="20">
        <v>-34800.83</v>
      </c>
      <c r="H57" s="21">
        <v>0.96776558516434008</v>
      </c>
      <c r="I57" s="20">
        <v>584979.12</v>
      </c>
      <c r="J57" s="21">
        <v>17.493469021309842</v>
      </c>
      <c r="K57" s="20">
        <v>-9352.59</v>
      </c>
      <c r="L57" s="21">
        <v>1.601071200301341</v>
      </c>
      <c r="M57" s="20">
        <v>592656.86</v>
      </c>
      <c r="N57" s="21">
        <v>19.986744926657153</v>
      </c>
      <c r="O57" s="20">
        <v>-17030.330000000002</v>
      </c>
      <c r="P57" s="21">
        <v>-0.8922047050459696</v>
      </c>
      <c r="Q57" s="22"/>
      <c r="R57" s="23"/>
      <c r="S57" s="20">
        <v>1168283.3899999999</v>
      </c>
      <c r="T57" s="21">
        <v>19.536960006438136</v>
      </c>
      <c r="U57" s="20">
        <v>1184799.02</v>
      </c>
      <c r="V57" s="21">
        <v>18.681036086941564</v>
      </c>
      <c r="W57" s="20">
        <v>-16515.63</v>
      </c>
      <c r="X57" s="21">
        <v>0.85592391949657198</v>
      </c>
      <c r="Y57" s="20">
        <v>1140385.97</v>
      </c>
      <c r="Z57" s="21">
        <v>18.327686512861778</v>
      </c>
      <c r="AA57" s="20">
        <v>27897.42</v>
      </c>
      <c r="AB57" s="21">
        <v>1.209273493576358</v>
      </c>
      <c r="AC57" s="20">
        <v>592656.86</v>
      </c>
      <c r="AD57" s="21">
        <v>19.986744926657153</v>
      </c>
      <c r="AE57" s="20">
        <v>575626.53</v>
      </c>
      <c r="AF57" s="21">
        <v>-0.44978492021901673</v>
      </c>
      <c r="AG57" s="24"/>
      <c r="AH57" s="19"/>
      <c r="AI57" s="20">
        <v>5195178.82</v>
      </c>
      <c r="AJ57" s="21">
        <v>17.137922497769438</v>
      </c>
      <c r="AK57" s="20">
        <v>5182998.9400000004</v>
      </c>
      <c r="AL57" s="21">
        <v>17.163344172984701</v>
      </c>
      <c r="AM57" s="20">
        <v>12179.88</v>
      </c>
      <c r="AN57" s="21">
        <v>-2.5421675215262951E-2</v>
      </c>
      <c r="AO57" s="20">
        <v>4969711.97</v>
      </c>
      <c r="AP57" s="21">
        <v>16.945852127473401</v>
      </c>
      <c r="AQ57" s="20">
        <v>225466.85</v>
      </c>
      <c r="AR57" s="21">
        <v>0.19207037029603669</v>
      </c>
      <c r="AS57" s="20">
        <v>4619552.29</v>
      </c>
      <c r="AT57" s="21">
        <v>16.921856857299353</v>
      </c>
      <c r="AU57" s="20">
        <v>575626.53</v>
      </c>
      <c r="AV57" s="21">
        <v>0.21606564047008447</v>
      </c>
      <c r="AW57" s="20">
        <v>8149468.9800000004</v>
      </c>
      <c r="AX57" s="21">
        <v>16.535721421321266</v>
      </c>
      <c r="AY57" s="20">
        <v>-2954290.16</v>
      </c>
      <c r="AZ57" s="21">
        <v>0.60220107644817134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22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1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12476.61</v>
      </c>
      <c r="D59" s="21">
        <v>0.42929026192159236</v>
      </c>
      <c r="E59" s="20">
        <v>13120.06</v>
      </c>
      <c r="F59" s="21">
        <v>0.40363713916877592</v>
      </c>
      <c r="G59" s="20">
        <v>-643.45000000000005</v>
      </c>
      <c r="H59" s="21">
        <v>2.5653122752816448E-2</v>
      </c>
      <c r="I59" s="20">
        <v>12324.69</v>
      </c>
      <c r="J59" s="21">
        <v>0.3825103383040972</v>
      </c>
      <c r="K59" s="20">
        <v>151.91999999999999</v>
      </c>
      <c r="L59" s="21">
        <v>4.6779923617495167E-2</v>
      </c>
      <c r="M59" s="20">
        <v>12804.43</v>
      </c>
      <c r="N59" s="21">
        <v>0.44628467138849548</v>
      </c>
      <c r="O59" s="20">
        <v>-327.82</v>
      </c>
      <c r="P59" s="21">
        <v>-1.6994409466903115E-2</v>
      </c>
      <c r="Q59" s="22"/>
      <c r="R59" s="23"/>
      <c r="S59" s="20">
        <v>25281.040000000001</v>
      </c>
      <c r="T59" s="21">
        <v>0.4377327104895512</v>
      </c>
      <c r="U59" s="20">
        <v>24858.65</v>
      </c>
      <c r="V59" s="21">
        <v>0.40771516196241725</v>
      </c>
      <c r="W59" s="20">
        <v>422.39</v>
      </c>
      <c r="X59" s="21">
        <v>3.0017548527133953E-2</v>
      </c>
      <c r="Y59" s="20">
        <v>23000.38</v>
      </c>
      <c r="Z59" s="21">
        <v>0.38528293812798797</v>
      </c>
      <c r="AA59" s="20">
        <v>2280.66</v>
      </c>
      <c r="AB59" s="21">
        <v>5.2449772361563229E-2</v>
      </c>
      <c r="AC59" s="20">
        <v>12804.43</v>
      </c>
      <c r="AD59" s="21">
        <v>0.44628467138849548</v>
      </c>
      <c r="AE59" s="20">
        <v>12476.61</v>
      </c>
      <c r="AF59" s="21">
        <v>-8.5519608989442775E-3</v>
      </c>
      <c r="AG59" s="24"/>
      <c r="AH59" s="19"/>
      <c r="AI59" s="20">
        <v>116265.33</v>
      </c>
      <c r="AJ59" s="21">
        <v>0.39748629797440654</v>
      </c>
      <c r="AK59" s="20">
        <v>100163.71</v>
      </c>
      <c r="AL59" s="21">
        <v>0.34381121903569267</v>
      </c>
      <c r="AM59" s="20">
        <v>16101.62</v>
      </c>
      <c r="AN59" s="21">
        <v>5.3675078938713872E-2</v>
      </c>
      <c r="AO59" s="20">
        <v>95451.83</v>
      </c>
      <c r="AP59" s="21">
        <v>0.3375155165319586</v>
      </c>
      <c r="AQ59" s="20">
        <v>20813.5</v>
      </c>
      <c r="AR59" s="21">
        <v>5.997078144244794E-2</v>
      </c>
      <c r="AS59" s="20">
        <v>103788.72</v>
      </c>
      <c r="AT59" s="21">
        <v>0.39397758235430458</v>
      </c>
      <c r="AU59" s="20">
        <v>12476.61</v>
      </c>
      <c r="AV59" s="21">
        <v>3.5087156201019654E-3</v>
      </c>
      <c r="AW59" s="20">
        <v>174049.29</v>
      </c>
      <c r="AX59" s="21">
        <v>0.36558447429159913</v>
      </c>
      <c r="AY59" s="20">
        <v>-57783.96</v>
      </c>
      <c r="AZ59" s="21">
        <v>3.1901823682807418E-2</v>
      </c>
      <c r="BA59" s="24"/>
    </row>
    <row r="60" spans="1:53" x14ac:dyDescent="0.35">
      <c r="A60" s="18" t="s">
        <v>56</v>
      </c>
      <c r="B60" s="19"/>
      <c r="C60" s="20">
        <v>103126.04</v>
      </c>
      <c r="D60" s="21">
        <v>3.5483199941760311</v>
      </c>
      <c r="E60" s="20">
        <v>110724.82</v>
      </c>
      <c r="F60" s="21">
        <v>3.4064363714630628</v>
      </c>
      <c r="G60" s="20">
        <v>-7598.78</v>
      </c>
      <c r="H60" s="21">
        <v>0.14188362271296828</v>
      </c>
      <c r="I60" s="20">
        <v>109802.86</v>
      </c>
      <c r="J60" s="21">
        <v>3.4078527837501329</v>
      </c>
      <c r="K60" s="20">
        <v>-6676.82</v>
      </c>
      <c r="L60" s="21">
        <v>0.14046721042589816</v>
      </c>
      <c r="M60" s="20">
        <v>94005.36</v>
      </c>
      <c r="N60" s="21">
        <v>3.2764559762798671</v>
      </c>
      <c r="O60" s="20">
        <v>9120.68</v>
      </c>
      <c r="P60" s="21">
        <v>0.27186401789616399</v>
      </c>
      <c r="Q60" s="22"/>
      <c r="R60" s="23"/>
      <c r="S60" s="20">
        <v>197131.4</v>
      </c>
      <c r="T60" s="21">
        <v>3.4132639339441688</v>
      </c>
      <c r="U60" s="20">
        <v>211398.2</v>
      </c>
      <c r="V60" s="21">
        <v>3.4672136802104485</v>
      </c>
      <c r="W60" s="20">
        <v>-14266.8</v>
      </c>
      <c r="X60" s="21">
        <v>-5.3949746266279686E-2</v>
      </c>
      <c r="Y60" s="20">
        <v>202707.8</v>
      </c>
      <c r="Z60" s="21">
        <v>3.3955898452747539</v>
      </c>
      <c r="AA60" s="20">
        <v>-5576.4</v>
      </c>
      <c r="AB60" s="21">
        <v>1.7674088669414889E-2</v>
      </c>
      <c r="AC60" s="20">
        <v>94005.36</v>
      </c>
      <c r="AD60" s="21">
        <v>3.2764559762798671</v>
      </c>
      <c r="AE60" s="20">
        <v>103126.04</v>
      </c>
      <c r="AF60" s="21">
        <v>0.13680795766430176</v>
      </c>
      <c r="AG60" s="24"/>
      <c r="AH60" s="19"/>
      <c r="AI60" s="20">
        <v>1065186.51</v>
      </c>
      <c r="AJ60" s="21">
        <v>3.6416448696458192</v>
      </c>
      <c r="AK60" s="20">
        <v>1040394.52</v>
      </c>
      <c r="AL60" s="21">
        <v>3.5711467576356175</v>
      </c>
      <c r="AM60" s="20">
        <v>24791.99</v>
      </c>
      <c r="AN60" s="21">
        <v>7.049811201020173E-2</v>
      </c>
      <c r="AO60" s="20">
        <v>1033057.16</v>
      </c>
      <c r="AP60" s="21">
        <v>3.65286680165732</v>
      </c>
      <c r="AQ60" s="20">
        <v>32129.35</v>
      </c>
      <c r="AR60" s="21">
        <v>-1.122193201150079E-2</v>
      </c>
      <c r="AS60" s="20">
        <v>962060.47</v>
      </c>
      <c r="AT60" s="21">
        <v>3.6519407701457918</v>
      </c>
      <c r="AU60" s="20">
        <v>103126.04</v>
      </c>
      <c r="AV60" s="21">
        <v>-1.0295900499972532E-2</v>
      </c>
      <c r="AW60" s="20">
        <v>1634073.21</v>
      </c>
      <c r="AX60" s="21">
        <v>3.4323138889669464</v>
      </c>
      <c r="AY60" s="20">
        <v>-568886.69999999995</v>
      </c>
      <c r="AZ60" s="21">
        <v>0.20933098067887279</v>
      </c>
      <c r="BA60" s="24"/>
    </row>
    <row r="61" spans="1:53" x14ac:dyDescent="0.35">
      <c r="A61" s="18" t="s">
        <v>57</v>
      </c>
      <c r="B61" s="19"/>
      <c r="C61" s="20">
        <v>1356</v>
      </c>
      <c r="D61" s="21">
        <v>4.6656711652097747E-2</v>
      </c>
      <c r="E61" s="20">
        <v>0</v>
      </c>
      <c r="F61" s="21">
        <v>0</v>
      </c>
      <c r="G61" s="20">
        <v>1356</v>
      </c>
      <c r="H61" s="21">
        <v>4.6656711652097747E-2</v>
      </c>
      <c r="I61" s="20">
        <v>906.48</v>
      </c>
      <c r="J61" s="21">
        <v>2.813360591348732E-2</v>
      </c>
      <c r="K61" s="20">
        <v>449.52</v>
      </c>
      <c r="L61" s="21">
        <v>1.8523105738610428E-2</v>
      </c>
      <c r="M61" s="20">
        <v>2745</v>
      </c>
      <c r="N61" s="21">
        <v>9.5674030234959309E-2</v>
      </c>
      <c r="O61" s="20">
        <v>-1389</v>
      </c>
      <c r="P61" s="21">
        <v>-4.9017318582861562E-2</v>
      </c>
      <c r="Q61" s="22"/>
      <c r="R61" s="23"/>
      <c r="S61" s="20">
        <v>4101</v>
      </c>
      <c r="T61" s="21">
        <v>7.100743662909631E-2</v>
      </c>
      <c r="U61" s="20">
        <v>0</v>
      </c>
      <c r="V61" s="21">
        <v>0</v>
      </c>
      <c r="W61" s="20">
        <v>4101</v>
      </c>
      <c r="X61" s="21">
        <v>7.100743662909631E-2</v>
      </c>
      <c r="Y61" s="20">
        <v>3593.22</v>
      </c>
      <c r="Z61" s="21">
        <v>6.019058637032295E-2</v>
      </c>
      <c r="AA61" s="20">
        <v>507.78</v>
      </c>
      <c r="AB61" s="21">
        <v>1.081685025877336E-2</v>
      </c>
      <c r="AC61" s="20">
        <v>2745</v>
      </c>
      <c r="AD61" s="21">
        <v>9.5674030234959309E-2</v>
      </c>
      <c r="AE61" s="20">
        <v>1356</v>
      </c>
      <c r="AF61" s="21">
        <v>-2.4666593605862999E-2</v>
      </c>
      <c r="AG61" s="24"/>
      <c r="AH61" s="19"/>
      <c r="AI61" s="20">
        <v>7912.06</v>
      </c>
      <c r="AJ61" s="21">
        <v>2.7049641012943271E-2</v>
      </c>
      <c r="AK61" s="20">
        <v>0</v>
      </c>
      <c r="AL61" s="21">
        <v>0</v>
      </c>
      <c r="AM61" s="20">
        <v>7912.06</v>
      </c>
      <c r="AN61" s="21">
        <v>2.7049641012943271E-2</v>
      </c>
      <c r="AO61" s="20">
        <v>10716</v>
      </c>
      <c r="AP61" s="21">
        <v>3.7891534139853245E-2</v>
      </c>
      <c r="AQ61" s="20">
        <v>-2803.94</v>
      </c>
      <c r="AR61" s="21">
        <v>-1.0841893126909974E-2</v>
      </c>
      <c r="AS61" s="20">
        <v>6556.06</v>
      </c>
      <c r="AT61" s="21">
        <v>2.4886525901560035E-2</v>
      </c>
      <c r="AU61" s="20">
        <v>1356</v>
      </c>
      <c r="AV61" s="21">
        <v>2.1631151113832361E-3</v>
      </c>
      <c r="AW61" s="20">
        <v>16226.71</v>
      </c>
      <c r="AX61" s="21">
        <v>3.4083639438185778E-2</v>
      </c>
      <c r="AY61" s="20">
        <v>-8314.65</v>
      </c>
      <c r="AZ61" s="21">
        <v>-7.0339984252425075E-3</v>
      </c>
      <c r="BA61" s="24"/>
    </row>
    <row r="62" spans="1:53" x14ac:dyDescent="0.35">
      <c r="A62" s="18" t="s">
        <v>58</v>
      </c>
      <c r="B62" s="19"/>
      <c r="C62" s="20">
        <v>61095.42</v>
      </c>
      <c r="D62" s="21">
        <v>2.1021470458730129</v>
      </c>
      <c r="E62" s="20">
        <v>64397.52</v>
      </c>
      <c r="F62" s="21">
        <v>1.9811823072732924</v>
      </c>
      <c r="G62" s="20">
        <v>-3302.1</v>
      </c>
      <c r="H62" s="21">
        <v>0.12096473859972057</v>
      </c>
      <c r="I62" s="20">
        <v>56935.61</v>
      </c>
      <c r="J62" s="21">
        <v>1.767059410228585</v>
      </c>
      <c r="K62" s="20">
        <v>4159.8100000000004</v>
      </c>
      <c r="L62" s="21">
        <v>0.33508763564442789</v>
      </c>
      <c r="M62" s="20">
        <v>63148.49</v>
      </c>
      <c r="N62" s="21">
        <v>2.2009728748823409</v>
      </c>
      <c r="O62" s="20">
        <v>-2053.0700000000002</v>
      </c>
      <c r="P62" s="21">
        <v>-9.8825829009328015E-2</v>
      </c>
      <c r="Q62" s="22"/>
      <c r="R62" s="23"/>
      <c r="S62" s="20">
        <v>124243.91</v>
      </c>
      <c r="T62" s="21">
        <v>2.1512415425203968</v>
      </c>
      <c r="U62" s="20">
        <v>128795.04</v>
      </c>
      <c r="V62" s="21">
        <v>2.1124111966480883</v>
      </c>
      <c r="W62" s="20">
        <v>-4551.13</v>
      </c>
      <c r="X62" s="21">
        <v>3.8830345872308492E-2</v>
      </c>
      <c r="Y62" s="20">
        <v>117116.56</v>
      </c>
      <c r="Z62" s="21">
        <v>1.961837688779176</v>
      </c>
      <c r="AA62" s="20">
        <v>7127.35</v>
      </c>
      <c r="AB62" s="21">
        <v>0.18940385374122082</v>
      </c>
      <c r="AC62" s="20">
        <v>63148.49</v>
      </c>
      <c r="AD62" s="21">
        <v>2.2009728748823409</v>
      </c>
      <c r="AE62" s="20">
        <v>61095.42</v>
      </c>
      <c r="AF62" s="21">
        <v>-4.9731332361944158E-2</v>
      </c>
      <c r="AG62" s="24"/>
      <c r="AH62" s="19"/>
      <c r="AI62" s="20">
        <v>522576.46</v>
      </c>
      <c r="AJ62" s="21">
        <v>1.7865771549779332</v>
      </c>
      <c r="AK62" s="20">
        <v>515180.16</v>
      </c>
      <c r="AL62" s="21">
        <v>1.7683522189084564</v>
      </c>
      <c r="AM62" s="20">
        <v>7396.3</v>
      </c>
      <c r="AN62" s="21">
        <v>1.8224936069476838E-2</v>
      </c>
      <c r="AO62" s="20">
        <v>488192.7</v>
      </c>
      <c r="AP62" s="21">
        <v>1.7262383686895422</v>
      </c>
      <c r="AQ62" s="20">
        <v>34383.760000000002</v>
      </c>
      <c r="AR62" s="21">
        <v>6.0338786288391066E-2</v>
      </c>
      <c r="AS62" s="20">
        <v>461481.04</v>
      </c>
      <c r="AT62" s="21">
        <v>1.7517624693854026</v>
      </c>
      <c r="AU62" s="20">
        <v>61095.42</v>
      </c>
      <c r="AV62" s="21">
        <v>3.4814685592530648E-2</v>
      </c>
      <c r="AW62" s="20">
        <v>812563.15</v>
      </c>
      <c r="AX62" s="21">
        <v>1.7067606079948721</v>
      </c>
      <c r="AY62" s="20">
        <v>-289986.69</v>
      </c>
      <c r="AZ62" s="21">
        <v>7.9816546983061176E-2</v>
      </c>
      <c r="BA62" s="24"/>
    </row>
    <row r="63" spans="1:53" x14ac:dyDescent="0.35">
      <c r="A63" s="18" t="s">
        <v>59</v>
      </c>
      <c r="B63" s="19"/>
      <c r="C63" s="20">
        <v>2076.92</v>
      </c>
      <c r="D63" s="21">
        <v>7.146184186170712E-2</v>
      </c>
      <c r="E63" s="20">
        <v>0</v>
      </c>
      <c r="F63" s="21">
        <v>0</v>
      </c>
      <c r="G63" s="20">
        <v>2076.92</v>
      </c>
      <c r="H63" s="21">
        <v>7.146184186170712E-2</v>
      </c>
      <c r="I63" s="20">
        <v>756.63</v>
      </c>
      <c r="J63" s="21">
        <v>2.3482846000266868E-2</v>
      </c>
      <c r="K63" s="20">
        <v>1320.29</v>
      </c>
      <c r="L63" s="21">
        <v>4.7978995861440249E-2</v>
      </c>
      <c r="M63" s="20">
        <v>5800.21</v>
      </c>
      <c r="N63" s="21">
        <v>0.20216009723464967</v>
      </c>
      <c r="O63" s="20">
        <v>-3723.29</v>
      </c>
      <c r="P63" s="21">
        <v>-0.13069825537294255</v>
      </c>
      <c r="Q63" s="22"/>
      <c r="R63" s="23"/>
      <c r="S63" s="20">
        <v>7877.13</v>
      </c>
      <c r="T63" s="21">
        <v>0.1363898583989645</v>
      </c>
      <c r="U63" s="20">
        <v>0</v>
      </c>
      <c r="V63" s="21">
        <v>0</v>
      </c>
      <c r="W63" s="20">
        <v>7877.13</v>
      </c>
      <c r="X63" s="21">
        <v>0.1363898583989645</v>
      </c>
      <c r="Y63" s="20">
        <v>3968.08</v>
      </c>
      <c r="Z63" s="21">
        <v>6.646992445893965E-2</v>
      </c>
      <c r="AA63" s="20">
        <v>3909.05</v>
      </c>
      <c r="AB63" s="21">
        <v>6.9919933940024853E-2</v>
      </c>
      <c r="AC63" s="20">
        <v>5800.21</v>
      </c>
      <c r="AD63" s="21">
        <v>0.20216009723464967</v>
      </c>
      <c r="AE63" s="20">
        <v>2076.92</v>
      </c>
      <c r="AF63" s="21">
        <v>-6.5770238835685169E-2</v>
      </c>
      <c r="AG63" s="24"/>
      <c r="AH63" s="19"/>
      <c r="AI63" s="20">
        <v>22387.14</v>
      </c>
      <c r="AJ63" s="21">
        <v>7.6536843793715253E-2</v>
      </c>
      <c r="AK63" s="20">
        <v>0</v>
      </c>
      <c r="AL63" s="21">
        <v>0</v>
      </c>
      <c r="AM63" s="20">
        <v>22387.14</v>
      </c>
      <c r="AN63" s="21">
        <v>7.6536843793715253E-2</v>
      </c>
      <c r="AO63" s="20">
        <v>19229.57</v>
      </c>
      <c r="AP63" s="21">
        <v>6.7995325508557095E-2</v>
      </c>
      <c r="AQ63" s="20">
        <v>3157.57</v>
      </c>
      <c r="AR63" s="21">
        <v>8.5415182851581589E-3</v>
      </c>
      <c r="AS63" s="20">
        <v>20310.22</v>
      </c>
      <c r="AT63" s="21">
        <v>7.7096734333789302E-2</v>
      </c>
      <c r="AU63" s="20">
        <v>2076.92</v>
      </c>
      <c r="AV63" s="21">
        <v>-5.5989054007404837E-4</v>
      </c>
      <c r="AW63" s="20">
        <v>29542.02</v>
      </c>
      <c r="AX63" s="21">
        <v>6.20519845338749E-2</v>
      </c>
      <c r="AY63" s="20">
        <v>-7154.88</v>
      </c>
      <c r="AZ63" s="21">
        <v>1.4484859259840353E-2</v>
      </c>
      <c r="BA63" s="24"/>
    </row>
    <row r="64" spans="1:53" x14ac:dyDescent="0.35">
      <c r="A64" s="18" t="s">
        <v>60</v>
      </c>
      <c r="B64" s="19"/>
      <c r="C64" s="20">
        <v>9678.31</v>
      </c>
      <c r="D64" s="21">
        <v>0.33300746235222278</v>
      </c>
      <c r="E64" s="20">
        <v>10396.56</v>
      </c>
      <c r="F64" s="21">
        <v>0.31984897444040111</v>
      </c>
      <c r="G64" s="20">
        <v>-718.25</v>
      </c>
      <c r="H64" s="21">
        <v>1.315848791182167E-2</v>
      </c>
      <c r="I64" s="20">
        <v>9073.83</v>
      </c>
      <c r="J64" s="21">
        <v>0.28161631513765184</v>
      </c>
      <c r="K64" s="20">
        <v>604.48</v>
      </c>
      <c r="L64" s="21">
        <v>5.1391147214570942E-2</v>
      </c>
      <c r="M64" s="20">
        <v>5671.82</v>
      </c>
      <c r="N64" s="21">
        <v>0.19768520151812272</v>
      </c>
      <c r="O64" s="20">
        <v>4006.49</v>
      </c>
      <c r="P64" s="21">
        <v>0.13532226083410007</v>
      </c>
      <c r="Q64" s="22"/>
      <c r="R64" s="23"/>
      <c r="S64" s="20">
        <v>15350.13</v>
      </c>
      <c r="T64" s="21">
        <v>0.26578234167846632</v>
      </c>
      <c r="U64" s="20">
        <v>19989.38</v>
      </c>
      <c r="V64" s="21">
        <v>0.32785261083076933</v>
      </c>
      <c r="W64" s="20">
        <v>-4639.25</v>
      </c>
      <c r="X64" s="21">
        <v>-6.2070269152303015E-2</v>
      </c>
      <c r="Y64" s="20">
        <v>15902.24</v>
      </c>
      <c r="Z64" s="21">
        <v>0.26638089240336094</v>
      </c>
      <c r="AA64" s="20">
        <v>-552.11</v>
      </c>
      <c r="AB64" s="21">
        <v>-5.985507248946198E-4</v>
      </c>
      <c r="AC64" s="20">
        <v>5671.82</v>
      </c>
      <c r="AD64" s="21">
        <v>0.19768520151812272</v>
      </c>
      <c r="AE64" s="20">
        <v>9678.31</v>
      </c>
      <c r="AF64" s="21">
        <v>6.80971401603436E-2</v>
      </c>
      <c r="AG64" s="24"/>
      <c r="AH64" s="19"/>
      <c r="AI64" s="20">
        <v>72516.539999999994</v>
      </c>
      <c r="AJ64" s="21">
        <v>0.24791854137869795</v>
      </c>
      <c r="AK64" s="20">
        <v>85852.02</v>
      </c>
      <c r="AL64" s="21">
        <v>0.29468644534908561</v>
      </c>
      <c r="AM64" s="20">
        <v>-13335.48</v>
      </c>
      <c r="AN64" s="21">
        <v>-4.6767903970387659E-2</v>
      </c>
      <c r="AO64" s="20">
        <v>73119.649999999994</v>
      </c>
      <c r="AP64" s="21">
        <v>0.25854943208931697</v>
      </c>
      <c r="AQ64" s="20">
        <v>-603.11</v>
      </c>
      <c r="AR64" s="21">
        <v>-1.0630890710619012E-2</v>
      </c>
      <c r="AS64" s="20">
        <v>62838.23</v>
      </c>
      <c r="AT64" s="21">
        <v>0.23853125787488016</v>
      </c>
      <c r="AU64" s="20">
        <v>9678.31</v>
      </c>
      <c r="AV64" s="21">
        <v>9.3872835038177893E-3</v>
      </c>
      <c r="AW64" s="20">
        <v>120128.65</v>
      </c>
      <c r="AX64" s="21">
        <v>0.25232604716519963</v>
      </c>
      <c r="AY64" s="20">
        <v>-47612.11</v>
      </c>
      <c r="AZ64" s="21">
        <v>-4.4075057865016753E-3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22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1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4727.03</v>
      </c>
      <c r="D66" s="21">
        <v>0.16264577852567522</v>
      </c>
      <c r="E66" s="20">
        <v>12737.54</v>
      </c>
      <c r="F66" s="21">
        <v>0.39186895529805887</v>
      </c>
      <c r="G66" s="20">
        <v>-8010.51</v>
      </c>
      <c r="H66" s="21">
        <v>-0.22922317677238366</v>
      </c>
      <c r="I66" s="20">
        <v>12282.41</v>
      </c>
      <c r="J66" s="21">
        <v>0.38119813190349017</v>
      </c>
      <c r="K66" s="20">
        <v>-7555.38</v>
      </c>
      <c r="L66" s="21">
        <v>-0.21855235337781495</v>
      </c>
      <c r="M66" s="20">
        <v>3911.49</v>
      </c>
      <c r="N66" s="21">
        <v>0.1363307878046415</v>
      </c>
      <c r="O66" s="20">
        <v>815.54</v>
      </c>
      <c r="P66" s="21">
        <v>2.6314990721033715E-2</v>
      </c>
      <c r="Q66" s="22"/>
      <c r="R66" s="23"/>
      <c r="S66" s="20">
        <v>8638.52</v>
      </c>
      <c r="T66" s="21">
        <v>0.1495730703411805</v>
      </c>
      <c r="U66" s="20">
        <v>24722.720000000001</v>
      </c>
      <c r="V66" s="21">
        <v>0.40548572786339937</v>
      </c>
      <c r="W66" s="20">
        <v>-16084.2</v>
      </c>
      <c r="X66" s="21">
        <v>-0.25591265752221887</v>
      </c>
      <c r="Y66" s="20">
        <v>25430.39</v>
      </c>
      <c r="Z66" s="21">
        <v>0.42598841310189667</v>
      </c>
      <c r="AA66" s="20">
        <v>-16791.87</v>
      </c>
      <c r="AB66" s="21">
        <v>-0.27641534276071617</v>
      </c>
      <c r="AC66" s="20">
        <v>3911.49</v>
      </c>
      <c r="AD66" s="21">
        <v>0.1363307878046415</v>
      </c>
      <c r="AE66" s="20">
        <v>4727.03</v>
      </c>
      <c r="AF66" s="21">
        <v>1.3242282536539002E-2</v>
      </c>
      <c r="AG66" s="24"/>
      <c r="AH66" s="19"/>
      <c r="AI66" s="20">
        <v>95451.96</v>
      </c>
      <c r="AJ66" s="21">
        <v>0.326329837233517</v>
      </c>
      <c r="AK66" s="20">
        <v>108151.57</v>
      </c>
      <c r="AL66" s="21">
        <v>0.37122949142283213</v>
      </c>
      <c r="AM66" s="20">
        <v>-12699.61</v>
      </c>
      <c r="AN66" s="21">
        <v>-4.489965418931513E-2</v>
      </c>
      <c r="AO66" s="20">
        <v>144709.04</v>
      </c>
      <c r="AP66" s="21">
        <v>0.51168789935660597</v>
      </c>
      <c r="AQ66" s="20">
        <v>-49257.08</v>
      </c>
      <c r="AR66" s="21">
        <v>-0.18535806212308897</v>
      </c>
      <c r="AS66" s="20">
        <v>90724.93</v>
      </c>
      <c r="AT66" s="21">
        <v>0.34438798918286606</v>
      </c>
      <c r="AU66" s="20">
        <v>4727.03</v>
      </c>
      <c r="AV66" s="21">
        <v>-1.8058151949349066E-2</v>
      </c>
      <c r="AW66" s="20">
        <v>227993.95</v>
      </c>
      <c r="AX66" s="21">
        <v>0.47889335459176624</v>
      </c>
      <c r="AY66" s="20">
        <v>-132541.99</v>
      </c>
      <c r="AZ66" s="21">
        <v>-0.15256351735824925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22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19"/>
      <c r="AI67" s="20">
        <v>48.26</v>
      </c>
      <c r="AJ67" s="21">
        <v>1.6499061878760298E-4</v>
      </c>
      <c r="AK67" s="20">
        <v>0</v>
      </c>
      <c r="AL67" s="21">
        <v>0</v>
      </c>
      <c r="AM67" s="20">
        <v>48.26</v>
      </c>
      <c r="AN67" s="21">
        <v>1.6499061878760298E-4</v>
      </c>
      <c r="AO67" s="20">
        <v>210</v>
      </c>
      <c r="AP67" s="21">
        <v>7.4255526029947576E-4</v>
      </c>
      <c r="AQ67" s="20">
        <v>-161.74</v>
      </c>
      <c r="AR67" s="21">
        <v>-5.7756464151187273E-4</v>
      </c>
      <c r="AS67" s="20">
        <v>48.26</v>
      </c>
      <c r="AT67" s="21">
        <v>1.8319291464832341E-4</v>
      </c>
      <c r="AU67" s="20">
        <v>0</v>
      </c>
      <c r="AV67" s="21">
        <v>-1.820229586072043E-5</v>
      </c>
      <c r="AW67" s="20">
        <v>210</v>
      </c>
      <c r="AX67" s="21">
        <v>4.4109768905828813E-4</v>
      </c>
      <c r="AY67" s="20">
        <v>-161.74</v>
      </c>
      <c r="AZ67" s="21">
        <v>-2.7610707027068515E-4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22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1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1729.98</v>
      </c>
      <c r="D69" s="26">
        <v>5.9524467569244878E-2</v>
      </c>
      <c r="E69" s="25">
        <v>1486.15</v>
      </c>
      <c r="F69" s="26">
        <v>4.5721234077868274E-2</v>
      </c>
      <c r="G69" s="25">
        <v>243.83</v>
      </c>
      <c r="H69" s="26">
        <v>1.3803233491376604E-2</v>
      </c>
      <c r="I69" s="25">
        <v>3247.59</v>
      </c>
      <c r="J69" s="26">
        <v>0.100792535112283</v>
      </c>
      <c r="K69" s="25">
        <v>-1517.61</v>
      </c>
      <c r="L69" s="26">
        <v>-4.1268067543038127E-2</v>
      </c>
      <c r="M69" s="25">
        <v>1676.77</v>
      </c>
      <c r="N69" s="26">
        <v>5.8442019554489147E-2</v>
      </c>
      <c r="O69" s="25">
        <v>53.21</v>
      </c>
      <c r="P69" s="26">
        <v>1.0824480147557311E-3</v>
      </c>
      <c r="Q69" s="22"/>
      <c r="R69" s="23"/>
      <c r="S69" s="25">
        <v>3406.75</v>
      </c>
      <c r="T69" s="26">
        <v>5.898673122072029E-2</v>
      </c>
      <c r="U69" s="25">
        <v>3409.11</v>
      </c>
      <c r="V69" s="26">
        <v>5.5913971024077989E-2</v>
      </c>
      <c r="W69" s="25">
        <v>-2.36</v>
      </c>
      <c r="X69" s="26">
        <v>3.0727601966423004E-3</v>
      </c>
      <c r="Y69" s="25">
        <v>6988.29</v>
      </c>
      <c r="Z69" s="26">
        <v>0.11706193131115386</v>
      </c>
      <c r="AA69" s="25">
        <v>-3581.54</v>
      </c>
      <c r="AB69" s="26">
        <v>-5.8075200090433571E-2</v>
      </c>
      <c r="AC69" s="25">
        <v>1676.77</v>
      </c>
      <c r="AD69" s="26">
        <v>5.8442019554489147E-2</v>
      </c>
      <c r="AE69" s="25">
        <v>1729.98</v>
      </c>
      <c r="AF69" s="26">
        <v>5.4471166623114298E-4</v>
      </c>
      <c r="AG69" s="24"/>
      <c r="AH69" s="19"/>
      <c r="AI69" s="25">
        <v>14665</v>
      </c>
      <c r="AJ69" s="26">
        <v>5.013649864318686E-2</v>
      </c>
      <c r="AK69" s="25">
        <v>14995.08</v>
      </c>
      <c r="AL69" s="26">
        <v>5.1470504979675112E-2</v>
      </c>
      <c r="AM69" s="25">
        <v>-330.08</v>
      </c>
      <c r="AN69" s="26">
        <v>-1.3340063364882526E-3</v>
      </c>
      <c r="AO69" s="25">
        <v>26960.58</v>
      </c>
      <c r="AP69" s="26">
        <v>9.5332002379642095E-2</v>
      </c>
      <c r="AQ69" s="25">
        <v>-12295.58</v>
      </c>
      <c r="AR69" s="26">
        <v>-4.5195503736455235E-2</v>
      </c>
      <c r="AS69" s="25">
        <v>12935.02</v>
      </c>
      <c r="AT69" s="26">
        <v>4.9100787708958898E-2</v>
      </c>
      <c r="AU69" s="25">
        <v>1729.98</v>
      </c>
      <c r="AV69" s="26">
        <v>1.0357109342279611E-3</v>
      </c>
      <c r="AW69" s="25">
        <v>38830.410000000003</v>
      </c>
      <c r="AX69" s="26">
        <v>8.1561924362789737E-2</v>
      </c>
      <c r="AY69" s="25">
        <v>-24165.41</v>
      </c>
      <c r="AZ69" s="26">
        <v>-3.1425425719602877E-2</v>
      </c>
      <c r="BA69" s="24"/>
    </row>
    <row r="70" spans="1:53" x14ac:dyDescent="0.35">
      <c r="A70" s="27" t="s">
        <v>66</v>
      </c>
      <c r="B70" s="19"/>
      <c r="C70" s="30">
        <v>196266.31</v>
      </c>
      <c r="D70" s="31">
        <v>6.7530535639315836</v>
      </c>
      <c r="E70" s="30">
        <v>212862.65</v>
      </c>
      <c r="F70" s="31">
        <v>6.548694981721459</v>
      </c>
      <c r="G70" s="30">
        <v>-16596.34</v>
      </c>
      <c r="H70" s="31">
        <v>0.2043585822101246</v>
      </c>
      <c r="I70" s="30">
        <v>205330.1</v>
      </c>
      <c r="J70" s="31">
        <v>6.372645966349995</v>
      </c>
      <c r="K70" s="30">
        <v>-9063.7900000000009</v>
      </c>
      <c r="L70" s="31">
        <v>0.3804075975815886</v>
      </c>
      <c r="M70" s="30">
        <v>189763.57</v>
      </c>
      <c r="N70" s="31">
        <v>6.6140056588975664</v>
      </c>
      <c r="O70" s="30">
        <v>6502.74</v>
      </c>
      <c r="P70" s="31">
        <v>0.13904790503401721</v>
      </c>
      <c r="Q70" s="22"/>
      <c r="R70" s="9"/>
      <c r="S70" s="30">
        <v>386029.88</v>
      </c>
      <c r="T70" s="31">
        <v>6.6839776252225453</v>
      </c>
      <c r="U70" s="30">
        <v>413173.1</v>
      </c>
      <c r="V70" s="31">
        <v>6.776592348539201</v>
      </c>
      <c r="W70" s="30">
        <v>-27143.22</v>
      </c>
      <c r="X70" s="31">
        <v>-9.2614723316655656E-2</v>
      </c>
      <c r="Y70" s="30">
        <v>398706.96</v>
      </c>
      <c r="Z70" s="31">
        <v>6.6788022198275927</v>
      </c>
      <c r="AA70" s="30">
        <v>-12677.08</v>
      </c>
      <c r="AB70" s="31">
        <v>5.175405394952648E-3</v>
      </c>
      <c r="AC70" s="30">
        <v>189763.57</v>
      </c>
      <c r="AD70" s="31">
        <v>6.6140056588975664</v>
      </c>
      <c r="AE70" s="30">
        <v>196266.31</v>
      </c>
      <c r="AF70" s="31">
        <v>6.9971966324978929E-2</v>
      </c>
      <c r="AG70" s="24"/>
      <c r="AH70" s="19"/>
      <c r="AI70" s="30">
        <v>1917009.26</v>
      </c>
      <c r="AJ70" s="31">
        <v>6.5538446752790076</v>
      </c>
      <c r="AK70" s="30">
        <v>1864737.06</v>
      </c>
      <c r="AL70" s="31">
        <v>6.4006966373313601</v>
      </c>
      <c r="AM70" s="30">
        <v>52272.2</v>
      </c>
      <c r="AN70" s="31">
        <v>0.15314803794764753</v>
      </c>
      <c r="AO70" s="30">
        <v>1891646.53</v>
      </c>
      <c r="AP70" s="31">
        <v>6.6888194356130954</v>
      </c>
      <c r="AQ70" s="30">
        <v>25362.73</v>
      </c>
      <c r="AR70" s="31">
        <v>-0.13497476033408784</v>
      </c>
      <c r="AS70" s="30">
        <v>1720742.95</v>
      </c>
      <c r="AT70" s="31">
        <v>6.5318673098022018</v>
      </c>
      <c r="AU70" s="30">
        <v>196266.31</v>
      </c>
      <c r="AV70" s="31">
        <v>2.1977365476805844E-2</v>
      </c>
      <c r="AW70" s="30">
        <v>3053617.39</v>
      </c>
      <c r="AX70" s="31">
        <v>6.4140170190342936</v>
      </c>
      <c r="AY70" s="30">
        <v>-1136608.1299999999</v>
      </c>
      <c r="AZ70" s="31">
        <v>0.13982765624471405</v>
      </c>
      <c r="BA70" s="24"/>
    </row>
    <row r="71" spans="1:53" x14ac:dyDescent="0.35">
      <c r="A71" s="27" t="s">
        <v>67</v>
      </c>
      <c r="B71" s="19"/>
      <c r="C71" s="30">
        <v>771892.84</v>
      </c>
      <c r="D71" s="31">
        <v>26.558983526695297</v>
      </c>
      <c r="E71" s="30">
        <v>823290.01</v>
      </c>
      <c r="F71" s="31">
        <v>25.328422609548507</v>
      </c>
      <c r="G71" s="30">
        <v>-51397.17</v>
      </c>
      <c r="H71" s="31">
        <v>1.2305609171467893</v>
      </c>
      <c r="I71" s="30">
        <v>790309.22</v>
      </c>
      <c r="J71" s="31">
        <v>24.528117713877361</v>
      </c>
      <c r="K71" s="30">
        <v>-18416.38</v>
      </c>
      <c r="L71" s="31">
        <v>2.030865812817936</v>
      </c>
      <c r="M71" s="30">
        <v>782420.43</v>
      </c>
      <c r="N71" s="31">
        <v>27.270424727238566</v>
      </c>
      <c r="O71" s="30">
        <v>-10527.59</v>
      </c>
      <c r="P71" s="31">
        <v>-0.71144120054326976</v>
      </c>
      <c r="Q71" s="22"/>
      <c r="R71" s="9"/>
      <c r="S71" s="30">
        <v>1554313.27</v>
      </c>
      <c r="T71" s="31">
        <v>26.912411855959149</v>
      </c>
      <c r="U71" s="30">
        <v>1597972.12</v>
      </c>
      <c r="V71" s="31">
        <v>26.208883495975332</v>
      </c>
      <c r="W71" s="30">
        <v>-43658.85</v>
      </c>
      <c r="X71" s="31">
        <v>0.70352835998381735</v>
      </c>
      <c r="Y71" s="30">
        <v>1539092.93</v>
      </c>
      <c r="Z71" s="31">
        <v>25.781584744356991</v>
      </c>
      <c r="AA71" s="30">
        <v>15220.34</v>
      </c>
      <c r="AB71" s="31">
        <v>1.1308271116021587</v>
      </c>
      <c r="AC71" s="30">
        <v>782420.43</v>
      </c>
      <c r="AD71" s="31">
        <v>27.270424727238566</v>
      </c>
      <c r="AE71" s="30">
        <v>771892.84</v>
      </c>
      <c r="AF71" s="31">
        <v>-0.35801287127941706</v>
      </c>
      <c r="AG71" s="24"/>
      <c r="AH71" s="19"/>
      <c r="AI71" s="30">
        <v>7112188.0800000001</v>
      </c>
      <c r="AJ71" s="31">
        <v>24.315049984521632</v>
      </c>
      <c r="AK71" s="30">
        <v>7047736</v>
      </c>
      <c r="AL71" s="31">
        <v>24.191303473101549</v>
      </c>
      <c r="AM71" s="30">
        <v>64452.08</v>
      </c>
      <c r="AN71" s="31">
        <v>0.12374651142008375</v>
      </c>
      <c r="AO71" s="30">
        <v>6861358.5</v>
      </c>
      <c r="AP71" s="31">
        <v>24.261608795121525</v>
      </c>
      <c r="AQ71" s="30">
        <v>250829.58</v>
      </c>
      <c r="AR71" s="31">
        <v>5.3441189400107447E-2</v>
      </c>
      <c r="AS71" s="30">
        <v>6340295.2400000002</v>
      </c>
      <c r="AT71" s="31">
        <v>24.067492017125801</v>
      </c>
      <c r="AU71" s="30">
        <v>771892.84</v>
      </c>
      <c r="AV71" s="31">
        <v>0.24755796739583147</v>
      </c>
      <c r="AW71" s="30">
        <v>11203086.369999999</v>
      </c>
      <c r="AX71" s="31">
        <v>23.531692895844788</v>
      </c>
      <c r="AY71" s="30">
        <v>-4090898.29</v>
      </c>
      <c r="AZ71" s="31">
        <v>0.78335708867684417</v>
      </c>
      <c r="BA71" s="24"/>
    </row>
    <row r="72" spans="1:53" x14ac:dyDescent="0.35">
      <c r="A72" s="27" t="s">
        <v>68</v>
      </c>
      <c r="B72" s="19"/>
      <c r="C72" s="28">
        <v>771892.84</v>
      </c>
      <c r="D72" s="29">
        <v>26.558983526695297</v>
      </c>
      <c r="E72" s="28">
        <v>823290.01</v>
      </c>
      <c r="F72" s="29">
        <v>25.328422609548507</v>
      </c>
      <c r="G72" s="28">
        <v>-51397.17</v>
      </c>
      <c r="H72" s="29">
        <v>1.2305609171467893</v>
      </c>
      <c r="I72" s="28">
        <v>790309.22</v>
      </c>
      <c r="J72" s="29">
        <v>24.528117713877361</v>
      </c>
      <c r="K72" s="28">
        <v>-18416.38</v>
      </c>
      <c r="L72" s="29">
        <v>2.030865812817936</v>
      </c>
      <c r="M72" s="28">
        <v>782420.43</v>
      </c>
      <c r="N72" s="29">
        <v>27.270424727238566</v>
      </c>
      <c r="O72" s="28">
        <v>-10527.59</v>
      </c>
      <c r="P72" s="29">
        <v>-0.71144120054326976</v>
      </c>
      <c r="Q72" s="22"/>
      <c r="R72" s="9"/>
      <c r="S72" s="28">
        <v>1554313.27</v>
      </c>
      <c r="T72" s="29">
        <v>26.912411855959149</v>
      </c>
      <c r="U72" s="28">
        <v>1597972.12</v>
      </c>
      <c r="V72" s="29">
        <v>26.208883495975332</v>
      </c>
      <c r="W72" s="28">
        <v>-43658.85</v>
      </c>
      <c r="X72" s="29">
        <v>0.70352835998381735</v>
      </c>
      <c r="Y72" s="28">
        <v>1539092.93</v>
      </c>
      <c r="Z72" s="29">
        <v>25.781584744356991</v>
      </c>
      <c r="AA72" s="28">
        <v>15220.34</v>
      </c>
      <c r="AB72" s="29">
        <v>1.1308271116021587</v>
      </c>
      <c r="AC72" s="28">
        <v>782420.43</v>
      </c>
      <c r="AD72" s="29">
        <v>27.270424727238566</v>
      </c>
      <c r="AE72" s="28">
        <v>771892.84</v>
      </c>
      <c r="AF72" s="29">
        <v>-0.35801287127941706</v>
      </c>
      <c r="AG72" s="24"/>
      <c r="AH72" s="19"/>
      <c r="AI72" s="28">
        <v>7112188.0800000001</v>
      </c>
      <c r="AJ72" s="29">
        <v>24.315049984521632</v>
      </c>
      <c r="AK72" s="28">
        <v>7047736</v>
      </c>
      <c r="AL72" s="29">
        <v>24.191303473101549</v>
      </c>
      <c r="AM72" s="28">
        <v>64452.08</v>
      </c>
      <c r="AN72" s="29">
        <v>0.12374651142008375</v>
      </c>
      <c r="AO72" s="28">
        <v>6861358.5</v>
      </c>
      <c r="AP72" s="29">
        <v>24.261608795121525</v>
      </c>
      <c r="AQ72" s="28">
        <v>250829.58</v>
      </c>
      <c r="AR72" s="29">
        <v>5.3441189400107447E-2</v>
      </c>
      <c r="AS72" s="28">
        <v>6340295.2400000002</v>
      </c>
      <c r="AT72" s="29">
        <v>24.067492017125801</v>
      </c>
      <c r="AU72" s="28">
        <v>771892.84</v>
      </c>
      <c r="AV72" s="29">
        <v>0.24755796739583147</v>
      </c>
      <c r="AW72" s="28">
        <v>11203086.369999999</v>
      </c>
      <c r="AX72" s="29">
        <v>23.531692895844788</v>
      </c>
      <c r="AY72" s="28">
        <v>-4090898.29</v>
      </c>
      <c r="AZ72" s="29">
        <v>0.78335708867684417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22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1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100</v>
      </c>
      <c r="D74" s="21">
        <v>3.4407604463198927E-3</v>
      </c>
      <c r="E74" s="20">
        <v>25208.58</v>
      </c>
      <c r="F74" s="21">
        <v>0.77553906870145584</v>
      </c>
      <c r="G74" s="20">
        <v>-25108.58</v>
      </c>
      <c r="H74" s="21">
        <v>-0.77209830825513592</v>
      </c>
      <c r="I74" s="20">
        <v>34623.03</v>
      </c>
      <c r="J74" s="21">
        <v>1.0745638972187459</v>
      </c>
      <c r="K74" s="20">
        <v>-34523.03</v>
      </c>
      <c r="L74" s="21">
        <v>-1.0711231367724261</v>
      </c>
      <c r="M74" s="20">
        <v>11165.5</v>
      </c>
      <c r="N74" s="21">
        <v>0.3891615244402325</v>
      </c>
      <c r="O74" s="20">
        <v>-11065.5</v>
      </c>
      <c r="P74" s="21">
        <v>-0.38572076399391259</v>
      </c>
      <c r="Q74" s="22"/>
      <c r="R74" s="23"/>
      <c r="S74" s="20">
        <v>11265.5</v>
      </c>
      <c r="T74" s="21">
        <v>0.19505834609731398</v>
      </c>
      <c r="U74" s="20">
        <v>30176.13</v>
      </c>
      <c r="V74" s="21">
        <v>0.4949289575398888</v>
      </c>
      <c r="W74" s="20">
        <v>-18910.63</v>
      </c>
      <c r="X74" s="21">
        <v>-0.29987061144257482</v>
      </c>
      <c r="Y74" s="20">
        <v>37479.57</v>
      </c>
      <c r="Z74" s="21">
        <v>0.62782609893286945</v>
      </c>
      <c r="AA74" s="20">
        <v>-26214.07</v>
      </c>
      <c r="AB74" s="21">
        <v>-0.43276775283555546</v>
      </c>
      <c r="AC74" s="20">
        <v>11165.5</v>
      </c>
      <c r="AD74" s="21">
        <v>0.3891615244402325</v>
      </c>
      <c r="AE74" s="20">
        <v>100</v>
      </c>
      <c r="AF74" s="21">
        <v>-0.19410317834291851</v>
      </c>
      <c r="AG74" s="24"/>
      <c r="AH74" s="19"/>
      <c r="AI74" s="20">
        <v>15752.5</v>
      </c>
      <c r="AJ74" s="21">
        <v>5.385442856302769E-2</v>
      </c>
      <c r="AK74" s="20">
        <v>83945.24</v>
      </c>
      <c r="AL74" s="21">
        <v>0.28814143662054637</v>
      </c>
      <c r="AM74" s="20">
        <v>-68192.740000000005</v>
      </c>
      <c r="AN74" s="21">
        <v>-0.23428700805751868</v>
      </c>
      <c r="AO74" s="20">
        <v>88128.41</v>
      </c>
      <c r="AP74" s="21">
        <v>0.31162006870156633</v>
      </c>
      <c r="AQ74" s="20">
        <v>-72375.91</v>
      </c>
      <c r="AR74" s="21">
        <v>-0.25776564013853864</v>
      </c>
      <c r="AS74" s="20">
        <v>15652.5</v>
      </c>
      <c r="AT74" s="21">
        <v>5.9416226616926693E-2</v>
      </c>
      <c r="AU74" s="20">
        <v>100</v>
      </c>
      <c r="AV74" s="21">
        <v>-5.5617980538990031E-3</v>
      </c>
      <c r="AW74" s="20">
        <v>125774.98</v>
      </c>
      <c r="AX74" s="21">
        <v>0.264185966758821</v>
      </c>
      <c r="AY74" s="20">
        <v>-110022.48</v>
      </c>
      <c r="AZ74" s="21">
        <v>-0.21033153819579331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120</v>
      </c>
      <c r="N75" s="21">
        <v>4.1824712671020463E-3</v>
      </c>
      <c r="O75" s="20">
        <v>-120</v>
      </c>
      <c r="P75" s="21">
        <v>-4.1824712671020463E-3</v>
      </c>
      <c r="Q75" s="22"/>
      <c r="R75" s="23"/>
      <c r="S75" s="20">
        <v>120</v>
      </c>
      <c r="T75" s="21">
        <v>2.0777596672742157E-3</v>
      </c>
      <c r="U75" s="20">
        <v>0</v>
      </c>
      <c r="V75" s="21">
        <v>0</v>
      </c>
      <c r="W75" s="20">
        <v>120</v>
      </c>
      <c r="X75" s="21">
        <v>2.0777596672742157E-3</v>
      </c>
      <c r="Y75" s="20">
        <v>0</v>
      </c>
      <c r="Z75" s="21">
        <v>0</v>
      </c>
      <c r="AA75" s="20">
        <v>120</v>
      </c>
      <c r="AB75" s="21">
        <v>2.0777596672742157E-3</v>
      </c>
      <c r="AC75" s="20">
        <v>120</v>
      </c>
      <c r="AD75" s="21">
        <v>4.1824712671020463E-3</v>
      </c>
      <c r="AE75" s="20">
        <v>0</v>
      </c>
      <c r="AF75" s="21">
        <v>-2.1047115998278306E-3</v>
      </c>
      <c r="AG75" s="24"/>
      <c r="AH75" s="19"/>
      <c r="AI75" s="20">
        <v>14484.92</v>
      </c>
      <c r="AJ75" s="21">
        <v>4.9520843636322552E-2</v>
      </c>
      <c r="AK75" s="20">
        <v>0</v>
      </c>
      <c r="AL75" s="21">
        <v>0</v>
      </c>
      <c r="AM75" s="20">
        <v>14484.92</v>
      </c>
      <c r="AN75" s="21">
        <v>4.9520843636322552E-2</v>
      </c>
      <c r="AO75" s="20">
        <v>0</v>
      </c>
      <c r="AP75" s="21">
        <v>0</v>
      </c>
      <c r="AQ75" s="20">
        <v>14484.92</v>
      </c>
      <c r="AR75" s="21">
        <v>4.9520843636322552E-2</v>
      </c>
      <c r="AS75" s="20">
        <v>14484.92</v>
      </c>
      <c r="AT75" s="21">
        <v>5.4984142421214105E-2</v>
      </c>
      <c r="AU75" s="20">
        <v>0</v>
      </c>
      <c r="AV75" s="21">
        <v>-5.4632987848915529E-3</v>
      </c>
      <c r="AW75" s="20">
        <v>11797.68</v>
      </c>
      <c r="AX75" s="21">
        <v>2.4780616115472307E-2</v>
      </c>
      <c r="AY75" s="20">
        <v>2687.24</v>
      </c>
      <c r="AZ75" s="21">
        <v>2.4740227520850245E-2</v>
      </c>
      <c r="BA75" s="24"/>
    </row>
    <row r="76" spans="1:53" x14ac:dyDescent="0.35">
      <c r="A76" s="18" t="s">
        <v>71</v>
      </c>
      <c r="B76" s="19"/>
      <c r="C76" s="20">
        <v>531.55999999999995</v>
      </c>
      <c r="D76" s="21">
        <v>1.8289706228458019E-2</v>
      </c>
      <c r="E76" s="20">
        <v>343.6</v>
      </c>
      <c r="F76" s="21">
        <v>1.057081454035968E-2</v>
      </c>
      <c r="G76" s="20">
        <v>187.96</v>
      </c>
      <c r="H76" s="21">
        <v>7.718891688098339E-3</v>
      </c>
      <c r="I76" s="20">
        <v>343.6</v>
      </c>
      <c r="J76" s="21">
        <v>1.0664004712596244E-2</v>
      </c>
      <c r="K76" s="20">
        <v>187.96</v>
      </c>
      <c r="L76" s="21">
        <v>7.6257015158617755E-3</v>
      </c>
      <c r="M76" s="20">
        <v>4.93</v>
      </c>
      <c r="N76" s="21">
        <v>1.7182986122344239E-4</v>
      </c>
      <c r="O76" s="20">
        <v>526.63</v>
      </c>
      <c r="P76" s="21">
        <v>1.8117876367234578E-2</v>
      </c>
      <c r="Q76" s="22"/>
      <c r="R76" s="23"/>
      <c r="S76" s="20">
        <v>536.49</v>
      </c>
      <c r="T76" s="21">
        <v>9.2891440324662008E-3</v>
      </c>
      <c r="U76" s="20">
        <v>687.2</v>
      </c>
      <c r="V76" s="21">
        <v>1.1271000609468862E-2</v>
      </c>
      <c r="W76" s="20">
        <v>-150.71</v>
      </c>
      <c r="X76" s="21">
        <v>-1.9818565770026615E-3</v>
      </c>
      <c r="Y76" s="20">
        <v>687.2</v>
      </c>
      <c r="Z76" s="21">
        <v>1.151139394573278E-2</v>
      </c>
      <c r="AA76" s="20">
        <v>-150.71</v>
      </c>
      <c r="AB76" s="21">
        <v>-2.2222499132665795E-3</v>
      </c>
      <c r="AC76" s="20">
        <v>4.93</v>
      </c>
      <c r="AD76" s="21">
        <v>1.7182986122344239E-4</v>
      </c>
      <c r="AE76" s="20">
        <v>531.55999999999995</v>
      </c>
      <c r="AF76" s="21">
        <v>9.1173141712427592E-3</v>
      </c>
      <c r="AG76" s="24"/>
      <c r="AH76" s="19"/>
      <c r="AI76" s="20">
        <v>2854.99</v>
      </c>
      <c r="AJ76" s="21">
        <v>9.7606002223874552E-3</v>
      </c>
      <c r="AK76" s="20">
        <v>15000.97</v>
      </c>
      <c r="AL76" s="21">
        <v>5.1490722362598731E-2</v>
      </c>
      <c r="AM76" s="20">
        <v>-12145.98</v>
      </c>
      <c r="AN76" s="21">
        <v>-4.1730122140211275E-2</v>
      </c>
      <c r="AO76" s="20">
        <v>15000.97</v>
      </c>
      <c r="AP76" s="21">
        <v>5.304309134806965E-2</v>
      </c>
      <c r="AQ76" s="20">
        <v>-12145.98</v>
      </c>
      <c r="AR76" s="21">
        <v>-4.3282491125682193E-2</v>
      </c>
      <c r="AS76" s="20">
        <v>2323.4299999999998</v>
      </c>
      <c r="AT76" s="21">
        <v>8.8196418085651467E-3</v>
      </c>
      <c r="AU76" s="20">
        <v>531.55999999999995</v>
      </c>
      <c r="AV76" s="21">
        <v>9.4095841382230844E-4</v>
      </c>
      <c r="AW76" s="20">
        <v>16417.72</v>
      </c>
      <c r="AX76" s="21">
        <v>3.448484929336209E-2</v>
      </c>
      <c r="AY76" s="20">
        <v>-13562.73</v>
      </c>
      <c r="AZ76" s="21">
        <v>-2.4724249070974633E-2</v>
      </c>
      <c r="BA76" s="24"/>
    </row>
    <row r="77" spans="1:53" x14ac:dyDescent="0.35">
      <c r="A77" s="18" t="s">
        <v>72</v>
      </c>
      <c r="B77" s="19"/>
      <c r="C77" s="20">
        <v>191.11</v>
      </c>
      <c r="D77" s="21">
        <v>6.5756372889619477E-3</v>
      </c>
      <c r="E77" s="20">
        <v>1346.96</v>
      </c>
      <c r="F77" s="21">
        <v>4.1439069712697542E-2</v>
      </c>
      <c r="G77" s="20">
        <v>-1155.8499999999999</v>
      </c>
      <c r="H77" s="21">
        <v>-3.4863432423735595E-2</v>
      </c>
      <c r="I77" s="20">
        <v>1346.96</v>
      </c>
      <c r="J77" s="21">
        <v>4.1804388206282413E-2</v>
      </c>
      <c r="K77" s="20">
        <v>-1155.8499999999999</v>
      </c>
      <c r="L77" s="21">
        <v>-3.5228750917320466E-2</v>
      </c>
      <c r="M77" s="20">
        <v>11.94</v>
      </c>
      <c r="N77" s="21">
        <v>4.1615589107665363E-4</v>
      </c>
      <c r="O77" s="20">
        <v>179.17</v>
      </c>
      <c r="P77" s="21">
        <v>6.1594813978852938E-3</v>
      </c>
      <c r="Q77" s="22"/>
      <c r="R77" s="23"/>
      <c r="S77" s="20">
        <v>203.05</v>
      </c>
      <c r="T77" s="21">
        <v>3.5157425036669125E-3</v>
      </c>
      <c r="U77" s="20">
        <v>1474.32</v>
      </c>
      <c r="V77" s="21">
        <v>2.4180823077054905E-2</v>
      </c>
      <c r="W77" s="20">
        <v>-1271.27</v>
      </c>
      <c r="X77" s="21">
        <v>-2.0665080573387992E-2</v>
      </c>
      <c r="Y77" s="20">
        <v>1474.32</v>
      </c>
      <c r="Z77" s="21">
        <v>2.4696563332469078E-2</v>
      </c>
      <c r="AA77" s="20">
        <v>-1271.27</v>
      </c>
      <c r="AB77" s="21">
        <v>-2.1180820828802165E-2</v>
      </c>
      <c r="AC77" s="20">
        <v>11.94</v>
      </c>
      <c r="AD77" s="21">
        <v>4.1615589107665363E-4</v>
      </c>
      <c r="AE77" s="20">
        <v>191.11</v>
      </c>
      <c r="AF77" s="21">
        <v>3.099586612590259E-3</v>
      </c>
      <c r="AG77" s="24"/>
      <c r="AH77" s="19"/>
      <c r="AI77" s="20">
        <v>1290.98</v>
      </c>
      <c r="AJ77" s="21">
        <v>4.4135845222217094E-3</v>
      </c>
      <c r="AK77" s="20">
        <v>2545.9899999999998</v>
      </c>
      <c r="AL77" s="21">
        <v>8.7390924872160092E-3</v>
      </c>
      <c r="AM77" s="20">
        <v>-1255.01</v>
      </c>
      <c r="AN77" s="21">
        <v>-4.3255079649942999E-3</v>
      </c>
      <c r="AO77" s="20">
        <v>2545.9899999999998</v>
      </c>
      <c r="AP77" s="21">
        <v>9.0025631769993439E-3</v>
      </c>
      <c r="AQ77" s="20">
        <v>-1255.01</v>
      </c>
      <c r="AR77" s="21">
        <v>-4.5889786547776345E-3</v>
      </c>
      <c r="AS77" s="20">
        <v>1099.8699999999999</v>
      </c>
      <c r="AT77" s="21">
        <v>4.1750599053926949E-3</v>
      </c>
      <c r="AU77" s="20">
        <v>191.11</v>
      </c>
      <c r="AV77" s="21">
        <v>2.3852461682901446E-4</v>
      </c>
      <c r="AW77" s="20">
        <v>8736.8799999999992</v>
      </c>
      <c r="AX77" s="21">
        <v>1.8351512274188461E-2</v>
      </c>
      <c r="AY77" s="20">
        <v>-7445.9</v>
      </c>
      <c r="AZ77" s="21">
        <v>-1.3937927751966752E-2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8500</v>
      </c>
      <c r="F78" s="21">
        <v>0.26150152384475345</v>
      </c>
      <c r="G78" s="20">
        <v>-8500</v>
      </c>
      <c r="H78" s="21">
        <v>-0.26150152384475345</v>
      </c>
      <c r="I78" s="20">
        <v>8500</v>
      </c>
      <c r="J78" s="21">
        <v>0.26380686861777669</v>
      </c>
      <c r="K78" s="20">
        <v>-8500</v>
      </c>
      <c r="L78" s="21">
        <v>-0.26380686861777669</v>
      </c>
      <c r="M78" s="20">
        <v>7100</v>
      </c>
      <c r="N78" s="21">
        <v>0.24746288330353777</v>
      </c>
      <c r="O78" s="20">
        <v>-7100</v>
      </c>
      <c r="P78" s="21">
        <v>-0.24746288330353777</v>
      </c>
      <c r="Q78" s="22"/>
      <c r="R78" s="23"/>
      <c r="S78" s="20">
        <v>7100</v>
      </c>
      <c r="T78" s="21">
        <v>0.12293411364705775</v>
      </c>
      <c r="U78" s="20">
        <v>17000</v>
      </c>
      <c r="V78" s="21">
        <v>0.27882277409920059</v>
      </c>
      <c r="W78" s="20">
        <v>-9900</v>
      </c>
      <c r="X78" s="21">
        <v>-0.15588866045214284</v>
      </c>
      <c r="Y78" s="20">
        <v>17000</v>
      </c>
      <c r="Z78" s="21">
        <v>0.28476964068314498</v>
      </c>
      <c r="AA78" s="20">
        <v>-9900</v>
      </c>
      <c r="AB78" s="21">
        <v>-0.16183552703608722</v>
      </c>
      <c r="AC78" s="20">
        <v>7100</v>
      </c>
      <c r="AD78" s="21">
        <v>0.24746288330353777</v>
      </c>
      <c r="AE78" s="20">
        <v>0</v>
      </c>
      <c r="AF78" s="21">
        <v>-0.12452876965648002</v>
      </c>
      <c r="AG78" s="24"/>
      <c r="AH78" s="19"/>
      <c r="AI78" s="20">
        <v>27352.5</v>
      </c>
      <c r="AJ78" s="21">
        <v>9.351234770799649E-2</v>
      </c>
      <c r="AK78" s="20">
        <v>57500</v>
      </c>
      <c r="AL78" s="21">
        <v>0.19736833923735775</v>
      </c>
      <c r="AM78" s="20">
        <v>-30147.5</v>
      </c>
      <c r="AN78" s="21">
        <v>-0.10385599152936126</v>
      </c>
      <c r="AO78" s="20">
        <v>56700</v>
      </c>
      <c r="AP78" s="21">
        <v>0.20048992028085844</v>
      </c>
      <c r="AQ78" s="20">
        <v>-29347.5</v>
      </c>
      <c r="AR78" s="21">
        <v>-0.10697757257286195</v>
      </c>
      <c r="AS78" s="20">
        <v>27352.5</v>
      </c>
      <c r="AT78" s="21">
        <v>0.10382893074841</v>
      </c>
      <c r="AU78" s="20">
        <v>0</v>
      </c>
      <c r="AV78" s="21">
        <v>-1.031658304041351E-2</v>
      </c>
      <c r="AW78" s="20">
        <v>86329.05</v>
      </c>
      <c r="AX78" s="21">
        <v>0.18133116406474958</v>
      </c>
      <c r="AY78" s="20">
        <v>-58976.55</v>
      </c>
      <c r="AZ78" s="21">
        <v>-8.7818816356753093E-2</v>
      </c>
      <c r="BA78" s="24"/>
    </row>
    <row r="79" spans="1:53" x14ac:dyDescent="0.35">
      <c r="A79" s="18" t="s">
        <v>74</v>
      </c>
      <c r="B79" s="19"/>
      <c r="C79" s="20">
        <v>624.54</v>
      </c>
      <c r="D79" s="21">
        <v>2.1488925291446258E-2</v>
      </c>
      <c r="E79" s="20">
        <v>840.46</v>
      </c>
      <c r="F79" s="21">
        <v>2.5856655380066054E-2</v>
      </c>
      <c r="G79" s="20">
        <v>-215.92</v>
      </c>
      <c r="H79" s="21">
        <v>-4.3677300886197958E-3</v>
      </c>
      <c r="I79" s="20">
        <v>840.46</v>
      </c>
      <c r="J79" s="21">
        <v>2.6084602446881957E-2</v>
      </c>
      <c r="K79" s="20">
        <v>-215.92</v>
      </c>
      <c r="L79" s="21">
        <v>-4.5956771554356984E-3</v>
      </c>
      <c r="M79" s="20">
        <v>790.02</v>
      </c>
      <c r="N79" s="21">
        <v>2.7535299586966325E-2</v>
      </c>
      <c r="O79" s="20">
        <v>-165.48</v>
      </c>
      <c r="P79" s="21">
        <v>-6.0463742955200669E-3</v>
      </c>
      <c r="Q79" s="22"/>
      <c r="R79" s="23"/>
      <c r="S79" s="20">
        <v>1414.56</v>
      </c>
      <c r="T79" s="21">
        <v>2.4492630957828453E-2</v>
      </c>
      <c r="U79" s="20">
        <v>1727.77</v>
      </c>
      <c r="V79" s="21">
        <v>2.833774261208093E-2</v>
      </c>
      <c r="W79" s="20">
        <v>-313.20999999999998</v>
      </c>
      <c r="X79" s="21">
        <v>-3.8451116542524769E-3</v>
      </c>
      <c r="Y79" s="20">
        <v>1727.77</v>
      </c>
      <c r="Z79" s="21">
        <v>2.8942143651948082E-2</v>
      </c>
      <c r="AA79" s="20">
        <v>-313.20999999999998</v>
      </c>
      <c r="AB79" s="21">
        <v>-4.449512694119629E-3</v>
      </c>
      <c r="AC79" s="20">
        <v>790.02</v>
      </c>
      <c r="AD79" s="21">
        <v>2.7535299586966325E-2</v>
      </c>
      <c r="AE79" s="20">
        <v>624.54</v>
      </c>
      <c r="AF79" s="21">
        <v>-3.0426686291378721E-3</v>
      </c>
      <c r="AG79" s="24"/>
      <c r="AH79" s="19"/>
      <c r="AI79" s="20">
        <v>6326.15</v>
      </c>
      <c r="AJ79" s="21">
        <v>2.1627753896460725E-2</v>
      </c>
      <c r="AK79" s="20">
        <v>7144.82</v>
      </c>
      <c r="AL79" s="21">
        <v>2.4524543609562754E-2</v>
      </c>
      <c r="AM79" s="20">
        <v>-818.67</v>
      </c>
      <c r="AN79" s="21">
        <v>-2.8967897131020291E-3</v>
      </c>
      <c r="AO79" s="20">
        <v>7144.82</v>
      </c>
      <c r="AP79" s="21">
        <v>2.5263922261394761E-2</v>
      </c>
      <c r="AQ79" s="20">
        <v>-818.67</v>
      </c>
      <c r="AR79" s="21">
        <v>-3.6361683649340365E-3</v>
      </c>
      <c r="AS79" s="20">
        <v>5701.61</v>
      </c>
      <c r="AT79" s="21">
        <v>2.1643069914795424E-2</v>
      </c>
      <c r="AU79" s="20">
        <v>624.54</v>
      </c>
      <c r="AV79" s="21">
        <v>-1.5316018334699671E-5</v>
      </c>
      <c r="AW79" s="20">
        <v>10011.91</v>
      </c>
      <c r="AX79" s="21">
        <v>2.1029668400283644E-2</v>
      </c>
      <c r="AY79" s="20">
        <v>-3685.76</v>
      </c>
      <c r="AZ79" s="21">
        <v>5.9808549617708026E-4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22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1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1879.01</v>
      </c>
      <c r="D81" s="21">
        <v>6.4652232862395423E-2</v>
      </c>
      <c r="E81" s="20">
        <v>5400</v>
      </c>
      <c r="F81" s="21">
        <v>0.16613037985431395</v>
      </c>
      <c r="G81" s="20">
        <v>-3520.99</v>
      </c>
      <c r="H81" s="21">
        <v>-0.10147814699191852</v>
      </c>
      <c r="I81" s="20">
        <v>2350.48</v>
      </c>
      <c r="J81" s="21">
        <v>7.2949737476319026E-2</v>
      </c>
      <c r="K81" s="20">
        <v>-471.47</v>
      </c>
      <c r="L81" s="21">
        <v>-8.2975046139236036E-3</v>
      </c>
      <c r="M81" s="20">
        <v>5796.45</v>
      </c>
      <c r="N81" s="21">
        <v>0.20202904646828046</v>
      </c>
      <c r="O81" s="20">
        <v>-3917.44</v>
      </c>
      <c r="P81" s="21">
        <v>-0.13737681360588505</v>
      </c>
      <c r="Q81" s="22"/>
      <c r="R81" s="23"/>
      <c r="S81" s="20">
        <v>7675.46</v>
      </c>
      <c r="T81" s="21">
        <v>0.13289801013147126</v>
      </c>
      <c r="U81" s="20">
        <v>12800</v>
      </c>
      <c r="V81" s="21">
        <v>0.20993714755704515</v>
      </c>
      <c r="W81" s="20">
        <v>-5124.54</v>
      </c>
      <c r="X81" s="21">
        <v>-7.7039137425573889E-2</v>
      </c>
      <c r="Y81" s="20">
        <v>9450.3700000000008</v>
      </c>
      <c r="Z81" s="21">
        <v>0.15830461583663372</v>
      </c>
      <c r="AA81" s="20">
        <v>-1774.91</v>
      </c>
      <c r="AB81" s="21">
        <v>-2.5406605705162455E-2</v>
      </c>
      <c r="AC81" s="20">
        <v>5796.45</v>
      </c>
      <c r="AD81" s="21">
        <v>0.20202904646828046</v>
      </c>
      <c r="AE81" s="20">
        <v>1879.01</v>
      </c>
      <c r="AF81" s="21">
        <v>-6.9131036336809198E-2</v>
      </c>
      <c r="AG81" s="24"/>
      <c r="AH81" s="19"/>
      <c r="AI81" s="20">
        <v>38520.78</v>
      </c>
      <c r="AJ81" s="21">
        <v>0.13169430850354583</v>
      </c>
      <c r="AK81" s="20">
        <v>49680</v>
      </c>
      <c r="AL81" s="21">
        <v>0.17052624510107711</v>
      </c>
      <c r="AM81" s="20">
        <v>-11159.22</v>
      </c>
      <c r="AN81" s="21">
        <v>-3.8831936597531286E-2</v>
      </c>
      <c r="AO81" s="20">
        <v>47965.16</v>
      </c>
      <c r="AP81" s="21">
        <v>0.16960372318621905</v>
      </c>
      <c r="AQ81" s="20">
        <v>-9444.3799999999992</v>
      </c>
      <c r="AR81" s="21">
        <v>-3.7909414682673226E-2</v>
      </c>
      <c r="AS81" s="20">
        <v>36641.769999999997</v>
      </c>
      <c r="AT81" s="21">
        <v>0.13909060597127013</v>
      </c>
      <c r="AU81" s="20">
        <v>1879.01</v>
      </c>
      <c r="AV81" s="21">
        <v>-7.3962974677242999E-3</v>
      </c>
      <c r="AW81" s="20">
        <v>84292.64</v>
      </c>
      <c r="AX81" s="21">
        <v>0.17705375575534391</v>
      </c>
      <c r="AY81" s="20">
        <v>-45771.86</v>
      </c>
      <c r="AZ81" s="21">
        <v>-4.535944725179808E-2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22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1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6004.59</v>
      </c>
      <c r="D83" s="21">
        <v>0.20660355768367966</v>
      </c>
      <c r="E83" s="20">
        <v>0</v>
      </c>
      <c r="F83" s="21">
        <v>0</v>
      </c>
      <c r="G83" s="20">
        <v>6004.59</v>
      </c>
      <c r="H83" s="21">
        <v>0.20660355768367966</v>
      </c>
      <c r="I83" s="20">
        <v>0</v>
      </c>
      <c r="J83" s="21">
        <v>0</v>
      </c>
      <c r="K83" s="20">
        <v>6004.59</v>
      </c>
      <c r="L83" s="21">
        <v>0.20660355768367966</v>
      </c>
      <c r="M83" s="20">
        <v>7669</v>
      </c>
      <c r="N83" s="21">
        <v>0.26729476789504664</v>
      </c>
      <c r="O83" s="20">
        <v>-1664.41</v>
      </c>
      <c r="P83" s="21">
        <v>-6.0691210211366975E-2</v>
      </c>
      <c r="Q83" s="22"/>
      <c r="R83" s="23"/>
      <c r="S83" s="20">
        <v>13673.59</v>
      </c>
      <c r="T83" s="21">
        <v>0.23675361507370035</v>
      </c>
      <c r="U83" s="20">
        <v>0</v>
      </c>
      <c r="V83" s="21">
        <v>0</v>
      </c>
      <c r="W83" s="20">
        <v>13673.59</v>
      </c>
      <c r="X83" s="21">
        <v>0.23675361507370035</v>
      </c>
      <c r="Y83" s="20">
        <v>0</v>
      </c>
      <c r="Z83" s="21">
        <v>0</v>
      </c>
      <c r="AA83" s="20">
        <v>13673.59</v>
      </c>
      <c r="AB83" s="21">
        <v>0.23675361507370035</v>
      </c>
      <c r="AC83" s="20">
        <v>7669</v>
      </c>
      <c r="AD83" s="21">
        <v>0.26729476789504664</v>
      </c>
      <c r="AE83" s="20">
        <v>6004.59</v>
      </c>
      <c r="AF83" s="21">
        <v>-3.0541152821346285E-2</v>
      </c>
      <c r="AG83" s="24"/>
      <c r="AH83" s="19"/>
      <c r="AI83" s="20">
        <v>116665.85</v>
      </c>
      <c r="AJ83" s="21">
        <v>0.39885559019647066</v>
      </c>
      <c r="AK83" s="20">
        <v>0</v>
      </c>
      <c r="AL83" s="21">
        <v>0</v>
      </c>
      <c r="AM83" s="20">
        <v>116665.85</v>
      </c>
      <c r="AN83" s="21">
        <v>0.39885559019647066</v>
      </c>
      <c r="AO83" s="20">
        <v>0</v>
      </c>
      <c r="AP83" s="21">
        <v>0</v>
      </c>
      <c r="AQ83" s="20">
        <v>116665.85</v>
      </c>
      <c r="AR83" s="21">
        <v>0.39885559019647066</v>
      </c>
      <c r="AS83" s="20">
        <v>110661.26</v>
      </c>
      <c r="AT83" s="21">
        <v>0.42006545292283309</v>
      </c>
      <c r="AU83" s="20">
        <v>6004.59</v>
      </c>
      <c r="AV83" s="21">
        <v>-2.1209862726362438E-2</v>
      </c>
      <c r="AW83" s="20">
        <v>0</v>
      </c>
      <c r="AX83" s="21">
        <v>0</v>
      </c>
      <c r="AY83" s="20">
        <v>116665.85</v>
      </c>
      <c r="AZ83" s="21">
        <v>0.39885559019647066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22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1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7327</v>
      </c>
      <c r="D85" s="21">
        <v>0.25210451790185856</v>
      </c>
      <c r="E85" s="20">
        <v>11794.51</v>
      </c>
      <c r="F85" s="21">
        <v>0.36285674564731563</v>
      </c>
      <c r="G85" s="20">
        <v>-4467.51</v>
      </c>
      <c r="H85" s="21">
        <v>-0.11075222774545707</v>
      </c>
      <c r="I85" s="20">
        <v>10170.75</v>
      </c>
      <c r="J85" s="21">
        <v>0.31566043635226498</v>
      </c>
      <c r="K85" s="20">
        <v>-2843.75</v>
      </c>
      <c r="L85" s="21">
        <v>-6.3555918450406423E-2</v>
      </c>
      <c r="M85" s="20">
        <v>8606.44</v>
      </c>
      <c r="N85" s="21">
        <v>0.29996823343364781</v>
      </c>
      <c r="O85" s="20">
        <v>-1279.44</v>
      </c>
      <c r="P85" s="21">
        <v>-4.7863715531789253E-2</v>
      </c>
      <c r="Q85" s="22"/>
      <c r="R85" s="23"/>
      <c r="S85" s="20">
        <v>15933.44</v>
      </c>
      <c r="T85" s="21">
        <v>0.27588215827444734</v>
      </c>
      <c r="U85" s="20">
        <v>23589.02</v>
      </c>
      <c r="V85" s="21">
        <v>0.38689152909891322</v>
      </c>
      <c r="W85" s="20">
        <v>-7655.58</v>
      </c>
      <c r="X85" s="21">
        <v>-0.11100937082446588</v>
      </c>
      <c r="Y85" s="20">
        <v>20867.75</v>
      </c>
      <c r="Z85" s="21">
        <v>0.34955892172739406</v>
      </c>
      <c r="AA85" s="20">
        <v>-4934.3100000000004</v>
      </c>
      <c r="AB85" s="21">
        <v>-7.3676763452946714E-2</v>
      </c>
      <c r="AC85" s="20">
        <v>8606.44</v>
      </c>
      <c r="AD85" s="21">
        <v>0.29996823343364781</v>
      </c>
      <c r="AE85" s="20">
        <v>7327</v>
      </c>
      <c r="AF85" s="21">
        <v>-2.4086075159200471E-2</v>
      </c>
      <c r="AG85" s="24"/>
      <c r="AH85" s="19"/>
      <c r="AI85" s="20">
        <v>59930.35</v>
      </c>
      <c r="AJ85" s="21">
        <v>0.20488904953704151</v>
      </c>
      <c r="AK85" s="20">
        <v>95156.08</v>
      </c>
      <c r="AL85" s="21">
        <v>0.32662256483368968</v>
      </c>
      <c r="AM85" s="20">
        <v>-35225.730000000003</v>
      </c>
      <c r="AN85" s="21">
        <v>-0.12173351529664816</v>
      </c>
      <c r="AO85" s="20">
        <v>96098.5</v>
      </c>
      <c r="AP85" s="21">
        <v>0.33980212705661511</v>
      </c>
      <c r="AQ85" s="20">
        <v>-36168.15</v>
      </c>
      <c r="AR85" s="21">
        <v>-0.1349130775195736</v>
      </c>
      <c r="AS85" s="20">
        <v>52603.35</v>
      </c>
      <c r="AT85" s="21">
        <v>0.19968008716879163</v>
      </c>
      <c r="AU85" s="20">
        <v>7327</v>
      </c>
      <c r="AV85" s="21">
        <v>5.2089623682498865E-3</v>
      </c>
      <c r="AW85" s="20">
        <v>152336</v>
      </c>
      <c r="AX85" s="21">
        <v>0.31997646457325418</v>
      </c>
      <c r="AY85" s="20">
        <v>-92405.65</v>
      </c>
      <c r="AZ85" s="21">
        <v>-0.11508741503621267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59.59</v>
      </c>
      <c r="F86" s="21">
        <v>1.8332795065775125E-3</v>
      </c>
      <c r="G86" s="20">
        <v>-59.59</v>
      </c>
      <c r="H86" s="21">
        <v>-1.8332795065775125E-3</v>
      </c>
      <c r="I86" s="20">
        <v>59.59</v>
      </c>
      <c r="J86" s="21">
        <v>1.8494413295215663E-3</v>
      </c>
      <c r="K86" s="20">
        <v>-59.59</v>
      </c>
      <c r="L86" s="21">
        <v>-1.8494413295215663E-3</v>
      </c>
      <c r="M86" s="20">
        <v>0</v>
      </c>
      <c r="N86" s="21">
        <v>0</v>
      </c>
      <c r="O86" s="20">
        <v>0</v>
      </c>
      <c r="P86" s="21">
        <v>0</v>
      </c>
      <c r="Q86" s="22"/>
      <c r="R86" s="23"/>
      <c r="S86" s="20">
        <v>0</v>
      </c>
      <c r="T86" s="21">
        <v>0</v>
      </c>
      <c r="U86" s="20">
        <v>119.59</v>
      </c>
      <c r="V86" s="21">
        <v>1.9614362090896119E-3</v>
      </c>
      <c r="W86" s="20">
        <v>-119.59</v>
      </c>
      <c r="X86" s="21">
        <v>-1.9614362090896119E-3</v>
      </c>
      <c r="Y86" s="20">
        <v>137.62</v>
      </c>
      <c r="Z86" s="21">
        <v>2.3052939971067304E-3</v>
      </c>
      <c r="AA86" s="20">
        <v>-137.62</v>
      </c>
      <c r="AB86" s="21">
        <v>-2.3052939971067304E-3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19"/>
      <c r="AI86" s="20">
        <v>52.45</v>
      </c>
      <c r="AJ86" s="21">
        <v>1.7931533268565638E-4</v>
      </c>
      <c r="AK86" s="20">
        <v>2073.0100000000002</v>
      </c>
      <c r="AL86" s="21">
        <v>7.1155920160423484E-3</v>
      </c>
      <c r="AM86" s="20">
        <v>-2020.56</v>
      </c>
      <c r="AN86" s="21">
        <v>-6.9362766833566923E-3</v>
      </c>
      <c r="AO86" s="20">
        <v>2245.41</v>
      </c>
      <c r="AP86" s="21">
        <v>7.9397190810906945E-3</v>
      </c>
      <c r="AQ86" s="20">
        <v>-2192.96</v>
      </c>
      <c r="AR86" s="21">
        <v>-7.7604037484050384E-3</v>
      </c>
      <c r="AS86" s="20">
        <v>52.45</v>
      </c>
      <c r="AT86" s="21">
        <v>1.9909797706805976E-4</v>
      </c>
      <c r="AU86" s="20">
        <v>0</v>
      </c>
      <c r="AV86" s="21">
        <v>-1.9782644382403374E-5</v>
      </c>
      <c r="AW86" s="20">
        <v>2766.26</v>
      </c>
      <c r="AX86" s="21">
        <v>5.8104328254018111E-3</v>
      </c>
      <c r="AY86" s="20">
        <v>-2713.81</v>
      </c>
      <c r="AZ86" s="21">
        <v>-5.6311174927161549E-3</v>
      </c>
      <c r="BA86" s="24"/>
    </row>
    <row r="87" spans="1:53" x14ac:dyDescent="0.35">
      <c r="A87" s="18" t="s">
        <v>82</v>
      </c>
      <c r="B87" s="19"/>
      <c r="C87" s="20">
        <v>175</v>
      </c>
      <c r="D87" s="21">
        <v>6.0213307810598124E-3</v>
      </c>
      <c r="E87" s="20">
        <v>2500</v>
      </c>
      <c r="F87" s="21">
        <v>7.6912212895515711E-2</v>
      </c>
      <c r="G87" s="20">
        <v>-2325</v>
      </c>
      <c r="H87" s="21">
        <v>-7.0890882114455905E-2</v>
      </c>
      <c r="I87" s="20">
        <v>2500</v>
      </c>
      <c r="J87" s="21">
        <v>7.7590255475816675E-2</v>
      </c>
      <c r="K87" s="20">
        <v>-2325</v>
      </c>
      <c r="L87" s="21">
        <v>-7.1568924694756869E-2</v>
      </c>
      <c r="M87" s="20">
        <v>5401.08</v>
      </c>
      <c r="N87" s="21">
        <v>0.188248849260996</v>
      </c>
      <c r="O87" s="20">
        <v>-5226.08</v>
      </c>
      <c r="P87" s="21">
        <v>-0.18222751847993618</v>
      </c>
      <c r="Q87" s="22"/>
      <c r="R87" s="23"/>
      <c r="S87" s="20">
        <v>5576.08</v>
      </c>
      <c r="T87" s="21">
        <v>9.6547951045786742E-2</v>
      </c>
      <c r="U87" s="20">
        <v>2542.06</v>
      </c>
      <c r="V87" s="21">
        <v>4.1693189478036109E-2</v>
      </c>
      <c r="W87" s="20">
        <v>3034.02</v>
      </c>
      <c r="X87" s="21">
        <v>5.4854761567750633E-2</v>
      </c>
      <c r="Y87" s="20">
        <v>2542.06</v>
      </c>
      <c r="Z87" s="21">
        <v>4.2582441929117386E-2</v>
      </c>
      <c r="AA87" s="20">
        <v>3034.02</v>
      </c>
      <c r="AB87" s="21">
        <v>5.3965509116669357E-2</v>
      </c>
      <c r="AC87" s="20">
        <v>5401.08</v>
      </c>
      <c r="AD87" s="21">
        <v>0.188248849260996</v>
      </c>
      <c r="AE87" s="20">
        <v>175</v>
      </c>
      <c r="AF87" s="21">
        <v>-9.1700898215209256E-2</v>
      </c>
      <c r="AG87" s="24"/>
      <c r="AH87" s="19"/>
      <c r="AI87" s="20">
        <v>15336.25</v>
      </c>
      <c r="AJ87" s="21">
        <v>5.2431358835088614E-2</v>
      </c>
      <c r="AK87" s="20">
        <v>18129.14</v>
      </c>
      <c r="AL87" s="21">
        <v>6.2228143540896563E-2</v>
      </c>
      <c r="AM87" s="20">
        <v>-2792.89</v>
      </c>
      <c r="AN87" s="21">
        <v>-9.7967847058079496E-3</v>
      </c>
      <c r="AO87" s="20">
        <v>17129.14</v>
      </c>
      <c r="AP87" s="21">
        <v>6.0568252435267429E-2</v>
      </c>
      <c r="AQ87" s="20">
        <v>-1792.89</v>
      </c>
      <c r="AR87" s="21">
        <v>-8.1368936001788156E-3</v>
      </c>
      <c r="AS87" s="20">
        <v>15161.25</v>
      </c>
      <c r="AT87" s="21">
        <v>5.7551462437047105E-2</v>
      </c>
      <c r="AU87" s="20">
        <v>175</v>
      </c>
      <c r="AV87" s="21">
        <v>-5.1201036019584908E-3</v>
      </c>
      <c r="AW87" s="20">
        <v>32831.1</v>
      </c>
      <c r="AX87" s="21">
        <v>6.8960582567816966E-2</v>
      </c>
      <c r="AY87" s="20">
        <v>-17494.849999999999</v>
      </c>
      <c r="AZ87" s="21">
        <v>-1.6529223732728353E-2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22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1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1249.8</v>
      </c>
      <c r="D89" s="21">
        <v>4.3002624058106016E-2</v>
      </c>
      <c r="E89" s="20">
        <v>39792.230000000003</v>
      </c>
      <c r="F89" s="21">
        <v>1.224203386138931</v>
      </c>
      <c r="G89" s="20">
        <v>-38542.43</v>
      </c>
      <c r="H89" s="21">
        <v>-1.1812007620808249</v>
      </c>
      <c r="I89" s="20">
        <v>0</v>
      </c>
      <c r="J89" s="21">
        <v>0</v>
      </c>
      <c r="K89" s="20">
        <v>1249.8</v>
      </c>
      <c r="L89" s="21">
        <v>4.3002624058106016E-2</v>
      </c>
      <c r="M89" s="20">
        <v>9650.26</v>
      </c>
      <c r="N89" s="21">
        <v>0.33634945975053498</v>
      </c>
      <c r="O89" s="20">
        <v>-8400.4599999999991</v>
      </c>
      <c r="P89" s="21">
        <v>-0.29334683569242898</v>
      </c>
      <c r="Q89" s="22"/>
      <c r="R89" s="23"/>
      <c r="S89" s="20">
        <v>10900.06</v>
      </c>
      <c r="T89" s="21">
        <v>0.1887308753239082</v>
      </c>
      <c r="U89" s="20">
        <v>61980.84</v>
      </c>
      <c r="V89" s="21">
        <v>1.016568808811688</v>
      </c>
      <c r="W89" s="20">
        <v>-51080.78</v>
      </c>
      <c r="X89" s="21">
        <v>-0.82783793348777979</v>
      </c>
      <c r="Y89" s="20">
        <v>0</v>
      </c>
      <c r="Z89" s="21">
        <v>0</v>
      </c>
      <c r="AA89" s="20">
        <v>10900.06</v>
      </c>
      <c r="AB89" s="21">
        <v>0.1887308753239082</v>
      </c>
      <c r="AC89" s="20">
        <v>9650.26</v>
      </c>
      <c r="AD89" s="21">
        <v>0.33634945975053498</v>
      </c>
      <c r="AE89" s="20">
        <v>1249.8</v>
      </c>
      <c r="AF89" s="21">
        <v>-0.14761858442662679</v>
      </c>
      <c r="AG89" s="24"/>
      <c r="AH89" s="19"/>
      <c r="AI89" s="20">
        <v>92001.54</v>
      </c>
      <c r="AJ89" s="21">
        <v>0.314533589183846</v>
      </c>
      <c r="AK89" s="20">
        <v>182201.11</v>
      </c>
      <c r="AL89" s="21">
        <v>0.62540400848527189</v>
      </c>
      <c r="AM89" s="20">
        <v>-90199.57</v>
      </c>
      <c r="AN89" s="21">
        <v>-0.31087041930142589</v>
      </c>
      <c r="AO89" s="20">
        <v>0</v>
      </c>
      <c r="AP89" s="21">
        <v>0</v>
      </c>
      <c r="AQ89" s="20">
        <v>92001.54</v>
      </c>
      <c r="AR89" s="21">
        <v>0.314533589183846</v>
      </c>
      <c r="AS89" s="20">
        <v>90751.74</v>
      </c>
      <c r="AT89" s="21">
        <v>0.34448975880660671</v>
      </c>
      <c r="AU89" s="20">
        <v>1249.8</v>
      </c>
      <c r="AV89" s="21">
        <v>-2.9956169622760709E-2</v>
      </c>
      <c r="AW89" s="20">
        <v>97450.44</v>
      </c>
      <c r="AX89" s="21">
        <v>0.20469125657958748</v>
      </c>
      <c r="AY89" s="20">
        <v>-5448.9</v>
      </c>
      <c r="AZ89" s="21">
        <v>0.10984233260425852</v>
      </c>
      <c r="BA89" s="24"/>
    </row>
    <row r="90" spans="1:53" x14ac:dyDescent="0.35">
      <c r="A90" s="18" t="s">
        <v>85</v>
      </c>
      <c r="B90" s="19"/>
      <c r="C90" s="20">
        <v>181.93</v>
      </c>
      <c r="D90" s="21">
        <v>6.259775479989781E-3</v>
      </c>
      <c r="E90" s="20">
        <v>186.76</v>
      </c>
      <c r="F90" s="21">
        <v>5.7456499521466057E-3</v>
      </c>
      <c r="G90" s="20">
        <v>-4.83</v>
      </c>
      <c r="H90" s="21">
        <v>5.1412552784317524E-4</v>
      </c>
      <c r="I90" s="20">
        <v>186.76</v>
      </c>
      <c r="J90" s="21">
        <v>5.7963024450654087E-3</v>
      </c>
      <c r="K90" s="20">
        <v>-4.83</v>
      </c>
      <c r="L90" s="21">
        <v>4.6347303492437226E-4</v>
      </c>
      <c r="M90" s="20">
        <v>227.36</v>
      </c>
      <c r="N90" s="21">
        <v>7.9243888940693456E-3</v>
      </c>
      <c r="O90" s="20">
        <v>-45.43</v>
      </c>
      <c r="P90" s="21">
        <v>-1.6646134140795646E-3</v>
      </c>
      <c r="Q90" s="22"/>
      <c r="R90" s="23"/>
      <c r="S90" s="20">
        <v>409.29</v>
      </c>
      <c r="T90" s="21">
        <v>7.0867187851555314E-3</v>
      </c>
      <c r="U90" s="20">
        <v>326.83</v>
      </c>
      <c r="V90" s="21">
        <v>5.3604498387553956E-3</v>
      </c>
      <c r="W90" s="20">
        <v>82.46</v>
      </c>
      <c r="X90" s="21">
        <v>1.7262689464001358E-3</v>
      </c>
      <c r="Y90" s="20">
        <v>326.83</v>
      </c>
      <c r="Z90" s="21">
        <v>5.4747800979101343E-3</v>
      </c>
      <c r="AA90" s="20">
        <v>82.46</v>
      </c>
      <c r="AB90" s="21">
        <v>1.6119386872453971E-3</v>
      </c>
      <c r="AC90" s="20">
        <v>227.36</v>
      </c>
      <c r="AD90" s="21">
        <v>7.9243888940693456E-3</v>
      </c>
      <c r="AE90" s="20">
        <v>181.93</v>
      </c>
      <c r="AF90" s="21">
        <v>-8.3767010891381416E-4</v>
      </c>
      <c r="AG90" s="24"/>
      <c r="AH90" s="19"/>
      <c r="AI90" s="20">
        <v>1569.25</v>
      </c>
      <c r="AJ90" s="21">
        <v>5.3649301395036469E-3</v>
      </c>
      <c r="AK90" s="20">
        <v>1399.18</v>
      </c>
      <c r="AL90" s="21">
        <v>4.8026753546804571E-3</v>
      </c>
      <c r="AM90" s="20">
        <v>170.07</v>
      </c>
      <c r="AN90" s="21">
        <v>5.6225478482318982E-4</v>
      </c>
      <c r="AO90" s="20">
        <v>1400.7</v>
      </c>
      <c r="AP90" s="21">
        <v>4.952843586197503E-3</v>
      </c>
      <c r="AQ90" s="20">
        <v>168.55</v>
      </c>
      <c r="AR90" s="21">
        <v>4.1208655330614383E-4</v>
      </c>
      <c r="AS90" s="20">
        <v>1387.32</v>
      </c>
      <c r="AT90" s="21">
        <v>5.2662079227084957E-3</v>
      </c>
      <c r="AU90" s="20">
        <v>181.93</v>
      </c>
      <c r="AV90" s="21">
        <v>9.8722216795151148E-5</v>
      </c>
      <c r="AW90" s="20">
        <v>2152.5</v>
      </c>
      <c r="AX90" s="21">
        <v>4.5212513128474532E-3</v>
      </c>
      <c r="AY90" s="20">
        <v>-583.25</v>
      </c>
      <c r="AZ90" s="21">
        <v>8.4367882665619363E-4</v>
      </c>
      <c r="BA90" s="24"/>
    </row>
    <row r="91" spans="1:53" x14ac:dyDescent="0.35">
      <c r="A91" s="18" t="s">
        <v>86</v>
      </c>
      <c r="B91" s="19"/>
      <c r="C91" s="20">
        <v>3688.6</v>
      </c>
      <c r="D91" s="21">
        <v>0.12691588982295557</v>
      </c>
      <c r="E91" s="20">
        <v>15600</v>
      </c>
      <c r="F91" s="21">
        <v>0.47993220846801804</v>
      </c>
      <c r="G91" s="20">
        <v>-11911.4</v>
      </c>
      <c r="H91" s="21">
        <v>-0.35301631864506244</v>
      </c>
      <c r="I91" s="20">
        <v>53412.74</v>
      </c>
      <c r="J91" s="21">
        <v>1.6577232569053488</v>
      </c>
      <c r="K91" s="20">
        <v>-49724.14</v>
      </c>
      <c r="L91" s="21">
        <v>-1.5308073670823932</v>
      </c>
      <c r="M91" s="20">
        <v>9790.85</v>
      </c>
      <c r="N91" s="21">
        <v>0.34124957337921724</v>
      </c>
      <c r="O91" s="20">
        <v>-6102.25</v>
      </c>
      <c r="P91" s="21">
        <v>-0.21433368355626167</v>
      </c>
      <c r="Q91" s="22"/>
      <c r="R91" s="23"/>
      <c r="S91" s="20">
        <v>13479.45</v>
      </c>
      <c r="T91" s="21">
        <v>0.23339214622532856</v>
      </c>
      <c r="U91" s="20">
        <v>27600</v>
      </c>
      <c r="V91" s="21">
        <v>0.45267697441987859</v>
      </c>
      <c r="W91" s="20">
        <v>-14120.55</v>
      </c>
      <c r="X91" s="21">
        <v>-0.21928482819455003</v>
      </c>
      <c r="Y91" s="20">
        <v>83196.3</v>
      </c>
      <c r="Z91" s="21">
        <v>1.3936341445392435</v>
      </c>
      <c r="AA91" s="20">
        <v>-69716.850000000006</v>
      </c>
      <c r="AB91" s="21">
        <v>-1.1602419983139149</v>
      </c>
      <c r="AC91" s="20">
        <v>9790.85</v>
      </c>
      <c r="AD91" s="21">
        <v>0.34124957337921724</v>
      </c>
      <c r="AE91" s="20">
        <v>3688.6</v>
      </c>
      <c r="AF91" s="21">
        <v>-0.10785742715388869</v>
      </c>
      <c r="AG91" s="24"/>
      <c r="AH91" s="19"/>
      <c r="AI91" s="20">
        <v>46040.28</v>
      </c>
      <c r="AJ91" s="21">
        <v>0.15740187083204521</v>
      </c>
      <c r="AK91" s="20">
        <v>89400</v>
      </c>
      <c r="AL91" s="21">
        <v>0.30686486135338759</v>
      </c>
      <c r="AM91" s="20">
        <v>-43359.72</v>
      </c>
      <c r="AN91" s="21">
        <v>-0.14946299052134238</v>
      </c>
      <c r="AO91" s="20">
        <v>244566.87</v>
      </c>
      <c r="AP91" s="21">
        <v>0.86478293244513349</v>
      </c>
      <c r="AQ91" s="20">
        <v>-198526.59</v>
      </c>
      <c r="AR91" s="21">
        <v>-0.70738106161308822</v>
      </c>
      <c r="AS91" s="20">
        <v>42351.68</v>
      </c>
      <c r="AT91" s="21">
        <v>0.1607651823342956</v>
      </c>
      <c r="AU91" s="20">
        <v>3688.6</v>
      </c>
      <c r="AV91" s="21">
        <v>-3.3633115022503879E-3</v>
      </c>
      <c r="AW91" s="20">
        <v>304063.37</v>
      </c>
      <c r="AX91" s="21">
        <v>0.63867452302035821</v>
      </c>
      <c r="AY91" s="20">
        <v>-258023.09</v>
      </c>
      <c r="AZ91" s="21">
        <v>-0.481272652188313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22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1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22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1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22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1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22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1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22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1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22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1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22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1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361.08</v>
      </c>
      <c r="D99" s="21">
        <v>1.2423897819571868E-2</v>
      </c>
      <c r="E99" s="20">
        <v>0</v>
      </c>
      <c r="F99" s="21">
        <v>0</v>
      </c>
      <c r="G99" s="20">
        <v>361.08</v>
      </c>
      <c r="H99" s="21">
        <v>1.2423897819571868E-2</v>
      </c>
      <c r="I99" s="20">
        <v>0</v>
      </c>
      <c r="J99" s="21">
        <v>0</v>
      </c>
      <c r="K99" s="20">
        <v>361.08</v>
      </c>
      <c r="L99" s="21">
        <v>1.2423897819571868E-2</v>
      </c>
      <c r="M99" s="20">
        <v>0</v>
      </c>
      <c r="N99" s="21">
        <v>0</v>
      </c>
      <c r="O99" s="20">
        <v>361.08</v>
      </c>
      <c r="P99" s="21">
        <v>1.2423897819571868E-2</v>
      </c>
      <c r="Q99" s="22"/>
      <c r="R99" s="23"/>
      <c r="S99" s="20">
        <v>361.08</v>
      </c>
      <c r="T99" s="21">
        <v>6.2519788388281147E-3</v>
      </c>
      <c r="U99" s="20">
        <v>0</v>
      </c>
      <c r="V99" s="21">
        <v>0</v>
      </c>
      <c r="W99" s="20">
        <v>361.08</v>
      </c>
      <c r="X99" s="21">
        <v>6.2519788388281147E-3</v>
      </c>
      <c r="Y99" s="20">
        <v>0</v>
      </c>
      <c r="Z99" s="21">
        <v>0</v>
      </c>
      <c r="AA99" s="20">
        <v>361.08</v>
      </c>
      <c r="AB99" s="21">
        <v>6.2519788388281147E-3</v>
      </c>
      <c r="AC99" s="20">
        <v>0</v>
      </c>
      <c r="AD99" s="21">
        <v>0</v>
      </c>
      <c r="AE99" s="20">
        <v>361.08</v>
      </c>
      <c r="AF99" s="21">
        <v>6.2519788388281147E-3</v>
      </c>
      <c r="AG99" s="24"/>
      <c r="AH99" s="19"/>
      <c r="AI99" s="20">
        <v>361.08</v>
      </c>
      <c r="AJ99" s="21">
        <v>1.2344552969711497E-3</v>
      </c>
      <c r="AK99" s="20">
        <v>0</v>
      </c>
      <c r="AL99" s="21">
        <v>0</v>
      </c>
      <c r="AM99" s="20">
        <v>361.08</v>
      </c>
      <c r="AN99" s="21">
        <v>1.2344552969711497E-3</v>
      </c>
      <c r="AO99" s="20">
        <v>0</v>
      </c>
      <c r="AP99" s="21">
        <v>0</v>
      </c>
      <c r="AQ99" s="20">
        <v>361.08</v>
      </c>
      <c r="AR99" s="21">
        <v>1.2344552969711497E-3</v>
      </c>
      <c r="AS99" s="20">
        <v>0</v>
      </c>
      <c r="AT99" s="21">
        <v>0</v>
      </c>
      <c r="AU99" s="20">
        <v>361.08</v>
      </c>
      <c r="AV99" s="21">
        <v>1.2344552969711497E-3</v>
      </c>
      <c r="AW99" s="20">
        <v>0</v>
      </c>
      <c r="AX99" s="21">
        <v>0</v>
      </c>
      <c r="AY99" s="20">
        <v>361.08</v>
      </c>
      <c r="AZ99" s="21">
        <v>1.2344552969711497E-3</v>
      </c>
      <c r="BA99" s="24"/>
    </row>
    <row r="100" spans="1:53" x14ac:dyDescent="0.35">
      <c r="A100" s="18" t="s">
        <v>94</v>
      </c>
      <c r="B100" s="19"/>
      <c r="C100" s="20">
        <v>11776.92</v>
      </c>
      <c r="D100" s="21">
        <v>0.40521560515473676</v>
      </c>
      <c r="E100" s="20">
        <v>0</v>
      </c>
      <c r="F100" s="21">
        <v>0</v>
      </c>
      <c r="G100" s="20">
        <v>11776.92</v>
      </c>
      <c r="H100" s="21">
        <v>0.40521560515473676</v>
      </c>
      <c r="I100" s="20">
        <v>0</v>
      </c>
      <c r="J100" s="21">
        <v>0</v>
      </c>
      <c r="K100" s="20">
        <v>11776.92</v>
      </c>
      <c r="L100" s="21">
        <v>0.40521560515473676</v>
      </c>
      <c r="M100" s="20">
        <v>0</v>
      </c>
      <c r="N100" s="21">
        <v>0</v>
      </c>
      <c r="O100" s="20">
        <v>11776.92</v>
      </c>
      <c r="P100" s="21">
        <v>0.40521560515473676</v>
      </c>
      <c r="Q100" s="22"/>
      <c r="R100" s="23"/>
      <c r="S100" s="20">
        <v>11776.92</v>
      </c>
      <c r="T100" s="21">
        <v>0.20391341150595879</v>
      </c>
      <c r="U100" s="20">
        <v>0</v>
      </c>
      <c r="V100" s="21">
        <v>0</v>
      </c>
      <c r="W100" s="20">
        <v>11776.92</v>
      </c>
      <c r="X100" s="21">
        <v>0.20391341150595879</v>
      </c>
      <c r="Y100" s="20">
        <v>0</v>
      </c>
      <c r="Z100" s="21">
        <v>0</v>
      </c>
      <c r="AA100" s="20">
        <v>11776.92</v>
      </c>
      <c r="AB100" s="21">
        <v>0.20391341150595879</v>
      </c>
      <c r="AC100" s="20">
        <v>0</v>
      </c>
      <c r="AD100" s="21">
        <v>0</v>
      </c>
      <c r="AE100" s="20">
        <v>11776.92</v>
      </c>
      <c r="AF100" s="21">
        <v>0.20391341150595879</v>
      </c>
      <c r="AG100" s="24"/>
      <c r="AH100" s="19"/>
      <c r="AI100" s="20">
        <v>11776.92</v>
      </c>
      <c r="AJ100" s="21">
        <v>4.0262770787652245E-2</v>
      </c>
      <c r="AK100" s="20">
        <v>0</v>
      </c>
      <c r="AL100" s="21">
        <v>0</v>
      </c>
      <c r="AM100" s="20">
        <v>11776.92</v>
      </c>
      <c r="AN100" s="21">
        <v>4.0262770787652245E-2</v>
      </c>
      <c r="AO100" s="20">
        <v>0</v>
      </c>
      <c r="AP100" s="21">
        <v>0</v>
      </c>
      <c r="AQ100" s="20">
        <v>11776.92</v>
      </c>
      <c r="AR100" s="21">
        <v>4.0262770787652245E-2</v>
      </c>
      <c r="AS100" s="20">
        <v>0</v>
      </c>
      <c r="AT100" s="21">
        <v>0</v>
      </c>
      <c r="AU100" s="20">
        <v>11776.92</v>
      </c>
      <c r="AV100" s="21">
        <v>4.0262770787652245E-2</v>
      </c>
      <c r="AW100" s="20">
        <v>0</v>
      </c>
      <c r="AX100" s="21">
        <v>0</v>
      </c>
      <c r="AY100" s="20">
        <v>11776.92</v>
      </c>
      <c r="AZ100" s="21">
        <v>4.0262770787652245E-2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22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1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1509.44</v>
      </c>
      <c r="D102" s="21">
        <v>5.1936214480930991E-2</v>
      </c>
      <c r="E102" s="20">
        <v>0</v>
      </c>
      <c r="F102" s="21">
        <v>0</v>
      </c>
      <c r="G102" s="20">
        <v>1509.44</v>
      </c>
      <c r="H102" s="21">
        <v>5.1936214480930991E-2</v>
      </c>
      <c r="I102" s="20">
        <v>0</v>
      </c>
      <c r="J102" s="21">
        <v>0</v>
      </c>
      <c r="K102" s="20">
        <v>1509.44</v>
      </c>
      <c r="L102" s="21">
        <v>5.1936214480930991E-2</v>
      </c>
      <c r="M102" s="20">
        <v>0</v>
      </c>
      <c r="N102" s="21">
        <v>0</v>
      </c>
      <c r="O102" s="20">
        <v>1509.44</v>
      </c>
      <c r="P102" s="21">
        <v>5.1936214480930991E-2</v>
      </c>
      <c r="Q102" s="22"/>
      <c r="R102" s="23"/>
      <c r="S102" s="20">
        <v>1509.44</v>
      </c>
      <c r="T102" s="21">
        <v>2.6135446268086601E-2</v>
      </c>
      <c r="U102" s="20">
        <v>0</v>
      </c>
      <c r="V102" s="21">
        <v>0</v>
      </c>
      <c r="W102" s="20">
        <v>1509.44</v>
      </c>
      <c r="X102" s="21">
        <v>2.6135446268086601E-2</v>
      </c>
      <c r="Y102" s="20">
        <v>0</v>
      </c>
      <c r="Z102" s="21">
        <v>0</v>
      </c>
      <c r="AA102" s="20">
        <v>1509.44</v>
      </c>
      <c r="AB102" s="21">
        <v>2.6135446268086601E-2</v>
      </c>
      <c r="AC102" s="20">
        <v>0</v>
      </c>
      <c r="AD102" s="21">
        <v>0</v>
      </c>
      <c r="AE102" s="20">
        <v>1509.44</v>
      </c>
      <c r="AF102" s="21">
        <v>2.6135446268086601E-2</v>
      </c>
      <c r="AG102" s="24"/>
      <c r="AH102" s="19"/>
      <c r="AI102" s="20">
        <v>1509.44</v>
      </c>
      <c r="AJ102" s="21">
        <v>5.1604525408777344E-3</v>
      </c>
      <c r="AK102" s="20">
        <v>0</v>
      </c>
      <c r="AL102" s="21">
        <v>0</v>
      </c>
      <c r="AM102" s="20">
        <v>1509.44</v>
      </c>
      <c r="AN102" s="21">
        <v>5.1604525408777344E-3</v>
      </c>
      <c r="AO102" s="20">
        <v>0</v>
      </c>
      <c r="AP102" s="21">
        <v>0</v>
      </c>
      <c r="AQ102" s="20">
        <v>1509.44</v>
      </c>
      <c r="AR102" s="21">
        <v>5.1604525408777344E-3</v>
      </c>
      <c r="AS102" s="20">
        <v>0</v>
      </c>
      <c r="AT102" s="21">
        <v>0</v>
      </c>
      <c r="AU102" s="20">
        <v>1509.44</v>
      </c>
      <c r="AV102" s="21">
        <v>5.1604525408777344E-3</v>
      </c>
      <c r="AW102" s="20">
        <v>0</v>
      </c>
      <c r="AX102" s="21">
        <v>0</v>
      </c>
      <c r="AY102" s="20">
        <v>1509.44</v>
      </c>
      <c r="AZ102" s="21">
        <v>5.1604525408777344E-3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22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1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4969.3599999999997</v>
      </c>
      <c r="D104" s="21">
        <v>0.1709837733152422</v>
      </c>
      <c r="E104" s="20">
        <v>0</v>
      </c>
      <c r="F104" s="21">
        <v>0</v>
      </c>
      <c r="G104" s="20">
        <v>4969.3599999999997</v>
      </c>
      <c r="H104" s="21">
        <v>0.1709837733152422</v>
      </c>
      <c r="I104" s="20">
        <v>0</v>
      </c>
      <c r="J104" s="21">
        <v>0</v>
      </c>
      <c r="K104" s="20">
        <v>4969.3599999999997</v>
      </c>
      <c r="L104" s="21">
        <v>0.1709837733152422</v>
      </c>
      <c r="M104" s="20">
        <v>0</v>
      </c>
      <c r="N104" s="21">
        <v>0</v>
      </c>
      <c r="O104" s="20">
        <v>4969.3599999999997</v>
      </c>
      <c r="P104" s="21">
        <v>0.1709837733152422</v>
      </c>
      <c r="Q104" s="22"/>
      <c r="R104" s="23"/>
      <c r="S104" s="20">
        <v>4969.3599999999997</v>
      </c>
      <c r="T104" s="21">
        <v>8.6042798168048301E-2</v>
      </c>
      <c r="U104" s="20">
        <v>0</v>
      </c>
      <c r="V104" s="21">
        <v>0</v>
      </c>
      <c r="W104" s="20">
        <v>4969.3599999999997</v>
      </c>
      <c r="X104" s="21">
        <v>8.6042798168048301E-2</v>
      </c>
      <c r="Y104" s="20">
        <v>0</v>
      </c>
      <c r="Z104" s="21">
        <v>0</v>
      </c>
      <c r="AA104" s="20">
        <v>4969.3599999999997</v>
      </c>
      <c r="AB104" s="21">
        <v>8.6042798168048301E-2</v>
      </c>
      <c r="AC104" s="20">
        <v>0</v>
      </c>
      <c r="AD104" s="21">
        <v>0</v>
      </c>
      <c r="AE104" s="20">
        <v>4969.3599999999997</v>
      </c>
      <c r="AF104" s="21">
        <v>8.6042798168048301E-2</v>
      </c>
      <c r="AG104" s="24"/>
      <c r="AH104" s="19"/>
      <c r="AI104" s="20">
        <v>4969.3599999999997</v>
      </c>
      <c r="AJ104" s="21">
        <v>1.6989179058813982E-2</v>
      </c>
      <c r="AK104" s="20">
        <v>0</v>
      </c>
      <c r="AL104" s="21">
        <v>0</v>
      </c>
      <c r="AM104" s="20">
        <v>4969.3599999999997</v>
      </c>
      <c r="AN104" s="21">
        <v>1.6989179058813982E-2</v>
      </c>
      <c r="AO104" s="20">
        <v>0</v>
      </c>
      <c r="AP104" s="21">
        <v>0</v>
      </c>
      <c r="AQ104" s="20">
        <v>4969.3599999999997</v>
      </c>
      <c r="AR104" s="21">
        <v>1.6989179058813982E-2</v>
      </c>
      <c r="AS104" s="20">
        <v>0</v>
      </c>
      <c r="AT104" s="21">
        <v>0</v>
      </c>
      <c r="AU104" s="20">
        <v>4969.3599999999997</v>
      </c>
      <c r="AV104" s="21">
        <v>1.6989179058813982E-2</v>
      </c>
      <c r="AW104" s="20">
        <v>0</v>
      </c>
      <c r="AX104" s="21">
        <v>0</v>
      </c>
      <c r="AY104" s="20">
        <v>4969.3599999999997</v>
      </c>
      <c r="AZ104" s="21">
        <v>1.6989179058813982E-2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22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1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1796.23</v>
      </c>
      <c r="D106" s="21">
        <v>6.1803971364931813E-2</v>
      </c>
      <c r="E106" s="20">
        <v>0</v>
      </c>
      <c r="F106" s="21">
        <v>0</v>
      </c>
      <c r="G106" s="20">
        <v>1796.23</v>
      </c>
      <c r="H106" s="21">
        <v>6.1803971364931813E-2</v>
      </c>
      <c r="I106" s="20">
        <v>0</v>
      </c>
      <c r="J106" s="21">
        <v>0</v>
      </c>
      <c r="K106" s="20">
        <v>1796.23</v>
      </c>
      <c r="L106" s="21">
        <v>6.1803971364931813E-2</v>
      </c>
      <c r="M106" s="20">
        <v>0</v>
      </c>
      <c r="N106" s="21">
        <v>0</v>
      </c>
      <c r="O106" s="20">
        <v>1796.23</v>
      </c>
      <c r="P106" s="21">
        <v>6.1803971364931813E-2</v>
      </c>
      <c r="Q106" s="22"/>
      <c r="R106" s="23"/>
      <c r="S106" s="20">
        <v>1796.23</v>
      </c>
      <c r="T106" s="21">
        <v>3.1101118726233036E-2</v>
      </c>
      <c r="U106" s="20">
        <v>0</v>
      </c>
      <c r="V106" s="21">
        <v>0</v>
      </c>
      <c r="W106" s="20">
        <v>1796.23</v>
      </c>
      <c r="X106" s="21">
        <v>3.1101118726233036E-2</v>
      </c>
      <c r="Y106" s="20">
        <v>0</v>
      </c>
      <c r="Z106" s="21">
        <v>0</v>
      </c>
      <c r="AA106" s="20">
        <v>1796.23</v>
      </c>
      <c r="AB106" s="21">
        <v>3.1101118726233036E-2</v>
      </c>
      <c r="AC106" s="20">
        <v>0</v>
      </c>
      <c r="AD106" s="21">
        <v>0</v>
      </c>
      <c r="AE106" s="20">
        <v>1796.23</v>
      </c>
      <c r="AF106" s="21">
        <v>3.1101118726233036E-2</v>
      </c>
      <c r="AG106" s="24"/>
      <c r="AH106" s="19"/>
      <c r="AI106" s="20">
        <v>1796.23</v>
      </c>
      <c r="AJ106" s="21">
        <v>6.1409262160144239E-3</v>
      </c>
      <c r="AK106" s="20">
        <v>0</v>
      </c>
      <c r="AL106" s="21">
        <v>0</v>
      </c>
      <c r="AM106" s="20">
        <v>1796.23</v>
      </c>
      <c r="AN106" s="21">
        <v>6.1409262160144239E-3</v>
      </c>
      <c r="AO106" s="20">
        <v>0</v>
      </c>
      <c r="AP106" s="21">
        <v>0</v>
      </c>
      <c r="AQ106" s="20">
        <v>1796.23</v>
      </c>
      <c r="AR106" s="21">
        <v>6.1409262160144239E-3</v>
      </c>
      <c r="AS106" s="20">
        <v>0</v>
      </c>
      <c r="AT106" s="21">
        <v>0</v>
      </c>
      <c r="AU106" s="20">
        <v>1796.23</v>
      </c>
      <c r="AV106" s="21">
        <v>6.1409262160144239E-3</v>
      </c>
      <c r="AW106" s="20">
        <v>0</v>
      </c>
      <c r="AX106" s="21">
        <v>0</v>
      </c>
      <c r="AY106" s="20">
        <v>1796.23</v>
      </c>
      <c r="AZ106" s="21">
        <v>6.1409262160144239E-3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22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1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680.48</v>
      </c>
      <c r="D108" s="21">
        <v>2.3413686685117608E-2</v>
      </c>
      <c r="E108" s="20">
        <v>0</v>
      </c>
      <c r="F108" s="21">
        <v>0</v>
      </c>
      <c r="G108" s="20">
        <v>680.48</v>
      </c>
      <c r="H108" s="21">
        <v>2.3413686685117608E-2</v>
      </c>
      <c r="I108" s="20">
        <v>0</v>
      </c>
      <c r="J108" s="21">
        <v>0</v>
      </c>
      <c r="K108" s="20">
        <v>680.48</v>
      </c>
      <c r="L108" s="21">
        <v>2.3413686685117608E-2</v>
      </c>
      <c r="M108" s="20">
        <v>0</v>
      </c>
      <c r="N108" s="21">
        <v>0</v>
      </c>
      <c r="O108" s="20">
        <v>680.48</v>
      </c>
      <c r="P108" s="21">
        <v>2.3413686685117608E-2</v>
      </c>
      <c r="Q108" s="22"/>
      <c r="R108" s="23"/>
      <c r="S108" s="20">
        <v>680.48</v>
      </c>
      <c r="T108" s="21">
        <v>1.1782282486556319E-2</v>
      </c>
      <c r="U108" s="20">
        <v>0</v>
      </c>
      <c r="V108" s="21">
        <v>0</v>
      </c>
      <c r="W108" s="20">
        <v>680.48</v>
      </c>
      <c r="X108" s="21">
        <v>1.1782282486556319E-2</v>
      </c>
      <c r="Y108" s="20">
        <v>0</v>
      </c>
      <c r="Z108" s="21">
        <v>0</v>
      </c>
      <c r="AA108" s="20">
        <v>680.48</v>
      </c>
      <c r="AB108" s="21">
        <v>1.1782282486556319E-2</v>
      </c>
      <c r="AC108" s="20">
        <v>0</v>
      </c>
      <c r="AD108" s="21">
        <v>0</v>
      </c>
      <c r="AE108" s="20">
        <v>680.48</v>
      </c>
      <c r="AF108" s="21">
        <v>1.1782282486556319E-2</v>
      </c>
      <c r="AG108" s="24"/>
      <c r="AH108" s="19"/>
      <c r="AI108" s="20">
        <v>680.48</v>
      </c>
      <c r="AJ108" s="21">
        <v>2.3264155879110667E-3</v>
      </c>
      <c r="AK108" s="20">
        <v>0</v>
      </c>
      <c r="AL108" s="21">
        <v>0</v>
      </c>
      <c r="AM108" s="20">
        <v>680.48</v>
      </c>
      <c r="AN108" s="21">
        <v>2.3264155879110667E-3</v>
      </c>
      <c r="AO108" s="20">
        <v>0</v>
      </c>
      <c r="AP108" s="21">
        <v>0</v>
      </c>
      <c r="AQ108" s="20">
        <v>680.48</v>
      </c>
      <c r="AR108" s="21">
        <v>2.3264155879110667E-3</v>
      </c>
      <c r="AS108" s="20">
        <v>0</v>
      </c>
      <c r="AT108" s="21">
        <v>0</v>
      </c>
      <c r="AU108" s="20">
        <v>680.48</v>
      </c>
      <c r="AV108" s="21">
        <v>2.3264155879110667E-3</v>
      </c>
      <c r="AW108" s="20">
        <v>0</v>
      </c>
      <c r="AX108" s="21">
        <v>0</v>
      </c>
      <c r="AY108" s="20">
        <v>680.48</v>
      </c>
      <c r="AZ108" s="21">
        <v>2.3264155879110667E-3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22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1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22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1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6014.54</v>
      </c>
      <c r="D111" s="21">
        <v>0.20694591334808848</v>
      </c>
      <c r="E111" s="20">
        <v>0</v>
      </c>
      <c r="F111" s="21">
        <v>0</v>
      </c>
      <c r="G111" s="20">
        <v>6014.54</v>
      </c>
      <c r="H111" s="21">
        <v>0.20694591334808848</v>
      </c>
      <c r="I111" s="20">
        <v>0</v>
      </c>
      <c r="J111" s="21">
        <v>0</v>
      </c>
      <c r="K111" s="20">
        <v>6014.54</v>
      </c>
      <c r="L111" s="21">
        <v>0.20694591334808848</v>
      </c>
      <c r="M111" s="20">
        <v>0</v>
      </c>
      <c r="N111" s="21">
        <v>0</v>
      </c>
      <c r="O111" s="20">
        <v>6014.54</v>
      </c>
      <c r="P111" s="21">
        <v>0.20694591334808848</v>
      </c>
      <c r="Q111" s="22"/>
      <c r="R111" s="23"/>
      <c r="S111" s="20">
        <v>6014.54</v>
      </c>
      <c r="T111" s="21">
        <v>0.10413973857672884</v>
      </c>
      <c r="U111" s="20">
        <v>0</v>
      </c>
      <c r="V111" s="21">
        <v>0</v>
      </c>
      <c r="W111" s="20">
        <v>6014.54</v>
      </c>
      <c r="X111" s="21">
        <v>0.10413973857672884</v>
      </c>
      <c r="Y111" s="20">
        <v>0</v>
      </c>
      <c r="Z111" s="21">
        <v>0</v>
      </c>
      <c r="AA111" s="20">
        <v>6014.54</v>
      </c>
      <c r="AB111" s="21">
        <v>0.10413973857672884</v>
      </c>
      <c r="AC111" s="20">
        <v>0</v>
      </c>
      <c r="AD111" s="21">
        <v>0</v>
      </c>
      <c r="AE111" s="20">
        <v>6014.54</v>
      </c>
      <c r="AF111" s="21">
        <v>0.10413973857672884</v>
      </c>
      <c r="AG111" s="24"/>
      <c r="AH111" s="19"/>
      <c r="AI111" s="20">
        <v>6014.54</v>
      </c>
      <c r="AJ111" s="21">
        <v>2.0562425949498333E-2</v>
      </c>
      <c r="AK111" s="20">
        <v>0</v>
      </c>
      <c r="AL111" s="21">
        <v>0</v>
      </c>
      <c r="AM111" s="20">
        <v>6014.54</v>
      </c>
      <c r="AN111" s="21">
        <v>2.0562425949498333E-2</v>
      </c>
      <c r="AO111" s="20">
        <v>0</v>
      </c>
      <c r="AP111" s="21">
        <v>0</v>
      </c>
      <c r="AQ111" s="20">
        <v>6014.54</v>
      </c>
      <c r="AR111" s="21">
        <v>2.0562425949498333E-2</v>
      </c>
      <c r="AS111" s="20">
        <v>0</v>
      </c>
      <c r="AT111" s="21">
        <v>0</v>
      </c>
      <c r="AU111" s="20">
        <v>6014.54</v>
      </c>
      <c r="AV111" s="21">
        <v>2.0562425949498333E-2</v>
      </c>
      <c r="AW111" s="20">
        <v>0</v>
      </c>
      <c r="AX111" s="21">
        <v>0</v>
      </c>
      <c r="AY111" s="20">
        <v>6014.54</v>
      </c>
      <c r="AZ111" s="21">
        <v>2.0562425949498333E-2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22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1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22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1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22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1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8.6199999999999992</v>
      </c>
      <c r="D115" s="21">
        <v>2.9659355047277473E-4</v>
      </c>
      <c r="E115" s="20">
        <v>0</v>
      </c>
      <c r="F115" s="21">
        <v>0</v>
      </c>
      <c r="G115" s="20">
        <v>8.6199999999999992</v>
      </c>
      <c r="H115" s="21">
        <v>2.9659355047277473E-4</v>
      </c>
      <c r="I115" s="20">
        <v>0</v>
      </c>
      <c r="J115" s="21">
        <v>0</v>
      </c>
      <c r="K115" s="20">
        <v>8.6199999999999992</v>
      </c>
      <c r="L115" s="21">
        <v>2.9659355047277473E-4</v>
      </c>
      <c r="M115" s="20">
        <v>0</v>
      </c>
      <c r="N115" s="21">
        <v>0</v>
      </c>
      <c r="O115" s="20">
        <v>8.6199999999999992</v>
      </c>
      <c r="P115" s="21">
        <v>2.9659355047277473E-4</v>
      </c>
      <c r="Q115" s="22"/>
      <c r="R115" s="23"/>
      <c r="S115" s="20">
        <v>8.6199999999999992</v>
      </c>
      <c r="T115" s="21">
        <v>1.4925240276586447E-4</v>
      </c>
      <c r="U115" s="20">
        <v>0</v>
      </c>
      <c r="V115" s="21">
        <v>0</v>
      </c>
      <c r="W115" s="20">
        <v>8.6199999999999992</v>
      </c>
      <c r="X115" s="21">
        <v>1.4925240276586447E-4</v>
      </c>
      <c r="Y115" s="20">
        <v>0</v>
      </c>
      <c r="Z115" s="21">
        <v>0</v>
      </c>
      <c r="AA115" s="20">
        <v>8.6199999999999992</v>
      </c>
      <c r="AB115" s="21">
        <v>1.4925240276586447E-4</v>
      </c>
      <c r="AC115" s="20">
        <v>0</v>
      </c>
      <c r="AD115" s="21">
        <v>0</v>
      </c>
      <c r="AE115" s="20">
        <v>8.6199999999999992</v>
      </c>
      <c r="AF115" s="21">
        <v>1.4925240276586447E-4</v>
      </c>
      <c r="AG115" s="24"/>
      <c r="AH115" s="19"/>
      <c r="AI115" s="20">
        <v>8.6199999999999992</v>
      </c>
      <c r="AJ115" s="21">
        <v>2.9469936468071646E-5</v>
      </c>
      <c r="AK115" s="20">
        <v>0</v>
      </c>
      <c r="AL115" s="21">
        <v>0</v>
      </c>
      <c r="AM115" s="20">
        <v>8.6199999999999992</v>
      </c>
      <c r="AN115" s="21">
        <v>2.9469936468071646E-5</v>
      </c>
      <c r="AO115" s="20">
        <v>0</v>
      </c>
      <c r="AP115" s="21">
        <v>0</v>
      </c>
      <c r="AQ115" s="20">
        <v>8.6199999999999992</v>
      </c>
      <c r="AR115" s="21">
        <v>2.9469936468071646E-5</v>
      </c>
      <c r="AS115" s="20">
        <v>0</v>
      </c>
      <c r="AT115" s="21">
        <v>0</v>
      </c>
      <c r="AU115" s="20">
        <v>8.6199999999999992</v>
      </c>
      <c r="AV115" s="21">
        <v>2.9469936468071646E-5</v>
      </c>
      <c r="AW115" s="20">
        <v>0</v>
      </c>
      <c r="AX115" s="21">
        <v>0</v>
      </c>
      <c r="AY115" s="20">
        <v>8.6199999999999992</v>
      </c>
      <c r="AZ115" s="21">
        <v>2.9469936468071646E-5</v>
      </c>
      <c r="BA115" s="24"/>
    </row>
    <row r="116" spans="1:53" x14ac:dyDescent="0.35">
      <c r="A116" s="18" t="s">
        <v>109</v>
      </c>
      <c r="B116" s="19"/>
      <c r="C116" s="25">
        <v>386.21</v>
      </c>
      <c r="D116" s="26">
        <v>1.3288560919732059E-2</v>
      </c>
      <c r="E116" s="25">
        <v>0</v>
      </c>
      <c r="F116" s="26">
        <v>0</v>
      </c>
      <c r="G116" s="25">
        <v>386.21</v>
      </c>
      <c r="H116" s="26">
        <v>1.3288560919732059E-2</v>
      </c>
      <c r="I116" s="25">
        <v>0</v>
      </c>
      <c r="J116" s="26">
        <v>0</v>
      </c>
      <c r="K116" s="25">
        <v>386.21</v>
      </c>
      <c r="L116" s="26">
        <v>1.3288560919732059E-2</v>
      </c>
      <c r="M116" s="25">
        <v>0</v>
      </c>
      <c r="N116" s="26">
        <v>0</v>
      </c>
      <c r="O116" s="25">
        <v>386.21</v>
      </c>
      <c r="P116" s="26">
        <v>1.3288560919732059E-2</v>
      </c>
      <c r="Q116" s="22"/>
      <c r="R116" s="23"/>
      <c r="S116" s="25">
        <v>386.21</v>
      </c>
      <c r="T116" s="26">
        <v>6.6870963424831235E-3</v>
      </c>
      <c r="U116" s="25">
        <v>0</v>
      </c>
      <c r="V116" s="26">
        <v>0</v>
      </c>
      <c r="W116" s="25">
        <v>386.21</v>
      </c>
      <c r="X116" s="26">
        <v>6.6870963424831235E-3</v>
      </c>
      <c r="Y116" s="25">
        <v>0</v>
      </c>
      <c r="Z116" s="26">
        <v>0</v>
      </c>
      <c r="AA116" s="25">
        <v>386.21</v>
      </c>
      <c r="AB116" s="26">
        <v>6.6870963424831235E-3</v>
      </c>
      <c r="AC116" s="25">
        <v>0</v>
      </c>
      <c r="AD116" s="26">
        <v>0</v>
      </c>
      <c r="AE116" s="25">
        <v>386.21</v>
      </c>
      <c r="AF116" s="26">
        <v>6.6870963424831235E-3</v>
      </c>
      <c r="AG116" s="24"/>
      <c r="AH116" s="19"/>
      <c r="AI116" s="25">
        <v>386.21</v>
      </c>
      <c r="AJ116" s="26">
        <v>1.320369392498138E-3</v>
      </c>
      <c r="AK116" s="25">
        <v>0</v>
      </c>
      <c r="AL116" s="26">
        <v>0</v>
      </c>
      <c r="AM116" s="25">
        <v>386.21</v>
      </c>
      <c r="AN116" s="26">
        <v>1.320369392498138E-3</v>
      </c>
      <c r="AO116" s="25">
        <v>0</v>
      </c>
      <c r="AP116" s="26">
        <v>0</v>
      </c>
      <c r="AQ116" s="25">
        <v>386.21</v>
      </c>
      <c r="AR116" s="26">
        <v>1.320369392498138E-3</v>
      </c>
      <c r="AS116" s="25">
        <v>0</v>
      </c>
      <c r="AT116" s="26">
        <v>0</v>
      </c>
      <c r="AU116" s="25">
        <v>386.21</v>
      </c>
      <c r="AV116" s="26">
        <v>1.320369392498138E-3</v>
      </c>
      <c r="AW116" s="25">
        <v>0</v>
      </c>
      <c r="AX116" s="26">
        <v>0</v>
      </c>
      <c r="AY116" s="25">
        <v>386.21</v>
      </c>
      <c r="AZ116" s="26">
        <v>1.320369392498138E-3</v>
      </c>
      <c r="BA116" s="24"/>
    </row>
    <row r="117" spans="1:53" x14ac:dyDescent="0.35">
      <c r="A117" s="27" t="s">
        <v>110</v>
      </c>
      <c r="B117" s="19"/>
      <c r="C117" s="28">
        <v>49456.02</v>
      </c>
      <c r="D117" s="29">
        <v>1.7016631744840556</v>
      </c>
      <c r="E117" s="28">
        <v>111572.69</v>
      </c>
      <c r="F117" s="29">
        <v>3.4325209946421507</v>
      </c>
      <c r="G117" s="28">
        <v>-62116.67</v>
      </c>
      <c r="H117" s="29">
        <v>-1.7308578201580951</v>
      </c>
      <c r="I117" s="28">
        <v>114334.37</v>
      </c>
      <c r="J117" s="29">
        <v>3.54849319118662</v>
      </c>
      <c r="K117" s="28">
        <v>-64878.35</v>
      </c>
      <c r="L117" s="29">
        <v>-1.8468300167025644</v>
      </c>
      <c r="M117" s="28">
        <v>66333.83</v>
      </c>
      <c r="N117" s="29">
        <v>2.3119944834319313</v>
      </c>
      <c r="O117" s="28">
        <v>-16877.810000000001</v>
      </c>
      <c r="P117" s="29">
        <v>-0.61033130894787568</v>
      </c>
      <c r="Q117" s="22"/>
      <c r="R117" s="9"/>
      <c r="S117" s="28">
        <v>115789.85</v>
      </c>
      <c r="T117" s="29">
        <v>2.0048623350810946</v>
      </c>
      <c r="U117" s="28">
        <v>180023.76</v>
      </c>
      <c r="V117" s="29">
        <v>2.9526308333511007</v>
      </c>
      <c r="W117" s="28">
        <v>-64233.91</v>
      </c>
      <c r="X117" s="29">
        <v>-0.94776849827000609</v>
      </c>
      <c r="Y117" s="28">
        <v>174889.79</v>
      </c>
      <c r="Z117" s="29">
        <v>2.9296060386735698</v>
      </c>
      <c r="AA117" s="28">
        <v>-59099.94</v>
      </c>
      <c r="AB117" s="29">
        <v>-0.92474370359247526</v>
      </c>
      <c r="AC117" s="28">
        <v>66333.83</v>
      </c>
      <c r="AD117" s="29">
        <v>2.3119944834319313</v>
      </c>
      <c r="AE117" s="28">
        <v>49456.02</v>
      </c>
      <c r="AF117" s="29">
        <v>-0.30713214835083669</v>
      </c>
      <c r="AG117" s="24"/>
      <c r="AH117" s="19"/>
      <c r="AI117" s="28">
        <v>465681.67</v>
      </c>
      <c r="AJ117" s="29">
        <v>1.5920660358753489</v>
      </c>
      <c r="AK117" s="28">
        <v>604175.54</v>
      </c>
      <c r="AL117" s="29">
        <v>2.0738282250023272</v>
      </c>
      <c r="AM117" s="28">
        <v>-138493.87</v>
      </c>
      <c r="AN117" s="29">
        <v>-0.48176218912697832</v>
      </c>
      <c r="AO117" s="28">
        <v>578925.97</v>
      </c>
      <c r="AP117" s="29">
        <v>2.0470691635594118</v>
      </c>
      <c r="AQ117" s="28">
        <v>-113244.3</v>
      </c>
      <c r="AR117" s="29">
        <v>-0.45500312768406292</v>
      </c>
      <c r="AS117" s="28">
        <v>416225.65</v>
      </c>
      <c r="AT117" s="29">
        <v>1.5799749269559249</v>
      </c>
      <c r="AU117" s="28">
        <v>49456.02</v>
      </c>
      <c r="AV117" s="29">
        <v>1.2091108919423998E-2</v>
      </c>
      <c r="AW117" s="28">
        <v>934960.53</v>
      </c>
      <c r="AX117" s="29">
        <v>1.963852043541487</v>
      </c>
      <c r="AY117" s="28">
        <v>-469278.86</v>
      </c>
      <c r="AZ117" s="29">
        <v>-0.37178600766613812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22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1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-1479.18</v>
      </c>
      <c r="D119" s="21">
        <v>-5.0895040369874599E-2</v>
      </c>
      <c r="E119" s="20">
        <v>125</v>
      </c>
      <c r="F119" s="21">
        <v>3.8456106447757855E-3</v>
      </c>
      <c r="G119" s="20">
        <v>-1604.18</v>
      </c>
      <c r="H119" s="21">
        <v>-5.4740651014650386E-2</v>
      </c>
      <c r="I119" s="20">
        <v>383.96</v>
      </c>
      <c r="J119" s="21">
        <v>1.1916621796997828E-2</v>
      </c>
      <c r="K119" s="20">
        <v>-1863.14</v>
      </c>
      <c r="L119" s="21">
        <v>-6.2811662166872423E-2</v>
      </c>
      <c r="M119" s="20">
        <v>1329.06</v>
      </c>
      <c r="N119" s="21">
        <v>4.632296051878871E-2</v>
      </c>
      <c r="O119" s="20">
        <v>-2808.24</v>
      </c>
      <c r="P119" s="21">
        <v>-9.7218000888663308E-2</v>
      </c>
      <c r="Q119" s="22"/>
      <c r="R119" s="23"/>
      <c r="S119" s="20">
        <v>-150.12</v>
      </c>
      <c r="T119" s="21">
        <v>-2.599277343760044E-3</v>
      </c>
      <c r="U119" s="20">
        <v>250</v>
      </c>
      <c r="V119" s="21">
        <v>4.1003349132235382E-3</v>
      </c>
      <c r="W119" s="20">
        <v>-400.12</v>
      </c>
      <c r="X119" s="21">
        <v>-6.6996122569835826E-3</v>
      </c>
      <c r="Y119" s="20">
        <v>484.28</v>
      </c>
      <c r="Z119" s="21">
        <v>8.1122495052960847E-3</v>
      </c>
      <c r="AA119" s="20">
        <v>-634.4</v>
      </c>
      <c r="AB119" s="21">
        <v>-1.0711526849056128E-2</v>
      </c>
      <c r="AC119" s="20">
        <v>1329.06</v>
      </c>
      <c r="AD119" s="21">
        <v>4.632296051878871E-2</v>
      </c>
      <c r="AE119" s="20">
        <v>-1479.18</v>
      </c>
      <c r="AF119" s="21">
        <v>-4.8922237862548755E-2</v>
      </c>
      <c r="AG119" s="24"/>
      <c r="AH119" s="19"/>
      <c r="AI119" s="20">
        <v>837.58</v>
      </c>
      <c r="AJ119" s="21">
        <v>2.8635068894347394E-3</v>
      </c>
      <c r="AK119" s="20">
        <v>1200</v>
      </c>
      <c r="AL119" s="21">
        <v>4.1189914275622493E-3</v>
      </c>
      <c r="AM119" s="20">
        <v>-362.42</v>
      </c>
      <c r="AN119" s="21">
        <v>-1.2554845381275099E-3</v>
      </c>
      <c r="AO119" s="20">
        <v>5957.52</v>
      </c>
      <c r="AP119" s="21">
        <v>2.1065656258758728E-2</v>
      </c>
      <c r="AQ119" s="20">
        <v>-5119.9399999999996</v>
      </c>
      <c r="AR119" s="21">
        <v>-1.8202149369323989E-2</v>
      </c>
      <c r="AS119" s="20">
        <v>2316.7600000000002</v>
      </c>
      <c r="AT119" s="21">
        <v>8.7943227712525864E-3</v>
      </c>
      <c r="AU119" s="20">
        <v>-1479.18</v>
      </c>
      <c r="AV119" s="21">
        <v>-5.9308158818178469E-3</v>
      </c>
      <c r="AW119" s="20">
        <v>6289.29</v>
      </c>
      <c r="AX119" s="21">
        <v>1.3210434689606672E-2</v>
      </c>
      <c r="AY119" s="20">
        <v>-5451.71</v>
      </c>
      <c r="AZ119" s="21">
        <v>-1.0346927800171933E-2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22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1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4437.12</v>
      </c>
      <c r="D121" s="21">
        <v>0.15267066991574921</v>
      </c>
      <c r="E121" s="20">
        <v>3850</v>
      </c>
      <c r="F121" s="21">
        <v>0.1184448078590942</v>
      </c>
      <c r="G121" s="20">
        <v>587.12</v>
      </c>
      <c r="H121" s="21">
        <v>3.422586205665501E-2</v>
      </c>
      <c r="I121" s="20">
        <v>5553.8</v>
      </c>
      <c r="J121" s="21">
        <v>0.17236830434463626</v>
      </c>
      <c r="K121" s="20">
        <v>-1116.68</v>
      </c>
      <c r="L121" s="21">
        <v>-1.9697634428887056E-2</v>
      </c>
      <c r="M121" s="20">
        <v>6613.65</v>
      </c>
      <c r="N121" s="21">
        <v>0.23051167579724541</v>
      </c>
      <c r="O121" s="20">
        <v>-2176.5300000000002</v>
      </c>
      <c r="P121" s="21">
        <v>-7.78410058814962E-2</v>
      </c>
      <c r="Q121" s="22"/>
      <c r="R121" s="23"/>
      <c r="S121" s="20">
        <v>11050.77</v>
      </c>
      <c r="T121" s="21">
        <v>0.19134036831936571</v>
      </c>
      <c r="U121" s="20">
        <v>7700</v>
      </c>
      <c r="V121" s="21">
        <v>0.12629031532728499</v>
      </c>
      <c r="W121" s="20">
        <v>3350.77</v>
      </c>
      <c r="X121" s="21">
        <v>6.505005299208072E-2</v>
      </c>
      <c r="Y121" s="20">
        <v>11552.19</v>
      </c>
      <c r="Z121" s="21">
        <v>0.1935125291413777</v>
      </c>
      <c r="AA121" s="20">
        <v>-501.42</v>
      </c>
      <c r="AB121" s="21">
        <v>-2.1721608220119926E-3</v>
      </c>
      <c r="AC121" s="20">
        <v>6613.65</v>
      </c>
      <c r="AD121" s="21">
        <v>0.23051167579724541</v>
      </c>
      <c r="AE121" s="20">
        <v>4437.12</v>
      </c>
      <c r="AF121" s="21">
        <v>-3.9171307477879697E-2</v>
      </c>
      <c r="AG121" s="24"/>
      <c r="AH121" s="19"/>
      <c r="AI121" s="20">
        <v>44897.57</v>
      </c>
      <c r="AJ121" s="21">
        <v>0.15349518972979115</v>
      </c>
      <c r="AK121" s="20">
        <v>37800</v>
      </c>
      <c r="AL121" s="21">
        <v>0.12974822996821087</v>
      </c>
      <c r="AM121" s="20">
        <v>7097.57</v>
      </c>
      <c r="AN121" s="21">
        <v>2.3746959761580283E-2</v>
      </c>
      <c r="AO121" s="20">
        <v>44847.199999999997</v>
      </c>
      <c r="AP121" s="21">
        <v>0.15857868699858402</v>
      </c>
      <c r="AQ121" s="20">
        <v>50.37</v>
      </c>
      <c r="AR121" s="21">
        <v>-5.0834972687928692E-3</v>
      </c>
      <c r="AS121" s="20">
        <v>40460.449999999997</v>
      </c>
      <c r="AT121" s="21">
        <v>0.15358615340826268</v>
      </c>
      <c r="AU121" s="20">
        <v>4437.12</v>
      </c>
      <c r="AV121" s="21">
        <v>-9.096367847152842E-5</v>
      </c>
      <c r="AW121" s="20">
        <v>79824.98</v>
      </c>
      <c r="AX121" s="21">
        <v>0.16766959146249555</v>
      </c>
      <c r="AY121" s="20">
        <v>-34927.410000000003</v>
      </c>
      <c r="AZ121" s="21">
        <v>-1.41744017327044E-2</v>
      </c>
      <c r="BA121" s="24"/>
    </row>
    <row r="122" spans="1:53" x14ac:dyDescent="0.35">
      <c r="A122" s="18" t="s">
        <v>114</v>
      </c>
      <c r="B122" s="19"/>
      <c r="C122" s="20">
        <v>-4458.12</v>
      </c>
      <c r="D122" s="21">
        <v>-0.15339322960947641</v>
      </c>
      <c r="E122" s="20">
        <v>-3850</v>
      </c>
      <c r="F122" s="21">
        <v>-0.1184448078590942</v>
      </c>
      <c r="G122" s="20">
        <v>-608.12</v>
      </c>
      <c r="H122" s="21">
        <v>-3.4948421750382208E-2</v>
      </c>
      <c r="I122" s="20">
        <v>-6485.58</v>
      </c>
      <c r="J122" s="21">
        <v>-0.20128712364353885</v>
      </c>
      <c r="K122" s="20">
        <v>2027.46</v>
      </c>
      <c r="L122" s="21">
        <v>4.789389403406244E-2</v>
      </c>
      <c r="M122" s="20">
        <v>-6499.58</v>
      </c>
      <c r="N122" s="21">
        <v>-0.22653588831859267</v>
      </c>
      <c r="O122" s="20">
        <v>2041.46</v>
      </c>
      <c r="P122" s="21">
        <v>7.3142658709116265E-2</v>
      </c>
      <c r="Q122" s="22"/>
      <c r="R122" s="23"/>
      <c r="S122" s="20">
        <v>-10957.7</v>
      </c>
      <c r="T122" s="21">
        <v>-0.18972889255075562</v>
      </c>
      <c r="U122" s="20">
        <v>-7700</v>
      </c>
      <c r="V122" s="21">
        <v>-0.12629031532728499</v>
      </c>
      <c r="W122" s="20">
        <v>-3257.7</v>
      </c>
      <c r="X122" s="21">
        <v>-6.3438577223470627E-2</v>
      </c>
      <c r="Y122" s="20">
        <v>-12439.29</v>
      </c>
      <c r="Z122" s="21">
        <v>-0.20837247903843759</v>
      </c>
      <c r="AA122" s="20">
        <v>1481.59</v>
      </c>
      <c r="AB122" s="21">
        <v>1.8643586487681968E-2</v>
      </c>
      <c r="AC122" s="20">
        <v>-6499.58</v>
      </c>
      <c r="AD122" s="21">
        <v>-0.22653588831859267</v>
      </c>
      <c r="AE122" s="20">
        <v>-4458.12</v>
      </c>
      <c r="AF122" s="21">
        <v>3.6806995767837053E-2</v>
      </c>
      <c r="AG122" s="24"/>
      <c r="AH122" s="19"/>
      <c r="AI122" s="20">
        <v>-48985.9</v>
      </c>
      <c r="AJ122" s="21">
        <v>-0.16747231564168341</v>
      </c>
      <c r="AK122" s="20">
        <v>-37800</v>
      </c>
      <c r="AL122" s="21">
        <v>-0.12974822996821087</v>
      </c>
      <c r="AM122" s="20">
        <v>-11185.9</v>
      </c>
      <c r="AN122" s="21">
        <v>-3.7724085673472546E-2</v>
      </c>
      <c r="AO122" s="20">
        <v>-46264.33</v>
      </c>
      <c r="AP122" s="21">
        <v>-0.16358962669395641</v>
      </c>
      <c r="AQ122" s="20">
        <v>-2721.57</v>
      </c>
      <c r="AR122" s="21">
        <v>-3.8826889477270032E-3</v>
      </c>
      <c r="AS122" s="20">
        <v>-44527.78</v>
      </c>
      <c r="AT122" s="21">
        <v>-0.16902556570698968</v>
      </c>
      <c r="AU122" s="20">
        <v>-4458.12</v>
      </c>
      <c r="AV122" s="21">
        <v>1.5532500653062664E-3</v>
      </c>
      <c r="AW122" s="20">
        <v>-79476.87</v>
      </c>
      <c r="AX122" s="21">
        <v>-0.16693839852659995</v>
      </c>
      <c r="AY122" s="20">
        <v>30490.97</v>
      </c>
      <c r="AZ122" s="21">
        <v>-5.339171150834654E-4</v>
      </c>
      <c r="BA122" s="24"/>
    </row>
    <row r="123" spans="1:53" x14ac:dyDescent="0.35">
      <c r="A123" s="18" t="s">
        <v>115</v>
      </c>
      <c r="B123" s="19"/>
      <c r="C123" s="20">
        <v>1345.6</v>
      </c>
      <c r="D123" s="21">
        <v>4.6298872565680473E-2</v>
      </c>
      <c r="E123" s="20">
        <v>4083.22</v>
      </c>
      <c r="F123" s="21">
        <v>0.12561979437569107</v>
      </c>
      <c r="G123" s="20">
        <v>-2737.62</v>
      </c>
      <c r="H123" s="21">
        <v>-7.9320921810010603E-2</v>
      </c>
      <c r="I123" s="20">
        <v>4345.8</v>
      </c>
      <c r="J123" s="21">
        <v>0.13487669289872165</v>
      </c>
      <c r="K123" s="20">
        <v>-3000.2</v>
      </c>
      <c r="L123" s="21">
        <v>-8.857782033304118E-2</v>
      </c>
      <c r="M123" s="20">
        <v>3572.96</v>
      </c>
      <c r="N123" s="21">
        <v>0.1245316878208744</v>
      </c>
      <c r="O123" s="20">
        <v>-2227.36</v>
      </c>
      <c r="P123" s="21">
        <v>-7.8232815255193933E-2</v>
      </c>
      <c r="Q123" s="22"/>
      <c r="R123" s="23"/>
      <c r="S123" s="20">
        <v>4918.5600000000004</v>
      </c>
      <c r="T123" s="21">
        <v>8.5163213242235553E-2</v>
      </c>
      <c r="U123" s="20">
        <v>6929.82</v>
      </c>
      <c r="V123" s="21">
        <v>0.11365833155341895</v>
      </c>
      <c r="W123" s="20">
        <v>-2011.26</v>
      </c>
      <c r="X123" s="21">
        <v>-2.8495118311183398E-2</v>
      </c>
      <c r="Y123" s="20">
        <v>6826.98</v>
      </c>
      <c r="Z123" s="21">
        <v>0.11435980244417748</v>
      </c>
      <c r="AA123" s="20">
        <v>-1908.42</v>
      </c>
      <c r="AB123" s="21">
        <v>-2.919658920194193E-2</v>
      </c>
      <c r="AC123" s="20">
        <v>3572.96</v>
      </c>
      <c r="AD123" s="21">
        <v>0.1245316878208744</v>
      </c>
      <c r="AE123" s="20">
        <v>1345.6</v>
      </c>
      <c r="AF123" s="21">
        <v>-3.9368474578638846E-2</v>
      </c>
      <c r="AG123" s="24"/>
      <c r="AH123" s="19"/>
      <c r="AI123" s="20">
        <v>29925.37</v>
      </c>
      <c r="AJ123" s="21">
        <v>0.10230843998648924</v>
      </c>
      <c r="AK123" s="20">
        <v>32479.1</v>
      </c>
      <c r="AL123" s="21">
        <v>0.11148427872911421</v>
      </c>
      <c r="AM123" s="20">
        <v>-2553.73</v>
      </c>
      <c r="AN123" s="21">
        <v>-9.1758387426249671E-3</v>
      </c>
      <c r="AO123" s="20">
        <v>28854.54</v>
      </c>
      <c r="AP123" s="21">
        <v>0.10202900219296017</v>
      </c>
      <c r="AQ123" s="20">
        <v>1070.83</v>
      </c>
      <c r="AR123" s="21">
        <v>2.7943779352906928E-4</v>
      </c>
      <c r="AS123" s="20">
        <v>28579.77</v>
      </c>
      <c r="AT123" s="21">
        <v>0.1084875956543455</v>
      </c>
      <c r="AU123" s="20">
        <v>1345.6</v>
      </c>
      <c r="AV123" s="21">
        <v>-6.179155667856262E-3</v>
      </c>
      <c r="AW123" s="20">
        <v>51769.07</v>
      </c>
      <c r="AX123" s="21">
        <v>0.10873912924617501</v>
      </c>
      <c r="AY123" s="20">
        <v>-21843.7</v>
      </c>
      <c r="AZ123" s="21">
        <v>-6.4306892596857762E-3</v>
      </c>
      <c r="BA123" s="24"/>
    </row>
    <row r="124" spans="1:53" x14ac:dyDescent="0.35">
      <c r="A124" s="18" t="s">
        <v>116</v>
      </c>
      <c r="B124" s="19"/>
      <c r="C124" s="20">
        <v>18263.439999999999</v>
      </c>
      <c r="D124" s="21">
        <v>0.62840121965736573</v>
      </c>
      <c r="E124" s="20">
        <v>13001.83</v>
      </c>
      <c r="F124" s="21">
        <v>0.3999998067965212</v>
      </c>
      <c r="G124" s="20">
        <v>5261.61</v>
      </c>
      <c r="H124" s="21">
        <v>0.22840141286084453</v>
      </c>
      <c r="I124" s="20">
        <v>12097.75</v>
      </c>
      <c r="J124" s="21">
        <v>0.37546700527302446</v>
      </c>
      <c r="K124" s="20">
        <v>6165.69</v>
      </c>
      <c r="L124" s="21">
        <v>0.25293421438434127</v>
      </c>
      <c r="M124" s="20">
        <v>17359.88</v>
      </c>
      <c r="N124" s="21">
        <v>0.60505999416949563</v>
      </c>
      <c r="O124" s="20">
        <v>903.56</v>
      </c>
      <c r="P124" s="21">
        <v>2.3341225487870099E-2</v>
      </c>
      <c r="Q124" s="22"/>
      <c r="R124" s="23"/>
      <c r="S124" s="20">
        <v>35623.32</v>
      </c>
      <c r="T124" s="21">
        <v>0.61680581258669098</v>
      </c>
      <c r="U124" s="20">
        <v>25785.78</v>
      </c>
      <c r="V124" s="21">
        <v>0.42292133599480497</v>
      </c>
      <c r="W124" s="20">
        <v>9837.5400000000009</v>
      </c>
      <c r="X124" s="21">
        <v>0.19388447659188601</v>
      </c>
      <c r="Y124" s="20">
        <v>25093.21</v>
      </c>
      <c r="Z124" s="21">
        <v>0.42034025854627655</v>
      </c>
      <c r="AA124" s="20">
        <v>10530.11</v>
      </c>
      <c r="AB124" s="21">
        <v>0.19646555404041444</v>
      </c>
      <c r="AC124" s="20">
        <v>17359.88</v>
      </c>
      <c r="AD124" s="21">
        <v>0.60505999416949563</v>
      </c>
      <c r="AE124" s="20">
        <v>18263.439999999999</v>
      </c>
      <c r="AF124" s="21">
        <v>1.1745818417195353E-2</v>
      </c>
      <c r="AG124" s="24"/>
      <c r="AH124" s="19"/>
      <c r="AI124" s="20">
        <v>133809.56</v>
      </c>
      <c r="AJ124" s="21">
        <v>0.45746626821584929</v>
      </c>
      <c r="AK124" s="20">
        <v>123809.82</v>
      </c>
      <c r="AL124" s="21">
        <v>0.42497632269002095</v>
      </c>
      <c r="AM124" s="20">
        <v>9999.74</v>
      </c>
      <c r="AN124" s="21">
        <v>3.2489945525828345E-2</v>
      </c>
      <c r="AO124" s="20">
        <v>114524.84</v>
      </c>
      <c r="AP124" s="21">
        <v>0.40495724941407529</v>
      </c>
      <c r="AQ124" s="20">
        <v>19284.72</v>
      </c>
      <c r="AR124" s="21">
        <v>5.2509018801773999E-2</v>
      </c>
      <c r="AS124" s="20">
        <v>115546.12</v>
      </c>
      <c r="AT124" s="21">
        <v>0.43860817445306532</v>
      </c>
      <c r="AU124" s="20">
        <v>18263.439999999999</v>
      </c>
      <c r="AV124" s="21">
        <v>1.8858093762783967E-2</v>
      </c>
      <c r="AW124" s="20">
        <v>193237.84</v>
      </c>
      <c r="AX124" s="21">
        <v>0.40588935553626299</v>
      </c>
      <c r="AY124" s="20">
        <v>-59428.28</v>
      </c>
      <c r="AZ124" s="21">
        <v>5.1576912679586306E-2</v>
      </c>
      <c r="BA124" s="24"/>
    </row>
    <row r="125" spans="1:53" x14ac:dyDescent="0.35">
      <c r="A125" s="18" t="s">
        <v>117</v>
      </c>
      <c r="B125" s="19"/>
      <c r="C125" s="20">
        <v>16086.94</v>
      </c>
      <c r="D125" s="21">
        <v>0.55351306854321336</v>
      </c>
      <c r="E125" s="20">
        <v>13718.35</v>
      </c>
      <c r="F125" s="21">
        <v>0.42204346231007916</v>
      </c>
      <c r="G125" s="20">
        <v>2368.59</v>
      </c>
      <c r="H125" s="21">
        <v>0.1314696062331342</v>
      </c>
      <c r="I125" s="20">
        <v>15985.22</v>
      </c>
      <c r="J125" s="21">
        <v>0.49611892145485365</v>
      </c>
      <c r="K125" s="20">
        <v>101.72</v>
      </c>
      <c r="L125" s="21">
        <v>5.7394147088359715E-2</v>
      </c>
      <c r="M125" s="20">
        <v>14153.47</v>
      </c>
      <c r="N125" s="21">
        <v>0.49330401337325663</v>
      </c>
      <c r="O125" s="20">
        <v>1933.47</v>
      </c>
      <c r="P125" s="21">
        <v>6.0209055169956727E-2</v>
      </c>
      <c r="Q125" s="22"/>
      <c r="R125" s="23"/>
      <c r="S125" s="20">
        <v>30240.41</v>
      </c>
      <c r="T125" s="21">
        <v>0.52360253516529887</v>
      </c>
      <c r="U125" s="20">
        <v>25468.47</v>
      </c>
      <c r="V125" s="21">
        <v>0.41771702690954515</v>
      </c>
      <c r="W125" s="20">
        <v>4771.9399999999996</v>
      </c>
      <c r="X125" s="21">
        <v>0.10588550825575371</v>
      </c>
      <c r="Y125" s="20">
        <v>31635.599999999999</v>
      </c>
      <c r="Z125" s="21">
        <v>0.52993284969386478</v>
      </c>
      <c r="AA125" s="20">
        <v>-1395.19</v>
      </c>
      <c r="AB125" s="21">
        <v>-6.3303145285659168E-3</v>
      </c>
      <c r="AC125" s="20">
        <v>14153.47</v>
      </c>
      <c r="AD125" s="21">
        <v>0.49330401337325663</v>
      </c>
      <c r="AE125" s="20">
        <v>16086.94</v>
      </c>
      <c r="AF125" s="21">
        <v>3.0298521792042232E-2</v>
      </c>
      <c r="AG125" s="24"/>
      <c r="AH125" s="19"/>
      <c r="AI125" s="20">
        <v>133449.20000000001</v>
      </c>
      <c r="AJ125" s="21">
        <v>0.45623427444489412</v>
      </c>
      <c r="AK125" s="20">
        <v>125327.03999999999</v>
      </c>
      <c r="AL125" s="21">
        <v>0.43018416950145927</v>
      </c>
      <c r="AM125" s="20">
        <v>8122.16</v>
      </c>
      <c r="AN125" s="21">
        <v>2.6050104943434849E-2</v>
      </c>
      <c r="AO125" s="20">
        <v>122140.84</v>
      </c>
      <c r="AP125" s="21">
        <v>0.43188725352093627</v>
      </c>
      <c r="AQ125" s="20">
        <v>11308.36</v>
      </c>
      <c r="AR125" s="21">
        <v>2.4347020923957852E-2</v>
      </c>
      <c r="AS125" s="20">
        <v>117362.26</v>
      </c>
      <c r="AT125" s="21">
        <v>0.44550216492155703</v>
      </c>
      <c r="AU125" s="20">
        <v>16086.94</v>
      </c>
      <c r="AV125" s="21">
        <v>1.0732109523337086E-2</v>
      </c>
      <c r="AW125" s="20">
        <v>206847.35</v>
      </c>
      <c r="AX125" s="21">
        <v>0.43447565748967093</v>
      </c>
      <c r="AY125" s="20">
        <v>-73398.149999999994</v>
      </c>
      <c r="AZ125" s="21">
        <v>2.1758616955223187E-2</v>
      </c>
      <c r="BA125" s="24"/>
    </row>
    <row r="126" spans="1:53" x14ac:dyDescent="0.35">
      <c r="A126" s="18" t="s">
        <v>118</v>
      </c>
      <c r="B126" s="19"/>
      <c r="C126" s="20">
        <v>29020.81</v>
      </c>
      <c r="D126" s="21">
        <v>0.99853655168164812</v>
      </c>
      <c r="E126" s="20">
        <v>25314.55</v>
      </c>
      <c r="F126" s="21">
        <v>0.77879922358167086</v>
      </c>
      <c r="G126" s="20">
        <v>3706.26</v>
      </c>
      <c r="H126" s="21">
        <v>0.21973732809997726</v>
      </c>
      <c r="I126" s="20">
        <v>26107.84</v>
      </c>
      <c r="J126" s="21">
        <v>0.81028559020869828</v>
      </c>
      <c r="K126" s="20">
        <v>2912.97</v>
      </c>
      <c r="L126" s="21">
        <v>0.18825096147294984</v>
      </c>
      <c r="M126" s="20">
        <v>30179.919999999998</v>
      </c>
      <c r="N126" s="21">
        <v>1.0518887353619866</v>
      </c>
      <c r="O126" s="20">
        <v>-1159.1099999999999</v>
      </c>
      <c r="P126" s="21">
        <v>-5.335218368033845E-2</v>
      </c>
      <c r="Q126" s="22"/>
      <c r="R126" s="23"/>
      <c r="S126" s="20">
        <v>59200.73</v>
      </c>
      <c r="T126" s="21">
        <v>1.025040742226589</v>
      </c>
      <c r="U126" s="20">
        <v>46838.01</v>
      </c>
      <c r="V126" s="21">
        <v>0.76820611067565281</v>
      </c>
      <c r="W126" s="20">
        <v>12362.72</v>
      </c>
      <c r="X126" s="21">
        <v>0.25683463155093622</v>
      </c>
      <c r="Y126" s="20">
        <v>53828.01</v>
      </c>
      <c r="Z126" s="21">
        <v>0.90168135684639616</v>
      </c>
      <c r="AA126" s="20">
        <v>5372.72</v>
      </c>
      <c r="AB126" s="21">
        <v>0.12335938538019287</v>
      </c>
      <c r="AC126" s="20">
        <v>30179.919999999998</v>
      </c>
      <c r="AD126" s="21">
        <v>1.0518887353619866</v>
      </c>
      <c r="AE126" s="20">
        <v>29020.81</v>
      </c>
      <c r="AF126" s="21">
        <v>-2.6847993135397541E-2</v>
      </c>
      <c r="AG126" s="24"/>
      <c r="AH126" s="19"/>
      <c r="AI126" s="20">
        <v>250997.51</v>
      </c>
      <c r="AJ126" s="21">
        <v>0.85810680665245698</v>
      </c>
      <c r="AK126" s="20">
        <v>241488.03</v>
      </c>
      <c r="AL126" s="21">
        <v>0.82890593785741262</v>
      </c>
      <c r="AM126" s="20">
        <v>9509.48</v>
      </c>
      <c r="AN126" s="21">
        <v>2.9200868795044355E-2</v>
      </c>
      <c r="AO126" s="20">
        <v>238255.25</v>
      </c>
      <c r="AP126" s="21">
        <v>0.84246518657841263</v>
      </c>
      <c r="AQ126" s="20">
        <v>12742.26</v>
      </c>
      <c r="AR126" s="21">
        <v>1.5641620074044349E-2</v>
      </c>
      <c r="AS126" s="20">
        <v>221976.7</v>
      </c>
      <c r="AT126" s="21">
        <v>0.84261414540025892</v>
      </c>
      <c r="AU126" s="20">
        <v>29020.81</v>
      </c>
      <c r="AV126" s="21">
        <v>1.5492661252198059E-2</v>
      </c>
      <c r="AW126" s="20">
        <v>399993.06</v>
      </c>
      <c r="AX126" s="21">
        <v>0.84017149716834849</v>
      </c>
      <c r="AY126" s="20">
        <v>-148995.54999999999</v>
      </c>
      <c r="AZ126" s="21">
        <v>1.7935309484108486E-2</v>
      </c>
      <c r="BA126" s="24"/>
    </row>
    <row r="127" spans="1:53" x14ac:dyDescent="0.35">
      <c r="A127" s="18" t="s">
        <v>119</v>
      </c>
      <c r="B127" s="19"/>
      <c r="C127" s="20">
        <v>1987.09</v>
      </c>
      <c r="D127" s="21">
        <v>6.8371006752777949E-2</v>
      </c>
      <c r="E127" s="20">
        <v>2285</v>
      </c>
      <c r="F127" s="21">
        <v>7.0297762586501361E-2</v>
      </c>
      <c r="G127" s="20">
        <v>-297.91000000000003</v>
      </c>
      <c r="H127" s="21">
        <v>-1.926755833723412E-3</v>
      </c>
      <c r="I127" s="20">
        <v>1068.19</v>
      </c>
      <c r="J127" s="21">
        <v>3.3152453998685043E-2</v>
      </c>
      <c r="K127" s="20">
        <v>918.9</v>
      </c>
      <c r="L127" s="21">
        <v>3.5218552754092906E-2</v>
      </c>
      <c r="M127" s="20">
        <v>2228.9499999999998</v>
      </c>
      <c r="N127" s="21">
        <v>7.7687661090059215E-2</v>
      </c>
      <c r="O127" s="20">
        <v>-241.86</v>
      </c>
      <c r="P127" s="21">
        <v>-9.316654337281266E-3</v>
      </c>
      <c r="Q127" s="22"/>
      <c r="R127" s="23"/>
      <c r="S127" s="20">
        <v>4216.04</v>
      </c>
      <c r="T127" s="21">
        <v>7.2999315563456527E-2</v>
      </c>
      <c r="U127" s="20">
        <v>4570</v>
      </c>
      <c r="V127" s="21">
        <v>7.4954122213726271E-2</v>
      </c>
      <c r="W127" s="20">
        <v>-353.96</v>
      </c>
      <c r="X127" s="21">
        <v>-1.9548066502697442E-3</v>
      </c>
      <c r="Y127" s="20">
        <v>2877.05</v>
      </c>
      <c r="Z127" s="21">
        <v>4.8193911454555434E-2</v>
      </c>
      <c r="AA127" s="20">
        <v>1338.99</v>
      </c>
      <c r="AB127" s="21">
        <v>2.4805404108901093E-2</v>
      </c>
      <c r="AC127" s="20">
        <v>2228.9499999999998</v>
      </c>
      <c r="AD127" s="21">
        <v>7.7687661090059215E-2</v>
      </c>
      <c r="AE127" s="20">
        <v>1987.09</v>
      </c>
      <c r="AF127" s="21">
        <v>-4.6883455266026886E-3</v>
      </c>
      <c r="AG127" s="24"/>
      <c r="AH127" s="19"/>
      <c r="AI127" s="20">
        <v>15701.03</v>
      </c>
      <c r="AJ127" s="21">
        <v>5.3678463640752551E-2</v>
      </c>
      <c r="AK127" s="20">
        <v>20193</v>
      </c>
      <c r="AL127" s="21">
        <v>6.9312328247303753E-2</v>
      </c>
      <c r="AM127" s="20">
        <v>-4491.97</v>
      </c>
      <c r="AN127" s="21">
        <v>-1.5633864606551202E-2</v>
      </c>
      <c r="AO127" s="20">
        <v>16985.14</v>
      </c>
      <c r="AP127" s="21">
        <v>6.0059071685347798E-2</v>
      </c>
      <c r="AQ127" s="20">
        <v>-1284.1099999999999</v>
      </c>
      <c r="AR127" s="21">
        <v>-6.3806080445952471E-3</v>
      </c>
      <c r="AS127" s="20">
        <v>13713.94</v>
      </c>
      <c r="AT127" s="21">
        <v>5.2057535016830268E-2</v>
      </c>
      <c r="AU127" s="20">
        <v>1987.09</v>
      </c>
      <c r="AV127" s="21">
        <v>1.6209286239222825E-3</v>
      </c>
      <c r="AW127" s="20">
        <v>35474.1</v>
      </c>
      <c r="AX127" s="21">
        <v>7.4512112054393426E-2</v>
      </c>
      <c r="AY127" s="20">
        <v>-19773.07</v>
      </c>
      <c r="AZ127" s="21">
        <v>-2.0833648413640875E-2</v>
      </c>
      <c r="BA127" s="24"/>
    </row>
    <row r="128" spans="1:53" x14ac:dyDescent="0.35">
      <c r="A128" s="18" t="s">
        <v>120</v>
      </c>
      <c r="B128" s="19"/>
      <c r="C128" s="20">
        <v>11088.14</v>
      </c>
      <c r="D128" s="21">
        <v>0.38151633535257456</v>
      </c>
      <c r="E128" s="20">
        <v>15080.69</v>
      </c>
      <c r="F128" s="21">
        <v>0.46395569595650998</v>
      </c>
      <c r="G128" s="20">
        <v>-3992.55</v>
      </c>
      <c r="H128" s="21">
        <v>-8.2439360603935419E-2</v>
      </c>
      <c r="I128" s="20">
        <v>15090.27</v>
      </c>
      <c r="J128" s="21">
        <v>0.46834316179962082</v>
      </c>
      <c r="K128" s="20">
        <v>-4002.13</v>
      </c>
      <c r="L128" s="21">
        <v>-8.6826826447046257E-2</v>
      </c>
      <c r="M128" s="20">
        <v>10505.01</v>
      </c>
      <c r="N128" s="21">
        <v>0.36614085404683056</v>
      </c>
      <c r="O128" s="20">
        <v>583.13</v>
      </c>
      <c r="P128" s="21">
        <v>1.537548130574401E-2</v>
      </c>
      <c r="Q128" s="22"/>
      <c r="R128" s="23"/>
      <c r="S128" s="20">
        <v>21593.15</v>
      </c>
      <c r="T128" s="21">
        <v>0.37387813466168529</v>
      </c>
      <c r="U128" s="20">
        <v>29524.71</v>
      </c>
      <c r="V128" s="21">
        <v>0.48424479686320049</v>
      </c>
      <c r="W128" s="20">
        <v>-7931.56</v>
      </c>
      <c r="X128" s="21">
        <v>-0.1103666622015152</v>
      </c>
      <c r="Y128" s="20">
        <v>25833.45</v>
      </c>
      <c r="Z128" s="21">
        <v>0.43274013377094073</v>
      </c>
      <c r="AA128" s="20">
        <v>-4240.3</v>
      </c>
      <c r="AB128" s="21">
        <v>-5.8861999109255436E-2</v>
      </c>
      <c r="AC128" s="20">
        <v>10505.01</v>
      </c>
      <c r="AD128" s="21">
        <v>0.36614085404683056</v>
      </c>
      <c r="AE128" s="20">
        <v>11088.14</v>
      </c>
      <c r="AF128" s="21">
        <v>7.7372806148547357E-3</v>
      </c>
      <c r="AG128" s="24"/>
      <c r="AH128" s="19"/>
      <c r="AI128" s="20">
        <v>110502.26</v>
      </c>
      <c r="AJ128" s="21">
        <v>0.37778359417382074</v>
      </c>
      <c r="AK128" s="20">
        <v>139991.60999999999</v>
      </c>
      <c r="AL128" s="21">
        <v>0.48052020126719797</v>
      </c>
      <c r="AM128" s="20">
        <v>-29489.35</v>
      </c>
      <c r="AN128" s="21">
        <v>-0.10273660709337723</v>
      </c>
      <c r="AO128" s="20">
        <v>112266.48</v>
      </c>
      <c r="AP128" s="21">
        <v>0.39697173942526609</v>
      </c>
      <c r="AQ128" s="20">
        <v>-1764.22</v>
      </c>
      <c r="AR128" s="21">
        <v>-1.9188145251445354E-2</v>
      </c>
      <c r="AS128" s="20">
        <v>99414.12</v>
      </c>
      <c r="AT128" s="21">
        <v>0.37737178615827149</v>
      </c>
      <c r="AU128" s="20">
        <v>11088.14</v>
      </c>
      <c r="AV128" s="21">
        <v>4.1180801554924207E-4</v>
      </c>
      <c r="AW128" s="20">
        <v>202667.51999999999</v>
      </c>
      <c r="AX128" s="21">
        <v>0.42569607009130661</v>
      </c>
      <c r="AY128" s="20">
        <v>-92165.26</v>
      </c>
      <c r="AZ128" s="21">
        <v>-4.7912475917485875E-2</v>
      </c>
      <c r="BA128" s="24"/>
    </row>
    <row r="129" spans="1:53" x14ac:dyDescent="0.35">
      <c r="A129" s="18" t="s">
        <v>121</v>
      </c>
      <c r="B129" s="19"/>
      <c r="C129" s="20">
        <v>41972.94</v>
      </c>
      <c r="D129" s="21">
        <v>1.4441883176775809</v>
      </c>
      <c r="E129" s="20">
        <v>54275.23</v>
      </c>
      <c r="F129" s="21">
        <v>1.6697712178852324</v>
      </c>
      <c r="G129" s="20">
        <v>-12302.29</v>
      </c>
      <c r="H129" s="21">
        <v>-0.22558290020765148</v>
      </c>
      <c r="I129" s="20">
        <v>47668.59</v>
      </c>
      <c r="J129" s="21">
        <v>1.4794472305087838</v>
      </c>
      <c r="K129" s="20">
        <v>-5695.65</v>
      </c>
      <c r="L129" s="21">
        <v>-3.525891283120286E-2</v>
      </c>
      <c r="M129" s="20">
        <v>57300.07</v>
      </c>
      <c r="N129" s="21">
        <v>1.997132469816133</v>
      </c>
      <c r="O129" s="20">
        <v>-15327.13</v>
      </c>
      <c r="P129" s="21">
        <v>-0.55294415213855208</v>
      </c>
      <c r="Q129" s="22"/>
      <c r="R129" s="23"/>
      <c r="S129" s="20">
        <v>99273.01</v>
      </c>
      <c r="T129" s="21">
        <v>1.7188788018909156</v>
      </c>
      <c r="U129" s="20">
        <v>108550.46</v>
      </c>
      <c r="V129" s="21">
        <v>1.7803729639379005</v>
      </c>
      <c r="W129" s="20">
        <v>-9277.4500000000007</v>
      </c>
      <c r="X129" s="21">
        <v>-6.1494162046984879E-2</v>
      </c>
      <c r="Y129" s="20">
        <v>93512.53</v>
      </c>
      <c r="Z129" s="21">
        <v>1.5664429157336364</v>
      </c>
      <c r="AA129" s="20">
        <v>5760.48</v>
      </c>
      <c r="AB129" s="21">
        <v>0.15243588615727921</v>
      </c>
      <c r="AC129" s="20">
        <v>57300.07</v>
      </c>
      <c r="AD129" s="21">
        <v>1.997132469816133</v>
      </c>
      <c r="AE129" s="20">
        <v>41972.94</v>
      </c>
      <c r="AF129" s="21">
        <v>-0.27825366792521744</v>
      </c>
      <c r="AG129" s="24"/>
      <c r="AH129" s="19"/>
      <c r="AI129" s="20">
        <v>405942.67</v>
      </c>
      <c r="AJ129" s="21">
        <v>1.3878311710648925</v>
      </c>
      <c r="AK129" s="20">
        <v>434201.84</v>
      </c>
      <c r="AL129" s="21">
        <v>1.4903947139931295</v>
      </c>
      <c r="AM129" s="20">
        <v>-28259.17</v>
      </c>
      <c r="AN129" s="21">
        <v>-0.10256354292823699</v>
      </c>
      <c r="AO129" s="20">
        <v>462010.68</v>
      </c>
      <c r="AP129" s="21">
        <v>1.633659336897799</v>
      </c>
      <c r="AQ129" s="20">
        <v>-56068.01</v>
      </c>
      <c r="AR129" s="21">
        <v>-0.24582816583290645</v>
      </c>
      <c r="AS129" s="20">
        <v>363969.73</v>
      </c>
      <c r="AT129" s="21">
        <v>1.3816136693423811</v>
      </c>
      <c r="AU129" s="20">
        <v>41972.94</v>
      </c>
      <c r="AV129" s="21">
        <v>6.2175017225114537E-3</v>
      </c>
      <c r="AW129" s="20">
        <v>747279.16</v>
      </c>
      <c r="AX129" s="21">
        <v>1.5696338597972321</v>
      </c>
      <c r="AY129" s="20">
        <v>-341336.49</v>
      </c>
      <c r="AZ129" s="21">
        <v>-0.18180268873233962</v>
      </c>
      <c r="BA129" s="24"/>
    </row>
    <row r="130" spans="1:53" x14ac:dyDescent="0.35">
      <c r="A130" s="18" t="s">
        <v>122</v>
      </c>
      <c r="B130" s="19"/>
      <c r="C130" s="20">
        <v>1622.91</v>
      </c>
      <c r="D130" s="21">
        <v>5.5840445359370175E-2</v>
      </c>
      <c r="E130" s="20">
        <v>1414</v>
      </c>
      <c r="F130" s="21">
        <v>4.3501547613703687E-2</v>
      </c>
      <c r="G130" s="20">
        <v>208.91</v>
      </c>
      <c r="H130" s="21">
        <v>1.2338897745666488E-2</v>
      </c>
      <c r="I130" s="20">
        <v>1351.17</v>
      </c>
      <c r="J130" s="21">
        <v>4.193505019650369E-2</v>
      </c>
      <c r="K130" s="20">
        <v>271.74</v>
      </c>
      <c r="L130" s="21">
        <v>1.3905395162866485E-2</v>
      </c>
      <c r="M130" s="20">
        <v>1421.79</v>
      </c>
      <c r="N130" s="21">
        <v>4.9554965190441821E-2</v>
      </c>
      <c r="O130" s="20">
        <v>201.12</v>
      </c>
      <c r="P130" s="21">
        <v>6.2854801689283535E-3</v>
      </c>
      <c r="Q130" s="22"/>
      <c r="R130" s="23"/>
      <c r="S130" s="20">
        <v>3044.7</v>
      </c>
      <c r="T130" s="21">
        <v>5.2717957157915038E-2</v>
      </c>
      <c r="U130" s="20">
        <v>2828</v>
      </c>
      <c r="V130" s="21">
        <v>4.6382988538384663E-2</v>
      </c>
      <c r="W130" s="20">
        <v>216.7</v>
      </c>
      <c r="X130" s="21">
        <v>6.3349686195303748E-3</v>
      </c>
      <c r="Y130" s="20">
        <v>2697.88</v>
      </c>
      <c r="Z130" s="21">
        <v>4.5192606953308428E-2</v>
      </c>
      <c r="AA130" s="20">
        <v>346.82</v>
      </c>
      <c r="AB130" s="21">
        <v>7.5253502046066095E-3</v>
      </c>
      <c r="AC130" s="20">
        <v>1421.79</v>
      </c>
      <c r="AD130" s="21">
        <v>4.9554965190441821E-2</v>
      </c>
      <c r="AE130" s="20">
        <v>1622.91</v>
      </c>
      <c r="AF130" s="21">
        <v>3.1629919674732165E-3</v>
      </c>
      <c r="AG130" s="24"/>
      <c r="AH130" s="19"/>
      <c r="AI130" s="20">
        <v>11864.54</v>
      </c>
      <c r="AJ130" s="21">
        <v>4.0562324828642089E-2</v>
      </c>
      <c r="AK130" s="20">
        <v>11712</v>
      </c>
      <c r="AL130" s="21">
        <v>4.0201356333007553E-2</v>
      </c>
      <c r="AM130" s="20">
        <v>152.54</v>
      </c>
      <c r="AN130" s="21">
        <v>3.6096849563453659E-4</v>
      </c>
      <c r="AO130" s="20">
        <v>11469.6</v>
      </c>
      <c r="AP130" s="21">
        <v>4.0556246731099366E-2</v>
      </c>
      <c r="AQ130" s="20">
        <v>394.94</v>
      </c>
      <c r="AR130" s="21">
        <v>6.0780975427235373E-6</v>
      </c>
      <c r="AS130" s="20">
        <v>10241.629999999999</v>
      </c>
      <c r="AT130" s="21">
        <v>3.8876793420010533E-2</v>
      </c>
      <c r="AU130" s="20">
        <v>1622.91</v>
      </c>
      <c r="AV130" s="21">
        <v>1.6855314086315562E-3</v>
      </c>
      <c r="AW130" s="20">
        <v>16762.29</v>
      </c>
      <c r="AX130" s="21">
        <v>3.5208606582499302E-2</v>
      </c>
      <c r="AY130" s="20">
        <v>-4897.75</v>
      </c>
      <c r="AZ130" s="21">
        <v>5.3537182461427871E-3</v>
      </c>
      <c r="BA130" s="24"/>
    </row>
    <row r="131" spans="1:53" x14ac:dyDescent="0.35">
      <c r="A131" s="18" t="s">
        <v>123</v>
      </c>
      <c r="B131" s="19"/>
      <c r="C131" s="20">
        <v>4583.42</v>
      </c>
      <c r="D131" s="21">
        <v>0.15770450244871523</v>
      </c>
      <c r="E131" s="20">
        <v>4593</v>
      </c>
      <c r="F131" s="21">
        <v>0.14130311753164149</v>
      </c>
      <c r="G131" s="20">
        <v>-9.58</v>
      </c>
      <c r="H131" s="21">
        <v>1.6401384917073741E-2</v>
      </c>
      <c r="I131" s="20">
        <v>5516.48</v>
      </c>
      <c r="J131" s="21">
        <v>0.17121003701089324</v>
      </c>
      <c r="K131" s="20">
        <v>-933.06</v>
      </c>
      <c r="L131" s="21">
        <v>-1.3505534562178012E-2</v>
      </c>
      <c r="M131" s="20">
        <v>4643.74</v>
      </c>
      <c r="N131" s="21">
        <v>0.16185257601577047</v>
      </c>
      <c r="O131" s="20">
        <v>-60.32</v>
      </c>
      <c r="P131" s="21">
        <v>-4.1480735670552382E-3</v>
      </c>
      <c r="Q131" s="22"/>
      <c r="R131" s="23"/>
      <c r="S131" s="20">
        <v>9227.16</v>
      </c>
      <c r="T131" s="21">
        <v>0.15976517409571628</v>
      </c>
      <c r="U131" s="20">
        <v>9186</v>
      </c>
      <c r="V131" s="21">
        <v>0.15066270605148568</v>
      </c>
      <c r="W131" s="20">
        <v>41.16</v>
      </c>
      <c r="X131" s="21">
        <v>9.1024680442305939E-3</v>
      </c>
      <c r="Y131" s="20">
        <v>8865.1200000000008</v>
      </c>
      <c r="Z131" s="21">
        <v>0.14850100217723311</v>
      </c>
      <c r="AA131" s="20">
        <v>362.04</v>
      </c>
      <c r="AB131" s="21">
        <v>1.1264171918483168E-2</v>
      </c>
      <c r="AC131" s="20">
        <v>4643.74</v>
      </c>
      <c r="AD131" s="21">
        <v>0.16185257601577047</v>
      </c>
      <c r="AE131" s="20">
        <v>4583.42</v>
      </c>
      <c r="AF131" s="21">
        <v>-2.0874019200541882E-3</v>
      </c>
      <c r="AG131" s="24"/>
      <c r="AH131" s="19"/>
      <c r="AI131" s="20">
        <v>36380.42</v>
      </c>
      <c r="AJ131" s="21">
        <v>0.12437687541551777</v>
      </c>
      <c r="AK131" s="20">
        <v>36931</v>
      </c>
      <c r="AL131" s="21">
        <v>0.12676539367608453</v>
      </c>
      <c r="AM131" s="20">
        <v>-550.58000000000004</v>
      </c>
      <c r="AN131" s="21">
        <v>-2.3885182605667549E-3</v>
      </c>
      <c r="AO131" s="20">
        <v>30463.57</v>
      </c>
      <c r="AP131" s="21">
        <v>0.10771849595714905</v>
      </c>
      <c r="AQ131" s="20">
        <v>5916.85</v>
      </c>
      <c r="AR131" s="21">
        <v>1.6658379458368719E-2</v>
      </c>
      <c r="AS131" s="20">
        <v>31797</v>
      </c>
      <c r="AT131" s="21">
        <v>0.12070006438194654</v>
      </c>
      <c r="AU131" s="20">
        <v>4583.42</v>
      </c>
      <c r="AV131" s="21">
        <v>3.6768110335712312E-3</v>
      </c>
      <c r="AW131" s="20">
        <v>49241.31</v>
      </c>
      <c r="AX131" s="21">
        <v>0.10342965736763225</v>
      </c>
      <c r="AY131" s="20">
        <v>-12860.89</v>
      </c>
      <c r="AZ131" s="21">
        <v>2.0947218047885519E-2</v>
      </c>
      <c r="BA131" s="24"/>
    </row>
    <row r="132" spans="1:53" x14ac:dyDescent="0.35">
      <c r="A132" s="18" t="s">
        <v>124</v>
      </c>
      <c r="B132" s="19"/>
      <c r="C132" s="20">
        <v>11860.11</v>
      </c>
      <c r="D132" s="21">
        <v>0.40807797377003024</v>
      </c>
      <c r="E132" s="20">
        <v>5465</v>
      </c>
      <c r="F132" s="21">
        <v>0.16813009738959736</v>
      </c>
      <c r="G132" s="20">
        <v>6395.11</v>
      </c>
      <c r="H132" s="21">
        <v>0.23994787638043288</v>
      </c>
      <c r="I132" s="20">
        <v>4800.6099999999997</v>
      </c>
      <c r="J132" s="21">
        <v>0.14899222253590411</v>
      </c>
      <c r="K132" s="20">
        <v>7059.5</v>
      </c>
      <c r="L132" s="21">
        <v>0.25908575123412614</v>
      </c>
      <c r="M132" s="20">
        <v>3652.01</v>
      </c>
      <c r="N132" s="21">
        <v>0.12728689076807786</v>
      </c>
      <c r="O132" s="20">
        <v>8208.1</v>
      </c>
      <c r="P132" s="21">
        <v>0.28079108300195238</v>
      </c>
      <c r="Q132" s="22"/>
      <c r="R132" s="23"/>
      <c r="S132" s="20">
        <v>15512.12</v>
      </c>
      <c r="T132" s="21">
        <v>0.26858714408264761</v>
      </c>
      <c r="U132" s="20">
        <v>10630</v>
      </c>
      <c r="V132" s="21">
        <v>0.17434624051026484</v>
      </c>
      <c r="W132" s="20">
        <v>4882.12</v>
      </c>
      <c r="X132" s="21">
        <v>9.4240903572382767E-2</v>
      </c>
      <c r="Y132" s="20">
        <v>10121.790000000001</v>
      </c>
      <c r="Z132" s="21">
        <v>0.16955167655119122</v>
      </c>
      <c r="AA132" s="20">
        <v>5390.33</v>
      </c>
      <c r="AB132" s="21">
        <v>9.9035467531456395E-2</v>
      </c>
      <c r="AC132" s="20">
        <v>3652.01</v>
      </c>
      <c r="AD132" s="21">
        <v>0.12728689076807786</v>
      </c>
      <c r="AE132" s="20">
        <v>11860.11</v>
      </c>
      <c r="AF132" s="21">
        <v>0.14130025331456975</v>
      </c>
      <c r="AG132" s="24"/>
      <c r="AH132" s="19"/>
      <c r="AI132" s="20">
        <v>69177.8</v>
      </c>
      <c r="AJ132" s="21">
        <v>0.2365041033643813</v>
      </c>
      <c r="AK132" s="20">
        <v>45520</v>
      </c>
      <c r="AL132" s="21">
        <v>0.1562470748188613</v>
      </c>
      <c r="AM132" s="20">
        <v>23657.8</v>
      </c>
      <c r="AN132" s="21">
        <v>8.0257028545519998E-2</v>
      </c>
      <c r="AO132" s="20">
        <v>38061.5</v>
      </c>
      <c r="AP132" s="21">
        <v>0.13458460495184996</v>
      </c>
      <c r="AQ132" s="20">
        <v>31116.3</v>
      </c>
      <c r="AR132" s="21">
        <v>0.10191949841253134</v>
      </c>
      <c r="AS132" s="20">
        <v>57317.69</v>
      </c>
      <c r="AT132" s="21">
        <v>0.21757552200598967</v>
      </c>
      <c r="AU132" s="20">
        <v>11860.11</v>
      </c>
      <c r="AV132" s="21">
        <v>1.8928581358391622E-2</v>
      </c>
      <c r="AW132" s="20">
        <v>79056.960000000006</v>
      </c>
      <c r="AX132" s="21">
        <v>0.16605639219035012</v>
      </c>
      <c r="AY132" s="20">
        <v>-9879.16</v>
      </c>
      <c r="AZ132" s="21">
        <v>7.0447711174031175E-2</v>
      </c>
      <c r="BA132" s="24"/>
    </row>
    <row r="133" spans="1:53" x14ac:dyDescent="0.35">
      <c r="A133" s="18" t="s">
        <v>125</v>
      </c>
      <c r="B133" s="19"/>
      <c r="C133" s="20">
        <v>-1253.83</v>
      </c>
      <c r="D133" s="21">
        <v>-4.3141286704092709E-2</v>
      </c>
      <c r="E133" s="20">
        <v>0</v>
      </c>
      <c r="F133" s="21">
        <v>0</v>
      </c>
      <c r="G133" s="20">
        <v>-1253.83</v>
      </c>
      <c r="H133" s="21">
        <v>-4.3141286704092709E-2</v>
      </c>
      <c r="I133" s="20">
        <v>0</v>
      </c>
      <c r="J133" s="21">
        <v>0</v>
      </c>
      <c r="K133" s="20">
        <v>-1253.83</v>
      </c>
      <c r="L133" s="21">
        <v>-4.3141286704092709E-2</v>
      </c>
      <c r="M133" s="20">
        <v>-750.21</v>
      </c>
      <c r="N133" s="21">
        <v>-2.6147764744105219E-2</v>
      </c>
      <c r="O133" s="20">
        <v>-503.62</v>
      </c>
      <c r="P133" s="21">
        <v>-1.699352195998749E-2</v>
      </c>
      <c r="Q133" s="22"/>
      <c r="R133" s="23"/>
      <c r="S133" s="20">
        <v>-2004.04</v>
      </c>
      <c r="T133" s="21">
        <v>-3.4699279030035161E-2</v>
      </c>
      <c r="U133" s="20">
        <v>0</v>
      </c>
      <c r="V133" s="21">
        <v>0</v>
      </c>
      <c r="W133" s="20">
        <v>-2004.04</v>
      </c>
      <c r="X133" s="21">
        <v>-3.4699279030035161E-2</v>
      </c>
      <c r="Y133" s="20">
        <v>0</v>
      </c>
      <c r="Z133" s="21">
        <v>0</v>
      </c>
      <c r="AA133" s="20">
        <v>-2004.04</v>
      </c>
      <c r="AB133" s="21">
        <v>-3.4699279030035161E-2</v>
      </c>
      <c r="AC133" s="20">
        <v>-750.21</v>
      </c>
      <c r="AD133" s="21">
        <v>-2.6147764744105219E-2</v>
      </c>
      <c r="AE133" s="20">
        <v>-1253.83</v>
      </c>
      <c r="AF133" s="21">
        <v>-8.5515142859299426E-3</v>
      </c>
      <c r="AG133" s="24"/>
      <c r="AH133" s="19"/>
      <c r="AI133" s="20">
        <v>-29007.86</v>
      </c>
      <c r="AJ133" s="21">
        <v>-9.9171669521428862E-2</v>
      </c>
      <c r="AK133" s="20">
        <v>0</v>
      </c>
      <c r="AL133" s="21">
        <v>0</v>
      </c>
      <c r="AM133" s="20">
        <v>-29007.86</v>
      </c>
      <c r="AN133" s="21">
        <v>-9.9171669521428862E-2</v>
      </c>
      <c r="AO133" s="20">
        <v>0</v>
      </c>
      <c r="AP133" s="21">
        <v>0</v>
      </c>
      <c r="AQ133" s="20">
        <v>-29007.86</v>
      </c>
      <c r="AR133" s="21">
        <v>-9.9171669521428862E-2</v>
      </c>
      <c r="AS133" s="20">
        <v>-27754.03</v>
      </c>
      <c r="AT133" s="21">
        <v>-0.10535312161079585</v>
      </c>
      <c r="AU133" s="20">
        <v>-1253.83</v>
      </c>
      <c r="AV133" s="21">
        <v>6.18145208936699E-3</v>
      </c>
      <c r="AW133" s="20">
        <v>-761.93</v>
      </c>
      <c r="AX133" s="21">
        <v>-1.600407439162769E-3</v>
      </c>
      <c r="AY133" s="20">
        <v>-28245.93</v>
      </c>
      <c r="AZ133" s="21">
        <v>-9.7571262082266089E-2</v>
      </c>
      <c r="BA133" s="24"/>
    </row>
    <row r="134" spans="1:53" x14ac:dyDescent="0.35">
      <c r="A134" s="18" t="s">
        <v>126</v>
      </c>
      <c r="B134" s="19"/>
      <c r="C134" s="20">
        <v>239.12</v>
      </c>
      <c r="D134" s="21">
        <v>8.2275463792401277E-3</v>
      </c>
      <c r="E134" s="20">
        <v>0</v>
      </c>
      <c r="F134" s="21">
        <v>0</v>
      </c>
      <c r="G134" s="20">
        <v>239.12</v>
      </c>
      <c r="H134" s="21">
        <v>8.2275463792401277E-3</v>
      </c>
      <c r="I134" s="20">
        <v>0</v>
      </c>
      <c r="J134" s="21">
        <v>0</v>
      </c>
      <c r="K134" s="20">
        <v>239.12</v>
      </c>
      <c r="L134" s="21">
        <v>8.2275463792401277E-3</v>
      </c>
      <c r="M134" s="20">
        <v>407.27</v>
      </c>
      <c r="N134" s="21">
        <v>1.4194958941272085E-2</v>
      </c>
      <c r="O134" s="20">
        <v>-168.15</v>
      </c>
      <c r="P134" s="21">
        <v>-5.9674125620319575E-3</v>
      </c>
      <c r="Q134" s="22"/>
      <c r="R134" s="23"/>
      <c r="S134" s="20">
        <v>646.39</v>
      </c>
      <c r="T134" s="21">
        <v>1.1192025594411502E-2</v>
      </c>
      <c r="U134" s="20">
        <v>0</v>
      </c>
      <c r="V134" s="21">
        <v>0</v>
      </c>
      <c r="W134" s="20">
        <v>646.39</v>
      </c>
      <c r="X134" s="21">
        <v>1.1192025594411502E-2</v>
      </c>
      <c r="Y134" s="20">
        <v>0</v>
      </c>
      <c r="Z134" s="21">
        <v>0</v>
      </c>
      <c r="AA134" s="20">
        <v>646.39</v>
      </c>
      <c r="AB134" s="21">
        <v>1.1192025594411502E-2</v>
      </c>
      <c r="AC134" s="20">
        <v>407.27</v>
      </c>
      <c r="AD134" s="21">
        <v>1.4194958941272085E-2</v>
      </c>
      <c r="AE134" s="20">
        <v>239.12</v>
      </c>
      <c r="AF134" s="21">
        <v>-3.002933346860583E-3</v>
      </c>
      <c r="AG134" s="24"/>
      <c r="AH134" s="19"/>
      <c r="AI134" s="20">
        <v>6186.6</v>
      </c>
      <c r="AJ134" s="21">
        <v>2.1150662291574487E-2</v>
      </c>
      <c r="AK134" s="20">
        <v>0</v>
      </c>
      <c r="AL134" s="21">
        <v>0</v>
      </c>
      <c r="AM134" s="20">
        <v>6186.6</v>
      </c>
      <c r="AN134" s="21">
        <v>2.1150662291574487E-2</v>
      </c>
      <c r="AO134" s="20">
        <v>0</v>
      </c>
      <c r="AP134" s="21">
        <v>0</v>
      </c>
      <c r="AQ134" s="20">
        <v>6186.6</v>
      </c>
      <c r="AR134" s="21">
        <v>2.1150662291574487E-2</v>
      </c>
      <c r="AS134" s="20">
        <v>5947.48</v>
      </c>
      <c r="AT134" s="21">
        <v>2.2576382014351647E-2</v>
      </c>
      <c r="AU134" s="20">
        <v>239.12</v>
      </c>
      <c r="AV134" s="21">
        <v>-1.4257197227771599E-3</v>
      </c>
      <c r="AW134" s="20">
        <v>0</v>
      </c>
      <c r="AX134" s="21">
        <v>0</v>
      </c>
      <c r="AY134" s="20">
        <v>6186.6</v>
      </c>
      <c r="AZ134" s="21">
        <v>2.1150662291574487E-2</v>
      </c>
      <c r="BA134" s="24"/>
    </row>
    <row r="135" spans="1:53" x14ac:dyDescent="0.35">
      <c r="A135" s="18" t="s">
        <v>127</v>
      </c>
      <c r="B135" s="19"/>
      <c r="C135" s="20">
        <v>9304.57</v>
      </c>
      <c r="D135" s="21">
        <v>0.3201479642601468</v>
      </c>
      <c r="E135" s="20">
        <v>12074.36</v>
      </c>
      <c r="F135" s="21">
        <v>0.37146629875883963</v>
      </c>
      <c r="G135" s="20">
        <v>-2769.79</v>
      </c>
      <c r="H135" s="21">
        <v>-5.131833449869283E-2</v>
      </c>
      <c r="I135" s="20">
        <v>9112.27</v>
      </c>
      <c r="J135" s="21">
        <v>0.28280934290584803</v>
      </c>
      <c r="K135" s="20">
        <v>192.3</v>
      </c>
      <c r="L135" s="21">
        <v>3.7338621354298773E-2</v>
      </c>
      <c r="M135" s="20">
        <v>14886.12</v>
      </c>
      <c r="N135" s="21">
        <v>0.51883974315527592</v>
      </c>
      <c r="O135" s="20">
        <v>-5581.55</v>
      </c>
      <c r="P135" s="21">
        <v>-0.19869177889512912</v>
      </c>
      <c r="Q135" s="22"/>
      <c r="R135" s="23"/>
      <c r="S135" s="20">
        <v>24190.69</v>
      </c>
      <c r="T135" s="21">
        <v>0.41885366671278074</v>
      </c>
      <c r="U135" s="20">
        <v>24148.720000000001</v>
      </c>
      <c r="V135" s="21">
        <v>0.39607135890263812</v>
      </c>
      <c r="W135" s="20">
        <v>41.97</v>
      </c>
      <c r="X135" s="21">
        <v>2.2782307810142621E-2</v>
      </c>
      <c r="Y135" s="20">
        <v>18914.61</v>
      </c>
      <c r="Z135" s="21">
        <v>0.31684157019775422</v>
      </c>
      <c r="AA135" s="20">
        <v>5276.08</v>
      </c>
      <c r="AB135" s="21">
        <v>0.10201209651502652</v>
      </c>
      <c r="AC135" s="20">
        <v>14886.12</v>
      </c>
      <c r="AD135" s="21">
        <v>0.51883974315527592</v>
      </c>
      <c r="AE135" s="20">
        <v>9304.57</v>
      </c>
      <c r="AF135" s="21">
        <v>-9.9986076442495186E-2</v>
      </c>
      <c r="AG135" s="24"/>
      <c r="AH135" s="19"/>
      <c r="AI135" s="20">
        <v>82820.73</v>
      </c>
      <c r="AJ135" s="21">
        <v>0.28314636326442177</v>
      </c>
      <c r="AK135" s="20">
        <v>96594.880000000005</v>
      </c>
      <c r="AL135" s="21">
        <v>0.33156123555533679</v>
      </c>
      <c r="AM135" s="20">
        <v>-13774.15</v>
      </c>
      <c r="AN135" s="21">
        <v>-4.8414872290915012E-2</v>
      </c>
      <c r="AO135" s="20">
        <v>69587.7</v>
      </c>
      <c r="AP135" s="21">
        <v>0.24606053660543725</v>
      </c>
      <c r="AQ135" s="20">
        <v>13233.03</v>
      </c>
      <c r="AR135" s="21">
        <v>3.7085826658984522E-2</v>
      </c>
      <c r="AS135" s="20">
        <v>73516.160000000003</v>
      </c>
      <c r="AT135" s="21">
        <v>0.27906422760365701</v>
      </c>
      <c r="AU135" s="20">
        <v>9304.57</v>
      </c>
      <c r="AV135" s="21">
        <v>4.082135660764763E-3</v>
      </c>
      <c r="AW135" s="20">
        <v>145903.32999999999</v>
      </c>
      <c r="AX135" s="21">
        <v>0.30646486518527999</v>
      </c>
      <c r="AY135" s="20">
        <v>-63082.6</v>
      </c>
      <c r="AZ135" s="21">
        <v>-2.3318501920858214E-2</v>
      </c>
      <c r="BA135" s="24"/>
    </row>
    <row r="136" spans="1:53" x14ac:dyDescent="0.35">
      <c r="A136" s="18" t="s">
        <v>128</v>
      </c>
      <c r="B136" s="19"/>
      <c r="C136" s="20">
        <v>1153.2</v>
      </c>
      <c r="D136" s="21">
        <v>3.9678849466961007E-2</v>
      </c>
      <c r="E136" s="20">
        <v>1600</v>
      </c>
      <c r="F136" s="21">
        <v>4.9223816253130055E-2</v>
      </c>
      <c r="G136" s="20">
        <v>-446.8</v>
      </c>
      <c r="H136" s="21">
        <v>-9.5449667861690485E-3</v>
      </c>
      <c r="I136" s="20">
        <v>1348.29</v>
      </c>
      <c r="J136" s="21">
        <v>4.1845666222195543E-2</v>
      </c>
      <c r="K136" s="20">
        <v>-195.09</v>
      </c>
      <c r="L136" s="21">
        <v>-2.1668167552345366E-3</v>
      </c>
      <c r="M136" s="20">
        <v>1053</v>
      </c>
      <c r="N136" s="21">
        <v>3.6701185368820458E-2</v>
      </c>
      <c r="O136" s="20">
        <v>100.2</v>
      </c>
      <c r="P136" s="21">
        <v>2.9776640981405492E-3</v>
      </c>
      <c r="Q136" s="22"/>
      <c r="R136" s="23"/>
      <c r="S136" s="20">
        <v>2206.1999999999998</v>
      </c>
      <c r="T136" s="21">
        <v>3.8199611482836453E-2</v>
      </c>
      <c r="U136" s="20">
        <v>2900</v>
      </c>
      <c r="V136" s="21">
        <v>4.7563884993393042E-2</v>
      </c>
      <c r="W136" s="20">
        <v>-693.8</v>
      </c>
      <c r="X136" s="21">
        <v>-9.3642735105565894E-3</v>
      </c>
      <c r="Y136" s="20">
        <v>2419.02</v>
      </c>
      <c r="Z136" s="21">
        <v>4.0521379776784792E-2</v>
      </c>
      <c r="AA136" s="20">
        <v>-212.82</v>
      </c>
      <c r="AB136" s="21">
        <v>-2.3217682939483397E-3</v>
      </c>
      <c r="AC136" s="20">
        <v>1053</v>
      </c>
      <c r="AD136" s="21">
        <v>3.6701185368820458E-2</v>
      </c>
      <c r="AE136" s="20">
        <v>1153.2</v>
      </c>
      <c r="AF136" s="21">
        <v>1.4984261140159952E-3</v>
      </c>
      <c r="AG136" s="24"/>
      <c r="AH136" s="19"/>
      <c r="AI136" s="20">
        <v>9096.82</v>
      </c>
      <c r="AJ136" s="21">
        <v>3.1100082072097857E-2</v>
      </c>
      <c r="AK136" s="20">
        <v>11700</v>
      </c>
      <c r="AL136" s="21">
        <v>4.0160166418731928E-2</v>
      </c>
      <c r="AM136" s="20">
        <v>-2603.1799999999998</v>
      </c>
      <c r="AN136" s="21">
        <v>-9.0600843466340716E-3</v>
      </c>
      <c r="AO136" s="20">
        <v>9185.7099999999991</v>
      </c>
      <c r="AP136" s="21">
        <v>3.2480463238502365E-2</v>
      </c>
      <c r="AQ136" s="20">
        <v>-88.89</v>
      </c>
      <c r="AR136" s="21">
        <v>-1.3803811664045082E-3</v>
      </c>
      <c r="AS136" s="20">
        <v>7943.62</v>
      </c>
      <c r="AT136" s="21">
        <v>3.0153644854096866E-2</v>
      </c>
      <c r="AU136" s="20">
        <v>1153.2</v>
      </c>
      <c r="AV136" s="21">
        <v>9.4643721800099015E-4</v>
      </c>
      <c r="AW136" s="20">
        <v>14444.31</v>
      </c>
      <c r="AX136" s="21">
        <v>3.0339770290673911E-2</v>
      </c>
      <c r="AY136" s="20">
        <v>-5347.49</v>
      </c>
      <c r="AZ136" s="21">
        <v>7.6031178142394601E-4</v>
      </c>
      <c r="BA136" s="24"/>
    </row>
    <row r="137" spans="1:53" x14ac:dyDescent="0.35">
      <c r="A137" s="18" t="s">
        <v>129</v>
      </c>
      <c r="B137" s="19"/>
      <c r="C137" s="20">
        <v>10402.450000000001</v>
      </c>
      <c r="D137" s="21">
        <v>0.3579233850482037</v>
      </c>
      <c r="E137" s="20">
        <v>13000</v>
      </c>
      <c r="F137" s="21">
        <v>0.39994350705668169</v>
      </c>
      <c r="G137" s="20">
        <v>-2597.5500000000002</v>
      </c>
      <c r="H137" s="21">
        <v>-4.2020122008477989E-2</v>
      </c>
      <c r="I137" s="20">
        <v>12572.56</v>
      </c>
      <c r="J137" s="21">
        <v>0.39020325695401342</v>
      </c>
      <c r="K137" s="20">
        <v>-2170.11</v>
      </c>
      <c r="L137" s="21">
        <v>-3.2279871905809721E-2</v>
      </c>
      <c r="M137" s="20">
        <v>11027.98</v>
      </c>
      <c r="N137" s="21">
        <v>0.38436841236813352</v>
      </c>
      <c r="O137" s="20">
        <v>-625.53</v>
      </c>
      <c r="P137" s="21">
        <v>-2.6445027319929815E-2</v>
      </c>
      <c r="Q137" s="22"/>
      <c r="R137" s="23"/>
      <c r="S137" s="20">
        <v>21430.43</v>
      </c>
      <c r="T137" s="21">
        <v>0.37106069255286145</v>
      </c>
      <c r="U137" s="20">
        <v>22150</v>
      </c>
      <c r="V137" s="21">
        <v>0.3632896733116055</v>
      </c>
      <c r="W137" s="20">
        <v>-719.57</v>
      </c>
      <c r="X137" s="21">
        <v>7.7710192412559498E-3</v>
      </c>
      <c r="Y137" s="20">
        <v>21990.37</v>
      </c>
      <c r="Z137" s="21">
        <v>0.36836410372878892</v>
      </c>
      <c r="AA137" s="20">
        <v>-559.94000000000005</v>
      </c>
      <c r="AB137" s="21">
        <v>2.6965888240725322E-3</v>
      </c>
      <c r="AC137" s="20">
        <v>11027.98</v>
      </c>
      <c r="AD137" s="21">
        <v>0.38436841236813352</v>
      </c>
      <c r="AE137" s="20">
        <v>10402.450000000001</v>
      </c>
      <c r="AF137" s="21">
        <v>-1.3307719815272068E-2</v>
      </c>
      <c r="AG137" s="24"/>
      <c r="AH137" s="19"/>
      <c r="AI137" s="20">
        <v>100009.19</v>
      </c>
      <c r="AJ137" s="21">
        <v>0.34191003196326059</v>
      </c>
      <c r="AK137" s="20">
        <v>94500</v>
      </c>
      <c r="AL137" s="21">
        <v>0.32437057492052712</v>
      </c>
      <c r="AM137" s="20">
        <v>5509.19</v>
      </c>
      <c r="AN137" s="21">
        <v>1.7539457042733464E-2</v>
      </c>
      <c r="AO137" s="20">
        <v>94062.8</v>
      </c>
      <c r="AP137" s="21">
        <v>0.33260393780236919</v>
      </c>
      <c r="AQ137" s="20">
        <v>5946.39</v>
      </c>
      <c r="AR137" s="21">
        <v>9.3060941608913983E-3</v>
      </c>
      <c r="AS137" s="20">
        <v>89606.74</v>
      </c>
      <c r="AT137" s="21">
        <v>0.34014338733391025</v>
      </c>
      <c r="AU137" s="20">
        <v>10402.450000000001</v>
      </c>
      <c r="AV137" s="21">
        <v>1.7666446293503335E-3</v>
      </c>
      <c r="AW137" s="20">
        <v>155997.79999999999</v>
      </c>
      <c r="AX137" s="21">
        <v>0.32766794799131915</v>
      </c>
      <c r="AY137" s="20">
        <v>-55988.61</v>
      </c>
      <c r="AZ137" s="21">
        <v>1.4242083971941433E-2</v>
      </c>
      <c r="BA137" s="24"/>
    </row>
    <row r="138" spans="1:53" x14ac:dyDescent="0.35">
      <c r="A138" s="18" t="s">
        <v>130</v>
      </c>
      <c r="B138" s="19"/>
      <c r="C138" s="20">
        <v>4276.03</v>
      </c>
      <c r="D138" s="21">
        <v>0.1471279489127725</v>
      </c>
      <c r="E138" s="20">
        <v>3135</v>
      </c>
      <c r="F138" s="21">
        <v>9.6447914970976698E-2</v>
      </c>
      <c r="G138" s="20">
        <v>1141.03</v>
      </c>
      <c r="H138" s="21">
        <v>5.0680033941795807E-2</v>
      </c>
      <c r="I138" s="20">
        <v>3377.36</v>
      </c>
      <c r="J138" s="21">
        <v>0.10482009009352168</v>
      </c>
      <c r="K138" s="20">
        <v>898.67</v>
      </c>
      <c r="L138" s="21">
        <v>4.2307858819250824E-2</v>
      </c>
      <c r="M138" s="20">
        <v>4323.6899999999996</v>
      </c>
      <c r="N138" s="21">
        <v>0.15069757660713703</v>
      </c>
      <c r="O138" s="20">
        <v>-47.66</v>
      </c>
      <c r="P138" s="21">
        <v>-3.56962769436453E-3</v>
      </c>
      <c r="Q138" s="22"/>
      <c r="R138" s="23"/>
      <c r="S138" s="20">
        <v>8599.7199999999993</v>
      </c>
      <c r="T138" s="21">
        <v>0.14890126138209514</v>
      </c>
      <c r="U138" s="20">
        <v>6270</v>
      </c>
      <c r="V138" s="21">
        <v>0.10283639962364634</v>
      </c>
      <c r="W138" s="20">
        <v>2329.7199999999998</v>
      </c>
      <c r="X138" s="21">
        <v>4.6064861758448802E-2</v>
      </c>
      <c r="Y138" s="20">
        <v>6547.89</v>
      </c>
      <c r="Z138" s="21">
        <v>0.10968472250192697</v>
      </c>
      <c r="AA138" s="20">
        <v>2051.83</v>
      </c>
      <c r="AB138" s="21">
        <v>3.921653888016817E-2</v>
      </c>
      <c r="AC138" s="20">
        <v>4323.6899999999996</v>
      </c>
      <c r="AD138" s="21">
        <v>0.15069757660713703</v>
      </c>
      <c r="AE138" s="20">
        <v>4276.03</v>
      </c>
      <c r="AF138" s="21">
        <v>-1.7963152250418946E-3</v>
      </c>
      <c r="AG138" s="24"/>
      <c r="AH138" s="19"/>
      <c r="AI138" s="20">
        <v>35995.360000000001</v>
      </c>
      <c r="AJ138" s="21">
        <v>0.12306043762707281</v>
      </c>
      <c r="AK138" s="20">
        <v>26580</v>
      </c>
      <c r="AL138" s="21">
        <v>9.1235660120503825E-2</v>
      </c>
      <c r="AM138" s="20">
        <v>9415.36</v>
      </c>
      <c r="AN138" s="21">
        <v>3.182477750656898E-2</v>
      </c>
      <c r="AO138" s="20">
        <v>25093.200000000001</v>
      </c>
      <c r="AP138" s="21">
        <v>8.8728988846413351E-2</v>
      </c>
      <c r="AQ138" s="20">
        <v>10902.16</v>
      </c>
      <c r="AR138" s="21">
        <v>3.4331448780659454E-2</v>
      </c>
      <c r="AS138" s="20">
        <v>31719.33</v>
      </c>
      <c r="AT138" s="21">
        <v>0.12040523235375061</v>
      </c>
      <c r="AU138" s="20">
        <v>4276.03</v>
      </c>
      <c r="AV138" s="21">
        <v>2.655205273322192E-3</v>
      </c>
      <c r="AW138" s="20">
        <v>39779.230000000003</v>
      </c>
      <c r="AX138" s="21">
        <v>8.3554887740562522E-2</v>
      </c>
      <c r="AY138" s="20">
        <v>-3783.87</v>
      </c>
      <c r="AZ138" s="21">
        <v>3.9505549886510283E-2</v>
      </c>
      <c r="BA138" s="24"/>
    </row>
    <row r="139" spans="1:53" x14ac:dyDescent="0.35">
      <c r="A139" s="18" t="s">
        <v>131</v>
      </c>
      <c r="B139" s="19"/>
      <c r="C139" s="20">
        <v>6045.21</v>
      </c>
      <c r="D139" s="21">
        <v>0.20800119457697477</v>
      </c>
      <c r="E139" s="20">
        <v>4338</v>
      </c>
      <c r="F139" s="21">
        <v>0.13345807181629887</v>
      </c>
      <c r="G139" s="20">
        <v>1707.21</v>
      </c>
      <c r="H139" s="21">
        <v>7.4543122760675901E-2</v>
      </c>
      <c r="I139" s="20">
        <v>6344.54</v>
      </c>
      <c r="J139" s="21">
        <v>0.19690979179061516</v>
      </c>
      <c r="K139" s="20">
        <v>-299.33</v>
      </c>
      <c r="L139" s="21">
        <v>1.1091402786359617E-2</v>
      </c>
      <c r="M139" s="20">
        <v>4765.6499999999996</v>
      </c>
      <c r="N139" s="21">
        <v>0.1661016182838739</v>
      </c>
      <c r="O139" s="20">
        <v>1279.56</v>
      </c>
      <c r="P139" s="21">
        <v>4.1899576293100871E-2</v>
      </c>
      <c r="Q139" s="22"/>
      <c r="R139" s="23"/>
      <c r="S139" s="20">
        <v>10810.86</v>
      </c>
      <c r="T139" s="21">
        <v>0.18718640730456773</v>
      </c>
      <c r="U139" s="20">
        <v>8626</v>
      </c>
      <c r="V139" s="21">
        <v>0.14147795584586498</v>
      </c>
      <c r="W139" s="20">
        <v>2184.86</v>
      </c>
      <c r="X139" s="21">
        <v>4.5708451458702754E-2</v>
      </c>
      <c r="Y139" s="20">
        <v>9717.8700000000008</v>
      </c>
      <c r="Z139" s="21">
        <v>0.16278554988855967</v>
      </c>
      <c r="AA139" s="20">
        <v>1092.99</v>
      </c>
      <c r="AB139" s="21">
        <v>2.4400857416008059E-2</v>
      </c>
      <c r="AC139" s="20">
        <v>4765.6499999999996</v>
      </c>
      <c r="AD139" s="21">
        <v>0.1661016182838739</v>
      </c>
      <c r="AE139" s="20">
        <v>6045.21</v>
      </c>
      <c r="AF139" s="21">
        <v>2.1084789020693828E-2</v>
      </c>
      <c r="AG139" s="24"/>
      <c r="AH139" s="19"/>
      <c r="AI139" s="20">
        <v>48637.41</v>
      </c>
      <c r="AJ139" s="21">
        <v>0.1662809028621291</v>
      </c>
      <c r="AK139" s="20">
        <v>45854</v>
      </c>
      <c r="AL139" s="21">
        <v>0.15739352743286614</v>
      </c>
      <c r="AM139" s="20">
        <v>2783.41</v>
      </c>
      <c r="AN139" s="21">
        <v>8.8873754292629614E-3</v>
      </c>
      <c r="AO139" s="20">
        <v>43923.48</v>
      </c>
      <c r="AP139" s="21">
        <v>0.15531243392694674</v>
      </c>
      <c r="AQ139" s="20">
        <v>4713.93</v>
      </c>
      <c r="AR139" s="21">
        <v>1.0968468935182357E-2</v>
      </c>
      <c r="AS139" s="20">
        <v>42592.2</v>
      </c>
      <c r="AT139" s="21">
        <v>0.16167818606059511</v>
      </c>
      <c r="AU139" s="20">
        <v>6045.21</v>
      </c>
      <c r="AV139" s="21">
        <v>4.6027168015339848E-3</v>
      </c>
      <c r="AW139" s="20">
        <v>73944.53</v>
      </c>
      <c r="AX139" s="21">
        <v>0.15531791095952982</v>
      </c>
      <c r="AY139" s="20">
        <v>-25307.119999999999</v>
      </c>
      <c r="AZ139" s="21">
        <v>1.0962991902599278E-2</v>
      </c>
      <c r="BA139" s="24"/>
    </row>
    <row r="140" spans="1:53" x14ac:dyDescent="0.35">
      <c r="A140" s="18" t="s">
        <v>132</v>
      </c>
      <c r="B140" s="19"/>
      <c r="C140" s="20">
        <v>-4114.1000000000004</v>
      </c>
      <c r="D140" s="21">
        <v>-0.14155632552204672</v>
      </c>
      <c r="E140" s="20">
        <v>4373.6499999999996</v>
      </c>
      <c r="F140" s="21">
        <v>0.13455483997218889</v>
      </c>
      <c r="G140" s="20">
        <v>-8487.75</v>
      </c>
      <c r="H140" s="21">
        <v>-0.27611116549423564</v>
      </c>
      <c r="I140" s="20">
        <v>3978.38</v>
      </c>
      <c r="J140" s="21">
        <v>0.12347340823195181</v>
      </c>
      <c r="K140" s="20">
        <v>-8092.48</v>
      </c>
      <c r="L140" s="21">
        <v>-0.26502973375399852</v>
      </c>
      <c r="M140" s="20">
        <v>16594.02</v>
      </c>
      <c r="N140" s="21">
        <v>0.57836676546430588</v>
      </c>
      <c r="O140" s="20">
        <v>-20708.12</v>
      </c>
      <c r="P140" s="21">
        <v>-0.71992309098635254</v>
      </c>
      <c r="Q140" s="22"/>
      <c r="R140" s="23"/>
      <c r="S140" s="20">
        <v>12479.92</v>
      </c>
      <c r="T140" s="21">
        <v>0.21608562022340688</v>
      </c>
      <c r="U140" s="20">
        <v>8946.64</v>
      </c>
      <c r="V140" s="21">
        <v>0.14673688139216892</v>
      </c>
      <c r="W140" s="20">
        <v>3533.28</v>
      </c>
      <c r="X140" s="21">
        <v>6.934873883123796E-2</v>
      </c>
      <c r="Y140" s="20">
        <v>11284.75</v>
      </c>
      <c r="Z140" s="21">
        <v>0.1890326001587718</v>
      </c>
      <c r="AA140" s="20">
        <v>1195.17</v>
      </c>
      <c r="AB140" s="21">
        <v>2.7053020064635086E-2</v>
      </c>
      <c r="AC140" s="20">
        <v>16594.02</v>
      </c>
      <c r="AD140" s="21">
        <v>0.57836676546430588</v>
      </c>
      <c r="AE140" s="20">
        <v>-4114.1000000000004</v>
      </c>
      <c r="AF140" s="21">
        <v>-0.36228114524089899</v>
      </c>
      <c r="AG140" s="24"/>
      <c r="AH140" s="19"/>
      <c r="AI140" s="20">
        <v>48360.28</v>
      </c>
      <c r="AJ140" s="21">
        <v>0.16533345466103896</v>
      </c>
      <c r="AK140" s="20">
        <v>35970.32</v>
      </c>
      <c r="AL140" s="21">
        <v>0.12346786643889245</v>
      </c>
      <c r="AM140" s="20">
        <v>12389.96</v>
      </c>
      <c r="AN140" s="21">
        <v>4.1865588222146519E-2</v>
      </c>
      <c r="AO140" s="20">
        <v>34403.96</v>
      </c>
      <c r="AP140" s="21">
        <v>0.12165162606253691</v>
      </c>
      <c r="AQ140" s="20">
        <v>13956.32</v>
      </c>
      <c r="AR140" s="21">
        <v>4.3681828598502059E-2</v>
      </c>
      <c r="AS140" s="20">
        <v>52474.38</v>
      </c>
      <c r="AT140" s="21">
        <v>0.19919052251478842</v>
      </c>
      <c r="AU140" s="20">
        <v>-4114.1000000000004</v>
      </c>
      <c r="AV140" s="21">
        <v>-3.3857067853749451E-2</v>
      </c>
      <c r="AW140" s="20">
        <v>60145.72</v>
      </c>
      <c r="AX140" s="21">
        <v>0.12633399094641365</v>
      </c>
      <c r="AY140" s="20">
        <v>-11785.44</v>
      </c>
      <c r="AZ140" s="21">
        <v>3.8999463714625315E-2</v>
      </c>
      <c r="BA140" s="24"/>
    </row>
    <row r="141" spans="1:53" x14ac:dyDescent="0.35">
      <c r="A141" s="18" t="s">
        <v>133</v>
      </c>
      <c r="B141" s="19"/>
      <c r="C141" s="20">
        <v>45162.81</v>
      </c>
      <c r="D141" s="21">
        <v>1.553944102926605</v>
      </c>
      <c r="E141" s="20">
        <v>49891.48</v>
      </c>
      <c r="F141" s="21">
        <v>1.5349056525729459</v>
      </c>
      <c r="G141" s="20">
        <v>-4728.67</v>
      </c>
      <c r="H141" s="21">
        <v>1.9038450353659142E-2</v>
      </c>
      <c r="I141" s="20">
        <v>47960.83</v>
      </c>
      <c r="J141" s="21">
        <v>1.488517221012885</v>
      </c>
      <c r="K141" s="20">
        <v>-2798.02</v>
      </c>
      <c r="L141" s="21">
        <v>6.5426881913720036E-2</v>
      </c>
      <c r="M141" s="20">
        <v>44404.32</v>
      </c>
      <c r="N141" s="21">
        <v>1.5476649377933729</v>
      </c>
      <c r="O141" s="20">
        <v>758.49</v>
      </c>
      <c r="P141" s="21">
        <v>6.279165133232123E-3</v>
      </c>
      <c r="Q141" s="22"/>
      <c r="R141" s="23"/>
      <c r="S141" s="20">
        <v>89567.13</v>
      </c>
      <c r="T141" s="21">
        <v>1.5508247518958871</v>
      </c>
      <c r="U141" s="20">
        <v>96647.47</v>
      </c>
      <c r="V141" s="21">
        <v>1.585147982062898</v>
      </c>
      <c r="W141" s="20">
        <v>-7080.34</v>
      </c>
      <c r="X141" s="21">
        <v>-3.4323230167010887E-2</v>
      </c>
      <c r="Y141" s="20">
        <v>92610.36</v>
      </c>
      <c r="Z141" s="21">
        <v>1.5513305259256884</v>
      </c>
      <c r="AA141" s="20">
        <v>-3043.23</v>
      </c>
      <c r="AB141" s="21">
        <v>-5.0577402980134245E-4</v>
      </c>
      <c r="AC141" s="20">
        <v>44404.32</v>
      </c>
      <c r="AD141" s="21">
        <v>1.5476649377933729</v>
      </c>
      <c r="AE141" s="20">
        <v>45162.81</v>
      </c>
      <c r="AF141" s="21">
        <v>3.1598141025142024E-3</v>
      </c>
      <c r="AG141" s="24"/>
      <c r="AH141" s="19"/>
      <c r="AI141" s="20">
        <v>351540.32</v>
      </c>
      <c r="AJ141" s="21">
        <v>1.2018411712721087</v>
      </c>
      <c r="AK141" s="20">
        <v>359944.73</v>
      </c>
      <c r="AL141" s="21">
        <v>1.2355077143885069</v>
      </c>
      <c r="AM141" s="20">
        <v>-8404.41</v>
      </c>
      <c r="AN141" s="21">
        <v>-3.3666543116398273E-2</v>
      </c>
      <c r="AO141" s="20">
        <v>391122.52</v>
      </c>
      <c r="AP141" s="21">
        <v>1.3830004030837471</v>
      </c>
      <c r="AQ141" s="20">
        <v>-39582.199999999997</v>
      </c>
      <c r="AR141" s="21">
        <v>-0.1811592318116384</v>
      </c>
      <c r="AS141" s="20">
        <v>306377.51</v>
      </c>
      <c r="AT141" s="21">
        <v>1.1629960430915014</v>
      </c>
      <c r="AU141" s="20">
        <v>45162.81</v>
      </c>
      <c r="AV141" s="21">
        <v>3.8845128180607258E-2</v>
      </c>
      <c r="AW141" s="20">
        <v>602360.31000000006</v>
      </c>
      <c r="AX141" s="21">
        <v>1.2652368605782576</v>
      </c>
      <c r="AY141" s="20">
        <v>-250819.99</v>
      </c>
      <c r="AZ141" s="21">
        <v>-6.3395689306148917E-2</v>
      </c>
      <c r="BA141" s="24"/>
    </row>
    <row r="142" spans="1:53" x14ac:dyDescent="0.35">
      <c r="A142" s="18" t="s">
        <v>134</v>
      </c>
      <c r="B142" s="19"/>
      <c r="C142" s="20">
        <v>7226.26</v>
      </c>
      <c r="D142" s="21">
        <v>0.24863829582823591</v>
      </c>
      <c r="E142" s="20">
        <v>8405.9599999999991</v>
      </c>
      <c r="F142" s="21">
        <v>0.25860839404447566</v>
      </c>
      <c r="G142" s="20">
        <v>-1179.7</v>
      </c>
      <c r="H142" s="21">
        <v>-9.9700982162397589E-3</v>
      </c>
      <c r="I142" s="20">
        <v>7603.7</v>
      </c>
      <c r="J142" s="21">
        <v>0.23598921022458691</v>
      </c>
      <c r="K142" s="20">
        <v>-377.44</v>
      </c>
      <c r="L142" s="21">
        <v>1.2649085603648996E-2</v>
      </c>
      <c r="M142" s="20">
        <v>14063.39</v>
      </c>
      <c r="N142" s="21">
        <v>0.49016437160875209</v>
      </c>
      <c r="O142" s="20">
        <v>-6837.13</v>
      </c>
      <c r="P142" s="21">
        <v>-0.24152607578051619</v>
      </c>
      <c r="Q142" s="22"/>
      <c r="R142" s="23"/>
      <c r="S142" s="20">
        <v>21289.65</v>
      </c>
      <c r="T142" s="21">
        <v>0.36862313416987091</v>
      </c>
      <c r="U142" s="20">
        <v>17911.919999999998</v>
      </c>
      <c r="V142" s="21">
        <v>0.29377948375546781</v>
      </c>
      <c r="W142" s="20">
        <v>3377.73</v>
      </c>
      <c r="X142" s="21">
        <v>7.4843650414403107E-2</v>
      </c>
      <c r="Y142" s="20">
        <v>17049.82</v>
      </c>
      <c r="Z142" s="21">
        <v>0.28560418324189996</v>
      </c>
      <c r="AA142" s="20">
        <v>4239.83</v>
      </c>
      <c r="AB142" s="21">
        <v>8.3018950927970958E-2</v>
      </c>
      <c r="AC142" s="20">
        <v>14063.39</v>
      </c>
      <c r="AD142" s="21">
        <v>0.49016437160875209</v>
      </c>
      <c r="AE142" s="20">
        <v>7226.26</v>
      </c>
      <c r="AF142" s="21">
        <v>-0.12154123743888118</v>
      </c>
      <c r="AG142" s="24"/>
      <c r="AH142" s="19"/>
      <c r="AI142" s="20">
        <v>91332.94</v>
      </c>
      <c r="AJ142" s="21">
        <v>0.31224778877519721</v>
      </c>
      <c r="AK142" s="20">
        <v>81306.53</v>
      </c>
      <c r="AL142" s="21">
        <v>0.27908408339569402</v>
      </c>
      <c r="AM142" s="20">
        <v>10026.41</v>
      </c>
      <c r="AN142" s="21">
        <v>3.3163705379503194E-2</v>
      </c>
      <c r="AO142" s="20">
        <v>78744.63</v>
      </c>
      <c r="AP142" s="21">
        <v>0.27843923441350432</v>
      </c>
      <c r="AQ142" s="20">
        <v>12588.31</v>
      </c>
      <c r="AR142" s="21">
        <v>3.3808554361692889E-2</v>
      </c>
      <c r="AS142" s="20">
        <v>84106.68</v>
      </c>
      <c r="AT142" s="21">
        <v>0.31926539267703791</v>
      </c>
      <c r="AU142" s="20">
        <v>7226.26</v>
      </c>
      <c r="AV142" s="21">
        <v>-7.0176039018406966E-3</v>
      </c>
      <c r="AW142" s="20">
        <v>128065.72</v>
      </c>
      <c r="AX142" s="21">
        <v>0.26899758637897997</v>
      </c>
      <c r="AY142" s="20">
        <v>-36732.78</v>
      </c>
      <c r="AZ142" s="21">
        <v>4.3250202396217241E-2</v>
      </c>
      <c r="BA142" s="24"/>
    </row>
    <row r="143" spans="1:53" x14ac:dyDescent="0.35">
      <c r="A143" s="18" t="s">
        <v>135</v>
      </c>
      <c r="B143" s="19"/>
      <c r="C143" s="20">
        <v>5515.03</v>
      </c>
      <c r="D143" s="21">
        <v>0.18975897084267598</v>
      </c>
      <c r="E143" s="20">
        <v>3635.26</v>
      </c>
      <c r="F143" s="21">
        <v>0.11183835642022098</v>
      </c>
      <c r="G143" s="20">
        <v>1879.77</v>
      </c>
      <c r="H143" s="21">
        <v>7.7920614422455001E-2</v>
      </c>
      <c r="I143" s="20">
        <v>4280.8999999999996</v>
      </c>
      <c r="J143" s="21">
        <v>0.13286244986656942</v>
      </c>
      <c r="K143" s="20">
        <v>1234.1300000000001</v>
      </c>
      <c r="L143" s="21">
        <v>5.6896520976106563E-2</v>
      </c>
      <c r="M143" s="20">
        <v>5069.8</v>
      </c>
      <c r="N143" s="21">
        <v>0.17670244024961629</v>
      </c>
      <c r="O143" s="20">
        <v>445.23</v>
      </c>
      <c r="P143" s="21">
        <v>1.3056530593059695E-2</v>
      </c>
      <c r="Q143" s="22"/>
      <c r="R143" s="23"/>
      <c r="S143" s="20">
        <v>10584.83</v>
      </c>
      <c r="T143" s="21">
        <v>0.18327277382461782</v>
      </c>
      <c r="U143" s="20">
        <v>7270.52</v>
      </c>
      <c r="V143" s="21">
        <v>0.11924626797316</v>
      </c>
      <c r="W143" s="20">
        <v>3314.31</v>
      </c>
      <c r="X143" s="21">
        <v>6.4026505851457818E-2</v>
      </c>
      <c r="Y143" s="20">
        <v>8401.6200000000008</v>
      </c>
      <c r="Z143" s="21">
        <v>0.14073684167978381</v>
      </c>
      <c r="AA143" s="20">
        <v>2183.21</v>
      </c>
      <c r="AB143" s="21">
        <v>4.2535932144834004E-2</v>
      </c>
      <c r="AC143" s="20">
        <v>5069.8</v>
      </c>
      <c r="AD143" s="21">
        <v>0.17670244024961629</v>
      </c>
      <c r="AE143" s="20">
        <v>5515.03</v>
      </c>
      <c r="AF143" s="21">
        <v>6.5703335750015301E-3</v>
      </c>
      <c r="AG143" s="24"/>
      <c r="AH143" s="19"/>
      <c r="AI143" s="20">
        <v>40767.879999999997</v>
      </c>
      <c r="AJ143" s="21">
        <v>0.13937666282343025</v>
      </c>
      <c r="AK143" s="20">
        <v>29082.080000000002</v>
      </c>
      <c r="AL143" s="21">
        <v>9.9824031846399611E-2</v>
      </c>
      <c r="AM143" s="20">
        <v>11685.8</v>
      </c>
      <c r="AN143" s="21">
        <v>3.9552630977030642E-2</v>
      </c>
      <c r="AO143" s="20">
        <v>29057.85</v>
      </c>
      <c r="AP143" s="21">
        <v>0.10274790176425296</v>
      </c>
      <c r="AQ143" s="20">
        <v>11710.03</v>
      </c>
      <c r="AR143" s="21">
        <v>3.6628761059177298E-2</v>
      </c>
      <c r="AS143" s="20">
        <v>35252.85</v>
      </c>
      <c r="AT143" s="21">
        <v>0.13381832451637271</v>
      </c>
      <c r="AU143" s="20">
        <v>5515.03</v>
      </c>
      <c r="AV143" s="21">
        <v>5.5583383070575421E-3</v>
      </c>
      <c r="AW143" s="20">
        <v>50520</v>
      </c>
      <c r="AX143" s="21">
        <v>0.10611550119630818</v>
      </c>
      <c r="AY143" s="20">
        <v>-9752.1200000000008</v>
      </c>
      <c r="AZ143" s="21">
        <v>3.3261161627122074E-2</v>
      </c>
      <c r="BA143" s="24"/>
    </row>
    <row r="144" spans="1:53" x14ac:dyDescent="0.35">
      <c r="A144" s="18" t="s">
        <v>136</v>
      </c>
      <c r="B144" s="19"/>
      <c r="C144" s="20">
        <v>3437.41</v>
      </c>
      <c r="D144" s="21">
        <v>0.11827304365784462</v>
      </c>
      <c r="E144" s="20">
        <v>3305</v>
      </c>
      <c r="F144" s="21">
        <v>0.10167794544787177</v>
      </c>
      <c r="G144" s="20">
        <v>132.41</v>
      </c>
      <c r="H144" s="21">
        <v>1.6595098209972847E-2</v>
      </c>
      <c r="I144" s="20">
        <v>3500.03</v>
      </c>
      <c r="J144" s="21">
        <v>0.10862728874920906</v>
      </c>
      <c r="K144" s="20">
        <v>-62.62</v>
      </c>
      <c r="L144" s="21">
        <v>9.6457549086355621E-3</v>
      </c>
      <c r="M144" s="20">
        <v>3603.26</v>
      </c>
      <c r="N144" s="21">
        <v>0.12558776181581766</v>
      </c>
      <c r="O144" s="20">
        <v>-165.85</v>
      </c>
      <c r="P144" s="21">
        <v>-7.3147181579730353E-3</v>
      </c>
      <c r="Q144" s="22"/>
      <c r="R144" s="23"/>
      <c r="S144" s="20">
        <v>7040.67</v>
      </c>
      <c r="T144" s="21">
        <v>0.12190683463822959</v>
      </c>
      <c r="U144" s="20">
        <v>6610</v>
      </c>
      <c r="V144" s="21">
        <v>0.10841285510563034</v>
      </c>
      <c r="W144" s="20">
        <v>430.67</v>
      </c>
      <c r="X144" s="21">
        <v>1.3493979532599246E-2</v>
      </c>
      <c r="Y144" s="20">
        <v>6867.23</v>
      </c>
      <c r="Z144" s="21">
        <v>0.11503403644638316</v>
      </c>
      <c r="AA144" s="20">
        <v>173.44</v>
      </c>
      <c r="AB144" s="21">
        <v>6.872798191846427E-3</v>
      </c>
      <c r="AC144" s="20">
        <v>3603.26</v>
      </c>
      <c r="AD144" s="21">
        <v>0.12558776181581766</v>
      </c>
      <c r="AE144" s="20">
        <v>3437.41</v>
      </c>
      <c r="AF144" s="21">
        <v>-3.6809271775880698E-3</v>
      </c>
      <c r="AG144" s="24"/>
      <c r="AH144" s="19"/>
      <c r="AI144" s="20">
        <v>28839.82</v>
      </c>
      <c r="AJ144" s="21">
        <v>9.8597176699608116E-2</v>
      </c>
      <c r="AK144" s="20">
        <v>26440</v>
      </c>
      <c r="AL144" s="21">
        <v>9.0755111120621568E-2</v>
      </c>
      <c r="AM144" s="20">
        <v>2399.8200000000002</v>
      </c>
      <c r="AN144" s="21">
        <v>7.8420655789865484E-3</v>
      </c>
      <c r="AO144" s="20">
        <v>17829.7</v>
      </c>
      <c r="AP144" s="21">
        <v>6.304541678362649E-2</v>
      </c>
      <c r="AQ144" s="20">
        <v>11010.12</v>
      </c>
      <c r="AR144" s="21">
        <v>3.5551759915981626E-2</v>
      </c>
      <c r="AS144" s="20">
        <v>25402.41</v>
      </c>
      <c r="AT144" s="21">
        <v>9.6426471756977147E-2</v>
      </c>
      <c r="AU144" s="20">
        <v>3437.41</v>
      </c>
      <c r="AV144" s="21">
        <v>2.1707049426309688E-3</v>
      </c>
      <c r="AW144" s="20">
        <v>32553.78</v>
      </c>
      <c r="AX144" s="21">
        <v>6.8378081562437715E-2</v>
      </c>
      <c r="AY144" s="20">
        <v>-3713.96</v>
      </c>
      <c r="AZ144" s="21">
        <v>3.0219095137170401E-2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100</v>
      </c>
      <c r="F145" s="21">
        <v>3.0764885158206285E-3</v>
      </c>
      <c r="G145" s="20">
        <v>-100</v>
      </c>
      <c r="H145" s="21">
        <v>-3.0764885158206285E-3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22"/>
      <c r="R145" s="23"/>
      <c r="S145" s="20">
        <v>0</v>
      </c>
      <c r="T145" s="21">
        <v>0</v>
      </c>
      <c r="U145" s="20">
        <v>200</v>
      </c>
      <c r="V145" s="21">
        <v>3.2802679305788305E-3</v>
      </c>
      <c r="W145" s="20">
        <v>-200</v>
      </c>
      <c r="X145" s="21">
        <v>-3.2802679305788305E-3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19"/>
      <c r="AI145" s="20">
        <v>0</v>
      </c>
      <c r="AJ145" s="21">
        <v>0</v>
      </c>
      <c r="AK145" s="20">
        <v>800</v>
      </c>
      <c r="AL145" s="21">
        <v>2.7459942850414994E-3</v>
      </c>
      <c r="AM145" s="20">
        <v>-800</v>
      </c>
      <c r="AN145" s="21">
        <v>-2.7459942850414994E-3</v>
      </c>
      <c r="AO145" s="20">
        <v>936.27</v>
      </c>
      <c r="AP145" s="21">
        <v>3.3106295883837625E-3</v>
      </c>
      <c r="AQ145" s="20">
        <v>-936.27</v>
      </c>
      <c r="AR145" s="21">
        <v>-3.3106295883837625E-3</v>
      </c>
      <c r="AS145" s="20">
        <v>0</v>
      </c>
      <c r="AT145" s="21">
        <v>0</v>
      </c>
      <c r="AU145" s="20">
        <v>0</v>
      </c>
      <c r="AV145" s="21">
        <v>0</v>
      </c>
      <c r="AW145" s="20">
        <v>936.27</v>
      </c>
      <c r="AX145" s="21">
        <v>1.9666025396885881E-3</v>
      </c>
      <c r="AY145" s="20">
        <v>-936.27</v>
      </c>
      <c r="AZ145" s="21">
        <v>-1.9666025396885881E-3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22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1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203.88</v>
      </c>
      <c r="D147" s="21">
        <v>7.0150223979569964E-3</v>
      </c>
      <c r="E147" s="20">
        <v>1000</v>
      </c>
      <c r="F147" s="21">
        <v>3.0764885158206284E-2</v>
      </c>
      <c r="G147" s="20">
        <v>-796.12</v>
      </c>
      <c r="H147" s="21">
        <v>-2.3749862760249287E-2</v>
      </c>
      <c r="I147" s="20">
        <v>401.85</v>
      </c>
      <c r="J147" s="21">
        <v>1.2471857665182773E-2</v>
      </c>
      <c r="K147" s="20">
        <v>-197.97</v>
      </c>
      <c r="L147" s="21">
        <v>-5.4568352672257764E-3</v>
      </c>
      <c r="M147" s="20">
        <v>504.41</v>
      </c>
      <c r="N147" s="21">
        <v>1.7580669431991196E-2</v>
      </c>
      <c r="O147" s="20">
        <v>-300.52999999999997</v>
      </c>
      <c r="P147" s="21">
        <v>-1.05656470340342E-2</v>
      </c>
      <c r="Q147" s="22"/>
      <c r="R147" s="23"/>
      <c r="S147" s="20">
        <v>708.29</v>
      </c>
      <c r="T147" s="21">
        <v>1.2263803289447116E-2</v>
      </c>
      <c r="U147" s="20">
        <v>2600</v>
      </c>
      <c r="V147" s="21">
        <v>4.2643483097524797E-2</v>
      </c>
      <c r="W147" s="20">
        <v>-1891.71</v>
      </c>
      <c r="X147" s="21">
        <v>-3.0379679808077681E-2</v>
      </c>
      <c r="Y147" s="20">
        <v>771.61</v>
      </c>
      <c r="Z147" s="21">
        <v>1.2925358967501266E-2</v>
      </c>
      <c r="AA147" s="20">
        <v>-63.32</v>
      </c>
      <c r="AB147" s="21">
        <v>-6.6155567805415046E-4</v>
      </c>
      <c r="AC147" s="20">
        <v>504.41</v>
      </c>
      <c r="AD147" s="21">
        <v>1.7580669431991196E-2</v>
      </c>
      <c r="AE147" s="20">
        <v>203.88</v>
      </c>
      <c r="AF147" s="21">
        <v>-5.3168661425440807E-3</v>
      </c>
      <c r="AG147" s="24"/>
      <c r="AH147" s="19"/>
      <c r="AI147" s="20">
        <v>3871.52</v>
      </c>
      <c r="AJ147" s="21">
        <v>1.3235898890356004E-2</v>
      </c>
      <c r="AK147" s="20">
        <v>8600</v>
      </c>
      <c r="AL147" s="21">
        <v>2.9519438564196122E-2</v>
      </c>
      <c r="AM147" s="20">
        <v>-4728.4799999999996</v>
      </c>
      <c r="AN147" s="21">
        <v>-1.6283539673840119E-2</v>
      </c>
      <c r="AO147" s="20">
        <v>17250.61</v>
      </c>
      <c r="AP147" s="21">
        <v>6.099776761368924E-2</v>
      </c>
      <c r="AQ147" s="20">
        <v>-13379.09</v>
      </c>
      <c r="AR147" s="21">
        <v>-4.776186872333324E-2</v>
      </c>
      <c r="AS147" s="20">
        <v>3667.64</v>
      </c>
      <c r="AT147" s="21">
        <v>1.3922205998358408E-2</v>
      </c>
      <c r="AU147" s="20">
        <v>203.88</v>
      </c>
      <c r="AV147" s="21">
        <v>-6.8630710800240448E-4</v>
      </c>
      <c r="AW147" s="20">
        <v>25154.47</v>
      </c>
      <c r="AX147" s="21">
        <v>5.283608850707637E-2</v>
      </c>
      <c r="AY147" s="20">
        <v>-21282.95</v>
      </c>
      <c r="AZ147" s="21">
        <v>-3.9600189616720363E-2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22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165.01</v>
      </c>
      <c r="Z148" s="21">
        <v>2.7641081417132795E-3</v>
      </c>
      <c r="AA148" s="20">
        <v>-165.01</v>
      </c>
      <c r="AB148" s="21">
        <v>-2.7641081417132795E-3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19"/>
      <c r="AI148" s="20">
        <v>9029</v>
      </c>
      <c r="AJ148" s="21">
        <v>3.0868219996545116E-2</v>
      </c>
      <c r="AK148" s="20">
        <v>1000</v>
      </c>
      <c r="AL148" s="21">
        <v>3.4324928563018746E-3</v>
      </c>
      <c r="AM148" s="20">
        <v>8029</v>
      </c>
      <c r="AN148" s="21">
        <v>2.7435727140243241E-2</v>
      </c>
      <c r="AO148" s="20">
        <v>924.51</v>
      </c>
      <c r="AP148" s="21">
        <v>3.2690464938069917E-3</v>
      </c>
      <c r="AQ148" s="20">
        <v>8104.49</v>
      </c>
      <c r="AR148" s="21">
        <v>2.7599173502738123E-2</v>
      </c>
      <c r="AS148" s="20">
        <v>9029</v>
      </c>
      <c r="AT148" s="21">
        <v>3.4273701333603648E-2</v>
      </c>
      <c r="AU148" s="20">
        <v>0</v>
      </c>
      <c r="AV148" s="21">
        <v>-3.4054813370585323E-3</v>
      </c>
      <c r="AW148" s="20">
        <v>3204.51</v>
      </c>
      <c r="AX148" s="21">
        <v>6.7309616931627379E-3</v>
      </c>
      <c r="AY148" s="20">
        <v>5824.49</v>
      </c>
      <c r="AZ148" s="21">
        <v>2.4137258303382376E-2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22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1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7986.79</v>
      </c>
      <c r="D150" s="21">
        <v>0.2748063112506326</v>
      </c>
      <c r="E150" s="20">
        <v>3305</v>
      </c>
      <c r="F150" s="21">
        <v>0.10167794544787177</v>
      </c>
      <c r="G150" s="20">
        <v>4681.79</v>
      </c>
      <c r="H150" s="21">
        <v>0.17312836580276081</v>
      </c>
      <c r="I150" s="20">
        <v>6464.64</v>
      </c>
      <c r="J150" s="21">
        <v>0.20063722766367342</v>
      </c>
      <c r="K150" s="20">
        <v>1522.15</v>
      </c>
      <c r="L150" s="21">
        <v>7.4169083586959172E-2</v>
      </c>
      <c r="M150" s="20">
        <v>11138.28</v>
      </c>
      <c r="N150" s="21">
        <v>0.38821280054114488</v>
      </c>
      <c r="O150" s="20">
        <v>-3151.49</v>
      </c>
      <c r="P150" s="21">
        <v>-0.11340648929051228</v>
      </c>
      <c r="Q150" s="22"/>
      <c r="R150" s="23"/>
      <c r="S150" s="20">
        <v>19125.07</v>
      </c>
      <c r="T150" s="21">
        <v>0.33114415899830069</v>
      </c>
      <c r="U150" s="20">
        <v>6610</v>
      </c>
      <c r="V150" s="21">
        <v>0.10841285510563034</v>
      </c>
      <c r="W150" s="20">
        <v>12515.07</v>
      </c>
      <c r="X150" s="21">
        <v>0.22273130389267035</v>
      </c>
      <c r="Y150" s="20">
        <v>14815.41</v>
      </c>
      <c r="Z150" s="21">
        <v>0.2481752342513808</v>
      </c>
      <c r="AA150" s="20">
        <v>4309.66</v>
      </c>
      <c r="AB150" s="21">
        <v>8.2968924746919887E-2</v>
      </c>
      <c r="AC150" s="20">
        <v>11138.28</v>
      </c>
      <c r="AD150" s="21">
        <v>0.38821280054114488</v>
      </c>
      <c r="AE150" s="20">
        <v>7986.79</v>
      </c>
      <c r="AF150" s="21">
        <v>-5.706864154284419E-2</v>
      </c>
      <c r="AG150" s="24"/>
      <c r="AH150" s="19"/>
      <c r="AI150" s="20">
        <v>62024.72</v>
      </c>
      <c r="AJ150" s="21">
        <v>0.21204925265080427</v>
      </c>
      <c r="AK150" s="20">
        <v>33440</v>
      </c>
      <c r="AL150" s="21">
        <v>0.11478256111473469</v>
      </c>
      <c r="AM150" s="20">
        <v>28584.720000000001</v>
      </c>
      <c r="AN150" s="21">
        <v>9.726669153606958E-2</v>
      </c>
      <c r="AO150" s="20">
        <v>45980.36</v>
      </c>
      <c r="AP150" s="21">
        <v>0.16258551518316</v>
      </c>
      <c r="AQ150" s="20">
        <v>16044.36</v>
      </c>
      <c r="AR150" s="21">
        <v>4.9463737467644264E-2</v>
      </c>
      <c r="AS150" s="20">
        <v>54037.93</v>
      </c>
      <c r="AT150" s="21">
        <v>0.20512569204853034</v>
      </c>
      <c r="AU150" s="20">
        <v>7986.79</v>
      </c>
      <c r="AV150" s="21">
        <v>6.9235606022739205E-3</v>
      </c>
      <c r="AW150" s="20">
        <v>72218.03</v>
      </c>
      <c r="AX150" s="21">
        <v>0.15169145781591489</v>
      </c>
      <c r="AY150" s="20">
        <v>-10193.31</v>
      </c>
      <c r="AZ150" s="21">
        <v>6.0357794834889372E-2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22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19"/>
      <c r="AI151" s="20">
        <v>100</v>
      </c>
      <c r="AJ151" s="21">
        <v>3.4187861331869661E-4</v>
      </c>
      <c r="AK151" s="20">
        <v>100</v>
      </c>
      <c r="AL151" s="21">
        <v>3.4324928563018742E-4</v>
      </c>
      <c r="AM151" s="20">
        <v>0</v>
      </c>
      <c r="AN151" s="21">
        <v>-1.3706723114908169E-6</v>
      </c>
      <c r="AO151" s="20">
        <v>98.63</v>
      </c>
      <c r="AP151" s="21">
        <v>3.4875345392065376E-4</v>
      </c>
      <c r="AQ151" s="20">
        <v>1.37</v>
      </c>
      <c r="AR151" s="21">
        <v>-6.8748406019571574E-6</v>
      </c>
      <c r="AS151" s="20">
        <v>100</v>
      </c>
      <c r="AT151" s="21">
        <v>3.7959576180754954E-4</v>
      </c>
      <c r="AU151" s="20">
        <v>0</v>
      </c>
      <c r="AV151" s="21">
        <v>-3.7717148488852932E-5</v>
      </c>
      <c r="AW151" s="20">
        <v>528.44000000000005</v>
      </c>
      <c r="AX151" s="21">
        <v>1.1099698228855324E-3</v>
      </c>
      <c r="AY151" s="20">
        <v>-428.44</v>
      </c>
      <c r="AZ151" s="21">
        <v>-7.6809120956683582E-4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22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1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22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1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22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1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22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500</v>
      </c>
      <c r="Z155" s="21">
        <v>8.3755776671513241E-3</v>
      </c>
      <c r="AA155" s="20">
        <v>-500</v>
      </c>
      <c r="AB155" s="21">
        <v>-8.3755776671513241E-3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19"/>
      <c r="AI155" s="20">
        <v>150</v>
      </c>
      <c r="AJ155" s="21">
        <v>5.1281791997804496E-4</v>
      </c>
      <c r="AK155" s="20">
        <v>0</v>
      </c>
      <c r="AL155" s="21">
        <v>0</v>
      </c>
      <c r="AM155" s="20">
        <v>150</v>
      </c>
      <c r="AN155" s="21">
        <v>5.1281791997804496E-4</v>
      </c>
      <c r="AO155" s="20">
        <v>500</v>
      </c>
      <c r="AP155" s="21">
        <v>1.7679887149987517E-3</v>
      </c>
      <c r="AQ155" s="20">
        <v>-350</v>
      </c>
      <c r="AR155" s="21">
        <v>-1.2551707950207067E-3</v>
      </c>
      <c r="AS155" s="20">
        <v>150</v>
      </c>
      <c r="AT155" s="21">
        <v>5.6939364271132433E-4</v>
      </c>
      <c r="AU155" s="20">
        <v>0</v>
      </c>
      <c r="AV155" s="21">
        <v>-5.6575722733279371E-5</v>
      </c>
      <c r="AW155" s="20">
        <v>500</v>
      </c>
      <c r="AX155" s="21">
        <v>1.0502325929959242E-3</v>
      </c>
      <c r="AY155" s="20">
        <v>-350</v>
      </c>
      <c r="AZ155" s="21">
        <v>-5.3741467301787922E-4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22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1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141.11000000000001</v>
      </c>
      <c r="D157" s="26">
        <v>4.855257065802001E-3</v>
      </c>
      <c r="E157" s="25">
        <v>525</v>
      </c>
      <c r="F157" s="26">
        <v>1.61515647080583E-2</v>
      </c>
      <c r="G157" s="25">
        <v>-383.89</v>
      </c>
      <c r="H157" s="26">
        <v>-1.1296307642256299E-2</v>
      </c>
      <c r="I157" s="25">
        <v>1301.96</v>
      </c>
      <c r="J157" s="26">
        <v>4.0407763607717709E-2</v>
      </c>
      <c r="K157" s="25">
        <v>-1160.8499999999999</v>
      </c>
      <c r="L157" s="26">
        <v>-3.5552506541915704E-2</v>
      </c>
      <c r="M157" s="25">
        <v>902.22</v>
      </c>
      <c r="N157" s="26">
        <v>3.1445910221706737E-2</v>
      </c>
      <c r="O157" s="25">
        <v>-761.11</v>
      </c>
      <c r="P157" s="26">
        <v>-2.6590653155904736E-2</v>
      </c>
      <c r="Q157" s="22"/>
      <c r="R157" s="23"/>
      <c r="S157" s="25">
        <v>1043.33</v>
      </c>
      <c r="T157" s="26">
        <v>1.806490828047673E-2</v>
      </c>
      <c r="U157" s="25">
        <v>1050</v>
      </c>
      <c r="V157" s="26">
        <v>1.7221406635538859E-2</v>
      </c>
      <c r="W157" s="25">
        <v>-6.67</v>
      </c>
      <c r="X157" s="26">
        <v>8.4350164493787044E-4</v>
      </c>
      <c r="Y157" s="25">
        <v>1397.08</v>
      </c>
      <c r="Z157" s="26">
        <v>2.3402704094447543E-2</v>
      </c>
      <c r="AA157" s="25">
        <v>-353.75</v>
      </c>
      <c r="AB157" s="26">
        <v>-5.3377958139708137E-3</v>
      </c>
      <c r="AC157" s="25">
        <v>902.22</v>
      </c>
      <c r="AD157" s="26">
        <v>3.1445910221706737E-2</v>
      </c>
      <c r="AE157" s="25">
        <v>141.11000000000001</v>
      </c>
      <c r="AF157" s="26">
        <v>-1.3381001941230007E-2</v>
      </c>
      <c r="AG157" s="24"/>
      <c r="AH157" s="19"/>
      <c r="AI157" s="25">
        <v>7580.57</v>
      </c>
      <c r="AJ157" s="26">
        <v>2.5916347597653121E-2</v>
      </c>
      <c r="AK157" s="25">
        <v>6500</v>
      </c>
      <c r="AL157" s="26">
        <v>2.2311203565962182E-2</v>
      </c>
      <c r="AM157" s="25">
        <v>1080.57</v>
      </c>
      <c r="AN157" s="26">
        <v>3.6051440316909392E-3</v>
      </c>
      <c r="AO157" s="25">
        <v>5787.27</v>
      </c>
      <c r="AP157" s="26">
        <v>2.0463656101301655E-2</v>
      </c>
      <c r="AQ157" s="25">
        <v>1793.3</v>
      </c>
      <c r="AR157" s="26">
        <v>5.452691496351466E-3</v>
      </c>
      <c r="AS157" s="25">
        <v>7439.46</v>
      </c>
      <c r="AT157" s="26">
        <v>2.8239874861367923E-2</v>
      </c>
      <c r="AU157" s="25">
        <v>141.11000000000001</v>
      </c>
      <c r="AV157" s="26">
        <v>-2.3235272637148023E-3</v>
      </c>
      <c r="AW157" s="25">
        <v>7292.72</v>
      </c>
      <c r="AX157" s="26">
        <v>1.5318104471186473E-2</v>
      </c>
      <c r="AY157" s="25">
        <v>287.85000000000002</v>
      </c>
      <c r="AZ157" s="26">
        <v>1.0598243126466648E-2</v>
      </c>
      <c r="BA157" s="24"/>
    </row>
    <row r="158" spans="1:53" x14ac:dyDescent="0.35">
      <c r="A158" s="27" t="s">
        <v>150</v>
      </c>
      <c r="B158" s="19"/>
      <c r="C158" s="30">
        <v>232057.16</v>
      </c>
      <c r="D158" s="31">
        <v>7.9845309741332677</v>
      </c>
      <c r="E158" s="30">
        <v>248044.58</v>
      </c>
      <c r="F158" s="31">
        <v>7.631063017815511</v>
      </c>
      <c r="G158" s="30">
        <v>-15987.42</v>
      </c>
      <c r="H158" s="31">
        <v>0.35346795631775674</v>
      </c>
      <c r="I158" s="30">
        <v>241731.41</v>
      </c>
      <c r="J158" s="31">
        <v>7.5024007433717541</v>
      </c>
      <c r="K158" s="30">
        <v>-9674.25</v>
      </c>
      <c r="L158" s="31">
        <v>0.48213023076151362</v>
      </c>
      <c r="M158" s="30">
        <v>278454.13</v>
      </c>
      <c r="N158" s="31">
        <v>9.7052199827574839</v>
      </c>
      <c r="O158" s="30">
        <v>-46396.97</v>
      </c>
      <c r="P158" s="31">
        <v>-1.7206890086242161</v>
      </c>
      <c r="Q158" s="22"/>
      <c r="R158" s="9"/>
      <c r="S158" s="30">
        <v>510511.29</v>
      </c>
      <c r="T158" s="31">
        <v>8.8393314004177554</v>
      </c>
      <c r="U158" s="30">
        <v>482502.52</v>
      </c>
      <c r="V158" s="31">
        <v>7.9136877138973531</v>
      </c>
      <c r="W158" s="30">
        <v>28008.77</v>
      </c>
      <c r="X158" s="31">
        <v>0.9256436865204023</v>
      </c>
      <c r="Y158" s="30">
        <v>474341.45</v>
      </c>
      <c r="Z158" s="31">
        <v>7.9457673104483524</v>
      </c>
      <c r="AA158" s="30">
        <v>36169.839999999997</v>
      </c>
      <c r="AB158" s="31">
        <v>0.89356408996940306</v>
      </c>
      <c r="AC158" s="30">
        <v>278454.13</v>
      </c>
      <c r="AD158" s="31">
        <v>9.7052199827574839</v>
      </c>
      <c r="AE158" s="30">
        <v>232057.16</v>
      </c>
      <c r="AF158" s="31">
        <v>-0.86588858233972843</v>
      </c>
      <c r="AG158" s="24"/>
      <c r="AH158" s="19"/>
      <c r="AI158" s="30">
        <v>2091834.91</v>
      </c>
      <c r="AJ158" s="31">
        <v>7.1515361832244047</v>
      </c>
      <c r="AK158" s="30">
        <v>2071265.98</v>
      </c>
      <c r="AL158" s="31">
        <v>7.1096056798511009</v>
      </c>
      <c r="AM158" s="30">
        <v>20568.93</v>
      </c>
      <c r="AN158" s="31">
        <v>4.1930503373303729E-2</v>
      </c>
      <c r="AO158" s="30">
        <v>2044062.03</v>
      </c>
      <c r="AP158" s="31">
        <v>7.2277572035948801</v>
      </c>
      <c r="AQ158" s="30">
        <v>47772.88</v>
      </c>
      <c r="AR158" s="31">
        <v>-7.6221020370475401E-2</v>
      </c>
      <c r="AS158" s="30">
        <v>1859777.75</v>
      </c>
      <c r="AT158" s="31">
        <v>7.0596375180398043</v>
      </c>
      <c r="AU158" s="30">
        <v>232057.16</v>
      </c>
      <c r="AV158" s="31">
        <v>9.1898665184600326E-2</v>
      </c>
      <c r="AW158" s="30">
        <v>3401753.3</v>
      </c>
      <c r="AX158" s="31">
        <v>7.1452643779828833</v>
      </c>
      <c r="AY158" s="30">
        <v>-1309918.3899999999</v>
      </c>
      <c r="AZ158" s="31">
        <v>6.2718052415213776E-3</v>
      </c>
      <c r="BA158" s="24"/>
    </row>
    <row r="159" spans="1:53" x14ac:dyDescent="0.35">
      <c r="A159" s="18" t="s">
        <v>151</v>
      </c>
      <c r="B159" s="19"/>
      <c r="C159" s="20">
        <v>954799</v>
      </c>
      <c r="D159" s="21">
        <v>32.852346333857874</v>
      </c>
      <c r="E159" s="20">
        <v>1109039.92</v>
      </c>
      <c r="F159" s="21">
        <v>34.119485774666288</v>
      </c>
      <c r="G159" s="20">
        <v>-154240.92000000001</v>
      </c>
      <c r="H159" s="21">
        <v>-1.267139440808414</v>
      </c>
      <c r="I159" s="20">
        <v>1135434.72</v>
      </c>
      <c r="J159" s="21">
        <v>35.239468000364951</v>
      </c>
      <c r="K159" s="20">
        <v>-180635.72</v>
      </c>
      <c r="L159" s="21">
        <v>-2.3871216665070776</v>
      </c>
      <c r="M159" s="20">
        <v>865376.59</v>
      </c>
      <c r="N159" s="21">
        <v>30.161772690814566</v>
      </c>
      <c r="O159" s="20">
        <v>89422.41</v>
      </c>
      <c r="P159" s="21">
        <v>2.690573643043308</v>
      </c>
      <c r="Q159" s="22"/>
      <c r="R159" s="23"/>
      <c r="S159" s="20">
        <v>1820175.59</v>
      </c>
      <c r="T159" s="21">
        <v>31.515728568825413</v>
      </c>
      <c r="U159" s="20">
        <v>2037168.09</v>
      </c>
      <c r="V159" s="21">
        <v>33.412285774127639</v>
      </c>
      <c r="W159" s="20">
        <v>-216992.5</v>
      </c>
      <c r="X159" s="21">
        <v>-1.8965572053022264</v>
      </c>
      <c r="Y159" s="20">
        <v>2021964.41</v>
      </c>
      <c r="Z159" s="21">
        <v>33.870239912341603</v>
      </c>
      <c r="AA159" s="20">
        <v>-201788.82</v>
      </c>
      <c r="AB159" s="21">
        <v>-2.3545113435161902</v>
      </c>
      <c r="AC159" s="20">
        <v>865376.59</v>
      </c>
      <c r="AD159" s="21">
        <v>30.161772690814566</v>
      </c>
      <c r="AE159" s="20">
        <v>954799</v>
      </c>
      <c r="AF159" s="21">
        <v>1.3539558780108472</v>
      </c>
      <c r="AG159" s="24"/>
      <c r="AH159" s="19"/>
      <c r="AI159" s="20">
        <v>10844205.82</v>
      </c>
      <c r="AJ159" s="21">
        <v>37.074020482841398</v>
      </c>
      <c r="AK159" s="20">
        <v>10768806.23</v>
      </c>
      <c r="AL159" s="21">
        <v>36.963850455374121</v>
      </c>
      <c r="AM159" s="20">
        <v>75399.59</v>
      </c>
      <c r="AN159" s="21">
        <v>0.11017002746727655</v>
      </c>
      <c r="AO159" s="20">
        <v>10364206.390000001</v>
      </c>
      <c r="AP159" s="21">
        <v>36.647599874875901</v>
      </c>
      <c r="AQ159" s="20">
        <v>479999.43</v>
      </c>
      <c r="AR159" s="21">
        <v>0.42642060796549686</v>
      </c>
      <c r="AS159" s="20">
        <v>9889406.8200000003</v>
      </c>
      <c r="AT159" s="21">
        <v>37.539769156626761</v>
      </c>
      <c r="AU159" s="20">
        <v>954799</v>
      </c>
      <c r="AV159" s="21">
        <v>-0.46574867378536311</v>
      </c>
      <c r="AW159" s="20">
        <v>18030369.07</v>
      </c>
      <c r="AX159" s="21">
        <v>37.872162522119218</v>
      </c>
      <c r="AY159" s="20">
        <v>-7186163.25</v>
      </c>
      <c r="AZ159" s="21">
        <v>-0.79814203927782046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22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1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4156.32</v>
      </c>
      <c r="D161" s="21">
        <v>0.14300901458248297</v>
      </c>
      <c r="E161" s="20">
        <v>2650</v>
      </c>
      <c r="F161" s="21">
        <v>8.1526945669246662E-2</v>
      </c>
      <c r="G161" s="20">
        <v>1506.32</v>
      </c>
      <c r="H161" s="21">
        <v>6.1482068913236307E-2</v>
      </c>
      <c r="I161" s="20">
        <v>2078.19</v>
      </c>
      <c r="J161" s="21">
        <v>6.4498917210914983E-2</v>
      </c>
      <c r="K161" s="20">
        <v>2078.13</v>
      </c>
      <c r="L161" s="21">
        <v>7.8510097371567986E-2</v>
      </c>
      <c r="M161" s="20">
        <v>2195.0500000000002</v>
      </c>
      <c r="N161" s="21">
        <v>7.6506112957102898E-2</v>
      </c>
      <c r="O161" s="20">
        <v>1961.27</v>
      </c>
      <c r="P161" s="21">
        <v>6.650290162538007E-2</v>
      </c>
      <c r="Q161" s="22"/>
      <c r="R161" s="23"/>
      <c r="S161" s="20">
        <v>6351.37</v>
      </c>
      <c r="T161" s="21">
        <v>0.10997183681612861</v>
      </c>
      <c r="U161" s="20">
        <v>5600</v>
      </c>
      <c r="V161" s="21">
        <v>9.1847502056207259E-2</v>
      </c>
      <c r="W161" s="20">
        <v>751.37</v>
      </c>
      <c r="X161" s="21">
        <v>1.8124334759921354E-2</v>
      </c>
      <c r="Y161" s="20">
        <v>5158.07</v>
      </c>
      <c r="Z161" s="21">
        <v>8.6403631795206451E-2</v>
      </c>
      <c r="AA161" s="20">
        <v>1193.3</v>
      </c>
      <c r="AB161" s="21">
        <v>2.3568205020922162E-2</v>
      </c>
      <c r="AC161" s="20">
        <v>2195.0500000000002</v>
      </c>
      <c r="AD161" s="21">
        <v>7.6506112957102898E-2</v>
      </c>
      <c r="AE161" s="20">
        <v>4156.32</v>
      </c>
      <c r="AF161" s="21">
        <v>3.3465723859025714E-2</v>
      </c>
      <c r="AG161" s="24"/>
      <c r="AH161" s="19"/>
      <c r="AI161" s="20">
        <v>23913</v>
      </c>
      <c r="AJ161" s="21">
        <v>8.1753432802899928E-2</v>
      </c>
      <c r="AK161" s="20">
        <v>23100</v>
      </c>
      <c r="AL161" s="21">
        <v>7.92905849805733E-2</v>
      </c>
      <c r="AM161" s="20">
        <v>813</v>
      </c>
      <c r="AN161" s="21">
        <v>2.4628478223266276E-3</v>
      </c>
      <c r="AO161" s="20">
        <v>19584.810000000001</v>
      </c>
      <c r="AP161" s="21">
        <v>6.9251446130789415E-2</v>
      </c>
      <c r="AQ161" s="20">
        <v>4328.1899999999996</v>
      </c>
      <c r="AR161" s="21">
        <v>1.2501986672110513E-2</v>
      </c>
      <c r="AS161" s="20">
        <v>19756.68</v>
      </c>
      <c r="AT161" s="21">
        <v>7.4995519953879777E-2</v>
      </c>
      <c r="AU161" s="20">
        <v>4156.32</v>
      </c>
      <c r="AV161" s="21">
        <v>6.7579128490201507E-3</v>
      </c>
      <c r="AW161" s="20">
        <v>31842.01</v>
      </c>
      <c r="AX161" s="21">
        <v>6.688303345700429E-2</v>
      </c>
      <c r="AY161" s="20">
        <v>-7929.01</v>
      </c>
      <c r="AZ161" s="21">
        <v>1.4870399345895638E-2</v>
      </c>
      <c r="BA161" s="24"/>
    </row>
    <row r="162" spans="1:53" x14ac:dyDescent="0.35">
      <c r="A162" s="18" t="s">
        <v>153</v>
      </c>
      <c r="B162" s="19"/>
      <c r="C162" s="20">
        <v>2076.34</v>
      </c>
      <c r="D162" s="21">
        <v>7.1441885451118473E-2</v>
      </c>
      <c r="E162" s="20">
        <v>2100</v>
      </c>
      <c r="F162" s="21">
        <v>6.4606258832233199E-2</v>
      </c>
      <c r="G162" s="20">
        <v>-23.66</v>
      </c>
      <c r="H162" s="21">
        <v>6.8356266188852738E-3</v>
      </c>
      <c r="I162" s="20">
        <v>1740.92</v>
      </c>
      <c r="J162" s="21">
        <v>5.4031371025183503E-2</v>
      </c>
      <c r="K162" s="20">
        <v>335.42</v>
      </c>
      <c r="L162" s="21">
        <v>1.741051442593497E-2</v>
      </c>
      <c r="M162" s="20">
        <v>2880.35</v>
      </c>
      <c r="N162" s="21">
        <v>0.10039150928497817</v>
      </c>
      <c r="O162" s="20">
        <v>-804.01</v>
      </c>
      <c r="P162" s="21">
        <v>-2.8949623833859697E-2</v>
      </c>
      <c r="Q162" s="22"/>
      <c r="R162" s="23"/>
      <c r="S162" s="20">
        <v>4956.6899999999996</v>
      </c>
      <c r="T162" s="21">
        <v>8.582342137651193E-2</v>
      </c>
      <c r="U162" s="20">
        <v>4100</v>
      </c>
      <c r="V162" s="21">
        <v>6.7245492576866031E-2</v>
      </c>
      <c r="W162" s="20">
        <v>856.69</v>
      </c>
      <c r="X162" s="21">
        <v>1.8577928799645899E-2</v>
      </c>
      <c r="Y162" s="20">
        <v>3655.95</v>
      </c>
      <c r="Z162" s="21">
        <v>6.124138634444376E-2</v>
      </c>
      <c r="AA162" s="20">
        <v>1300.74</v>
      </c>
      <c r="AB162" s="21">
        <v>2.458203503206817E-2</v>
      </c>
      <c r="AC162" s="20">
        <v>2880.35</v>
      </c>
      <c r="AD162" s="21">
        <v>0.10039150928497817</v>
      </c>
      <c r="AE162" s="20">
        <v>2076.34</v>
      </c>
      <c r="AF162" s="21">
        <v>-1.456808790846624E-2</v>
      </c>
      <c r="AG162" s="24"/>
      <c r="AH162" s="19"/>
      <c r="AI162" s="20">
        <v>19289.919999999998</v>
      </c>
      <c r="AJ162" s="21">
        <v>6.594811100628592E-2</v>
      </c>
      <c r="AK162" s="20">
        <v>17200</v>
      </c>
      <c r="AL162" s="21">
        <v>5.9038877128392245E-2</v>
      </c>
      <c r="AM162" s="20">
        <v>2089.92</v>
      </c>
      <c r="AN162" s="21">
        <v>6.9092338778936752E-3</v>
      </c>
      <c r="AO162" s="20">
        <v>15234.97</v>
      </c>
      <c r="AP162" s="21">
        <v>5.387051006668906E-2</v>
      </c>
      <c r="AQ162" s="20">
        <v>4054.95</v>
      </c>
      <c r="AR162" s="21">
        <v>1.2077600939596859E-2</v>
      </c>
      <c r="AS162" s="20">
        <v>17213.580000000002</v>
      </c>
      <c r="AT162" s="21">
        <v>6.5342020135351994E-2</v>
      </c>
      <c r="AU162" s="20">
        <v>2076.34</v>
      </c>
      <c r="AV162" s="21">
        <v>6.0609087093392577E-4</v>
      </c>
      <c r="AW162" s="20">
        <v>23952.06</v>
      </c>
      <c r="AX162" s="21">
        <v>5.0310468162787912E-2</v>
      </c>
      <c r="AY162" s="20">
        <v>-4662.1400000000003</v>
      </c>
      <c r="AZ162" s="21">
        <v>1.5637642843498008E-2</v>
      </c>
      <c r="BA162" s="24"/>
    </row>
    <row r="163" spans="1:53" x14ac:dyDescent="0.35">
      <c r="A163" s="18" t="s">
        <v>154</v>
      </c>
      <c r="B163" s="19"/>
      <c r="C163" s="20">
        <v>628.07000000000005</v>
      </c>
      <c r="D163" s="21">
        <v>2.1610384135201353E-2</v>
      </c>
      <c r="E163" s="20">
        <v>885</v>
      </c>
      <c r="F163" s="21">
        <v>2.7226923365012562E-2</v>
      </c>
      <c r="G163" s="20">
        <v>-256.93</v>
      </c>
      <c r="H163" s="21">
        <v>-5.6165392298112085E-3</v>
      </c>
      <c r="I163" s="20">
        <v>852.65</v>
      </c>
      <c r="J163" s="21">
        <v>2.6462932532582032E-2</v>
      </c>
      <c r="K163" s="20">
        <v>-224.58</v>
      </c>
      <c r="L163" s="21">
        <v>-4.8525483973806786E-3</v>
      </c>
      <c r="M163" s="20">
        <v>880.82</v>
      </c>
      <c r="N163" s="21">
        <v>3.0700036179073537E-2</v>
      </c>
      <c r="O163" s="20">
        <v>-252.75</v>
      </c>
      <c r="P163" s="21">
        <v>-9.0896520438721838E-3</v>
      </c>
      <c r="Q163" s="22"/>
      <c r="R163" s="23"/>
      <c r="S163" s="20">
        <v>1508.89</v>
      </c>
      <c r="T163" s="21">
        <v>2.6125923202944927E-2</v>
      </c>
      <c r="U163" s="20">
        <v>1770</v>
      </c>
      <c r="V163" s="21">
        <v>2.9030371185622648E-2</v>
      </c>
      <c r="W163" s="20">
        <v>-261.11</v>
      </c>
      <c r="X163" s="21">
        <v>-2.9044479826777214E-3</v>
      </c>
      <c r="Y163" s="20">
        <v>1836.59</v>
      </c>
      <c r="Z163" s="21">
        <v>3.0765004375426896E-2</v>
      </c>
      <c r="AA163" s="20">
        <v>-327.7</v>
      </c>
      <c r="AB163" s="21">
        <v>-4.6390811724819694E-3</v>
      </c>
      <c r="AC163" s="20">
        <v>880.82</v>
      </c>
      <c r="AD163" s="21">
        <v>3.0700036179073537E-2</v>
      </c>
      <c r="AE163" s="20">
        <v>628.07000000000005</v>
      </c>
      <c r="AF163" s="21">
        <v>-4.5741129761286102E-3</v>
      </c>
      <c r="AG163" s="24"/>
      <c r="AH163" s="19"/>
      <c r="AI163" s="20">
        <v>5818.97</v>
      </c>
      <c r="AJ163" s="21">
        <v>1.9893813945430959E-2</v>
      </c>
      <c r="AK163" s="20">
        <v>7080</v>
      </c>
      <c r="AL163" s="21">
        <v>2.430204942261727E-2</v>
      </c>
      <c r="AM163" s="20">
        <v>-1261.03</v>
      </c>
      <c r="AN163" s="21">
        <v>-4.4082354771863112E-3</v>
      </c>
      <c r="AO163" s="20">
        <v>6451.06</v>
      </c>
      <c r="AP163" s="21">
        <v>2.2810802559559695E-2</v>
      </c>
      <c r="AQ163" s="20">
        <v>-632.09</v>
      </c>
      <c r="AR163" s="21">
        <v>-2.9169886141287363E-3</v>
      </c>
      <c r="AS163" s="20">
        <v>5190.8999999999996</v>
      </c>
      <c r="AT163" s="21">
        <v>1.9704436399668089E-2</v>
      </c>
      <c r="AU163" s="20">
        <v>628.07000000000005</v>
      </c>
      <c r="AV163" s="21">
        <v>1.8937754576286991E-4</v>
      </c>
      <c r="AW163" s="20">
        <v>10742.59</v>
      </c>
      <c r="AX163" s="21">
        <v>2.256443630238417E-2</v>
      </c>
      <c r="AY163" s="20">
        <v>-4923.62</v>
      </c>
      <c r="AZ163" s="21">
        <v>-2.670622356953211E-3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22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1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630.04999999999995</v>
      </c>
      <c r="D165" s="21">
        <v>2.1678511192038483E-2</v>
      </c>
      <c r="E165" s="20">
        <v>870.05</v>
      </c>
      <c r="F165" s="21">
        <v>2.676698833189738E-2</v>
      </c>
      <c r="G165" s="20">
        <v>-240</v>
      </c>
      <c r="H165" s="21">
        <v>-5.0884771398588963E-3</v>
      </c>
      <c r="I165" s="20">
        <v>922.68</v>
      </c>
      <c r="J165" s="21">
        <v>2.8636390768970611E-2</v>
      </c>
      <c r="K165" s="20">
        <v>-292.63</v>
      </c>
      <c r="L165" s="21">
        <v>-6.9578795769321272E-3</v>
      </c>
      <c r="M165" s="20">
        <v>982.58</v>
      </c>
      <c r="N165" s="21">
        <v>3.4246771813576077E-2</v>
      </c>
      <c r="O165" s="20">
        <v>-352.53</v>
      </c>
      <c r="P165" s="21">
        <v>-1.2568260621537593E-2</v>
      </c>
      <c r="Q165" s="22"/>
      <c r="R165" s="23"/>
      <c r="S165" s="20">
        <v>1612.63</v>
      </c>
      <c r="T165" s="21">
        <v>2.792214643530349E-2</v>
      </c>
      <c r="U165" s="20">
        <v>1635.43</v>
      </c>
      <c r="V165" s="21">
        <v>2.6823242908532687E-2</v>
      </c>
      <c r="W165" s="20">
        <v>-22.8</v>
      </c>
      <c r="X165" s="21">
        <v>1.0989035267708024E-3</v>
      </c>
      <c r="Y165" s="20">
        <v>1689.47</v>
      </c>
      <c r="Z165" s="21">
        <v>2.8300574402644295E-2</v>
      </c>
      <c r="AA165" s="20">
        <v>-76.84</v>
      </c>
      <c r="AB165" s="21">
        <v>-3.784279673408053E-4</v>
      </c>
      <c r="AC165" s="20">
        <v>982.58</v>
      </c>
      <c r="AD165" s="21">
        <v>3.4246771813576077E-2</v>
      </c>
      <c r="AE165" s="20">
        <v>630.04999999999995</v>
      </c>
      <c r="AF165" s="21">
        <v>-6.3246253782725873E-3</v>
      </c>
      <c r="AG165" s="24"/>
      <c r="AH165" s="19"/>
      <c r="AI165" s="20">
        <v>7094.06</v>
      </c>
      <c r="AJ165" s="21">
        <v>2.4253073955996331E-2</v>
      </c>
      <c r="AK165" s="20">
        <v>7907.45</v>
      </c>
      <c r="AL165" s="21">
        <v>2.7142265636564255E-2</v>
      </c>
      <c r="AM165" s="20">
        <v>-813.39</v>
      </c>
      <c r="AN165" s="21">
        <v>-2.8891916805679242E-3</v>
      </c>
      <c r="AO165" s="20">
        <v>7782.41</v>
      </c>
      <c r="AP165" s="21">
        <v>2.7518426110986868E-2</v>
      </c>
      <c r="AQ165" s="20">
        <v>-688.35</v>
      </c>
      <c r="AR165" s="21">
        <v>-3.2653521549905369E-3</v>
      </c>
      <c r="AS165" s="20">
        <v>6464.01</v>
      </c>
      <c r="AT165" s="21">
        <v>2.4537108002816187E-2</v>
      </c>
      <c r="AU165" s="20">
        <v>630.04999999999995</v>
      </c>
      <c r="AV165" s="21">
        <v>-2.84034046819856E-4</v>
      </c>
      <c r="AW165" s="20">
        <v>12640.24</v>
      </c>
      <c r="AX165" s="21">
        <v>2.6550384062581603E-2</v>
      </c>
      <c r="AY165" s="20">
        <v>-5546.18</v>
      </c>
      <c r="AZ165" s="21">
        <v>-2.2973101065852722E-3</v>
      </c>
      <c r="BA165" s="24"/>
    </row>
    <row r="166" spans="1:53" x14ac:dyDescent="0.35">
      <c r="A166" s="18" t="s">
        <v>157</v>
      </c>
      <c r="B166" s="19"/>
      <c r="C166" s="20">
        <v>45482.03</v>
      </c>
      <c r="D166" s="21">
        <v>1.5649276984233476</v>
      </c>
      <c r="E166" s="20">
        <v>48462.34</v>
      </c>
      <c r="F166" s="21">
        <v>1.4909383245979466</v>
      </c>
      <c r="G166" s="20">
        <v>-2980.31</v>
      </c>
      <c r="H166" s="21">
        <v>7.3989373825400939E-2</v>
      </c>
      <c r="I166" s="20">
        <v>46476.47</v>
      </c>
      <c r="J166" s="21">
        <v>1.4424484723656519</v>
      </c>
      <c r="K166" s="20">
        <v>-994.44</v>
      </c>
      <c r="L166" s="21">
        <v>0.12247922605769568</v>
      </c>
      <c r="M166" s="20">
        <v>45504.79</v>
      </c>
      <c r="N166" s="21">
        <v>1.5860206390876046</v>
      </c>
      <c r="O166" s="20">
        <v>-22.76</v>
      </c>
      <c r="P166" s="21">
        <v>-2.1092940664257043E-2</v>
      </c>
      <c r="Q166" s="22"/>
      <c r="R166" s="23"/>
      <c r="S166" s="20">
        <v>90986.82</v>
      </c>
      <c r="T166" s="21">
        <v>1.5754062070794914</v>
      </c>
      <c r="U166" s="20">
        <v>90535.41</v>
      </c>
      <c r="V166" s="21">
        <v>1.4849020100240298</v>
      </c>
      <c r="W166" s="20">
        <v>451.41</v>
      </c>
      <c r="X166" s="21">
        <v>9.0504197055461644E-2</v>
      </c>
      <c r="Y166" s="20">
        <v>86202.16</v>
      </c>
      <c r="Z166" s="21">
        <v>1.4439857723124103</v>
      </c>
      <c r="AA166" s="20">
        <v>4784.66</v>
      </c>
      <c r="AB166" s="21">
        <v>0.1314204347670811</v>
      </c>
      <c r="AC166" s="20">
        <v>45504.79</v>
      </c>
      <c r="AD166" s="21">
        <v>1.5860206390876046</v>
      </c>
      <c r="AE166" s="20">
        <v>45482.03</v>
      </c>
      <c r="AF166" s="21">
        <v>-1.0614432008113184E-2</v>
      </c>
      <c r="AG166" s="24"/>
      <c r="AH166" s="19"/>
      <c r="AI166" s="20">
        <v>450239.08</v>
      </c>
      <c r="AJ166" s="21">
        <v>1.5392711233228571</v>
      </c>
      <c r="AK166" s="20">
        <v>430875.33</v>
      </c>
      <c r="AL166" s="21">
        <v>1.4789764921817126</v>
      </c>
      <c r="AM166" s="20">
        <v>19363.75</v>
      </c>
      <c r="AN166" s="21">
        <v>6.0294631141144528E-2</v>
      </c>
      <c r="AO166" s="20">
        <v>408872.67</v>
      </c>
      <c r="AP166" s="21">
        <v>1.4457645328628173</v>
      </c>
      <c r="AQ166" s="20">
        <v>41366.410000000003</v>
      </c>
      <c r="AR166" s="21">
        <v>9.350659046003984E-2</v>
      </c>
      <c r="AS166" s="20">
        <v>404757.05</v>
      </c>
      <c r="AT166" s="21">
        <v>1.5364406074172643</v>
      </c>
      <c r="AU166" s="20">
        <v>45482.03</v>
      </c>
      <c r="AV166" s="21">
        <v>2.8305159055928009E-3</v>
      </c>
      <c r="AW166" s="20">
        <v>711495.64</v>
      </c>
      <c r="AX166" s="21">
        <v>1.4944718218049891</v>
      </c>
      <c r="AY166" s="20">
        <v>-261256.56</v>
      </c>
      <c r="AZ166" s="21">
        <v>4.479930151786804E-2</v>
      </c>
      <c r="BA166" s="24"/>
    </row>
    <row r="167" spans="1:53" x14ac:dyDescent="0.35">
      <c r="A167" s="18" t="s">
        <v>158</v>
      </c>
      <c r="B167" s="19"/>
      <c r="C167" s="20">
        <v>34129.07</v>
      </c>
      <c r="D167" s="21">
        <v>1.1742995412568287</v>
      </c>
      <c r="E167" s="20">
        <v>43607.53</v>
      </c>
      <c r="F167" s="21">
        <v>1.3415806524830354</v>
      </c>
      <c r="G167" s="20">
        <v>-9478.4599999999991</v>
      </c>
      <c r="H167" s="21">
        <v>-0.1672811112262067</v>
      </c>
      <c r="I167" s="20">
        <v>43627.360000000001</v>
      </c>
      <c r="J167" s="21">
        <v>1.3540232032541701</v>
      </c>
      <c r="K167" s="20">
        <v>-9498.2900000000009</v>
      </c>
      <c r="L167" s="21">
        <v>-0.17972366199734147</v>
      </c>
      <c r="M167" s="20">
        <v>33115.1</v>
      </c>
      <c r="N167" s="21">
        <v>1.1541912854767582</v>
      </c>
      <c r="O167" s="20">
        <v>1013.97</v>
      </c>
      <c r="P167" s="21">
        <v>2.0108255780070472E-2</v>
      </c>
      <c r="Q167" s="22"/>
      <c r="R167" s="23"/>
      <c r="S167" s="20">
        <v>67244.17</v>
      </c>
      <c r="T167" s="21">
        <v>1.1643102023777565</v>
      </c>
      <c r="U167" s="20">
        <v>82058.080000000002</v>
      </c>
      <c r="V167" s="21">
        <v>1.3458624413443607</v>
      </c>
      <c r="W167" s="20">
        <v>-14813.91</v>
      </c>
      <c r="X167" s="21">
        <v>-0.18155223896660422</v>
      </c>
      <c r="Y167" s="20">
        <v>78876.240000000005</v>
      </c>
      <c r="Z167" s="21">
        <v>1.3212681484257358</v>
      </c>
      <c r="AA167" s="20">
        <v>-11632.07</v>
      </c>
      <c r="AB167" s="21">
        <v>-0.1569579460479793</v>
      </c>
      <c r="AC167" s="20">
        <v>33115.1</v>
      </c>
      <c r="AD167" s="21">
        <v>1.1541912854767582</v>
      </c>
      <c r="AE167" s="20">
        <v>34129.07</v>
      </c>
      <c r="AF167" s="21">
        <v>1.0118916900998309E-2</v>
      </c>
      <c r="AG167" s="24"/>
      <c r="AH167" s="19"/>
      <c r="AI167" s="20">
        <v>364067.99</v>
      </c>
      <c r="AJ167" s="21">
        <v>1.2446705957492512</v>
      </c>
      <c r="AK167" s="20">
        <v>396246.67</v>
      </c>
      <c r="AL167" s="21">
        <v>1.3601138641084061</v>
      </c>
      <c r="AM167" s="20">
        <v>-32178.68</v>
      </c>
      <c r="AN167" s="21">
        <v>-0.11544326835915486</v>
      </c>
      <c r="AO167" s="20">
        <v>371741.35</v>
      </c>
      <c r="AP167" s="21">
        <v>1.3144690233968022</v>
      </c>
      <c r="AQ167" s="20">
        <v>-7673.36</v>
      </c>
      <c r="AR167" s="21">
        <v>-6.9798427647550954E-2</v>
      </c>
      <c r="AS167" s="20">
        <v>329938.92</v>
      </c>
      <c r="AT167" s="21">
        <v>1.2524341568736015</v>
      </c>
      <c r="AU167" s="20">
        <v>34129.07</v>
      </c>
      <c r="AV167" s="21">
        <v>-7.7635611243502822E-3</v>
      </c>
      <c r="AW167" s="20">
        <v>628429.43000000005</v>
      </c>
      <c r="AX167" s="21">
        <v>1.3199941395677013</v>
      </c>
      <c r="AY167" s="20">
        <v>-264361.44</v>
      </c>
      <c r="AZ167" s="21">
        <v>-7.5323543818450078E-2</v>
      </c>
      <c r="BA167" s="24"/>
    </row>
    <row r="168" spans="1:53" x14ac:dyDescent="0.35">
      <c r="A168" s="18" t="s">
        <v>159</v>
      </c>
      <c r="B168" s="19"/>
      <c r="C168" s="20">
        <v>-32772.46</v>
      </c>
      <c r="D168" s="21">
        <v>-1.1276218409660084</v>
      </c>
      <c r="E168" s="20">
        <v>6699.07</v>
      </c>
      <c r="F168" s="21">
        <v>0.20609611921678497</v>
      </c>
      <c r="G168" s="20">
        <v>-39471.53</v>
      </c>
      <c r="H168" s="21">
        <v>-1.3337179601827933</v>
      </c>
      <c r="I168" s="20">
        <v>6697.69</v>
      </c>
      <c r="J168" s="21">
        <v>0.20787019127912901</v>
      </c>
      <c r="K168" s="20">
        <v>-39470.15</v>
      </c>
      <c r="L168" s="21">
        <v>-1.3354920322451374</v>
      </c>
      <c r="M168" s="20">
        <v>6683.67</v>
      </c>
      <c r="N168" s="21">
        <v>0.23295214778159945</v>
      </c>
      <c r="O168" s="20">
        <v>-39456.129999999997</v>
      </c>
      <c r="P168" s="21">
        <v>-1.3605739887476078</v>
      </c>
      <c r="Q168" s="22"/>
      <c r="R168" s="23"/>
      <c r="S168" s="20">
        <v>-26088.79</v>
      </c>
      <c r="T168" s="21">
        <v>-0.45171863024989073</v>
      </c>
      <c r="U168" s="20">
        <v>13398.14</v>
      </c>
      <c r="V168" s="21">
        <v>0.21974744485702724</v>
      </c>
      <c r="W168" s="20">
        <v>-39486.93</v>
      </c>
      <c r="X168" s="21">
        <v>-0.67146607510691791</v>
      </c>
      <c r="Y168" s="20">
        <v>9632.39</v>
      </c>
      <c r="Z168" s="21">
        <v>0.16135366113058347</v>
      </c>
      <c r="AA168" s="20">
        <v>-35721.18</v>
      </c>
      <c r="AB168" s="21">
        <v>-0.61307229138047425</v>
      </c>
      <c r="AC168" s="20">
        <v>6683.67</v>
      </c>
      <c r="AD168" s="21">
        <v>0.23295214778159945</v>
      </c>
      <c r="AE168" s="20">
        <v>-32772.46</v>
      </c>
      <c r="AF168" s="21">
        <v>-0.68467077803149023</v>
      </c>
      <c r="AG168" s="24"/>
      <c r="AH168" s="19"/>
      <c r="AI168" s="20">
        <v>14013.23</v>
      </c>
      <c r="AJ168" s="21">
        <v>4.7908236405159586E-2</v>
      </c>
      <c r="AK168" s="20">
        <v>53355.56</v>
      </c>
      <c r="AL168" s="21">
        <v>0.18314257854398602</v>
      </c>
      <c r="AM168" s="20">
        <v>-39342.33</v>
      </c>
      <c r="AN168" s="21">
        <v>-0.13523434213882643</v>
      </c>
      <c r="AO168" s="20">
        <v>52209.279999999999</v>
      </c>
      <c r="AP168" s="21">
        <v>0.18461083571642006</v>
      </c>
      <c r="AQ168" s="20">
        <v>-38196.050000000003</v>
      </c>
      <c r="AR168" s="21">
        <v>-0.13670259931126047</v>
      </c>
      <c r="AS168" s="20">
        <v>46785.69</v>
      </c>
      <c r="AT168" s="21">
        <v>0.17759649637241853</v>
      </c>
      <c r="AU168" s="20">
        <v>-32772.46</v>
      </c>
      <c r="AV168" s="21">
        <v>-0.12968825996725894</v>
      </c>
      <c r="AW168" s="20">
        <v>70007.92</v>
      </c>
      <c r="AX168" s="21">
        <v>0.14704919870370245</v>
      </c>
      <c r="AY168" s="20">
        <v>-55994.69</v>
      </c>
      <c r="AZ168" s="21">
        <v>-9.9140962298542856E-2</v>
      </c>
      <c r="BA168" s="24"/>
    </row>
    <row r="169" spans="1:53" x14ac:dyDescent="0.35">
      <c r="A169" s="18" t="s">
        <v>160</v>
      </c>
      <c r="B169" s="19"/>
      <c r="C169" s="20">
        <v>7710.11</v>
      </c>
      <c r="D169" s="21">
        <v>0.26528641524775465</v>
      </c>
      <c r="E169" s="20">
        <v>4804</v>
      </c>
      <c r="F169" s="21">
        <v>0.147794508300023</v>
      </c>
      <c r="G169" s="20">
        <v>2906.11</v>
      </c>
      <c r="H169" s="21">
        <v>0.11749190694773165</v>
      </c>
      <c r="I169" s="20">
        <v>5620.19</v>
      </c>
      <c r="J169" s="21">
        <v>0.17442879116905202</v>
      </c>
      <c r="K169" s="20">
        <v>2089.92</v>
      </c>
      <c r="L169" s="21">
        <v>9.0857624078702626E-2</v>
      </c>
      <c r="M169" s="20">
        <v>4945.92</v>
      </c>
      <c r="N169" s="21">
        <v>0.17238473574487795</v>
      </c>
      <c r="O169" s="20">
        <v>2764.19</v>
      </c>
      <c r="P169" s="21">
        <v>9.29016795028767E-2</v>
      </c>
      <c r="Q169" s="22"/>
      <c r="R169" s="23"/>
      <c r="S169" s="20">
        <v>12656.03</v>
      </c>
      <c r="T169" s="21">
        <v>0.21913490568177077</v>
      </c>
      <c r="U169" s="20">
        <v>8662</v>
      </c>
      <c r="V169" s="21">
        <v>0.14206840407336915</v>
      </c>
      <c r="W169" s="20">
        <v>3994.03</v>
      </c>
      <c r="X169" s="21">
        <v>7.7066501608401616E-2</v>
      </c>
      <c r="Y169" s="20">
        <v>8954.6299999999992</v>
      </c>
      <c r="Z169" s="21">
        <v>0.15000039809120652</v>
      </c>
      <c r="AA169" s="20">
        <v>3701.4</v>
      </c>
      <c r="AB169" s="21">
        <v>6.9134507590564248E-2</v>
      </c>
      <c r="AC169" s="20">
        <v>4945.92</v>
      </c>
      <c r="AD169" s="21">
        <v>0.17238473574487795</v>
      </c>
      <c r="AE169" s="20">
        <v>7710.11</v>
      </c>
      <c r="AF169" s="21">
        <v>4.6750169936892821E-2</v>
      </c>
      <c r="AG169" s="24"/>
      <c r="AH169" s="19"/>
      <c r="AI169" s="20">
        <v>37207.480000000003</v>
      </c>
      <c r="AJ169" s="21">
        <v>0.1272044166748314</v>
      </c>
      <c r="AK169" s="20">
        <v>35014</v>
      </c>
      <c r="AL169" s="21">
        <v>0.12018530487055382</v>
      </c>
      <c r="AM169" s="20">
        <v>2193.48</v>
      </c>
      <c r="AN169" s="21">
        <v>7.0191118042775835E-3</v>
      </c>
      <c r="AO169" s="20">
        <v>32889.85</v>
      </c>
      <c r="AP169" s="21">
        <v>0.11629776727600338</v>
      </c>
      <c r="AQ169" s="20">
        <v>4317.63</v>
      </c>
      <c r="AR169" s="21">
        <v>1.0906649398828017E-2</v>
      </c>
      <c r="AS169" s="20">
        <v>29497.37</v>
      </c>
      <c r="AT169" s="21">
        <v>0.11197076636469158</v>
      </c>
      <c r="AU169" s="20">
        <v>7710.11</v>
      </c>
      <c r="AV169" s="21">
        <v>1.5233650310139818E-2</v>
      </c>
      <c r="AW169" s="20">
        <v>56231.18</v>
      </c>
      <c r="AX169" s="21">
        <v>0.1181116359572411</v>
      </c>
      <c r="AY169" s="20">
        <v>-19023.7</v>
      </c>
      <c r="AZ169" s="21">
        <v>9.0927807175903014E-3</v>
      </c>
      <c r="BA169" s="24"/>
    </row>
    <row r="170" spans="1:53" x14ac:dyDescent="0.35">
      <c r="A170" s="18" t="s">
        <v>161</v>
      </c>
      <c r="B170" s="19"/>
      <c r="C170" s="20">
        <v>38950.800000000003</v>
      </c>
      <c r="D170" s="21">
        <v>1.3402037199251688</v>
      </c>
      <c r="E170" s="20">
        <v>-469.99</v>
      </c>
      <c r="F170" s="21">
        <v>-1.4459188375505371E-2</v>
      </c>
      <c r="G170" s="20">
        <v>39420.79</v>
      </c>
      <c r="H170" s="21">
        <v>1.3546629083006743</v>
      </c>
      <c r="I170" s="20">
        <v>-837.93</v>
      </c>
      <c r="J170" s="21">
        <v>-2.6006081108340427E-2</v>
      </c>
      <c r="K170" s="20">
        <v>39788.730000000003</v>
      </c>
      <c r="L170" s="21">
        <v>1.3662098010335093</v>
      </c>
      <c r="M170" s="20">
        <v>-55</v>
      </c>
      <c r="N170" s="21">
        <v>-1.9169659974217713E-3</v>
      </c>
      <c r="O170" s="20">
        <v>39005.800000000003</v>
      </c>
      <c r="P170" s="21">
        <v>1.3421206859225907</v>
      </c>
      <c r="Q170" s="22"/>
      <c r="R170" s="23"/>
      <c r="S170" s="20">
        <v>38895.800000000003</v>
      </c>
      <c r="T170" s="21">
        <v>0.67346770388637034</v>
      </c>
      <c r="U170" s="20">
        <v>-892.89</v>
      </c>
      <c r="V170" s="21">
        <v>-1.4644592162672661E-2</v>
      </c>
      <c r="W170" s="20">
        <v>39788.69</v>
      </c>
      <c r="X170" s="21">
        <v>0.688112296049043</v>
      </c>
      <c r="Y170" s="20">
        <v>-1777.87</v>
      </c>
      <c r="Z170" s="21">
        <v>-2.9781376534196647E-2</v>
      </c>
      <c r="AA170" s="20">
        <v>40673.67</v>
      </c>
      <c r="AB170" s="21">
        <v>0.703249080420567</v>
      </c>
      <c r="AC170" s="20">
        <v>-55</v>
      </c>
      <c r="AD170" s="21">
        <v>-1.9169659974217713E-3</v>
      </c>
      <c r="AE170" s="20">
        <v>38950.800000000003</v>
      </c>
      <c r="AF170" s="21">
        <v>0.67538466988379209</v>
      </c>
      <c r="AG170" s="24"/>
      <c r="AH170" s="19"/>
      <c r="AI170" s="20">
        <v>39844.519999999997</v>
      </c>
      <c r="AJ170" s="21">
        <v>0.13621989245949073</v>
      </c>
      <c r="AK170" s="20">
        <v>-4308.5200000000004</v>
      </c>
      <c r="AL170" s="21">
        <v>-1.4788964121233752E-2</v>
      </c>
      <c r="AM170" s="20">
        <v>44153.04</v>
      </c>
      <c r="AN170" s="21">
        <v>0.15100885658072449</v>
      </c>
      <c r="AO170" s="20">
        <v>-6350.13</v>
      </c>
      <c r="AP170" s="21">
        <v>-2.2453916357550046E-2</v>
      </c>
      <c r="AQ170" s="20">
        <v>46194.65</v>
      </c>
      <c r="AR170" s="21">
        <v>0.15867380881704077</v>
      </c>
      <c r="AS170" s="20">
        <v>893.72</v>
      </c>
      <c r="AT170" s="21">
        <v>3.3925232424264319E-3</v>
      </c>
      <c r="AU170" s="20">
        <v>38950.800000000003</v>
      </c>
      <c r="AV170" s="21">
        <v>0.13282736921706431</v>
      </c>
      <c r="AW170" s="20">
        <v>-10218.25</v>
      </c>
      <c r="AX170" s="21">
        <v>-2.1463078386761203E-2</v>
      </c>
      <c r="AY170" s="20">
        <v>50062.77</v>
      </c>
      <c r="AZ170" s="21">
        <v>0.15768297084625194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22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1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850.01</v>
      </c>
      <c r="D172" s="21">
        <v>2.9246807869763723E-2</v>
      </c>
      <c r="E172" s="20">
        <v>1682.51</v>
      </c>
      <c r="F172" s="21">
        <v>5.1762226927533656E-2</v>
      </c>
      <c r="G172" s="20">
        <v>-832.5</v>
      </c>
      <c r="H172" s="21">
        <v>-2.2515419057769933E-2</v>
      </c>
      <c r="I172" s="20">
        <v>908.71</v>
      </c>
      <c r="J172" s="21">
        <v>2.8202816421371749E-2</v>
      </c>
      <c r="K172" s="20">
        <v>-58.7</v>
      </c>
      <c r="L172" s="21">
        <v>1.0439914483919739E-3</v>
      </c>
      <c r="M172" s="20">
        <v>789.9</v>
      </c>
      <c r="N172" s="21">
        <v>2.7531117115699222E-2</v>
      </c>
      <c r="O172" s="20">
        <v>60.11</v>
      </c>
      <c r="P172" s="21">
        <v>1.7156907540645007E-3</v>
      </c>
      <c r="Q172" s="22"/>
      <c r="R172" s="23"/>
      <c r="S172" s="20">
        <v>1639.91</v>
      </c>
      <c r="T172" s="21">
        <v>2.8394490466330493E-2</v>
      </c>
      <c r="U172" s="20">
        <v>3220.86</v>
      </c>
      <c r="V172" s="21">
        <v>5.2826418834420664E-2</v>
      </c>
      <c r="W172" s="20">
        <v>-1580.95</v>
      </c>
      <c r="X172" s="21">
        <v>-2.4431928368090172E-2</v>
      </c>
      <c r="Y172" s="20">
        <v>3096.5</v>
      </c>
      <c r="Z172" s="21">
        <v>5.1869952492668153E-2</v>
      </c>
      <c r="AA172" s="20">
        <v>-1456.59</v>
      </c>
      <c r="AB172" s="21">
        <v>-2.347546202633766E-2</v>
      </c>
      <c r="AC172" s="20">
        <v>789.9</v>
      </c>
      <c r="AD172" s="21">
        <v>2.7531117115699222E-2</v>
      </c>
      <c r="AE172" s="20">
        <v>850.01</v>
      </c>
      <c r="AF172" s="21">
        <v>8.6337335063127116E-4</v>
      </c>
      <c r="AG172" s="24"/>
      <c r="AH172" s="19"/>
      <c r="AI172" s="20">
        <v>9459.67</v>
      </c>
      <c r="AJ172" s="21">
        <v>3.2340588620524753E-2</v>
      </c>
      <c r="AK172" s="20">
        <v>15558.96</v>
      </c>
      <c r="AL172" s="21">
        <v>5.3406019051486606E-2</v>
      </c>
      <c r="AM172" s="20">
        <v>-6099.29</v>
      </c>
      <c r="AN172" s="21">
        <v>-2.1065430430961853E-2</v>
      </c>
      <c r="AO172" s="20">
        <v>13510.47</v>
      </c>
      <c r="AP172" s="21">
        <v>4.777271698865837E-2</v>
      </c>
      <c r="AQ172" s="20">
        <v>-4050.8</v>
      </c>
      <c r="AR172" s="21">
        <v>-1.5432128368133617E-2</v>
      </c>
      <c r="AS172" s="20">
        <v>8609.66</v>
      </c>
      <c r="AT172" s="21">
        <v>3.2681904466039871E-2</v>
      </c>
      <c r="AU172" s="20">
        <v>850.01</v>
      </c>
      <c r="AV172" s="21">
        <v>-3.4131584551511801E-4</v>
      </c>
      <c r="AW172" s="20">
        <v>16451.79</v>
      </c>
      <c r="AX172" s="21">
        <v>3.4556412142248832E-2</v>
      </c>
      <c r="AY172" s="20">
        <v>-6992.12</v>
      </c>
      <c r="AZ172" s="21">
        <v>-2.2158235217240793E-3</v>
      </c>
      <c r="BA172" s="24"/>
    </row>
    <row r="173" spans="1:53" x14ac:dyDescent="0.35">
      <c r="A173" s="18" t="s">
        <v>164</v>
      </c>
      <c r="B173" s="19"/>
      <c r="C173" s="20">
        <v>123.76</v>
      </c>
      <c r="D173" s="21">
        <v>4.2582851283654993E-3</v>
      </c>
      <c r="E173" s="20">
        <v>2285</v>
      </c>
      <c r="F173" s="21">
        <v>7.0297762586501361E-2</v>
      </c>
      <c r="G173" s="20">
        <v>-2161.2399999999998</v>
      </c>
      <c r="H173" s="21">
        <v>-6.6039477458135862E-2</v>
      </c>
      <c r="I173" s="20">
        <v>1400</v>
      </c>
      <c r="J173" s="21">
        <v>4.3450543066457334E-2</v>
      </c>
      <c r="K173" s="20">
        <v>-1276.24</v>
      </c>
      <c r="L173" s="21">
        <v>-3.9192257938091835E-2</v>
      </c>
      <c r="M173" s="20">
        <v>818.76</v>
      </c>
      <c r="N173" s="21">
        <v>2.8537001455437264E-2</v>
      </c>
      <c r="O173" s="20">
        <v>-695</v>
      </c>
      <c r="P173" s="21">
        <v>-2.4278716327071764E-2</v>
      </c>
      <c r="Q173" s="22"/>
      <c r="R173" s="23"/>
      <c r="S173" s="20">
        <v>942.52</v>
      </c>
      <c r="T173" s="21">
        <v>1.6319417013327446E-2</v>
      </c>
      <c r="U173" s="20">
        <v>3570</v>
      </c>
      <c r="V173" s="21">
        <v>5.8552782560832128E-2</v>
      </c>
      <c r="W173" s="20">
        <v>-2627.48</v>
      </c>
      <c r="X173" s="21">
        <v>-4.2233365547504682E-2</v>
      </c>
      <c r="Y173" s="20">
        <v>1562</v>
      </c>
      <c r="Z173" s="21">
        <v>2.6165304632180739E-2</v>
      </c>
      <c r="AA173" s="20">
        <v>-619.48</v>
      </c>
      <c r="AB173" s="21">
        <v>-9.8458876188532926E-3</v>
      </c>
      <c r="AC173" s="20">
        <v>818.76</v>
      </c>
      <c r="AD173" s="21">
        <v>2.8537001455437264E-2</v>
      </c>
      <c r="AE173" s="20">
        <v>123.76</v>
      </c>
      <c r="AF173" s="21">
        <v>-1.2217584442109818E-2</v>
      </c>
      <c r="AG173" s="24"/>
      <c r="AH173" s="19"/>
      <c r="AI173" s="20">
        <v>2383.98</v>
      </c>
      <c r="AJ173" s="21">
        <v>8.1503177657950635E-3</v>
      </c>
      <c r="AK173" s="20">
        <v>11280</v>
      </c>
      <c r="AL173" s="21">
        <v>3.8718519419085141E-2</v>
      </c>
      <c r="AM173" s="20">
        <v>-8896.02</v>
      </c>
      <c r="AN173" s="21">
        <v>-3.0568201653290078E-2</v>
      </c>
      <c r="AO173" s="20">
        <v>2604</v>
      </c>
      <c r="AP173" s="21">
        <v>9.2076852277134993E-3</v>
      </c>
      <c r="AQ173" s="20">
        <v>-220.02</v>
      </c>
      <c r="AR173" s="21">
        <v>-1.0573674619184358E-3</v>
      </c>
      <c r="AS173" s="20">
        <v>2260.2199999999998</v>
      </c>
      <c r="AT173" s="21">
        <v>8.5796993275265958E-3</v>
      </c>
      <c r="AU173" s="20">
        <v>123.76</v>
      </c>
      <c r="AV173" s="21">
        <v>-4.2938156173153233E-4</v>
      </c>
      <c r="AW173" s="20">
        <v>18899.25</v>
      </c>
      <c r="AX173" s="21">
        <v>3.9697216666356443E-2</v>
      </c>
      <c r="AY173" s="20">
        <v>-16515.27</v>
      </c>
      <c r="AZ173" s="21">
        <v>-3.1546898900561379E-2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22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1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101964.1</v>
      </c>
      <c r="D175" s="29">
        <v>3.5083404222460617</v>
      </c>
      <c r="E175" s="28">
        <v>113575.51</v>
      </c>
      <c r="F175" s="29">
        <v>3.4941375219347091</v>
      </c>
      <c r="G175" s="28">
        <v>-11611.41</v>
      </c>
      <c r="H175" s="29">
        <v>1.4202900311352629E-2</v>
      </c>
      <c r="I175" s="28">
        <v>109486.93</v>
      </c>
      <c r="J175" s="29">
        <v>3.3980475479851426</v>
      </c>
      <c r="K175" s="28">
        <v>-7522.83</v>
      </c>
      <c r="L175" s="29">
        <v>0.11029287426091905</v>
      </c>
      <c r="M175" s="28">
        <v>98741.94</v>
      </c>
      <c r="N175" s="29">
        <v>3.4415443908992858</v>
      </c>
      <c r="O175" s="28">
        <v>3222.16</v>
      </c>
      <c r="P175" s="29">
        <v>6.6796031346775919E-2</v>
      </c>
      <c r="Q175" s="22"/>
      <c r="R175" s="9"/>
      <c r="S175" s="28">
        <v>200706.04</v>
      </c>
      <c r="T175" s="29">
        <v>3.4751576240860458</v>
      </c>
      <c r="U175" s="28">
        <v>213657.03</v>
      </c>
      <c r="V175" s="29">
        <v>3.5042615182585952</v>
      </c>
      <c r="W175" s="28">
        <v>-12950.99</v>
      </c>
      <c r="X175" s="29">
        <v>-2.9103894172549438E-2</v>
      </c>
      <c r="Y175" s="28">
        <v>198886.13</v>
      </c>
      <c r="Z175" s="29">
        <v>3.3315724574683099</v>
      </c>
      <c r="AA175" s="28">
        <v>1819.91</v>
      </c>
      <c r="AB175" s="29">
        <v>0.1435851666177359</v>
      </c>
      <c r="AC175" s="28">
        <v>98741.94</v>
      </c>
      <c r="AD175" s="29">
        <v>3.4415443908992858</v>
      </c>
      <c r="AE175" s="28">
        <v>101964.1</v>
      </c>
      <c r="AF175" s="29">
        <v>3.3613233186760016E-2</v>
      </c>
      <c r="AG175" s="24"/>
      <c r="AH175" s="19"/>
      <c r="AI175" s="28">
        <v>973331.9</v>
      </c>
      <c r="AJ175" s="29">
        <v>3.3276136027085226</v>
      </c>
      <c r="AK175" s="28">
        <v>993309.45</v>
      </c>
      <c r="AL175" s="29">
        <v>3.4095275912221439</v>
      </c>
      <c r="AM175" s="28">
        <v>-19977.55</v>
      </c>
      <c r="AN175" s="29">
        <v>-8.1913988513621305E-2</v>
      </c>
      <c r="AO175" s="28">
        <v>924530.74</v>
      </c>
      <c r="AP175" s="29">
        <v>3.2691198299788899</v>
      </c>
      <c r="AQ175" s="28">
        <v>48801.16</v>
      </c>
      <c r="AR175" s="29">
        <v>5.8493772729632632E-2</v>
      </c>
      <c r="AS175" s="28">
        <v>871367.8</v>
      </c>
      <c r="AT175" s="29">
        <v>3.3076752385556851</v>
      </c>
      <c r="AU175" s="28">
        <v>101964.1</v>
      </c>
      <c r="AV175" s="29">
        <v>1.9938364152837451E-2</v>
      </c>
      <c r="AW175" s="28">
        <v>1570473.86</v>
      </c>
      <c r="AX175" s="29">
        <v>3.2987256684402362</v>
      </c>
      <c r="AY175" s="28">
        <v>-597141.96</v>
      </c>
      <c r="AZ175" s="29">
        <v>2.8887934268286397E-2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22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1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22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1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6284</v>
      </c>
      <c r="D178" s="21">
        <v>0.21621738644674207</v>
      </c>
      <c r="E178" s="20">
        <v>7285.81</v>
      </c>
      <c r="F178" s="21">
        <v>0.22414710793451095</v>
      </c>
      <c r="G178" s="20">
        <v>-1001.81</v>
      </c>
      <c r="H178" s="21">
        <v>-7.9297214877688815E-3</v>
      </c>
      <c r="I178" s="20">
        <v>9250.0499999999993</v>
      </c>
      <c r="J178" s="21">
        <v>0.28708549706563119</v>
      </c>
      <c r="K178" s="20">
        <v>-2966.05</v>
      </c>
      <c r="L178" s="21">
        <v>-7.0868110618889119E-2</v>
      </c>
      <c r="M178" s="20">
        <v>6332.48</v>
      </c>
      <c r="N178" s="21">
        <v>0.22071179707915303</v>
      </c>
      <c r="O178" s="20">
        <v>-48.48</v>
      </c>
      <c r="P178" s="21">
        <v>-4.4944106324109612E-3</v>
      </c>
      <c r="Q178" s="22"/>
      <c r="R178" s="23"/>
      <c r="S178" s="20">
        <v>12616.48</v>
      </c>
      <c r="T178" s="21">
        <v>0.21845011072476497</v>
      </c>
      <c r="U178" s="20">
        <v>14571.62</v>
      </c>
      <c r="V178" s="21">
        <v>0.23899408891290552</v>
      </c>
      <c r="W178" s="20">
        <v>-1955.14</v>
      </c>
      <c r="X178" s="21">
        <v>-2.0543978188140549E-2</v>
      </c>
      <c r="Y178" s="20">
        <v>18587.23</v>
      </c>
      <c r="Z178" s="21">
        <v>0.31135757696441019</v>
      </c>
      <c r="AA178" s="20">
        <v>-5970.75</v>
      </c>
      <c r="AB178" s="21">
        <v>-9.2907466239645214E-2</v>
      </c>
      <c r="AC178" s="20">
        <v>6332.48</v>
      </c>
      <c r="AD178" s="21">
        <v>0.22071179707915303</v>
      </c>
      <c r="AE178" s="20">
        <v>6284</v>
      </c>
      <c r="AF178" s="21">
        <v>-2.2616863543880594E-3</v>
      </c>
      <c r="AG178" s="24"/>
      <c r="AH178" s="19"/>
      <c r="AI178" s="20">
        <v>51281.71</v>
      </c>
      <c r="AJ178" s="21">
        <v>0.17532119903411536</v>
      </c>
      <c r="AK178" s="20">
        <v>57225.48</v>
      </c>
      <c r="AL178" s="21">
        <v>0.19642605129844581</v>
      </c>
      <c r="AM178" s="20">
        <v>-5943.77</v>
      </c>
      <c r="AN178" s="21">
        <v>-2.1104852264330454E-2</v>
      </c>
      <c r="AO178" s="20">
        <v>55965.84</v>
      </c>
      <c r="AP178" s="21">
        <v>0.19789394709085148</v>
      </c>
      <c r="AQ178" s="20">
        <v>-4684.13</v>
      </c>
      <c r="AR178" s="21">
        <v>-2.2572748056736119E-2</v>
      </c>
      <c r="AS178" s="20">
        <v>44997.71</v>
      </c>
      <c r="AT178" s="21">
        <v>0.17080940007045189</v>
      </c>
      <c r="AU178" s="20">
        <v>6284</v>
      </c>
      <c r="AV178" s="21">
        <v>4.5117989636634659E-3</v>
      </c>
      <c r="AW178" s="20">
        <v>85673.919999999998</v>
      </c>
      <c r="AX178" s="21">
        <v>0.17995508630745072</v>
      </c>
      <c r="AY178" s="20">
        <v>-34392.21</v>
      </c>
      <c r="AZ178" s="21">
        <v>-4.6338872733353575E-3</v>
      </c>
      <c r="BA178" s="24"/>
    </row>
    <row r="179" spans="1:53" x14ac:dyDescent="0.35">
      <c r="A179" s="18" t="s">
        <v>169</v>
      </c>
      <c r="B179" s="19"/>
      <c r="C179" s="20">
        <v>4845.99</v>
      </c>
      <c r="D179" s="21">
        <v>0.16673890715261735</v>
      </c>
      <c r="E179" s="20">
        <v>5225.1099999999997</v>
      </c>
      <c r="F179" s="21">
        <v>0.16074990908899522</v>
      </c>
      <c r="G179" s="20">
        <v>-379.12</v>
      </c>
      <c r="H179" s="21">
        <v>5.9889980636221307E-3</v>
      </c>
      <c r="I179" s="20">
        <v>4759.1400000000003</v>
      </c>
      <c r="J179" s="21">
        <v>0.14770515537807127</v>
      </c>
      <c r="K179" s="20">
        <v>86.85</v>
      </c>
      <c r="L179" s="21">
        <v>1.9033751774546082E-2</v>
      </c>
      <c r="M179" s="20">
        <v>4766.6400000000003</v>
      </c>
      <c r="N179" s="21">
        <v>0.16613612367182751</v>
      </c>
      <c r="O179" s="20">
        <v>79.349999999999994</v>
      </c>
      <c r="P179" s="21">
        <v>6.02783480789848E-4</v>
      </c>
      <c r="Q179" s="22"/>
      <c r="R179" s="23"/>
      <c r="S179" s="20">
        <v>9612.6299999999992</v>
      </c>
      <c r="T179" s="21">
        <v>0.16643945758691786</v>
      </c>
      <c r="U179" s="20">
        <v>9801.02</v>
      </c>
      <c r="V179" s="21">
        <v>0.16074985796480867</v>
      </c>
      <c r="W179" s="20">
        <v>-188.39</v>
      </c>
      <c r="X179" s="21">
        <v>5.6895996221091871E-3</v>
      </c>
      <c r="Y179" s="20">
        <v>8856.7999999999993</v>
      </c>
      <c r="Z179" s="21">
        <v>0.14836163256485166</v>
      </c>
      <c r="AA179" s="20">
        <v>755.83</v>
      </c>
      <c r="AB179" s="21">
        <v>1.8077825022066202E-2</v>
      </c>
      <c r="AC179" s="20">
        <v>4766.6400000000003</v>
      </c>
      <c r="AD179" s="21">
        <v>0.16613612367182751</v>
      </c>
      <c r="AE179" s="20">
        <v>4845.99</v>
      </c>
      <c r="AF179" s="21">
        <v>3.0333391509035357E-4</v>
      </c>
      <c r="AG179" s="24"/>
      <c r="AH179" s="19"/>
      <c r="AI179" s="20">
        <v>48729.4</v>
      </c>
      <c r="AJ179" s="21">
        <v>0.16659539699852094</v>
      </c>
      <c r="AK179" s="20">
        <v>46831.83</v>
      </c>
      <c r="AL179" s="21">
        <v>0.16074992192254384</v>
      </c>
      <c r="AM179" s="20">
        <v>1897.57</v>
      </c>
      <c r="AN179" s="21">
        <v>5.8454750759771024E-3</v>
      </c>
      <c r="AO179" s="20">
        <v>41761.129999999997</v>
      </c>
      <c r="AP179" s="21">
        <v>0.14766641313119164</v>
      </c>
      <c r="AQ179" s="20">
        <v>6968.27</v>
      </c>
      <c r="AR179" s="21">
        <v>1.8928983867329302E-2</v>
      </c>
      <c r="AS179" s="20">
        <v>43883.41</v>
      </c>
      <c r="AT179" s="21">
        <v>0.16657956449663039</v>
      </c>
      <c r="AU179" s="20">
        <v>4845.99</v>
      </c>
      <c r="AV179" s="21">
        <v>1.5832501890550299E-5</v>
      </c>
      <c r="AW179" s="20">
        <v>73231.17</v>
      </c>
      <c r="AX179" s="21">
        <v>0.15381952311445066</v>
      </c>
      <c r="AY179" s="20">
        <v>-24501.77</v>
      </c>
      <c r="AZ179" s="21">
        <v>1.2775873884070282E-2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22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1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11129.99</v>
      </c>
      <c r="D181" s="31">
        <v>0.3829562935993594</v>
      </c>
      <c r="E181" s="30">
        <v>12510.92</v>
      </c>
      <c r="F181" s="31">
        <v>0.3848970170235062</v>
      </c>
      <c r="G181" s="30">
        <v>-1380.93</v>
      </c>
      <c r="H181" s="31">
        <v>-1.9407234241468063E-3</v>
      </c>
      <c r="I181" s="30">
        <v>14009.19</v>
      </c>
      <c r="J181" s="31">
        <v>0.43479065244370246</v>
      </c>
      <c r="K181" s="30">
        <v>-2879.2</v>
      </c>
      <c r="L181" s="31">
        <v>-5.1834358844343065E-2</v>
      </c>
      <c r="M181" s="30">
        <v>11099.12</v>
      </c>
      <c r="N181" s="31">
        <v>0.38684792075098057</v>
      </c>
      <c r="O181" s="30">
        <v>30.87</v>
      </c>
      <c r="P181" s="31">
        <v>-3.8916271516211687E-3</v>
      </c>
      <c r="Q181" s="22"/>
      <c r="R181" s="9"/>
      <c r="S181" s="30">
        <v>22229.11</v>
      </c>
      <c r="T181" s="31">
        <v>0.38488956831168286</v>
      </c>
      <c r="U181" s="30">
        <v>24372.639999999999</v>
      </c>
      <c r="V181" s="31">
        <v>0.39974394687771414</v>
      </c>
      <c r="W181" s="30">
        <v>-2143.5300000000002</v>
      </c>
      <c r="X181" s="31">
        <v>-1.4854378566031279E-2</v>
      </c>
      <c r="Y181" s="30">
        <v>27444.03</v>
      </c>
      <c r="Z181" s="31">
        <v>0.45971920952926182</v>
      </c>
      <c r="AA181" s="30">
        <v>-5214.92</v>
      </c>
      <c r="AB181" s="31">
        <v>-7.4829641217578957E-2</v>
      </c>
      <c r="AC181" s="30">
        <v>11099.12</v>
      </c>
      <c r="AD181" s="31">
        <v>0.38684792075098057</v>
      </c>
      <c r="AE181" s="30">
        <v>11129.99</v>
      </c>
      <c r="AF181" s="31">
        <v>-1.9583524392977059E-3</v>
      </c>
      <c r="AG181" s="24"/>
      <c r="AH181" s="19"/>
      <c r="AI181" s="30">
        <v>100011.11</v>
      </c>
      <c r="AJ181" s="31">
        <v>0.3419165960326363</v>
      </c>
      <c r="AK181" s="30">
        <v>104057.31</v>
      </c>
      <c r="AL181" s="31">
        <v>0.3571759732209896</v>
      </c>
      <c r="AM181" s="30">
        <v>-4046.2</v>
      </c>
      <c r="AN181" s="31">
        <v>-1.5259377188353296E-2</v>
      </c>
      <c r="AO181" s="30">
        <v>97726.97</v>
      </c>
      <c r="AP181" s="31">
        <v>0.34556036022204312</v>
      </c>
      <c r="AQ181" s="30">
        <v>2284.14</v>
      </c>
      <c r="AR181" s="31">
        <v>-3.6437641894068173E-3</v>
      </c>
      <c r="AS181" s="30">
        <v>88881.12</v>
      </c>
      <c r="AT181" s="31">
        <v>0.33738896456708223</v>
      </c>
      <c r="AU181" s="30">
        <v>11129.99</v>
      </c>
      <c r="AV181" s="31">
        <v>4.5276314655540717E-3</v>
      </c>
      <c r="AW181" s="30">
        <v>158905.09</v>
      </c>
      <c r="AX181" s="31">
        <v>0.3337746094219014</v>
      </c>
      <c r="AY181" s="30">
        <v>-58893.98</v>
      </c>
      <c r="AZ181" s="31">
        <v>8.141986610734897E-3</v>
      </c>
      <c r="BA181" s="24"/>
    </row>
    <row r="182" spans="1:53" x14ac:dyDescent="0.35">
      <c r="A182" s="18" t="s">
        <v>172</v>
      </c>
      <c r="B182" s="19"/>
      <c r="C182" s="20">
        <v>841704.91</v>
      </c>
      <c r="D182" s="21">
        <v>28.961049618012453</v>
      </c>
      <c r="E182" s="20">
        <v>982953.49</v>
      </c>
      <c r="F182" s="21">
        <v>30.240451235708072</v>
      </c>
      <c r="G182" s="20">
        <v>-141248.57999999999</v>
      </c>
      <c r="H182" s="21">
        <v>-1.2794016176956191</v>
      </c>
      <c r="I182" s="20">
        <v>1011938.6</v>
      </c>
      <c r="J182" s="21">
        <v>31.406629799936102</v>
      </c>
      <c r="K182" s="20">
        <v>-170233.69</v>
      </c>
      <c r="L182" s="21">
        <v>-2.4455801819236491</v>
      </c>
      <c r="M182" s="20">
        <v>755535.53</v>
      </c>
      <c r="N182" s="21">
        <v>26.3333803791643</v>
      </c>
      <c r="O182" s="20">
        <v>86169.38</v>
      </c>
      <c r="P182" s="21">
        <v>2.6276692388481528</v>
      </c>
      <c r="Q182" s="22"/>
      <c r="R182" s="23"/>
      <c r="S182" s="20">
        <v>1597240.44</v>
      </c>
      <c r="T182" s="21">
        <v>27.655681376427683</v>
      </c>
      <c r="U182" s="20">
        <v>1799138.42</v>
      </c>
      <c r="V182" s="21">
        <v>29.508280308991331</v>
      </c>
      <c r="W182" s="20">
        <v>-201897.98</v>
      </c>
      <c r="X182" s="21">
        <v>-1.852598932563648</v>
      </c>
      <c r="Y182" s="20">
        <v>1795634.25</v>
      </c>
      <c r="Z182" s="21">
        <v>30.078948245344034</v>
      </c>
      <c r="AA182" s="20">
        <v>-198393.81</v>
      </c>
      <c r="AB182" s="21">
        <v>-2.4232668689163503</v>
      </c>
      <c r="AC182" s="20">
        <v>755535.53</v>
      </c>
      <c r="AD182" s="21">
        <v>26.3333803791643</v>
      </c>
      <c r="AE182" s="20">
        <v>841704.91</v>
      </c>
      <c r="AF182" s="21">
        <v>1.3223009972633832</v>
      </c>
      <c r="AG182" s="24"/>
      <c r="AH182" s="19"/>
      <c r="AI182" s="20">
        <v>9770862.8100000005</v>
      </c>
      <c r="AJ182" s="21">
        <v>33.404490284100234</v>
      </c>
      <c r="AK182" s="20">
        <v>9671439.4700000007</v>
      </c>
      <c r="AL182" s="21">
        <v>33.197146890930988</v>
      </c>
      <c r="AM182" s="20">
        <v>99423.34</v>
      </c>
      <c r="AN182" s="21">
        <v>0.20734339316924633</v>
      </c>
      <c r="AO182" s="20">
        <v>9341948.6799999997</v>
      </c>
      <c r="AP182" s="21">
        <v>33.032919684674965</v>
      </c>
      <c r="AQ182" s="20">
        <v>428914.13</v>
      </c>
      <c r="AR182" s="21">
        <v>0.37157059942526871</v>
      </c>
      <c r="AS182" s="20">
        <v>8929157.9000000004</v>
      </c>
      <c r="AT182" s="21">
        <v>33.894704953503997</v>
      </c>
      <c r="AU182" s="20">
        <v>841704.91</v>
      </c>
      <c r="AV182" s="21">
        <v>-0.49021466940376257</v>
      </c>
      <c r="AW182" s="20">
        <v>16300990.119999999</v>
      </c>
      <c r="AX182" s="21">
        <v>34.239662244257083</v>
      </c>
      <c r="AY182" s="20">
        <v>-6530127.3099999996</v>
      </c>
      <c r="AZ182" s="21">
        <v>-0.83517196015684902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22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1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140059.85999999999</v>
      </c>
      <c r="D184" s="21">
        <v>4.819124264051017</v>
      </c>
      <c r="E184" s="20">
        <v>136625.82</v>
      </c>
      <c r="F184" s="21">
        <v>4.2032776619457639</v>
      </c>
      <c r="G184" s="20">
        <v>3434.04</v>
      </c>
      <c r="H184" s="21">
        <v>0.6158466021052531</v>
      </c>
      <c r="I184" s="20">
        <v>136036.03</v>
      </c>
      <c r="J184" s="21">
        <v>4.222028128646345</v>
      </c>
      <c r="K184" s="20">
        <v>4023.83</v>
      </c>
      <c r="L184" s="21">
        <v>0.59709613540467199</v>
      </c>
      <c r="M184" s="20">
        <v>140060.07</v>
      </c>
      <c r="N184" s="21">
        <v>4.8816434870275112</v>
      </c>
      <c r="O184" s="20">
        <v>-0.21</v>
      </c>
      <c r="P184" s="21">
        <v>-6.2519222976494149E-2</v>
      </c>
      <c r="Q184" s="22"/>
      <c r="R184" s="23"/>
      <c r="S184" s="20">
        <v>280119.93</v>
      </c>
      <c r="T184" s="21">
        <v>4.8501824379473053</v>
      </c>
      <c r="U184" s="20">
        <v>273251.64</v>
      </c>
      <c r="V184" s="21">
        <v>4.481692958350358</v>
      </c>
      <c r="W184" s="20">
        <v>6868.29</v>
      </c>
      <c r="X184" s="21">
        <v>0.36848947959694733</v>
      </c>
      <c r="Y184" s="20">
        <v>272072.06</v>
      </c>
      <c r="Z184" s="21">
        <v>4.5575213391837099</v>
      </c>
      <c r="AA184" s="20">
        <v>8047.87</v>
      </c>
      <c r="AB184" s="21">
        <v>0.29266109876359536</v>
      </c>
      <c r="AC184" s="20">
        <v>140060.07</v>
      </c>
      <c r="AD184" s="21">
        <v>4.8816434870275112</v>
      </c>
      <c r="AE184" s="20">
        <v>140059.85999999999</v>
      </c>
      <c r="AF184" s="21">
        <v>-3.1461049080205861E-2</v>
      </c>
      <c r="AG184" s="24"/>
      <c r="AH184" s="19"/>
      <c r="AI184" s="20">
        <v>1099959.0900000001</v>
      </c>
      <c r="AJ184" s="21">
        <v>3.7605248839649543</v>
      </c>
      <c r="AK184" s="20">
        <v>1093006.56</v>
      </c>
      <c r="AL184" s="21">
        <v>3.7517372090910861</v>
      </c>
      <c r="AM184" s="20">
        <v>6952.53</v>
      </c>
      <c r="AN184" s="21">
        <v>8.7876748738682231E-3</v>
      </c>
      <c r="AO184" s="20">
        <v>1086767.3799999999</v>
      </c>
      <c r="AP184" s="21">
        <v>3.8427849273375196</v>
      </c>
      <c r="AQ184" s="20">
        <v>13191.71</v>
      </c>
      <c r="AR184" s="21">
        <v>-8.2260043372565317E-2</v>
      </c>
      <c r="AS184" s="20">
        <v>959899.23</v>
      </c>
      <c r="AT184" s="21">
        <v>3.6437367947033019</v>
      </c>
      <c r="AU184" s="20">
        <v>140059.85999999999</v>
      </c>
      <c r="AV184" s="21">
        <v>0.11678808926165241</v>
      </c>
      <c r="AW184" s="20">
        <v>1756182.39</v>
      </c>
      <c r="AX184" s="21">
        <v>3.6887999704469583</v>
      </c>
      <c r="AY184" s="20">
        <v>-656223.30000000005</v>
      </c>
      <c r="AZ184" s="21">
        <v>7.1724913517996036E-2</v>
      </c>
      <c r="BA184" s="24"/>
    </row>
    <row r="185" spans="1:53" x14ac:dyDescent="0.35">
      <c r="A185" s="18" t="s">
        <v>174</v>
      </c>
      <c r="B185" s="19"/>
      <c r="C185" s="20">
        <v>1291.8</v>
      </c>
      <c r="D185" s="21">
        <v>4.4447743445560371E-2</v>
      </c>
      <c r="E185" s="20">
        <v>1338.09</v>
      </c>
      <c r="F185" s="21">
        <v>4.1166185181344246E-2</v>
      </c>
      <c r="G185" s="20">
        <v>-46.29</v>
      </c>
      <c r="H185" s="21">
        <v>3.2815582642161251E-3</v>
      </c>
      <c r="I185" s="20">
        <v>3240.25</v>
      </c>
      <c r="J185" s="21">
        <v>0.100564730122206</v>
      </c>
      <c r="K185" s="20">
        <v>-1948.45</v>
      </c>
      <c r="L185" s="21">
        <v>-5.6116986676645629E-2</v>
      </c>
      <c r="M185" s="20">
        <v>4711.8</v>
      </c>
      <c r="N185" s="21">
        <v>0.16422473430276185</v>
      </c>
      <c r="O185" s="20">
        <v>-3420</v>
      </c>
      <c r="P185" s="21">
        <v>-0.11977699085720148</v>
      </c>
      <c r="Q185" s="22"/>
      <c r="R185" s="23"/>
      <c r="S185" s="20">
        <v>6003.6</v>
      </c>
      <c r="T185" s="21">
        <v>0.103950316153729</v>
      </c>
      <c r="U185" s="20">
        <v>6096.18</v>
      </c>
      <c r="V185" s="21">
        <v>9.9985518765180276E-2</v>
      </c>
      <c r="W185" s="20">
        <v>-92.58</v>
      </c>
      <c r="X185" s="21">
        <v>3.964797388548727E-3</v>
      </c>
      <c r="Y185" s="20">
        <v>6480.5</v>
      </c>
      <c r="Z185" s="21">
        <v>0.10855586214394831</v>
      </c>
      <c r="AA185" s="20">
        <v>-476.9</v>
      </c>
      <c r="AB185" s="21">
        <v>-4.6055459902193119E-3</v>
      </c>
      <c r="AC185" s="20">
        <v>4711.8</v>
      </c>
      <c r="AD185" s="21">
        <v>0.16422473430276185</v>
      </c>
      <c r="AE185" s="20">
        <v>1291.8</v>
      </c>
      <c r="AF185" s="21">
        <v>-6.0274418149032852E-2</v>
      </c>
      <c r="AG185" s="24"/>
      <c r="AH185" s="19"/>
      <c r="AI185" s="20">
        <v>34274.39</v>
      </c>
      <c r="AJ185" s="21">
        <v>0.11717680925544202</v>
      </c>
      <c r="AK185" s="20">
        <v>34644.720000000001</v>
      </c>
      <c r="AL185" s="21">
        <v>0.11891775390857867</v>
      </c>
      <c r="AM185" s="20">
        <v>-370.33</v>
      </c>
      <c r="AN185" s="21">
        <v>-1.7409446531366501E-3</v>
      </c>
      <c r="AO185" s="20">
        <v>25922</v>
      </c>
      <c r="AP185" s="21">
        <v>9.165960694039528E-2</v>
      </c>
      <c r="AQ185" s="20">
        <v>8352.39</v>
      </c>
      <c r="AR185" s="21">
        <v>2.5517202315046741E-2</v>
      </c>
      <c r="AS185" s="20">
        <v>32982.589999999997</v>
      </c>
      <c r="AT185" s="21">
        <v>0.12520051377436064</v>
      </c>
      <c r="AU185" s="20">
        <v>1291.8</v>
      </c>
      <c r="AV185" s="21">
        <v>-8.0237045189186229E-3</v>
      </c>
      <c r="AW185" s="20">
        <v>81707.899999999994</v>
      </c>
      <c r="AX185" s="21">
        <v>0.17162459937050334</v>
      </c>
      <c r="AY185" s="20">
        <v>-47433.51</v>
      </c>
      <c r="AZ185" s="21">
        <v>-5.4447790115061317E-2</v>
      </c>
      <c r="BA185" s="24"/>
    </row>
    <row r="186" spans="1:53" x14ac:dyDescent="0.35">
      <c r="A186" s="18" t="s">
        <v>175</v>
      </c>
      <c r="B186" s="19"/>
      <c r="C186" s="20">
        <v>4054.52</v>
      </c>
      <c r="D186" s="21">
        <v>0.13950632044812933</v>
      </c>
      <c r="E186" s="20">
        <v>3673.08</v>
      </c>
      <c r="F186" s="21">
        <v>0.11300188437690434</v>
      </c>
      <c r="G186" s="20">
        <v>381.44</v>
      </c>
      <c r="H186" s="21">
        <v>2.650443607122499E-2</v>
      </c>
      <c r="I186" s="20">
        <v>3123.08</v>
      </c>
      <c r="J186" s="21">
        <v>9.6928230028565404E-2</v>
      </c>
      <c r="K186" s="20">
        <v>931.44</v>
      </c>
      <c r="L186" s="21">
        <v>4.2578090419563924E-2</v>
      </c>
      <c r="M186" s="20">
        <v>3123.08</v>
      </c>
      <c r="N186" s="21">
        <v>0.10885160304050882</v>
      </c>
      <c r="O186" s="20">
        <v>931.44</v>
      </c>
      <c r="P186" s="21">
        <v>3.0654717407620505E-2</v>
      </c>
      <c r="Q186" s="22"/>
      <c r="R186" s="23"/>
      <c r="S186" s="20">
        <v>7177.6</v>
      </c>
      <c r="T186" s="21">
        <v>0.12427773156522842</v>
      </c>
      <c r="U186" s="20">
        <v>7346.16</v>
      </c>
      <c r="V186" s="21">
        <v>0.12048686530450491</v>
      </c>
      <c r="W186" s="20">
        <v>-168.56</v>
      </c>
      <c r="X186" s="21">
        <v>3.7908662607235161E-3</v>
      </c>
      <c r="Y186" s="20">
        <v>6246.16</v>
      </c>
      <c r="Z186" s="21">
        <v>0.10463039640290783</v>
      </c>
      <c r="AA186" s="20">
        <v>931.44</v>
      </c>
      <c r="AB186" s="21">
        <v>1.9647335162320589E-2</v>
      </c>
      <c r="AC186" s="20">
        <v>3123.08</v>
      </c>
      <c r="AD186" s="21">
        <v>0.10885160304050882</v>
      </c>
      <c r="AE186" s="20">
        <v>4054.52</v>
      </c>
      <c r="AF186" s="21">
        <v>1.5426128524719598E-2</v>
      </c>
      <c r="AG186" s="24"/>
      <c r="AH186" s="19"/>
      <c r="AI186" s="20">
        <v>27016.080000000002</v>
      </c>
      <c r="AJ186" s="21">
        <v>9.236219967706974E-2</v>
      </c>
      <c r="AK186" s="20">
        <v>29384.639999999999</v>
      </c>
      <c r="AL186" s="21">
        <v>0.10086256688500231</v>
      </c>
      <c r="AM186" s="20">
        <v>-2368.56</v>
      </c>
      <c r="AN186" s="21">
        <v>-8.5003672079325687E-3</v>
      </c>
      <c r="AO186" s="20">
        <v>26411.47</v>
      </c>
      <c r="AP186" s="21">
        <v>9.3390361813056169E-2</v>
      </c>
      <c r="AQ186" s="20">
        <v>604.61</v>
      </c>
      <c r="AR186" s="21">
        <v>-1.0281621359864296E-3</v>
      </c>
      <c r="AS186" s="20">
        <v>22961.56</v>
      </c>
      <c r="AT186" s="21">
        <v>8.7161108604897578E-2</v>
      </c>
      <c r="AU186" s="20">
        <v>4054.52</v>
      </c>
      <c r="AV186" s="21">
        <v>5.201091072172162E-3</v>
      </c>
      <c r="AW186" s="20">
        <v>43126.87</v>
      </c>
      <c r="AX186" s="21">
        <v>9.0586489015796273E-2</v>
      </c>
      <c r="AY186" s="20">
        <v>-16110.79</v>
      </c>
      <c r="AZ186" s="21">
        <v>1.7757106612734663E-3</v>
      </c>
      <c r="BA186" s="24"/>
    </row>
    <row r="187" spans="1:53" x14ac:dyDescent="0.35">
      <c r="A187" s="18" t="s">
        <v>176</v>
      </c>
      <c r="B187" s="19"/>
      <c r="C187" s="20">
        <v>10611</v>
      </c>
      <c r="D187" s="21">
        <v>0.36509909095900384</v>
      </c>
      <c r="E187" s="20">
        <v>23577.38</v>
      </c>
      <c r="F187" s="21">
        <v>0.72535538803138977</v>
      </c>
      <c r="G187" s="20">
        <v>-12966.38</v>
      </c>
      <c r="H187" s="21">
        <v>-0.36025629707238593</v>
      </c>
      <c r="I187" s="20">
        <v>11150</v>
      </c>
      <c r="J187" s="21">
        <v>0.34605253942214237</v>
      </c>
      <c r="K187" s="20">
        <v>-539</v>
      </c>
      <c r="L187" s="21">
        <v>1.9046551536861467E-2</v>
      </c>
      <c r="M187" s="20">
        <v>1999</v>
      </c>
      <c r="N187" s="21">
        <v>6.9673000524474921E-2</v>
      </c>
      <c r="O187" s="20">
        <v>8612</v>
      </c>
      <c r="P187" s="21">
        <v>0.29542609043452894</v>
      </c>
      <c r="Q187" s="22"/>
      <c r="R187" s="23"/>
      <c r="S187" s="20">
        <v>12610</v>
      </c>
      <c r="T187" s="21">
        <v>0.21833791170273215</v>
      </c>
      <c r="U187" s="20">
        <v>31832.44</v>
      </c>
      <c r="V187" s="21">
        <v>0.52209466042037389</v>
      </c>
      <c r="W187" s="20">
        <v>-19222.439999999999</v>
      </c>
      <c r="X187" s="21">
        <v>-0.30375674871764174</v>
      </c>
      <c r="Y187" s="20">
        <v>10448</v>
      </c>
      <c r="Z187" s="21">
        <v>0.17501607093279406</v>
      </c>
      <c r="AA187" s="20">
        <v>2162</v>
      </c>
      <c r="AB187" s="21">
        <v>4.3321840769938086E-2</v>
      </c>
      <c r="AC187" s="20">
        <v>1999</v>
      </c>
      <c r="AD187" s="21">
        <v>6.9673000524474921E-2</v>
      </c>
      <c r="AE187" s="20">
        <v>10611</v>
      </c>
      <c r="AF187" s="21">
        <v>0.14866491117825723</v>
      </c>
      <c r="AG187" s="24"/>
      <c r="AH187" s="19"/>
      <c r="AI187" s="20">
        <v>140327</v>
      </c>
      <c r="AJ187" s="21">
        <v>0.47974800171172743</v>
      </c>
      <c r="AK187" s="20">
        <v>122548.72</v>
      </c>
      <c r="AL187" s="21">
        <v>0.42064760594893863</v>
      </c>
      <c r="AM187" s="20">
        <v>17778.28</v>
      </c>
      <c r="AN187" s="21">
        <v>5.9100395762788804E-2</v>
      </c>
      <c r="AO187" s="20">
        <v>127279.47</v>
      </c>
      <c r="AP187" s="21">
        <v>0.45005733322204439</v>
      </c>
      <c r="AQ187" s="20">
        <v>13047.53</v>
      </c>
      <c r="AR187" s="21">
        <v>2.9690668489683048E-2</v>
      </c>
      <c r="AS187" s="20">
        <v>129716</v>
      </c>
      <c r="AT187" s="21">
        <v>0.492396438386281</v>
      </c>
      <c r="AU187" s="20">
        <v>10611</v>
      </c>
      <c r="AV187" s="21">
        <v>-1.2648436674553565E-2</v>
      </c>
      <c r="AW187" s="20">
        <v>228676.99</v>
      </c>
      <c r="AX187" s="21">
        <v>0.48032805633240599</v>
      </c>
      <c r="AY187" s="20">
        <v>-88349.99</v>
      </c>
      <c r="AZ187" s="21">
        <v>-5.8005462067856062E-4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22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1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31372.74</v>
      </c>
      <c r="D189" s="21">
        <v>1.0794608288467795</v>
      </c>
      <c r="E189" s="20">
        <v>31237.33</v>
      </c>
      <c r="F189" s="21">
        <v>0.96101287009899194</v>
      </c>
      <c r="G189" s="20">
        <v>135.41</v>
      </c>
      <c r="H189" s="21">
        <v>0.11844795874778757</v>
      </c>
      <c r="I189" s="20">
        <v>29748.32</v>
      </c>
      <c r="J189" s="21">
        <v>0.92327189951053856</v>
      </c>
      <c r="K189" s="20">
        <v>1624.42</v>
      </c>
      <c r="L189" s="21">
        <v>0.15618892933624096</v>
      </c>
      <c r="M189" s="20">
        <v>31372.74</v>
      </c>
      <c r="N189" s="21">
        <v>1.0934631968355255</v>
      </c>
      <c r="O189" s="20">
        <v>0</v>
      </c>
      <c r="P189" s="21">
        <v>-1.400236798874599E-2</v>
      </c>
      <c r="Q189" s="22"/>
      <c r="R189" s="23"/>
      <c r="S189" s="20">
        <v>62745.48</v>
      </c>
      <c r="T189" s="21">
        <v>1.0864168970646748</v>
      </c>
      <c r="U189" s="20">
        <v>62474.66</v>
      </c>
      <c r="V189" s="21">
        <v>1.0246681183590802</v>
      </c>
      <c r="W189" s="20">
        <v>270.82</v>
      </c>
      <c r="X189" s="21">
        <v>6.1748778705594587E-2</v>
      </c>
      <c r="Y189" s="20">
        <v>59496.639999999999</v>
      </c>
      <c r="Z189" s="21">
        <v>0.99663745850908425</v>
      </c>
      <c r="AA189" s="20">
        <v>3248.84</v>
      </c>
      <c r="AB189" s="21">
        <v>8.9779438555590563E-2</v>
      </c>
      <c r="AC189" s="20">
        <v>31372.74</v>
      </c>
      <c r="AD189" s="21">
        <v>1.0934631968355255</v>
      </c>
      <c r="AE189" s="20">
        <v>31372.74</v>
      </c>
      <c r="AF189" s="21">
        <v>-7.0462997708506947E-3</v>
      </c>
      <c r="AG189" s="24"/>
      <c r="AH189" s="19"/>
      <c r="AI189" s="20">
        <v>250782.12</v>
      </c>
      <c r="AJ189" s="21">
        <v>0.85737043430722981</v>
      </c>
      <c r="AK189" s="20">
        <v>249898.64</v>
      </c>
      <c r="AL189" s="21">
        <v>0.85777529659955376</v>
      </c>
      <c r="AM189" s="20">
        <v>883.48</v>
      </c>
      <c r="AN189" s="21">
        <v>-4.0486229232394866E-4</v>
      </c>
      <c r="AO189" s="20">
        <v>235099.49</v>
      </c>
      <c r="AP189" s="21">
        <v>0.83130649044392368</v>
      </c>
      <c r="AQ189" s="20">
        <v>15682.63</v>
      </c>
      <c r="AR189" s="21">
        <v>2.6063943863306127E-2</v>
      </c>
      <c r="AS189" s="20">
        <v>219409.38</v>
      </c>
      <c r="AT189" s="21">
        <v>0.83286870748822128</v>
      </c>
      <c r="AU189" s="20">
        <v>31372.74</v>
      </c>
      <c r="AV189" s="21">
        <v>2.4501726819008529E-2</v>
      </c>
      <c r="AW189" s="20">
        <v>396919.78</v>
      </c>
      <c r="AX189" s="21">
        <v>0.83371617952154364</v>
      </c>
      <c r="AY189" s="20">
        <v>-146137.66</v>
      </c>
      <c r="AZ189" s="21">
        <v>2.3654254785686168E-2</v>
      </c>
      <c r="BA189" s="24"/>
    </row>
    <row r="190" spans="1:53" x14ac:dyDescent="0.35">
      <c r="A190" s="18" t="s">
        <v>179</v>
      </c>
      <c r="B190" s="19"/>
      <c r="C190" s="20">
        <v>16711.63</v>
      </c>
      <c r="D190" s="21">
        <v>0.57500715497532917</v>
      </c>
      <c r="E190" s="20">
        <v>17553.79</v>
      </c>
      <c r="F190" s="21">
        <v>0.54004033344127</v>
      </c>
      <c r="G190" s="20">
        <v>-842.16</v>
      </c>
      <c r="H190" s="21">
        <v>3.4966821534059167E-2</v>
      </c>
      <c r="I190" s="20">
        <v>17121.79</v>
      </c>
      <c r="J190" s="21">
        <v>0.5313936241213133</v>
      </c>
      <c r="K190" s="20">
        <v>-410.16</v>
      </c>
      <c r="L190" s="21">
        <v>4.3613530854015869E-2</v>
      </c>
      <c r="M190" s="20">
        <v>16300.65</v>
      </c>
      <c r="N190" s="21">
        <v>0.56814166883405803</v>
      </c>
      <c r="O190" s="20">
        <v>410.98</v>
      </c>
      <c r="P190" s="21">
        <v>6.8654861412711377E-3</v>
      </c>
      <c r="Q190" s="22"/>
      <c r="R190" s="23"/>
      <c r="S190" s="20">
        <v>33012.28</v>
      </c>
      <c r="T190" s="21">
        <v>0.57159653257302701</v>
      </c>
      <c r="U190" s="20">
        <v>35107.58</v>
      </c>
      <c r="V190" s="21">
        <v>0.57581134397115374</v>
      </c>
      <c r="W190" s="20">
        <v>-2095.3000000000002</v>
      </c>
      <c r="X190" s="21">
        <v>-4.2148113981267388E-3</v>
      </c>
      <c r="Y190" s="20">
        <v>34243.58</v>
      </c>
      <c r="Z190" s="21">
        <v>0.57361952778261949</v>
      </c>
      <c r="AA190" s="20">
        <v>-1231.3</v>
      </c>
      <c r="AB190" s="21">
        <v>-2.0229952095924819E-3</v>
      </c>
      <c r="AC190" s="20">
        <v>16300.65</v>
      </c>
      <c r="AD190" s="21">
        <v>0.56814166883405803</v>
      </c>
      <c r="AE190" s="20">
        <v>16711.63</v>
      </c>
      <c r="AF190" s="21">
        <v>3.4548637389689718E-3</v>
      </c>
      <c r="AG190" s="24"/>
      <c r="AH190" s="19"/>
      <c r="AI190" s="20">
        <v>133282.06</v>
      </c>
      <c r="AJ190" s="21">
        <v>0.45566285853059324</v>
      </c>
      <c r="AK190" s="20">
        <v>140430.32</v>
      </c>
      <c r="AL190" s="21">
        <v>0.48202607020818622</v>
      </c>
      <c r="AM190" s="20">
        <v>-7148.26</v>
      </c>
      <c r="AN190" s="21">
        <v>-2.6363211677592979E-2</v>
      </c>
      <c r="AO190" s="20">
        <v>117684.35</v>
      </c>
      <c r="AP190" s="21">
        <v>0.41612920546392673</v>
      </c>
      <c r="AQ190" s="20">
        <v>15597.71</v>
      </c>
      <c r="AR190" s="21">
        <v>3.9533653066666508E-2</v>
      </c>
      <c r="AS190" s="20">
        <v>116570.43</v>
      </c>
      <c r="AT190" s="21">
        <v>0.44249641180083626</v>
      </c>
      <c r="AU190" s="20">
        <v>16711.63</v>
      </c>
      <c r="AV190" s="21">
        <v>1.3166446729756975E-2</v>
      </c>
      <c r="AW190" s="20">
        <v>202883.14</v>
      </c>
      <c r="AX190" s="21">
        <v>0.42614897239471022</v>
      </c>
      <c r="AY190" s="20">
        <v>-69601.08</v>
      </c>
      <c r="AZ190" s="21">
        <v>2.9513886135883016E-2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22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1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204101.55</v>
      </c>
      <c r="D192" s="29">
        <v>7.0226454027258187</v>
      </c>
      <c r="E192" s="28">
        <v>214005.49</v>
      </c>
      <c r="F192" s="29">
        <v>6.5838543230756637</v>
      </c>
      <c r="G192" s="28">
        <v>-9903.94</v>
      </c>
      <c r="H192" s="29">
        <v>0.43879107965015507</v>
      </c>
      <c r="I192" s="28">
        <v>200419.47</v>
      </c>
      <c r="J192" s="29">
        <v>6.2202391518511106</v>
      </c>
      <c r="K192" s="28">
        <v>3682.08</v>
      </c>
      <c r="L192" s="29">
        <v>0.80240625087470807</v>
      </c>
      <c r="M192" s="28">
        <v>197567.34</v>
      </c>
      <c r="N192" s="29">
        <v>6.8859976905648406</v>
      </c>
      <c r="O192" s="28">
        <v>6534.21</v>
      </c>
      <c r="P192" s="29">
        <v>0.13664771216097815</v>
      </c>
      <c r="Q192" s="22"/>
      <c r="R192" s="9"/>
      <c r="S192" s="28">
        <v>401668.89</v>
      </c>
      <c r="T192" s="29">
        <v>6.9547618270066964</v>
      </c>
      <c r="U192" s="28">
        <v>416108.66</v>
      </c>
      <c r="V192" s="29">
        <v>6.8247394651706514</v>
      </c>
      <c r="W192" s="28">
        <v>-14439.77</v>
      </c>
      <c r="X192" s="29">
        <v>0.13002236183604499</v>
      </c>
      <c r="Y192" s="28">
        <v>388986.94</v>
      </c>
      <c r="Z192" s="29">
        <v>6.5159806549550643</v>
      </c>
      <c r="AA192" s="28">
        <v>12681.95</v>
      </c>
      <c r="AB192" s="29">
        <v>0.43878117205163214</v>
      </c>
      <c r="AC192" s="28">
        <v>197567.34</v>
      </c>
      <c r="AD192" s="29">
        <v>6.8859976905648406</v>
      </c>
      <c r="AE192" s="28">
        <v>204101.55</v>
      </c>
      <c r="AF192" s="29">
        <v>6.8764136441855861E-2</v>
      </c>
      <c r="AG192" s="24"/>
      <c r="AH192" s="19"/>
      <c r="AI192" s="28">
        <v>1685640.74</v>
      </c>
      <c r="AJ192" s="29">
        <v>5.7628451874470157</v>
      </c>
      <c r="AK192" s="28">
        <v>1669913.6000000001</v>
      </c>
      <c r="AL192" s="29">
        <v>5.7319665026413462</v>
      </c>
      <c r="AM192" s="28">
        <v>15727.14</v>
      </c>
      <c r="AN192" s="29">
        <v>3.0878684805669465E-2</v>
      </c>
      <c r="AO192" s="28">
        <v>1619164.1599999999</v>
      </c>
      <c r="AP192" s="29">
        <v>5.7253279252208662</v>
      </c>
      <c r="AQ192" s="28">
        <v>66476.58</v>
      </c>
      <c r="AR192" s="29">
        <v>3.7517262226149484E-2</v>
      </c>
      <c r="AS192" s="28">
        <v>1481539.19</v>
      </c>
      <c r="AT192" s="29">
        <v>5.6238599747578988</v>
      </c>
      <c r="AU192" s="28">
        <v>204101.55</v>
      </c>
      <c r="AV192" s="29">
        <v>0.1389852126891169</v>
      </c>
      <c r="AW192" s="28">
        <v>2709497.07</v>
      </c>
      <c r="AX192" s="29">
        <v>5.6912042670819174</v>
      </c>
      <c r="AY192" s="28">
        <v>-1023856.33</v>
      </c>
      <c r="AZ192" s="29">
        <v>7.1640920365098282E-2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22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1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22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1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22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1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65</v>
      </c>
      <c r="AP195" s="21">
        <v>2.2983853294983772E-4</v>
      </c>
      <c r="AQ195" s="20">
        <v>-65</v>
      </c>
      <c r="AR195" s="21">
        <v>-2.2983853294983772E-4</v>
      </c>
      <c r="AS195" s="20">
        <v>0</v>
      </c>
      <c r="AT195" s="21">
        <v>0</v>
      </c>
      <c r="AU195" s="20">
        <v>0</v>
      </c>
      <c r="AV195" s="21">
        <v>0</v>
      </c>
      <c r="AW195" s="20">
        <v>65</v>
      </c>
      <c r="AX195" s="21">
        <v>1.3653023708947015E-4</v>
      </c>
      <c r="AY195" s="20">
        <v>-65</v>
      </c>
      <c r="AZ195" s="21">
        <v>-1.3653023708947015E-4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22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1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2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19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65</v>
      </c>
      <c r="AP197" s="31">
        <v>2.2983853294983772E-4</v>
      </c>
      <c r="AQ197" s="30">
        <v>-65</v>
      </c>
      <c r="AR197" s="31">
        <v>-2.2983853294983772E-4</v>
      </c>
      <c r="AS197" s="30">
        <v>0</v>
      </c>
      <c r="AT197" s="31">
        <v>0</v>
      </c>
      <c r="AU197" s="30">
        <v>0</v>
      </c>
      <c r="AV197" s="31">
        <v>0</v>
      </c>
      <c r="AW197" s="30">
        <v>65</v>
      </c>
      <c r="AX197" s="31">
        <v>1.3653023708947015E-4</v>
      </c>
      <c r="AY197" s="30">
        <v>-65</v>
      </c>
      <c r="AZ197" s="31">
        <v>-1.3653023708947015E-4</v>
      </c>
      <c r="BA197" s="24"/>
    </row>
    <row r="198" spans="1:53" x14ac:dyDescent="0.35">
      <c r="A198" s="27" t="s">
        <v>186</v>
      </c>
      <c r="B198" s="19"/>
      <c r="C198" s="28">
        <v>637603.36</v>
      </c>
      <c r="D198" s="29">
        <v>21.150420226382607</v>
      </c>
      <c r="E198" s="28">
        <v>768948</v>
      </c>
      <c r="F198" s="29">
        <v>22.834079886502018</v>
      </c>
      <c r="G198" s="28">
        <v>-131344.64000000001</v>
      </c>
      <c r="H198" s="29">
        <v>-1.6836596601194103</v>
      </c>
      <c r="I198" s="28">
        <v>811519.13</v>
      </c>
      <c r="J198" s="29">
        <v>24.268019618982834</v>
      </c>
      <c r="K198" s="28">
        <v>-173915.77</v>
      </c>
      <c r="L198" s="29">
        <v>-3.1175993926002263</v>
      </c>
      <c r="M198" s="28">
        <v>557968.18999999994</v>
      </c>
      <c r="N198" s="29">
        <v>18.816905098708506</v>
      </c>
      <c r="O198" s="28">
        <v>79635.17</v>
      </c>
      <c r="P198" s="29">
        <v>2.3335151276741009</v>
      </c>
      <c r="Q198" s="22"/>
      <c r="R198" s="9"/>
      <c r="S198" s="28">
        <v>1195571.55</v>
      </c>
      <c r="T198" s="29">
        <v>19.9932942273409</v>
      </c>
      <c r="U198" s="28">
        <v>1383029.76</v>
      </c>
      <c r="V198" s="29">
        <v>21.806592020876359</v>
      </c>
      <c r="W198" s="28">
        <v>-187458.21</v>
      </c>
      <c r="X198" s="29">
        <v>-1.8132977935354582</v>
      </c>
      <c r="Y198" s="28">
        <v>1406647.31</v>
      </c>
      <c r="Z198" s="29">
        <v>22.606899427077572</v>
      </c>
      <c r="AA198" s="28">
        <v>-211075.76</v>
      </c>
      <c r="AB198" s="29">
        <v>-2.6136051997366714</v>
      </c>
      <c r="AC198" s="28">
        <v>557968.18999999994</v>
      </c>
      <c r="AD198" s="29">
        <v>18.816905098708506</v>
      </c>
      <c r="AE198" s="28">
        <v>637603.36</v>
      </c>
      <c r="AF198" s="29">
        <v>1.176389128632394</v>
      </c>
      <c r="AG198" s="24"/>
      <c r="AH198" s="19"/>
      <c r="AI198" s="28">
        <v>8085222.0700000003</v>
      </c>
      <c r="AJ198" s="29">
        <v>26.671634223538625</v>
      </c>
      <c r="AK198" s="28">
        <v>8001525.8700000001</v>
      </c>
      <c r="AL198" s="29">
        <v>26.496810824323813</v>
      </c>
      <c r="AM198" s="28">
        <v>83696.2</v>
      </c>
      <c r="AN198" s="29">
        <v>0.17482339921481227</v>
      </c>
      <c r="AO198" s="28">
        <v>7722719.5199999996</v>
      </c>
      <c r="AP198" s="29">
        <v>26.333128317670361</v>
      </c>
      <c r="AQ198" s="28">
        <v>362502.55</v>
      </c>
      <c r="AR198" s="29">
        <v>0.33850590586826357</v>
      </c>
      <c r="AS198" s="28">
        <v>7447618.71</v>
      </c>
      <c r="AT198" s="29">
        <v>27.281331572147753</v>
      </c>
      <c r="AU198" s="28">
        <v>637603.36</v>
      </c>
      <c r="AV198" s="29">
        <v>-0.60969734860912794</v>
      </c>
      <c r="AW198" s="28">
        <v>13591428.050000001</v>
      </c>
      <c r="AX198" s="29">
        <v>27.577756109543689</v>
      </c>
      <c r="AY198" s="28">
        <v>-5506205.9800000004</v>
      </c>
      <c r="AZ198" s="29">
        <v>-0.90612188600506371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22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1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29188.12</v>
      </c>
      <c r="D200" s="21">
        <v>1.0042932879843858</v>
      </c>
      <c r="E200" s="20">
        <v>29110.93</v>
      </c>
      <c r="F200" s="21">
        <v>0.89559441829858211</v>
      </c>
      <c r="G200" s="20">
        <v>77.19</v>
      </c>
      <c r="H200" s="21">
        <v>0.10869886968580367</v>
      </c>
      <c r="I200" s="20">
        <v>29110.93</v>
      </c>
      <c r="J200" s="21">
        <v>0.9034897983354464</v>
      </c>
      <c r="K200" s="20">
        <v>77.19</v>
      </c>
      <c r="L200" s="21">
        <v>0.10080348964893937</v>
      </c>
      <c r="M200" s="20">
        <v>29188.1</v>
      </c>
      <c r="N200" s="21">
        <v>1.0173199132608435</v>
      </c>
      <c r="O200" s="20">
        <v>0.02</v>
      </c>
      <c r="P200" s="21">
        <v>-1.3026625276457704E-2</v>
      </c>
      <c r="Q200" s="22"/>
      <c r="R200" s="23"/>
      <c r="S200" s="20">
        <v>58376.22</v>
      </c>
      <c r="T200" s="21">
        <v>1.0107646286993868</v>
      </c>
      <c r="U200" s="20">
        <v>58221.85</v>
      </c>
      <c r="V200" s="21">
        <v>0.95491633706985546</v>
      </c>
      <c r="W200" s="20">
        <v>154.37</v>
      </c>
      <c r="X200" s="21">
        <v>5.584829162953131E-2</v>
      </c>
      <c r="Y200" s="20">
        <v>58515.32</v>
      </c>
      <c r="Z200" s="21">
        <v>0.98019921475642635</v>
      </c>
      <c r="AA200" s="20">
        <v>-139.1</v>
      </c>
      <c r="AB200" s="21">
        <v>3.0565413942960418E-2</v>
      </c>
      <c r="AC200" s="20">
        <v>29188.1</v>
      </c>
      <c r="AD200" s="21">
        <v>1.0173199132608435</v>
      </c>
      <c r="AE200" s="20">
        <v>29188.12</v>
      </c>
      <c r="AF200" s="21">
        <v>-6.555284561456709E-3</v>
      </c>
      <c r="AG200" s="24"/>
      <c r="AH200" s="19"/>
      <c r="AI200" s="20">
        <v>233118.96</v>
      </c>
      <c r="AJ200" s="21">
        <v>0.79698386783096709</v>
      </c>
      <c r="AK200" s="20">
        <v>232887.4</v>
      </c>
      <c r="AL200" s="21">
        <v>0.79938433682271715</v>
      </c>
      <c r="AM200" s="20">
        <v>231.56</v>
      </c>
      <c r="AN200" s="21">
        <v>-2.4004689917500599E-3</v>
      </c>
      <c r="AO200" s="20">
        <v>232887.4</v>
      </c>
      <c r="AP200" s="21">
        <v>0.82348459013080055</v>
      </c>
      <c r="AQ200" s="20">
        <v>231.56</v>
      </c>
      <c r="AR200" s="21">
        <v>-2.6500722299833468E-2</v>
      </c>
      <c r="AS200" s="20">
        <v>203930.84</v>
      </c>
      <c r="AT200" s="21">
        <v>0.7741128256585349</v>
      </c>
      <c r="AU200" s="20">
        <v>29188.12</v>
      </c>
      <c r="AV200" s="21">
        <v>2.2871042172432188E-2</v>
      </c>
      <c r="AW200" s="20">
        <v>378442.02</v>
      </c>
      <c r="AX200" s="21">
        <v>0.79490428792643086</v>
      </c>
      <c r="AY200" s="20">
        <v>-145323.06</v>
      </c>
      <c r="AZ200" s="21">
        <v>2.0795799045362218E-3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22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1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115326.07</v>
      </c>
      <c r="D202" s="21">
        <v>3.968093800855192</v>
      </c>
      <c r="E202" s="20">
        <v>114860.77</v>
      </c>
      <c r="F202" s="21">
        <v>3.5336783982331457</v>
      </c>
      <c r="G202" s="20">
        <v>465.3</v>
      </c>
      <c r="H202" s="21">
        <v>0.43441540262204636</v>
      </c>
      <c r="I202" s="20">
        <v>114771.95</v>
      </c>
      <c r="J202" s="21">
        <v>3.5620739687830629</v>
      </c>
      <c r="K202" s="20">
        <v>554.12</v>
      </c>
      <c r="L202" s="21">
        <v>0.40601983207212911</v>
      </c>
      <c r="M202" s="20">
        <v>115003.33</v>
      </c>
      <c r="N202" s="21">
        <v>4.0083176945504571</v>
      </c>
      <c r="O202" s="20">
        <v>322.74</v>
      </c>
      <c r="P202" s="21">
        <v>-4.0223893695265023E-2</v>
      </c>
      <c r="Q202" s="22"/>
      <c r="R202" s="23"/>
      <c r="S202" s="20">
        <v>230329.4</v>
      </c>
      <c r="T202" s="21">
        <v>3.9880761458955813</v>
      </c>
      <c r="U202" s="20">
        <v>229721.63</v>
      </c>
      <c r="V202" s="21">
        <v>3.7677424792464791</v>
      </c>
      <c r="W202" s="20">
        <v>607.77</v>
      </c>
      <c r="X202" s="21">
        <v>0.22033366664910226</v>
      </c>
      <c r="Y202" s="20">
        <v>229644.85</v>
      </c>
      <c r="Z202" s="21">
        <v>3.8468165540726318</v>
      </c>
      <c r="AA202" s="20">
        <v>684.55</v>
      </c>
      <c r="AB202" s="21">
        <v>0.14125959182294956</v>
      </c>
      <c r="AC202" s="20">
        <v>115003.33</v>
      </c>
      <c r="AD202" s="21">
        <v>4.0083176945504571</v>
      </c>
      <c r="AE202" s="20">
        <v>115326.07</v>
      </c>
      <c r="AF202" s="21">
        <v>-2.0241548654875707E-2</v>
      </c>
      <c r="AG202" s="24"/>
      <c r="AH202" s="19"/>
      <c r="AI202" s="20">
        <v>919957.2</v>
      </c>
      <c r="AJ202" s="21">
        <v>3.145136918485508</v>
      </c>
      <c r="AK202" s="20">
        <v>918886.43</v>
      </c>
      <c r="AL202" s="21">
        <v>3.1540711067277321</v>
      </c>
      <c r="AM202" s="20">
        <v>1070.77</v>
      </c>
      <c r="AN202" s="21">
        <v>-8.9341882422240282E-3</v>
      </c>
      <c r="AO202" s="20">
        <v>918082.3</v>
      </c>
      <c r="AP202" s="21">
        <v>3.2463182916801969</v>
      </c>
      <c r="AQ202" s="20">
        <v>1874.9</v>
      </c>
      <c r="AR202" s="21">
        <v>-0.1011813731946889</v>
      </c>
      <c r="AS202" s="20">
        <v>804631.13</v>
      </c>
      <c r="AT202" s="21">
        <v>3.0543456676641942</v>
      </c>
      <c r="AU202" s="20">
        <v>115326.07</v>
      </c>
      <c r="AV202" s="21">
        <v>9.0791250821313785E-2</v>
      </c>
      <c r="AW202" s="20">
        <v>1492677.18</v>
      </c>
      <c r="AX202" s="21">
        <v>3.1353164505144875</v>
      </c>
      <c r="AY202" s="20">
        <v>-572719.98</v>
      </c>
      <c r="AZ202" s="21">
        <v>9.8204679710205411E-3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22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1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29001.22</v>
      </c>
      <c r="D204" s="21">
        <v>0.99786250671021415</v>
      </c>
      <c r="E204" s="20">
        <v>28216.47</v>
      </c>
      <c r="F204" s="21">
        <v>0.86807645911997289</v>
      </c>
      <c r="G204" s="20">
        <v>784.75</v>
      </c>
      <c r="H204" s="21">
        <v>0.12978604759024126</v>
      </c>
      <c r="I204" s="20">
        <v>28999.49</v>
      </c>
      <c r="J204" s="21">
        <v>0.90003113510735644</v>
      </c>
      <c r="K204" s="20">
        <v>1.73</v>
      </c>
      <c r="L204" s="21">
        <v>9.7831371602857709E-2</v>
      </c>
      <c r="M204" s="20">
        <v>28875.02</v>
      </c>
      <c r="N204" s="21">
        <v>1.0064078457249743</v>
      </c>
      <c r="O204" s="20">
        <v>126.2</v>
      </c>
      <c r="P204" s="21">
        <v>-8.5453390147601782E-3</v>
      </c>
      <c r="Q204" s="22"/>
      <c r="R204" s="23"/>
      <c r="S204" s="20">
        <v>57876.24</v>
      </c>
      <c r="T204" s="21">
        <v>1.0021076430456888</v>
      </c>
      <c r="U204" s="20">
        <v>56440.33</v>
      </c>
      <c r="V204" s="21">
        <v>0.92569702245143148</v>
      </c>
      <c r="W204" s="20">
        <v>1435.91</v>
      </c>
      <c r="X204" s="21">
        <v>7.6410620594257295E-2</v>
      </c>
      <c r="Y204" s="20">
        <v>57525.66</v>
      </c>
      <c r="Z204" s="21">
        <v>0.96362126636828049</v>
      </c>
      <c r="AA204" s="20">
        <v>350.58</v>
      </c>
      <c r="AB204" s="21">
        <v>3.8486376677408285E-2</v>
      </c>
      <c r="AC204" s="20">
        <v>28875.02</v>
      </c>
      <c r="AD204" s="21">
        <v>1.0064078457249743</v>
      </c>
      <c r="AE204" s="20">
        <v>29001.22</v>
      </c>
      <c r="AF204" s="21">
        <v>-4.3002026792855474E-3</v>
      </c>
      <c r="AG204" s="24"/>
      <c r="AH204" s="19"/>
      <c r="AI204" s="20">
        <v>230143.99</v>
      </c>
      <c r="AJ204" s="21">
        <v>0.78681308164831976</v>
      </c>
      <c r="AK204" s="20">
        <v>225928.21</v>
      </c>
      <c r="AL204" s="21">
        <v>0.7754969668620697</v>
      </c>
      <c r="AM204" s="20">
        <v>4215.78</v>
      </c>
      <c r="AN204" s="21">
        <v>1.1316114786250053E-2</v>
      </c>
      <c r="AO204" s="20">
        <v>226949.35</v>
      </c>
      <c r="AP204" s="21">
        <v>0.80248777935260396</v>
      </c>
      <c r="AQ204" s="20">
        <v>3194.64</v>
      </c>
      <c r="AR204" s="21">
        <v>-1.5674697704284202E-2</v>
      </c>
      <c r="AS204" s="20">
        <v>201142.77</v>
      </c>
      <c r="AT204" s="21">
        <v>0.76352943010230723</v>
      </c>
      <c r="AU204" s="20">
        <v>29001.22</v>
      </c>
      <c r="AV204" s="21">
        <v>2.3283651546012529E-2</v>
      </c>
      <c r="AW204" s="20">
        <v>371104.92</v>
      </c>
      <c r="AX204" s="21">
        <v>0.77949296481028996</v>
      </c>
      <c r="AY204" s="20">
        <v>-140960.93</v>
      </c>
      <c r="AZ204" s="21">
        <v>7.3201168380297998E-3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22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1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9158.14</v>
      </c>
      <c r="D206" s="21">
        <v>0.31510965873860058</v>
      </c>
      <c r="E206" s="20">
        <v>9079.9500000000007</v>
      </c>
      <c r="F206" s="21">
        <v>0.27934361899225518</v>
      </c>
      <c r="G206" s="20">
        <v>78.19</v>
      </c>
      <c r="H206" s="21">
        <v>3.5766039746345402E-2</v>
      </c>
      <c r="I206" s="20">
        <v>9117.75</v>
      </c>
      <c r="J206" s="21">
        <v>0.28297942074585103</v>
      </c>
      <c r="K206" s="20">
        <v>40.39</v>
      </c>
      <c r="L206" s="21">
        <v>3.2130237992749555E-2</v>
      </c>
      <c r="M206" s="20">
        <v>9158.14</v>
      </c>
      <c r="N206" s="21">
        <v>0.31919714508414943</v>
      </c>
      <c r="O206" s="20">
        <v>0</v>
      </c>
      <c r="P206" s="21">
        <v>-4.0874863455488408E-3</v>
      </c>
      <c r="Q206" s="22"/>
      <c r="R206" s="23"/>
      <c r="S206" s="20">
        <v>18316.28</v>
      </c>
      <c r="T206" s="21">
        <v>0.3171402319875114</v>
      </c>
      <c r="U206" s="20">
        <v>18159.900000000001</v>
      </c>
      <c r="V206" s="21">
        <v>0.29784668796259256</v>
      </c>
      <c r="W206" s="20">
        <v>156.38</v>
      </c>
      <c r="X206" s="21">
        <v>1.9293544024918841E-2</v>
      </c>
      <c r="Y206" s="20">
        <v>18235.32</v>
      </c>
      <c r="Z206" s="21">
        <v>0.30546267789071574</v>
      </c>
      <c r="AA206" s="20">
        <v>80.959999999999994</v>
      </c>
      <c r="AB206" s="21">
        <v>1.1677554096795661E-2</v>
      </c>
      <c r="AC206" s="20">
        <v>9158.14</v>
      </c>
      <c r="AD206" s="21">
        <v>0.31919714508414943</v>
      </c>
      <c r="AE206" s="20">
        <v>9158.14</v>
      </c>
      <c r="AF206" s="21">
        <v>-2.0569130966380245E-3</v>
      </c>
      <c r="AG206" s="24"/>
      <c r="AH206" s="19"/>
      <c r="AI206" s="20">
        <v>72874.09</v>
      </c>
      <c r="AJ206" s="21">
        <v>0.24914092836061894</v>
      </c>
      <c r="AK206" s="20">
        <v>72639.509999999995</v>
      </c>
      <c r="AL206" s="21">
        <v>0.24933459916026854</v>
      </c>
      <c r="AM206" s="20">
        <v>234.58</v>
      </c>
      <c r="AN206" s="21">
        <v>-1.9367079964960343E-4</v>
      </c>
      <c r="AO206" s="20">
        <v>72778.73</v>
      </c>
      <c r="AP206" s="21">
        <v>0.25734394666388222</v>
      </c>
      <c r="AQ206" s="20">
        <v>95.36</v>
      </c>
      <c r="AR206" s="21">
        <v>-8.203018303263282E-3</v>
      </c>
      <c r="AS206" s="20">
        <v>63715.95</v>
      </c>
      <c r="AT206" s="21">
        <v>0.24186304579541734</v>
      </c>
      <c r="AU206" s="20">
        <v>9158.14</v>
      </c>
      <c r="AV206" s="21">
        <v>7.2778825652015933E-3</v>
      </c>
      <c r="AW206" s="20">
        <v>118367.38</v>
      </c>
      <c r="AX206" s="21">
        <v>0.2486265608470678</v>
      </c>
      <c r="AY206" s="20">
        <v>-45493.29</v>
      </c>
      <c r="AZ206" s="21">
        <v>5.1436751355113386E-4</v>
      </c>
      <c r="BA206" s="24"/>
    </row>
    <row r="207" spans="1:53" x14ac:dyDescent="0.35">
      <c r="A207" s="18" t="s">
        <v>194</v>
      </c>
      <c r="B207" s="19"/>
      <c r="C207" s="20">
        <v>393.36</v>
      </c>
      <c r="D207" s="21">
        <v>1.3534575291643931E-2</v>
      </c>
      <c r="E207" s="20">
        <v>375.26</v>
      </c>
      <c r="F207" s="21">
        <v>1.1544830804468491E-2</v>
      </c>
      <c r="G207" s="20">
        <v>18.100000000000001</v>
      </c>
      <c r="H207" s="21">
        <v>1.9897444871754405E-3</v>
      </c>
      <c r="I207" s="20">
        <v>696.5</v>
      </c>
      <c r="J207" s="21">
        <v>2.1616645175562527E-2</v>
      </c>
      <c r="K207" s="20">
        <v>-303.14</v>
      </c>
      <c r="L207" s="21">
        <v>-8.0820698839185953E-3</v>
      </c>
      <c r="M207" s="20">
        <v>393.35</v>
      </c>
      <c r="N207" s="21">
        <v>1.3709792274288252E-2</v>
      </c>
      <c r="O207" s="20">
        <v>0.01</v>
      </c>
      <c r="P207" s="21">
        <v>-1.7521698264432069E-4</v>
      </c>
      <c r="Q207" s="22"/>
      <c r="R207" s="23"/>
      <c r="S207" s="20">
        <v>786.71</v>
      </c>
      <c r="T207" s="21">
        <v>1.362161923201082E-2</v>
      </c>
      <c r="U207" s="20">
        <v>750.52</v>
      </c>
      <c r="V207" s="21">
        <v>1.230953343629012E-2</v>
      </c>
      <c r="W207" s="20">
        <v>36.19</v>
      </c>
      <c r="X207" s="21">
        <v>1.3120857957207004E-3</v>
      </c>
      <c r="Y207" s="20">
        <v>1393.1</v>
      </c>
      <c r="Z207" s="21">
        <v>2.3336034496217017E-2</v>
      </c>
      <c r="AA207" s="20">
        <v>-606.39</v>
      </c>
      <c r="AB207" s="21">
        <v>-9.7144152642061974E-3</v>
      </c>
      <c r="AC207" s="20">
        <v>393.35</v>
      </c>
      <c r="AD207" s="21">
        <v>1.3709792274288252E-2</v>
      </c>
      <c r="AE207" s="20">
        <v>393.36</v>
      </c>
      <c r="AF207" s="21">
        <v>-8.8173042277431973E-5</v>
      </c>
      <c r="AG207" s="24"/>
      <c r="AH207" s="19"/>
      <c r="AI207" s="20">
        <v>4193.6899999999996</v>
      </c>
      <c r="AJ207" s="21">
        <v>1.4337329218884847E-2</v>
      </c>
      <c r="AK207" s="20">
        <v>4157.47</v>
      </c>
      <c r="AL207" s="21">
        <v>1.4270486075289354E-2</v>
      </c>
      <c r="AM207" s="20">
        <v>36.22</v>
      </c>
      <c r="AN207" s="21">
        <v>6.6843143595493593E-5</v>
      </c>
      <c r="AO207" s="20">
        <v>5622.67</v>
      </c>
      <c r="AP207" s="21">
        <v>1.9881634216324062E-2</v>
      </c>
      <c r="AQ207" s="20">
        <v>-1428.98</v>
      </c>
      <c r="AR207" s="21">
        <v>-5.5443049974392145E-3</v>
      </c>
      <c r="AS207" s="20">
        <v>3800.33</v>
      </c>
      <c r="AT207" s="21">
        <v>1.4425891614700845E-2</v>
      </c>
      <c r="AU207" s="20">
        <v>393.36</v>
      </c>
      <c r="AV207" s="21">
        <v>-8.8562395815998396E-5</v>
      </c>
      <c r="AW207" s="20">
        <v>8901.11</v>
      </c>
      <c r="AX207" s="21">
        <v>1.8696471671683902E-2</v>
      </c>
      <c r="AY207" s="20">
        <v>-4707.42</v>
      </c>
      <c r="AZ207" s="21">
        <v>-4.3591424527990551E-3</v>
      </c>
      <c r="BA207" s="24"/>
    </row>
    <row r="208" spans="1:53" x14ac:dyDescent="0.35">
      <c r="A208" s="18" t="s">
        <v>195</v>
      </c>
      <c r="B208" s="19"/>
      <c r="C208" s="20">
        <v>30653.5</v>
      </c>
      <c r="D208" s="21">
        <v>1.0547135034126682</v>
      </c>
      <c r="E208" s="20">
        <v>29635.06</v>
      </c>
      <c r="F208" s="21">
        <v>0.91171921755655283</v>
      </c>
      <c r="G208" s="20">
        <v>1018.44</v>
      </c>
      <c r="H208" s="21">
        <v>0.1429942858561154</v>
      </c>
      <c r="I208" s="20">
        <v>29428.32</v>
      </c>
      <c r="J208" s="21">
        <v>0.91334034680963416</v>
      </c>
      <c r="K208" s="20">
        <v>1225.18</v>
      </c>
      <c r="L208" s="21">
        <v>0.14137315660303407</v>
      </c>
      <c r="M208" s="20">
        <v>30411.53</v>
      </c>
      <c r="N208" s="21">
        <v>1.0599612534467657</v>
      </c>
      <c r="O208" s="20">
        <v>241.97</v>
      </c>
      <c r="P208" s="21">
        <v>-5.2477500340974981E-3</v>
      </c>
      <c r="Q208" s="22"/>
      <c r="R208" s="23"/>
      <c r="S208" s="20">
        <v>61065.03</v>
      </c>
      <c r="T208" s="21">
        <v>1.0573204701240835</v>
      </c>
      <c r="U208" s="20">
        <v>59270.07</v>
      </c>
      <c r="V208" s="21">
        <v>0.97210854932081214</v>
      </c>
      <c r="W208" s="20">
        <v>1794.96</v>
      </c>
      <c r="X208" s="21">
        <v>8.5211920803271335E-2</v>
      </c>
      <c r="Y208" s="20">
        <v>58480.49</v>
      </c>
      <c r="Z208" s="21">
        <v>0.97961577201613259</v>
      </c>
      <c r="AA208" s="20">
        <v>2584.54</v>
      </c>
      <c r="AB208" s="21">
        <v>7.7704698107950887E-2</v>
      </c>
      <c r="AC208" s="20">
        <v>30411.53</v>
      </c>
      <c r="AD208" s="21">
        <v>1.0599612534467657</v>
      </c>
      <c r="AE208" s="20">
        <v>30653.5</v>
      </c>
      <c r="AF208" s="21">
        <v>-2.6407833226822497E-3</v>
      </c>
      <c r="AG208" s="24"/>
      <c r="AH208" s="19"/>
      <c r="AI208" s="20">
        <v>241029.37</v>
      </c>
      <c r="AJ208" s="21">
        <v>0.8240278678467905</v>
      </c>
      <c r="AK208" s="20">
        <v>237121.66</v>
      </c>
      <c r="AL208" s="21">
        <v>0.81391840402444193</v>
      </c>
      <c r="AM208" s="20">
        <v>3907.71</v>
      </c>
      <c r="AN208" s="21">
        <v>1.0109463822348563E-2</v>
      </c>
      <c r="AO208" s="20">
        <v>232545.8</v>
      </c>
      <c r="AP208" s="21">
        <v>0.82227670024071342</v>
      </c>
      <c r="AQ208" s="20">
        <v>8483.57</v>
      </c>
      <c r="AR208" s="21">
        <v>1.7511676060770753E-3</v>
      </c>
      <c r="AS208" s="20">
        <v>210375.87</v>
      </c>
      <c r="AT208" s="21">
        <v>0.79857788638576011</v>
      </c>
      <c r="AU208" s="20">
        <v>30653.5</v>
      </c>
      <c r="AV208" s="21">
        <v>2.5449981461030391E-2</v>
      </c>
      <c r="AW208" s="20">
        <v>380967.53</v>
      </c>
      <c r="AX208" s="21">
        <v>0.80020903375830521</v>
      </c>
      <c r="AY208" s="20">
        <v>-139938.16</v>
      </c>
      <c r="AZ208" s="21">
        <v>2.3818834088485286E-2</v>
      </c>
      <c r="BA208" s="24"/>
    </row>
    <row r="209" spans="1:53" x14ac:dyDescent="0.35">
      <c r="A209" s="18" t="s">
        <v>196</v>
      </c>
      <c r="B209" s="19"/>
      <c r="C209" s="20">
        <v>460.9</v>
      </c>
      <c r="D209" s="21">
        <v>1.5858464897088385E-2</v>
      </c>
      <c r="E209" s="20">
        <v>460.9</v>
      </c>
      <c r="F209" s="21">
        <v>1.4179535569417277E-2</v>
      </c>
      <c r="G209" s="20">
        <v>0</v>
      </c>
      <c r="H209" s="21">
        <v>1.6789293276711081E-3</v>
      </c>
      <c r="I209" s="20">
        <v>460.9</v>
      </c>
      <c r="J209" s="21">
        <v>1.4304539499521561E-2</v>
      </c>
      <c r="K209" s="20">
        <v>0</v>
      </c>
      <c r="L209" s="21">
        <v>1.5539253975668244E-3</v>
      </c>
      <c r="M209" s="20">
        <v>460.89</v>
      </c>
      <c r="N209" s="21">
        <v>1.6063826519122186E-2</v>
      </c>
      <c r="O209" s="20">
        <v>0.01</v>
      </c>
      <c r="P209" s="21">
        <v>-2.0536162203380059E-4</v>
      </c>
      <c r="Q209" s="22"/>
      <c r="R209" s="23"/>
      <c r="S209" s="20">
        <v>921.79</v>
      </c>
      <c r="T209" s="21">
        <v>1.5960484030805827E-2</v>
      </c>
      <c r="U209" s="20">
        <v>921.79</v>
      </c>
      <c r="V209" s="21">
        <v>1.5118590878641302E-2</v>
      </c>
      <c r="W209" s="20">
        <v>0</v>
      </c>
      <c r="X209" s="21">
        <v>8.4189315216452558E-4</v>
      </c>
      <c r="Y209" s="20">
        <v>921.79</v>
      </c>
      <c r="Z209" s="21">
        <v>1.5441047475606836E-2</v>
      </c>
      <c r="AA209" s="20">
        <v>0</v>
      </c>
      <c r="AB209" s="21">
        <v>5.194365551989908E-4</v>
      </c>
      <c r="AC209" s="20">
        <v>460.89</v>
      </c>
      <c r="AD209" s="21">
        <v>1.6063826519122186E-2</v>
      </c>
      <c r="AE209" s="20">
        <v>460.9</v>
      </c>
      <c r="AF209" s="21">
        <v>-1.0334248831635889E-4</v>
      </c>
      <c r="AG209" s="24"/>
      <c r="AH209" s="19"/>
      <c r="AI209" s="20">
        <v>3687.15</v>
      </c>
      <c r="AJ209" s="21">
        <v>1.2605577290980321E-2</v>
      </c>
      <c r="AK209" s="20">
        <v>3687.15</v>
      </c>
      <c r="AL209" s="21">
        <v>1.2656116035113458E-2</v>
      </c>
      <c r="AM209" s="20">
        <v>0</v>
      </c>
      <c r="AN209" s="21">
        <v>-5.0538744133136332E-5</v>
      </c>
      <c r="AO209" s="20">
        <v>3687.15</v>
      </c>
      <c r="AP209" s="21">
        <v>1.3037679181015295E-2</v>
      </c>
      <c r="AQ209" s="20">
        <v>0</v>
      </c>
      <c r="AR209" s="21">
        <v>-4.3210189003497351E-4</v>
      </c>
      <c r="AS209" s="20">
        <v>3226.25</v>
      </c>
      <c r="AT209" s="21">
        <v>1.2246708265316068E-2</v>
      </c>
      <c r="AU209" s="20">
        <v>460.9</v>
      </c>
      <c r="AV209" s="21">
        <v>3.5886902566425322E-4</v>
      </c>
      <c r="AW209" s="20">
        <v>5991.61</v>
      </c>
      <c r="AX209" s="21">
        <v>1.2585168213040619E-2</v>
      </c>
      <c r="AY209" s="20">
        <v>-2304.46</v>
      </c>
      <c r="AZ209" s="21">
        <v>2.0409077939702314E-5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22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1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22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1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22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1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22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1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22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1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22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1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214181.31</v>
      </c>
      <c r="D216" s="31">
        <v>7.3694657978897933</v>
      </c>
      <c r="E216" s="30">
        <v>211739.34</v>
      </c>
      <c r="F216" s="31">
        <v>6.5141364785743949</v>
      </c>
      <c r="G216" s="30">
        <v>2441.9699999999998</v>
      </c>
      <c r="H216" s="31">
        <v>0.85532931931539835</v>
      </c>
      <c r="I216" s="30">
        <v>212585.84</v>
      </c>
      <c r="J216" s="31">
        <v>6.5978358544564353</v>
      </c>
      <c r="K216" s="30">
        <v>1595.47</v>
      </c>
      <c r="L216" s="31">
        <v>0.771629943433358</v>
      </c>
      <c r="M216" s="30">
        <v>213490.36</v>
      </c>
      <c r="N216" s="31">
        <v>7.4409774708606005</v>
      </c>
      <c r="O216" s="30">
        <v>690.95</v>
      </c>
      <c r="P216" s="31">
        <v>-7.1511672970807183E-2</v>
      </c>
      <c r="Q216" s="22"/>
      <c r="R216" s="9"/>
      <c r="S216" s="30">
        <v>427671.67</v>
      </c>
      <c r="T216" s="31">
        <v>7.4049912230150667</v>
      </c>
      <c r="U216" s="30">
        <v>423486.09</v>
      </c>
      <c r="V216" s="31">
        <v>6.945739200366102</v>
      </c>
      <c r="W216" s="30">
        <v>4185.58</v>
      </c>
      <c r="X216" s="31">
        <v>0.4592520226489647</v>
      </c>
      <c r="Y216" s="30">
        <v>424716.53</v>
      </c>
      <c r="Z216" s="31">
        <v>7.1144925670760113</v>
      </c>
      <c r="AA216" s="30">
        <v>2955.14</v>
      </c>
      <c r="AB216" s="31">
        <v>0.29049865593905544</v>
      </c>
      <c r="AC216" s="30">
        <v>213490.36</v>
      </c>
      <c r="AD216" s="31">
        <v>7.4409774708606005</v>
      </c>
      <c r="AE216" s="30">
        <v>214181.31</v>
      </c>
      <c r="AF216" s="31">
        <v>-3.5986247845533725E-2</v>
      </c>
      <c r="AG216" s="24"/>
      <c r="AH216" s="19"/>
      <c r="AI216" s="30">
        <v>1705004.45</v>
      </c>
      <c r="AJ216" s="31">
        <v>5.8290455706820694</v>
      </c>
      <c r="AK216" s="30">
        <v>1695307.83</v>
      </c>
      <c r="AL216" s="31">
        <v>5.8191320157076332</v>
      </c>
      <c r="AM216" s="30">
        <v>9696.6200000000008</v>
      </c>
      <c r="AN216" s="31">
        <v>9.913554974436245E-3</v>
      </c>
      <c r="AO216" s="30">
        <v>1692553.4</v>
      </c>
      <c r="AP216" s="31">
        <v>5.9848306214655356</v>
      </c>
      <c r="AQ216" s="30">
        <v>12451.05</v>
      </c>
      <c r="AR216" s="31">
        <v>-0.15578505078346616</v>
      </c>
      <c r="AS216" s="30">
        <v>1490823.14</v>
      </c>
      <c r="AT216" s="31">
        <v>5.6591014554862307</v>
      </c>
      <c r="AU216" s="30">
        <v>214181.31</v>
      </c>
      <c r="AV216" s="31">
        <v>0.16994411519583874</v>
      </c>
      <c r="AW216" s="30">
        <v>2756451.75</v>
      </c>
      <c r="AX216" s="31">
        <v>5.7898309377413062</v>
      </c>
      <c r="AY216" s="30">
        <v>-1051447.3</v>
      </c>
      <c r="AZ216" s="31">
        <v>3.9214632940763217E-2</v>
      </c>
      <c r="BA216" s="24"/>
    </row>
    <row r="217" spans="1:53" x14ac:dyDescent="0.35">
      <c r="A217" s="27" t="s">
        <v>204</v>
      </c>
      <c r="B217" s="19"/>
      <c r="C217" s="28">
        <v>423422.05</v>
      </c>
      <c r="D217" s="29">
        <v>14.045651030785638</v>
      </c>
      <c r="E217" s="28">
        <v>557208.66</v>
      </c>
      <c r="F217" s="29">
        <v>16.546433641664642</v>
      </c>
      <c r="G217" s="28">
        <v>-133786.60999999999</v>
      </c>
      <c r="H217" s="29">
        <v>-2.5007826108790034</v>
      </c>
      <c r="I217" s="28">
        <v>598933.29</v>
      </c>
      <c r="J217" s="29">
        <v>17.910760566028721</v>
      </c>
      <c r="K217" s="28">
        <v>-175511.24</v>
      </c>
      <c r="L217" s="29">
        <v>-3.8651095352430822</v>
      </c>
      <c r="M217" s="28">
        <v>344477.83</v>
      </c>
      <c r="N217" s="29">
        <v>11.61716160865558</v>
      </c>
      <c r="O217" s="28">
        <v>78944.22</v>
      </c>
      <c r="P217" s="29">
        <v>2.4284894221300579</v>
      </c>
      <c r="Q217" s="22"/>
      <c r="R217" s="9"/>
      <c r="S217" s="28">
        <v>767899.88</v>
      </c>
      <c r="T217" s="29">
        <v>12.841429890147326</v>
      </c>
      <c r="U217" s="28">
        <v>959543.67</v>
      </c>
      <c r="V217" s="29">
        <v>15.129376057608782</v>
      </c>
      <c r="W217" s="28">
        <v>-191643.79</v>
      </c>
      <c r="X217" s="29">
        <v>-2.2879461674614561</v>
      </c>
      <c r="Y217" s="28">
        <v>981930.78</v>
      </c>
      <c r="Z217" s="29">
        <v>15.781077623368031</v>
      </c>
      <c r="AA217" s="28">
        <v>-214030.9</v>
      </c>
      <c r="AB217" s="29">
        <v>-2.9396477332207045</v>
      </c>
      <c r="AC217" s="28">
        <v>344477.83</v>
      </c>
      <c r="AD217" s="29">
        <v>11.61716160865558</v>
      </c>
      <c r="AE217" s="28">
        <v>423422.05</v>
      </c>
      <c r="AF217" s="29">
        <v>1.2242682814917458</v>
      </c>
      <c r="AG217" s="24"/>
      <c r="AH217" s="19"/>
      <c r="AI217" s="28">
        <v>6380217.6200000001</v>
      </c>
      <c r="AJ217" s="29">
        <v>21.047143684355987</v>
      </c>
      <c r="AK217" s="28">
        <v>6306218.04</v>
      </c>
      <c r="AL217" s="29">
        <v>20.88285023851558</v>
      </c>
      <c r="AM217" s="28">
        <v>73999.58</v>
      </c>
      <c r="AN217" s="29">
        <v>0.16429344584040706</v>
      </c>
      <c r="AO217" s="28">
        <v>6030166.1200000001</v>
      </c>
      <c r="AP217" s="29">
        <v>20.561816055029851</v>
      </c>
      <c r="AQ217" s="28">
        <v>350051.5</v>
      </c>
      <c r="AR217" s="29">
        <v>0.48532762932613593</v>
      </c>
      <c r="AS217" s="28">
        <v>5956795.5700000003</v>
      </c>
      <c r="AT217" s="29">
        <v>21.820305439974767</v>
      </c>
      <c r="AU217" s="28">
        <v>423422.05</v>
      </c>
      <c r="AV217" s="29">
        <v>-0.77316175561877998</v>
      </c>
      <c r="AW217" s="28">
        <v>10834976.300000001</v>
      </c>
      <c r="AX217" s="29">
        <v>21.984763687439457</v>
      </c>
      <c r="AY217" s="28">
        <v>-4454758.68</v>
      </c>
      <c r="AZ217" s="29">
        <v>-0.93762000308347027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22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1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64.61</v>
      </c>
      <c r="D219" s="21">
        <v>2.2230753243672827E-3</v>
      </c>
      <c r="E219" s="20">
        <v>0</v>
      </c>
      <c r="F219" s="21">
        <v>0</v>
      </c>
      <c r="G219" s="20">
        <v>64.61</v>
      </c>
      <c r="H219" s="21">
        <v>2.2230753243672827E-3</v>
      </c>
      <c r="I219" s="20">
        <v>28109.53</v>
      </c>
      <c r="J219" s="21">
        <v>0.87241024560205316</v>
      </c>
      <c r="K219" s="20">
        <v>-28044.92</v>
      </c>
      <c r="L219" s="21">
        <v>-0.87018717027768588</v>
      </c>
      <c r="M219" s="20">
        <v>53.97</v>
      </c>
      <c r="N219" s="21">
        <v>1.8810664523791452E-3</v>
      </c>
      <c r="O219" s="20">
        <v>10.64</v>
      </c>
      <c r="P219" s="21">
        <v>3.4200887198813749E-4</v>
      </c>
      <c r="Q219" s="22"/>
      <c r="R219" s="23"/>
      <c r="S219" s="20">
        <v>118.58</v>
      </c>
      <c r="T219" s="21">
        <v>2.0531728445448041E-3</v>
      </c>
      <c r="U219" s="20">
        <v>0</v>
      </c>
      <c r="V219" s="21">
        <v>0</v>
      </c>
      <c r="W219" s="20">
        <v>118.58</v>
      </c>
      <c r="X219" s="21">
        <v>2.0531728445448041E-3</v>
      </c>
      <c r="Y219" s="20">
        <v>55571.54</v>
      </c>
      <c r="Z219" s="21">
        <v>0.93088749870641296</v>
      </c>
      <c r="AA219" s="20">
        <v>-55452.959999999999</v>
      </c>
      <c r="AB219" s="21">
        <v>-0.9288343258618682</v>
      </c>
      <c r="AC219" s="20">
        <v>53.97</v>
      </c>
      <c r="AD219" s="21">
        <v>1.8810664523791452E-3</v>
      </c>
      <c r="AE219" s="20">
        <v>64.61</v>
      </c>
      <c r="AF219" s="21">
        <v>1.7210639216565888E-4</v>
      </c>
      <c r="AG219" s="24"/>
      <c r="AH219" s="19"/>
      <c r="AI219" s="20">
        <v>18911.46</v>
      </c>
      <c r="AJ219" s="21">
        <v>6.4654237206319978E-2</v>
      </c>
      <c r="AK219" s="20">
        <v>0</v>
      </c>
      <c r="AL219" s="21">
        <v>0</v>
      </c>
      <c r="AM219" s="20">
        <v>18911.46</v>
      </c>
      <c r="AN219" s="21">
        <v>6.4654237206319978E-2</v>
      </c>
      <c r="AO219" s="20">
        <v>175041.38</v>
      </c>
      <c r="AP219" s="21">
        <v>0.61894236899561639</v>
      </c>
      <c r="AQ219" s="20">
        <v>-156129.92000000001</v>
      </c>
      <c r="AR219" s="21">
        <v>-0.55428813178929637</v>
      </c>
      <c r="AS219" s="20">
        <v>18846.849999999999</v>
      </c>
      <c r="AT219" s="21">
        <v>7.154184383422614E-2</v>
      </c>
      <c r="AU219" s="20">
        <v>64.61</v>
      </c>
      <c r="AV219" s="21">
        <v>-6.8876066279061621E-3</v>
      </c>
      <c r="AW219" s="20">
        <v>325024.01</v>
      </c>
      <c r="AX219" s="21">
        <v>0.68270161761646631</v>
      </c>
      <c r="AY219" s="20">
        <v>-306112.55</v>
      </c>
      <c r="AZ219" s="21">
        <v>-0.61804738041014629</v>
      </c>
      <c r="BA219" s="24"/>
    </row>
    <row r="220" spans="1:53" x14ac:dyDescent="0.35">
      <c r="A220" s="18" t="s">
        <v>206</v>
      </c>
      <c r="B220" s="19"/>
      <c r="C220" s="20">
        <v>309616.03000000003</v>
      </c>
      <c r="D220" s="21">
        <v>10.653145895705935</v>
      </c>
      <c r="E220" s="20">
        <v>4557</v>
      </c>
      <c r="F220" s="21">
        <v>0.14019558166594603</v>
      </c>
      <c r="G220" s="20">
        <v>305059.03000000003</v>
      </c>
      <c r="H220" s="21">
        <v>10.512950314039989</v>
      </c>
      <c r="I220" s="20">
        <v>232213.57</v>
      </c>
      <c r="J220" s="21">
        <v>7.2070040885005753</v>
      </c>
      <c r="K220" s="20">
        <v>77402.460000000006</v>
      </c>
      <c r="L220" s="21">
        <v>3.4461418072053593</v>
      </c>
      <c r="M220" s="20">
        <v>276950.65999999997</v>
      </c>
      <c r="N220" s="21">
        <v>9.6528181487912335</v>
      </c>
      <c r="O220" s="20">
        <v>32665.37</v>
      </c>
      <c r="P220" s="21">
        <v>1.0003277469147012</v>
      </c>
      <c r="Q220" s="22"/>
      <c r="R220" s="23"/>
      <c r="S220" s="20">
        <v>586566.68999999994</v>
      </c>
      <c r="T220" s="21">
        <v>10.156205088737815</v>
      </c>
      <c r="U220" s="20">
        <v>9964</v>
      </c>
      <c r="V220" s="21">
        <v>0.16342294830143733</v>
      </c>
      <c r="W220" s="20">
        <v>576602.68999999994</v>
      </c>
      <c r="X220" s="21">
        <v>9.9927821404363772</v>
      </c>
      <c r="Y220" s="20">
        <v>429866.62</v>
      </c>
      <c r="Z220" s="21">
        <v>7.2007625246516493</v>
      </c>
      <c r="AA220" s="20">
        <v>156700.07</v>
      </c>
      <c r="AB220" s="21">
        <v>2.9554425640861659</v>
      </c>
      <c r="AC220" s="20">
        <v>276950.65999999997</v>
      </c>
      <c r="AD220" s="21">
        <v>9.6528181487912335</v>
      </c>
      <c r="AE220" s="20">
        <v>309616.03000000003</v>
      </c>
      <c r="AF220" s="21">
        <v>0.50338693994658179</v>
      </c>
      <c r="AG220" s="24"/>
      <c r="AH220" s="19"/>
      <c r="AI220" s="20">
        <v>1425798.84</v>
      </c>
      <c r="AJ220" s="21">
        <v>4.8745013029060615</v>
      </c>
      <c r="AK220" s="20">
        <v>50406</v>
      </c>
      <c r="AL220" s="21">
        <v>0.17301823491475227</v>
      </c>
      <c r="AM220" s="20">
        <v>1375392.84</v>
      </c>
      <c r="AN220" s="21">
        <v>4.7014830679913091</v>
      </c>
      <c r="AO220" s="20">
        <v>1925038.25</v>
      </c>
      <c r="AP220" s="21">
        <v>6.8068918038818911</v>
      </c>
      <c r="AQ220" s="20">
        <v>-499239.41</v>
      </c>
      <c r="AR220" s="21">
        <v>-1.9323905009758295</v>
      </c>
      <c r="AS220" s="20">
        <v>1116182.81</v>
      </c>
      <c r="AT220" s="21">
        <v>4.2369826407844133</v>
      </c>
      <c r="AU220" s="20">
        <v>309616.03000000003</v>
      </c>
      <c r="AV220" s="21">
        <v>0.63751866212164821</v>
      </c>
      <c r="AW220" s="20">
        <v>3267282.18</v>
      </c>
      <c r="AX220" s="21">
        <v>6.8628124719015524</v>
      </c>
      <c r="AY220" s="20">
        <v>-1841483.34</v>
      </c>
      <c r="AZ220" s="21">
        <v>-1.9883111689954909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22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1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22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1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22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1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22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1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309680.64000000001</v>
      </c>
      <c r="D225" s="31">
        <v>10.655368971030301</v>
      </c>
      <c r="E225" s="30">
        <v>4557</v>
      </c>
      <c r="F225" s="31">
        <v>0.14019558166594603</v>
      </c>
      <c r="G225" s="30">
        <v>305123.64</v>
      </c>
      <c r="H225" s="31">
        <v>10.515173389364355</v>
      </c>
      <c r="I225" s="30">
        <v>260323.1</v>
      </c>
      <c r="J225" s="31">
        <v>8.0794143341026281</v>
      </c>
      <c r="K225" s="30">
        <v>49357.54</v>
      </c>
      <c r="L225" s="31">
        <v>2.5759546369276727</v>
      </c>
      <c r="M225" s="30">
        <v>277004.63</v>
      </c>
      <c r="N225" s="31">
        <v>9.654699215243614</v>
      </c>
      <c r="O225" s="30">
        <v>32676.01</v>
      </c>
      <c r="P225" s="31">
        <v>1.0006697557866868</v>
      </c>
      <c r="Q225" s="22"/>
      <c r="R225" s="9"/>
      <c r="S225" s="30">
        <v>586685.27</v>
      </c>
      <c r="T225" s="31">
        <v>10.158258261582361</v>
      </c>
      <c r="U225" s="30">
        <v>9964</v>
      </c>
      <c r="V225" s="31">
        <v>0.16342294830143733</v>
      </c>
      <c r="W225" s="30">
        <v>576721.27</v>
      </c>
      <c r="X225" s="31">
        <v>9.9948353132809231</v>
      </c>
      <c r="Y225" s="30">
        <v>485438.16</v>
      </c>
      <c r="Z225" s="31">
        <v>8.1316500233580609</v>
      </c>
      <c r="AA225" s="30">
        <v>101247.11</v>
      </c>
      <c r="AB225" s="31">
        <v>2.0266082382243003</v>
      </c>
      <c r="AC225" s="30">
        <v>277004.63</v>
      </c>
      <c r="AD225" s="31">
        <v>9.654699215243614</v>
      </c>
      <c r="AE225" s="30">
        <v>309680.64000000001</v>
      </c>
      <c r="AF225" s="31">
        <v>0.50355904633874715</v>
      </c>
      <c r="AG225" s="24"/>
      <c r="AH225" s="19"/>
      <c r="AI225" s="30">
        <v>1444710.3</v>
      </c>
      <c r="AJ225" s="31">
        <v>4.9391555401123819</v>
      </c>
      <c r="AK225" s="30">
        <v>50406</v>
      </c>
      <c r="AL225" s="31">
        <v>0.17301823491475227</v>
      </c>
      <c r="AM225" s="30">
        <v>1394304.3</v>
      </c>
      <c r="AN225" s="31">
        <v>4.7661373051976295</v>
      </c>
      <c r="AO225" s="30">
        <v>2100079.63</v>
      </c>
      <c r="AP225" s="31">
        <v>7.425834172877507</v>
      </c>
      <c r="AQ225" s="30">
        <v>-655369.32999999996</v>
      </c>
      <c r="AR225" s="31">
        <v>-2.4866786327651251</v>
      </c>
      <c r="AS225" s="30">
        <v>1135029.6599999999</v>
      </c>
      <c r="AT225" s="31">
        <v>4.3085244846186397</v>
      </c>
      <c r="AU225" s="30">
        <v>309680.64000000001</v>
      </c>
      <c r="AV225" s="31">
        <v>0.63063105549374221</v>
      </c>
      <c r="AW225" s="30">
        <v>3592306.19</v>
      </c>
      <c r="AX225" s="31">
        <v>7.5455140895180186</v>
      </c>
      <c r="AY225" s="30">
        <v>-2147595.89</v>
      </c>
      <c r="AZ225" s="31">
        <v>-2.6063585494056367</v>
      </c>
      <c r="BA225" s="24"/>
    </row>
    <row r="226" spans="1:53" x14ac:dyDescent="0.35">
      <c r="A226" s="27" t="s">
        <v>212</v>
      </c>
      <c r="B226" s="19"/>
      <c r="C226" s="28">
        <v>113741.41</v>
      </c>
      <c r="D226" s="29">
        <v>3.7730017900803992</v>
      </c>
      <c r="E226" s="28">
        <v>552651.66</v>
      </c>
      <c r="F226" s="29">
        <v>16.411112524966516</v>
      </c>
      <c r="G226" s="28">
        <v>-438910.25</v>
      </c>
      <c r="H226" s="29">
        <v>-12.638110734886116</v>
      </c>
      <c r="I226" s="28">
        <v>338610.19</v>
      </c>
      <c r="J226" s="29">
        <v>10.125945809937352</v>
      </c>
      <c r="K226" s="28">
        <v>-224868.78</v>
      </c>
      <c r="L226" s="29">
        <v>-6.3529440198569533</v>
      </c>
      <c r="M226" s="28">
        <v>67473.2</v>
      </c>
      <c r="N226" s="29">
        <v>2.2754644867948097</v>
      </c>
      <c r="O226" s="28">
        <v>46268.21</v>
      </c>
      <c r="P226" s="29">
        <v>1.4975373032855894</v>
      </c>
      <c r="Q226" s="22"/>
      <c r="R226" s="9"/>
      <c r="S226" s="28">
        <v>181214.61</v>
      </c>
      <c r="T226" s="29">
        <v>3.0304142115315744</v>
      </c>
      <c r="U226" s="28">
        <v>949579.67</v>
      </c>
      <c r="V226" s="29">
        <v>14.972271063066934</v>
      </c>
      <c r="W226" s="28">
        <v>-768365.06</v>
      </c>
      <c r="X226" s="29">
        <v>-11.941856851535359</v>
      </c>
      <c r="Y226" s="28">
        <v>496492.62</v>
      </c>
      <c r="Z226" s="29">
        <v>7.9793695596846108</v>
      </c>
      <c r="AA226" s="28">
        <v>-315278.01</v>
      </c>
      <c r="AB226" s="29">
        <v>-4.9489553481530368</v>
      </c>
      <c r="AC226" s="28">
        <v>67473.2</v>
      </c>
      <c r="AD226" s="29">
        <v>2.2754644867948097</v>
      </c>
      <c r="AE226" s="28">
        <v>113741.41</v>
      </c>
      <c r="AF226" s="29">
        <v>0.75494972473676469</v>
      </c>
      <c r="AG226" s="24"/>
      <c r="AH226" s="19"/>
      <c r="AI226" s="28">
        <v>4935507.32</v>
      </c>
      <c r="AJ226" s="29">
        <v>16.281314824372835</v>
      </c>
      <c r="AK226" s="28">
        <v>6255812.04</v>
      </c>
      <c r="AL226" s="29">
        <v>20.715932294599607</v>
      </c>
      <c r="AM226" s="28">
        <v>-1320304.72</v>
      </c>
      <c r="AN226" s="29">
        <v>-4.4346174702267724</v>
      </c>
      <c r="AO226" s="28">
        <v>3930086.49</v>
      </c>
      <c r="AP226" s="29">
        <v>13.400910336403454</v>
      </c>
      <c r="AQ226" s="28">
        <v>1005420.83</v>
      </c>
      <c r="AR226" s="29">
        <v>2.8804044879693809</v>
      </c>
      <c r="AS226" s="28">
        <v>4821765.91</v>
      </c>
      <c r="AT226" s="29">
        <v>17.662584468423834</v>
      </c>
      <c r="AU226" s="28">
        <v>113741.41</v>
      </c>
      <c r="AV226" s="29">
        <v>-1.3812696440509988</v>
      </c>
      <c r="AW226" s="28">
        <v>7242670.1100000003</v>
      </c>
      <c r="AX226" s="29">
        <v>14.695776568928084</v>
      </c>
      <c r="AY226" s="28">
        <v>-2307162.79</v>
      </c>
      <c r="AZ226" s="29">
        <v>1.5855382554447512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22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1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22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1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22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1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22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1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22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1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22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1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113741.41</v>
      </c>
      <c r="D233" s="29">
        <v>3.7730017900803992</v>
      </c>
      <c r="E233" s="28">
        <v>552651.66</v>
      </c>
      <c r="F233" s="29">
        <v>16.411112524966516</v>
      </c>
      <c r="G233" s="28">
        <v>-438910.25</v>
      </c>
      <c r="H233" s="29">
        <v>-12.638110734886116</v>
      </c>
      <c r="I233" s="28">
        <v>338610.19</v>
      </c>
      <c r="J233" s="29">
        <v>10.125945809937352</v>
      </c>
      <c r="K233" s="28">
        <v>-224868.78</v>
      </c>
      <c r="L233" s="29">
        <v>-6.3529440198569533</v>
      </c>
      <c r="M233" s="28">
        <v>67473.2</v>
      </c>
      <c r="N233" s="29">
        <v>2.2754644867948097</v>
      </c>
      <c r="O233" s="28">
        <v>46268.21</v>
      </c>
      <c r="P233" s="29">
        <v>1.4975373032855894</v>
      </c>
      <c r="Q233" s="22"/>
      <c r="R233" s="9"/>
      <c r="S233" s="28">
        <v>181214.61</v>
      </c>
      <c r="T233" s="29">
        <v>3.0304142115315744</v>
      </c>
      <c r="U233" s="28">
        <v>949579.67</v>
      </c>
      <c r="V233" s="29">
        <v>14.972271063066934</v>
      </c>
      <c r="W233" s="28">
        <v>-768365.06</v>
      </c>
      <c r="X233" s="29">
        <v>-11.941856851535359</v>
      </c>
      <c r="Y233" s="28">
        <v>496492.62</v>
      </c>
      <c r="Z233" s="29">
        <v>7.9793695596846108</v>
      </c>
      <c r="AA233" s="28">
        <v>-315278.01</v>
      </c>
      <c r="AB233" s="29">
        <v>-4.9489553481530368</v>
      </c>
      <c r="AC233" s="28">
        <v>67473.2</v>
      </c>
      <c r="AD233" s="29">
        <v>2.2754644867948097</v>
      </c>
      <c r="AE233" s="28">
        <v>113741.41</v>
      </c>
      <c r="AF233" s="29">
        <v>0.75494972473676469</v>
      </c>
      <c r="AG233" s="24"/>
      <c r="AH233" s="19"/>
      <c r="AI233" s="28">
        <v>4935507.32</v>
      </c>
      <c r="AJ233" s="29">
        <v>16.281314824372835</v>
      </c>
      <c r="AK233" s="28">
        <v>6255812.04</v>
      </c>
      <c r="AL233" s="29">
        <v>20.715932294599607</v>
      </c>
      <c r="AM233" s="28">
        <v>-1320304.72</v>
      </c>
      <c r="AN233" s="29">
        <v>-4.4346174702267724</v>
      </c>
      <c r="AO233" s="28">
        <v>3930086.49</v>
      </c>
      <c r="AP233" s="29">
        <v>13.400910336403454</v>
      </c>
      <c r="AQ233" s="28">
        <v>1005420.83</v>
      </c>
      <c r="AR233" s="29">
        <v>2.8804044879693809</v>
      </c>
      <c r="AS233" s="28">
        <v>4821765.91</v>
      </c>
      <c r="AT233" s="29">
        <v>17.662584468423834</v>
      </c>
      <c r="AU233" s="28">
        <v>113741.41</v>
      </c>
      <c r="AV233" s="29">
        <v>-1.3812696440509988</v>
      </c>
      <c r="AW233" s="28">
        <v>7242670.1100000003</v>
      </c>
      <c r="AX233" s="29">
        <v>14.695776568928084</v>
      </c>
      <c r="AY233" s="28">
        <v>-2307162.79</v>
      </c>
      <c r="AZ233" s="29">
        <v>1.5855382554447512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22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1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36187.82</v>
      </c>
      <c r="D235" s="21">
        <v>1.2451361969454395</v>
      </c>
      <c r="E235" s="20">
        <v>171322.01</v>
      </c>
      <c r="F235" s="21">
        <v>5.2707019627230691</v>
      </c>
      <c r="G235" s="20">
        <v>-135134.19</v>
      </c>
      <c r="H235" s="21">
        <v>-4.02556576577763</v>
      </c>
      <c r="I235" s="20">
        <v>104969.17</v>
      </c>
      <c r="J235" s="21">
        <v>3.2578338869537724</v>
      </c>
      <c r="K235" s="20">
        <v>-68781.350000000006</v>
      </c>
      <c r="L235" s="21">
        <v>-2.0126976900083329</v>
      </c>
      <c r="M235" s="20">
        <v>20241.96</v>
      </c>
      <c r="N235" s="21">
        <v>0.70551180074857445</v>
      </c>
      <c r="O235" s="20">
        <v>15945.86</v>
      </c>
      <c r="P235" s="21">
        <v>0.53962439619686509</v>
      </c>
      <c r="Q235" s="22"/>
      <c r="R235" s="23"/>
      <c r="S235" s="20">
        <v>56429.78</v>
      </c>
      <c r="T235" s="21">
        <v>0.97706267430964322</v>
      </c>
      <c r="U235" s="20">
        <v>294369.69</v>
      </c>
      <c r="V235" s="21">
        <v>4.8280572692071599</v>
      </c>
      <c r="W235" s="20">
        <v>-237939.91</v>
      </c>
      <c r="X235" s="21">
        <v>-3.8509945948975166</v>
      </c>
      <c r="Y235" s="20">
        <v>153912.72</v>
      </c>
      <c r="Z235" s="21">
        <v>2.5782158806450299</v>
      </c>
      <c r="AA235" s="20">
        <v>-97482.94</v>
      </c>
      <c r="AB235" s="21">
        <v>-1.6011532063353866</v>
      </c>
      <c r="AC235" s="20">
        <v>20241.96</v>
      </c>
      <c r="AD235" s="21">
        <v>0.70551180074857445</v>
      </c>
      <c r="AE235" s="20">
        <v>36187.82</v>
      </c>
      <c r="AF235" s="21">
        <v>0.27155087356106877</v>
      </c>
      <c r="AG235" s="24"/>
      <c r="AH235" s="19"/>
      <c r="AI235" s="20">
        <v>1446239.15</v>
      </c>
      <c r="AJ235" s="21">
        <v>4.9443823512921048</v>
      </c>
      <c r="AK235" s="20">
        <v>1939301.73</v>
      </c>
      <c r="AL235" s="21">
        <v>6.6566393344388661</v>
      </c>
      <c r="AM235" s="20">
        <v>-493062.58</v>
      </c>
      <c r="AN235" s="21">
        <v>-1.7122569831467613</v>
      </c>
      <c r="AO235" s="20">
        <v>1249983.8500000001</v>
      </c>
      <c r="AP235" s="21">
        <v>4.4199146814613854</v>
      </c>
      <c r="AQ235" s="20">
        <v>196255.3</v>
      </c>
      <c r="AR235" s="21">
        <v>0.52446766983071935</v>
      </c>
      <c r="AS235" s="20">
        <v>1410051.33</v>
      </c>
      <c r="AT235" s="21">
        <v>5.3524950879909845</v>
      </c>
      <c r="AU235" s="20">
        <v>36187.82</v>
      </c>
      <c r="AV235" s="21">
        <v>-0.40811273669887971</v>
      </c>
      <c r="AW235" s="20">
        <v>2330941.29</v>
      </c>
      <c r="AX235" s="21">
        <v>4.8960610302359289</v>
      </c>
      <c r="AY235" s="20">
        <v>-884702.14</v>
      </c>
      <c r="AZ235" s="21">
        <v>4.8321321056175925E-2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22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1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77553.59</v>
      </c>
      <c r="D237" s="29">
        <v>2.5725884169816542</v>
      </c>
      <c r="E237" s="28">
        <v>381329.65</v>
      </c>
      <c r="F237" s="29">
        <v>11.323667778824907</v>
      </c>
      <c r="G237" s="28">
        <v>-303776.06</v>
      </c>
      <c r="H237" s="29">
        <v>-8.751079361843253</v>
      </c>
      <c r="I237" s="28">
        <v>233641.02</v>
      </c>
      <c r="J237" s="29">
        <v>6.9869022769175633</v>
      </c>
      <c r="K237" s="28">
        <v>-156087.43</v>
      </c>
      <c r="L237" s="29">
        <v>-4.4143138599359091</v>
      </c>
      <c r="M237" s="28">
        <v>47231.24</v>
      </c>
      <c r="N237" s="29">
        <v>1.5928251407563667</v>
      </c>
      <c r="O237" s="28">
        <v>30322.35</v>
      </c>
      <c r="P237" s="29">
        <v>0.97976327622528747</v>
      </c>
      <c r="Q237" s="22"/>
      <c r="R237" s="9"/>
      <c r="S237" s="28">
        <v>124784.83</v>
      </c>
      <c r="T237" s="29">
        <v>2.0867507438586301</v>
      </c>
      <c r="U237" s="28">
        <v>655209.98</v>
      </c>
      <c r="V237" s="29">
        <v>10.330867154924098</v>
      </c>
      <c r="W237" s="28">
        <v>-530425.15</v>
      </c>
      <c r="X237" s="29">
        <v>-8.2441164110654679</v>
      </c>
      <c r="Y237" s="28">
        <v>342579.9</v>
      </c>
      <c r="Z237" s="29">
        <v>5.5057648708248639</v>
      </c>
      <c r="AA237" s="28">
        <v>-217795.07</v>
      </c>
      <c r="AB237" s="29">
        <v>-3.4190141269662337</v>
      </c>
      <c r="AC237" s="28">
        <v>47231.24</v>
      </c>
      <c r="AD237" s="29">
        <v>1.5928251407563667</v>
      </c>
      <c r="AE237" s="28">
        <v>77553.59</v>
      </c>
      <c r="AF237" s="29">
        <v>0.49392560310226341</v>
      </c>
      <c r="AG237" s="24"/>
      <c r="AH237" s="19"/>
      <c r="AI237" s="28">
        <v>3489268.17</v>
      </c>
      <c r="AJ237" s="29">
        <v>11.510442574408595</v>
      </c>
      <c r="AK237" s="28">
        <v>4316510.3099999996</v>
      </c>
      <c r="AL237" s="29">
        <v>14.293993291221256</v>
      </c>
      <c r="AM237" s="28">
        <v>-827242.14</v>
      </c>
      <c r="AN237" s="29">
        <v>-2.7835507168126608</v>
      </c>
      <c r="AO237" s="28">
        <v>2680102.64</v>
      </c>
      <c r="AP237" s="29">
        <v>9.1386831466393978</v>
      </c>
      <c r="AQ237" s="28">
        <v>809165.53</v>
      </c>
      <c r="AR237" s="29">
        <v>2.3717594277691969</v>
      </c>
      <c r="AS237" s="28">
        <v>3411714.58</v>
      </c>
      <c r="AT237" s="29">
        <v>12.497433113961176</v>
      </c>
      <c r="AU237" s="28">
        <v>77553.59</v>
      </c>
      <c r="AV237" s="29">
        <v>-0.98699053955258087</v>
      </c>
      <c r="AW237" s="28">
        <v>4911728.82</v>
      </c>
      <c r="AX237" s="29">
        <v>9.9661683066612561</v>
      </c>
      <c r="AY237" s="28">
        <v>-1422460.65</v>
      </c>
      <c r="AZ237" s="29">
        <v>1.5442742677473387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22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1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22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1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77553.59</v>
      </c>
      <c r="D240" s="29">
        <v>2.5725884169816542</v>
      </c>
      <c r="E240" s="28">
        <v>381329.65</v>
      </c>
      <c r="F240" s="29">
        <v>11.323667778824907</v>
      </c>
      <c r="G240" s="28">
        <v>-303776.06</v>
      </c>
      <c r="H240" s="29">
        <v>-8.751079361843253</v>
      </c>
      <c r="I240" s="28">
        <v>233641.02</v>
      </c>
      <c r="J240" s="29">
        <v>6.9869022769175633</v>
      </c>
      <c r="K240" s="28">
        <v>-156087.43</v>
      </c>
      <c r="L240" s="29">
        <v>-4.4143138599359091</v>
      </c>
      <c r="M240" s="28">
        <v>47231.24</v>
      </c>
      <c r="N240" s="29">
        <v>1.5928251407563667</v>
      </c>
      <c r="O240" s="28">
        <v>30322.35</v>
      </c>
      <c r="P240" s="29">
        <v>0.97976327622528747</v>
      </c>
      <c r="Q240" s="22"/>
      <c r="R240" s="9"/>
      <c r="S240" s="28">
        <v>124784.83</v>
      </c>
      <c r="T240" s="29">
        <v>2.0867507438586301</v>
      </c>
      <c r="U240" s="28">
        <v>655209.98</v>
      </c>
      <c r="V240" s="29">
        <v>10.330867154924098</v>
      </c>
      <c r="W240" s="28">
        <v>-530425.15</v>
      </c>
      <c r="X240" s="29">
        <v>-8.2441164110654679</v>
      </c>
      <c r="Y240" s="28">
        <v>342579.9</v>
      </c>
      <c r="Z240" s="29">
        <v>5.5057648708248639</v>
      </c>
      <c r="AA240" s="28">
        <v>-217795.07</v>
      </c>
      <c r="AB240" s="29">
        <v>-3.4190141269662337</v>
      </c>
      <c r="AC240" s="28">
        <v>47231.24</v>
      </c>
      <c r="AD240" s="29">
        <v>1.5928251407563667</v>
      </c>
      <c r="AE240" s="28">
        <v>77553.59</v>
      </c>
      <c r="AF240" s="29">
        <v>0.49392560310226341</v>
      </c>
      <c r="AG240" s="24"/>
      <c r="AH240" s="19"/>
      <c r="AI240" s="28">
        <v>3489268.17</v>
      </c>
      <c r="AJ240" s="29">
        <v>11.510442574408595</v>
      </c>
      <c r="AK240" s="28">
        <v>4316510.3099999996</v>
      </c>
      <c r="AL240" s="29">
        <v>14.293993291221256</v>
      </c>
      <c r="AM240" s="28">
        <v>-827242.14</v>
      </c>
      <c r="AN240" s="29">
        <v>-2.7835507168126608</v>
      </c>
      <c r="AO240" s="28">
        <v>2680102.64</v>
      </c>
      <c r="AP240" s="29">
        <v>9.1386831466393978</v>
      </c>
      <c r="AQ240" s="28">
        <v>809165.53</v>
      </c>
      <c r="AR240" s="29">
        <v>2.3717594277691969</v>
      </c>
      <c r="AS240" s="28">
        <v>3411714.58</v>
      </c>
      <c r="AT240" s="29">
        <v>12.497433113961176</v>
      </c>
      <c r="AU240" s="28">
        <v>77553.59</v>
      </c>
      <c r="AV240" s="29">
        <v>-0.98699053955258087</v>
      </c>
      <c r="AW240" s="28">
        <v>4911728.82</v>
      </c>
      <c r="AX240" s="29">
        <v>9.9661683066612561</v>
      </c>
      <c r="AY240" s="28">
        <v>-1422460.65</v>
      </c>
      <c r="AZ240" s="29">
        <v>1.5442742677473387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22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1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2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19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22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1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2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19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2070874.66</v>
      </c>
      <c r="D245" s="21">
        <v>70.834859630195169</v>
      </c>
      <c r="E245" s="20">
        <v>2321818.7400000002</v>
      </c>
      <c r="F245" s="21">
        <v>70.878267262406453</v>
      </c>
      <c r="G245" s="20">
        <v>-250944.08</v>
      </c>
      <c r="H245" s="21">
        <v>-4.3407632211284408E-2</v>
      </c>
      <c r="I245" s="20">
        <v>2298117.11</v>
      </c>
      <c r="J245" s="21">
        <v>70.773020000615745</v>
      </c>
      <c r="K245" s="20">
        <v>-227242.45</v>
      </c>
      <c r="L245" s="21">
        <v>6.1839629579424127E-2</v>
      </c>
      <c r="M245" s="20">
        <v>2065077.96</v>
      </c>
      <c r="N245" s="21">
        <v>71.528412614176247</v>
      </c>
      <c r="O245" s="20">
        <v>5796.7</v>
      </c>
      <c r="P245" s="21">
        <v>-0.69355298398107834</v>
      </c>
      <c r="Q245" s="22"/>
      <c r="R245" s="23"/>
      <c r="S245" s="20">
        <v>4135952.62</v>
      </c>
      <c r="T245" s="21">
        <v>71.179460720673944</v>
      </c>
      <c r="U245" s="20">
        <v>4362977.1500000004</v>
      </c>
      <c r="V245" s="21">
        <v>71.017416545361712</v>
      </c>
      <c r="W245" s="20">
        <v>-227024.53</v>
      </c>
      <c r="X245" s="21">
        <v>0.16204417531223214</v>
      </c>
      <c r="Y245" s="20">
        <v>4267696.93</v>
      </c>
      <c r="Z245" s="21">
        <v>70.949438144200627</v>
      </c>
      <c r="AA245" s="20">
        <v>-131744.31</v>
      </c>
      <c r="AB245" s="21">
        <v>0.23002257647331703</v>
      </c>
      <c r="AC245" s="20">
        <v>2065077.96</v>
      </c>
      <c r="AD245" s="21">
        <v>71.528412614176247</v>
      </c>
      <c r="AE245" s="20">
        <v>2070874.66</v>
      </c>
      <c r="AF245" s="21">
        <v>-0.34895189350230282</v>
      </c>
      <c r="AG245" s="24"/>
      <c r="AH245" s="19"/>
      <c r="AI245" s="20">
        <v>20594433.57</v>
      </c>
      <c r="AJ245" s="21">
        <v>69.98096675690222</v>
      </c>
      <c r="AK245" s="20">
        <v>20402812.59</v>
      </c>
      <c r="AL245" s="21">
        <v>69.505770666649724</v>
      </c>
      <c r="AM245" s="20">
        <v>191620.98</v>
      </c>
      <c r="AN245" s="21">
        <v>0.47519609025249565</v>
      </c>
      <c r="AO245" s="20">
        <v>19755008.57</v>
      </c>
      <c r="AP245" s="21">
        <v>69.330797282772721</v>
      </c>
      <c r="AQ245" s="20">
        <v>839425</v>
      </c>
      <c r="AR245" s="21">
        <v>0.65016947412949833</v>
      </c>
      <c r="AS245" s="20">
        <v>18523558.91</v>
      </c>
      <c r="AT245" s="21">
        <v>69.886781966075148</v>
      </c>
      <c r="AU245" s="20">
        <v>2070874.66</v>
      </c>
      <c r="AV245" s="21">
        <v>9.4184790827071652E-2</v>
      </c>
      <c r="AW245" s="20">
        <v>32959220.129999999</v>
      </c>
      <c r="AX245" s="21">
        <v>68.702903377583041</v>
      </c>
      <c r="AY245" s="20">
        <v>-12364786.560000001</v>
      </c>
      <c r="AZ245" s="21">
        <v>1.2780633793191782</v>
      </c>
      <c r="BA245" s="24"/>
    </row>
    <row r="246" spans="1:53" x14ac:dyDescent="0.35">
      <c r="A246" s="18" t="s">
        <v>15</v>
      </c>
      <c r="B246" s="19"/>
      <c r="C246" s="20">
        <v>931971.8</v>
      </c>
      <c r="D246" s="21">
        <v>31.878361789554337</v>
      </c>
      <c r="E246" s="20">
        <v>1045726.63</v>
      </c>
      <c r="F246" s="21">
        <v>31.922944839593985</v>
      </c>
      <c r="G246" s="20">
        <v>-113754.83</v>
      </c>
      <c r="H246" s="21">
        <v>-4.4583050039648242E-2</v>
      </c>
      <c r="I246" s="20">
        <v>1032974.7</v>
      </c>
      <c r="J246" s="21">
        <v>31.811581222346863</v>
      </c>
      <c r="K246" s="20">
        <v>-101002.9</v>
      </c>
      <c r="L246" s="21">
        <v>6.6780567207473496E-2</v>
      </c>
      <c r="M246" s="20">
        <v>876138.7</v>
      </c>
      <c r="N246" s="21">
        <v>30.346946534090158</v>
      </c>
      <c r="O246" s="20">
        <v>55833.1</v>
      </c>
      <c r="P246" s="21">
        <v>1.5314152554641787</v>
      </c>
      <c r="Q246" s="22"/>
      <c r="R246" s="23"/>
      <c r="S246" s="20">
        <v>1808110.5</v>
      </c>
      <c r="T246" s="21">
        <v>31.117457606027436</v>
      </c>
      <c r="U246" s="20">
        <v>1979278.25</v>
      </c>
      <c r="V246" s="21">
        <v>32.2172734595744</v>
      </c>
      <c r="W246" s="20">
        <v>-171167.75</v>
      </c>
      <c r="X246" s="21">
        <v>-1.0998158535469642</v>
      </c>
      <c r="Y246" s="20">
        <v>1933802.25</v>
      </c>
      <c r="Z246" s="21">
        <v>32.148998715213594</v>
      </c>
      <c r="AA246" s="20">
        <v>-125691.75</v>
      </c>
      <c r="AB246" s="21">
        <v>-1.0315411091861577</v>
      </c>
      <c r="AC246" s="20">
        <v>876138.7</v>
      </c>
      <c r="AD246" s="21">
        <v>30.346946534090158</v>
      </c>
      <c r="AE246" s="20">
        <v>931971.8</v>
      </c>
      <c r="AF246" s="21">
        <v>0.7705110719372783</v>
      </c>
      <c r="AG246" s="24"/>
      <c r="AH246" s="19"/>
      <c r="AI246" s="20">
        <v>9580948.7400000002</v>
      </c>
      <c r="AJ246" s="21">
        <v>32.556566947790259</v>
      </c>
      <c r="AK246" s="20">
        <v>9795258.8800000008</v>
      </c>
      <c r="AL246" s="21">
        <v>33.369272708383207</v>
      </c>
      <c r="AM246" s="20">
        <v>-214310.14</v>
      </c>
      <c r="AN246" s="21">
        <v>-0.81270576059294797</v>
      </c>
      <c r="AO246" s="20">
        <v>9486690.2899999991</v>
      </c>
      <c r="AP246" s="21">
        <v>33.293825160838097</v>
      </c>
      <c r="AQ246" s="20">
        <v>94258.45</v>
      </c>
      <c r="AR246" s="21">
        <v>-0.73725821304783778</v>
      </c>
      <c r="AS246" s="20">
        <v>8648976.9399999995</v>
      </c>
      <c r="AT246" s="21">
        <v>32.631373299926622</v>
      </c>
      <c r="AU246" s="20">
        <v>931971.8</v>
      </c>
      <c r="AV246" s="21">
        <v>-7.480635213636333E-2</v>
      </c>
      <c r="AW246" s="20">
        <v>16167596.16</v>
      </c>
      <c r="AX246" s="21">
        <v>33.701064298461077</v>
      </c>
      <c r="AY246" s="20">
        <v>-6586647.4199999999</v>
      </c>
      <c r="AZ246" s="21">
        <v>-1.144497350670818</v>
      </c>
      <c r="BA246" s="24"/>
    </row>
    <row r="247" spans="1:53" x14ac:dyDescent="0.35">
      <c r="A247" s="18" t="s">
        <v>16</v>
      </c>
      <c r="B247" s="19"/>
      <c r="C247" s="25">
        <v>11766.74</v>
      </c>
      <c r="D247" s="26">
        <v>0.40248470479860071</v>
      </c>
      <c r="E247" s="25">
        <v>0</v>
      </c>
      <c r="F247" s="26">
        <v>0</v>
      </c>
      <c r="G247" s="25">
        <v>11766.74</v>
      </c>
      <c r="H247" s="26">
        <v>0.40248470479860071</v>
      </c>
      <c r="I247" s="25">
        <v>12893.99</v>
      </c>
      <c r="J247" s="26">
        <v>0.39708446892758192</v>
      </c>
      <c r="K247" s="25">
        <v>-1127.25</v>
      </c>
      <c r="L247" s="26">
        <v>5.4002358710187881E-3</v>
      </c>
      <c r="M247" s="25">
        <v>24032.87</v>
      </c>
      <c r="N247" s="26">
        <v>0.83243009463083806</v>
      </c>
      <c r="O247" s="25">
        <v>-12266.13</v>
      </c>
      <c r="P247" s="26">
        <v>-0.42994538983223735</v>
      </c>
      <c r="Q247" s="22"/>
      <c r="R247" s="23"/>
      <c r="S247" s="25">
        <v>35799.61</v>
      </c>
      <c r="T247" s="26">
        <v>0.61610883100746106</v>
      </c>
      <c r="U247" s="25">
        <v>0</v>
      </c>
      <c r="V247" s="26">
        <v>0</v>
      </c>
      <c r="W247" s="25">
        <v>35799.61</v>
      </c>
      <c r="X247" s="26">
        <v>0.61610883100746106</v>
      </c>
      <c r="Y247" s="25">
        <v>20704.419999999998</v>
      </c>
      <c r="Z247" s="26">
        <v>0.3442060179520644</v>
      </c>
      <c r="AA247" s="25">
        <v>15095.19</v>
      </c>
      <c r="AB247" s="26">
        <v>0.27190281305539665</v>
      </c>
      <c r="AC247" s="25">
        <v>24032.87</v>
      </c>
      <c r="AD247" s="26">
        <v>0.83243009463083806</v>
      </c>
      <c r="AE247" s="25">
        <v>11766.74</v>
      </c>
      <c r="AF247" s="26">
        <v>-0.216321263623377</v>
      </c>
      <c r="AG247" s="24"/>
      <c r="AH247" s="19"/>
      <c r="AI247" s="25">
        <v>138553.47</v>
      </c>
      <c r="AJ247" s="26">
        <v>0.47081196698936201</v>
      </c>
      <c r="AK247" s="25">
        <v>0</v>
      </c>
      <c r="AL247" s="26">
        <v>0</v>
      </c>
      <c r="AM247" s="25">
        <v>138553.47</v>
      </c>
      <c r="AN247" s="26">
        <v>0.47081196698936201</v>
      </c>
      <c r="AO247" s="25">
        <v>85312.45</v>
      </c>
      <c r="AP247" s="26">
        <v>0.29940661152781683</v>
      </c>
      <c r="AQ247" s="25">
        <v>53241.02</v>
      </c>
      <c r="AR247" s="26">
        <v>0.17140535546154517</v>
      </c>
      <c r="AS247" s="25">
        <v>126786.73</v>
      </c>
      <c r="AT247" s="26">
        <v>0.47834849656877515</v>
      </c>
      <c r="AU247" s="25">
        <v>11766.74</v>
      </c>
      <c r="AV247" s="26">
        <v>-7.5365295794131426E-3</v>
      </c>
      <c r="AW247" s="25">
        <v>157208.10999999999</v>
      </c>
      <c r="AX247" s="26">
        <v>0.32769748643632257</v>
      </c>
      <c r="AY247" s="25">
        <v>-18654.64</v>
      </c>
      <c r="AZ247" s="26">
        <v>0.14311448055303944</v>
      </c>
      <c r="BA247" s="24"/>
    </row>
    <row r="248" spans="1:53" x14ac:dyDescent="0.35">
      <c r="A248" s="27" t="s">
        <v>22</v>
      </c>
      <c r="B248" s="19"/>
      <c r="C248" s="28">
        <v>3014613.2</v>
      </c>
      <c r="D248" s="29">
        <v>103.1157061245481</v>
      </c>
      <c r="E248" s="28">
        <v>3367545.37</v>
      </c>
      <c r="F248" s="29">
        <v>102.80121210200043</v>
      </c>
      <c r="G248" s="28">
        <v>-352932.17</v>
      </c>
      <c r="H248" s="29">
        <v>0.31449402254766312</v>
      </c>
      <c r="I248" s="28">
        <v>3343985.8</v>
      </c>
      <c r="J248" s="29">
        <v>102.98168569189019</v>
      </c>
      <c r="K248" s="28">
        <v>-329372.59999999998</v>
      </c>
      <c r="L248" s="29">
        <v>0.13402043265790553</v>
      </c>
      <c r="M248" s="28">
        <v>2965249.53</v>
      </c>
      <c r="N248" s="29">
        <v>102.70778924289723</v>
      </c>
      <c r="O248" s="28">
        <v>49363.67</v>
      </c>
      <c r="P248" s="29">
        <v>0.40791688165086271</v>
      </c>
      <c r="Q248" s="22"/>
      <c r="R248" s="9"/>
      <c r="S248" s="28">
        <v>5979862.7300000004</v>
      </c>
      <c r="T248" s="29">
        <v>102.91302715770883</v>
      </c>
      <c r="U248" s="28">
        <v>6342255.4000000004</v>
      </c>
      <c r="V248" s="29">
        <v>103.2346900049361</v>
      </c>
      <c r="W248" s="28">
        <v>-362392.67</v>
      </c>
      <c r="X248" s="29">
        <v>-0.32166284722727312</v>
      </c>
      <c r="Y248" s="28">
        <v>6222203.5999999996</v>
      </c>
      <c r="Z248" s="29">
        <v>103.44264287736628</v>
      </c>
      <c r="AA248" s="28">
        <v>-242340.87</v>
      </c>
      <c r="AB248" s="29">
        <v>-0.52961571965745691</v>
      </c>
      <c r="AC248" s="28">
        <v>2965249.53</v>
      </c>
      <c r="AD248" s="29">
        <v>102.70778924289723</v>
      </c>
      <c r="AE248" s="28">
        <v>3014613.2</v>
      </c>
      <c r="AF248" s="29">
        <v>0.20523791481159037</v>
      </c>
      <c r="AG248" s="24"/>
      <c r="AH248" s="19"/>
      <c r="AI248" s="28">
        <v>30313935.780000001</v>
      </c>
      <c r="AJ248" s="29">
        <v>103.00834567168184</v>
      </c>
      <c r="AK248" s="28">
        <v>30198071.469999999</v>
      </c>
      <c r="AL248" s="29">
        <v>102.87504337503293</v>
      </c>
      <c r="AM248" s="28">
        <v>115864.31</v>
      </c>
      <c r="AN248" s="29">
        <v>0.1333022966489068</v>
      </c>
      <c r="AO248" s="28">
        <v>29327011.309999999</v>
      </c>
      <c r="AP248" s="29">
        <v>102.92402905513862</v>
      </c>
      <c r="AQ248" s="28">
        <v>986924.47</v>
      </c>
      <c r="AR248" s="29">
        <v>8.4316616543219425E-2</v>
      </c>
      <c r="AS248" s="28">
        <v>27299322.579999998</v>
      </c>
      <c r="AT248" s="29">
        <v>102.99650376257054</v>
      </c>
      <c r="AU248" s="28">
        <v>3014613.2</v>
      </c>
      <c r="AV248" s="29">
        <v>1.18419091112969E-2</v>
      </c>
      <c r="AW248" s="28">
        <v>49284024.399999999</v>
      </c>
      <c r="AX248" s="29">
        <v>102.73166516248043</v>
      </c>
      <c r="AY248" s="28">
        <v>-18970088.620000001</v>
      </c>
      <c r="AZ248" s="29">
        <v>0.27668050920141241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22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1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2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19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21442.799999999999</v>
      </c>
      <c r="D251" s="21">
        <v>0.73345710265166364</v>
      </c>
      <c r="E251" s="20">
        <v>16432.57</v>
      </c>
      <c r="F251" s="21">
        <v>0.50163781875074454</v>
      </c>
      <c r="G251" s="20">
        <v>5010.2299999999996</v>
      </c>
      <c r="H251" s="21">
        <v>0.2318192839009191</v>
      </c>
      <c r="I251" s="20">
        <v>18610.68</v>
      </c>
      <c r="J251" s="21">
        <v>0.57313616531276745</v>
      </c>
      <c r="K251" s="20">
        <v>2832.12</v>
      </c>
      <c r="L251" s="21">
        <v>0.16032093733889619</v>
      </c>
      <c r="M251" s="20">
        <v>20339.080000000002</v>
      </c>
      <c r="N251" s="21">
        <v>0.70448774071112552</v>
      </c>
      <c r="O251" s="20">
        <v>1103.72</v>
      </c>
      <c r="P251" s="21">
        <v>2.8969361940538119E-2</v>
      </c>
      <c r="Q251" s="22"/>
      <c r="R251" s="23"/>
      <c r="S251" s="20">
        <v>41781.879999999997</v>
      </c>
      <c r="T251" s="21">
        <v>0.71906328711664769</v>
      </c>
      <c r="U251" s="20">
        <v>33441.75</v>
      </c>
      <c r="V251" s="21">
        <v>0.54434084986116649</v>
      </c>
      <c r="W251" s="20">
        <v>8340.1299999999992</v>
      </c>
      <c r="X251" s="21">
        <v>0.1747224372554812</v>
      </c>
      <c r="Y251" s="20">
        <v>35620.199999999997</v>
      </c>
      <c r="Z251" s="21">
        <v>0.59217728391600089</v>
      </c>
      <c r="AA251" s="20">
        <v>6161.68</v>
      </c>
      <c r="AB251" s="21">
        <v>0.1268860032006468</v>
      </c>
      <c r="AC251" s="20">
        <v>20339.080000000002</v>
      </c>
      <c r="AD251" s="21">
        <v>0.70448774071112552</v>
      </c>
      <c r="AE251" s="20">
        <v>21442.799999999999</v>
      </c>
      <c r="AF251" s="21">
        <v>1.4575546405522166E-2</v>
      </c>
      <c r="AG251" s="24"/>
      <c r="AH251" s="19"/>
      <c r="AI251" s="20">
        <v>194821.56</v>
      </c>
      <c r="AJ251" s="21">
        <v>0.66201389164440272</v>
      </c>
      <c r="AK251" s="20">
        <v>153109.79</v>
      </c>
      <c r="AL251" s="21">
        <v>0.52159543708080991</v>
      </c>
      <c r="AM251" s="20">
        <v>41711.769999999997</v>
      </c>
      <c r="AN251" s="21">
        <v>0.14041845456359281</v>
      </c>
      <c r="AO251" s="20">
        <v>158896.19</v>
      </c>
      <c r="AP251" s="21">
        <v>0.55765096222860999</v>
      </c>
      <c r="AQ251" s="20">
        <v>35925.370000000003</v>
      </c>
      <c r="AR251" s="21">
        <v>0.10436292941579273</v>
      </c>
      <c r="AS251" s="20">
        <v>173378.76</v>
      </c>
      <c r="AT251" s="21">
        <v>0.65413367142569645</v>
      </c>
      <c r="AU251" s="20">
        <v>21442.799999999999</v>
      </c>
      <c r="AV251" s="21">
        <v>7.8802202187062687E-3</v>
      </c>
      <c r="AW251" s="20">
        <v>278401.13</v>
      </c>
      <c r="AX251" s="21">
        <v>0.58032216354507338</v>
      </c>
      <c r="AY251" s="20">
        <v>-83579.570000000007</v>
      </c>
      <c r="AZ251" s="21">
        <v>8.1691728099329342E-2</v>
      </c>
      <c r="BA251" s="24"/>
    </row>
    <row r="252" spans="1:53" x14ac:dyDescent="0.35">
      <c r="A252" s="18" t="s">
        <v>229</v>
      </c>
      <c r="B252" s="19"/>
      <c r="C252" s="20">
        <v>60169.84</v>
      </c>
      <c r="D252" s="21">
        <v>2.0581265745804731</v>
      </c>
      <c r="E252" s="20">
        <v>66444.92</v>
      </c>
      <c r="F252" s="21">
        <v>2.0283671230895544</v>
      </c>
      <c r="G252" s="20">
        <v>-6275.08</v>
      </c>
      <c r="H252" s="21">
        <v>2.9759451490918742E-2</v>
      </c>
      <c r="I252" s="20">
        <v>69212.09</v>
      </c>
      <c r="J252" s="21">
        <v>2.1314617120858634</v>
      </c>
      <c r="K252" s="20">
        <v>-9042.25</v>
      </c>
      <c r="L252" s="21">
        <v>-7.3335137505390335E-2</v>
      </c>
      <c r="M252" s="20">
        <v>50593.09</v>
      </c>
      <c r="N252" s="21">
        <v>1.75240038731814</v>
      </c>
      <c r="O252" s="20">
        <v>9576.75</v>
      </c>
      <c r="P252" s="21">
        <v>0.30572618726233314</v>
      </c>
      <c r="Q252" s="22"/>
      <c r="R252" s="23"/>
      <c r="S252" s="20">
        <v>110762.93</v>
      </c>
      <c r="T252" s="21">
        <v>1.9062224231286662</v>
      </c>
      <c r="U252" s="20">
        <v>147435.25</v>
      </c>
      <c r="V252" s="21">
        <v>2.3998453814316996</v>
      </c>
      <c r="W252" s="20">
        <v>-36672.32</v>
      </c>
      <c r="X252" s="21">
        <v>-0.49362295830303338</v>
      </c>
      <c r="Y252" s="20">
        <v>153759.45000000001</v>
      </c>
      <c r="Z252" s="21">
        <v>2.5562139874963687</v>
      </c>
      <c r="AA252" s="20">
        <v>-42996.52</v>
      </c>
      <c r="AB252" s="21">
        <v>-0.64999156436770256</v>
      </c>
      <c r="AC252" s="20">
        <v>50593.09</v>
      </c>
      <c r="AD252" s="21">
        <v>1.75240038731814</v>
      </c>
      <c r="AE252" s="20">
        <v>60169.84</v>
      </c>
      <c r="AF252" s="21">
        <v>0.15382203581052623</v>
      </c>
      <c r="AG252" s="24"/>
      <c r="AH252" s="19"/>
      <c r="AI252" s="20">
        <v>622120.6</v>
      </c>
      <c r="AJ252" s="21">
        <v>2.1139984685378295</v>
      </c>
      <c r="AK252" s="20">
        <v>636579.37</v>
      </c>
      <c r="AL252" s="21">
        <v>2.1686196208078958</v>
      </c>
      <c r="AM252" s="20">
        <v>-14458.77</v>
      </c>
      <c r="AN252" s="21">
        <v>-5.4621152270066364E-2</v>
      </c>
      <c r="AO252" s="20">
        <v>621168.11</v>
      </c>
      <c r="AP252" s="21">
        <v>2.1800081817394554</v>
      </c>
      <c r="AQ252" s="20">
        <v>952.49</v>
      </c>
      <c r="AR252" s="21">
        <v>-6.6009713201625964E-2</v>
      </c>
      <c r="AS252" s="20">
        <v>561950.76</v>
      </c>
      <c r="AT252" s="21">
        <v>2.1201611650657806</v>
      </c>
      <c r="AU252" s="20">
        <v>60169.84</v>
      </c>
      <c r="AV252" s="21">
        <v>-6.1626965279510948E-3</v>
      </c>
      <c r="AW252" s="20">
        <v>942358.11</v>
      </c>
      <c r="AX252" s="21">
        <v>1.9643285831111614</v>
      </c>
      <c r="AY252" s="20">
        <v>-320237.51</v>
      </c>
      <c r="AZ252" s="21">
        <v>0.14966988542666804</v>
      </c>
      <c r="BA252" s="24"/>
    </row>
    <row r="253" spans="1:53" x14ac:dyDescent="0.35">
      <c r="A253" s="18" t="s">
        <v>230</v>
      </c>
      <c r="B253" s="19"/>
      <c r="C253" s="20">
        <v>7189.45</v>
      </c>
      <c r="D253" s="21">
        <v>0.24591719209520224</v>
      </c>
      <c r="E253" s="20">
        <v>8884.16</v>
      </c>
      <c r="F253" s="21">
        <v>0.27120716016013413</v>
      </c>
      <c r="G253" s="20">
        <v>-1694.71</v>
      </c>
      <c r="H253" s="21">
        <v>-2.5289968064931889E-2</v>
      </c>
      <c r="I253" s="20">
        <v>8997.5</v>
      </c>
      <c r="J253" s="21">
        <v>0.27708781449155134</v>
      </c>
      <c r="K253" s="20">
        <v>-1808.05</v>
      </c>
      <c r="L253" s="21">
        <v>-3.1170622396349101E-2</v>
      </c>
      <c r="M253" s="20">
        <v>5813.3</v>
      </c>
      <c r="N253" s="21">
        <v>0.20135613720364864</v>
      </c>
      <c r="O253" s="20">
        <v>1376.15</v>
      </c>
      <c r="P253" s="21">
        <v>4.4561054891553598E-2</v>
      </c>
      <c r="Q253" s="22"/>
      <c r="R253" s="23"/>
      <c r="S253" s="20">
        <v>13002.75</v>
      </c>
      <c r="T253" s="21">
        <v>0.22377643506122732</v>
      </c>
      <c r="U253" s="20">
        <v>17847.189999999999</v>
      </c>
      <c r="V253" s="21">
        <v>0.29050377364323665</v>
      </c>
      <c r="W253" s="20">
        <v>-4844.4399999999996</v>
      </c>
      <c r="X253" s="21">
        <v>-6.6727338582009327E-2</v>
      </c>
      <c r="Y253" s="20">
        <v>17699.599999999999</v>
      </c>
      <c r="Z253" s="21">
        <v>0.29425160595391514</v>
      </c>
      <c r="AA253" s="20">
        <v>-4696.8500000000004</v>
      </c>
      <c r="AB253" s="21">
        <v>-7.0475170892687816E-2</v>
      </c>
      <c r="AC253" s="20">
        <v>5813.3</v>
      </c>
      <c r="AD253" s="21">
        <v>0.20135613720364864</v>
      </c>
      <c r="AE253" s="20">
        <v>7189.45</v>
      </c>
      <c r="AF253" s="21">
        <v>2.242029785757868E-2</v>
      </c>
      <c r="AG253" s="24"/>
      <c r="AH253" s="19"/>
      <c r="AI253" s="20">
        <v>50872.84</v>
      </c>
      <c r="AJ253" s="21">
        <v>0.17286858183151307</v>
      </c>
      <c r="AK253" s="20">
        <v>54254.74</v>
      </c>
      <c r="AL253" s="21">
        <v>0.18482831714422504</v>
      </c>
      <c r="AM253" s="20">
        <v>-3381.9</v>
      </c>
      <c r="AN253" s="21">
        <v>-1.1959735312711967E-2</v>
      </c>
      <c r="AO253" s="20">
        <v>53103.95</v>
      </c>
      <c r="AP253" s="21">
        <v>0.18636991117055729</v>
      </c>
      <c r="AQ253" s="20">
        <v>-2231.11</v>
      </c>
      <c r="AR253" s="21">
        <v>-1.3501329339044216E-2</v>
      </c>
      <c r="AS253" s="20">
        <v>43683.39</v>
      </c>
      <c r="AT253" s="21">
        <v>0.16481128530980702</v>
      </c>
      <c r="AU253" s="20">
        <v>7189.45</v>
      </c>
      <c r="AV253" s="21">
        <v>8.0572965217060588E-3</v>
      </c>
      <c r="AW253" s="20">
        <v>89717.45</v>
      </c>
      <c r="AX253" s="21">
        <v>0.1870144158241992</v>
      </c>
      <c r="AY253" s="20">
        <v>-38844.61</v>
      </c>
      <c r="AZ253" s="21">
        <v>-1.4145833992686124E-2</v>
      </c>
      <c r="BA253" s="24"/>
    </row>
    <row r="254" spans="1:53" x14ac:dyDescent="0.35">
      <c r="A254" s="18" t="s">
        <v>231</v>
      </c>
      <c r="B254" s="19"/>
      <c r="C254" s="25">
        <v>2286.35</v>
      </c>
      <c r="D254" s="26">
        <v>7.8205255220756206E-2</v>
      </c>
      <c r="E254" s="25">
        <v>0</v>
      </c>
      <c r="F254" s="26">
        <v>0</v>
      </c>
      <c r="G254" s="25">
        <v>2286.35</v>
      </c>
      <c r="H254" s="26">
        <v>7.8205255220756206E-2</v>
      </c>
      <c r="I254" s="25">
        <v>0</v>
      </c>
      <c r="J254" s="26">
        <v>0</v>
      </c>
      <c r="K254" s="25">
        <v>2286.35</v>
      </c>
      <c r="L254" s="26">
        <v>7.8205255220756206E-2</v>
      </c>
      <c r="M254" s="25">
        <v>1430.4</v>
      </c>
      <c r="N254" s="26">
        <v>4.9544977664338505E-2</v>
      </c>
      <c r="O254" s="25">
        <v>855.95</v>
      </c>
      <c r="P254" s="26">
        <v>2.8660277556417701E-2</v>
      </c>
      <c r="Q254" s="22"/>
      <c r="R254" s="23"/>
      <c r="S254" s="25">
        <v>3716.75</v>
      </c>
      <c r="T254" s="26">
        <v>6.3965012402285415E-2</v>
      </c>
      <c r="U254" s="25">
        <v>0</v>
      </c>
      <c r="V254" s="26">
        <v>0</v>
      </c>
      <c r="W254" s="25">
        <v>3716.75</v>
      </c>
      <c r="X254" s="26">
        <v>6.3965012402285415E-2</v>
      </c>
      <c r="Y254" s="25">
        <v>0</v>
      </c>
      <c r="Z254" s="26">
        <v>0</v>
      </c>
      <c r="AA254" s="25">
        <v>3716.75</v>
      </c>
      <c r="AB254" s="26">
        <v>6.3965012402285415E-2</v>
      </c>
      <c r="AC254" s="25">
        <v>1430.4</v>
      </c>
      <c r="AD254" s="26">
        <v>4.9544977664338505E-2</v>
      </c>
      <c r="AE254" s="25">
        <v>2286.35</v>
      </c>
      <c r="AF254" s="26">
        <v>1.442003473794691E-2</v>
      </c>
      <c r="AG254" s="24"/>
      <c r="AH254" s="19"/>
      <c r="AI254" s="25">
        <v>17499.650000000001</v>
      </c>
      <c r="AJ254" s="26">
        <v>5.9464729668086899E-2</v>
      </c>
      <c r="AK254" s="25">
        <v>0</v>
      </c>
      <c r="AL254" s="26">
        <v>0</v>
      </c>
      <c r="AM254" s="25">
        <v>17499.650000000001</v>
      </c>
      <c r="AN254" s="26">
        <v>5.9464729668086899E-2</v>
      </c>
      <c r="AO254" s="25">
        <v>0</v>
      </c>
      <c r="AP254" s="26">
        <v>0</v>
      </c>
      <c r="AQ254" s="25">
        <v>17499.650000000001</v>
      </c>
      <c r="AR254" s="26">
        <v>5.9464729668086899E-2</v>
      </c>
      <c r="AS254" s="25">
        <v>15213.3</v>
      </c>
      <c r="AT254" s="26">
        <v>5.7397640769264624E-2</v>
      </c>
      <c r="AU254" s="25">
        <v>2286.35</v>
      </c>
      <c r="AV254" s="26">
        <v>2.0670888988222752E-3</v>
      </c>
      <c r="AW254" s="25">
        <v>0</v>
      </c>
      <c r="AX254" s="26">
        <v>0</v>
      </c>
      <c r="AY254" s="25">
        <v>17499.650000000001</v>
      </c>
      <c r="AZ254" s="26">
        <v>5.9464729668086899E-2</v>
      </c>
      <c r="BA254" s="24"/>
    </row>
    <row r="255" spans="1:53" x14ac:dyDescent="0.35">
      <c r="A255" s="27" t="s">
        <v>17</v>
      </c>
      <c r="B255" s="19"/>
      <c r="C255" s="28">
        <v>2923524.76</v>
      </c>
      <c r="D255" s="29">
        <v>100</v>
      </c>
      <c r="E255" s="28">
        <v>3275783.72</v>
      </c>
      <c r="F255" s="29">
        <v>100</v>
      </c>
      <c r="G255" s="28">
        <v>-352258.96</v>
      </c>
      <c r="H255" s="29">
        <v>0</v>
      </c>
      <c r="I255" s="28">
        <v>3247165.53</v>
      </c>
      <c r="J255" s="29">
        <v>100</v>
      </c>
      <c r="K255" s="28">
        <v>-323640.77</v>
      </c>
      <c r="L255" s="29">
        <v>0</v>
      </c>
      <c r="M255" s="28">
        <v>2887073.66</v>
      </c>
      <c r="N255" s="29">
        <v>100</v>
      </c>
      <c r="O255" s="28">
        <v>36451.1</v>
      </c>
      <c r="P255" s="29">
        <v>0</v>
      </c>
      <c r="Q255" s="22"/>
      <c r="R255" s="9"/>
      <c r="S255" s="28">
        <v>5810598.4199999999</v>
      </c>
      <c r="T255" s="29">
        <v>100</v>
      </c>
      <c r="U255" s="28">
        <v>6143531.21</v>
      </c>
      <c r="V255" s="29">
        <v>100</v>
      </c>
      <c r="W255" s="28">
        <v>-332932.78999999998</v>
      </c>
      <c r="X255" s="29">
        <v>0</v>
      </c>
      <c r="Y255" s="28">
        <v>6015124.3499999996</v>
      </c>
      <c r="Z255" s="29">
        <v>100</v>
      </c>
      <c r="AA255" s="28">
        <v>-204525.93</v>
      </c>
      <c r="AB255" s="29">
        <v>0</v>
      </c>
      <c r="AC255" s="28">
        <v>2887073.66</v>
      </c>
      <c r="AD255" s="29">
        <v>100</v>
      </c>
      <c r="AE255" s="28">
        <v>2923524.76</v>
      </c>
      <c r="AF255" s="29">
        <v>0</v>
      </c>
      <c r="AG255" s="24"/>
      <c r="AH255" s="19"/>
      <c r="AI255" s="28">
        <v>29428621.129999999</v>
      </c>
      <c r="AJ255" s="29">
        <v>100</v>
      </c>
      <c r="AK255" s="28">
        <v>29354127.57</v>
      </c>
      <c r="AL255" s="29">
        <v>100</v>
      </c>
      <c r="AM255" s="28">
        <v>74493.56</v>
      </c>
      <c r="AN255" s="29">
        <v>0</v>
      </c>
      <c r="AO255" s="28">
        <v>28493843.059999999</v>
      </c>
      <c r="AP255" s="29">
        <v>100</v>
      </c>
      <c r="AQ255" s="28">
        <v>934778.07</v>
      </c>
      <c r="AR255" s="29">
        <v>0</v>
      </c>
      <c r="AS255" s="28">
        <v>26505096.370000001</v>
      </c>
      <c r="AT255" s="29">
        <v>100</v>
      </c>
      <c r="AU255" s="28">
        <v>2923524.76</v>
      </c>
      <c r="AV255" s="29">
        <v>0</v>
      </c>
      <c r="AW255" s="28">
        <v>47973547.710000001</v>
      </c>
      <c r="AX255" s="29">
        <v>100</v>
      </c>
      <c r="AY255" s="28">
        <v>-18544926.579999998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22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1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2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19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328929.96000000002</v>
      </c>
      <c r="D258" s="21">
        <v>15.883624748201807</v>
      </c>
      <c r="E258" s="20">
        <v>312765.5</v>
      </c>
      <c r="F258" s="21">
        <v>13.470711326931575</v>
      </c>
      <c r="G258" s="20">
        <v>16164.46</v>
      </c>
      <c r="H258" s="21">
        <v>2.4129134212702326</v>
      </c>
      <c r="I258" s="20">
        <v>307313.98</v>
      </c>
      <c r="J258" s="21">
        <v>13.372424697712642</v>
      </c>
      <c r="K258" s="20">
        <v>21615.98</v>
      </c>
      <c r="L258" s="21">
        <v>2.5112000504891654</v>
      </c>
      <c r="M258" s="20">
        <v>305759.96999999997</v>
      </c>
      <c r="N258" s="21">
        <v>14.806219228643553</v>
      </c>
      <c r="O258" s="20">
        <v>23169.99</v>
      </c>
      <c r="P258" s="21">
        <v>1.0774055195582548</v>
      </c>
      <c r="Q258" s="22"/>
      <c r="R258" s="23"/>
      <c r="S258" s="20">
        <v>634689.93000000005</v>
      </c>
      <c r="T258" s="21">
        <v>15.345677001493311</v>
      </c>
      <c r="U258" s="20">
        <v>587525.07999999996</v>
      </c>
      <c r="V258" s="21">
        <v>13.466150745254302</v>
      </c>
      <c r="W258" s="20">
        <v>47164.85</v>
      </c>
      <c r="X258" s="21">
        <v>1.8795262562390089</v>
      </c>
      <c r="Y258" s="20">
        <v>574216.05000000005</v>
      </c>
      <c r="Z258" s="21">
        <v>13.454939734907558</v>
      </c>
      <c r="AA258" s="20">
        <v>60473.88</v>
      </c>
      <c r="AB258" s="21">
        <v>1.8907372665857523</v>
      </c>
      <c r="AC258" s="20">
        <v>305759.96999999997</v>
      </c>
      <c r="AD258" s="21">
        <v>14.806219228643553</v>
      </c>
      <c r="AE258" s="20">
        <v>328929.96000000002</v>
      </c>
      <c r="AF258" s="21">
        <v>0.53945777284975804</v>
      </c>
      <c r="AG258" s="24"/>
      <c r="AH258" s="19"/>
      <c r="AI258" s="20">
        <v>2871407.64</v>
      </c>
      <c r="AJ258" s="21">
        <v>13.942639549857743</v>
      </c>
      <c r="AK258" s="20">
        <v>2790951.51</v>
      </c>
      <c r="AL258" s="21">
        <v>13.67924886673676</v>
      </c>
      <c r="AM258" s="20">
        <v>80456.13</v>
      </c>
      <c r="AN258" s="21">
        <v>0.26339068312098313</v>
      </c>
      <c r="AO258" s="20">
        <v>2719726.72</v>
      </c>
      <c r="AP258" s="21">
        <v>13.767276842036825</v>
      </c>
      <c r="AQ258" s="20">
        <v>151680.92000000001</v>
      </c>
      <c r="AR258" s="21">
        <v>0.17536270782091812</v>
      </c>
      <c r="AS258" s="20">
        <v>2542477.6800000002</v>
      </c>
      <c r="AT258" s="21">
        <v>13.725643610674815</v>
      </c>
      <c r="AU258" s="20">
        <v>328929.96000000002</v>
      </c>
      <c r="AV258" s="21">
        <v>0.2169959391829277</v>
      </c>
      <c r="AW258" s="20">
        <v>4519142.6900000004</v>
      </c>
      <c r="AX258" s="21">
        <v>13.711315595985859</v>
      </c>
      <c r="AY258" s="20">
        <v>-1647735.05</v>
      </c>
      <c r="AZ258" s="21">
        <v>0.23132395387188431</v>
      </c>
      <c r="BA258" s="24"/>
    </row>
    <row r="259" spans="1:53" x14ac:dyDescent="0.35">
      <c r="A259" s="18" t="s">
        <v>234</v>
      </c>
      <c r="B259" s="19"/>
      <c r="C259" s="20">
        <v>99987.25</v>
      </c>
      <c r="D259" s="21">
        <v>4.8282617934974397</v>
      </c>
      <c r="E259" s="20">
        <v>115233.21</v>
      </c>
      <c r="F259" s="21">
        <v>4.9630579689437768</v>
      </c>
      <c r="G259" s="20">
        <v>-15245.96</v>
      </c>
      <c r="H259" s="21">
        <v>-0.13479617544633715</v>
      </c>
      <c r="I259" s="20">
        <v>113699.61</v>
      </c>
      <c r="J259" s="21">
        <v>4.9475115739423741</v>
      </c>
      <c r="K259" s="20">
        <v>-13712.36</v>
      </c>
      <c r="L259" s="21">
        <v>-0.11924978044493439</v>
      </c>
      <c r="M259" s="20">
        <v>103943.03999999999</v>
      </c>
      <c r="N259" s="21">
        <v>5.0333712340816419</v>
      </c>
      <c r="O259" s="20">
        <v>-3955.79</v>
      </c>
      <c r="P259" s="21">
        <v>-0.20510944058420222</v>
      </c>
      <c r="Q259" s="22"/>
      <c r="R259" s="23"/>
      <c r="S259" s="20">
        <v>203930.29</v>
      </c>
      <c r="T259" s="21">
        <v>4.9306727793221192</v>
      </c>
      <c r="U259" s="20">
        <v>222079.62</v>
      </c>
      <c r="V259" s="21">
        <v>5.0900935843773549</v>
      </c>
      <c r="W259" s="20">
        <v>-18149.330000000002</v>
      </c>
      <c r="X259" s="21">
        <v>-0.1594208050552357</v>
      </c>
      <c r="Y259" s="20">
        <v>216904.53</v>
      </c>
      <c r="Z259" s="21">
        <v>5.0824726675237457</v>
      </c>
      <c r="AA259" s="20">
        <v>-12974.24</v>
      </c>
      <c r="AB259" s="21">
        <v>-0.15179988820162649</v>
      </c>
      <c r="AC259" s="20">
        <v>103943.03999999999</v>
      </c>
      <c r="AD259" s="21">
        <v>5.0333712340816419</v>
      </c>
      <c r="AE259" s="20">
        <v>99987.25</v>
      </c>
      <c r="AF259" s="21">
        <v>-0.10269845475952266</v>
      </c>
      <c r="AG259" s="24"/>
      <c r="AH259" s="19"/>
      <c r="AI259" s="20">
        <v>1023861.54</v>
      </c>
      <c r="AJ259" s="21">
        <v>4.9715450367688847</v>
      </c>
      <c r="AK259" s="20">
        <v>984422.34</v>
      </c>
      <c r="AL259" s="21">
        <v>4.8249344822315985</v>
      </c>
      <c r="AM259" s="20">
        <v>39439.199999999997</v>
      </c>
      <c r="AN259" s="21">
        <v>0.14661055453728622</v>
      </c>
      <c r="AO259" s="20">
        <v>956316.42</v>
      </c>
      <c r="AP259" s="21">
        <v>4.8408808156745842</v>
      </c>
      <c r="AQ259" s="20">
        <v>67545.119999999995</v>
      </c>
      <c r="AR259" s="21">
        <v>0.13066422109430054</v>
      </c>
      <c r="AS259" s="20">
        <v>923874.29</v>
      </c>
      <c r="AT259" s="21">
        <v>4.9875636452412158</v>
      </c>
      <c r="AU259" s="20">
        <v>99987.25</v>
      </c>
      <c r="AV259" s="21">
        <v>-1.6018608472331053E-2</v>
      </c>
      <c r="AW259" s="20">
        <v>1570785.76</v>
      </c>
      <c r="AX259" s="21">
        <v>4.7658462603314034</v>
      </c>
      <c r="AY259" s="20">
        <v>-546924.22</v>
      </c>
      <c r="AZ259" s="21">
        <v>0.20569877643748136</v>
      </c>
      <c r="BA259" s="24"/>
    </row>
    <row r="260" spans="1:53" x14ac:dyDescent="0.35">
      <c r="A260" s="18" t="s">
        <v>235</v>
      </c>
      <c r="B260" s="19"/>
      <c r="C260" s="20">
        <v>27877.73</v>
      </c>
      <c r="D260" s="21">
        <v>1.3461814246160122</v>
      </c>
      <c r="E260" s="20">
        <v>24693.97</v>
      </c>
      <c r="F260" s="21">
        <v>1.0635614905924997</v>
      </c>
      <c r="G260" s="20">
        <v>3183.76</v>
      </c>
      <c r="H260" s="21">
        <v>0.28261993402351249</v>
      </c>
      <c r="I260" s="20">
        <v>24471.040000000001</v>
      </c>
      <c r="J260" s="21">
        <v>1.0648299816191702</v>
      </c>
      <c r="K260" s="20">
        <v>3406.69</v>
      </c>
      <c r="L260" s="21">
        <v>0.281351442996842</v>
      </c>
      <c r="M260" s="20">
        <v>30614.03</v>
      </c>
      <c r="N260" s="21">
        <v>1.4824636451013209</v>
      </c>
      <c r="O260" s="20">
        <v>-2736.3</v>
      </c>
      <c r="P260" s="21">
        <v>-0.13628222048530869</v>
      </c>
      <c r="Q260" s="22"/>
      <c r="R260" s="23"/>
      <c r="S260" s="20">
        <v>58491.76</v>
      </c>
      <c r="T260" s="21">
        <v>1.4142270324170203</v>
      </c>
      <c r="U260" s="20">
        <v>49947.81</v>
      </c>
      <c r="V260" s="21">
        <v>1.1448102587472868</v>
      </c>
      <c r="W260" s="20">
        <v>8543.9500000000007</v>
      </c>
      <c r="X260" s="21">
        <v>0.26941677366973349</v>
      </c>
      <c r="Y260" s="20">
        <v>48797</v>
      </c>
      <c r="Z260" s="21">
        <v>1.1434035921571404</v>
      </c>
      <c r="AA260" s="20">
        <v>9694.76</v>
      </c>
      <c r="AB260" s="21">
        <v>0.27082344025987992</v>
      </c>
      <c r="AC260" s="20">
        <v>30614.03</v>
      </c>
      <c r="AD260" s="21">
        <v>1.4824636451013209</v>
      </c>
      <c r="AE260" s="20">
        <v>27877.73</v>
      </c>
      <c r="AF260" s="21">
        <v>-6.823661268430059E-2</v>
      </c>
      <c r="AG260" s="24"/>
      <c r="AH260" s="19"/>
      <c r="AI260" s="20">
        <v>283804.32</v>
      </c>
      <c r="AJ260" s="21">
        <v>1.37806324721365</v>
      </c>
      <c r="AK260" s="20">
        <v>256924.23</v>
      </c>
      <c r="AL260" s="21">
        <v>1.2592588833851559</v>
      </c>
      <c r="AM260" s="20">
        <v>26880.09</v>
      </c>
      <c r="AN260" s="21">
        <v>0.11880436382849413</v>
      </c>
      <c r="AO260" s="20">
        <v>248716.38</v>
      </c>
      <c r="AP260" s="21">
        <v>1.2590041614950309</v>
      </c>
      <c r="AQ260" s="20">
        <v>35087.94</v>
      </c>
      <c r="AR260" s="21">
        <v>0.11905908571861912</v>
      </c>
      <c r="AS260" s="20">
        <v>255926.59</v>
      </c>
      <c r="AT260" s="21">
        <v>1.381627533043001</v>
      </c>
      <c r="AU260" s="20">
        <v>27877.73</v>
      </c>
      <c r="AV260" s="21">
        <v>-3.5642858293509772E-3</v>
      </c>
      <c r="AW260" s="20">
        <v>417227.96</v>
      </c>
      <c r="AX260" s="21">
        <v>1.2658914815166777</v>
      </c>
      <c r="AY260" s="20">
        <v>-133423.64000000001</v>
      </c>
      <c r="AZ260" s="21">
        <v>0.11217176569697229</v>
      </c>
      <c r="BA260" s="24"/>
    </row>
    <row r="261" spans="1:53" x14ac:dyDescent="0.35">
      <c r="A261" s="18" t="s">
        <v>236</v>
      </c>
      <c r="B261" s="19"/>
      <c r="C261" s="20">
        <v>9279.08</v>
      </c>
      <c r="D261" s="21">
        <v>0.44807540404207763</v>
      </c>
      <c r="E261" s="20">
        <v>11045.35</v>
      </c>
      <c r="F261" s="21">
        <v>0.47571973684733027</v>
      </c>
      <c r="G261" s="20">
        <v>-1766.27</v>
      </c>
      <c r="H261" s="21">
        <v>-2.7644332805252636E-2</v>
      </c>
      <c r="I261" s="20">
        <v>10985.07</v>
      </c>
      <c r="J261" s="21">
        <v>0.47800305529251297</v>
      </c>
      <c r="K261" s="20">
        <v>-1705.99</v>
      </c>
      <c r="L261" s="21">
        <v>-2.9927651250435339E-2</v>
      </c>
      <c r="M261" s="20">
        <v>9340.5400000000009</v>
      </c>
      <c r="N261" s="21">
        <v>0.45230931620615433</v>
      </c>
      <c r="O261" s="20">
        <v>-61.46</v>
      </c>
      <c r="P261" s="21">
        <v>-4.233912164076703E-3</v>
      </c>
      <c r="Q261" s="22"/>
      <c r="R261" s="23"/>
      <c r="S261" s="20">
        <v>18619.62</v>
      </c>
      <c r="T261" s="21">
        <v>0.45018939312704209</v>
      </c>
      <c r="U261" s="20">
        <v>25110.39</v>
      </c>
      <c r="V261" s="21">
        <v>0.5755333832082985</v>
      </c>
      <c r="W261" s="20">
        <v>-6490.77</v>
      </c>
      <c r="X261" s="21">
        <v>-0.12534399008125641</v>
      </c>
      <c r="Y261" s="20">
        <v>24470.1</v>
      </c>
      <c r="Z261" s="21">
        <v>0.57337951596295755</v>
      </c>
      <c r="AA261" s="20">
        <v>-5850.48</v>
      </c>
      <c r="AB261" s="21">
        <v>-0.12319012283591546</v>
      </c>
      <c r="AC261" s="20">
        <v>9340.5400000000009</v>
      </c>
      <c r="AD261" s="21">
        <v>0.45230931620615433</v>
      </c>
      <c r="AE261" s="20">
        <v>9279.08</v>
      </c>
      <c r="AF261" s="21">
        <v>-2.1199230791122403E-3</v>
      </c>
      <c r="AG261" s="24"/>
      <c r="AH261" s="19"/>
      <c r="AI261" s="20">
        <v>164196.67000000001</v>
      </c>
      <c r="AJ261" s="21">
        <v>0.79728665244372632</v>
      </c>
      <c r="AK261" s="20">
        <v>170030.14</v>
      </c>
      <c r="AL261" s="21">
        <v>0.83336618052031053</v>
      </c>
      <c r="AM261" s="20">
        <v>-5833.47</v>
      </c>
      <c r="AN261" s="21">
        <v>-3.6079528076584211E-2</v>
      </c>
      <c r="AO261" s="20">
        <v>163836.29999999999</v>
      </c>
      <c r="AP261" s="21">
        <v>0.82934056656802546</v>
      </c>
      <c r="AQ261" s="20">
        <v>360.37</v>
      </c>
      <c r="AR261" s="21">
        <v>-3.2053914124299143E-2</v>
      </c>
      <c r="AS261" s="20">
        <v>154917.59</v>
      </c>
      <c r="AT261" s="21">
        <v>0.83632735346752007</v>
      </c>
      <c r="AU261" s="20">
        <v>9279.08</v>
      </c>
      <c r="AV261" s="21">
        <v>-3.9040701023793756E-2</v>
      </c>
      <c r="AW261" s="20">
        <v>259487.53</v>
      </c>
      <c r="AX261" s="21">
        <v>0.78729875578521458</v>
      </c>
      <c r="AY261" s="20">
        <v>-95290.86</v>
      </c>
      <c r="AZ261" s="21">
        <v>9.9878966585117412E-3</v>
      </c>
      <c r="BA261" s="24"/>
    </row>
    <row r="262" spans="1:53" x14ac:dyDescent="0.35">
      <c r="A262" s="18" t="s">
        <v>237</v>
      </c>
      <c r="B262" s="19"/>
      <c r="C262" s="20">
        <v>21359.05</v>
      </c>
      <c r="D262" s="21">
        <v>1.0314023544042012</v>
      </c>
      <c r="E262" s="20">
        <v>15414.12</v>
      </c>
      <c r="F262" s="21">
        <v>0.66388128127521273</v>
      </c>
      <c r="G262" s="20">
        <v>5944.93</v>
      </c>
      <c r="H262" s="21">
        <v>0.36752107312898852</v>
      </c>
      <c r="I262" s="20">
        <v>15440.19</v>
      </c>
      <c r="J262" s="21">
        <v>0.6718626275751457</v>
      </c>
      <c r="K262" s="20">
        <v>5918.86</v>
      </c>
      <c r="L262" s="21">
        <v>0.35953972682905555</v>
      </c>
      <c r="M262" s="20">
        <v>26058.19</v>
      </c>
      <c r="N262" s="21">
        <v>1.2618501821597088</v>
      </c>
      <c r="O262" s="20">
        <v>-4699.1400000000003</v>
      </c>
      <c r="P262" s="21">
        <v>-0.23044782775550754</v>
      </c>
      <c r="Q262" s="22"/>
      <c r="R262" s="23"/>
      <c r="S262" s="20">
        <v>47417.24</v>
      </c>
      <c r="T262" s="21">
        <v>1.1464647774422523</v>
      </c>
      <c r="U262" s="20">
        <v>31871.9</v>
      </c>
      <c r="V262" s="21">
        <v>0.73050806603467999</v>
      </c>
      <c r="W262" s="20">
        <v>15545.34</v>
      </c>
      <c r="X262" s="21">
        <v>0.41595671140757229</v>
      </c>
      <c r="Y262" s="20">
        <v>31300.38</v>
      </c>
      <c r="Z262" s="21">
        <v>0.73342555747040838</v>
      </c>
      <c r="AA262" s="20">
        <v>16116.86</v>
      </c>
      <c r="AB262" s="21">
        <v>0.4130392199718439</v>
      </c>
      <c r="AC262" s="20">
        <v>26058.19</v>
      </c>
      <c r="AD262" s="21">
        <v>1.2618501821597088</v>
      </c>
      <c r="AE262" s="20">
        <v>21359.05</v>
      </c>
      <c r="AF262" s="21">
        <v>-0.11538540471745651</v>
      </c>
      <c r="AG262" s="24"/>
      <c r="AH262" s="19"/>
      <c r="AI262" s="20">
        <v>256644.39</v>
      </c>
      <c r="AJ262" s="21">
        <v>1.2461832908764969</v>
      </c>
      <c r="AK262" s="20">
        <v>155956.66</v>
      </c>
      <c r="AL262" s="21">
        <v>0.76438804361923518</v>
      </c>
      <c r="AM262" s="20">
        <v>100687.73</v>
      </c>
      <c r="AN262" s="21">
        <v>0.48179524725726175</v>
      </c>
      <c r="AO262" s="20">
        <v>150999.57999999999</v>
      </c>
      <c r="AP262" s="21">
        <v>0.76436099465584784</v>
      </c>
      <c r="AQ262" s="20">
        <v>105644.81</v>
      </c>
      <c r="AR262" s="21">
        <v>0.48182229622064909</v>
      </c>
      <c r="AS262" s="20">
        <v>235285.34</v>
      </c>
      <c r="AT262" s="21">
        <v>1.270195112846163</v>
      </c>
      <c r="AU262" s="20">
        <v>21359.05</v>
      </c>
      <c r="AV262" s="21">
        <v>-2.4011821969666114E-2</v>
      </c>
      <c r="AW262" s="20">
        <v>261291.89</v>
      </c>
      <c r="AX262" s="21">
        <v>0.79277327852235202</v>
      </c>
      <c r="AY262" s="20">
        <v>-4647.5</v>
      </c>
      <c r="AZ262" s="21">
        <v>0.45341001235414491</v>
      </c>
      <c r="BA262" s="24"/>
    </row>
    <row r="263" spans="1:53" x14ac:dyDescent="0.35">
      <c r="A263" s="18" t="s">
        <v>238</v>
      </c>
      <c r="B263" s="19"/>
      <c r="C263" s="20">
        <v>3886.97</v>
      </c>
      <c r="D263" s="21">
        <v>0.18769701880460501</v>
      </c>
      <c r="E263" s="20">
        <v>4411.1099999999997</v>
      </c>
      <c r="F263" s="21">
        <v>0.18998511485870767</v>
      </c>
      <c r="G263" s="20">
        <v>-524.14</v>
      </c>
      <c r="H263" s="21">
        <v>-2.2880960541026563E-3</v>
      </c>
      <c r="I263" s="20">
        <v>4301.63</v>
      </c>
      <c r="J263" s="21">
        <v>0.187180626317168</v>
      </c>
      <c r="K263" s="20">
        <v>-414.66</v>
      </c>
      <c r="L263" s="21">
        <v>5.1639248743701183E-4</v>
      </c>
      <c r="M263" s="20">
        <v>4051.27</v>
      </c>
      <c r="N263" s="21">
        <v>0.19618000281209722</v>
      </c>
      <c r="O263" s="20">
        <v>-164.3</v>
      </c>
      <c r="P263" s="21">
        <v>-8.4829840074922003E-3</v>
      </c>
      <c r="Q263" s="22"/>
      <c r="R263" s="23"/>
      <c r="S263" s="20">
        <v>7938.24</v>
      </c>
      <c r="T263" s="21">
        <v>0.19193256619076066</v>
      </c>
      <c r="U263" s="20">
        <v>8756.35</v>
      </c>
      <c r="V263" s="21">
        <v>0.20069667337130107</v>
      </c>
      <c r="W263" s="20">
        <v>-818.11</v>
      </c>
      <c r="X263" s="21">
        <v>-8.7641071805404092E-3</v>
      </c>
      <c r="Y263" s="20">
        <v>8511.9599999999991</v>
      </c>
      <c r="Z263" s="21">
        <v>0.19945090149595038</v>
      </c>
      <c r="AA263" s="20">
        <v>-573.72</v>
      </c>
      <c r="AB263" s="21">
        <v>-7.5183353051897217E-3</v>
      </c>
      <c r="AC263" s="20">
        <v>4051.27</v>
      </c>
      <c r="AD263" s="21">
        <v>0.19618000281209722</v>
      </c>
      <c r="AE263" s="20">
        <v>3886.97</v>
      </c>
      <c r="AF263" s="21">
        <v>-4.2474366213365589E-3</v>
      </c>
      <c r="AG263" s="24"/>
      <c r="AH263" s="19"/>
      <c r="AI263" s="20">
        <v>39597.089999999997</v>
      </c>
      <c r="AJ263" s="21">
        <v>0.19227083796896094</v>
      </c>
      <c r="AK263" s="20">
        <v>42195.19</v>
      </c>
      <c r="AL263" s="21">
        <v>0.20681065325611564</v>
      </c>
      <c r="AM263" s="20">
        <v>-2598.1</v>
      </c>
      <c r="AN263" s="21">
        <v>-1.45398152871547E-2</v>
      </c>
      <c r="AO263" s="20">
        <v>40748.9</v>
      </c>
      <c r="AP263" s="21">
        <v>0.2062712342321196</v>
      </c>
      <c r="AQ263" s="20">
        <v>-1151.81</v>
      </c>
      <c r="AR263" s="21">
        <v>-1.400039626315866E-2</v>
      </c>
      <c r="AS263" s="20">
        <v>35710.120000000003</v>
      </c>
      <c r="AT263" s="21">
        <v>0.19278217632747552</v>
      </c>
      <c r="AU263" s="20">
        <v>3886.97</v>
      </c>
      <c r="AV263" s="21">
        <v>-5.1133835851457921E-4</v>
      </c>
      <c r="AW263" s="20">
        <v>70700.009999999995</v>
      </c>
      <c r="AX263" s="21">
        <v>0.21450753300939826</v>
      </c>
      <c r="AY263" s="20">
        <v>-31102.92</v>
      </c>
      <c r="AZ263" s="21">
        <v>-2.2236695040437321E-2</v>
      </c>
      <c r="BA263" s="24"/>
    </row>
    <row r="264" spans="1:53" x14ac:dyDescent="0.35">
      <c r="A264" s="18" t="s">
        <v>239</v>
      </c>
      <c r="B264" s="19"/>
      <c r="C264" s="20">
        <v>37859.39</v>
      </c>
      <c r="D264" s="21">
        <v>1.8281835560245836</v>
      </c>
      <c r="E264" s="20">
        <v>40915.26</v>
      </c>
      <c r="F264" s="21">
        <v>1.7622073288976901</v>
      </c>
      <c r="G264" s="20">
        <v>-3055.87</v>
      </c>
      <c r="H264" s="21">
        <v>6.597622712689355E-2</v>
      </c>
      <c r="I264" s="20">
        <v>40206.81</v>
      </c>
      <c r="J264" s="21">
        <v>1.7495544428543071</v>
      </c>
      <c r="K264" s="20">
        <v>-2347.42</v>
      </c>
      <c r="L264" s="21">
        <v>7.8629113170276543E-2</v>
      </c>
      <c r="M264" s="20">
        <v>34756.44</v>
      </c>
      <c r="N264" s="21">
        <v>1.6830570406165202</v>
      </c>
      <c r="O264" s="20">
        <v>3102.95</v>
      </c>
      <c r="P264" s="21">
        <v>0.14512651540806343</v>
      </c>
      <c r="Q264" s="22"/>
      <c r="R264" s="23"/>
      <c r="S264" s="20">
        <v>72615.83</v>
      </c>
      <c r="T264" s="21">
        <v>1.7557219985755059</v>
      </c>
      <c r="U264" s="20">
        <v>76340.490000000005</v>
      </c>
      <c r="V264" s="21">
        <v>1.7497338944349043</v>
      </c>
      <c r="W264" s="20">
        <v>-3724.66</v>
      </c>
      <c r="X264" s="21">
        <v>5.98810414060158E-3</v>
      </c>
      <c r="Y264" s="20">
        <v>74425.240000000005</v>
      </c>
      <c r="Z264" s="21">
        <v>1.7439204615684836</v>
      </c>
      <c r="AA264" s="20">
        <v>-1809.41</v>
      </c>
      <c r="AB264" s="21">
        <v>1.1801537007022356E-2</v>
      </c>
      <c r="AC264" s="20">
        <v>34756.44</v>
      </c>
      <c r="AD264" s="21">
        <v>1.6830570406165202</v>
      </c>
      <c r="AE264" s="20">
        <v>37859.39</v>
      </c>
      <c r="AF264" s="21">
        <v>7.2664957958985754E-2</v>
      </c>
      <c r="AG264" s="24"/>
      <c r="AH264" s="19"/>
      <c r="AI264" s="20">
        <v>343163.67</v>
      </c>
      <c r="AJ264" s="21">
        <v>1.6662933157816391</v>
      </c>
      <c r="AK264" s="20">
        <v>353560.28</v>
      </c>
      <c r="AL264" s="21">
        <v>1.7328997090003659</v>
      </c>
      <c r="AM264" s="20">
        <v>-10396.61</v>
      </c>
      <c r="AN264" s="21">
        <v>-6.6606393218726856E-2</v>
      </c>
      <c r="AO264" s="20">
        <v>342230.01</v>
      </c>
      <c r="AP264" s="21">
        <v>1.7323708505989275</v>
      </c>
      <c r="AQ264" s="20">
        <v>933.66</v>
      </c>
      <c r="AR264" s="21">
        <v>-6.6077534817288397E-2</v>
      </c>
      <c r="AS264" s="20">
        <v>305304.28000000003</v>
      </c>
      <c r="AT264" s="21">
        <v>1.6481945045408126</v>
      </c>
      <c r="AU264" s="20">
        <v>37859.39</v>
      </c>
      <c r="AV264" s="21">
        <v>1.8098811240826462E-2</v>
      </c>
      <c r="AW264" s="20">
        <v>562308.86</v>
      </c>
      <c r="AX264" s="21">
        <v>1.70607453022888</v>
      </c>
      <c r="AY264" s="20">
        <v>-219145.19</v>
      </c>
      <c r="AZ264" s="21">
        <v>-3.978121444724092E-2</v>
      </c>
      <c r="BA264" s="24"/>
    </row>
    <row r="265" spans="1:53" x14ac:dyDescent="0.35">
      <c r="A265" s="18" t="s">
        <v>240</v>
      </c>
      <c r="B265" s="19"/>
      <c r="C265" s="20">
        <v>5687.9</v>
      </c>
      <c r="D265" s="21">
        <v>0.27466172192188593</v>
      </c>
      <c r="E265" s="20">
        <v>5410.87</v>
      </c>
      <c r="F265" s="21">
        <v>0.23304446237693813</v>
      </c>
      <c r="G265" s="20">
        <v>277.02999999999997</v>
      </c>
      <c r="H265" s="21">
        <v>4.1617259544947799E-2</v>
      </c>
      <c r="I265" s="20">
        <v>5302.12</v>
      </c>
      <c r="J265" s="21">
        <v>0.23071583153566966</v>
      </c>
      <c r="K265" s="20">
        <v>385.78</v>
      </c>
      <c r="L265" s="21">
        <v>4.3945890386216269E-2</v>
      </c>
      <c r="M265" s="20">
        <v>4940.22</v>
      </c>
      <c r="N265" s="21">
        <v>0.23922680381519351</v>
      </c>
      <c r="O265" s="20">
        <v>747.68</v>
      </c>
      <c r="P265" s="21">
        <v>3.5434918106692415E-2</v>
      </c>
      <c r="Q265" s="22"/>
      <c r="R265" s="23"/>
      <c r="S265" s="20">
        <v>10628.12</v>
      </c>
      <c r="T265" s="21">
        <v>0.25696909458309991</v>
      </c>
      <c r="U265" s="20">
        <v>10443.35</v>
      </c>
      <c r="V265" s="21">
        <v>0.23936293134150383</v>
      </c>
      <c r="W265" s="20">
        <v>184.77</v>
      </c>
      <c r="X265" s="21">
        <v>1.7606163241596084E-2</v>
      </c>
      <c r="Y265" s="20">
        <v>10180.299999999999</v>
      </c>
      <c r="Z265" s="21">
        <v>0.23854318071269415</v>
      </c>
      <c r="AA265" s="20">
        <v>447.82</v>
      </c>
      <c r="AB265" s="21">
        <v>1.8425913870405763E-2</v>
      </c>
      <c r="AC265" s="20">
        <v>4940.22</v>
      </c>
      <c r="AD265" s="21">
        <v>0.23922680381519351</v>
      </c>
      <c r="AE265" s="20">
        <v>5687.9</v>
      </c>
      <c r="AF265" s="21">
        <v>1.7742290767906399E-2</v>
      </c>
      <c r="AG265" s="24"/>
      <c r="AH265" s="19"/>
      <c r="AI265" s="20">
        <v>45715.78</v>
      </c>
      <c r="AJ265" s="21">
        <v>0.22198124480876411</v>
      </c>
      <c r="AK265" s="20">
        <v>45818.16</v>
      </c>
      <c r="AL265" s="21">
        <v>0.22456786189594657</v>
      </c>
      <c r="AM265" s="20">
        <v>-102.38</v>
      </c>
      <c r="AN265" s="21">
        <v>-2.586617087182469E-3</v>
      </c>
      <c r="AO265" s="20">
        <v>44314.87</v>
      </c>
      <c r="AP265" s="21">
        <v>0.22432220083820495</v>
      </c>
      <c r="AQ265" s="20">
        <v>1400.91</v>
      </c>
      <c r="AR265" s="21">
        <v>-2.3409560294408438E-3</v>
      </c>
      <c r="AS265" s="20">
        <v>40027.879999999997</v>
      </c>
      <c r="AT265" s="21">
        <v>0.21609173590497679</v>
      </c>
      <c r="AU265" s="20">
        <v>5687.9</v>
      </c>
      <c r="AV265" s="21">
        <v>5.8895089037873105E-3</v>
      </c>
      <c r="AW265" s="20">
        <v>73575.86</v>
      </c>
      <c r="AX265" s="21">
        <v>0.22323301252213215</v>
      </c>
      <c r="AY265" s="20">
        <v>-27860.080000000002</v>
      </c>
      <c r="AZ265" s="21">
        <v>-1.251767713368046E-3</v>
      </c>
      <c r="BA265" s="24"/>
    </row>
    <row r="266" spans="1:53" x14ac:dyDescent="0.35">
      <c r="A266" s="18" t="s">
        <v>241</v>
      </c>
      <c r="B266" s="19"/>
      <c r="C266" s="20">
        <v>39228.559999999998</v>
      </c>
      <c r="D266" s="21">
        <v>1.8942990977541829</v>
      </c>
      <c r="E266" s="20">
        <v>39429.65</v>
      </c>
      <c r="F266" s="21">
        <v>1.6982225752902658</v>
      </c>
      <c r="G266" s="20">
        <v>-201.09</v>
      </c>
      <c r="H266" s="21">
        <v>0.19607652246391716</v>
      </c>
      <c r="I266" s="20">
        <v>40020.370000000003</v>
      </c>
      <c r="J266" s="21">
        <v>1.7414417144302974</v>
      </c>
      <c r="K266" s="20">
        <v>-791.81</v>
      </c>
      <c r="L266" s="21">
        <v>0.15285738332388554</v>
      </c>
      <c r="M266" s="20">
        <v>34923.49</v>
      </c>
      <c r="N266" s="21">
        <v>1.6911463235993278</v>
      </c>
      <c r="O266" s="20">
        <v>4305.07</v>
      </c>
      <c r="P266" s="21">
        <v>0.20315277415485511</v>
      </c>
      <c r="Q266" s="22"/>
      <c r="R266" s="23"/>
      <c r="S266" s="20">
        <v>74152.05</v>
      </c>
      <c r="T266" s="21">
        <v>1.7928650739717615</v>
      </c>
      <c r="U266" s="20">
        <v>73097.570000000007</v>
      </c>
      <c r="V266" s="21">
        <v>1.6754057490307968</v>
      </c>
      <c r="W266" s="20">
        <v>1054.48</v>
      </c>
      <c r="X266" s="21">
        <v>0.11745932494096478</v>
      </c>
      <c r="Y266" s="20">
        <v>73497.440000000002</v>
      </c>
      <c r="Z266" s="21">
        <v>1.7221803985973296</v>
      </c>
      <c r="AA266" s="20">
        <v>654.61</v>
      </c>
      <c r="AB266" s="21">
        <v>7.0684675374431905E-2</v>
      </c>
      <c r="AC266" s="20">
        <v>34923.49</v>
      </c>
      <c r="AD266" s="21">
        <v>1.6911463235993278</v>
      </c>
      <c r="AE266" s="20">
        <v>39228.559999999998</v>
      </c>
      <c r="AF266" s="21">
        <v>0.10171875037243372</v>
      </c>
      <c r="AG266" s="24"/>
      <c r="AH266" s="19"/>
      <c r="AI266" s="20">
        <v>347421.69</v>
      </c>
      <c r="AJ266" s="21">
        <v>1.6869689026363446</v>
      </c>
      <c r="AK266" s="20">
        <v>343315.72</v>
      </c>
      <c r="AL266" s="21">
        <v>1.6826882003918853</v>
      </c>
      <c r="AM266" s="20">
        <v>4105.97</v>
      </c>
      <c r="AN266" s="21">
        <v>4.2807022444593112E-3</v>
      </c>
      <c r="AO266" s="20">
        <v>337252.12</v>
      </c>
      <c r="AP266" s="21">
        <v>1.7071727344737873</v>
      </c>
      <c r="AQ266" s="20">
        <v>10169.57</v>
      </c>
      <c r="AR266" s="21">
        <v>-2.0203831837442676E-2</v>
      </c>
      <c r="AS266" s="20">
        <v>308193.13</v>
      </c>
      <c r="AT266" s="21">
        <v>1.6637900497275444</v>
      </c>
      <c r="AU266" s="20">
        <v>39228.559999999998</v>
      </c>
      <c r="AV266" s="21">
        <v>2.3178852908800174E-2</v>
      </c>
      <c r="AW266" s="20">
        <v>561750.17000000004</v>
      </c>
      <c r="AX266" s="21">
        <v>1.7043794355094166</v>
      </c>
      <c r="AY266" s="20">
        <v>-214328.48</v>
      </c>
      <c r="AZ266" s="21">
        <v>-1.7410532873072038E-2</v>
      </c>
      <c r="BA266" s="24"/>
    </row>
    <row r="267" spans="1:53" x14ac:dyDescent="0.35">
      <c r="A267" s="18" t="s">
        <v>242</v>
      </c>
      <c r="B267" s="19"/>
      <c r="C267" s="20">
        <v>7409.84</v>
      </c>
      <c r="D267" s="21">
        <v>0.35781209472136766</v>
      </c>
      <c r="E267" s="20">
        <v>8092.72</v>
      </c>
      <c r="F267" s="21">
        <v>0.3485508950625491</v>
      </c>
      <c r="G267" s="20">
        <v>-682.88</v>
      </c>
      <c r="H267" s="21">
        <v>9.261199658818553E-3</v>
      </c>
      <c r="I267" s="20">
        <v>7925.78</v>
      </c>
      <c r="J267" s="21">
        <v>0.34488146689791627</v>
      </c>
      <c r="K267" s="20">
        <v>-515.94000000000005</v>
      </c>
      <c r="L267" s="21">
        <v>1.2930627823451391E-2</v>
      </c>
      <c r="M267" s="20">
        <v>6393.06</v>
      </c>
      <c r="N267" s="21">
        <v>0.30957959572625532</v>
      </c>
      <c r="O267" s="20">
        <v>1016.78</v>
      </c>
      <c r="P267" s="21">
        <v>4.8232498995112338E-2</v>
      </c>
      <c r="Q267" s="22"/>
      <c r="R267" s="23"/>
      <c r="S267" s="20">
        <v>13802.9</v>
      </c>
      <c r="T267" s="21">
        <v>0.33372964509443531</v>
      </c>
      <c r="U267" s="20">
        <v>14313.92</v>
      </c>
      <c r="V267" s="21">
        <v>0.32807689584163874</v>
      </c>
      <c r="W267" s="20">
        <v>-511.02</v>
      </c>
      <c r="X267" s="21">
        <v>5.6527492527965739E-3</v>
      </c>
      <c r="Y267" s="20">
        <v>13935.73</v>
      </c>
      <c r="Z267" s="21">
        <v>0.32653982296723211</v>
      </c>
      <c r="AA267" s="20">
        <v>-132.83000000000001</v>
      </c>
      <c r="AB267" s="21">
        <v>7.1898221272032048E-3</v>
      </c>
      <c r="AC267" s="20">
        <v>6393.06</v>
      </c>
      <c r="AD267" s="21">
        <v>0.30957959572625532</v>
      </c>
      <c r="AE267" s="20">
        <v>7409.84</v>
      </c>
      <c r="AF267" s="21">
        <v>2.4150049368179993E-2</v>
      </c>
      <c r="AG267" s="24"/>
      <c r="AH267" s="19"/>
      <c r="AI267" s="20">
        <v>64342.77</v>
      </c>
      <c r="AJ267" s="21">
        <v>0.31242796642743498</v>
      </c>
      <c r="AK267" s="20">
        <v>65287.39</v>
      </c>
      <c r="AL267" s="21">
        <v>0.31999210751952506</v>
      </c>
      <c r="AM267" s="20">
        <v>-944.62</v>
      </c>
      <c r="AN267" s="21">
        <v>-7.564141092090082E-3</v>
      </c>
      <c r="AO267" s="20">
        <v>62294.06</v>
      </c>
      <c r="AP267" s="21">
        <v>0.31533299405701037</v>
      </c>
      <c r="AQ267" s="20">
        <v>2048.71</v>
      </c>
      <c r="AR267" s="21">
        <v>-2.9050276295753963E-3</v>
      </c>
      <c r="AS267" s="20">
        <v>56932.93</v>
      </c>
      <c r="AT267" s="21">
        <v>0.30735416599271637</v>
      </c>
      <c r="AU267" s="20">
        <v>7409.84</v>
      </c>
      <c r="AV267" s="21">
        <v>5.0738004347186116E-3</v>
      </c>
      <c r="AW267" s="20">
        <v>103521.44</v>
      </c>
      <c r="AX267" s="21">
        <v>0.31408947053869507</v>
      </c>
      <c r="AY267" s="20">
        <v>-39178.67</v>
      </c>
      <c r="AZ267" s="21">
        <v>-1.6615041112600926E-3</v>
      </c>
      <c r="BA267" s="24"/>
    </row>
    <row r="268" spans="1:53" x14ac:dyDescent="0.35">
      <c r="A268" s="18" t="s">
        <v>243</v>
      </c>
      <c r="B268" s="19"/>
      <c r="C268" s="20">
        <v>45071.97</v>
      </c>
      <c r="D268" s="21">
        <v>2.1764702070380255</v>
      </c>
      <c r="E268" s="20">
        <v>52121.46</v>
      </c>
      <c r="F268" s="21">
        <v>2.2448548244554178</v>
      </c>
      <c r="G268" s="20">
        <v>-7049.49</v>
      </c>
      <c r="H268" s="21">
        <v>-6.8384617417392324E-2</v>
      </c>
      <c r="I268" s="20">
        <v>50528.3</v>
      </c>
      <c r="J268" s="21">
        <v>2.1986825553898774</v>
      </c>
      <c r="K268" s="20">
        <v>-5456.33</v>
      </c>
      <c r="L268" s="21">
        <v>-2.2212348351851929E-2</v>
      </c>
      <c r="M268" s="20">
        <v>46460.160000000003</v>
      </c>
      <c r="N268" s="21">
        <v>2.2498017459834787</v>
      </c>
      <c r="O268" s="20">
        <v>-1388.19</v>
      </c>
      <c r="P268" s="21">
        <v>-7.333153894545319E-2</v>
      </c>
      <c r="Q268" s="22"/>
      <c r="R268" s="23"/>
      <c r="S268" s="20">
        <v>91532.13</v>
      </c>
      <c r="T268" s="21">
        <v>2.2130845879951111</v>
      </c>
      <c r="U268" s="20">
        <v>98420.44</v>
      </c>
      <c r="V268" s="21">
        <v>2.2558092012927458</v>
      </c>
      <c r="W268" s="20">
        <v>-6888.31</v>
      </c>
      <c r="X268" s="21">
        <v>-4.2724613297634662E-2</v>
      </c>
      <c r="Y268" s="20">
        <v>96945.22</v>
      </c>
      <c r="Z268" s="21">
        <v>2.2716050738870064</v>
      </c>
      <c r="AA268" s="20">
        <v>-5413.09</v>
      </c>
      <c r="AB268" s="21">
        <v>-5.8520485891895291E-2</v>
      </c>
      <c r="AC268" s="20">
        <v>46460.160000000003</v>
      </c>
      <c r="AD268" s="21">
        <v>2.2498017459834787</v>
      </c>
      <c r="AE268" s="20">
        <v>45071.97</v>
      </c>
      <c r="AF268" s="21">
        <v>-3.671715798836761E-2</v>
      </c>
      <c r="AG268" s="24"/>
      <c r="AH268" s="19"/>
      <c r="AI268" s="20">
        <v>457227.46</v>
      </c>
      <c r="AJ268" s="21">
        <v>2.2201506948268062</v>
      </c>
      <c r="AK268" s="20">
        <v>442633.21</v>
      </c>
      <c r="AL268" s="21">
        <v>2.1694715277488124</v>
      </c>
      <c r="AM268" s="20">
        <v>14594.25</v>
      </c>
      <c r="AN268" s="21">
        <v>5.0679167077993803E-2</v>
      </c>
      <c r="AO268" s="20">
        <v>445389.91</v>
      </c>
      <c r="AP268" s="21">
        <v>2.2545670300359681</v>
      </c>
      <c r="AQ268" s="20">
        <v>11837.55</v>
      </c>
      <c r="AR268" s="21">
        <v>-3.4416335209161986E-2</v>
      </c>
      <c r="AS268" s="20">
        <v>412155.49</v>
      </c>
      <c r="AT268" s="21">
        <v>2.2250340337001688</v>
      </c>
      <c r="AU268" s="20">
        <v>45071.97</v>
      </c>
      <c r="AV268" s="21">
        <v>-4.8833388733626748E-3</v>
      </c>
      <c r="AW268" s="20">
        <v>744175.83</v>
      </c>
      <c r="AX268" s="21">
        <v>2.2578684418647379</v>
      </c>
      <c r="AY268" s="20">
        <v>-286948.37</v>
      </c>
      <c r="AZ268" s="21">
        <v>-3.7717747037931737E-2</v>
      </c>
      <c r="BA268" s="24"/>
    </row>
    <row r="269" spans="1:53" x14ac:dyDescent="0.35">
      <c r="A269" s="18" t="s">
        <v>244</v>
      </c>
      <c r="B269" s="19"/>
      <c r="C269" s="20">
        <v>13502.06</v>
      </c>
      <c r="D269" s="21">
        <v>0.65199793405169193</v>
      </c>
      <c r="E269" s="20">
        <v>17718.439999999999</v>
      </c>
      <c r="F269" s="21">
        <v>0.76312761606877189</v>
      </c>
      <c r="G269" s="20">
        <v>-4216.38</v>
      </c>
      <c r="H269" s="21">
        <v>-0.11112968201707996</v>
      </c>
      <c r="I269" s="20">
        <v>17421.78</v>
      </c>
      <c r="J269" s="21">
        <v>0.75808930381271988</v>
      </c>
      <c r="K269" s="20">
        <v>-3919.72</v>
      </c>
      <c r="L269" s="21">
        <v>-0.10609136976102795</v>
      </c>
      <c r="M269" s="20">
        <v>15544.85</v>
      </c>
      <c r="N269" s="21">
        <v>0.75274882116314867</v>
      </c>
      <c r="O269" s="20">
        <v>-2042.79</v>
      </c>
      <c r="P269" s="21">
        <v>-0.10075088711145674</v>
      </c>
      <c r="Q269" s="22"/>
      <c r="R269" s="23"/>
      <c r="S269" s="20">
        <v>29046.91</v>
      </c>
      <c r="T269" s="21">
        <v>0.7023027744452256</v>
      </c>
      <c r="U269" s="20">
        <v>32891.1</v>
      </c>
      <c r="V269" s="21">
        <v>0.75386826172124222</v>
      </c>
      <c r="W269" s="20">
        <v>-3844.19</v>
      </c>
      <c r="X269" s="21">
        <v>-5.1565487276016619E-2</v>
      </c>
      <c r="Y269" s="20">
        <v>32132.55</v>
      </c>
      <c r="Z269" s="21">
        <v>0.75292483339485872</v>
      </c>
      <c r="AA269" s="20">
        <v>-3085.64</v>
      </c>
      <c r="AB269" s="21">
        <v>-5.062205894963312E-2</v>
      </c>
      <c r="AC269" s="20">
        <v>15544.85</v>
      </c>
      <c r="AD269" s="21">
        <v>0.75274882116314867</v>
      </c>
      <c r="AE269" s="20">
        <v>13502.06</v>
      </c>
      <c r="AF269" s="21">
        <v>-5.0446046717923076E-2</v>
      </c>
      <c r="AG269" s="24"/>
      <c r="AH269" s="19"/>
      <c r="AI269" s="20">
        <v>160799.17000000001</v>
      </c>
      <c r="AJ269" s="21">
        <v>0.78078947621184813</v>
      </c>
      <c r="AK269" s="20">
        <v>155630.1</v>
      </c>
      <c r="AL269" s="21">
        <v>0.76278747997851415</v>
      </c>
      <c r="AM269" s="20">
        <v>5169.07</v>
      </c>
      <c r="AN269" s="21">
        <v>1.8001996233333983E-2</v>
      </c>
      <c r="AO269" s="20">
        <v>149885.06</v>
      </c>
      <c r="AP269" s="21">
        <v>0.75871928614405049</v>
      </c>
      <c r="AQ269" s="20">
        <v>10914.11</v>
      </c>
      <c r="AR269" s="21">
        <v>2.2070190067797646E-2</v>
      </c>
      <c r="AS269" s="20">
        <v>147297.10999999999</v>
      </c>
      <c r="AT269" s="21">
        <v>0.79518795883485005</v>
      </c>
      <c r="AU269" s="20">
        <v>13502.06</v>
      </c>
      <c r="AV269" s="21">
        <v>-1.4398482623001918E-2</v>
      </c>
      <c r="AW269" s="20">
        <v>247413.34</v>
      </c>
      <c r="AX269" s="21">
        <v>0.75066503098111981</v>
      </c>
      <c r="AY269" s="20">
        <v>-86614.17</v>
      </c>
      <c r="AZ269" s="21">
        <v>3.0124445230728325E-2</v>
      </c>
      <c r="BA269" s="24"/>
    </row>
    <row r="270" spans="1:53" x14ac:dyDescent="0.35">
      <c r="A270" s="18" t="s">
        <v>245</v>
      </c>
      <c r="B270" s="19"/>
      <c r="C270" s="25">
        <v>-42.52</v>
      </c>
      <c r="D270" s="26">
        <v>-2.0532387025296839E-3</v>
      </c>
      <c r="E270" s="25">
        <v>0</v>
      </c>
      <c r="F270" s="26">
        <v>0</v>
      </c>
      <c r="G270" s="25">
        <v>-42.52</v>
      </c>
      <c r="H270" s="26">
        <v>-2.0532387025296839E-3</v>
      </c>
      <c r="I270" s="25">
        <v>0</v>
      </c>
      <c r="J270" s="26">
        <v>0</v>
      </c>
      <c r="K270" s="25">
        <v>-42.52</v>
      </c>
      <c r="L270" s="26">
        <v>-2.0532387025296839E-3</v>
      </c>
      <c r="M270" s="25">
        <v>0</v>
      </c>
      <c r="N270" s="26">
        <v>0</v>
      </c>
      <c r="O270" s="25">
        <v>-42.52</v>
      </c>
      <c r="P270" s="26">
        <v>-2.0532387025296839E-3</v>
      </c>
      <c r="Q270" s="22"/>
      <c r="R270" s="23"/>
      <c r="S270" s="25">
        <v>-42.52</v>
      </c>
      <c r="T270" s="26">
        <v>-1.0280581985970623E-3</v>
      </c>
      <c r="U270" s="25">
        <v>0</v>
      </c>
      <c r="V270" s="26">
        <v>0</v>
      </c>
      <c r="W270" s="25">
        <v>-42.52</v>
      </c>
      <c r="X270" s="26">
        <v>-1.0280581985970623E-3</v>
      </c>
      <c r="Y270" s="25">
        <v>0</v>
      </c>
      <c r="Z270" s="26">
        <v>0</v>
      </c>
      <c r="AA270" s="25">
        <v>-42.52</v>
      </c>
      <c r="AB270" s="26">
        <v>-1.0280581985970623E-3</v>
      </c>
      <c r="AC270" s="25">
        <v>0</v>
      </c>
      <c r="AD270" s="26">
        <v>0</v>
      </c>
      <c r="AE270" s="25">
        <v>-42.52</v>
      </c>
      <c r="AF270" s="26">
        <v>-1.0280581985970623E-3</v>
      </c>
      <c r="AG270" s="24"/>
      <c r="AH270" s="19"/>
      <c r="AI270" s="25">
        <v>-44609.95</v>
      </c>
      <c r="AJ270" s="26">
        <v>-0.21661168707734457</v>
      </c>
      <c r="AK270" s="25">
        <v>0</v>
      </c>
      <c r="AL270" s="26">
        <v>0</v>
      </c>
      <c r="AM270" s="25">
        <v>-44609.95</v>
      </c>
      <c r="AN270" s="26">
        <v>-0.21661168707734457</v>
      </c>
      <c r="AO270" s="25">
        <v>-6142.33</v>
      </c>
      <c r="AP270" s="26">
        <v>-3.1092520047436251E-2</v>
      </c>
      <c r="AQ270" s="25">
        <v>-38467.620000000003</v>
      </c>
      <c r="AR270" s="26">
        <v>-0.18551916702990831</v>
      </c>
      <c r="AS270" s="25">
        <v>-44567.43</v>
      </c>
      <c r="AT270" s="26">
        <v>-0.2405986355890829</v>
      </c>
      <c r="AU270" s="25">
        <v>-42.52</v>
      </c>
      <c r="AV270" s="26">
        <v>2.3986948511738326E-2</v>
      </c>
      <c r="AW270" s="25">
        <v>-15160.22</v>
      </c>
      <c r="AX270" s="26">
        <v>-4.599690144428184E-2</v>
      </c>
      <c r="AY270" s="25">
        <v>-29449.73</v>
      </c>
      <c r="AZ270" s="26">
        <v>-0.17061478563306273</v>
      </c>
      <c r="BA270" s="24"/>
    </row>
    <row r="271" spans="1:53" x14ac:dyDescent="0.35">
      <c r="A271" s="27" t="s">
        <v>246</v>
      </c>
      <c r="B271" s="19"/>
      <c r="C271" s="28">
        <v>640037.24</v>
      </c>
      <c r="D271" s="29">
        <v>30.906614116375348</v>
      </c>
      <c r="E271" s="28">
        <v>647251.66</v>
      </c>
      <c r="F271" s="29">
        <v>27.876924621600736</v>
      </c>
      <c r="G271" s="28">
        <v>-7214.42</v>
      </c>
      <c r="H271" s="29">
        <v>3.0296894947746118</v>
      </c>
      <c r="I271" s="28">
        <v>637616.68000000005</v>
      </c>
      <c r="J271" s="29">
        <v>27.745177877379806</v>
      </c>
      <c r="K271" s="28">
        <v>2420.56</v>
      </c>
      <c r="L271" s="29">
        <v>3.1614362389955417</v>
      </c>
      <c r="M271" s="28">
        <v>622785.26</v>
      </c>
      <c r="N271" s="29">
        <v>30.157953939908399</v>
      </c>
      <c r="O271" s="28">
        <v>17251.98</v>
      </c>
      <c r="P271" s="29">
        <v>0.74866017646694871</v>
      </c>
      <c r="Q271" s="22"/>
      <c r="R271" s="9"/>
      <c r="S271" s="28">
        <v>1262822.5</v>
      </c>
      <c r="T271" s="29">
        <v>30.532808666459044</v>
      </c>
      <c r="U271" s="28">
        <v>1230798.02</v>
      </c>
      <c r="V271" s="29">
        <v>28.210049644656053</v>
      </c>
      <c r="W271" s="28">
        <v>32024.48</v>
      </c>
      <c r="X271" s="29">
        <v>2.322759021802991</v>
      </c>
      <c r="Y271" s="28">
        <v>1205316.5</v>
      </c>
      <c r="Z271" s="29">
        <v>28.242785740645367</v>
      </c>
      <c r="AA271" s="28">
        <v>57506</v>
      </c>
      <c r="AB271" s="29">
        <v>2.2900229258136768</v>
      </c>
      <c r="AC271" s="28">
        <v>622785.26</v>
      </c>
      <c r="AD271" s="29">
        <v>30.157953939908399</v>
      </c>
      <c r="AE271" s="28">
        <v>640037.24</v>
      </c>
      <c r="AF271" s="29">
        <v>0.37485472655064456</v>
      </c>
      <c r="AG271" s="24"/>
      <c r="AH271" s="19"/>
      <c r="AI271" s="28">
        <v>6013572.2400000002</v>
      </c>
      <c r="AJ271" s="29">
        <v>29.199988528744957</v>
      </c>
      <c r="AK271" s="28">
        <v>5806724.9299999997</v>
      </c>
      <c r="AL271" s="29">
        <v>28.460413996284224</v>
      </c>
      <c r="AM271" s="28">
        <v>206847.31</v>
      </c>
      <c r="AN271" s="29">
        <v>0.73957453246073257</v>
      </c>
      <c r="AO271" s="28">
        <v>5655568</v>
      </c>
      <c r="AP271" s="29">
        <v>28.628527190762942</v>
      </c>
      <c r="AQ271" s="28">
        <v>358004.24</v>
      </c>
      <c r="AR271" s="29">
        <v>0.57146133798201504</v>
      </c>
      <c r="AS271" s="28">
        <v>5373535</v>
      </c>
      <c r="AT271" s="29">
        <v>29.009193244712172</v>
      </c>
      <c r="AU271" s="28">
        <v>640037.24</v>
      </c>
      <c r="AV271" s="29">
        <v>0.19079528403278445</v>
      </c>
      <c r="AW271" s="28">
        <v>9376221.1199999992</v>
      </c>
      <c r="AX271" s="29">
        <v>28.447945925351604</v>
      </c>
      <c r="AY271" s="28">
        <v>-3362648.88</v>
      </c>
      <c r="AZ271" s="29">
        <v>0.75204260339335249</v>
      </c>
      <c r="BA271" s="24"/>
    </row>
    <row r="272" spans="1:53" x14ac:dyDescent="0.35">
      <c r="A272" s="18" t="s">
        <v>247</v>
      </c>
      <c r="B272" s="19"/>
      <c r="C272" s="20">
        <v>640037.24</v>
      </c>
      <c r="D272" s="21">
        <v>32.328603640851689</v>
      </c>
      <c r="E272" s="20">
        <v>647251.66</v>
      </c>
      <c r="F272" s="21">
        <v>29.023995076287491</v>
      </c>
      <c r="G272" s="20">
        <v>-7214.42</v>
      </c>
      <c r="H272" s="21">
        <v>3.304608564564198</v>
      </c>
      <c r="I272" s="20">
        <v>637616.68000000005</v>
      </c>
      <c r="J272" s="21">
        <v>28.965501990181391</v>
      </c>
      <c r="K272" s="20">
        <v>2420.56</v>
      </c>
      <c r="L272" s="21">
        <v>3.3631016506702984</v>
      </c>
      <c r="M272" s="20">
        <v>622785.26</v>
      </c>
      <c r="N272" s="21">
        <v>31.344536962060371</v>
      </c>
      <c r="O272" s="20">
        <v>17251.98</v>
      </c>
      <c r="P272" s="21">
        <v>0.98406667879131859</v>
      </c>
      <c r="Q272" s="22"/>
      <c r="R272" s="23"/>
      <c r="S272" s="20">
        <v>1262822.5</v>
      </c>
      <c r="T272" s="21">
        <v>31.83568763939509</v>
      </c>
      <c r="U272" s="20">
        <v>1230798.02</v>
      </c>
      <c r="V272" s="21">
        <v>29.55627412221375</v>
      </c>
      <c r="W272" s="20">
        <v>32024.48</v>
      </c>
      <c r="X272" s="21">
        <v>2.2794135171813394</v>
      </c>
      <c r="Y272" s="20">
        <v>1205316.5</v>
      </c>
      <c r="Z272" s="21">
        <v>29.683082599394091</v>
      </c>
      <c r="AA272" s="20">
        <v>57506</v>
      </c>
      <c r="AB272" s="21">
        <v>2.1526050400009993</v>
      </c>
      <c r="AC272" s="20">
        <v>622785.26</v>
      </c>
      <c r="AD272" s="21">
        <v>31.344536962060371</v>
      </c>
      <c r="AE272" s="20">
        <v>640037.24</v>
      </c>
      <c r="AF272" s="21">
        <v>0.49115067733471918</v>
      </c>
      <c r="AG272" s="24"/>
      <c r="AH272" s="19"/>
      <c r="AI272" s="20">
        <v>6013572.2400000002</v>
      </c>
      <c r="AJ272" s="21">
        <v>30.511623905712369</v>
      </c>
      <c r="AK272" s="20">
        <v>5806724.9299999997</v>
      </c>
      <c r="AL272" s="21">
        <v>29.688449889583051</v>
      </c>
      <c r="AM272" s="20">
        <v>206847.31</v>
      </c>
      <c r="AN272" s="21">
        <v>0.82317401612931818</v>
      </c>
      <c r="AO272" s="20">
        <v>5655568</v>
      </c>
      <c r="AP272" s="21">
        <v>29.889101188652244</v>
      </c>
      <c r="AQ272" s="20">
        <v>358004.24</v>
      </c>
      <c r="AR272" s="21">
        <v>0.62252271706012507</v>
      </c>
      <c r="AS272" s="20">
        <v>5373535</v>
      </c>
      <c r="AT272" s="21">
        <v>30.308726735101544</v>
      </c>
      <c r="AU272" s="20">
        <v>640037.24</v>
      </c>
      <c r="AV272" s="21">
        <v>0.20289717061082513</v>
      </c>
      <c r="AW272" s="20">
        <v>9376221.1199999992</v>
      </c>
      <c r="AX272" s="21">
        <v>29.625887478836344</v>
      </c>
      <c r="AY272" s="20">
        <v>-3362648.88</v>
      </c>
      <c r="AZ272" s="21">
        <v>0.88573642687602572</v>
      </c>
      <c r="BA272" s="24"/>
    </row>
    <row r="273" spans="1:53" x14ac:dyDescent="0.35">
      <c r="A273" s="18" t="s">
        <v>248</v>
      </c>
      <c r="B273" s="19"/>
      <c r="C273" s="20">
        <v>2283487.52</v>
      </c>
      <c r="D273" s="21">
        <v>78.107343274219446</v>
      </c>
      <c r="E273" s="20">
        <v>2628532.06</v>
      </c>
      <c r="F273" s="21">
        <v>80.241318862162231</v>
      </c>
      <c r="G273" s="20">
        <v>-345044.54</v>
      </c>
      <c r="H273" s="21">
        <v>-2.1339755879427855</v>
      </c>
      <c r="I273" s="20">
        <v>2609548.85</v>
      </c>
      <c r="J273" s="21">
        <v>80.363899711635582</v>
      </c>
      <c r="K273" s="20">
        <v>-326061.33</v>
      </c>
      <c r="L273" s="21">
        <v>-2.2565564374161369</v>
      </c>
      <c r="M273" s="20">
        <v>2264288.4</v>
      </c>
      <c r="N273" s="21">
        <v>78.428494269869091</v>
      </c>
      <c r="O273" s="20">
        <v>19199.12</v>
      </c>
      <c r="P273" s="21">
        <v>-0.32115099564964567</v>
      </c>
      <c r="Q273" s="22"/>
      <c r="R273" s="23"/>
      <c r="S273" s="20">
        <v>4547775.92</v>
      </c>
      <c r="T273" s="21">
        <v>78.266911448339258</v>
      </c>
      <c r="U273" s="20">
        <v>4912733.1900000004</v>
      </c>
      <c r="V273" s="21">
        <v>79.965951536201288</v>
      </c>
      <c r="W273" s="20">
        <v>-364957.27</v>
      </c>
      <c r="X273" s="21">
        <v>-1.6990400878620306</v>
      </c>
      <c r="Y273" s="20">
        <v>4809807.8499999996</v>
      </c>
      <c r="Z273" s="21">
        <v>79.96190220074169</v>
      </c>
      <c r="AA273" s="20">
        <v>-262031.93</v>
      </c>
      <c r="AB273" s="21">
        <v>-1.6949907524024326</v>
      </c>
      <c r="AC273" s="20">
        <v>2264288.4</v>
      </c>
      <c r="AD273" s="21">
        <v>78.428494269869091</v>
      </c>
      <c r="AE273" s="20">
        <v>2283487.52</v>
      </c>
      <c r="AF273" s="21">
        <v>-0.16158282152983361</v>
      </c>
      <c r="AG273" s="24"/>
      <c r="AH273" s="19"/>
      <c r="AI273" s="20">
        <v>23415048.890000001</v>
      </c>
      <c r="AJ273" s="21">
        <v>79.565565734679751</v>
      </c>
      <c r="AK273" s="20">
        <v>23547402.640000001</v>
      </c>
      <c r="AL273" s="21">
        <v>80.21836991696361</v>
      </c>
      <c r="AM273" s="20">
        <v>-132353.75</v>
      </c>
      <c r="AN273" s="21">
        <v>-0.65280418228385884</v>
      </c>
      <c r="AO273" s="20">
        <v>22838275.059999999</v>
      </c>
      <c r="AP273" s="21">
        <v>80.15161384832868</v>
      </c>
      <c r="AQ273" s="20">
        <v>576773.82999999996</v>
      </c>
      <c r="AR273" s="21">
        <v>-0.58604811364892839</v>
      </c>
      <c r="AS273" s="20">
        <v>21131561.370000001</v>
      </c>
      <c r="AT273" s="21">
        <v>79.726408366950594</v>
      </c>
      <c r="AU273" s="20">
        <v>2283487.52</v>
      </c>
      <c r="AV273" s="21">
        <v>-0.1608426322708425</v>
      </c>
      <c r="AW273" s="20">
        <v>38597326.590000004</v>
      </c>
      <c r="AX273" s="21">
        <v>80.455435197998625</v>
      </c>
      <c r="AY273" s="20">
        <v>-15182277.699999999</v>
      </c>
      <c r="AZ273" s="21">
        <v>-0.88986946331887395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2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1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2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19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48310.17</v>
      </c>
      <c r="D276" s="21">
        <v>100</v>
      </c>
      <c r="E276" s="20">
        <v>59768.6</v>
      </c>
      <c r="F276" s="21">
        <v>100</v>
      </c>
      <c r="G276" s="20">
        <v>-11458.43</v>
      </c>
      <c r="H276" s="21">
        <v>0</v>
      </c>
      <c r="I276" s="20">
        <v>60622.3</v>
      </c>
      <c r="J276" s="21">
        <v>100</v>
      </c>
      <c r="K276" s="20">
        <v>-12312.13</v>
      </c>
      <c r="L276" s="21">
        <v>0</v>
      </c>
      <c r="M276" s="20">
        <v>49870.8</v>
      </c>
      <c r="N276" s="21">
        <v>100</v>
      </c>
      <c r="O276" s="20">
        <v>-1560.63</v>
      </c>
      <c r="P276" s="21">
        <v>0</v>
      </c>
      <c r="Q276" s="22"/>
      <c r="R276" s="23"/>
      <c r="S276" s="20">
        <v>98180.97</v>
      </c>
      <c r="T276" s="21">
        <v>100</v>
      </c>
      <c r="U276" s="20">
        <v>113196.09</v>
      </c>
      <c r="V276" s="21">
        <v>100</v>
      </c>
      <c r="W276" s="20">
        <v>-15015.12</v>
      </c>
      <c r="X276" s="21">
        <v>0</v>
      </c>
      <c r="Y276" s="20">
        <v>108605.3</v>
      </c>
      <c r="Z276" s="21">
        <v>100</v>
      </c>
      <c r="AA276" s="20">
        <v>-10424.33</v>
      </c>
      <c r="AB276" s="21">
        <v>0</v>
      </c>
      <c r="AC276" s="20">
        <v>49870.8</v>
      </c>
      <c r="AD276" s="21">
        <v>100</v>
      </c>
      <c r="AE276" s="20">
        <v>48310.17</v>
      </c>
      <c r="AF276" s="21">
        <v>0</v>
      </c>
      <c r="AG276" s="24"/>
      <c r="AH276" s="19"/>
      <c r="AI276" s="20">
        <v>495129.07</v>
      </c>
      <c r="AJ276" s="21">
        <v>100</v>
      </c>
      <c r="AK276" s="20">
        <v>531709.31000000006</v>
      </c>
      <c r="AL276" s="21">
        <v>100</v>
      </c>
      <c r="AM276" s="20">
        <v>-36580.239999999998</v>
      </c>
      <c r="AN276" s="21">
        <v>0</v>
      </c>
      <c r="AO276" s="20">
        <v>494117.5</v>
      </c>
      <c r="AP276" s="21">
        <v>100</v>
      </c>
      <c r="AQ276" s="20">
        <v>1011.57</v>
      </c>
      <c r="AR276" s="21">
        <v>0</v>
      </c>
      <c r="AS276" s="20">
        <v>446818.9</v>
      </c>
      <c r="AT276" s="21">
        <v>100</v>
      </c>
      <c r="AU276" s="20">
        <v>48310.17</v>
      </c>
      <c r="AV276" s="21">
        <v>0</v>
      </c>
      <c r="AW276" s="20">
        <v>818930.15</v>
      </c>
      <c r="AX276" s="21">
        <v>100</v>
      </c>
      <c r="AY276" s="20">
        <v>-323801.08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13502.06</v>
      </c>
      <c r="D277" s="26">
        <v>27.948690720815101</v>
      </c>
      <c r="E277" s="25">
        <v>17718.439999999999</v>
      </c>
      <c r="F277" s="26">
        <v>29.645064465287792</v>
      </c>
      <c r="G277" s="25">
        <v>-4216.38</v>
      </c>
      <c r="H277" s="26">
        <v>-1.696373744472691</v>
      </c>
      <c r="I277" s="25">
        <v>17421.78</v>
      </c>
      <c r="J277" s="26">
        <v>28.738236589505838</v>
      </c>
      <c r="K277" s="25">
        <v>-3919.72</v>
      </c>
      <c r="L277" s="26">
        <v>-0.78954586869073751</v>
      </c>
      <c r="M277" s="25">
        <v>15544.85</v>
      </c>
      <c r="N277" s="26">
        <v>31.170243910264123</v>
      </c>
      <c r="O277" s="25">
        <v>-2042.79</v>
      </c>
      <c r="P277" s="26">
        <v>-3.2215531894490219</v>
      </c>
      <c r="Q277" s="22"/>
      <c r="R277" s="23"/>
      <c r="S277" s="25">
        <v>29046.91</v>
      </c>
      <c r="T277" s="26">
        <v>29.585071322884669</v>
      </c>
      <c r="U277" s="25">
        <v>32891.1</v>
      </c>
      <c r="V277" s="26">
        <v>29.056745687947348</v>
      </c>
      <c r="W277" s="25">
        <v>-3844.19</v>
      </c>
      <c r="X277" s="26">
        <v>0.5283256349373211</v>
      </c>
      <c r="Y277" s="25">
        <v>32132.55</v>
      </c>
      <c r="Z277" s="26">
        <v>29.586539515106537</v>
      </c>
      <c r="AA277" s="25">
        <v>-3085.64</v>
      </c>
      <c r="AB277" s="26">
        <v>-1.4681922218677812E-3</v>
      </c>
      <c r="AC277" s="25">
        <v>15544.85</v>
      </c>
      <c r="AD277" s="26">
        <v>31.170243910264123</v>
      </c>
      <c r="AE277" s="25">
        <v>13502.06</v>
      </c>
      <c r="AF277" s="26">
        <v>-1.5851725873794535</v>
      </c>
      <c r="AG277" s="24"/>
      <c r="AH277" s="19"/>
      <c r="AI277" s="25">
        <v>160799.17000000001</v>
      </c>
      <c r="AJ277" s="26">
        <v>32.47621271762533</v>
      </c>
      <c r="AK277" s="25">
        <v>155630.1</v>
      </c>
      <c r="AL277" s="26">
        <v>29.269771484723485</v>
      </c>
      <c r="AM277" s="25">
        <v>5169.07</v>
      </c>
      <c r="AN277" s="26">
        <v>3.2064412329018452</v>
      </c>
      <c r="AO277" s="25">
        <v>149885.06</v>
      </c>
      <c r="AP277" s="26">
        <v>30.333890218419707</v>
      </c>
      <c r="AQ277" s="25">
        <v>10914.11</v>
      </c>
      <c r="AR277" s="26">
        <v>2.1423224992056227</v>
      </c>
      <c r="AS277" s="25">
        <v>147297.10999999999</v>
      </c>
      <c r="AT277" s="26">
        <v>32.965729515917964</v>
      </c>
      <c r="AU277" s="25">
        <v>13502.06</v>
      </c>
      <c r="AV277" s="26">
        <v>-0.48951679829263384</v>
      </c>
      <c r="AW277" s="25">
        <v>247413.34</v>
      </c>
      <c r="AX277" s="26">
        <v>30.211775692957449</v>
      </c>
      <c r="AY277" s="25">
        <v>-86614.17</v>
      </c>
      <c r="AZ277" s="26">
        <v>2.2644370246678811</v>
      </c>
      <c r="BA277" s="24"/>
    </row>
    <row r="278" spans="1:53" x14ac:dyDescent="0.35">
      <c r="A278" s="27" t="s">
        <v>248</v>
      </c>
      <c r="B278" s="19"/>
      <c r="C278" s="28">
        <v>34808.11</v>
      </c>
      <c r="D278" s="29">
        <v>72.051309279184906</v>
      </c>
      <c r="E278" s="28">
        <v>42050.16</v>
      </c>
      <c r="F278" s="29">
        <v>70.354935534712212</v>
      </c>
      <c r="G278" s="28">
        <v>-7242.05</v>
      </c>
      <c r="H278" s="29">
        <v>1.6963737444726945</v>
      </c>
      <c r="I278" s="28">
        <v>43200.52</v>
      </c>
      <c r="J278" s="29">
        <v>71.261763410494154</v>
      </c>
      <c r="K278" s="28">
        <v>-8392.41</v>
      </c>
      <c r="L278" s="29">
        <v>0.78954586869075172</v>
      </c>
      <c r="M278" s="28">
        <v>34325.949999999997</v>
      </c>
      <c r="N278" s="29">
        <v>68.829756089735866</v>
      </c>
      <c r="O278" s="28">
        <v>482.16</v>
      </c>
      <c r="P278" s="29">
        <v>3.2215531894490397</v>
      </c>
      <c r="Q278" s="22"/>
      <c r="R278" s="9"/>
      <c r="S278" s="28">
        <v>69134.06</v>
      </c>
      <c r="T278" s="29">
        <v>70.414928677115327</v>
      </c>
      <c r="U278" s="28">
        <v>80304.990000000005</v>
      </c>
      <c r="V278" s="29">
        <v>70.943254312052659</v>
      </c>
      <c r="W278" s="28">
        <v>-11170.93</v>
      </c>
      <c r="X278" s="29">
        <v>-0.52832563493733176</v>
      </c>
      <c r="Y278" s="28">
        <v>76472.75</v>
      </c>
      <c r="Z278" s="29">
        <v>70.413460484893463</v>
      </c>
      <c r="AA278" s="28">
        <v>-7338.69</v>
      </c>
      <c r="AB278" s="29">
        <v>1.4681922218642285E-3</v>
      </c>
      <c r="AC278" s="28">
        <v>34325.949999999997</v>
      </c>
      <c r="AD278" s="29">
        <v>68.829756089735866</v>
      </c>
      <c r="AE278" s="28">
        <v>34808.11</v>
      </c>
      <c r="AF278" s="29">
        <v>1.5851725873794607</v>
      </c>
      <c r="AG278" s="24"/>
      <c r="AH278" s="19"/>
      <c r="AI278" s="28">
        <v>334329.90000000002</v>
      </c>
      <c r="AJ278" s="29">
        <v>67.523787282374684</v>
      </c>
      <c r="AK278" s="28">
        <v>376079.21</v>
      </c>
      <c r="AL278" s="29">
        <v>70.730228515276522</v>
      </c>
      <c r="AM278" s="28">
        <v>-41749.31</v>
      </c>
      <c r="AN278" s="29">
        <v>-3.2064412329018381</v>
      </c>
      <c r="AO278" s="28">
        <v>344232.44</v>
      </c>
      <c r="AP278" s="29">
        <v>69.666109781580289</v>
      </c>
      <c r="AQ278" s="28">
        <v>-9902.5400000000009</v>
      </c>
      <c r="AR278" s="29">
        <v>-2.1423224992056049</v>
      </c>
      <c r="AS278" s="28">
        <v>299521.78999999998</v>
      </c>
      <c r="AT278" s="29">
        <v>67.034270484082029</v>
      </c>
      <c r="AU278" s="28">
        <v>34808.11</v>
      </c>
      <c r="AV278" s="29">
        <v>0.48951679829265515</v>
      </c>
      <c r="AW278" s="28">
        <v>571516.81000000006</v>
      </c>
      <c r="AX278" s="29">
        <v>69.788224307042555</v>
      </c>
      <c r="AY278" s="28">
        <v>-237186.91</v>
      </c>
      <c r="AZ278" s="29">
        <v>-2.2644370246678704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2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1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2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19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354794.5</v>
      </c>
      <c r="D281" s="21">
        <v>100</v>
      </c>
      <c r="E281" s="20">
        <v>376268.22</v>
      </c>
      <c r="F281" s="21">
        <v>100</v>
      </c>
      <c r="G281" s="20">
        <v>-21473.72</v>
      </c>
      <c r="H281" s="21">
        <v>0</v>
      </c>
      <c r="I281" s="20">
        <v>381101.6</v>
      </c>
      <c r="J281" s="21">
        <v>100</v>
      </c>
      <c r="K281" s="20">
        <v>-26307.1</v>
      </c>
      <c r="L281" s="21">
        <v>0</v>
      </c>
      <c r="M281" s="20">
        <v>329479.7</v>
      </c>
      <c r="N281" s="21">
        <v>100</v>
      </c>
      <c r="O281" s="20">
        <v>25314.799999999999</v>
      </c>
      <c r="P281" s="21">
        <v>0</v>
      </c>
      <c r="Q281" s="22"/>
      <c r="R281" s="23"/>
      <c r="S281" s="20">
        <v>684274.2</v>
      </c>
      <c r="T281" s="21">
        <v>100</v>
      </c>
      <c r="U281" s="20">
        <v>720464.01</v>
      </c>
      <c r="V281" s="21">
        <v>100</v>
      </c>
      <c r="W281" s="20">
        <v>-36189.81</v>
      </c>
      <c r="X281" s="21">
        <v>0</v>
      </c>
      <c r="Y281" s="20">
        <v>713918.15</v>
      </c>
      <c r="Z281" s="21">
        <v>100</v>
      </c>
      <c r="AA281" s="20">
        <v>-29643.95</v>
      </c>
      <c r="AB281" s="21">
        <v>0</v>
      </c>
      <c r="AC281" s="20">
        <v>329479.7</v>
      </c>
      <c r="AD281" s="21">
        <v>100</v>
      </c>
      <c r="AE281" s="20">
        <v>354794.5</v>
      </c>
      <c r="AF281" s="21">
        <v>0</v>
      </c>
      <c r="AG281" s="24"/>
      <c r="AH281" s="19"/>
      <c r="AI281" s="20">
        <v>3469873.8</v>
      </c>
      <c r="AJ281" s="21">
        <v>100</v>
      </c>
      <c r="AK281" s="20">
        <v>3527051.85</v>
      </c>
      <c r="AL281" s="21">
        <v>100</v>
      </c>
      <c r="AM281" s="20">
        <v>-57178.05</v>
      </c>
      <c r="AN281" s="21">
        <v>0</v>
      </c>
      <c r="AO281" s="20">
        <v>3438266.85</v>
      </c>
      <c r="AP281" s="21">
        <v>100</v>
      </c>
      <c r="AQ281" s="20">
        <v>31606.95</v>
      </c>
      <c r="AR281" s="21">
        <v>0</v>
      </c>
      <c r="AS281" s="20">
        <v>3115079.3</v>
      </c>
      <c r="AT281" s="21">
        <v>100</v>
      </c>
      <c r="AU281" s="20">
        <v>354794.5</v>
      </c>
      <c r="AV281" s="21">
        <v>0</v>
      </c>
      <c r="AW281" s="20">
        <v>5869131.9000000004</v>
      </c>
      <c r="AX281" s="21">
        <v>100</v>
      </c>
      <c r="AY281" s="20">
        <v>-2399258.1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77113.06</v>
      </c>
      <c r="D282" s="26">
        <v>21.734570293507932</v>
      </c>
      <c r="E282" s="25">
        <v>79570.36</v>
      </c>
      <c r="F282" s="26">
        <v>21.147244377959957</v>
      </c>
      <c r="G282" s="25">
        <v>-2457.3000000000002</v>
      </c>
      <c r="H282" s="26">
        <v>0.58732591554797509</v>
      </c>
      <c r="I282" s="25">
        <v>81298.17</v>
      </c>
      <c r="J282" s="26">
        <v>21.332413718546448</v>
      </c>
      <c r="K282" s="25">
        <v>-4185.1099999999997</v>
      </c>
      <c r="L282" s="26">
        <v>0.40215657496148438</v>
      </c>
      <c r="M282" s="25">
        <v>66287.92</v>
      </c>
      <c r="N282" s="26">
        <v>20.118969393258521</v>
      </c>
      <c r="O282" s="25">
        <v>10825.14</v>
      </c>
      <c r="P282" s="26">
        <v>1.6156009002494116</v>
      </c>
      <c r="Q282" s="22"/>
      <c r="R282" s="23"/>
      <c r="S282" s="25">
        <v>143400.98000000001</v>
      </c>
      <c r="T282" s="26">
        <v>20.956654510720998</v>
      </c>
      <c r="U282" s="25">
        <v>152549.04999999999</v>
      </c>
      <c r="V282" s="26">
        <v>21.173722473659716</v>
      </c>
      <c r="W282" s="25">
        <v>-9148.07</v>
      </c>
      <c r="X282" s="26">
        <v>-0.21706796293871733</v>
      </c>
      <c r="Y282" s="25">
        <v>152401.37</v>
      </c>
      <c r="Z282" s="26">
        <v>21.347176843732015</v>
      </c>
      <c r="AA282" s="25">
        <v>-9000.39</v>
      </c>
      <c r="AB282" s="26">
        <v>-0.3905223330110168</v>
      </c>
      <c r="AC282" s="25">
        <v>66287.92</v>
      </c>
      <c r="AD282" s="26">
        <v>20.118969393258521</v>
      </c>
      <c r="AE282" s="25">
        <v>77113.06</v>
      </c>
      <c r="AF282" s="26">
        <v>0.83768511746247754</v>
      </c>
      <c r="AG282" s="24"/>
      <c r="AH282" s="19"/>
      <c r="AI282" s="25">
        <v>706104.71</v>
      </c>
      <c r="AJ282" s="26">
        <v>20.349578996215943</v>
      </c>
      <c r="AK282" s="25">
        <v>756513.77</v>
      </c>
      <c r="AL282" s="26">
        <v>21.448898461756382</v>
      </c>
      <c r="AM282" s="25">
        <v>-50409.06</v>
      </c>
      <c r="AN282" s="26">
        <v>-1.0993194655404395</v>
      </c>
      <c r="AO282" s="25">
        <v>744513.13</v>
      </c>
      <c r="AP282" s="26">
        <v>21.653733188277695</v>
      </c>
      <c r="AQ282" s="25">
        <v>-38408.42</v>
      </c>
      <c r="AR282" s="26">
        <v>-1.3041541920617519</v>
      </c>
      <c r="AS282" s="25">
        <v>628991.65</v>
      </c>
      <c r="AT282" s="26">
        <v>20.191834281714758</v>
      </c>
      <c r="AU282" s="25">
        <v>77113.06</v>
      </c>
      <c r="AV282" s="26">
        <v>0.15774471450118455</v>
      </c>
      <c r="AW282" s="25">
        <v>1227494.94</v>
      </c>
      <c r="AX282" s="26">
        <v>20.914420751048375</v>
      </c>
      <c r="AY282" s="25">
        <v>-521390.23</v>
      </c>
      <c r="AZ282" s="26">
        <v>-0.56484175483243249</v>
      </c>
      <c r="BA282" s="24"/>
    </row>
    <row r="283" spans="1:53" x14ac:dyDescent="0.35">
      <c r="A283" s="27" t="s">
        <v>248</v>
      </c>
      <c r="B283" s="19"/>
      <c r="C283" s="28">
        <v>277681.44</v>
      </c>
      <c r="D283" s="29">
        <v>78.265429706492071</v>
      </c>
      <c r="E283" s="28">
        <v>296697.86</v>
      </c>
      <c r="F283" s="29">
        <v>78.85275562204005</v>
      </c>
      <c r="G283" s="28">
        <v>-19016.419999999998</v>
      </c>
      <c r="H283" s="29">
        <v>-0.58732591554797864</v>
      </c>
      <c r="I283" s="28">
        <v>299803.43</v>
      </c>
      <c r="J283" s="29">
        <v>78.667586281453566</v>
      </c>
      <c r="K283" s="28">
        <v>-22121.99</v>
      </c>
      <c r="L283" s="29">
        <v>-0.40215657496149504</v>
      </c>
      <c r="M283" s="28">
        <v>263191.78000000003</v>
      </c>
      <c r="N283" s="29">
        <v>79.88103060674149</v>
      </c>
      <c r="O283" s="28">
        <v>14489.66</v>
      </c>
      <c r="P283" s="29">
        <v>-1.6156009002494187</v>
      </c>
      <c r="Q283" s="22"/>
      <c r="R283" s="9"/>
      <c r="S283" s="28">
        <v>540873.22</v>
      </c>
      <c r="T283" s="29">
        <v>79.043345489279005</v>
      </c>
      <c r="U283" s="28">
        <v>567914.96</v>
      </c>
      <c r="V283" s="29">
        <v>78.826277526340277</v>
      </c>
      <c r="W283" s="28">
        <v>-27041.74</v>
      </c>
      <c r="X283" s="29">
        <v>0.21706796293872799</v>
      </c>
      <c r="Y283" s="28">
        <v>561516.78</v>
      </c>
      <c r="Z283" s="29">
        <v>78.652823156267985</v>
      </c>
      <c r="AA283" s="28">
        <v>-20643.560000000001</v>
      </c>
      <c r="AB283" s="29">
        <v>0.39052233301102035</v>
      </c>
      <c r="AC283" s="28">
        <v>263191.78000000003</v>
      </c>
      <c r="AD283" s="29">
        <v>79.88103060674149</v>
      </c>
      <c r="AE283" s="28">
        <v>277681.44</v>
      </c>
      <c r="AF283" s="29">
        <v>-0.83768511746248464</v>
      </c>
      <c r="AG283" s="24"/>
      <c r="AH283" s="19"/>
      <c r="AI283" s="28">
        <v>2763769.09</v>
      </c>
      <c r="AJ283" s="29">
        <v>79.650421003784061</v>
      </c>
      <c r="AK283" s="28">
        <v>2770538.08</v>
      </c>
      <c r="AL283" s="29">
        <v>78.551101538243614</v>
      </c>
      <c r="AM283" s="28">
        <v>-6768.99</v>
      </c>
      <c r="AN283" s="29">
        <v>1.0993194655404466</v>
      </c>
      <c r="AO283" s="28">
        <v>2693753.72</v>
      </c>
      <c r="AP283" s="29">
        <v>78.346266811722316</v>
      </c>
      <c r="AQ283" s="28">
        <v>70015.37</v>
      </c>
      <c r="AR283" s="29">
        <v>1.3041541920617448</v>
      </c>
      <c r="AS283" s="28">
        <v>2486087.65</v>
      </c>
      <c r="AT283" s="29">
        <v>79.808165718285252</v>
      </c>
      <c r="AU283" s="28">
        <v>277681.44</v>
      </c>
      <c r="AV283" s="29">
        <v>-0.15774471450119165</v>
      </c>
      <c r="AW283" s="28">
        <v>4641636.96</v>
      </c>
      <c r="AX283" s="29">
        <v>79.085579248951618</v>
      </c>
      <c r="AY283" s="28">
        <v>-1877867.87</v>
      </c>
      <c r="AZ283" s="29">
        <v>0.56484175483244314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2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1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2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19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46965.8</v>
      </c>
      <c r="D286" s="21">
        <v>100</v>
      </c>
      <c r="E286" s="20">
        <v>48991.77</v>
      </c>
      <c r="F286" s="21">
        <v>100</v>
      </c>
      <c r="G286" s="20">
        <v>-2025.97</v>
      </c>
      <c r="H286" s="21">
        <v>0</v>
      </c>
      <c r="I286" s="20">
        <v>53874.5</v>
      </c>
      <c r="J286" s="21">
        <v>100</v>
      </c>
      <c r="K286" s="20">
        <v>-6908.7</v>
      </c>
      <c r="L286" s="21">
        <v>0</v>
      </c>
      <c r="M286" s="20">
        <v>40069.5</v>
      </c>
      <c r="N286" s="21">
        <v>100</v>
      </c>
      <c r="O286" s="20">
        <v>6896.3</v>
      </c>
      <c r="P286" s="21">
        <v>0</v>
      </c>
      <c r="Q286" s="22"/>
      <c r="R286" s="23"/>
      <c r="S286" s="20">
        <v>87035.3</v>
      </c>
      <c r="T286" s="21">
        <v>100</v>
      </c>
      <c r="U286" s="20">
        <v>92798.02</v>
      </c>
      <c r="V286" s="21">
        <v>100</v>
      </c>
      <c r="W286" s="20">
        <v>-5762.72</v>
      </c>
      <c r="X286" s="21">
        <v>0</v>
      </c>
      <c r="Y286" s="20">
        <v>96396</v>
      </c>
      <c r="Z286" s="21">
        <v>100</v>
      </c>
      <c r="AA286" s="20">
        <v>-9360.7000000000007</v>
      </c>
      <c r="AB286" s="21">
        <v>0</v>
      </c>
      <c r="AC286" s="20">
        <v>40069.5</v>
      </c>
      <c r="AD286" s="21">
        <v>100</v>
      </c>
      <c r="AE286" s="20">
        <v>46965.8</v>
      </c>
      <c r="AF286" s="21">
        <v>0</v>
      </c>
      <c r="AG286" s="24"/>
      <c r="AH286" s="19"/>
      <c r="AI286" s="20">
        <v>456157.2</v>
      </c>
      <c r="AJ286" s="21">
        <v>100</v>
      </c>
      <c r="AK286" s="20">
        <v>475949.76</v>
      </c>
      <c r="AL286" s="21">
        <v>100</v>
      </c>
      <c r="AM286" s="20">
        <v>-19792.560000000001</v>
      </c>
      <c r="AN286" s="21">
        <v>0</v>
      </c>
      <c r="AO286" s="20">
        <v>469337.24</v>
      </c>
      <c r="AP286" s="21">
        <v>100</v>
      </c>
      <c r="AQ286" s="20">
        <v>-13180.04</v>
      </c>
      <c r="AR286" s="21">
        <v>0</v>
      </c>
      <c r="AS286" s="20">
        <v>409191.4</v>
      </c>
      <c r="AT286" s="21">
        <v>100</v>
      </c>
      <c r="AU286" s="20">
        <v>46965.8</v>
      </c>
      <c r="AV286" s="21">
        <v>0</v>
      </c>
      <c r="AW286" s="20">
        <v>799766.04</v>
      </c>
      <c r="AX286" s="21">
        <v>100</v>
      </c>
      <c r="AY286" s="20">
        <v>-343608.84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8921.75</v>
      </c>
      <c r="D287" s="26">
        <v>18.99626962598316</v>
      </c>
      <c r="E287" s="25">
        <v>9586.57</v>
      </c>
      <c r="F287" s="26">
        <v>19.567715148891335</v>
      </c>
      <c r="G287" s="25">
        <v>-664.82</v>
      </c>
      <c r="H287" s="26">
        <v>-0.5714455229081743</v>
      </c>
      <c r="I287" s="25">
        <v>10882.61</v>
      </c>
      <c r="J287" s="26">
        <v>20.199927609536982</v>
      </c>
      <c r="K287" s="25">
        <v>-1960.86</v>
      </c>
      <c r="L287" s="26">
        <v>-1.2036579835538213</v>
      </c>
      <c r="M287" s="25">
        <v>7670.89</v>
      </c>
      <c r="N287" s="26">
        <v>19.143962365390134</v>
      </c>
      <c r="O287" s="25">
        <v>1250.8599999999999</v>
      </c>
      <c r="P287" s="26">
        <v>-0.14769273940697403</v>
      </c>
      <c r="Q287" s="22"/>
      <c r="R287" s="23"/>
      <c r="S287" s="25">
        <v>16592.64</v>
      </c>
      <c r="T287" s="26">
        <v>19.064264729368428</v>
      </c>
      <c r="U287" s="25">
        <v>17932.36</v>
      </c>
      <c r="V287" s="26">
        <v>19.324076095589106</v>
      </c>
      <c r="W287" s="25">
        <v>-1339.72</v>
      </c>
      <c r="X287" s="26">
        <v>-0.2598113662206778</v>
      </c>
      <c r="Y287" s="25">
        <v>19022.12</v>
      </c>
      <c r="Z287" s="26">
        <v>19.733308436034687</v>
      </c>
      <c r="AA287" s="25">
        <v>-2429.48</v>
      </c>
      <c r="AB287" s="26">
        <v>-0.66904370666625823</v>
      </c>
      <c r="AC287" s="25">
        <v>7670.89</v>
      </c>
      <c r="AD287" s="26">
        <v>19.143962365390134</v>
      </c>
      <c r="AE287" s="25">
        <v>8921.75</v>
      </c>
      <c r="AF287" s="26">
        <v>-7.9697636021705875E-2</v>
      </c>
      <c r="AG287" s="24"/>
      <c r="AH287" s="19"/>
      <c r="AI287" s="25">
        <v>87126.43</v>
      </c>
      <c r="AJ287" s="26">
        <v>19.100088741337416</v>
      </c>
      <c r="AK287" s="25">
        <v>91679.1</v>
      </c>
      <c r="AL287" s="26">
        <v>19.262348194061492</v>
      </c>
      <c r="AM287" s="25">
        <v>-4552.67</v>
      </c>
      <c r="AN287" s="26">
        <v>-0.16225945272407571</v>
      </c>
      <c r="AO287" s="25">
        <v>90010.54</v>
      </c>
      <c r="AP287" s="26">
        <v>19.178222465364136</v>
      </c>
      <c r="AQ287" s="25">
        <v>-2884.11</v>
      </c>
      <c r="AR287" s="26">
        <v>-7.8133724026720586E-2</v>
      </c>
      <c r="AS287" s="25">
        <v>78204.679999999993</v>
      </c>
      <c r="AT287" s="26">
        <v>19.112004797754789</v>
      </c>
      <c r="AU287" s="25">
        <v>8921.75</v>
      </c>
      <c r="AV287" s="26">
        <v>-1.1916056417373255E-2</v>
      </c>
      <c r="AW287" s="25">
        <v>152864.89000000001</v>
      </c>
      <c r="AX287" s="26">
        <v>19.113701051872621</v>
      </c>
      <c r="AY287" s="25">
        <v>-65738.460000000006</v>
      </c>
      <c r="AZ287" s="26">
        <v>-1.3612310535204841E-2</v>
      </c>
      <c r="BA287" s="24"/>
    </row>
    <row r="288" spans="1:53" x14ac:dyDescent="0.35">
      <c r="A288" s="27" t="s">
        <v>248</v>
      </c>
      <c r="B288" s="19"/>
      <c r="C288" s="28">
        <v>38044.050000000003</v>
      </c>
      <c r="D288" s="29">
        <v>81.00373037401684</v>
      </c>
      <c r="E288" s="28">
        <v>39405.199999999997</v>
      </c>
      <c r="F288" s="29">
        <v>80.432284851108662</v>
      </c>
      <c r="G288" s="28">
        <v>-1361.15</v>
      </c>
      <c r="H288" s="29">
        <v>0.57144552290817785</v>
      </c>
      <c r="I288" s="28">
        <v>42991.89</v>
      </c>
      <c r="J288" s="29">
        <v>79.800072390463015</v>
      </c>
      <c r="K288" s="28">
        <v>-4947.84</v>
      </c>
      <c r="L288" s="29">
        <v>1.2036579835538248</v>
      </c>
      <c r="M288" s="28">
        <v>32398.61</v>
      </c>
      <c r="N288" s="29">
        <v>80.856037634609862</v>
      </c>
      <c r="O288" s="28">
        <v>5645.44</v>
      </c>
      <c r="P288" s="29">
        <v>0.14769273940697758</v>
      </c>
      <c r="Q288" s="22"/>
      <c r="R288" s="9"/>
      <c r="S288" s="28">
        <v>70442.66</v>
      </c>
      <c r="T288" s="29">
        <v>80.935735270631568</v>
      </c>
      <c r="U288" s="28">
        <v>74865.66</v>
      </c>
      <c r="V288" s="29">
        <v>80.675923904410894</v>
      </c>
      <c r="W288" s="28">
        <v>-4423</v>
      </c>
      <c r="X288" s="29">
        <v>0.25981136622067424</v>
      </c>
      <c r="Y288" s="28">
        <v>77373.88</v>
      </c>
      <c r="Z288" s="29">
        <v>80.266691563965324</v>
      </c>
      <c r="AA288" s="28">
        <v>-6931.22</v>
      </c>
      <c r="AB288" s="29">
        <v>0.66904370666624402</v>
      </c>
      <c r="AC288" s="28">
        <v>32398.61</v>
      </c>
      <c r="AD288" s="29">
        <v>80.856037634609862</v>
      </c>
      <c r="AE288" s="28">
        <v>38044.050000000003</v>
      </c>
      <c r="AF288" s="29">
        <v>7.9697636021705875E-2</v>
      </c>
      <c r="AG288" s="24"/>
      <c r="AH288" s="19"/>
      <c r="AI288" s="28">
        <v>369030.77</v>
      </c>
      <c r="AJ288" s="29">
        <v>80.899911258662584</v>
      </c>
      <c r="AK288" s="28">
        <v>384270.66</v>
      </c>
      <c r="AL288" s="29">
        <v>80.737651805938498</v>
      </c>
      <c r="AM288" s="28">
        <v>-15239.89</v>
      </c>
      <c r="AN288" s="29">
        <v>0.16225945272408637</v>
      </c>
      <c r="AO288" s="28">
        <v>379326.7</v>
      </c>
      <c r="AP288" s="29">
        <v>80.821777534635856</v>
      </c>
      <c r="AQ288" s="28">
        <v>-10295.93</v>
      </c>
      <c r="AR288" s="29">
        <v>7.8133724026727691E-2</v>
      </c>
      <c r="AS288" s="28">
        <v>330986.71999999997</v>
      </c>
      <c r="AT288" s="29">
        <v>80.887995202245193</v>
      </c>
      <c r="AU288" s="28">
        <v>38044.050000000003</v>
      </c>
      <c r="AV288" s="29">
        <v>1.1916056417391019E-2</v>
      </c>
      <c r="AW288" s="28">
        <v>646901.15</v>
      </c>
      <c r="AX288" s="29">
        <v>80.886298948127376</v>
      </c>
      <c r="AY288" s="28">
        <v>-277870.38</v>
      </c>
      <c r="AZ288" s="29">
        <v>1.3612310535208394E-2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2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1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2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19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529902.5</v>
      </c>
      <c r="D291" s="21">
        <v>100</v>
      </c>
      <c r="E291" s="20">
        <v>620466.64</v>
      </c>
      <c r="F291" s="21">
        <v>100</v>
      </c>
      <c r="G291" s="20">
        <v>-90564.14</v>
      </c>
      <c r="H291" s="21">
        <v>0</v>
      </c>
      <c r="I291" s="20">
        <v>597998.6</v>
      </c>
      <c r="J291" s="21">
        <v>100</v>
      </c>
      <c r="K291" s="20">
        <v>-68096.100000000006</v>
      </c>
      <c r="L291" s="21">
        <v>0</v>
      </c>
      <c r="M291" s="20">
        <v>505936.5</v>
      </c>
      <c r="N291" s="21">
        <v>100</v>
      </c>
      <c r="O291" s="20">
        <v>23966</v>
      </c>
      <c r="P291" s="21">
        <v>0</v>
      </c>
      <c r="Q291" s="22"/>
      <c r="R291" s="23"/>
      <c r="S291" s="20">
        <v>1035839</v>
      </c>
      <c r="T291" s="21">
        <v>100</v>
      </c>
      <c r="U291" s="20">
        <v>1166016.22</v>
      </c>
      <c r="V291" s="21">
        <v>100</v>
      </c>
      <c r="W291" s="20">
        <v>-130177.22</v>
      </c>
      <c r="X291" s="21">
        <v>0</v>
      </c>
      <c r="Y291" s="20">
        <v>1123488.1000000001</v>
      </c>
      <c r="Z291" s="21">
        <v>100</v>
      </c>
      <c r="AA291" s="20">
        <v>-87649.1</v>
      </c>
      <c r="AB291" s="21">
        <v>0</v>
      </c>
      <c r="AC291" s="20">
        <v>505936.5</v>
      </c>
      <c r="AD291" s="21">
        <v>100</v>
      </c>
      <c r="AE291" s="20">
        <v>529902.5</v>
      </c>
      <c r="AF291" s="21">
        <v>0</v>
      </c>
      <c r="AG291" s="24"/>
      <c r="AH291" s="19"/>
      <c r="AI291" s="20">
        <v>5649514.7400000002</v>
      </c>
      <c r="AJ291" s="21">
        <v>100</v>
      </c>
      <c r="AK291" s="20">
        <v>5792257.2699999996</v>
      </c>
      <c r="AL291" s="21">
        <v>100</v>
      </c>
      <c r="AM291" s="20">
        <v>-142742.53</v>
      </c>
      <c r="AN291" s="21">
        <v>0</v>
      </c>
      <c r="AO291" s="20">
        <v>5579086.2000000002</v>
      </c>
      <c r="AP291" s="21">
        <v>100</v>
      </c>
      <c r="AQ291" s="20">
        <v>70428.539999999994</v>
      </c>
      <c r="AR291" s="21">
        <v>0</v>
      </c>
      <c r="AS291" s="20">
        <v>5119612.24</v>
      </c>
      <c r="AT291" s="21">
        <v>100</v>
      </c>
      <c r="AU291" s="20">
        <v>529902.5</v>
      </c>
      <c r="AV291" s="21">
        <v>0</v>
      </c>
      <c r="AW291" s="20">
        <v>9498698.2200000007</v>
      </c>
      <c r="AX291" s="21">
        <v>100</v>
      </c>
      <c r="AY291" s="20">
        <v>-3849183.48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164876.01999999999</v>
      </c>
      <c r="D292" s="26">
        <v>31.114406895608155</v>
      </c>
      <c r="E292" s="25">
        <v>200070.83</v>
      </c>
      <c r="F292" s="26">
        <v>32.24521950124506</v>
      </c>
      <c r="G292" s="25">
        <v>-35194.81</v>
      </c>
      <c r="H292" s="26">
        <v>-1.1308126056369048</v>
      </c>
      <c r="I292" s="25">
        <v>186717.99</v>
      </c>
      <c r="J292" s="26">
        <v>31.223817246394891</v>
      </c>
      <c r="K292" s="25">
        <v>-21841.97</v>
      </c>
      <c r="L292" s="26">
        <v>-0.10941035078673522</v>
      </c>
      <c r="M292" s="25">
        <v>170215.75</v>
      </c>
      <c r="N292" s="26">
        <v>33.643698369261756</v>
      </c>
      <c r="O292" s="25">
        <v>-5339.73</v>
      </c>
      <c r="P292" s="26">
        <v>-2.5292914736536005</v>
      </c>
      <c r="Q292" s="22"/>
      <c r="R292" s="23"/>
      <c r="S292" s="25">
        <v>335091.77</v>
      </c>
      <c r="T292" s="26">
        <v>32.349792776676686</v>
      </c>
      <c r="U292" s="25">
        <v>380575.04</v>
      </c>
      <c r="V292" s="26">
        <v>32.638914748544408</v>
      </c>
      <c r="W292" s="25">
        <v>-45483.27</v>
      </c>
      <c r="X292" s="26">
        <v>-0.28912197186772204</v>
      </c>
      <c r="Y292" s="25">
        <v>361601.71</v>
      </c>
      <c r="Z292" s="26">
        <v>32.185628846447059</v>
      </c>
      <c r="AA292" s="25">
        <v>-26509.94</v>
      </c>
      <c r="AB292" s="26">
        <v>0.16416393022962694</v>
      </c>
      <c r="AC292" s="25">
        <v>170215.75</v>
      </c>
      <c r="AD292" s="26">
        <v>33.643698369261756</v>
      </c>
      <c r="AE292" s="25">
        <v>164876.01999999999</v>
      </c>
      <c r="AF292" s="26">
        <v>-1.2939055925850695</v>
      </c>
      <c r="AG292" s="24"/>
      <c r="AH292" s="19"/>
      <c r="AI292" s="25">
        <v>1848210.95</v>
      </c>
      <c r="AJ292" s="26">
        <v>32.714507972059913</v>
      </c>
      <c r="AK292" s="25">
        <v>1902003.3</v>
      </c>
      <c r="AL292" s="26">
        <v>32.836996206144001</v>
      </c>
      <c r="AM292" s="25">
        <v>-53792.35</v>
      </c>
      <c r="AN292" s="26">
        <v>-0.12248823408408782</v>
      </c>
      <c r="AO292" s="25">
        <v>1842158.99</v>
      </c>
      <c r="AP292" s="26">
        <v>33.019009277899308</v>
      </c>
      <c r="AQ292" s="25">
        <v>6051.96</v>
      </c>
      <c r="AR292" s="26">
        <v>-0.30450130583939483</v>
      </c>
      <c r="AS292" s="25">
        <v>1683334.93</v>
      </c>
      <c r="AT292" s="26">
        <v>32.880125507317715</v>
      </c>
      <c r="AU292" s="25">
        <v>164876.01999999999</v>
      </c>
      <c r="AV292" s="26">
        <v>-0.16561753525780176</v>
      </c>
      <c r="AW292" s="25">
        <v>3126973.65</v>
      </c>
      <c r="AX292" s="26">
        <v>32.920023118704783</v>
      </c>
      <c r="AY292" s="25">
        <v>-1278762.7</v>
      </c>
      <c r="AZ292" s="26">
        <v>-0.20551514664487058</v>
      </c>
      <c r="BA292" s="24"/>
    </row>
    <row r="293" spans="1:53" x14ac:dyDescent="0.35">
      <c r="A293" s="27" t="s">
        <v>248</v>
      </c>
      <c r="B293" s="19"/>
      <c r="C293" s="28">
        <v>365026.48</v>
      </c>
      <c r="D293" s="29">
        <v>68.885593104391845</v>
      </c>
      <c r="E293" s="28">
        <v>420395.81</v>
      </c>
      <c r="F293" s="29">
        <v>67.75478049875494</v>
      </c>
      <c r="G293" s="28">
        <v>-55369.33</v>
      </c>
      <c r="H293" s="29">
        <v>1.1308126056369048</v>
      </c>
      <c r="I293" s="28">
        <v>411280.61</v>
      </c>
      <c r="J293" s="29">
        <v>68.776182753605113</v>
      </c>
      <c r="K293" s="28">
        <v>-46254.13</v>
      </c>
      <c r="L293" s="29">
        <v>0.10941035078673167</v>
      </c>
      <c r="M293" s="28">
        <v>335720.75</v>
      </c>
      <c r="N293" s="29">
        <v>66.356301630738244</v>
      </c>
      <c r="O293" s="28">
        <v>29305.73</v>
      </c>
      <c r="P293" s="29">
        <v>2.5292914736536005</v>
      </c>
      <c r="Q293" s="22"/>
      <c r="R293" s="9"/>
      <c r="S293" s="28">
        <v>700747.23</v>
      </c>
      <c r="T293" s="29">
        <v>67.650207223323306</v>
      </c>
      <c r="U293" s="28">
        <v>785441.18</v>
      </c>
      <c r="V293" s="29">
        <v>67.361085251455606</v>
      </c>
      <c r="W293" s="28">
        <v>-84693.95</v>
      </c>
      <c r="X293" s="29">
        <v>0.28912197186770072</v>
      </c>
      <c r="Y293" s="28">
        <v>761886.39</v>
      </c>
      <c r="Z293" s="29">
        <v>67.814371153552926</v>
      </c>
      <c r="AA293" s="28">
        <v>-61139.16</v>
      </c>
      <c r="AB293" s="29">
        <v>-0.16416393022961984</v>
      </c>
      <c r="AC293" s="28">
        <v>335720.75</v>
      </c>
      <c r="AD293" s="29">
        <v>66.356301630738244</v>
      </c>
      <c r="AE293" s="28">
        <v>365026.48</v>
      </c>
      <c r="AF293" s="29">
        <v>1.2939055925850624</v>
      </c>
      <c r="AG293" s="24"/>
      <c r="AH293" s="19"/>
      <c r="AI293" s="28">
        <v>3801303.79</v>
      </c>
      <c r="AJ293" s="29">
        <v>67.28549202794008</v>
      </c>
      <c r="AK293" s="28">
        <v>3890253.97</v>
      </c>
      <c r="AL293" s="29">
        <v>67.163003793856006</v>
      </c>
      <c r="AM293" s="28">
        <v>-88950.18</v>
      </c>
      <c r="AN293" s="29">
        <v>0.12248823408407361</v>
      </c>
      <c r="AO293" s="28">
        <v>3736927.21</v>
      </c>
      <c r="AP293" s="29">
        <v>66.980990722100685</v>
      </c>
      <c r="AQ293" s="28">
        <v>64376.58</v>
      </c>
      <c r="AR293" s="29">
        <v>0.30450130583939483</v>
      </c>
      <c r="AS293" s="28">
        <v>3436277.31</v>
      </c>
      <c r="AT293" s="29">
        <v>67.119874492682271</v>
      </c>
      <c r="AU293" s="28">
        <v>365026.48</v>
      </c>
      <c r="AV293" s="29">
        <v>0.16561753525780887</v>
      </c>
      <c r="AW293" s="28">
        <v>6371724.5700000003</v>
      </c>
      <c r="AX293" s="29">
        <v>67.07997688129521</v>
      </c>
      <c r="AY293" s="28">
        <v>-2570420.7799999998</v>
      </c>
      <c r="AZ293" s="29">
        <v>0.20551514664487058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2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1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2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19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22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1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7023.15</v>
      </c>
      <c r="D297" s="21">
        <v>0</v>
      </c>
      <c r="E297" s="20">
        <v>22032.45</v>
      </c>
      <c r="F297" s="21">
        <v>0</v>
      </c>
      <c r="G297" s="20">
        <v>-15009.3</v>
      </c>
      <c r="H297" s="21">
        <v>0</v>
      </c>
      <c r="I297" s="20">
        <v>23206.21</v>
      </c>
      <c r="J297" s="21">
        <v>0</v>
      </c>
      <c r="K297" s="20">
        <v>-16183.06</v>
      </c>
      <c r="L297" s="21">
        <v>0</v>
      </c>
      <c r="M297" s="20">
        <v>9350.31</v>
      </c>
      <c r="N297" s="21">
        <v>0</v>
      </c>
      <c r="O297" s="20">
        <v>-2327.16</v>
      </c>
      <c r="P297" s="21">
        <v>0</v>
      </c>
      <c r="Q297" s="22"/>
      <c r="R297" s="23"/>
      <c r="S297" s="20">
        <v>16373.46</v>
      </c>
      <c r="T297" s="21">
        <v>0</v>
      </c>
      <c r="U297" s="20">
        <v>17541.97</v>
      </c>
      <c r="V297" s="21">
        <v>0</v>
      </c>
      <c r="W297" s="20">
        <v>-1168.51</v>
      </c>
      <c r="X297" s="21">
        <v>0</v>
      </c>
      <c r="Y297" s="20">
        <v>20016.43</v>
      </c>
      <c r="Z297" s="21">
        <v>0</v>
      </c>
      <c r="AA297" s="20">
        <v>-3642.97</v>
      </c>
      <c r="AB297" s="21">
        <v>0</v>
      </c>
      <c r="AC297" s="20">
        <v>9350.31</v>
      </c>
      <c r="AD297" s="21">
        <v>0</v>
      </c>
      <c r="AE297" s="20">
        <v>7023.15</v>
      </c>
      <c r="AF297" s="21">
        <v>0</v>
      </c>
      <c r="AG297" s="24"/>
      <c r="AH297" s="19"/>
      <c r="AI297" s="20">
        <v>75220.56</v>
      </c>
      <c r="AJ297" s="21">
        <v>0</v>
      </c>
      <c r="AK297" s="20">
        <v>84440.56</v>
      </c>
      <c r="AL297" s="21">
        <v>0</v>
      </c>
      <c r="AM297" s="20">
        <v>-9220</v>
      </c>
      <c r="AN297" s="21">
        <v>0</v>
      </c>
      <c r="AO297" s="20">
        <v>85094.29</v>
      </c>
      <c r="AP297" s="21">
        <v>0</v>
      </c>
      <c r="AQ297" s="20">
        <v>-9873.73</v>
      </c>
      <c r="AR297" s="21">
        <v>0</v>
      </c>
      <c r="AS297" s="20">
        <v>68197.41</v>
      </c>
      <c r="AT297" s="21">
        <v>0</v>
      </c>
      <c r="AU297" s="20">
        <v>7023.15</v>
      </c>
      <c r="AV297" s="21">
        <v>0</v>
      </c>
      <c r="AW297" s="20">
        <v>131078.45000000001</v>
      </c>
      <c r="AX297" s="21">
        <v>0</v>
      </c>
      <c r="AY297" s="20">
        <v>-55857.89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22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1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-7023.15</v>
      </c>
      <c r="D299" s="29">
        <v>0</v>
      </c>
      <c r="E299" s="28">
        <v>-22032.45</v>
      </c>
      <c r="F299" s="29">
        <v>0</v>
      </c>
      <c r="G299" s="28">
        <v>15009.3</v>
      </c>
      <c r="H299" s="29">
        <v>0</v>
      </c>
      <c r="I299" s="28">
        <v>-23206.21</v>
      </c>
      <c r="J299" s="29">
        <v>0</v>
      </c>
      <c r="K299" s="28">
        <v>16183.06</v>
      </c>
      <c r="L299" s="29">
        <v>0</v>
      </c>
      <c r="M299" s="28">
        <v>-9350.31</v>
      </c>
      <c r="N299" s="29">
        <v>0</v>
      </c>
      <c r="O299" s="28">
        <v>2327.16</v>
      </c>
      <c r="P299" s="29">
        <v>0</v>
      </c>
      <c r="Q299" s="22"/>
      <c r="R299" s="9"/>
      <c r="S299" s="28">
        <v>-16373.46</v>
      </c>
      <c r="T299" s="29">
        <v>0</v>
      </c>
      <c r="U299" s="28">
        <v>-17541.97</v>
      </c>
      <c r="V299" s="29">
        <v>0</v>
      </c>
      <c r="W299" s="28">
        <v>1168.51</v>
      </c>
      <c r="X299" s="29">
        <v>0</v>
      </c>
      <c r="Y299" s="28">
        <v>-20016.43</v>
      </c>
      <c r="Z299" s="29">
        <v>0</v>
      </c>
      <c r="AA299" s="28">
        <v>3642.97</v>
      </c>
      <c r="AB299" s="29">
        <v>0</v>
      </c>
      <c r="AC299" s="28">
        <v>-9350.31</v>
      </c>
      <c r="AD299" s="29">
        <v>0</v>
      </c>
      <c r="AE299" s="28">
        <v>-7023.15</v>
      </c>
      <c r="AF299" s="29">
        <v>0</v>
      </c>
      <c r="AG299" s="24"/>
      <c r="AH299" s="19"/>
      <c r="AI299" s="28">
        <v>-75220.56</v>
      </c>
      <c r="AJ299" s="29">
        <v>0</v>
      </c>
      <c r="AK299" s="28">
        <v>-84440.56</v>
      </c>
      <c r="AL299" s="29">
        <v>0</v>
      </c>
      <c r="AM299" s="28">
        <v>9220</v>
      </c>
      <c r="AN299" s="29">
        <v>0</v>
      </c>
      <c r="AO299" s="28">
        <v>-85094.29</v>
      </c>
      <c r="AP299" s="29">
        <v>0</v>
      </c>
      <c r="AQ299" s="28">
        <v>9873.73</v>
      </c>
      <c r="AR299" s="29">
        <v>0</v>
      </c>
      <c r="AS299" s="28">
        <v>-68197.41</v>
      </c>
      <c r="AT299" s="29">
        <v>0</v>
      </c>
      <c r="AU299" s="28">
        <v>-7023.15</v>
      </c>
      <c r="AV299" s="29">
        <v>0</v>
      </c>
      <c r="AW299" s="28">
        <v>-131078.45000000001</v>
      </c>
      <c r="AX299" s="29">
        <v>0</v>
      </c>
      <c r="AY299" s="28">
        <v>55857.89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22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1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2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19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309</v>
      </c>
      <c r="D302" s="21">
        <v>100</v>
      </c>
      <c r="E302" s="20">
        <v>0</v>
      </c>
      <c r="F302" s="21">
        <v>0</v>
      </c>
      <c r="G302" s="20">
        <v>309</v>
      </c>
      <c r="H302" s="21">
        <v>100</v>
      </c>
      <c r="I302" s="20">
        <v>0</v>
      </c>
      <c r="J302" s="21">
        <v>0</v>
      </c>
      <c r="K302" s="20">
        <v>309</v>
      </c>
      <c r="L302" s="21">
        <v>100</v>
      </c>
      <c r="M302" s="20">
        <v>653</v>
      </c>
      <c r="N302" s="21">
        <v>100</v>
      </c>
      <c r="O302" s="20">
        <v>-344</v>
      </c>
      <c r="P302" s="21">
        <v>0</v>
      </c>
      <c r="Q302" s="22"/>
      <c r="R302" s="23"/>
      <c r="S302" s="20">
        <v>962</v>
      </c>
      <c r="T302" s="21">
        <v>100</v>
      </c>
      <c r="U302" s="20">
        <v>0</v>
      </c>
      <c r="V302" s="21">
        <v>0</v>
      </c>
      <c r="W302" s="20">
        <v>962</v>
      </c>
      <c r="X302" s="21">
        <v>100</v>
      </c>
      <c r="Y302" s="20">
        <v>0</v>
      </c>
      <c r="Z302" s="21">
        <v>0</v>
      </c>
      <c r="AA302" s="20">
        <v>962</v>
      </c>
      <c r="AB302" s="21">
        <v>100</v>
      </c>
      <c r="AC302" s="20">
        <v>653</v>
      </c>
      <c r="AD302" s="21">
        <v>100</v>
      </c>
      <c r="AE302" s="20">
        <v>309</v>
      </c>
      <c r="AF302" s="21">
        <v>0</v>
      </c>
      <c r="AG302" s="24"/>
      <c r="AH302" s="19"/>
      <c r="AI302" s="20">
        <v>5403</v>
      </c>
      <c r="AJ302" s="21">
        <v>100</v>
      </c>
      <c r="AK302" s="20">
        <v>0</v>
      </c>
      <c r="AL302" s="21">
        <v>0</v>
      </c>
      <c r="AM302" s="20">
        <v>5403</v>
      </c>
      <c r="AN302" s="21">
        <v>100</v>
      </c>
      <c r="AO302" s="20">
        <v>0</v>
      </c>
      <c r="AP302" s="21">
        <v>0</v>
      </c>
      <c r="AQ302" s="20">
        <v>5403</v>
      </c>
      <c r="AR302" s="21">
        <v>100</v>
      </c>
      <c r="AS302" s="20">
        <v>5094</v>
      </c>
      <c r="AT302" s="21">
        <v>100</v>
      </c>
      <c r="AU302" s="20">
        <v>309</v>
      </c>
      <c r="AV302" s="21">
        <v>0</v>
      </c>
      <c r="AW302" s="20">
        <v>0</v>
      </c>
      <c r="AX302" s="21">
        <v>0</v>
      </c>
      <c r="AY302" s="20">
        <v>5403</v>
      </c>
      <c r="AZ302" s="21">
        <v>100</v>
      </c>
      <c r="BA302" s="24"/>
    </row>
    <row r="303" spans="1:53" x14ac:dyDescent="0.35">
      <c r="A303" s="18" t="s">
        <v>267</v>
      </c>
      <c r="B303" s="19"/>
      <c r="C303" s="25">
        <v>158.03</v>
      </c>
      <c r="D303" s="26">
        <v>51.142394822006473</v>
      </c>
      <c r="E303" s="25">
        <v>0</v>
      </c>
      <c r="F303" s="26">
        <v>0</v>
      </c>
      <c r="G303" s="25">
        <v>158.03</v>
      </c>
      <c r="H303" s="26">
        <v>51.142394822006473</v>
      </c>
      <c r="I303" s="25">
        <v>0</v>
      </c>
      <c r="J303" s="26">
        <v>0</v>
      </c>
      <c r="K303" s="25">
        <v>158.03</v>
      </c>
      <c r="L303" s="26">
        <v>51.142394822006473</v>
      </c>
      <c r="M303" s="25">
        <v>222.03</v>
      </c>
      <c r="N303" s="26">
        <v>34.001531393568143</v>
      </c>
      <c r="O303" s="25">
        <v>-64</v>
      </c>
      <c r="P303" s="26">
        <v>17.14086342843833</v>
      </c>
      <c r="Q303" s="22"/>
      <c r="R303" s="23"/>
      <c r="S303" s="25">
        <v>380.06</v>
      </c>
      <c r="T303" s="26">
        <v>39.507276507276508</v>
      </c>
      <c r="U303" s="25">
        <v>0</v>
      </c>
      <c r="V303" s="26">
        <v>0</v>
      </c>
      <c r="W303" s="25">
        <v>380.06</v>
      </c>
      <c r="X303" s="26">
        <v>39.507276507276508</v>
      </c>
      <c r="Y303" s="25">
        <v>0</v>
      </c>
      <c r="Z303" s="26">
        <v>0</v>
      </c>
      <c r="AA303" s="25">
        <v>380.06</v>
      </c>
      <c r="AB303" s="26">
        <v>39.507276507276508</v>
      </c>
      <c r="AC303" s="25">
        <v>222.03</v>
      </c>
      <c r="AD303" s="26">
        <v>34.001531393568143</v>
      </c>
      <c r="AE303" s="25">
        <v>158.03</v>
      </c>
      <c r="AF303" s="26">
        <v>5.5057451137083646</v>
      </c>
      <c r="AG303" s="24"/>
      <c r="AH303" s="19"/>
      <c r="AI303" s="25">
        <v>6464.13</v>
      </c>
      <c r="AJ303" s="26">
        <v>119.63964464186563</v>
      </c>
      <c r="AK303" s="25">
        <v>0</v>
      </c>
      <c r="AL303" s="26">
        <v>0</v>
      </c>
      <c r="AM303" s="25">
        <v>6464.13</v>
      </c>
      <c r="AN303" s="26">
        <v>119.63964464186563</v>
      </c>
      <c r="AO303" s="25">
        <v>0</v>
      </c>
      <c r="AP303" s="26">
        <v>0</v>
      </c>
      <c r="AQ303" s="25">
        <v>6464.13</v>
      </c>
      <c r="AR303" s="26">
        <v>119.63964464186563</v>
      </c>
      <c r="AS303" s="25">
        <v>6306.1</v>
      </c>
      <c r="AT303" s="26">
        <v>123.7946603847664</v>
      </c>
      <c r="AU303" s="25">
        <v>158.03</v>
      </c>
      <c r="AV303" s="26">
        <v>-4.1550157429007726</v>
      </c>
      <c r="AW303" s="25">
        <v>0</v>
      </c>
      <c r="AX303" s="26">
        <v>0</v>
      </c>
      <c r="AY303" s="25">
        <v>6464.13</v>
      </c>
      <c r="AZ303" s="26">
        <v>119.63964464186563</v>
      </c>
      <c r="BA303" s="24"/>
    </row>
    <row r="304" spans="1:53" x14ac:dyDescent="0.35">
      <c r="A304" s="27" t="s">
        <v>248</v>
      </c>
      <c r="B304" s="19"/>
      <c r="C304" s="28">
        <v>150.97</v>
      </c>
      <c r="D304" s="29">
        <v>48.857605177993527</v>
      </c>
      <c r="E304" s="28">
        <v>0</v>
      </c>
      <c r="F304" s="29">
        <v>0</v>
      </c>
      <c r="G304" s="28">
        <v>150.97</v>
      </c>
      <c r="H304" s="29">
        <v>48.857605177993527</v>
      </c>
      <c r="I304" s="28">
        <v>0</v>
      </c>
      <c r="J304" s="29">
        <v>0</v>
      </c>
      <c r="K304" s="28">
        <v>150.97</v>
      </c>
      <c r="L304" s="29">
        <v>48.857605177993527</v>
      </c>
      <c r="M304" s="28">
        <v>430.97</v>
      </c>
      <c r="N304" s="29">
        <v>65.998468606431857</v>
      </c>
      <c r="O304" s="28">
        <v>-280</v>
      </c>
      <c r="P304" s="29">
        <v>-17.14086342843833</v>
      </c>
      <c r="Q304" s="22"/>
      <c r="R304" s="9"/>
      <c r="S304" s="28">
        <v>581.94000000000005</v>
      </c>
      <c r="T304" s="29">
        <v>60.492723492723499</v>
      </c>
      <c r="U304" s="28">
        <v>0</v>
      </c>
      <c r="V304" s="29">
        <v>0</v>
      </c>
      <c r="W304" s="28">
        <v>581.94000000000005</v>
      </c>
      <c r="X304" s="29">
        <v>60.492723492723499</v>
      </c>
      <c r="Y304" s="28">
        <v>0</v>
      </c>
      <c r="Z304" s="29">
        <v>0</v>
      </c>
      <c r="AA304" s="28">
        <v>581.94000000000005</v>
      </c>
      <c r="AB304" s="29">
        <v>60.492723492723499</v>
      </c>
      <c r="AC304" s="28">
        <v>430.97</v>
      </c>
      <c r="AD304" s="29">
        <v>65.998468606431857</v>
      </c>
      <c r="AE304" s="28">
        <v>150.97</v>
      </c>
      <c r="AF304" s="29">
        <v>-5.5057451137083575</v>
      </c>
      <c r="AG304" s="24"/>
      <c r="AH304" s="19"/>
      <c r="AI304" s="28">
        <v>-1061.1300000000001</v>
      </c>
      <c r="AJ304" s="29">
        <v>-19.639644641865633</v>
      </c>
      <c r="AK304" s="28">
        <v>0</v>
      </c>
      <c r="AL304" s="29">
        <v>0</v>
      </c>
      <c r="AM304" s="28">
        <v>-1061.1300000000001</v>
      </c>
      <c r="AN304" s="29">
        <v>-19.639644641865633</v>
      </c>
      <c r="AO304" s="28">
        <v>0</v>
      </c>
      <c r="AP304" s="29">
        <v>0</v>
      </c>
      <c r="AQ304" s="28">
        <v>-1061.1300000000001</v>
      </c>
      <c r="AR304" s="29">
        <v>-19.639644641865633</v>
      </c>
      <c r="AS304" s="28">
        <v>-1212.0999999999999</v>
      </c>
      <c r="AT304" s="29">
        <v>-23.794660384766388</v>
      </c>
      <c r="AU304" s="28">
        <v>150.97</v>
      </c>
      <c r="AV304" s="29">
        <v>4.1550157429007548</v>
      </c>
      <c r="AW304" s="28">
        <v>0</v>
      </c>
      <c r="AX304" s="29">
        <v>0</v>
      </c>
      <c r="AY304" s="28">
        <v>-1061.1300000000001</v>
      </c>
      <c r="AZ304" s="29">
        <v>-19.639644641865633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22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1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2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19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931662.8</v>
      </c>
      <c r="D307" s="21">
        <v>100</v>
      </c>
      <c r="E307" s="20">
        <v>1045726.63</v>
      </c>
      <c r="F307" s="21">
        <v>100</v>
      </c>
      <c r="G307" s="20">
        <v>-114063.83</v>
      </c>
      <c r="H307" s="21">
        <v>0</v>
      </c>
      <c r="I307" s="20">
        <v>1032974.7</v>
      </c>
      <c r="J307" s="21">
        <v>100</v>
      </c>
      <c r="K307" s="20">
        <v>-101311.9</v>
      </c>
      <c r="L307" s="21">
        <v>0</v>
      </c>
      <c r="M307" s="20">
        <v>875485.7</v>
      </c>
      <c r="N307" s="21">
        <v>100</v>
      </c>
      <c r="O307" s="20">
        <v>56177.1</v>
      </c>
      <c r="P307" s="21">
        <v>0</v>
      </c>
      <c r="Q307" s="22"/>
      <c r="R307" s="23"/>
      <c r="S307" s="20">
        <v>1807148.5</v>
      </c>
      <c r="T307" s="21">
        <v>100</v>
      </c>
      <c r="U307" s="20">
        <v>1979278.25</v>
      </c>
      <c r="V307" s="21">
        <v>100</v>
      </c>
      <c r="W307" s="20">
        <v>-172129.75</v>
      </c>
      <c r="X307" s="21">
        <v>0</v>
      </c>
      <c r="Y307" s="20">
        <v>1933802.25</v>
      </c>
      <c r="Z307" s="21">
        <v>100</v>
      </c>
      <c r="AA307" s="20">
        <v>-126653.75</v>
      </c>
      <c r="AB307" s="21">
        <v>0</v>
      </c>
      <c r="AC307" s="20">
        <v>875485.7</v>
      </c>
      <c r="AD307" s="21">
        <v>100</v>
      </c>
      <c r="AE307" s="20">
        <v>931662.8</v>
      </c>
      <c r="AF307" s="21">
        <v>0</v>
      </c>
      <c r="AG307" s="24"/>
      <c r="AH307" s="19"/>
      <c r="AI307" s="20">
        <v>9575545.7400000002</v>
      </c>
      <c r="AJ307" s="21">
        <v>100</v>
      </c>
      <c r="AK307" s="20">
        <v>9795258.8800000008</v>
      </c>
      <c r="AL307" s="21">
        <v>100</v>
      </c>
      <c r="AM307" s="20">
        <v>-219713.14</v>
      </c>
      <c r="AN307" s="21">
        <v>0</v>
      </c>
      <c r="AO307" s="20">
        <v>9486690.2899999991</v>
      </c>
      <c r="AP307" s="21">
        <v>100</v>
      </c>
      <c r="AQ307" s="20">
        <v>88855.45</v>
      </c>
      <c r="AR307" s="21">
        <v>0</v>
      </c>
      <c r="AS307" s="20">
        <v>8643882.9399999995</v>
      </c>
      <c r="AT307" s="21">
        <v>100</v>
      </c>
      <c r="AU307" s="20">
        <v>931662.8</v>
      </c>
      <c r="AV307" s="21">
        <v>0</v>
      </c>
      <c r="AW307" s="20">
        <v>16167596.16</v>
      </c>
      <c r="AX307" s="21">
        <v>100</v>
      </c>
      <c r="AY307" s="20">
        <v>-6592050.4199999999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257933.98</v>
      </c>
      <c r="D308" s="26">
        <v>27.685336368480094</v>
      </c>
      <c r="E308" s="25">
        <v>311260.21000000002</v>
      </c>
      <c r="F308" s="26">
        <v>29.764969263525405</v>
      </c>
      <c r="G308" s="25">
        <v>-53326.23</v>
      </c>
      <c r="H308" s="26">
        <v>-2.0796328950453109</v>
      </c>
      <c r="I308" s="25">
        <v>302104.98</v>
      </c>
      <c r="J308" s="26">
        <v>29.24611609558298</v>
      </c>
      <c r="K308" s="25">
        <v>-44171</v>
      </c>
      <c r="L308" s="26">
        <v>-1.5607797271028865</v>
      </c>
      <c r="M308" s="25">
        <v>253524.87</v>
      </c>
      <c r="N308" s="26">
        <v>28.958196575912094</v>
      </c>
      <c r="O308" s="25">
        <v>4409.1099999999997</v>
      </c>
      <c r="P308" s="26">
        <v>-1.2728602074320001</v>
      </c>
      <c r="Q308" s="22"/>
      <c r="R308" s="23"/>
      <c r="S308" s="25">
        <v>511458.85</v>
      </c>
      <c r="T308" s="26">
        <v>28.301982377209178</v>
      </c>
      <c r="U308" s="25">
        <v>568598.42000000004</v>
      </c>
      <c r="V308" s="26">
        <v>28.727563696514125</v>
      </c>
      <c r="W308" s="25">
        <v>-57139.57</v>
      </c>
      <c r="X308" s="26">
        <v>-0.42558131930494625</v>
      </c>
      <c r="Y308" s="25">
        <v>553041.63</v>
      </c>
      <c r="Z308" s="26">
        <v>28.598665142725942</v>
      </c>
      <c r="AA308" s="25">
        <v>-41582.78</v>
      </c>
      <c r="AB308" s="26">
        <v>-0.29668276551676342</v>
      </c>
      <c r="AC308" s="25">
        <v>253524.87</v>
      </c>
      <c r="AD308" s="26">
        <v>28.958196575912094</v>
      </c>
      <c r="AE308" s="25">
        <v>257933.98</v>
      </c>
      <c r="AF308" s="26">
        <v>-0.65621419870291575</v>
      </c>
      <c r="AG308" s="24"/>
      <c r="AH308" s="19"/>
      <c r="AI308" s="25">
        <v>2716662.65</v>
      </c>
      <c r="AJ308" s="26">
        <v>28.370838840565131</v>
      </c>
      <c r="AK308" s="25">
        <v>2834636.73</v>
      </c>
      <c r="AL308" s="26">
        <v>28.938864860302697</v>
      </c>
      <c r="AM308" s="25">
        <v>-117974.08</v>
      </c>
      <c r="AN308" s="26">
        <v>-0.56802601973756595</v>
      </c>
      <c r="AO308" s="25">
        <v>2761776.95</v>
      </c>
      <c r="AP308" s="26">
        <v>29.112123043704852</v>
      </c>
      <c r="AQ308" s="25">
        <v>-45114.3</v>
      </c>
      <c r="AR308" s="26">
        <v>-0.74128420313972043</v>
      </c>
      <c r="AS308" s="25">
        <v>2458728.67</v>
      </c>
      <c r="AT308" s="26">
        <v>28.444724287300449</v>
      </c>
      <c r="AU308" s="25">
        <v>257933.98</v>
      </c>
      <c r="AV308" s="26">
        <v>-7.3885446735317828E-2</v>
      </c>
      <c r="AW308" s="25">
        <v>4638411.93</v>
      </c>
      <c r="AX308" s="26">
        <v>28.689558324544397</v>
      </c>
      <c r="AY308" s="25">
        <v>-1921749.28</v>
      </c>
      <c r="AZ308" s="26">
        <v>-0.31871948397926531</v>
      </c>
      <c r="BA308" s="24"/>
    </row>
    <row r="309" spans="1:53" x14ac:dyDescent="0.35">
      <c r="A309" s="27" t="s">
        <v>248</v>
      </c>
      <c r="B309" s="19"/>
      <c r="C309" s="28">
        <v>673728.82</v>
      </c>
      <c r="D309" s="29">
        <v>72.314663631519892</v>
      </c>
      <c r="E309" s="28">
        <v>734466.42</v>
      </c>
      <c r="F309" s="29">
        <v>70.235030736474599</v>
      </c>
      <c r="G309" s="28">
        <v>-60737.599999999999</v>
      </c>
      <c r="H309" s="29">
        <v>2.0796328950452931</v>
      </c>
      <c r="I309" s="28">
        <v>730869.72</v>
      </c>
      <c r="J309" s="29">
        <v>70.753883904417023</v>
      </c>
      <c r="K309" s="28">
        <v>-57140.9</v>
      </c>
      <c r="L309" s="29">
        <v>1.5607797271028687</v>
      </c>
      <c r="M309" s="28">
        <v>621960.82999999996</v>
      </c>
      <c r="N309" s="29">
        <v>71.041803424087917</v>
      </c>
      <c r="O309" s="28">
        <v>51767.99</v>
      </c>
      <c r="P309" s="29">
        <v>1.2728602074319753</v>
      </c>
      <c r="Q309" s="22"/>
      <c r="R309" s="9"/>
      <c r="S309" s="28">
        <v>1295689.6499999999</v>
      </c>
      <c r="T309" s="29">
        <v>71.698017622790815</v>
      </c>
      <c r="U309" s="28">
        <v>1410679.83</v>
      </c>
      <c r="V309" s="29">
        <v>71.27243630348589</v>
      </c>
      <c r="W309" s="28">
        <v>-114990.18</v>
      </c>
      <c r="X309" s="29">
        <v>0.42558131930492493</v>
      </c>
      <c r="Y309" s="28">
        <v>1380760.62</v>
      </c>
      <c r="Z309" s="29">
        <v>71.401334857274065</v>
      </c>
      <c r="AA309" s="28">
        <v>-85070.97</v>
      </c>
      <c r="AB309" s="29">
        <v>0.29668276551674921</v>
      </c>
      <c r="AC309" s="28">
        <v>621960.82999999996</v>
      </c>
      <c r="AD309" s="29">
        <v>71.041803424087917</v>
      </c>
      <c r="AE309" s="28">
        <v>673728.82</v>
      </c>
      <c r="AF309" s="29">
        <v>0.65621419870289799</v>
      </c>
      <c r="AG309" s="24"/>
      <c r="AH309" s="19"/>
      <c r="AI309" s="28">
        <v>6858883.0899999999</v>
      </c>
      <c r="AJ309" s="29">
        <v>71.629161159434858</v>
      </c>
      <c r="AK309" s="28">
        <v>6960622.1500000004</v>
      </c>
      <c r="AL309" s="29">
        <v>71.061135139697299</v>
      </c>
      <c r="AM309" s="28">
        <v>-101739.06</v>
      </c>
      <c r="AN309" s="29">
        <v>0.56802601973755884</v>
      </c>
      <c r="AO309" s="28">
        <v>6724913.3399999999</v>
      </c>
      <c r="AP309" s="29">
        <v>70.887876956295159</v>
      </c>
      <c r="AQ309" s="28">
        <v>133969.75</v>
      </c>
      <c r="AR309" s="29">
        <v>0.74128420313969912</v>
      </c>
      <c r="AS309" s="28">
        <v>6185154.2699999996</v>
      </c>
      <c r="AT309" s="29">
        <v>71.555275712699554</v>
      </c>
      <c r="AU309" s="28">
        <v>673728.82</v>
      </c>
      <c r="AV309" s="29">
        <v>7.3885446735303617E-2</v>
      </c>
      <c r="AW309" s="28">
        <v>11529184.23</v>
      </c>
      <c r="AX309" s="29">
        <v>71.310441675455607</v>
      </c>
      <c r="AY309" s="28">
        <v>-4670301.1399999997</v>
      </c>
      <c r="AZ309" s="29">
        <v>0.31871948397925109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22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1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2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19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3014613.2</v>
      </c>
      <c r="D312" s="21">
        <v>103.1157061245481</v>
      </c>
      <c r="E312" s="20">
        <v>3367545.37</v>
      </c>
      <c r="F312" s="21">
        <v>102.80121210200043</v>
      </c>
      <c r="G312" s="20">
        <v>-352932.17</v>
      </c>
      <c r="H312" s="21">
        <v>0.31449402254766312</v>
      </c>
      <c r="I312" s="20">
        <v>3343985.8</v>
      </c>
      <c r="J312" s="21">
        <v>102.98168569189019</v>
      </c>
      <c r="K312" s="20">
        <v>-329372.59999999998</v>
      </c>
      <c r="L312" s="21">
        <v>0.13402043265790553</v>
      </c>
      <c r="M312" s="20">
        <v>2965249.53</v>
      </c>
      <c r="N312" s="21">
        <v>102.70778924289723</v>
      </c>
      <c r="O312" s="20">
        <v>49363.67</v>
      </c>
      <c r="P312" s="21">
        <v>0.40791688165086271</v>
      </c>
      <c r="Q312" s="22"/>
      <c r="R312" s="23"/>
      <c r="S312" s="20">
        <v>5979862.7300000004</v>
      </c>
      <c r="T312" s="21">
        <v>102.91302715770883</v>
      </c>
      <c r="U312" s="20">
        <v>6342255.4000000004</v>
      </c>
      <c r="V312" s="21">
        <v>103.2346900049361</v>
      </c>
      <c r="W312" s="20">
        <v>-362392.67</v>
      </c>
      <c r="X312" s="21">
        <v>-0.32166284722727312</v>
      </c>
      <c r="Y312" s="20">
        <v>6222203.5999999996</v>
      </c>
      <c r="Z312" s="21">
        <v>103.44264287736628</v>
      </c>
      <c r="AA312" s="20">
        <v>-242340.87</v>
      </c>
      <c r="AB312" s="21">
        <v>-0.52961571965745691</v>
      </c>
      <c r="AC312" s="20">
        <v>2965249.53</v>
      </c>
      <c r="AD312" s="21">
        <v>102.70778924289723</v>
      </c>
      <c r="AE312" s="20">
        <v>3014613.2</v>
      </c>
      <c r="AF312" s="21">
        <v>0.20523791481159037</v>
      </c>
      <c r="AG312" s="24"/>
      <c r="AH312" s="19"/>
      <c r="AI312" s="20">
        <v>30313935.780000001</v>
      </c>
      <c r="AJ312" s="21">
        <v>103.00834567168184</v>
      </c>
      <c r="AK312" s="20">
        <v>30198071.469999999</v>
      </c>
      <c r="AL312" s="21">
        <v>102.87504337503293</v>
      </c>
      <c r="AM312" s="20">
        <v>115864.31</v>
      </c>
      <c r="AN312" s="21">
        <v>0.1333022966489068</v>
      </c>
      <c r="AO312" s="20">
        <v>29327011.309999999</v>
      </c>
      <c r="AP312" s="21">
        <v>102.92402905513862</v>
      </c>
      <c r="AQ312" s="20">
        <v>986924.47</v>
      </c>
      <c r="AR312" s="21">
        <v>8.4316616543219425E-2</v>
      </c>
      <c r="AS312" s="20">
        <v>27299322.579999998</v>
      </c>
      <c r="AT312" s="21">
        <v>102.99650376257054</v>
      </c>
      <c r="AU312" s="20">
        <v>3014613.2</v>
      </c>
      <c r="AV312" s="21">
        <v>1.18419091112969E-2</v>
      </c>
      <c r="AW312" s="20">
        <v>49284024.399999999</v>
      </c>
      <c r="AX312" s="21">
        <v>102.73166516248043</v>
      </c>
      <c r="AY312" s="20">
        <v>-18970088.620000001</v>
      </c>
      <c r="AZ312" s="21">
        <v>0.27668050920141241</v>
      </c>
      <c r="BA312" s="24"/>
    </row>
    <row r="313" spans="1:53" x14ac:dyDescent="0.35">
      <c r="A313" s="18" t="s">
        <v>21</v>
      </c>
      <c r="B313" s="19"/>
      <c r="C313" s="25">
        <v>91088.44</v>
      </c>
      <c r="D313" s="26">
        <v>3.1157061245480957</v>
      </c>
      <c r="E313" s="25">
        <v>91761.65</v>
      </c>
      <c r="F313" s="26">
        <v>2.8012121020004335</v>
      </c>
      <c r="G313" s="25">
        <v>-673.21</v>
      </c>
      <c r="H313" s="26">
        <v>0.31449402254766223</v>
      </c>
      <c r="I313" s="25">
        <v>96820.27</v>
      </c>
      <c r="J313" s="26">
        <v>2.9816856918901826</v>
      </c>
      <c r="K313" s="25">
        <v>-5731.83</v>
      </c>
      <c r="L313" s="26">
        <v>0.13402043265791308</v>
      </c>
      <c r="M313" s="25">
        <v>78175.87</v>
      </c>
      <c r="N313" s="26">
        <v>2.7077892428972525</v>
      </c>
      <c r="O313" s="25">
        <v>12912.57</v>
      </c>
      <c r="P313" s="26">
        <v>0.40791688165084317</v>
      </c>
      <c r="Q313" s="22"/>
      <c r="R313" s="23"/>
      <c r="S313" s="25">
        <v>169264.31</v>
      </c>
      <c r="T313" s="26">
        <v>2.9130271577088269</v>
      </c>
      <c r="U313" s="25">
        <v>198724.19</v>
      </c>
      <c r="V313" s="26">
        <v>3.2346900049361027</v>
      </c>
      <c r="W313" s="25">
        <v>-29459.88</v>
      </c>
      <c r="X313" s="26">
        <v>-0.32166284722727578</v>
      </c>
      <c r="Y313" s="25">
        <v>207079.25</v>
      </c>
      <c r="Z313" s="26">
        <v>3.4426428773662843</v>
      </c>
      <c r="AA313" s="25">
        <v>-37814.94</v>
      </c>
      <c r="AB313" s="26">
        <v>-0.52961571965745735</v>
      </c>
      <c r="AC313" s="25">
        <v>78175.87</v>
      </c>
      <c r="AD313" s="26">
        <v>2.7077892428972525</v>
      </c>
      <c r="AE313" s="25">
        <v>91088.44</v>
      </c>
      <c r="AF313" s="26">
        <v>0.20523791481157438</v>
      </c>
      <c r="AG313" s="24"/>
      <c r="AH313" s="19"/>
      <c r="AI313" s="25">
        <v>885314.65</v>
      </c>
      <c r="AJ313" s="26">
        <v>3.0083456716818322</v>
      </c>
      <c r="AK313" s="25">
        <v>843943.9</v>
      </c>
      <c r="AL313" s="26">
        <v>2.8750433750329307</v>
      </c>
      <c r="AM313" s="25">
        <v>41370.75</v>
      </c>
      <c r="AN313" s="26">
        <v>0.13330229664890147</v>
      </c>
      <c r="AO313" s="25">
        <v>833168.25</v>
      </c>
      <c r="AP313" s="26">
        <v>2.9240290551386225</v>
      </c>
      <c r="AQ313" s="25">
        <v>52146.400000000001</v>
      </c>
      <c r="AR313" s="26">
        <v>8.4316616543209655E-2</v>
      </c>
      <c r="AS313" s="25">
        <v>794226.21</v>
      </c>
      <c r="AT313" s="26">
        <v>2.9965037625705486</v>
      </c>
      <c r="AU313" s="25">
        <v>91088.44</v>
      </c>
      <c r="AV313" s="26">
        <v>1.1841909111283577E-2</v>
      </c>
      <c r="AW313" s="25">
        <v>1310476.69</v>
      </c>
      <c r="AX313" s="26">
        <v>2.7316651624804336</v>
      </c>
      <c r="AY313" s="25">
        <v>-425162.04</v>
      </c>
      <c r="AZ313" s="26">
        <v>0.27668050920139864</v>
      </c>
      <c r="BA313" s="24"/>
    </row>
    <row r="314" spans="1:53" x14ac:dyDescent="0.35">
      <c r="A314" s="27" t="s">
        <v>17</v>
      </c>
      <c r="B314" s="19"/>
      <c r="C314" s="28">
        <v>2923524.76</v>
      </c>
      <c r="D314" s="29">
        <v>100</v>
      </c>
      <c r="E314" s="28">
        <v>3275783.72</v>
      </c>
      <c r="F314" s="29">
        <v>100</v>
      </c>
      <c r="G314" s="28">
        <v>-352258.96</v>
      </c>
      <c r="H314" s="29">
        <v>0</v>
      </c>
      <c r="I314" s="28">
        <v>3247165.53</v>
      </c>
      <c r="J314" s="29">
        <v>100</v>
      </c>
      <c r="K314" s="28">
        <v>-323640.77</v>
      </c>
      <c r="L314" s="29">
        <v>0</v>
      </c>
      <c r="M314" s="28">
        <v>2887073.66</v>
      </c>
      <c r="N314" s="29">
        <v>100</v>
      </c>
      <c r="O314" s="28">
        <v>36451.1</v>
      </c>
      <c r="P314" s="29">
        <v>0</v>
      </c>
      <c r="Q314" s="22"/>
      <c r="R314" s="9"/>
      <c r="S314" s="28">
        <v>5810598.4199999999</v>
      </c>
      <c r="T314" s="29">
        <v>100</v>
      </c>
      <c r="U314" s="28">
        <v>6143531.21</v>
      </c>
      <c r="V314" s="29">
        <v>100</v>
      </c>
      <c r="W314" s="28">
        <v>-332932.78999999998</v>
      </c>
      <c r="X314" s="29">
        <v>0</v>
      </c>
      <c r="Y314" s="28">
        <v>6015124.3499999996</v>
      </c>
      <c r="Z314" s="29">
        <v>100</v>
      </c>
      <c r="AA314" s="28">
        <v>-204525.93</v>
      </c>
      <c r="AB314" s="29">
        <v>0</v>
      </c>
      <c r="AC314" s="28">
        <v>2887073.66</v>
      </c>
      <c r="AD314" s="29">
        <v>100</v>
      </c>
      <c r="AE314" s="28">
        <v>2923524.76</v>
      </c>
      <c r="AF314" s="29">
        <v>0</v>
      </c>
      <c r="AG314" s="24"/>
      <c r="AH314" s="19"/>
      <c r="AI314" s="28">
        <v>29428621.129999999</v>
      </c>
      <c r="AJ314" s="29">
        <v>100</v>
      </c>
      <c r="AK314" s="28">
        <v>29354127.57</v>
      </c>
      <c r="AL314" s="29">
        <v>100</v>
      </c>
      <c r="AM314" s="28">
        <v>74493.56</v>
      </c>
      <c r="AN314" s="29">
        <v>0</v>
      </c>
      <c r="AO314" s="28">
        <v>28493843.059999999</v>
      </c>
      <c r="AP314" s="29">
        <v>100</v>
      </c>
      <c r="AQ314" s="28">
        <v>934778.07</v>
      </c>
      <c r="AR314" s="29">
        <v>0</v>
      </c>
      <c r="AS314" s="28">
        <v>26505096.370000001</v>
      </c>
      <c r="AT314" s="29">
        <v>100</v>
      </c>
      <c r="AU314" s="28">
        <v>2923524.76</v>
      </c>
      <c r="AV314" s="29">
        <v>0</v>
      </c>
      <c r="AW314" s="28">
        <v>47973547.710000001</v>
      </c>
      <c r="AX314" s="29">
        <v>100</v>
      </c>
      <c r="AY314" s="28">
        <v>-18544926.579999998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22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1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898129.25</v>
      </c>
      <c r="D316" s="21">
        <v>30.720767694130974</v>
      </c>
      <c r="E316" s="20">
        <v>958511.87</v>
      </c>
      <c r="F316" s="21">
        <v>29.260535857355073</v>
      </c>
      <c r="G316" s="20">
        <v>-60382.62</v>
      </c>
      <c r="H316" s="21">
        <v>1.4602318367759004</v>
      </c>
      <c r="I316" s="20">
        <v>940244.37</v>
      </c>
      <c r="J316" s="21">
        <v>28.955849688389616</v>
      </c>
      <c r="K316" s="20">
        <v>-42115.12</v>
      </c>
      <c r="L316" s="21">
        <v>1.7649180057413574</v>
      </c>
      <c r="M316" s="20">
        <v>876532.16</v>
      </c>
      <c r="N316" s="21">
        <v>30.360574866662738</v>
      </c>
      <c r="O316" s="20">
        <v>21597.09</v>
      </c>
      <c r="P316" s="21">
        <v>0.36019282746823578</v>
      </c>
      <c r="Q316" s="22"/>
      <c r="R316" s="23"/>
      <c r="S316" s="20">
        <v>1774661.41</v>
      </c>
      <c r="T316" s="21">
        <v>30.541801062892933</v>
      </c>
      <c r="U316" s="20">
        <v>1799396.44</v>
      </c>
      <c r="V316" s="21">
        <v>29.289286218178095</v>
      </c>
      <c r="W316" s="20">
        <v>-24735.03</v>
      </c>
      <c r="X316" s="21">
        <v>1.2525148447148382</v>
      </c>
      <c r="Y316" s="20">
        <v>1759448.91</v>
      </c>
      <c r="Z316" s="21">
        <v>29.250416244512049</v>
      </c>
      <c r="AA316" s="20">
        <v>15212.5</v>
      </c>
      <c r="AB316" s="21">
        <v>1.2913848183808838</v>
      </c>
      <c r="AC316" s="20">
        <v>876532.16</v>
      </c>
      <c r="AD316" s="21">
        <v>30.360574866662738</v>
      </c>
      <c r="AE316" s="20">
        <v>898129.25</v>
      </c>
      <c r="AF316" s="21">
        <v>0.18122619623019531</v>
      </c>
      <c r="AG316" s="24"/>
      <c r="AH316" s="19"/>
      <c r="AI316" s="20">
        <v>8736237.4100000001</v>
      </c>
      <c r="AJ316" s="21">
        <v>29.686193489691377</v>
      </c>
      <c r="AK316" s="20">
        <v>8641361.6600000001</v>
      </c>
      <c r="AL316" s="21">
        <v>29.43831881698128</v>
      </c>
      <c r="AM316" s="20">
        <v>94875.75</v>
      </c>
      <c r="AN316" s="21">
        <v>0.24787467271009689</v>
      </c>
      <c r="AO316" s="20">
        <v>8432170.6099999994</v>
      </c>
      <c r="AP316" s="21">
        <v>29.592956598533327</v>
      </c>
      <c r="AQ316" s="20">
        <v>304066.8</v>
      </c>
      <c r="AR316" s="21">
        <v>9.3236891158049673E-2</v>
      </c>
      <c r="AS316" s="20">
        <v>7838108.1600000001</v>
      </c>
      <c r="AT316" s="21">
        <v>29.572079461939342</v>
      </c>
      <c r="AU316" s="20">
        <v>898129.25</v>
      </c>
      <c r="AV316" s="21">
        <v>0.11411402775203427</v>
      </c>
      <c r="AW316" s="20">
        <v>14038332.25</v>
      </c>
      <c r="AX316" s="21">
        <v>29.262651857356246</v>
      </c>
      <c r="AY316" s="20">
        <v>-5302094.84</v>
      </c>
      <c r="AZ316" s="21">
        <v>0.4235416323351302</v>
      </c>
      <c r="BA316" s="24"/>
    </row>
    <row r="317" spans="1:53" x14ac:dyDescent="0.35">
      <c r="A317" s="18" t="s">
        <v>272</v>
      </c>
      <c r="B317" s="19"/>
      <c r="C317" s="20">
        <v>898129.25</v>
      </c>
      <c r="D317" s="21">
        <v>29.792520314048907</v>
      </c>
      <c r="E317" s="20">
        <v>958511.87</v>
      </c>
      <c r="F317" s="21">
        <v>28.463220675182765</v>
      </c>
      <c r="G317" s="20">
        <v>-60382.62</v>
      </c>
      <c r="H317" s="21">
        <v>1.3292996388661429</v>
      </c>
      <c r="I317" s="20">
        <v>940244.37</v>
      </c>
      <c r="J317" s="21">
        <v>28.11747496056951</v>
      </c>
      <c r="K317" s="20">
        <v>-42115.12</v>
      </c>
      <c r="L317" s="21">
        <v>1.6750453534793976</v>
      </c>
      <c r="M317" s="20">
        <v>876532.16</v>
      </c>
      <c r="N317" s="21">
        <v>29.560148349471287</v>
      </c>
      <c r="O317" s="20">
        <v>21597.09</v>
      </c>
      <c r="P317" s="21">
        <v>0.2323719645776201</v>
      </c>
      <c r="Q317" s="22"/>
      <c r="R317" s="23"/>
      <c r="S317" s="20">
        <v>1774661.41</v>
      </c>
      <c r="T317" s="21">
        <v>29.677293445162405</v>
      </c>
      <c r="U317" s="20">
        <v>1799396.44</v>
      </c>
      <c r="V317" s="21">
        <v>28.371554384265252</v>
      </c>
      <c r="W317" s="20">
        <v>-24735.03</v>
      </c>
      <c r="X317" s="21">
        <v>1.3057390608971531</v>
      </c>
      <c r="Y317" s="20">
        <v>1759448.91</v>
      </c>
      <c r="Z317" s="21">
        <v>28.276942110991033</v>
      </c>
      <c r="AA317" s="20">
        <v>15212.5</v>
      </c>
      <c r="AB317" s="21">
        <v>1.400351334171372</v>
      </c>
      <c r="AC317" s="20">
        <v>876532.16</v>
      </c>
      <c r="AD317" s="21">
        <v>29.560148349471287</v>
      </c>
      <c r="AE317" s="20">
        <v>898129.25</v>
      </c>
      <c r="AF317" s="21">
        <v>0.11714509569111797</v>
      </c>
      <c r="AG317" s="24"/>
      <c r="AH317" s="19"/>
      <c r="AI317" s="20">
        <v>8736237.4100000001</v>
      </c>
      <c r="AJ317" s="21">
        <v>28.8192119736687</v>
      </c>
      <c r="AK317" s="20">
        <v>8641361.6600000001</v>
      </c>
      <c r="AL317" s="21">
        <v>28.615607684035993</v>
      </c>
      <c r="AM317" s="20">
        <v>94875.75</v>
      </c>
      <c r="AN317" s="21">
        <v>0.20360428963270749</v>
      </c>
      <c r="AO317" s="20">
        <v>8432170.6099999994</v>
      </c>
      <c r="AP317" s="21">
        <v>28.752232952986851</v>
      </c>
      <c r="AQ317" s="20">
        <v>304066.8</v>
      </c>
      <c r="AR317" s="21">
        <v>6.6979020681849022E-2</v>
      </c>
      <c r="AS317" s="20">
        <v>7838108.1600000001</v>
      </c>
      <c r="AT317" s="21">
        <v>28.711731351686897</v>
      </c>
      <c r="AU317" s="20">
        <v>898129.25</v>
      </c>
      <c r="AV317" s="21">
        <v>0.10748062198180364</v>
      </c>
      <c r="AW317" s="20">
        <v>14038332.25</v>
      </c>
      <c r="AX317" s="21">
        <v>28.484549346177179</v>
      </c>
      <c r="AY317" s="20">
        <v>-5302094.84</v>
      </c>
      <c r="AZ317" s="21">
        <v>0.33466262749152165</v>
      </c>
      <c r="BA317" s="24"/>
    </row>
    <row r="318" spans="1:53" x14ac:dyDescent="0.35">
      <c r="A318" s="18" t="s">
        <v>248</v>
      </c>
      <c r="B318" s="19"/>
      <c r="C318" s="20">
        <v>2025395.51</v>
      </c>
      <c r="D318" s="21">
        <v>69.27923230586903</v>
      </c>
      <c r="E318" s="20">
        <v>2317271.85</v>
      </c>
      <c r="F318" s="21">
        <v>70.73946414264492</v>
      </c>
      <c r="G318" s="20">
        <v>-291876.34000000003</v>
      </c>
      <c r="H318" s="21">
        <v>-1.4602318367758897</v>
      </c>
      <c r="I318" s="20">
        <v>2306921.16</v>
      </c>
      <c r="J318" s="21">
        <v>71.044150311610395</v>
      </c>
      <c r="K318" s="20">
        <v>-281525.65000000002</v>
      </c>
      <c r="L318" s="21">
        <v>-1.7649180057413645</v>
      </c>
      <c r="M318" s="20">
        <v>2010541.5</v>
      </c>
      <c r="N318" s="21">
        <v>69.639425133337269</v>
      </c>
      <c r="O318" s="20">
        <v>14854.01</v>
      </c>
      <c r="P318" s="21">
        <v>-0.36019282746823933</v>
      </c>
      <c r="Q318" s="22"/>
      <c r="R318" s="23"/>
      <c r="S318" s="20">
        <v>4035937.01</v>
      </c>
      <c r="T318" s="21">
        <v>69.458198937107056</v>
      </c>
      <c r="U318" s="20">
        <v>4344134.7699999996</v>
      </c>
      <c r="V318" s="21">
        <v>70.710713781821894</v>
      </c>
      <c r="W318" s="20">
        <v>-308197.76000000001</v>
      </c>
      <c r="X318" s="21">
        <v>-1.2525148447148382</v>
      </c>
      <c r="Y318" s="20">
        <v>4255675.4400000004</v>
      </c>
      <c r="Z318" s="21">
        <v>70.749583755487961</v>
      </c>
      <c r="AA318" s="20">
        <v>-219738.43</v>
      </c>
      <c r="AB318" s="21">
        <v>-1.2913848183809051</v>
      </c>
      <c r="AC318" s="20">
        <v>2010541.5</v>
      </c>
      <c r="AD318" s="21">
        <v>69.639425133337269</v>
      </c>
      <c r="AE318" s="20">
        <v>2025395.51</v>
      </c>
      <c r="AF318" s="21">
        <v>-0.18122619623021308</v>
      </c>
      <c r="AG318" s="24"/>
      <c r="AH318" s="19"/>
      <c r="AI318" s="20">
        <v>20692383.719999999</v>
      </c>
      <c r="AJ318" s="21">
        <v>70.313806510308623</v>
      </c>
      <c r="AK318" s="20">
        <v>20712765.91</v>
      </c>
      <c r="AL318" s="21">
        <v>70.56168118301872</v>
      </c>
      <c r="AM318" s="20">
        <v>-20382.189999999999</v>
      </c>
      <c r="AN318" s="21">
        <v>-0.24787467271009689</v>
      </c>
      <c r="AO318" s="20">
        <v>20061672.449999999</v>
      </c>
      <c r="AP318" s="21">
        <v>70.40704340146668</v>
      </c>
      <c r="AQ318" s="20">
        <v>630711.27</v>
      </c>
      <c r="AR318" s="21">
        <v>-9.3236891158056778E-2</v>
      </c>
      <c r="AS318" s="20">
        <v>18666988.210000001</v>
      </c>
      <c r="AT318" s="21">
        <v>70.427920538060661</v>
      </c>
      <c r="AU318" s="20">
        <v>2025395.51</v>
      </c>
      <c r="AV318" s="21">
        <v>-0.11411402775203783</v>
      </c>
      <c r="AW318" s="20">
        <v>33935215.460000001</v>
      </c>
      <c r="AX318" s="21">
        <v>70.737348142643754</v>
      </c>
      <c r="AY318" s="20">
        <v>-13242831.74</v>
      </c>
      <c r="AZ318" s="21">
        <v>-0.4235416323351302</v>
      </c>
      <c r="BA318" s="24"/>
    </row>
    <row r="319" spans="1:53" x14ac:dyDescent="0.35">
      <c r="A319" s="13"/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3"/>
    </row>
  </sheetData>
  <autoFilter ref="A7:BA318" xr:uid="{F4318B74-52FD-40CA-BAF5-01F60B4491AD}"/>
  <mergeCells count="3">
    <mergeCell ref="C6:P6"/>
    <mergeCell ref="S6:AF6"/>
    <mergeCell ref="AI6:AZ6"/>
  </mergeCells>
  <hyperlinks>
    <hyperlink ref="A1" location="'Table of Contents'!A1" display="Back to ToC" xr:uid="{7A334957-5A19-42CD-A721-D6C944F911EE}"/>
  </hyperlinks>
  <printOptions horizontalCentered="1"/>
  <pageMargins left="0.25" right="0.25" top="0.25" bottom="0.5" header="0.25" footer="0.25"/>
  <pageSetup paperSize="5" scale="91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 of 23 &amp;RReport Generated: 8/15/2017 7:18:48 AM
Financial Data Updated: 8/14/2017 5:14:04 PM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4CA12-27EC-4DFD-B91F-B3159A138E78}">
  <sheetPr codeName="Sheet96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4" style="2" customWidth="1" outlineLevel="1"/>
    <col min="5" max="5" width="6.53125" style="2" customWidth="1" outlineLevel="1"/>
    <col min="6" max="6" width="4" style="2" customWidth="1" outlineLevel="1"/>
    <col min="7" max="7" width="7.86328125" style="2" customWidth="1" outlineLevel="1"/>
    <col min="8" max="8" width="4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6.86328125" style="2" customWidth="1" outlineLevel="1"/>
    <col min="13" max="13" width="10.3984375" style="2" hidden="1" customWidth="1" outlineLevel="2"/>
    <col min="14" max="14" width="4" style="2" hidden="1" customWidth="1" outlineLevel="2"/>
    <col min="15" max="15" width="7.86328125" style="2" hidden="1" customWidth="1" outlineLevel="2"/>
    <col min="16" max="16" width="4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4" style="2" hidden="1" customWidth="1" outlineLevel="1"/>
    <col min="21" max="21" width="6.53125" style="2" hidden="1" customWidth="1" outlineLevel="1"/>
    <col min="22" max="22" width="4" style="2" hidden="1" customWidth="1" outlineLevel="1"/>
    <col min="23" max="23" width="7.86328125" style="2" hidden="1" customWidth="1" outlineLevel="1"/>
    <col min="24" max="24" width="4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9" style="2" hidden="1" customWidth="1" outlineLevel="1"/>
    <col min="28" max="28" width="6.86328125" style="2" hidden="1" customWidth="1" outlineLevel="1"/>
    <col min="29" max="29" width="10.3984375" style="2" hidden="1" customWidth="1" outlineLevel="2"/>
    <col min="30" max="30" width="4" style="2" hidden="1" customWidth="1" outlineLevel="2"/>
    <col min="31" max="31" width="7.86328125" style="2" hidden="1" customWidth="1" outlineLevel="2"/>
    <col min="32" max="32" width="4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4" style="2" customWidth="1" outlineLevel="1"/>
    <col min="37" max="37" width="6.53125" style="2" customWidth="1" outlineLevel="1"/>
    <col min="38" max="38" width="4" style="2" customWidth="1" outlineLevel="1"/>
    <col min="39" max="39" width="7.86328125" style="2" customWidth="1" outlineLevel="1"/>
    <col min="40" max="40" width="4" style="2" customWidth="1" outlineLevel="1"/>
    <col min="41" max="41" width="8.86328125" style="2" customWidth="1" outlineLevel="1"/>
    <col min="42" max="42" width="5.6640625" style="2" customWidth="1" outlineLevel="1"/>
    <col min="43" max="43" width="9" style="2" customWidth="1" outlineLevel="1"/>
    <col min="44" max="44" width="6.86328125" style="2" customWidth="1" outlineLevel="1"/>
    <col min="45" max="45" width="10.3984375" style="2" hidden="1" customWidth="1" outlineLevel="2"/>
    <col min="46" max="46" width="4" style="2" hidden="1" customWidth="1" outlineLevel="2"/>
    <col min="47" max="47" width="7.86328125" style="2" hidden="1" customWidth="1" outlineLevel="2"/>
    <col min="48" max="48" width="4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6.86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282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0</v>
      </c>
      <c r="D8" s="21">
        <v>0</v>
      </c>
      <c r="E8" s="20">
        <v>0</v>
      </c>
      <c r="F8" s="21">
        <v>0</v>
      </c>
      <c r="G8" s="20">
        <v>0</v>
      </c>
      <c r="H8" s="21">
        <v>0</v>
      </c>
      <c r="I8" s="20">
        <v>378044.12</v>
      </c>
      <c r="J8" s="21">
        <v>66.28494152255189</v>
      </c>
      <c r="K8" s="20">
        <v>-378044.12</v>
      </c>
      <c r="L8" s="21">
        <v>-66.28494152255189</v>
      </c>
      <c r="M8" s="20">
        <v>0</v>
      </c>
      <c r="N8" s="21">
        <v>0</v>
      </c>
      <c r="O8" s="20">
        <v>0</v>
      </c>
      <c r="P8" s="21">
        <v>0</v>
      </c>
      <c r="Q8" s="38"/>
      <c r="R8" s="23"/>
      <c r="S8" s="20">
        <v>0</v>
      </c>
      <c r="T8" s="21">
        <v>0</v>
      </c>
      <c r="U8" s="20">
        <v>0</v>
      </c>
      <c r="V8" s="21">
        <v>0</v>
      </c>
      <c r="W8" s="20">
        <v>0</v>
      </c>
      <c r="X8" s="21">
        <v>0</v>
      </c>
      <c r="Y8" s="20">
        <v>700745.31</v>
      </c>
      <c r="Z8" s="21">
        <v>66.477734557975083</v>
      </c>
      <c r="AA8" s="20">
        <v>-700745.31</v>
      </c>
      <c r="AB8" s="21">
        <v>-66.477734557975083</v>
      </c>
      <c r="AC8" s="20">
        <v>0</v>
      </c>
      <c r="AD8" s="21">
        <v>0</v>
      </c>
      <c r="AE8" s="20">
        <v>0</v>
      </c>
      <c r="AF8" s="21">
        <v>0</v>
      </c>
      <c r="AG8" s="24"/>
      <c r="AH8" s="39"/>
      <c r="AI8" s="20">
        <v>0</v>
      </c>
      <c r="AJ8" s="21">
        <v>0</v>
      </c>
      <c r="AK8" s="20">
        <v>0</v>
      </c>
      <c r="AL8" s="21">
        <v>0</v>
      </c>
      <c r="AM8" s="20">
        <v>0</v>
      </c>
      <c r="AN8" s="21">
        <v>0</v>
      </c>
      <c r="AO8" s="20">
        <v>3258710.68</v>
      </c>
      <c r="AP8" s="21">
        <v>68.211544768732026</v>
      </c>
      <c r="AQ8" s="20">
        <v>-3258710.68</v>
      </c>
      <c r="AR8" s="21">
        <v>-68.211544768732026</v>
      </c>
      <c r="AS8" s="20">
        <v>0</v>
      </c>
      <c r="AT8" s="21">
        <v>0</v>
      </c>
      <c r="AU8" s="20">
        <v>0</v>
      </c>
      <c r="AV8" s="21">
        <v>0</v>
      </c>
      <c r="AW8" s="20">
        <v>3478910.67</v>
      </c>
      <c r="AX8" s="21">
        <v>68.04821555226917</v>
      </c>
      <c r="AY8" s="20">
        <v>-3478910.67</v>
      </c>
      <c r="AZ8" s="21">
        <v>-68.04821555226917</v>
      </c>
      <c r="BA8" s="24"/>
    </row>
    <row r="9" spans="1:53" x14ac:dyDescent="0.35">
      <c r="A9" s="18" t="s">
        <v>15</v>
      </c>
      <c r="B9" s="19"/>
      <c r="C9" s="20">
        <v>0</v>
      </c>
      <c r="D9" s="21">
        <v>0</v>
      </c>
      <c r="E9" s="20">
        <v>0</v>
      </c>
      <c r="F9" s="21">
        <v>0</v>
      </c>
      <c r="G9" s="20">
        <v>0</v>
      </c>
      <c r="H9" s="21">
        <v>0</v>
      </c>
      <c r="I9" s="20">
        <v>196946.51</v>
      </c>
      <c r="J9" s="21">
        <v>34.531916270568317</v>
      </c>
      <c r="K9" s="20">
        <v>-196946.51</v>
      </c>
      <c r="L9" s="21">
        <v>-34.531916270568317</v>
      </c>
      <c r="M9" s="20">
        <v>0</v>
      </c>
      <c r="N9" s="21">
        <v>0</v>
      </c>
      <c r="O9" s="20">
        <v>0</v>
      </c>
      <c r="P9" s="21">
        <v>0</v>
      </c>
      <c r="Q9" s="38"/>
      <c r="R9" s="23"/>
      <c r="S9" s="20">
        <v>0</v>
      </c>
      <c r="T9" s="21">
        <v>0</v>
      </c>
      <c r="U9" s="20">
        <v>0</v>
      </c>
      <c r="V9" s="21">
        <v>0</v>
      </c>
      <c r="W9" s="20">
        <v>0</v>
      </c>
      <c r="X9" s="21">
        <v>0</v>
      </c>
      <c r="Y9" s="20">
        <v>356375.49</v>
      </c>
      <c r="Z9" s="21">
        <v>33.808339333998973</v>
      </c>
      <c r="AA9" s="20">
        <v>-356375.49</v>
      </c>
      <c r="AB9" s="21">
        <v>-33.808339333998973</v>
      </c>
      <c r="AC9" s="20">
        <v>0</v>
      </c>
      <c r="AD9" s="21">
        <v>0</v>
      </c>
      <c r="AE9" s="20">
        <v>0</v>
      </c>
      <c r="AF9" s="21">
        <v>0</v>
      </c>
      <c r="AG9" s="24"/>
      <c r="AH9" s="39"/>
      <c r="AI9" s="20">
        <v>0</v>
      </c>
      <c r="AJ9" s="21">
        <v>0</v>
      </c>
      <c r="AK9" s="20">
        <v>0</v>
      </c>
      <c r="AL9" s="21">
        <v>0</v>
      </c>
      <c r="AM9" s="20">
        <v>0</v>
      </c>
      <c r="AN9" s="21">
        <v>0</v>
      </c>
      <c r="AO9" s="20">
        <v>1534993.12</v>
      </c>
      <c r="AP9" s="21">
        <v>32.130576232860186</v>
      </c>
      <c r="AQ9" s="20">
        <v>-1534993.12</v>
      </c>
      <c r="AR9" s="21">
        <v>-32.130576232860186</v>
      </c>
      <c r="AS9" s="20">
        <v>0</v>
      </c>
      <c r="AT9" s="21">
        <v>0</v>
      </c>
      <c r="AU9" s="20">
        <v>0</v>
      </c>
      <c r="AV9" s="21">
        <v>0</v>
      </c>
      <c r="AW9" s="20">
        <v>1651701.49</v>
      </c>
      <c r="AX9" s="21">
        <v>32.307624334465643</v>
      </c>
      <c r="AY9" s="20">
        <v>-1651701.49</v>
      </c>
      <c r="AZ9" s="21">
        <v>-32.307624334465643</v>
      </c>
      <c r="BA9" s="24"/>
    </row>
    <row r="10" spans="1:53" x14ac:dyDescent="0.35">
      <c r="A10" s="18" t="s">
        <v>16</v>
      </c>
      <c r="B10" s="19"/>
      <c r="C10" s="25">
        <v>0</v>
      </c>
      <c r="D10" s="26">
        <v>0</v>
      </c>
      <c r="E10" s="25">
        <v>0</v>
      </c>
      <c r="F10" s="26">
        <v>0</v>
      </c>
      <c r="G10" s="25">
        <v>0</v>
      </c>
      <c r="H10" s="26">
        <v>0</v>
      </c>
      <c r="I10" s="25">
        <v>2659</v>
      </c>
      <c r="J10" s="26">
        <v>0.46621981452446731</v>
      </c>
      <c r="K10" s="25">
        <v>-2659</v>
      </c>
      <c r="L10" s="26">
        <v>-0.46621981452446731</v>
      </c>
      <c r="M10" s="25">
        <v>0</v>
      </c>
      <c r="N10" s="26">
        <v>0</v>
      </c>
      <c r="O10" s="25">
        <v>0</v>
      </c>
      <c r="P10" s="26">
        <v>0</v>
      </c>
      <c r="Q10" s="38"/>
      <c r="R10" s="23"/>
      <c r="S10" s="25">
        <v>0</v>
      </c>
      <c r="T10" s="26">
        <v>0</v>
      </c>
      <c r="U10" s="25">
        <v>0</v>
      </c>
      <c r="V10" s="26">
        <v>0</v>
      </c>
      <c r="W10" s="25">
        <v>0</v>
      </c>
      <c r="X10" s="26">
        <v>0</v>
      </c>
      <c r="Y10" s="25">
        <v>9153.89</v>
      </c>
      <c r="Z10" s="26">
        <v>0.86840377082638265</v>
      </c>
      <c r="AA10" s="25">
        <v>-9153.89</v>
      </c>
      <c r="AB10" s="26">
        <v>-0.86840377082638265</v>
      </c>
      <c r="AC10" s="25">
        <v>0</v>
      </c>
      <c r="AD10" s="26">
        <v>0</v>
      </c>
      <c r="AE10" s="25">
        <v>0</v>
      </c>
      <c r="AF10" s="26">
        <v>0</v>
      </c>
      <c r="AG10" s="24"/>
      <c r="AH10" s="39"/>
      <c r="AI10" s="25">
        <v>0</v>
      </c>
      <c r="AJ10" s="26">
        <v>0</v>
      </c>
      <c r="AK10" s="25">
        <v>0</v>
      </c>
      <c r="AL10" s="26">
        <v>0</v>
      </c>
      <c r="AM10" s="25">
        <v>0</v>
      </c>
      <c r="AN10" s="26">
        <v>0</v>
      </c>
      <c r="AO10" s="25">
        <v>38898.39</v>
      </c>
      <c r="AP10" s="26">
        <v>0.81422363979750356</v>
      </c>
      <c r="AQ10" s="25">
        <v>-38898.39</v>
      </c>
      <c r="AR10" s="26">
        <v>-0.81422363979750356</v>
      </c>
      <c r="AS10" s="25">
        <v>0</v>
      </c>
      <c r="AT10" s="26">
        <v>0</v>
      </c>
      <c r="AU10" s="25">
        <v>0</v>
      </c>
      <c r="AV10" s="26">
        <v>0</v>
      </c>
      <c r="AW10" s="25">
        <v>41621.89</v>
      </c>
      <c r="AX10" s="26">
        <v>0.81413281658446168</v>
      </c>
      <c r="AY10" s="25">
        <v>-41621.89</v>
      </c>
      <c r="AZ10" s="26">
        <v>-0.81413281658446168</v>
      </c>
      <c r="BA10" s="24"/>
    </row>
    <row r="11" spans="1:53" x14ac:dyDescent="0.35">
      <c r="A11" s="27" t="s">
        <v>17</v>
      </c>
      <c r="B11" s="19"/>
      <c r="C11" s="28">
        <v>0</v>
      </c>
      <c r="D11" s="29">
        <v>0</v>
      </c>
      <c r="E11" s="28">
        <v>0</v>
      </c>
      <c r="F11" s="29">
        <v>0</v>
      </c>
      <c r="G11" s="28">
        <v>0</v>
      </c>
      <c r="H11" s="29">
        <v>0</v>
      </c>
      <c r="I11" s="28">
        <v>577649.63</v>
      </c>
      <c r="J11" s="29">
        <v>101.28307760764466</v>
      </c>
      <c r="K11" s="28">
        <v>-577649.63</v>
      </c>
      <c r="L11" s="29">
        <v>-101.28307760764466</v>
      </c>
      <c r="M11" s="28">
        <v>0</v>
      </c>
      <c r="N11" s="29">
        <v>0</v>
      </c>
      <c r="O11" s="28">
        <v>0</v>
      </c>
      <c r="P11" s="29">
        <v>0</v>
      </c>
      <c r="Q11" s="12"/>
      <c r="R11" s="9"/>
      <c r="S11" s="28">
        <v>0</v>
      </c>
      <c r="T11" s="29">
        <v>0</v>
      </c>
      <c r="U11" s="28">
        <v>0</v>
      </c>
      <c r="V11" s="29">
        <v>0</v>
      </c>
      <c r="W11" s="28">
        <v>0</v>
      </c>
      <c r="X11" s="29">
        <v>0</v>
      </c>
      <c r="Y11" s="28">
        <v>1066274.69</v>
      </c>
      <c r="Z11" s="29">
        <v>101.15447766280043</v>
      </c>
      <c r="AA11" s="28">
        <v>-1066274.69</v>
      </c>
      <c r="AB11" s="29">
        <v>-101.15447766280043</v>
      </c>
      <c r="AC11" s="28">
        <v>0</v>
      </c>
      <c r="AD11" s="29">
        <v>0</v>
      </c>
      <c r="AE11" s="28">
        <v>0</v>
      </c>
      <c r="AF11" s="29">
        <v>0</v>
      </c>
      <c r="AG11" s="24"/>
      <c r="AH11" s="40"/>
      <c r="AI11" s="28">
        <v>0</v>
      </c>
      <c r="AJ11" s="29">
        <v>0</v>
      </c>
      <c r="AK11" s="28">
        <v>0</v>
      </c>
      <c r="AL11" s="29">
        <v>0</v>
      </c>
      <c r="AM11" s="28">
        <v>0</v>
      </c>
      <c r="AN11" s="29">
        <v>0</v>
      </c>
      <c r="AO11" s="28">
        <v>4832602.1900000004</v>
      </c>
      <c r="AP11" s="29">
        <v>101.15634464138972</v>
      </c>
      <c r="AQ11" s="28">
        <v>-4832602.1900000004</v>
      </c>
      <c r="AR11" s="29">
        <v>-101.15634464138972</v>
      </c>
      <c r="AS11" s="28">
        <v>0</v>
      </c>
      <c r="AT11" s="29">
        <v>0</v>
      </c>
      <c r="AU11" s="28">
        <v>0</v>
      </c>
      <c r="AV11" s="29">
        <v>0</v>
      </c>
      <c r="AW11" s="28">
        <v>5172234.05</v>
      </c>
      <c r="AX11" s="29">
        <v>101.16997270331929</v>
      </c>
      <c r="AY11" s="28">
        <v>-5172234.05</v>
      </c>
      <c r="AZ11" s="29">
        <v>-101.16997270331929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0</v>
      </c>
      <c r="D13" s="21">
        <v>0</v>
      </c>
      <c r="E13" s="20">
        <v>0</v>
      </c>
      <c r="F13" s="21">
        <v>0</v>
      </c>
      <c r="G13" s="20">
        <v>0</v>
      </c>
      <c r="H13" s="21">
        <v>0</v>
      </c>
      <c r="I13" s="20">
        <v>-7317.8</v>
      </c>
      <c r="J13" s="21">
        <v>-1.2830776076446586</v>
      </c>
      <c r="K13" s="20">
        <v>7317.8</v>
      </c>
      <c r="L13" s="21">
        <v>1.2830776076446586</v>
      </c>
      <c r="M13" s="20">
        <v>0</v>
      </c>
      <c r="N13" s="21">
        <v>0</v>
      </c>
      <c r="O13" s="20">
        <v>0</v>
      </c>
      <c r="P13" s="21">
        <v>0</v>
      </c>
      <c r="Q13" s="38"/>
      <c r="R13" s="23"/>
      <c r="S13" s="20">
        <v>0</v>
      </c>
      <c r="T13" s="21">
        <v>0</v>
      </c>
      <c r="U13" s="20">
        <v>0</v>
      </c>
      <c r="V13" s="21">
        <v>0</v>
      </c>
      <c r="W13" s="20">
        <v>0</v>
      </c>
      <c r="X13" s="21">
        <v>0</v>
      </c>
      <c r="Y13" s="20">
        <v>-12169.41</v>
      </c>
      <c r="Z13" s="21">
        <v>-1.1544776628004367</v>
      </c>
      <c r="AA13" s="20">
        <v>12169.41</v>
      </c>
      <c r="AB13" s="21">
        <v>1.1544776628004367</v>
      </c>
      <c r="AC13" s="20">
        <v>0</v>
      </c>
      <c r="AD13" s="21">
        <v>0</v>
      </c>
      <c r="AE13" s="20">
        <v>0</v>
      </c>
      <c r="AF13" s="21">
        <v>0</v>
      </c>
      <c r="AG13" s="24"/>
      <c r="AH13" s="39"/>
      <c r="AI13" s="20">
        <v>0</v>
      </c>
      <c r="AJ13" s="21">
        <v>0</v>
      </c>
      <c r="AK13" s="20">
        <v>0</v>
      </c>
      <c r="AL13" s="21">
        <v>0</v>
      </c>
      <c r="AM13" s="20">
        <v>0</v>
      </c>
      <c r="AN13" s="21">
        <v>0</v>
      </c>
      <c r="AO13" s="20">
        <v>-55242.74</v>
      </c>
      <c r="AP13" s="21">
        <v>-1.1563446413897116</v>
      </c>
      <c r="AQ13" s="20">
        <v>55242.74</v>
      </c>
      <c r="AR13" s="21">
        <v>1.1563446413897116</v>
      </c>
      <c r="AS13" s="20">
        <v>0</v>
      </c>
      <c r="AT13" s="21">
        <v>0</v>
      </c>
      <c r="AU13" s="20">
        <v>0</v>
      </c>
      <c r="AV13" s="21">
        <v>0</v>
      </c>
      <c r="AW13" s="20">
        <v>-59813.919999999998</v>
      </c>
      <c r="AX13" s="21">
        <v>-1.1699727033192791</v>
      </c>
      <c r="AY13" s="20">
        <v>59813.919999999998</v>
      </c>
      <c r="AZ13" s="21">
        <v>1.1699727033192791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0</v>
      </c>
      <c r="D15" s="29">
        <v>0</v>
      </c>
      <c r="E15" s="28">
        <v>0</v>
      </c>
      <c r="F15" s="29">
        <v>0</v>
      </c>
      <c r="G15" s="28">
        <v>0</v>
      </c>
      <c r="H15" s="29">
        <v>0</v>
      </c>
      <c r="I15" s="28">
        <v>570331.82999999996</v>
      </c>
      <c r="J15" s="29">
        <v>100</v>
      </c>
      <c r="K15" s="28">
        <v>-570331.82999999996</v>
      </c>
      <c r="L15" s="29">
        <v>-100</v>
      </c>
      <c r="M15" s="28">
        <v>0</v>
      </c>
      <c r="N15" s="29">
        <v>0</v>
      </c>
      <c r="O15" s="28">
        <v>0</v>
      </c>
      <c r="P15" s="29">
        <v>0</v>
      </c>
      <c r="Q15" s="12"/>
      <c r="R15" s="9"/>
      <c r="S15" s="28">
        <v>0</v>
      </c>
      <c r="T15" s="29">
        <v>0</v>
      </c>
      <c r="U15" s="28">
        <v>0</v>
      </c>
      <c r="V15" s="29">
        <v>0</v>
      </c>
      <c r="W15" s="28">
        <v>0</v>
      </c>
      <c r="X15" s="29">
        <v>0</v>
      </c>
      <c r="Y15" s="28">
        <v>1054105.28</v>
      </c>
      <c r="Z15" s="29">
        <v>100</v>
      </c>
      <c r="AA15" s="28">
        <v>-1054105.28</v>
      </c>
      <c r="AB15" s="29">
        <v>-100</v>
      </c>
      <c r="AC15" s="28">
        <v>0</v>
      </c>
      <c r="AD15" s="29">
        <v>0</v>
      </c>
      <c r="AE15" s="28">
        <v>0</v>
      </c>
      <c r="AF15" s="29">
        <v>0</v>
      </c>
      <c r="AG15" s="24"/>
      <c r="AH15" s="40"/>
      <c r="AI15" s="28">
        <v>0</v>
      </c>
      <c r="AJ15" s="29">
        <v>0</v>
      </c>
      <c r="AK15" s="28">
        <v>0</v>
      </c>
      <c r="AL15" s="29">
        <v>0</v>
      </c>
      <c r="AM15" s="28">
        <v>0</v>
      </c>
      <c r="AN15" s="29">
        <v>0</v>
      </c>
      <c r="AO15" s="28">
        <v>4777359.45</v>
      </c>
      <c r="AP15" s="29">
        <v>100</v>
      </c>
      <c r="AQ15" s="28">
        <v>-4777359.45</v>
      </c>
      <c r="AR15" s="29">
        <v>-100</v>
      </c>
      <c r="AS15" s="28">
        <v>0</v>
      </c>
      <c r="AT15" s="29">
        <v>0</v>
      </c>
      <c r="AU15" s="28">
        <v>0</v>
      </c>
      <c r="AV15" s="29">
        <v>0</v>
      </c>
      <c r="AW15" s="28">
        <v>5112420.13</v>
      </c>
      <c r="AX15" s="29">
        <v>100</v>
      </c>
      <c r="AY15" s="28">
        <v>-5112420.13</v>
      </c>
      <c r="AZ15" s="29">
        <v>-100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0</v>
      </c>
      <c r="D17" s="26">
        <v>0</v>
      </c>
      <c r="E17" s="25">
        <v>0</v>
      </c>
      <c r="F17" s="26">
        <v>0</v>
      </c>
      <c r="G17" s="25">
        <v>0</v>
      </c>
      <c r="H17" s="26">
        <v>0</v>
      </c>
      <c r="I17" s="25">
        <v>23247.38</v>
      </c>
      <c r="J17" s="26">
        <v>4.0761147769010195</v>
      </c>
      <c r="K17" s="25">
        <v>-23247.38</v>
      </c>
      <c r="L17" s="26">
        <v>-4.0761147769010195</v>
      </c>
      <c r="M17" s="25">
        <v>0</v>
      </c>
      <c r="N17" s="26">
        <v>0</v>
      </c>
      <c r="O17" s="25">
        <v>0</v>
      </c>
      <c r="P17" s="26">
        <v>0</v>
      </c>
      <c r="Q17" s="38"/>
      <c r="R17" s="23"/>
      <c r="S17" s="25">
        <v>0</v>
      </c>
      <c r="T17" s="26">
        <v>0</v>
      </c>
      <c r="U17" s="25">
        <v>0</v>
      </c>
      <c r="V17" s="26">
        <v>0</v>
      </c>
      <c r="W17" s="25">
        <v>0</v>
      </c>
      <c r="X17" s="26">
        <v>0</v>
      </c>
      <c r="Y17" s="25">
        <v>46168.19</v>
      </c>
      <c r="Z17" s="26">
        <v>4.3798461952491126</v>
      </c>
      <c r="AA17" s="25">
        <v>-46168.19</v>
      </c>
      <c r="AB17" s="26">
        <v>-4.3798461952491126</v>
      </c>
      <c r="AC17" s="25">
        <v>0</v>
      </c>
      <c r="AD17" s="26">
        <v>0</v>
      </c>
      <c r="AE17" s="25">
        <v>0</v>
      </c>
      <c r="AF17" s="26">
        <v>0</v>
      </c>
      <c r="AG17" s="24"/>
      <c r="AH17" s="39"/>
      <c r="AI17" s="25">
        <v>0</v>
      </c>
      <c r="AJ17" s="26">
        <v>0</v>
      </c>
      <c r="AK17" s="25">
        <v>0</v>
      </c>
      <c r="AL17" s="26">
        <v>0</v>
      </c>
      <c r="AM17" s="25">
        <v>0</v>
      </c>
      <c r="AN17" s="26">
        <v>0</v>
      </c>
      <c r="AO17" s="25">
        <v>189365.9</v>
      </c>
      <c r="AP17" s="26">
        <v>3.9638193856231601</v>
      </c>
      <c r="AQ17" s="25">
        <v>-189365.9</v>
      </c>
      <c r="AR17" s="26">
        <v>-3.9638193856231601</v>
      </c>
      <c r="AS17" s="25">
        <v>0</v>
      </c>
      <c r="AT17" s="26">
        <v>0</v>
      </c>
      <c r="AU17" s="25">
        <v>0</v>
      </c>
      <c r="AV17" s="26">
        <v>0</v>
      </c>
      <c r="AW17" s="25">
        <v>199130.16</v>
      </c>
      <c r="AX17" s="26">
        <v>3.8950273048079875</v>
      </c>
      <c r="AY17" s="25">
        <v>-199130.16</v>
      </c>
      <c r="AZ17" s="26">
        <v>-3.8950273048079875</v>
      </c>
      <c r="BA17" s="24"/>
    </row>
    <row r="18" spans="1:53" x14ac:dyDescent="0.35">
      <c r="A18" s="18" t="s">
        <v>22</v>
      </c>
      <c r="B18" s="19"/>
      <c r="C18" s="20">
        <v>0</v>
      </c>
      <c r="D18" s="21">
        <v>0</v>
      </c>
      <c r="E18" s="20">
        <v>0</v>
      </c>
      <c r="F18" s="21">
        <v>0</v>
      </c>
      <c r="G18" s="20">
        <v>0</v>
      </c>
      <c r="H18" s="21">
        <v>0</v>
      </c>
      <c r="I18" s="20">
        <v>600897.01</v>
      </c>
      <c r="J18" s="21">
        <v>105.35919238454569</v>
      </c>
      <c r="K18" s="20">
        <v>-600897.01</v>
      </c>
      <c r="L18" s="21">
        <v>-105.35919238454569</v>
      </c>
      <c r="M18" s="20">
        <v>0</v>
      </c>
      <c r="N18" s="21">
        <v>0</v>
      </c>
      <c r="O18" s="20">
        <v>0</v>
      </c>
      <c r="P18" s="21">
        <v>0</v>
      </c>
      <c r="Q18" s="38"/>
      <c r="R18" s="23"/>
      <c r="S18" s="20">
        <v>0</v>
      </c>
      <c r="T18" s="21">
        <v>0</v>
      </c>
      <c r="U18" s="20">
        <v>0</v>
      </c>
      <c r="V18" s="21">
        <v>0</v>
      </c>
      <c r="W18" s="20">
        <v>0</v>
      </c>
      <c r="X18" s="21">
        <v>0</v>
      </c>
      <c r="Y18" s="20">
        <v>1112442.8799999999</v>
      </c>
      <c r="Z18" s="21">
        <v>105.53432385804953</v>
      </c>
      <c r="AA18" s="20">
        <v>-1112442.8799999999</v>
      </c>
      <c r="AB18" s="21">
        <v>-105.53432385804953</v>
      </c>
      <c r="AC18" s="20">
        <v>0</v>
      </c>
      <c r="AD18" s="21">
        <v>0</v>
      </c>
      <c r="AE18" s="20">
        <v>0</v>
      </c>
      <c r="AF18" s="21">
        <v>0</v>
      </c>
      <c r="AG18" s="24"/>
      <c r="AH18" s="39"/>
      <c r="AI18" s="20">
        <v>0</v>
      </c>
      <c r="AJ18" s="21">
        <v>0</v>
      </c>
      <c r="AK18" s="20">
        <v>0</v>
      </c>
      <c r="AL18" s="21">
        <v>0</v>
      </c>
      <c r="AM18" s="20">
        <v>0</v>
      </c>
      <c r="AN18" s="21">
        <v>0</v>
      </c>
      <c r="AO18" s="20">
        <v>5021968.09</v>
      </c>
      <c r="AP18" s="21">
        <v>105.12016402701288</v>
      </c>
      <c r="AQ18" s="20">
        <v>-5021968.09</v>
      </c>
      <c r="AR18" s="21">
        <v>-105.12016402701288</v>
      </c>
      <c r="AS18" s="20">
        <v>0</v>
      </c>
      <c r="AT18" s="21">
        <v>0</v>
      </c>
      <c r="AU18" s="20">
        <v>0</v>
      </c>
      <c r="AV18" s="21">
        <v>0</v>
      </c>
      <c r="AW18" s="20">
        <v>5371364.21</v>
      </c>
      <c r="AX18" s="21">
        <v>105.06500000812726</v>
      </c>
      <c r="AY18" s="20">
        <v>-5371364.21</v>
      </c>
      <c r="AZ18" s="21">
        <v>-105.06500000812726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0</v>
      </c>
      <c r="D20" s="21">
        <v>0</v>
      </c>
      <c r="E20" s="20">
        <v>0</v>
      </c>
      <c r="F20" s="21">
        <v>0</v>
      </c>
      <c r="G20" s="20">
        <v>0</v>
      </c>
      <c r="H20" s="21">
        <v>0</v>
      </c>
      <c r="I20" s="20">
        <v>178329.9</v>
      </c>
      <c r="J20" s="21">
        <v>31.267744604049192</v>
      </c>
      <c r="K20" s="20">
        <v>-178329.9</v>
      </c>
      <c r="L20" s="21">
        <v>-31.267744604049192</v>
      </c>
      <c r="M20" s="20">
        <v>0</v>
      </c>
      <c r="N20" s="21">
        <v>0</v>
      </c>
      <c r="O20" s="20">
        <v>0</v>
      </c>
      <c r="P20" s="21">
        <v>0</v>
      </c>
      <c r="Q20" s="38"/>
      <c r="R20" s="23"/>
      <c r="S20" s="20">
        <v>0</v>
      </c>
      <c r="T20" s="21">
        <v>0</v>
      </c>
      <c r="U20" s="20">
        <v>0</v>
      </c>
      <c r="V20" s="21">
        <v>0</v>
      </c>
      <c r="W20" s="20">
        <v>0</v>
      </c>
      <c r="X20" s="21">
        <v>0</v>
      </c>
      <c r="Y20" s="20">
        <v>334422.68</v>
      </c>
      <c r="Z20" s="21">
        <v>31.725738059105442</v>
      </c>
      <c r="AA20" s="20">
        <v>-334422.68</v>
      </c>
      <c r="AB20" s="21">
        <v>-31.725738059105442</v>
      </c>
      <c r="AC20" s="20">
        <v>0</v>
      </c>
      <c r="AD20" s="21">
        <v>0</v>
      </c>
      <c r="AE20" s="20">
        <v>0</v>
      </c>
      <c r="AF20" s="21">
        <v>0</v>
      </c>
      <c r="AG20" s="24"/>
      <c r="AH20" s="39"/>
      <c r="AI20" s="20">
        <v>0</v>
      </c>
      <c r="AJ20" s="21">
        <v>0</v>
      </c>
      <c r="AK20" s="20">
        <v>0</v>
      </c>
      <c r="AL20" s="21">
        <v>0</v>
      </c>
      <c r="AM20" s="20">
        <v>0</v>
      </c>
      <c r="AN20" s="21">
        <v>0</v>
      </c>
      <c r="AO20" s="20">
        <v>1476720.44</v>
      </c>
      <c r="AP20" s="21">
        <v>30.910808689515708</v>
      </c>
      <c r="AQ20" s="20">
        <v>-1476720.44</v>
      </c>
      <c r="AR20" s="21">
        <v>-30.910808689515708</v>
      </c>
      <c r="AS20" s="20">
        <v>0</v>
      </c>
      <c r="AT20" s="21">
        <v>0</v>
      </c>
      <c r="AU20" s="20">
        <v>0</v>
      </c>
      <c r="AV20" s="21">
        <v>0</v>
      </c>
      <c r="AW20" s="20">
        <v>1606823</v>
      </c>
      <c r="AX20" s="21">
        <v>31.42979174522576</v>
      </c>
      <c r="AY20" s="20">
        <v>-1606823</v>
      </c>
      <c r="AZ20" s="21">
        <v>-31.42979174522576</v>
      </c>
      <c r="BA20" s="24"/>
    </row>
    <row r="21" spans="1:53" x14ac:dyDescent="0.35">
      <c r="A21" s="18" t="s">
        <v>24</v>
      </c>
      <c r="B21" s="19"/>
      <c r="C21" s="20">
        <v>0</v>
      </c>
      <c r="D21" s="21">
        <v>0</v>
      </c>
      <c r="E21" s="20">
        <v>0</v>
      </c>
      <c r="F21" s="21">
        <v>0</v>
      </c>
      <c r="G21" s="20">
        <v>0</v>
      </c>
      <c r="H21" s="21">
        <v>0</v>
      </c>
      <c r="I21" s="20">
        <v>178329.9</v>
      </c>
      <c r="J21" s="21">
        <v>29.677281968835224</v>
      </c>
      <c r="K21" s="20">
        <v>-178329.9</v>
      </c>
      <c r="L21" s="21">
        <v>-29.677281968835224</v>
      </c>
      <c r="M21" s="20">
        <v>0</v>
      </c>
      <c r="N21" s="21">
        <v>0</v>
      </c>
      <c r="O21" s="20">
        <v>0</v>
      </c>
      <c r="P21" s="21">
        <v>0</v>
      </c>
      <c r="Q21" s="38"/>
      <c r="R21" s="23"/>
      <c r="S21" s="20">
        <v>0</v>
      </c>
      <c r="T21" s="21">
        <v>0</v>
      </c>
      <c r="U21" s="20">
        <v>0</v>
      </c>
      <c r="V21" s="21">
        <v>0</v>
      </c>
      <c r="W21" s="20">
        <v>0</v>
      </c>
      <c r="X21" s="21">
        <v>0</v>
      </c>
      <c r="Y21" s="20">
        <v>334422.68</v>
      </c>
      <c r="Z21" s="21">
        <v>30.062009116369193</v>
      </c>
      <c r="AA21" s="20">
        <v>-334422.68</v>
      </c>
      <c r="AB21" s="21">
        <v>-30.062009116369193</v>
      </c>
      <c r="AC21" s="20">
        <v>0</v>
      </c>
      <c r="AD21" s="21">
        <v>0</v>
      </c>
      <c r="AE21" s="20">
        <v>0</v>
      </c>
      <c r="AF21" s="21">
        <v>0</v>
      </c>
      <c r="AG21" s="24"/>
      <c r="AH21" s="39"/>
      <c r="AI21" s="20">
        <v>0</v>
      </c>
      <c r="AJ21" s="21">
        <v>0</v>
      </c>
      <c r="AK21" s="20">
        <v>0</v>
      </c>
      <c r="AL21" s="21">
        <v>0</v>
      </c>
      <c r="AM21" s="20">
        <v>0</v>
      </c>
      <c r="AN21" s="21">
        <v>0</v>
      </c>
      <c r="AO21" s="20">
        <v>1476720.44</v>
      </c>
      <c r="AP21" s="21">
        <v>29.405213524564626</v>
      </c>
      <c r="AQ21" s="20">
        <v>-1476720.44</v>
      </c>
      <c r="AR21" s="21">
        <v>-29.405213524564626</v>
      </c>
      <c r="AS21" s="20">
        <v>0</v>
      </c>
      <c r="AT21" s="21">
        <v>0</v>
      </c>
      <c r="AU21" s="20">
        <v>0</v>
      </c>
      <c r="AV21" s="21">
        <v>0</v>
      </c>
      <c r="AW21" s="20">
        <v>1606823</v>
      </c>
      <c r="AX21" s="21">
        <v>29.914616421067453</v>
      </c>
      <c r="AY21" s="20">
        <v>-1606823</v>
      </c>
      <c r="AZ21" s="21">
        <v>-29.914616421067453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0</v>
      </c>
      <c r="D23" s="21">
        <v>0</v>
      </c>
      <c r="E23" s="20">
        <v>0</v>
      </c>
      <c r="F23" s="21">
        <v>0</v>
      </c>
      <c r="G23" s="20">
        <v>0</v>
      </c>
      <c r="H23" s="21">
        <v>0</v>
      </c>
      <c r="I23" s="20">
        <v>47159.33</v>
      </c>
      <c r="J23" s="21">
        <v>8.2687529468590242</v>
      </c>
      <c r="K23" s="20">
        <v>-47159.33</v>
      </c>
      <c r="L23" s="21">
        <v>-8.2687529468590242</v>
      </c>
      <c r="M23" s="20">
        <v>0</v>
      </c>
      <c r="N23" s="21">
        <v>0</v>
      </c>
      <c r="O23" s="20">
        <v>0</v>
      </c>
      <c r="P23" s="21">
        <v>0</v>
      </c>
      <c r="Q23" s="38"/>
      <c r="R23" s="23"/>
      <c r="S23" s="20">
        <v>0</v>
      </c>
      <c r="T23" s="21">
        <v>0</v>
      </c>
      <c r="U23" s="20">
        <v>0</v>
      </c>
      <c r="V23" s="21">
        <v>0</v>
      </c>
      <c r="W23" s="20">
        <v>0</v>
      </c>
      <c r="X23" s="21">
        <v>0</v>
      </c>
      <c r="Y23" s="20">
        <v>94134.9</v>
      </c>
      <c r="Z23" s="21">
        <v>8.9303129190283528</v>
      </c>
      <c r="AA23" s="20">
        <v>-94134.9</v>
      </c>
      <c r="AB23" s="21">
        <v>-8.9303129190283528</v>
      </c>
      <c r="AC23" s="20">
        <v>0</v>
      </c>
      <c r="AD23" s="21">
        <v>0</v>
      </c>
      <c r="AE23" s="20">
        <v>0</v>
      </c>
      <c r="AF23" s="21">
        <v>0</v>
      </c>
      <c r="AG23" s="24"/>
      <c r="AH23" s="39"/>
      <c r="AI23" s="20">
        <v>0</v>
      </c>
      <c r="AJ23" s="21">
        <v>0</v>
      </c>
      <c r="AK23" s="20">
        <v>0</v>
      </c>
      <c r="AL23" s="21">
        <v>0</v>
      </c>
      <c r="AM23" s="20">
        <v>0</v>
      </c>
      <c r="AN23" s="21">
        <v>0</v>
      </c>
      <c r="AO23" s="20">
        <v>393847.38</v>
      </c>
      <c r="AP23" s="21">
        <v>8.244039078951868</v>
      </c>
      <c r="AQ23" s="20">
        <v>-393847.38</v>
      </c>
      <c r="AR23" s="21">
        <v>-8.244039078951868</v>
      </c>
      <c r="AS23" s="20">
        <v>0</v>
      </c>
      <c r="AT23" s="21">
        <v>0</v>
      </c>
      <c r="AU23" s="20">
        <v>0</v>
      </c>
      <c r="AV23" s="21">
        <v>0</v>
      </c>
      <c r="AW23" s="20">
        <v>404444.6</v>
      </c>
      <c r="AX23" s="21">
        <v>7.9110204113839133</v>
      </c>
      <c r="AY23" s="20">
        <v>-404444.6</v>
      </c>
      <c r="AZ23" s="21">
        <v>-7.9110204113839133</v>
      </c>
      <c r="BA23" s="24"/>
    </row>
    <row r="24" spans="1:53" x14ac:dyDescent="0.35">
      <c r="A24" s="18" t="s">
        <v>26</v>
      </c>
      <c r="B24" s="19"/>
      <c r="C24" s="20">
        <v>0</v>
      </c>
      <c r="D24" s="21">
        <v>0</v>
      </c>
      <c r="E24" s="20">
        <v>0</v>
      </c>
      <c r="F24" s="21">
        <v>0</v>
      </c>
      <c r="G24" s="20">
        <v>0</v>
      </c>
      <c r="H24" s="21">
        <v>0</v>
      </c>
      <c r="I24" s="20">
        <v>8265.4</v>
      </c>
      <c r="J24" s="21">
        <v>1.449226496792227</v>
      </c>
      <c r="K24" s="20">
        <v>-8265.4</v>
      </c>
      <c r="L24" s="21">
        <v>-1.449226496792227</v>
      </c>
      <c r="M24" s="20">
        <v>0</v>
      </c>
      <c r="N24" s="21">
        <v>0</v>
      </c>
      <c r="O24" s="20">
        <v>0</v>
      </c>
      <c r="P24" s="21">
        <v>0</v>
      </c>
      <c r="Q24" s="38"/>
      <c r="R24" s="23"/>
      <c r="S24" s="20">
        <v>0</v>
      </c>
      <c r="T24" s="21">
        <v>0</v>
      </c>
      <c r="U24" s="20">
        <v>0</v>
      </c>
      <c r="V24" s="21">
        <v>0</v>
      </c>
      <c r="W24" s="20">
        <v>0</v>
      </c>
      <c r="X24" s="21">
        <v>0</v>
      </c>
      <c r="Y24" s="20">
        <v>14698.4</v>
      </c>
      <c r="Z24" s="21">
        <v>1.3943958235367153</v>
      </c>
      <c r="AA24" s="20">
        <v>-14698.4</v>
      </c>
      <c r="AB24" s="21">
        <v>-1.3943958235367153</v>
      </c>
      <c r="AC24" s="20">
        <v>0</v>
      </c>
      <c r="AD24" s="21">
        <v>0</v>
      </c>
      <c r="AE24" s="20">
        <v>0</v>
      </c>
      <c r="AF24" s="21">
        <v>0</v>
      </c>
      <c r="AG24" s="24"/>
      <c r="AH24" s="39"/>
      <c r="AI24" s="20">
        <v>0</v>
      </c>
      <c r="AJ24" s="21">
        <v>0</v>
      </c>
      <c r="AK24" s="20">
        <v>0</v>
      </c>
      <c r="AL24" s="21">
        <v>0</v>
      </c>
      <c r="AM24" s="20">
        <v>0</v>
      </c>
      <c r="AN24" s="21">
        <v>0</v>
      </c>
      <c r="AO24" s="20">
        <v>29098.400000000001</v>
      </c>
      <c r="AP24" s="21">
        <v>0.60908960911450782</v>
      </c>
      <c r="AQ24" s="20">
        <v>-29098.400000000001</v>
      </c>
      <c r="AR24" s="21">
        <v>-0.60908960911450782</v>
      </c>
      <c r="AS24" s="20">
        <v>0</v>
      </c>
      <c r="AT24" s="21">
        <v>0</v>
      </c>
      <c r="AU24" s="20">
        <v>0</v>
      </c>
      <c r="AV24" s="21">
        <v>0</v>
      </c>
      <c r="AW24" s="20">
        <v>15400</v>
      </c>
      <c r="AX24" s="21">
        <v>0.30122719980761831</v>
      </c>
      <c r="AY24" s="20">
        <v>-15400</v>
      </c>
      <c r="AZ24" s="21">
        <v>-0.30122719980761831</v>
      </c>
      <c r="BA24" s="24"/>
    </row>
    <row r="25" spans="1:53" x14ac:dyDescent="0.35">
      <c r="A25" s="18" t="s">
        <v>27</v>
      </c>
      <c r="B25" s="19"/>
      <c r="C25" s="20">
        <v>0</v>
      </c>
      <c r="D25" s="21">
        <v>0</v>
      </c>
      <c r="E25" s="20">
        <v>0</v>
      </c>
      <c r="F25" s="21">
        <v>0</v>
      </c>
      <c r="G25" s="20">
        <v>0</v>
      </c>
      <c r="H25" s="21">
        <v>0</v>
      </c>
      <c r="I25" s="20">
        <v>2344.41</v>
      </c>
      <c r="J25" s="21">
        <v>0.41106069776957743</v>
      </c>
      <c r="K25" s="20">
        <v>-2344.41</v>
      </c>
      <c r="L25" s="21">
        <v>-0.41106069776957743</v>
      </c>
      <c r="M25" s="20">
        <v>0</v>
      </c>
      <c r="N25" s="21">
        <v>0</v>
      </c>
      <c r="O25" s="20">
        <v>0</v>
      </c>
      <c r="P25" s="21">
        <v>0</v>
      </c>
      <c r="Q25" s="38"/>
      <c r="R25" s="23"/>
      <c r="S25" s="20">
        <v>0</v>
      </c>
      <c r="T25" s="21">
        <v>0</v>
      </c>
      <c r="U25" s="20">
        <v>0</v>
      </c>
      <c r="V25" s="21">
        <v>0</v>
      </c>
      <c r="W25" s="20">
        <v>0</v>
      </c>
      <c r="X25" s="21">
        <v>0</v>
      </c>
      <c r="Y25" s="20">
        <v>5694.41</v>
      </c>
      <c r="Z25" s="21">
        <v>0.54021264365548005</v>
      </c>
      <c r="AA25" s="20">
        <v>-5694.41</v>
      </c>
      <c r="AB25" s="21">
        <v>-0.54021264365548005</v>
      </c>
      <c r="AC25" s="20">
        <v>0</v>
      </c>
      <c r="AD25" s="21">
        <v>0</v>
      </c>
      <c r="AE25" s="20">
        <v>0</v>
      </c>
      <c r="AF25" s="21">
        <v>0</v>
      </c>
      <c r="AG25" s="24"/>
      <c r="AH25" s="39"/>
      <c r="AI25" s="20">
        <v>0</v>
      </c>
      <c r="AJ25" s="21">
        <v>0</v>
      </c>
      <c r="AK25" s="20">
        <v>0</v>
      </c>
      <c r="AL25" s="21">
        <v>0</v>
      </c>
      <c r="AM25" s="20">
        <v>0</v>
      </c>
      <c r="AN25" s="21">
        <v>0</v>
      </c>
      <c r="AO25" s="20">
        <v>18806.16</v>
      </c>
      <c r="AP25" s="21">
        <v>0.39365176928438989</v>
      </c>
      <c r="AQ25" s="20">
        <v>-18806.16</v>
      </c>
      <c r="AR25" s="21">
        <v>-0.39365176928438989</v>
      </c>
      <c r="AS25" s="20">
        <v>0</v>
      </c>
      <c r="AT25" s="21">
        <v>0</v>
      </c>
      <c r="AU25" s="20">
        <v>0</v>
      </c>
      <c r="AV25" s="21">
        <v>0</v>
      </c>
      <c r="AW25" s="20">
        <v>19020.45</v>
      </c>
      <c r="AX25" s="21">
        <v>0.37204395406368923</v>
      </c>
      <c r="AY25" s="20">
        <v>-19020.45</v>
      </c>
      <c r="AZ25" s="21">
        <v>-0.37204395406368923</v>
      </c>
      <c r="BA25" s="24"/>
    </row>
    <row r="26" spans="1:53" x14ac:dyDescent="0.35">
      <c r="A26" s="18" t="s">
        <v>28</v>
      </c>
      <c r="B26" s="19"/>
      <c r="C26" s="20">
        <v>0</v>
      </c>
      <c r="D26" s="21">
        <v>0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  <c r="K26" s="20">
        <v>0</v>
      </c>
      <c r="L26" s="21">
        <v>0</v>
      </c>
      <c r="M26" s="20">
        <v>0</v>
      </c>
      <c r="N26" s="21">
        <v>0</v>
      </c>
      <c r="O26" s="20">
        <v>0</v>
      </c>
      <c r="P26" s="21">
        <v>0</v>
      </c>
      <c r="Q26" s="38"/>
      <c r="R26" s="23"/>
      <c r="S26" s="20">
        <v>0</v>
      </c>
      <c r="T26" s="21">
        <v>0</v>
      </c>
      <c r="U26" s="20">
        <v>0</v>
      </c>
      <c r="V26" s="21">
        <v>0</v>
      </c>
      <c r="W26" s="20">
        <v>0</v>
      </c>
      <c r="X26" s="21">
        <v>0</v>
      </c>
      <c r="Y26" s="20">
        <v>0</v>
      </c>
      <c r="Z26" s="21">
        <v>0</v>
      </c>
      <c r="AA26" s="20">
        <v>0</v>
      </c>
      <c r="AB26" s="21">
        <v>0</v>
      </c>
      <c r="AC26" s="20">
        <v>0</v>
      </c>
      <c r="AD26" s="21">
        <v>0</v>
      </c>
      <c r="AE26" s="20">
        <v>0</v>
      </c>
      <c r="AF26" s="21">
        <v>0</v>
      </c>
      <c r="AG26" s="24"/>
      <c r="AH26" s="39"/>
      <c r="AI26" s="20">
        <v>0</v>
      </c>
      <c r="AJ26" s="21">
        <v>0</v>
      </c>
      <c r="AK26" s="20">
        <v>0</v>
      </c>
      <c r="AL26" s="21">
        <v>0</v>
      </c>
      <c r="AM26" s="20">
        <v>0</v>
      </c>
      <c r="AN26" s="21">
        <v>0</v>
      </c>
      <c r="AO26" s="20">
        <v>0</v>
      </c>
      <c r="AP26" s="21">
        <v>0</v>
      </c>
      <c r="AQ26" s="20">
        <v>0</v>
      </c>
      <c r="AR26" s="21">
        <v>0</v>
      </c>
      <c r="AS26" s="20">
        <v>0</v>
      </c>
      <c r="AT26" s="21">
        <v>0</v>
      </c>
      <c r="AU26" s="20">
        <v>0</v>
      </c>
      <c r="AV26" s="21">
        <v>0</v>
      </c>
      <c r="AW26" s="20">
        <v>0</v>
      </c>
      <c r="AX26" s="21">
        <v>0</v>
      </c>
      <c r="AY26" s="20">
        <v>0</v>
      </c>
      <c r="AZ26" s="21">
        <v>0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0</v>
      </c>
      <c r="D28" s="29">
        <v>0</v>
      </c>
      <c r="E28" s="28">
        <v>0</v>
      </c>
      <c r="F28" s="29">
        <v>0</v>
      </c>
      <c r="G28" s="28">
        <v>0</v>
      </c>
      <c r="H28" s="29">
        <v>0</v>
      </c>
      <c r="I28" s="28">
        <v>57769.14</v>
      </c>
      <c r="J28" s="29">
        <v>10.129040141420829</v>
      </c>
      <c r="K28" s="28">
        <v>-57769.14</v>
      </c>
      <c r="L28" s="29">
        <v>-10.129040141420829</v>
      </c>
      <c r="M28" s="28">
        <v>0</v>
      </c>
      <c r="N28" s="29">
        <v>0</v>
      </c>
      <c r="O28" s="28">
        <v>0</v>
      </c>
      <c r="P28" s="29">
        <v>0</v>
      </c>
      <c r="Q28" s="12"/>
      <c r="R28" s="9"/>
      <c r="S28" s="28">
        <v>0</v>
      </c>
      <c r="T28" s="29">
        <v>0</v>
      </c>
      <c r="U28" s="28">
        <v>0</v>
      </c>
      <c r="V28" s="29">
        <v>0</v>
      </c>
      <c r="W28" s="28">
        <v>0</v>
      </c>
      <c r="X28" s="29">
        <v>0</v>
      </c>
      <c r="Y28" s="28">
        <v>114527.71</v>
      </c>
      <c r="Z28" s="29">
        <v>10.86492138622055</v>
      </c>
      <c r="AA28" s="28">
        <v>-114527.71</v>
      </c>
      <c r="AB28" s="29">
        <v>-10.86492138622055</v>
      </c>
      <c r="AC28" s="28">
        <v>0</v>
      </c>
      <c r="AD28" s="29">
        <v>0</v>
      </c>
      <c r="AE28" s="28">
        <v>0</v>
      </c>
      <c r="AF28" s="29">
        <v>0</v>
      </c>
      <c r="AG28" s="24"/>
      <c r="AH28" s="40"/>
      <c r="AI28" s="28">
        <v>0</v>
      </c>
      <c r="AJ28" s="29">
        <v>0</v>
      </c>
      <c r="AK28" s="28">
        <v>0</v>
      </c>
      <c r="AL28" s="29">
        <v>0</v>
      </c>
      <c r="AM28" s="28">
        <v>0</v>
      </c>
      <c r="AN28" s="29">
        <v>0</v>
      </c>
      <c r="AO28" s="28">
        <v>441751.94</v>
      </c>
      <c r="AP28" s="29">
        <v>9.2467804573507646</v>
      </c>
      <c r="AQ28" s="28">
        <v>-441751.94</v>
      </c>
      <c r="AR28" s="29">
        <v>-9.2467804573507646</v>
      </c>
      <c r="AS28" s="28">
        <v>0</v>
      </c>
      <c r="AT28" s="29">
        <v>0</v>
      </c>
      <c r="AU28" s="28">
        <v>0</v>
      </c>
      <c r="AV28" s="29">
        <v>0</v>
      </c>
      <c r="AW28" s="28">
        <v>438865.05</v>
      </c>
      <c r="AX28" s="29">
        <v>8.5842915652552207</v>
      </c>
      <c r="AY28" s="28">
        <v>-438865.05</v>
      </c>
      <c r="AZ28" s="29">
        <v>-8.5842915652552207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0</v>
      </c>
      <c r="D30" s="21">
        <v>0</v>
      </c>
      <c r="E30" s="20">
        <v>0</v>
      </c>
      <c r="F30" s="21">
        <v>0</v>
      </c>
      <c r="G30" s="20">
        <v>0</v>
      </c>
      <c r="H30" s="21">
        <v>0</v>
      </c>
      <c r="I30" s="20">
        <v>3388.48</v>
      </c>
      <c r="J30" s="21">
        <v>0.59412430128614779</v>
      </c>
      <c r="K30" s="20">
        <v>-3388.48</v>
      </c>
      <c r="L30" s="21">
        <v>-0.59412430128614779</v>
      </c>
      <c r="M30" s="20">
        <v>0</v>
      </c>
      <c r="N30" s="21">
        <v>0</v>
      </c>
      <c r="O30" s="20">
        <v>0</v>
      </c>
      <c r="P30" s="21">
        <v>0</v>
      </c>
      <c r="Q30" s="38"/>
      <c r="R30" s="23"/>
      <c r="S30" s="20">
        <v>0</v>
      </c>
      <c r="T30" s="21">
        <v>0</v>
      </c>
      <c r="U30" s="20">
        <v>0</v>
      </c>
      <c r="V30" s="21">
        <v>0</v>
      </c>
      <c r="W30" s="20">
        <v>0</v>
      </c>
      <c r="X30" s="21">
        <v>0</v>
      </c>
      <c r="Y30" s="20">
        <v>6547.07</v>
      </c>
      <c r="Z30" s="21">
        <v>0.62110209712638942</v>
      </c>
      <c r="AA30" s="20">
        <v>-6547.07</v>
      </c>
      <c r="AB30" s="21">
        <v>-0.62110209712638942</v>
      </c>
      <c r="AC30" s="20">
        <v>0</v>
      </c>
      <c r="AD30" s="21">
        <v>0</v>
      </c>
      <c r="AE30" s="20">
        <v>0</v>
      </c>
      <c r="AF30" s="21">
        <v>0</v>
      </c>
      <c r="AG30" s="24"/>
      <c r="AH30" s="39"/>
      <c r="AI30" s="20">
        <v>0</v>
      </c>
      <c r="AJ30" s="21">
        <v>0</v>
      </c>
      <c r="AK30" s="20">
        <v>0</v>
      </c>
      <c r="AL30" s="21">
        <v>0</v>
      </c>
      <c r="AM30" s="20">
        <v>0</v>
      </c>
      <c r="AN30" s="21">
        <v>0</v>
      </c>
      <c r="AO30" s="20">
        <v>26784.36</v>
      </c>
      <c r="AP30" s="21">
        <v>0.56065197271266665</v>
      </c>
      <c r="AQ30" s="20">
        <v>-26784.36</v>
      </c>
      <c r="AR30" s="21">
        <v>-0.56065197271266665</v>
      </c>
      <c r="AS30" s="20">
        <v>0</v>
      </c>
      <c r="AT30" s="21">
        <v>0</v>
      </c>
      <c r="AU30" s="20">
        <v>0</v>
      </c>
      <c r="AV30" s="21">
        <v>0</v>
      </c>
      <c r="AW30" s="20">
        <v>27244.7</v>
      </c>
      <c r="AX30" s="21">
        <v>0.53291199289601421</v>
      </c>
      <c r="AY30" s="20">
        <v>-27244.7</v>
      </c>
      <c r="AZ30" s="21">
        <v>-0.53291199289601421</v>
      </c>
      <c r="BA30" s="24"/>
    </row>
    <row r="31" spans="1:53" x14ac:dyDescent="0.35">
      <c r="A31" s="18" t="s">
        <v>32</v>
      </c>
      <c r="B31" s="19"/>
      <c r="C31" s="20">
        <v>0</v>
      </c>
      <c r="D31" s="21">
        <v>0</v>
      </c>
      <c r="E31" s="20">
        <v>0</v>
      </c>
      <c r="F31" s="21">
        <v>0</v>
      </c>
      <c r="G31" s="20">
        <v>0</v>
      </c>
      <c r="H31" s="21">
        <v>0</v>
      </c>
      <c r="I31" s="20">
        <v>5755.22</v>
      </c>
      <c r="J31" s="21">
        <v>1.0091002636132023</v>
      </c>
      <c r="K31" s="20">
        <v>-5755.22</v>
      </c>
      <c r="L31" s="21">
        <v>-1.0091002636132023</v>
      </c>
      <c r="M31" s="20">
        <v>0</v>
      </c>
      <c r="N31" s="21">
        <v>0</v>
      </c>
      <c r="O31" s="20">
        <v>0</v>
      </c>
      <c r="P31" s="21">
        <v>0</v>
      </c>
      <c r="Q31" s="38"/>
      <c r="R31" s="23"/>
      <c r="S31" s="20">
        <v>0</v>
      </c>
      <c r="T31" s="21">
        <v>0</v>
      </c>
      <c r="U31" s="20">
        <v>0</v>
      </c>
      <c r="V31" s="21">
        <v>0</v>
      </c>
      <c r="W31" s="20">
        <v>0</v>
      </c>
      <c r="X31" s="21">
        <v>0</v>
      </c>
      <c r="Y31" s="20">
        <v>7629.62</v>
      </c>
      <c r="Z31" s="21">
        <v>0.7238005676245165</v>
      </c>
      <c r="AA31" s="20">
        <v>-7629.62</v>
      </c>
      <c r="AB31" s="21">
        <v>-0.7238005676245165</v>
      </c>
      <c r="AC31" s="20">
        <v>0</v>
      </c>
      <c r="AD31" s="21">
        <v>0</v>
      </c>
      <c r="AE31" s="20">
        <v>0</v>
      </c>
      <c r="AF31" s="21">
        <v>0</v>
      </c>
      <c r="AG31" s="24"/>
      <c r="AH31" s="39"/>
      <c r="AI31" s="20">
        <v>0</v>
      </c>
      <c r="AJ31" s="21">
        <v>0</v>
      </c>
      <c r="AK31" s="20">
        <v>0</v>
      </c>
      <c r="AL31" s="21">
        <v>0</v>
      </c>
      <c r="AM31" s="20">
        <v>0</v>
      </c>
      <c r="AN31" s="21">
        <v>0</v>
      </c>
      <c r="AO31" s="20">
        <v>21949</v>
      </c>
      <c r="AP31" s="21">
        <v>0.45943790141225399</v>
      </c>
      <c r="AQ31" s="20">
        <v>-21949</v>
      </c>
      <c r="AR31" s="21">
        <v>-0.45943790141225399</v>
      </c>
      <c r="AS31" s="20">
        <v>0</v>
      </c>
      <c r="AT31" s="21">
        <v>0</v>
      </c>
      <c r="AU31" s="20">
        <v>0</v>
      </c>
      <c r="AV31" s="21">
        <v>0</v>
      </c>
      <c r="AW31" s="20">
        <v>22771.63</v>
      </c>
      <c r="AX31" s="21">
        <v>0.44541781428280236</v>
      </c>
      <c r="AY31" s="20">
        <v>-22771.63</v>
      </c>
      <c r="AZ31" s="21">
        <v>-0.44541781428280236</v>
      </c>
      <c r="BA31" s="24"/>
    </row>
    <row r="32" spans="1:53" x14ac:dyDescent="0.35">
      <c r="A32" s="18" t="s">
        <v>33</v>
      </c>
      <c r="B32" s="19"/>
      <c r="C32" s="20">
        <v>0</v>
      </c>
      <c r="D32" s="21">
        <v>0</v>
      </c>
      <c r="E32" s="20">
        <v>0</v>
      </c>
      <c r="F32" s="21">
        <v>0</v>
      </c>
      <c r="G32" s="20">
        <v>0</v>
      </c>
      <c r="H32" s="21">
        <v>0</v>
      </c>
      <c r="I32" s="20">
        <v>8851.61</v>
      </c>
      <c r="J32" s="21">
        <v>1.5520105199108387</v>
      </c>
      <c r="K32" s="20">
        <v>-8851.61</v>
      </c>
      <c r="L32" s="21">
        <v>-1.5520105199108387</v>
      </c>
      <c r="M32" s="20">
        <v>0</v>
      </c>
      <c r="N32" s="21">
        <v>0</v>
      </c>
      <c r="O32" s="20">
        <v>0</v>
      </c>
      <c r="P32" s="21">
        <v>0</v>
      </c>
      <c r="Q32" s="38"/>
      <c r="R32" s="23"/>
      <c r="S32" s="20">
        <v>0</v>
      </c>
      <c r="T32" s="21">
        <v>0</v>
      </c>
      <c r="U32" s="20">
        <v>0</v>
      </c>
      <c r="V32" s="21">
        <v>0</v>
      </c>
      <c r="W32" s="20">
        <v>0</v>
      </c>
      <c r="X32" s="21">
        <v>0</v>
      </c>
      <c r="Y32" s="20">
        <v>16418.759999999998</v>
      </c>
      <c r="Z32" s="21">
        <v>1.5576015329322701</v>
      </c>
      <c r="AA32" s="20">
        <v>-16418.759999999998</v>
      </c>
      <c r="AB32" s="21">
        <v>-1.5576015329322701</v>
      </c>
      <c r="AC32" s="20">
        <v>0</v>
      </c>
      <c r="AD32" s="21">
        <v>0</v>
      </c>
      <c r="AE32" s="20">
        <v>0</v>
      </c>
      <c r="AF32" s="21">
        <v>0</v>
      </c>
      <c r="AG32" s="24"/>
      <c r="AH32" s="39"/>
      <c r="AI32" s="20">
        <v>0</v>
      </c>
      <c r="AJ32" s="21">
        <v>0</v>
      </c>
      <c r="AK32" s="20">
        <v>0</v>
      </c>
      <c r="AL32" s="21">
        <v>0</v>
      </c>
      <c r="AM32" s="20">
        <v>0</v>
      </c>
      <c r="AN32" s="21">
        <v>0</v>
      </c>
      <c r="AO32" s="20">
        <v>74700.070000000007</v>
      </c>
      <c r="AP32" s="21">
        <v>1.563626743639732</v>
      </c>
      <c r="AQ32" s="20">
        <v>-74700.070000000007</v>
      </c>
      <c r="AR32" s="21">
        <v>-1.563626743639732</v>
      </c>
      <c r="AS32" s="20">
        <v>0</v>
      </c>
      <c r="AT32" s="21">
        <v>0</v>
      </c>
      <c r="AU32" s="20">
        <v>0</v>
      </c>
      <c r="AV32" s="21">
        <v>0</v>
      </c>
      <c r="AW32" s="20">
        <v>75975.8</v>
      </c>
      <c r="AX32" s="21">
        <v>1.486102434230107</v>
      </c>
      <c r="AY32" s="20">
        <v>-75975.8</v>
      </c>
      <c r="AZ32" s="21">
        <v>-1.486102434230107</v>
      </c>
      <c r="BA32" s="24"/>
    </row>
    <row r="33" spans="1:53" x14ac:dyDescent="0.35">
      <c r="A33" s="18" t="s">
        <v>34</v>
      </c>
      <c r="B33" s="19"/>
      <c r="C33" s="20">
        <v>0</v>
      </c>
      <c r="D33" s="21">
        <v>0</v>
      </c>
      <c r="E33" s="20">
        <v>0</v>
      </c>
      <c r="F33" s="21">
        <v>0</v>
      </c>
      <c r="G33" s="20">
        <v>0</v>
      </c>
      <c r="H33" s="21">
        <v>0</v>
      </c>
      <c r="I33" s="20">
        <v>0</v>
      </c>
      <c r="J33" s="21">
        <v>0</v>
      </c>
      <c r="K33" s="20">
        <v>0</v>
      </c>
      <c r="L33" s="21">
        <v>0</v>
      </c>
      <c r="M33" s="20">
        <v>0</v>
      </c>
      <c r="N33" s="21">
        <v>0</v>
      </c>
      <c r="O33" s="20">
        <v>0</v>
      </c>
      <c r="P33" s="21">
        <v>0</v>
      </c>
      <c r="Q33" s="38"/>
      <c r="R33" s="23"/>
      <c r="S33" s="20">
        <v>0</v>
      </c>
      <c r="T33" s="21">
        <v>0</v>
      </c>
      <c r="U33" s="20">
        <v>0</v>
      </c>
      <c r="V33" s="21">
        <v>0</v>
      </c>
      <c r="W33" s="20">
        <v>0</v>
      </c>
      <c r="X33" s="21">
        <v>0</v>
      </c>
      <c r="Y33" s="20">
        <v>1051.1400000000001</v>
      </c>
      <c r="Z33" s="21">
        <v>9.9718692235371414E-2</v>
      </c>
      <c r="AA33" s="20">
        <v>-1051.1400000000001</v>
      </c>
      <c r="AB33" s="21">
        <v>-9.9718692235371414E-2</v>
      </c>
      <c r="AC33" s="20">
        <v>0</v>
      </c>
      <c r="AD33" s="21">
        <v>0</v>
      </c>
      <c r="AE33" s="20">
        <v>0</v>
      </c>
      <c r="AF33" s="21">
        <v>0</v>
      </c>
      <c r="AG33" s="24"/>
      <c r="AH33" s="39"/>
      <c r="AI33" s="20">
        <v>0</v>
      </c>
      <c r="AJ33" s="21">
        <v>0</v>
      </c>
      <c r="AK33" s="20">
        <v>0</v>
      </c>
      <c r="AL33" s="21">
        <v>0</v>
      </c>
      <c r="AM33" s="20">
        <v>0</v>
      </c>
      <c r="AN33" s="21">
        <v>0</v>
      </c>
      <c r="AO33" s="20">
        <v>3094.69</v>
      </c>
      <c r="AP33" s="21">
        <v>6.4778253183356338E-2</v>
      </c>
      <c r="AQ33" s="20">
        <v>-3094.69</v>
      </c>
      <c r="AR33" s="21">
        <v>-6.4778253183356338E-2</v>
      </c>
      <c r="AS33" s="20">
        <v>0</v>
      </c>
      <c r="AT33" s="21">
        <v>0</v>
      </c>
      <c r="AU33" s="20">
        <v>0</v>
      </c>
      <c r="AV33" s="21">
        <v>0</v>
      </c>
      <c r="AW33" s="20">
        <v>3094.69</v>
      </c>
      <c r="AX33" s="21">
        <v>6.0532779413807684E-2</v>
      </c>
      <c r="AY33" s="20">
        <v>-3094.69</v>
      </c>
      <c r="AZ33" s="21">
        <v>-6.0532779413807684E-2</v>
      </c>
      <c r="BA33" s="24"/>
    </row>
    <row r="34" spans="1:53" x14ac:dyDescent="0.35">
      <c r="A34" s="18" t="s">
        <v>35</v>
      </c>
      <c r="B34" s="19"/>
      <c r="C34" s="20">
        <v>0</v>
      </c>
      <c r="D34" s="21">
        <v>0</v>
      </c>
      <c r="E34" s="20">
        <v>0</v>
      </c>
      <c r="F34" s="21">
        <v>0</v>
      </c>
      <c r="G34" s="20">
        <v>0</v>
      </c>
      <c r="H34" s="21">
        <v>0</v>
      </c>
      <c r="I34" s="20">
        <v>3.33</v>
      </c>
      <c r="J34" s="21">
        <v>5.8387062142402271E-4</v>
      </c>
      <c r="K34" s="20">
        <v>-3.33</v>
      </c>
      <c r="L34" s="21">
        <v>-5.8387062142402271E-4</v>
      </c>
      <c r="M34" s="20">
        <v>0</v>
      </c>
      <c r="N34" s="21">
        <v>0</v>
      </c>
      <c r="O34" s="20">
        <v>0</v>
      </c>
      <c r="P34" s="21">
        <v>0</v>
      </c>
      <c r="Q34" s="38"/>
      <c r="R34" s="23"/>
      <c r="S34" s="20">
        <v>0</v>
      </c>
      <c r="T34" s="21">
        <v>0</v>
      </c>
      <c r="U34" s="20">
        <v>0</v>
      </c>
      <c r="V34" s="21">
        <v>0</v>
      </c>
      <c r="W34" s="20">
        <v>0</v>
      </c>
      <c r="X34" s="21">
        <v>0</v>
      </c>
      <c r="Y34" s="20">
        <v>3.3</v>
      </c>
      <c r="Z34" s="21">
        <v>3.130617085989741E-4</v>
      </c>
      <c r="AA34" s="20">
        <v>-3.3</v>
      </c>
      <c r="AB34" s="21">
        <v>-3.130617085989741E-4</v>
      </c>
      <c r="AC34" s="20">
        <v>0</v>
      </c>
      <c r="AD34" s="21">
        <v>0</v>
      </c>
      <c r="AE34" s="20">
        <v>0</v>
      </c>
      <c r="AF34" s="21">
        <v>0</v>
      </c>
      <c r="AG34" s="24"/>
      <c r="AH34" s="39"/>
      <c r="AI34" s="20">
        <v>0</v>
      </c>
      <c r="AJ34" s="21">
        <v>0</v>
      </c>
      <c r="AK34" s="20">
        <v>0</v>
      </c>
      <c r="AL34" s="21">
        <v>0</v>
      </c>
      <c r="AM34" s="20">
        <v>0</v>
      </c>
      <c r="AN34" s="21">
        <v>0</v>
      </c>
      <c r="AO34" s="20">
        <v>3.51</v>
      </c>
      <c r="AP34" s="21">
        <v>7.347154922579668E-5</v>
      </c>
      <c r="AQ34" s="20">
        <v>-3.51</v>
      </c>
      <c r="AR34" s="21">
        <v>-7.347154922579668E-5</v>
      </c>
      <c r="AS34" s="20">
        <v>0</v>
      </c>
      <c r="AT34" s="21">
        <v>0</v>
      </c>
      <c r="AU34" s="20">
        <v>0</v>
      </c>
      <c r="AV34" s="21">
        <v>0</v>
      </c>
      <c r="AW34" s="20">
        <v>988.18</v>
      </c>
      <c r="AX34" s="21">
        <v>1.9329006123759238E-2</v>
      </c>
      <c r="AY34" s="20">
        <v>-988.18</v>
      </c>
      <c r="AZ34" s="21">
        <v>-1.9329006123759238E-2</v>
      </c>
      <c r="BA34" s="24"/>
    </row>
    <row r="35" spans="1:53" x14ac:dyDescent="0.35">
      <c r="A35" s="18" t="s">
        <v>36</v>
      </c>
      <c r="B35" s="19"/>
      <c r="C35" s="20">
        <v>0</v>
      </c>
      <c r="D35" s="21">
        <v>0</v>
      </c>
      <c r="E35" s="20">
        <v>0</v>
      </c>
      <c r="F35" s="21">
        <v>0</v>
      </c>
      <c r="G35" s="20">
        <v>0</v>
      </c>
      <c r="H35" s="21">
        <v>0</v>
      </c>
      <c r="I35" s="20">
        <v>1216.52</v>
      </c>
      <c r="J35" s="21">
        <v>0.21330038689932493</v>
      </c>
      <c r="K35" s="20">
        <v>-1216.52</v>
      </c>
      <c r="L35" s="21">
        <v>-0.21330038689932493</v>
      </c>
      <c r="M35" s="20">
        <v>0</v>
      </c>
      <c r="N35" s="21">
        <v>0</v>
      </c>
      <c r="O35" s="20">
        <v>0</v>
      </c>
      <c r="P35" s="21">
        <v>0</v>
      </c>
      <c r="Q35" s="38"/>
      <c r="R35" s="23"/>
      <c r="S35" s="20">
        <v>0</v>
      </c>
      <c r="T35" s="21">
        <v>0</v>
      </c>
      <c r="U35" s="20">
        <v>0</v>
      </c>
      <c r="V35" s="21">
        <v>0</v>
      </c>
      <c r="W35" s="20">
        <v>0</v>
      </c>
      <c r="X35" s="21">
        <v>0</v>
      </c>
      <c r="Y35" s="20">
        <v>2025.14</v>
      </c>
      <c r="Z35" s="21">
        <v>0.19211932986428074</v>
      </c>
      <c r="AA35" s="20">
        <v>-2025.14</v>
      </c>
      <c r="AB35" s="21">
        <v>-0.19211932986428074</v>
      </c>
      <c r="AC35" s="20">
        <v>0</v>
      </c>
      <c r="AD35" s="21">
        <v>0</v>
      </c>
      <c r="AE35" s="20">
        <v>0</v>
      </c>
      <c r="AF35" s="21">
        <v>0</v>
      </c>
      <c r="AG35" s="24"/>
      <c r="AH35" s="39"/>
      <c r="AI35" s="20">
        <v>0</v>
      </c>
      <c r="AJ35" s="21">
        <v>0</v>
      </c>
      <c r="AK35" s="20">
        <v>0</v>
      </c>
      <c r="AL35" s="21">
        <v>0</v>
      </c>
      <c r="AM35" s="20">
        <v>0</v>
      </c>
      <c r="AN35" s="21">
        <v>0</v>
      </c>
      <c r="AO35" s="20">
        <v>7376.04</v>
      </c>
      <c r="AP35" s="21">
        <v>0.15439575098331776</v>
      </c>
      <c r="AQ35" s="20">
        <v>-7376.04</v>
      </c>
      <c r="AR35" s="21">
        <v>-0.15439575098331776</v>
      </c>
      <c r="AS35" s="20">
        <v>0</v>
      </c>
      <c r="AT35" s="21">
        <v>0</v>
      </c>
      <c r="AU35" s="20">
        <v>0</v>
      </c>
      <c r="AV35" s="21">
        <v>0</v>
      </c>
      <c r="AW35" s="20">
        <v>7873.46</v>
      </c>
      <c r="AX35" s="21">
        <v>0.15400651354527861</v>
      </c>
      <c r="AY35" s="20">
        <v>-7873.46</v>
      </c>
      <c r="AZ35" s="21">
        <v>-0.15400651354527861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0</v>
      </c>
      <c r="V38" s="21">
        <v>0</v>
      </c>
      <c r="W38" s="20">
        <v>0</v>
      </c>
      <c r="X38" s="21">
        <v>0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0</v>
      </c>
      <c r="AL38" s="21">
        <v>0</v>
      </c>
      <c r="AM38" s="20">
        <v>0</v>
      </c>
      <c r="AN38" s="21">
        <v>0</v>
      </c>
      <c r="AO38" s="20">
        <v>0</v>
      </c>
      <c r="AP38" s="21">
        <v>0</v>
      </c>
      <c r="AQ38" s="20">
        <v>0</v>
      </c>
      <c r="AR38" s="21">
        <v>0</v>
      </c>
      <c r="AS38" s="20">
        <v>0</v>
      </c>
      <c r="AT38" s="21">
        <v>0</v>
      </c>
      <c r="AU38" s="20">
        <v>0</v>
      </c>
      <c r="AV38" s="21">
        <v>0</v>
      </c>
      <c r="AW38" s="20">
        <v>0</v>
      </c>
      <c r="AX38" s="21">
        <v>0</v>
      </c>
      <c r="AY38" s="20">
        <v>0</v>
      </c>
      <c r="AZ38" s="21">
        <v>0</v>
      </c>
      <c r="BA38" s="24"/>
    </row>
    <row r="39" spans="1:53" x14ac:dyDescent="0.35">
      <c r="A39" s="18" t="s">
        <v>40</v>
      </c>
      <c r="B39" s="19"/>
      <c r="C39" s="20">
        <v>0</v>
      </c>
      <c r="D39" s="21">
        <v>0</v>
      </c>
      <c r="E39" s="20">
        <v>0</v>
      </c>
      <c r="F39" s="21">
        <v>0</v>
      </c>
      <c r="G39" s="20">
        <v>0</v>
      </c>
      <c r="H39" s="21">
        <v>0</v>
      </c>
      <c r="I39" s="20">
        <v>6326.45</v>
      </c>
      <c r="J39" s="21">
        <v>1.1092577456180204</v>
      </c>
      <c r="K39" s="20">
        <v>-6326.45</v>
      </c>
      <c r="L39" s="21">
        <v>-1.1092577456180204</v>
      </c>
      <c r="M39" s="20">
        <v>0</v>
      </c>
      <c r="N39" s="21">
        <v>0</v>
      </c>
      <c r="O39" s="20">
        <v>0</v>
      </c>
      <c r="P39" s="21">
        <v>0</v>
      </c>
      <c r="Q39" s="38"/>
      <c r="R39" s="23"/>
      <c r="S39" s="20">
        <v>0</v>
      </c>
      <c r="T39" s="21">
        <v>0</v>
      </c>
      <c r="U39" s="20">
        <v>0</v>
      </c>
      <c r="V39" s="21">
        <v>0</v>
      </c>
      <c r="W39" s="20">
        <v>0</v>
      </c>
      <c r="X39" s="21">
        <v>0</v>
      </c>
      <c r="Y39" s="20">
        <v>11899.66</v>
      </c>
      <c r="Z39" s="21">
        <v>1.1288872398020813</v>
      </c>
      <c r="AA39" s="20">
        <v>-11899.66</v>
      </c>
      <c r="AB39" s="21">
        <v>-1.1288872398020813</v>
      </c>
      <c r="AC39" s="20">
        <v>0</v>
      </c>
      <c r="AD39" s="21">
        <v>0</v>
      </c>
      <c r="AE39" s="20">
        <v>0</v>
      </c>
      <c r="AF39" s="21">
        <v>0</v>
      </c>
      <c r="AG39" s="24"/>
      <c r="AH39" s="39"/>
      <c r="AI39" s="20">
        <v>0</v>
      </c>
      <c r="AJ39" s="21">
        <v>0</v>
      </c>
      <c r="AK39" s="20">
        <v>0</v>
      </c>
      <c r="AL39" s="21">
        <v>0</v>
      </c>
      <c r="AM39" s="20">
        <v>0</v>
      </c>
      <c r="AN39" s="21">
        <v>0</v>
      </c>
      <c r="AO39" s="20">
        <v>46127.96</v>
      </c>
      <c r="AP39" s="21">
        <v>0.96555347117537904</v>
      </c>
      <c r="AQ39" s="20">
        <v>-46127.96</v>
      </c>
      <c r="AR39" s="21">
        <v>-0.96555347117537904</v>
      </c>
      <c r="AS39" s="20">
        <v>0</v>
      </c>
      <c r="AT39" s="21">
        <v>0</v>
      </c>
      <c r="AU39" s="20">
        <v>0</v>
      </c>
      <c r="AV39" s="21">
        <v>0</v>
      </c>
      <c r="AW39" s="20">
        <v>46841.39</v>
      </c>
      <c r="AX39" s="21">
        <v>0.91622732109068672</v>
      </c>
      <c r="AY39" s="20">
        <v>-46841.39</v>
      </c>
      <c r="AZ39" s="21">
        <v>-0.91622732109068672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0</v>
      </c>
      <c r="D41" s="21">
        <v>0</v>
      </c>
      <c r="E41" s="20">
        <v>0</v>
      </c>
      <c r="F41" s="21">
        <v>0</v>
      </c>
      <c r="G41" s="20">
        <v>0</v>
      </c>
      <c r="H41" s="21">
        <v>0</v>
      </c>
      <c r="I41" s="20">
        <v>2511.0100000000002</v>
      </c>
      <c r="J41" s="21">
        <v>0.44027176249307359</v>
      </c>
      <c r="K41" s="20">
        <v>-2511.0100000000002</v>
      </c>
      <c r="L41" s="21">
        <v>-0.44027176249307359</v>
      </c>
      <c r="M41" s="20">
        <v>0</v>
      </c>
      <c r="N41" s="21">
        <v>0</v>
      </c>
      <c r="O41" s="20">
        <v>0</v>
      </c>
      <c r="P41" s="21">
        <v>0</v>
      </c>
      <c r="Q41" s="38"/>
      <c r="R41" s="23"/>
      <c r="S41" s="20">
        <v>0</v>
      </c>
      <c r="T41" s="21">
        <v>0</v>
      </c>
      <c r="U41" s="20">
        <v>0</v>
      </c>
      <c r="V41" s="21">
        <v>0</v>
      </c>
      <c r="W41" s="20">
        <v>0</v>
      </c>
      <c r="X41" s="21">
        <v>0</v>
      </c>
      <c r="Y41" s="20">
        <v>4773.3900000000003</v>
      </c>
      <c r="Z41" s="21">
        <v>0.45283806945735067</v>
      </c>
      <c r="AA41" s="20">
        <v>-4773.3900000000003</v>
      </c>
      <c r="AB41" s="21">
        <v>-0.45283806945735067</v>
      </c>
      <c r="AC41" s="20">
        <v>0</v>
      </c>
      <c r="AD41" s="21">
        <v>0</v>
      </c>
      <c r="AE41" s="20">
        <v>0</v>
      </c>
      <c r="AF41" s="21">
        <v>0</v>
      </c>
      <c r="AG41" s="24"/>
      <c r="AH41" s="39"/>
      <c r="AI41" s="20">
        <v>0</v>
      </c>
      <c r="AJ41" s="21">
        <v>0</v>
      </c>
      <c r="AK41" s="20">
        <v>0</v>
      </c>
      <c r="AL41" s="21">
        <v>0</v>
      </c>
      <c r="AM41" s="20">
        <v>0</v>
      </c>
      <c r="AN41" s="21">
        <v>0</v>
      </c>
      <c r="AO41" s="20">
        <v>19523.919999999998</v>
      </c>
      <c r="AP41" s="21">
        <v>0.40867596847877957</v>
      </c>
      <c r="AQ41" s="20">
        <v>-19523.919999999998</v>
      </c>
      <c r="AR41" s="21">
        <v>-0.40867596847877957</v>
      </c>
      <c r="AS41" s="20">
        <v>0</v>
      </c>
      <c r="AT41" s="21">
        <v>0</v>
      </c>
      <c r="AU41" s="20">
        <v>0</v>
      </c>
      <c r="AV41" s="21">
        <v>0</v>
      </c>
      <c r="AW41" s="20">
        <v>19882.189999999999</v>
      </c>
      <c r="AX41" s="21">
        <v>0.3888997675157812</v>
      </c>
      <c r="AY41" s="20">
        <v>-19882.189999999999</v>
      </c>
      <c r="AZ41" s="21">
        <v>-0.3888997675157812</v>
      </c>
      <c r="BA41" s="24"/>
    </row>
    <row r="42" spans="1:53" x14ac:dyDescent="0.35">
      <c r="A42" s="18" t="s">
        <v>43</v>
      </c>
      <c r="B42" s="19"/>
      <c r="C42" s="25">
        <v>0</v>
      </c>
      <c r="D42" s="26">
        <v>0</v>
      </c>
      <c r="E42" s="25">
        <v>0</v>
      </c>
      <c r="F42" s="26">
        <v>0</v>
      </c>
      <c r="G42" s="25">
        <v>0</v>
      </c>
      <c r="H42" s="26">
        <v>0</v>
      </c>
      <c r="I42" s="25">
        <v>1291.5899999999999</v>
      </c>
      <c r="J42" s="26">
        <v>0.22646289967719319</v>
      </c>
      <c r="K42" s="25">
        <v>-1291.5899999999999</v>
      </c>
      <c r="L42" s="26">
        <v>-0.22646289967719319</v>
      </c>
      <c r="M42" s="25">
        <v>0</v>
      </c>
      <c r="N42" s="26">
        <v>0</v>
      </c>
      <c r="O42" s="25">
        <v>0</v>
      </c>
      <c r="P42" s="26">
        <v>0</v>
      </c>
      <c r="Q42" s="38"/>
      <c r="R42" s="23"/>
      <c r="S42" s="25">
        <v>0</v>
      </c>
      <c r="T42" s="26">
        <v>0</v>
      </c>
      <c r="U42" s="25">
        <v>0</v>
      </c>
      <c r="V42" s="26">
        <v>0</v>
      </c>
      <c r="W42" s="25">
        <v>0</v>
      </c>
      <c r="X42" s="26">
        <v>0</v>
      </c>
      <c r="Y42" s="25">
        <v>2566.91</v>
      </c>
      <c r="Z42" s="26">
        <v>0.24351552436963408</v>
      </c>
      <c r="AA42" s="25">
        <v>-2566.91</v>
      </c>
      <c r="AB42" s="26">
        <v>-0.24351552436963408</v>
      </c>
      <c r="AC42" s="25">
        <v>0</v>
      </c>
      <c r="AD42" s="26">
        <v>0</v>
      </c>
      <c r="AE42" s="25">
        <v>0</v>
      </c>
      <c r="AF42" s="26">
        <v>0</v>
      </c>
      <c r="AG42" s="24"/>
      <c r="AH42" s="39"/>
      <c r="AI42" s="25">
        <v>0</v>
      </c>
      <c r="AJ42" s="26">
        <v>0</v>
      </c>
      <c r="AK42" s="25">
        <v>0</v>
      </c>
      <c r="AL42" s="26">
        <v>0</v>
      </c>
      <c r="AM42" s="25">
        <v>0</v>
      </c>
      <c r="AN42" s="26">
        <v>0</v>
      </c>
      <c r="AO42" s="25">
        <v>10576.9</v>
      </c>
      <c r="AP42" s="26">
        <v>0.22139636154026465</v>
      </c>
      <c r="AQ42" s="25">
        <v>-10576.9</v>
      </c>
      <c r="AR42" s="26">
        <v>-0.22139636154026465</v>
      </c>
      <c r="AS42" s="25">
        <v>0</v>
      </c>
      <c r="AT42" s="26">
        <v>0</v>
      </c>
      <c r="AU42" s="25">
        <v>0</v>
      </c>
      <c r="AV42" s="26">
        <v>0</v>
      </c>
      <c r="AW42" s="25">
        <v>10755.53</v>
      </c>
      <c r="AX42" s="26">
        <v>0.21038040158096322</v>
      </c>
      <c r="AY42" s="25">
        <v>-10755.53</v>
      </c>
      <c r="AZ42" s="26">
        <v>-0.21038040158096322</v>
      </c>
      <c r="BA42" s="24"/>
    </row>
    <row r="43" spans="1:53" x14ac:dyDescent="0.35">
      <c r="A43" s="27" t="s">
        <v>44</v>
      </c>
      <c r="B43" s="19"/>
      <c r="C43" s="28">
        <v>0</v>
      </c>
      <c r="D43" s="29">
        <v>0</v>
      </c>
      <c r="E43" s="28">
        <v>0</v>
      </c>
      <c r="F43" s="29">
        <v>0</v>
      </c>
      <c r="G43" s="28">
        <v>0</v>
      </c>
      <c r="H43" s="29">
        <v>0</v>
      </c>
      <c r="I43" s="28">
        <v>29344.21</v>
      </c>
      <c r="J43" s="29">
        <v>5.1451117501192245</v>
      </c>
      <c r="K43" s="28">
        <v>-29344.21</v>
      </c>
      <c r="L43" s="29">
        <v>-5.1451117501192245</v>
      </c>
      <c r="M43" s="28">
        <v>0</v>
      </c>
      <c r="N43" s="29">
        <v>0</v>
      </c>
      <c r="O43" s="28">
        <v>0</v>
      </c>
      <c r="P43" s="29">
        <v>0</v>
      </c>
      <c r="Q43" s="12"/>
      <c r="R43" s="9"/>
      <c r="S43" s="28">
        <v>0</v>
      </c>
      <c r="T43" s="29">
        <v>0</v>
      </c>
      <c r="U43" s="28">
        <v>0</v>
      </c>
      <c r="V43" s="29">
        <v>0</v>
      </c>
      <c r="W43" s="28">
        <v>0</v>
      </c>
      <c r="X43" s="29">
        <v>0</v>
      </c>
      <c r="Y43" s="28">
        <v>52914.99</v>
      </c>
      <c r="Z43" s="29">
        <v>5.0198961151204928</v>
      </c>
      <c r="AA43" s="28">
        <v>-52914.99</v>
      </c>
      <c r="AB43" s="29">
        <v>-5.0198961151204928</v>
      </c>
      <c r="AC43" s="28">
        <v>0</v>
      </c>
      <c r="AD43" s="29">
        <v>0</v>
      </c>
      <c r="AE43" s="28">
        <v>0</v>
      </c>
      <c r="AF43" s="29">
        <v>0</v>
      </c>
      <c r="AG43" s="24"/>
      <c r="AH43" s="40"/>
      <c r="AI43" s="28">
        <v>0</v>
      </c>
      <c r="AJ43" s="29">
        <v>0</v>
      </c>
      <c r="AK43" s="28">
        <v>0</v>
      </c>
      <c r="AL43" s="29">
        <v>0</v>
      </c>
      <c r="AM43" s="28">
        <v>0</v>
      </c>
      <c r="AN43" s="29">
        <v>0</v>
      </c>
      <c r="AO43" s="28">
        <v>210136.45</v>
      </c>
      <c r="AP43" s="29">
        <v>4.3985898946749753</v>
      </c>
      <c r="AQ43" s="28">
        <v>-210136.45</v>
      </c>
      <c r="AR43" s="29">
        <v>-4.3985898946749753</v>
      </c>
      <c r="AS43" s="28">
        <v>0</v>
      </c>
      <c r="AT43" s="29">
        <v>0</v>
      </c>
      <c r="AU43" s="28">
        <v>0</v>
      </c>
      <c r="AV43" s="29">
        <v>0</v>
      </c>
      <c r="AW43" s="28">
        <v>215427.57</v>
      </c>
      <c r="AX43" s="29">
        <v>4.2138080306791998</v>
      </c>
      <c r="AY43" s="28">
        <v>-215427.57</v>
      </c>
      <c r="AZ43" s="29">
        <v>-4.2138080306791998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305.14</v>
      </c>
      <c r="J45" s="21">
        <v>5.3502186613010885E-2</v>
      </c>
      <c r="K45" s="20">
        <v>-305.14</v>
      </c>
      <c r="L45" s="21">
        <v>-5.3502186613010885E-2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549.53</v>
      </c>
      <c r="Z45" s="21">
        <v>5.2132363856483094E-2</v>
      </c>
      <c r="AA45" s="20">
        <v>-549.53</v>
      </c>
      <c r="AB45" s="21">
        <v>-5.2132363856483094E-2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2204.35</v>
      </c>
      <c r="AP45" s="21">
        <v>4.6141598158371766E-2</v>
      </c>
      <c r="AQ45" s="20">
        <v>-2204.35</v>
      </c>
      <c r="AR45" s="21">
        <v>-4.6141598158371766E-2</v>
      </c>
      <c r="AS45" s="20">
        <v>0</v>
      </c>
      <c r="AT45" s="21">
        <v>0</v>
      </c>
      <c r="AU45" s="20">
        <v>0</v>
      </c>
      <c r="AV45" s="21">
        <v>0</v>
      </c>
      <c r="AW45" s="20">
        <v>2231.4699999999998</v>
      </c>
      <c r="AX45" s="21">
        <v>4.3648016854201686E-2</v>
      </c>
      <c r="AY45" s="20">
        <v>-2231.4699999999998</v>
      </c>
      <c r="AZ45" s="21">
        <v>-4.3648016854201686E-2</v>
      </c>
      <c r="BA45" s="24"/>
    </row>
    <row r="46" spans="1:53" x14ac:dyDescent="0.35">
      <c r="A46" s="18" t="s">
        <v>36</v>
      </c>
      <c r="B46" s="19"/>
      <c r="C46" s="20">
        <v>0</v>
      </c>
      <c r="D46" s="21">
        <v>0</v>
      </c>
      <c r="E46" s="20">
        <v>0</v>
      </c>
      <c r="F46" s="21">
        <v>0</v>
      </c>
      <c r="G46" s="20">
        <v>0</v>
      </c>
      <c r="H46" s="21">
        <v>0</v>
      </c>
      <c r="I46" s="20">
        <v>1164.94</v>
      </c>
      <c r="J46" s="21">
        <v>0.20425652904555586</v>
      </c>
      <c r="K46" s="20">
        <v>-1164.94</v>
      </c>
      <c r="L46" s="21">
        <v>-0.20425652904555586</v>
      </c>
      <c r="M46" s="20">
        <v>0</v>
      </c>
      <c r="N46" s="21">
        <v>0</v>
      </c>
      <c r="O46" s="20">
        <v>0</v>
      </c>
      <c r="P46" s="21">
        <v>0</v>
      </c>
      <c r="Q46" s="38"/>
      <c r="R46" s="23"/>
      <c r="S46" s="20">
        <v>0</v>
      </c>
      <c r="T46" s="21">
        <v>0</v>
      </c>
      <c r="U46" s="20">
        <v>0</v>
      </c>
      <c r="V46" s="21">
        <v>0</v>
      </c>
      <c r="W46" s="20">
        <v>0</v>
      </c>
      <c r="X46" s="21">
        <v>0</v>
      </c>
      <c r="Y46" s="20">
        <v>1696.04</v>
      </c>
      <c r="Z46" s="21">
        <v>0.16089853947036487</v>
      </c>
      <c r="AA46" s="20">
        <v>-1696.04</v>
      </c>
      <c r="AB46" s="21">
        <v>-0.16089853947036487</v>
      </c>
      <c r="AC46" s="20">
        <v>0</v>
      </c>
      <c r="AD46" s="21">
        <v>0</v>
      </c>
      <c r="AE46" s="20">
        <v>0</v>
      </c>
      <c r="AF46" s="21">
        <v>0</v>
      </c>
      <c r="AG46" s="24"/>
      <c r="AH46" s="39"/>
      <c r="AI46" s="20">
        <v>0</v>
      </c>
      <c r="AJ46" s="21">
        <v>0</v>
      </c>
      <c r="AK46" s="20">
        <v>0</v>
      </c>
      <c r="AL46" s="21">
        <v>0</v>
      </c>
      <c r="AM46" s="20">
        <v>0</v>
      </c>
      <c r="AN46" s="21">
        <v>0</v>
      </c>
      <c r="AO46" s="20">
        <v>10240.58</v>
      </c>
      <c r="AP46" s="21">
        <v>0.21435648933638435</v>
      </c>
      <c r="AQ46" s="20">
        <v>-10240.58</v>
      </c>
      <c r="AR46" s="21">
        <v>-0.21435648933638435</v>
      </c>
      <c r="AS46" s="20">
        <v>0</v>
      </c>
      <c r="AT46" s="21">
        <v>0</v>
      </c>
      <c r="AU46" s="20">
        <v>0</v>
      </c>
      <c r="AV46" s="21">
        <v>0</v>
      </c>
      <c r="AW46" s="20">
        <v>10462.549999999999</v>
      </c>
      <c r="AX46" s="21">
        <v>0.20464965190566212</v>
      </c>
      <c r="AY46" s="20">
        <v>-10462.549999999999</v>
      </c>
      <c r="AZ46" s="21">
        <v>-0.20464965190566212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0</v>
      </c>
      <c r="D48" s="21">
        <v>0</v>
      </c>
      <c r="E48" s="20">
        <v>0</v>
      </c>
      <c r="F48" s="21">
        <v>0</v>
      </c>
      <c r="G48" s="20">
        <v>0</v>
      </c>
      <c r="H48" s="21">
        <v>0</v>
      </c>
      <c r="I48" s="20">
        <v>17162.21</v>
      </c>
      <c r="J48" s="21">
        <v>3.0091622275404131</v>
      </c>
      <c r="K48" s="20">
        <v>-17162.21</v>
      </c>
      <c r="L48" s="21">
        <v>-3.0091622275404131</v>
      </c>
      <c r="M48" s="20">
        <v>0</v>
      </c>
      <c r="N48" s="21">
        <v>0</v>
      </c>
      <c r="O48" s="20">
        <v>0</v>
      </c>
      <c r="P48" s="21">
        <v>0</v>
      </c>
      <c r="Q48" s="38"/>
      <c r="R48" s="23"/>
      <c r="S48" s="20">
        <v>0</v>
      </c>
      <c r="T48" s="21">
        <v>0</v>
      </c>
      <c r="U48" s="20">
        <v>0</v>
      </c>
      <c r="V48" s="21">
        <v>0</v>
      </c>
      <c r="W48" s="20">
        <v>0</v>
      </c>
      <c r="X48" s="21">
        <v>0</v>
      </c>
      <c r="Y48" s="20">
        <v>33607.089999999997</v>
      </c>
      <c r="Z48" s="21">
        <v>3.1882100049816655</v>
      </c>
      <c r="AA48" s="20">
        <v>-33607.089999999997</v>
      </c>
      <c r="AB48" s="21">
        <v>-3.1882100049816655</v>
      </c>
      <c r="AC48" s="20">
        <v>0</v>
      </c>
      <c r="AD48" s="21">
        <v>0</v>
      </c>
      <c r="AE48" s="20">
        <v>0</v>
      </c>
      <c r="AF48" s="21">
        <v>0</v>
      </c>
      <c r="AG48" s="24"/>
      <c r="AH48" s="39"/>
      <c r="AI48" s="20">
        <v>0</v>
      </c>
      <c r="AJ48" s="21">
        <v>0</v>
      </c>
      <c r="AK48" s="20">
        <v>0</v>
      </c>
      <c r="AL48" s="21">
        <v>0</v>
      </c>
      <c r="AM48" s="20">
        <v>0</v>
      </c>
      <c r="AN48" s="21">
        <v>0</v>
      </c>
      <c r="AO48" s="20">
        <v>144928.07</v>
      </c>
      <c r="AP48" s="21">
        <v>3.0336438259842473</v>
      </c>
      <c r="AQ48" s="20">
        <v>-144928.07</v>
      </c>
      <c r="AR48" s="21">
        <v>-3.0336438259842473</v>
      </c>
      <c r="AS48" s="20">
        <v>0</v>
      </c>
      <c r="AT48" s="21">
        <v>0</v>
      </c>
      <c r="AU48" s="20">
        <v>0</v>
      </c>
      <c r="AV48" s="21">
        <v>0</v>
      </c>
      <c r="AW48" s="20">
        <v>147120.67000000001</v>
      </c>
      <c r="AX48" s="21">
        <v>2.8777108738909534</v>
      </c>
      <c r="AY48" s="20">
        <v>-147120.67000000001</v>
      </c>
      <c r="AZ48" s="21">
        <v>-2.8777108738909534</v>
      </c>
      <c r="BA48" s="24"/>
    </row>
    <row r="49" spans="1:53" x14ac:dyDescent="0.35">
      <c r="A49" s="18" t="s">
        <v>47</v>
      </c>
      <c r="B49" s="19"/>
      <c r="C49" s="20">
        <v>0</v>
      </c>
      <c r="D49" s="21">
        <v>0</v>
      </c>
      <c r="E49" s="20">
        <v>0</v>
      </c>
      <c r="F49" s="21">
        <v>0</v>
      </c>
      <c r="G49" s="20">
        <v>0</v>
      </c>
      <c r="H49" s="21">
        <v>0</v>
      </c>
      <c r="I49" s="20">
        <v>6956.15</v>
      </c>
      <c r="J49" s="21">
        <v>1.2196671541197341</v>
      </c>
      <c r="K49" s="20">
        <v>-6956.15</v>
      </c>
      <c r="L49" s="21">
        <v>-1.2196671541197341</v>
      </c>
      <c r="M49" s="20">
        <v>0</v>
      </c>
      <c r="N49" s="21">
        <v>0</v>
      </c>
      <c r="O49" s="20">
        <v>0</v>
      </c>
      <c r="P49" s="21">
        <v>0</v>
      </c>
      <c r="Q49" s="38"/>
      <c r="R49" s="23"/>
      <c r="S49" s="20">
        <v>0</v>
      </c>
      <c r="T49" s="21">
        <v>0</v>
      </c>
      <c r="U49" s="20">
        <v>0</v>
      </c>
      <c r="V49" s="21">
        <v>0</v>
      </c>
      <c r="W49" s="20">
        <v>0</v>
      </c>
      <c r="X49" s="21">
        <v>0</v>
      </c>
      <c r="Y49" s="20">
        <v>13573.5</v>
      </c>
      <c r="Z49" s="21">
        <v>1.2876797277782348</v>
      </c>
      <c r="AA49" s="20">
        <v>-13573.5</v>
      </c>
      <c r="AB49" s="21">
        <v>-1.2876797277782348</v>
      </c>
      <c r="AC49" s="20">
        <v>0</v>
      </c>
      <c r="AD49" s="21">
        <v>0</v>
      </c>
      <c r="AE49" s="20">
        <v>0</v>
      </c>
      <c r="AF49" s="21">
        <v>0</v>
      </c>
      <c r="AG49" s="24"/>
      <c r="AH49" s="39"/>
      <c r="AI49" s="20">
        <v>0</v>
      </c>
      <c r="AJ49" s="21">
        <v>0</v>
      </c>
      <c r="AK49" s="20">
        <v>0</v>
      </c>
      <c r="AL49" s="21">
        <v>0</v>
      </c>
      <c r="AM49" s="20">
        <v>0</v>
      </c>
      <c r="AN49" s="21">
        <v>0</v>
      </c>
      <c r="AO49" s="20">
        <v>57699.4</v>
      </c>
      <c r="AP49" s="21">
        <v>1.2077676089455651</v>
      </c>
      <c r="AQ49" s="20">
        <v>-57699.4</v>
      </c>
      <c r="AR49" s="21">
        <v>-1.2077676089455651</v>
      </c>
      <c r="AS49" s="20">
        <v>0</v>
      </c>
      <c r="AT49" s="21">
        <v>0</v>
      </c>
      <c r="AU49" s="20">
        <v>0</v>
      </c>
      <c r="AV49" s="21">
        <v>0</v>
      </c>
      <c r="AW49" s="20">
        <v>58533.57</v>
      </c>
      <c r="AX49" s="21">
        <v>1.1449287912885204</v>
      </c>
      <c r="AY49" s="20">
        <v>-58533.57</v>
      </c>
      <c r="AZ49" s="21">
        <v>-1.1449287912885204</v>
      </c>
      <c r="BA49" s="24"/>
    </row>
    <row r="50" spans="1:53" x14ac:dyDescent="0.35">
      <c r="A50" s="18" t="s">
        <v>48</v>
      </c>
      <c r="B50" s="19"/>
      <c r="C50" s="20">
        <v>0</v>
      </c>
      <c r="D50" s="21">
        <v>0</v>
      </c>
      <c r="E50" s="20">
        <v>0</v>
      </c>
      <c r="F50" s="21">
        <v>0</v>
      </c>
      <c r="G50" s="20">
        <v>0</v>
      </c>
      <c r="H50" s="21">
        <v>0</v>
      </c>
      <c r="I50" s="20">
        <v>3822.5</v>
      </c>
      <c r="J50" s="21">
        <v>0.6702238589769749</v>
      </c>
      <c r="K50" s="20">
        <v>-3822.5</v>
      </c>
      <c r="L50" s="21">
        <v>-0.6702238589769749</v>
      </c>
      <c r="M50" s="20">
        <v>0</v>
      </c>
      <c r="N50" s="21">
        <v>0</v>
      </c>
      <c r="O50" s="20">
        <v>0</v>
      </c>
      <c r="P50" s="21">
        <v>0</v>
      </c>
      <c r="Q50" s="38"/>
      <c r="R50" s="23"/>
      <c r="S50" s="20">
        <v>0</v>
      </c>
      <c r="T50" s="21">
        <v>0</v>
      </c>
      <c r="U50" s="20">
        <v>0</v>
      </c>
      <c r="V50" s="21">
        <v>0</v>
      </c>
      <c r="W50" s="20">
        <v>0</v>
      </c>
      <c r="X50" s="21">
        <v>0</v>
      </c>
      <c r="Y50" s="20">
        <v>7369.96</v>
      </c>
      <c r="Z50" s="21">
        <v>0.69916735451699852</v>
      </c>
      <c r="AA50" s="20">
        <v>-7369.96</v>
      </c>
      <c r="AB50" s="21">
        <v>-0.69916735451699852</v>
      </c>
      <c r="AC50" s="20">
        <v>0</v>
      </c>
      <c r="AD50" s="21">
        <v>0</v>
      </c>
      <c r="AE50" s="20">
        <v>0</v>
      </c>
      <c r="AF50" s="21">
        <v>0</v>
      </c>
      <c r="AG50" s="24"/>
      <c r="AH50" s="39"/>
      <c r="AI50" s="20">
        <v>0</v>
      </c>
      <c r="AJ50" s="21">
        <v>0</v>
      </c>
      <c r="AK50" s="20">
        <v>0</v>
      </c>
      <c r="AL50" s="21">
        <v>0</v>
      </c>
      <c r="AM50" s="20">
        <v>0</v>
      </c>
      <c r="AN50" s="21">
        <v>0</v>
      </c>
      <c r="AO50" s="20">
        <v>23660.59</v>
      </c>
      <c r="AP50" s="21">
        <v>0.49526501507019738</v>
      </c>
      <c r="AQ50" s="20">
        <v>-23660.59</v>
      </c>
      <c r="AR50" s="21">
        <v>-0.49526501507019738</v>
      </c>
      <c r="AS50" s="20">
        <v>0</v>
      </c>
      <c r="AT50" s="21">
        <v>0</v>
      </c>
      <c r="AU50" s="20">
        <v>0</v>
      </c>
      <c r="AV50" s="21">
        <v>0</v>
      </c>
      <c r="AW50" s="20">
        <v>24108.14</v>
      </c>
      <c r="AX50" s="21">
        <v>0.47156022758246985</v>
      </c>
      <c r="AY50" s="20">
        <v>-24108.14</v>
      </c>
      <c r="AZ50" s="21">
        <v>-0.47156022758246985</v>
      </c>
      <c r="BA50" s="24"/>
    </row>
    <row r="51" spans="1:53" x14ac:dyDescent="0.35">
      <c r="A51" s="18" t="s">
        <v>49</v>
      </c>
      <c r="B51" s="19"/>
      <c r="C51" s="20">
        <v>0</v>
      </c>
      <c r="D51" s="21">
        <v>0</v>
      </c>
      <c r="E51" s="20">
        <v>0</v>
      </c>
      <c r="F51" s="21">
        <v>0</v>
      </c>
      <c r="G51" s="20">
        <v>0</v>
      </c>
      <c r="H51" s="21">
        <v>0</v>
      </c>
      <c r="I51" s="20">
        <v>3598.31</v>
      </c>
      <c r="J51" s="21">
        <v>0.63091516389677926</v>
      </c>
      <c r="K51" s="20">
        <v>-3598.31</v>
      </c>
      <c r="L51" s="21">
        <v>-0.63091516389677926</v>
      </c>
      <c r="M51" s="20">
        <v>0</v>
      </c>
      <c r="N51" s="21">
        <v>0</v>
      </c>
      <c r="O51" s="20">
        <v>0</v>
      </c>
      <c r="P51" s="21">
        <v>0</v>
      </c>
      <c r="Q51" s="38"/>
      <c r="R51" s="23"/>
      <c r="S51" s="20">
        <v>0</v>
      </c>
      <c r="T51" s="21">
        <v>0</v>
      </c>
      <c r="U51" s="20">
        <v>0</v>
      </c>
      <c r="V51" s="21">
        <v>0</v>
      </c>
      <c r="W51" s="20">
        <v>0</v>
      </c>
      <c r="X51" s="21">
        <v>0</v>
      </c>
      <c r="Y51" s="20">
        <v>7845.45</v>
      </c>
      <c r="Z51" s="21">
        <v>0.74427575203873364</v>
      </c>
      <c r="AA51" s="20">
        <v>-7845.45</v>
      </c>
      <c r="AB51" s="21">
        <v>-0.74427575203873364</v>
      </c>
      <c r="AC51" s="20">
        <v>0</v>
      </c>
      <c r="AD51" s="21">
        <v>0</v>
      </c>
      <c r="AE51" s="20">
        <v>0</v>
      </c>
      <c r="AF51" s="21">
        <v>0</v>
      </c>
      <c r="AG51" s="24"/>
      <c r="AH51" s="39"/>
      <c r="AI51" s="20">
        <v>0</v>
      </c>
      <c r="AJ51" s="21">
        <v>0</v>
      </c>
      <c r="AK51" s="20">
        <v>0</v>
      </c>
      <c r="AL51" s="21">
        <v>0</v>
      </c>
      <c r="AM51" s="20">
        <v>0</v>
      </c>
      <c r="AN51" s="21">
        <v>0</v>
      </c>
      <c r="AO51" s="20">
        <v>42088.43</v>
      </c>
      <c r="AP51" s="21">
        <v>0.88099776540783414</v>
      </c>
      <c r="AQ51" s="20">
        <v>-42088.43</v>
      </c>
      <c r="AR51" s="21">
        <v>-0.88099776540783414</v>
      </c>
      <c r="AS51" s="20">
        <v>0</v>
      </c>
      <c r="AT51" s="21">
        <v>0</v>
      </c>
      <c r="AU51" s="20">
        <v>0</v>
      </c>
      <c r="AV51" s="21">
        <v>0</v>
      </c>
      <c r="AW51" s="20">
        <v>42414.14</v>
      </c>
      <c r="AX51" s="21">
        <v>0.82962939119794132</v>
      </c>
      <c r="AY51" s="20">
        <v>-42414.14</v>
      </c>
      <c r="AZ51" s="21">
        <v>-0.82962939119794132</v>
      </c>
      <c r="BA51" s="24"/>
    </row>
    <row r="52" spans="1:53" x14ac:dyDescent="0.35">
      <c r="A52" s="18" t="s">
        <v>50</v>
      </c>
      <c r="B52" s="19"/>
      <c r="C52" s="25">
        <v>0</v>
      </c>
      <c r="D52" s="26">
        <v>0</v>
      </c>
      <c r="E52" s="25">
        <v>0</v>
      </c>
      <c r="F52" s="26">
        <v>0</v>
      </c>
      <c r="G52" s="25">
        <v>0</v>
      </c>
      <c r="H52" s="26">
        <v>0</v>
      </c>
      <c r="I52" s="25">
        <v>153.58000000000001</v>
      </c>
      <c r="J52" s="26">
        <v>2.6928183194685106E-2</v>
      </c>
      <c r="K52" s="25">
        <v>-153.58000000000001</v>
      </c>
      <c r="L52" s="26">
        <v>-2.6928183194685106E-2</v>
      </c>
      <c r="M52" s="25">
        <v>0</v>
      </c>
      <c r="N52" s="26">
        <v>0</v>
      </c>
      <c r="O52" s="25">
        <v>0</v>
      </c>
      <c r="P52" s="26">
        <v>0</v>
      </c>
      <c r="Q52" s="38"/>
      <c r="R52" s="23"/>
      <c r="S52" s="25">
        <v>0</v>
      </c>
      <c r="T52" s="26">
        <v>0</v>
      </c>
      <c r="U52" s="25">
        <v>0</v>
      </c>
      <c r="V52" s="26">
        <v>0</v>
      </c>
      <c r="W52" s="25">
        <v>0</v>
      </c>
      <c r="X52" s="26">
        <v>0</v>
      </c>
      <c r="Y52" s="25">
        <v>291.20999999999998</v>
      </c>
      <c r="Z52" s="26">
        <v>2.7626272776093103E-2</v>
      </c>
      <c r="AA52" s="25">
        <v>-291.20999999999998</v>
      </c>
      <c r="AB52" s="26">
        <v>-2.7626272776093103E-2</v>
      </c>
      <c r="AC52" s="25">
        <v>0</v>
      </c>
      <c r="AD52" s="26">
        <v>0</v>
      </c>
      <c r="AE52" s="25">
        <v>0</v>
      </c>
      <c r="AF52" s="26">
        <v>0</v>
      </c>
      <c r="AG52" s="24"/>
      <c r="AH52" s="39"/>
      <c r="AI52" s="25">
        <v>0</v>
      </c>
      <c r="AJ52" s="26">
        <v>0</v>
      </c>
      <c r="AK52" s="25">
        <v>0</v>
      </c>
      <c r="AL52" s="26">
        <v>0</v>
      </c>
      <c r="AM52" s="25">
        <v>0</v>
      </c>
      <c r="AN52" s="26">
        <v>0</v>
      </c>
      <c r="AO52" s="25">
        <v>1170.1199999999999</v>
      </c>
      <c r="AP52" s="26">
        <v>2.4493028256435671E-2</v>
      </c>
      <c r="AQ52" s="25">
        <v>-1170.1199999999999</v>
      </c>
      <c r="AR52" s="26">
        <v>-2.4493028256435671E-2</v>
      </c>
      <c r="AS52" s="25">
        <v>0</v>
      </c>
      <c r="AT52" s="26">
        <v>0</v>
      </c>
      <c r="AU52" s="25">
        <v>0</v>
      </c>
      <c r="AV52" s="26">
        <v>0</v>
      </c>
      <c r="AW52" s="25">
        <v>1185.6600000000001</v>
      </c>
      <c r="AX52" s="26">
        <v>2.3191755956097453E-2</v>
      </c>
      <c r="AY52" s="25">
        <v>-1185.6600000000001</v>
      </c>
      <c r="AZ52" s="26">
        <v>-2.3191755956097453E-2</v>
      </c>
      <c r="BA52" s="24"/>
    </row>
    <row r="53" spans="1:53" x14ac:dyDescent="0.35">
      <c r="A53" s="27" t="s">
        <v>51</v>
      </c>
      <c r="B53" s="19"/>
      <c r="C53" s="30">
        <v>0</v>
      </c>
      <c r="D53" s="31">
        <v>0</v>
      </c>
      <c r="E53" s="30">
        <v>0</v>
      </c>
      <c r="F53" s="31">
        <v>0</v>
      </c>
      <c r="G53" s="30">
        <v>0</v>
      </c>
      <c r="H53" s="31">
        <v>0</v>
      </c>
      <c r="I53" s="30">
        <v>33162.83</v>
      </c>
      <c r="J53" s="31">
        <v>5.8146553033871538</v>
      </c>
      <c r="K53" s="30">
        <v>-33162.83</v>
      </c>
      <c r="L53" s="31">
        <v>-5.8146553033871538</v>
      </c>
      <c r="M53" s="30">
        <v>0</v>
      </c>
      <c r="N53" s="31">
        <v>0</v>
      </c>
      <c r="O53" s="30">
        <v>0</v>
      </c>
      <c r="P53" s="31">
        <v>0</v>
      </c>
      <c r="Q53" s="12"/>
      <c r="R53" s="9"/>
      <c r="S53" s="30">
        <v>0</v>
      </c>
      <c r="T53" s="31">
        <v>0</v>
      </c>
      <c r="U53" s="30">
        <v>0</v>
      </c>
      <c r="V53" s="31">
        <v>0</v>
      </c>
      <c r="W53" s="30">
        <v>0</v>
      </c>
      <c r="X53" s="31">
        <v>0</v>
      </c>
      <c r="Y53" s="30">
        <v>64932.78</v>
      </c>
      <c r="Z53" s="31">
        <v>6.1599900154185736</v>
      </c>
      <c r="AA53" s="30">
        <v>-64932.78</v>
      </c>
      <c r="AB53" s="31">
        <v>-6.1599900154185736</v>
      </c>
      <c r="AC53" s="30">
        <v>0</v>
      </c>
      <c r="AD53" s="31">
        <v>0</v>
      </c>
      <c r="AE53" s="30">
        <v>0</v>
      </c>
      <c r="AF53" s="31">
        <v>0</v>
      </c>
      <c r="AG53" s="24"/>
      <c r="AH53" s="40"/>
      <c r="AI53" s="30">
        <v>0</v>
      </c>
      <c r="AJ53" s="31">
        <v>0</v>
      </c>
      <c r="AK53" s="30">
        <v>0</v>
      </c>
      <c r="AL53" s="31">
        <v>0</v>
      </c>
      <c r="AM53" s="30">
        <v>0</v>
      </c>
      <c r="AN53" s="31">
        <v>0</v>
      </c>
      <c r="AO53" s="30">
        <v>281991.53999999998</v>
      </c>
      <c r="AP53" s="31">
        <v>5.902665331159036</v>
      </c>
      <c r="AQ53" s="30">
        <v>-281991.53999999998</v>
      </c>
      <c r="AR53" s="31">
        <v>-5.902665331159036</v>
      </c>
      <c r="AS53" s="30">
        <v>0</v>
      </c>
      <c r="AT53" s="31">
        <v>0</v>
      </c>
      <c r="AU53" s="30">
        <v>0</v>
      </c>
      <c r="AV53" s="31">
        <v>0</v>
      </c>
      <c r="AW53" s="30">
        <v>286056.2</v>
      </c>
      <c r="AX53" s="31">
        <v>5.5953187086758467</v>
      </c>
      <c r="AY53" s="30">
        <v>-286056.2</v>
      </c>
      <c r="AZ53" s="31">
        <v>-5.5953187086758467</v>
      </c>
      <c r="BA53" s="24"/>
    </row>
    <row r="54" spans="1:53" x14ac:dyDescent="0.35">
      <c r="A54" s="27" t="s">
        <v>52</v>
      </c>
      <c r="B54" s="19"/>
      <c r="C54" s="30">
        <v>0</v>
      </c>
      <c r="D54" s="31">
        <v>0</v>
      </c>
      <c r="E54" s="30">
        <v>0</v>
      </c>
      <c r="F54" s="31">
        <v>0</v>
      </c>
      <c r="G54" s="30">
        <v>0</v>
      </c>
      <c r="H54" s="31">
        <v>0</v>
      </c>
      <c r="I54" s="30">
        <v>62507.040000000001</v>
      </c>
      <c r="J54" s="31">
        <v>10.959767053506377</v>
      </c>
      <c r="K54" s="30">
        <v>-62507.040000000001</v>
      </c>
      <c r="L54" s="31">
        <v>-10.959767053506377</v>
      </c>
      <c r="M54" s="30">
        <v>0</v>
      </c>
      <c r="N54" s="31">
        <v>0</v>
      </c>
      <c r="O54" s="30">
        <v>0</v>
      </c>
      <c r="P54" s="31">
        <v>0</v>
      </c>
      <c r="Q54" s="12"/>
      <c r="R54" s="9"/>
      <c r="S54" s="30">
        <v>0</v>
      </c>
      <c r="T54" s="31">
        <v>0</v>
      </c>
      <c r="U54" s="30">
        <v>0</v>
      </c>
      <c r="V54" s="31">
        <v>0</v>
      </c>
      <c r="W54" s="30">
        <v>0</v>
      </c>
      <c r="X54" s="31">
        <v>0</v>
      </c>
      <c r="Y54" s="30">
        <v>117847.77</v>
      </c>
      <c r="Z54" s="31">
        <v>11.179886130539067</v>
      </c>
      <c r="AA54" s="30">
        <v>-117847.77</v>
      </c>
      <c r="AB54" s="31">
        <v>-11.179886130539067</v>
      </c>
      <c r="AC54" s="30">
        <v>0</v>
      </c>
      <c r="AD54" s="31">
        <v>0</v>
      </c>
      <c r="AE54" s="30">
        <v>0</v>
      </c>
      <c r="AF54" s="31">
        <v>0</v>
      </c>
      <c r="AG54" s="24"/>
      <c r="AH54" s="40"/>
      <c r="AI54" s="30">
        <v>0</v>
      </c>
      <c r="AJ54" s="31">
        <v>0</v>
      </c>
      <c r="AK54" s="30">
        <v>0</v>
      </c>
      <c r="AL54" s="31">
        <v>0</v>
      </c>
      <c r="AM54" s="30">
        <v>0</v>
      </c>
      <c r="AN54" s="31">
        <v>0</v>
      </c>
      <c r="AO54" s="30">
        <v>492127.99</v>
      </c>
      <c r="AP54" s="31">
        <v>10.30125522583401</v>
      </c>
      <c r="AQ54" s="30">
        <v>-492127.99</v>
      </c>
      <c r="AR54" s="31">
        <v>-10.30125522583401</v>
      </c>
      <c r="AS54" s="30">
        <v>0</v>
      </c>
      <c r="AT54" s="31">
        <v>0</v>
      </c>
      <c r="AU54" s="30">
        <v>0</v>
      </c>
      <c r="AV54" s="31">
        <v>0</v>
      </c>
      <c r="AW54" s="30">
        <v>501483.77</v>
      </c>
      <c r="AX54" s="31">
        <v>9.8091267393550474</v>
      </c>
      <c r="AY54" s="30">
        <v>-501483.77</v>
      </c>
      <c r="AZ54" s="31">
        <v>-9.8091267393550474</v>
      </c>
      <c r="BA54" s="24"/>
    </row>
    <row r="55" spans="1:53" x14ac:dyDescent="0.35">
      <c r="A55" s="27" t="s">
        <v>53</v>
      </c>
      <c r="B55" s="19"/>
      <c r="C55" s="28">
        <v>0</v>
      </c>
      <c r="D55" s="29">
        <v>0</v>
      </c>
      <c r="E55" s="28">
        <v>0</v>
      </c>
      <c r="F55" s="29">
        <v>0</v>
      </c>
      <c r="G55" s="28">
        <v>0</v>
      </c>
      <c r="H55" s="29">
        <v>0</v>
      </c>
      <c r="I55" s="28">
        <v>120276.18</v>
      </c>
      <c r="J55" s="29">
        <v>21.088807194927206</v>
      </c>
      <c r="K55" s="28">
        <v>-120276.18</v>
      </c>
      <c r="L55" s="29">
        <v>-21.088807194927206</v>
      </c>
      <c r="M55" s="28">
        <v>0</v>
      </c>
      <c r="N55" s="29">
        <v>0</v>
      </c>
      <c r="O55" s="28">
        <v>0</v>
      </c>
      <c r="P55" s="29">
        <v>0</v>
      </c>
      <c r="Q55" s="12"/>
      <c r="R55" s="9"/>
      <c r="S55" s="28">
        <v>0</v>
      </c>
      <c r="T55" s="29">
        <v>0</v>
      </c>
      <c r="U55" s="28">
        <v>0</v>
      </c>
      <c r="V55" s="29">
        <v>0</v>
      </c>
      <c r="W55" s="28">
        <v>0</v>
      </c>
      <c r="X55" s="29">
        <v>0</v>
      </c>
      <c r="Y55" s="28">
        <v>232375.48</v>
      </c>
      <c r="Z55" s="29">
        <v>22.044807516759619</v>
      </c>
      <c r="AA55" s="28">
        <v>-232375.48</v>
      </c>
      <c r="AB55" s="29">
        <v>-22.044807516759619</v>
      </c>
      <c r="AC55" s="28">
        <v>0</v>
      </c>
      <c r="AD55" s="29">
        <v>0</v>
      </c>
      <c r="AE55" s="28">
        <v>0</v>
      </c>
      <c r="AF55" s="29">
        <v>0</v>
      </c>
      <c r="AG55" s="24"/>
      <c r="AH55" s="40"/>
      <c r="AI55" s="28">
        <v>0</v>
      </c>
      <c r="AJ55" s="29">
        <v>0</v>
      </c>
      <c r="AK55" s="28">
        <v>0</v>
      </c>
      <c r="AL55" s="29">
        <v>0</v>
      </c>
      <c r="AM55" s="28">
        <v>0</v>
      </c>
      <c r="AN55" s="29">
        <v>0</v>
      </c>
      <c r="AO55" s="28">
        <v>933879.93</v>
      </c>
      <c r="AP55" s="29">
        <v>19.548035683184779</v>
      </c>
      <c r="AQ55" s="28">
        <v>-933879.93</v>
      </c>
      <c r="AR55" s="29">
        <v>-19.548035683184779</v>
      </c>
      <c r="AS55" s="28">
        <v>0</v>
      </c>
      <c r="AT55" s="29">
        <v>0</v>
      </c>
      <c r="AU55" s="28">
        <v>0</v>
      </c>
      <c r="AV55" s="29">
        <v>0</v>
      </c>
      <c r="AW55" s="28">
        <v>940348.82</v>
      </c>
      <c r="AX55" s="29">
        <v>18.393418304610265</v>
      </c>
      <c r="AY55" s="28">
        <v>-940348.82</v>
      </c>
      <c r="AZ55" s="29">
        <v>-18.393418304610265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0</v>
      </c>
      <c r="D57" s="21">
        <v>0</v>
      </c>
      <c r="E57" s="20">
        <v>0</v>
      </c>
      <c r="F57" s="21">
        <v>0</v>
      </c>
      <c r="G57" s="20">
        <v>0</v>
      </c>
      <c r="H57" s="21">
        <v>0</v>
      </c>
      <c r="I57" s="20">
        <v>120276.18</v>
      </c>
      <c r="J57" s="21">
        <v>20.016105588543368</v>
      </c>
      <c r="K57" s="20">
        <v>-120276.18</v>
      </c>
      <c r="L57" s="21">
        <v>-20.016105588543368</v>
      </c>
      <c r="M57" s="20">
        <v>0</v>
      </c>
      <c r="N57" s="21">
        <v>0</v>
      </c>
      <c r="O57" s="20">
        <v>0</v>
      </c>
      <c r="P57" s="21">
        <v>0</v>
      </c>
      <c r="Q57" s="38"/>
      <c r="R57" s="23"/>
      <c r="S57" s="20">
        <v>0</v>
      </c>
      <c r="T57" s="21">
        <v>0</v>
      </c>
      <c r="U57" s="20">
        <v>0</v>
      </c>
      <c r="V57" s="21">
        <v>0</v>
      </c>
      <c r="W57" s="20">
        <v>0</v>
      </c>
      <c r="X57" s="21">
        <v>0</v>
      </c>
      <c r="Y57" s="20">
        <v>232375.48</v>
      </c>
      <c r="Z57" s="21">
        <v>20.888756104043747</v>
      </c>
      <c r="AA57" s="20">
        <v>-232375.48</v>
      </c>
      <c r="AB57" s="21">
        <v>-20.888756104043747</v>
      </c>
      <c r="AC57" s="20">
        <v>0</v>
      </c>
      <c r="AD57" s="21">
        <v>0</v>
      </c>
      <c r="AE57" s="20">
        <v>0</v>
      </c>
      <c r="AF57" s="21">
        <v>0</v>
      </c>
      <c r="AG57" s="24"/>
      <c r="AH57" s="39"/>
      <c r="AI57" s="20">
        <v>0</v>
      </c>
      <c r="AJ57" s="21">
        <v>0</v>
      </c>
      <c r="AK57" s="20">
        <v>0</v>
      </c>
      <c r="AL57" s="21">
        <v>0</v>
      </c>
      <c r="AM57" s="20">
        <v>0</v>
      </c>
      <c r="AN57" s="21">
        <v>0</v>
      </c>
      <c r="AO57" s="20">
        <v>933879.93</v>
      </c>
      <c r="AP57" s="21">
        <v>18.595895339510214</v>
      </c>
      <c r="AQ57" s="20">
        <v>-933879.93</v>
      </c>
      <c r="AR57" s="21">
        <v>-18.595895339510214</v>
      </c>
      <c r="AS57" s="20">
        <v>0</v>
      </c>
      <c r="AT57" s="21">
        <v>0</v>
      </c>
      <c r="AU57" s="20">
        <v>0</v>
      </c>
      <c r="AV57" s="21">
        <v>0</v>
      </c>
      <c r="AW57" s="20">
        <v>940348.82</v>
      </c>
      <c r="AX57" s="21">
        <v>17.506703757852236</v>
      </c>
      <c r="AY57" s="20">
        <v>-940348.82</v>
      </c>
      <c r="AZ57" s="21">
        <v>-17.506703757852236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0</v>
      </c>
      <c r="D59" s="21">
        <v>0</v>
      </c>
      <c r="E59" s="20">
        <v>0</v>
      </c>
      <c r="F59" s="21">
        <v>0</v>
      </c>
      <c r="G59" s="20">
        <v>0</v>
      </c>
      <c r="H59" s="21">
        <v>0</v>
      </c>
      <c r="I59" s="20">
        <v>1857.77</v>
      </c>
      <c r="J59" s="21">
        <v>0.32573493224111305</v>
      </c>
      <c r="K59" s="20">
        <v>-1857.77</v>
      </c>
      <c r="L59" s="21">
        <v>-0.32573493224111305</v>
      </c>
      <c r="M59" s="20">
        <v>0</v>
      </c>
      <c r="N59" s="21">
        <v>0</v>
      </c>
      <c r="O59" s="20">
        <v>0</v>
      </c>
      <c r="P59" s="21">
        <v>0</v>
      </c>
      <c r="Q59" s="38"/>
      <c r="R59" s="23"/>
      <c r="S59" s="20">
        <v>0</v>
      </c>
      <c r="T59" s="21">
        <v>0</v>
      </c>
      <c r="U59" s="20">
        <v>0</v>
      </c>
      <c r="V59" s="21">
        <v>0</v>
      </c>
      <c r="W59" s="20">
        <v>0</v>
      </c>
      <c r="X59" s="21">
        <v>0</v>
      </c>
      <c r="Y59" s="20">
        <v>3502.66</v>
      </c>
      <c r="Z59" s="21">
        <v>0.33228749219432802</v>
      </c>
      <c r="AA59" s="20">
        <v>-3502.66</v>
      </c>
      <c r="AB59" s="21">
        <v>-0.33228749219432802</v>
      </c>
      <c r="AC59" s="20">
        <v>0</v>
      </c>
      <c r="AD59" s="21">
        <v>0</v>
      </c>
      <c r="AE59" s="20">
        <v>0</v>
      </c>
      <c r="AF59" s="21">
        <v>0</v>
      </c>
      <c r="AG59" s="24"/>
      <c r="AH59" s="39"/>
      <c r="AI59" s="20">
        <v>0</v>
      </c>
      <c r="AJ59" s="21">
        <v>0</v>
      </c>
      <c r="AK59" s="20">
        <v>0</v>
      </c>
      <c r="AL59" s="21">
        <v>0</v>
      </c>
      <c r="AM59" s="20">
        <v>0</v>
      </c>
      <c r="AN59" s="21">
        <v>0</v>
      </c>
      <c r="AO59" s="20">
        <v>16723.310000000001</v>
      </c>
      <c r="AP59" s="21">
        <v>0.35005341706075727</v>
      </c>
      <c r="AQ59" s="20">
        <v>-16723.310000000001</v>
      </c>
      <c r="AR59" s="21">
        <v>-0.35005341706075727</v>
      </c>
      <c r="AS59" s="20">
        <v>0</v>
      </c>
      <c r="AT59" s="21">
        <v>0</v>
      </c>
      <c r="AU59" s="20">
        <v>0</v>
      </c>
      <c r="AV59" s="21">
        <v>0</v>
      </c>
      <c r="AW59" s="20">
        <v>18358.64</v>
      </c>
      <c r="AX59" s="21">
        <v>0.35909881295299567</v>
      </c>
      <c r="AY59" s="20">
        <v>-18358.64</v>
      </c>
      <c r="AZ59" s="21">
        <v>-0.35909881295299567</v>
      </c>
      <c r="BA59" s="24"/>
    </row>
    <row r="60" spans="1:53" x14ac:dyDescent="0.35">
      <c r="A60" s="18" t="s">
        <v>56</v>
      </c>
      <c r="B60" s="19"/>
      <c r="C60" s="20">
        <v>0</v>
      </c>
      <c r="D60" s="21">
        <v>0</v>
      </c>
      <c r="E60" s="20">
        <v>0</v>
      </c>
      <c r="F60" s="21">
        <v>0</v>
      </c>
      <c r="G60" s="20">
        <v>0</v>
      </c>
      <c r="H60" s="21">
        <v>0</v>
      </c>
      <c r="I60" s="20">
        <v>17917.189999999999</v>
      </c>
      <c r="J60" s="21">
        <v>3.1415377956373227</v>
      </c>
      <c r="K60" s="20">
        <v>-17917.189999999999</v>
      </c>
      <c r="L60" s="21">
        <v>-3.1415377956373227</v>
      </c>
      <c r="M60" s="20">
        <v>0</v>
      </c>
      <c r="N60" s="21">
        <v>0</v>
      </c>
      <c r="O60" s="20">
        <v>0</v>
      </c>
      <c r="P60" s="21">
        <v>0</v>
      </c>
      <c r="Q60" s="38"/>
      <c r="R60" s="23"/>
      <c r="S60" s="20">
        <v>0</v>
      </c>
      <c r="T60" s="21">
        <v>0</v>
      </c>
      <c r="U60" s="20">
        <v>0</v>
      </c>
      <c r="V60" s="21">
        <v>0</v>
      </c>
      <c r="W60" s="20">
        <v>0</v>
      </c>
      <c r="X60" s="21">
        <v>0</v>
      </c>
      <c r="Y60" s="20">
        <v>34164.400000000001</v>
      </c>
      <c r="Z60" s="21">
        <v>3.2410804355329672</v>
      </c>
      <c r="AA60" s="20">
        <v>-34164.400000000001</v>
      </c>
      <c r="AB60" s="21">
        <v>-3.2410804355329672</v>
      </c>
      <c r="AC60" s="20">
        <v>0</v>
      </c>
      <c r="AD60" s="21">
        <v>0</v>
      </c>
      <c r="AE60" s="20">
        <v>0</v>
      </c>
      <c r="AF60" s="21">
        <v>0</v>
      </c>
      <c r="AG60" s="24"/>
      <c r="AH60" s="39"/>
      <c r="AI60" s="20">
        <v>0</v>
      </c>
      <c r="AJ60" s="21">
        <v>0</v>
      </c>
      <c r="AK60" s="20">
        <v>0</v>
      </c>
      <c r="AL60" s="21">
        <v>0</v>
      </c>
      <c r="AM60" s="20">
        <v>0</v>
      </c>
      <c r="AN60" s="21">
        <v>0</v>
      </c>
      <c r="AO60" s="20">
        <v>162262.64000000001</v>
      </c>
      <c r="AP60" s="21">
        <v>3.3964921772842529</v>
      </c>
      <c r="AQ60" s="20">
        <v>-162262.64000000001</v>
      </c>
      <c r="AR60" s="21">
        <v>-3.3964921772842529</v>
      </c>
      <c r="AS60" s="20">
        <v>0</v>
      </c>
      <c r="AT60" s="21">
        <v>0</v>
      </c>
      <c r="AU60" s="20">
        <v>0</v>
      </c>
      <c r="AV60" s="21">
        <v>0</v>
      </c>
      <c r="AW60" s="20">
        <v>174379.11</v>
      </c>
      <c r="AX60" s="21">
        <v>3.4108916240418603</v>
      </c>
      <c r="AY60" s="20">
        <v>-174379.11</v>
      </c>
      <c r="AZ60" s="21">
        <v>-3.4108916240418603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0</v>
      </c>
      <c r="D62" s="21">
        <v>0</v>
      </c>
      <c r="E62" s="20">
        <v>0</v>
      </c>
      <c r="F62" s="21">
        <v>0</v>
      </c>
      <c r="G62" s="20">
        <v>0</v>
      </c>
      <c r="H62" s="21">
        <v>0</v>
      </c>
      <c r="I62" s="20">
        <v>15519.19</v>
      </c>
      <c r="J62" s="21">
        <v>2.7210808136028461</v>
      </c>
      <c r="K62" s="20">
        <v>-15519.19</v>
      </c>
      <c r="L62" s="21">
        <v>-2.7210808136028461</v>
      </c>
      <c r="M62" s="20">
        <v>0</v>
      </c>
      <c r="N62" s="21">
        <v>0</v>
      </c>
      <c r="O62" s="20">
        <v>0</v>
      </c>
      <c r="P62" s="21">
        <v>0</v>
      </c>
      <c r="Q62" s="38"/>
      <c r="R62" s="23"/>
      <c r="S62" s="20">
        <v>0</v>
      </c>
      <c r="T62" s="21">
        <v>0</v>
      </c>
      <c r="U62" s="20">
        <v>0</v>
      </c>
      <c r="V62" s="21">
        <v>0</v>
      </c>
      <c r="W62" s="20">
        <v>0</v>
      </c>
      <c r="X62" s="21">
        <v>0</v>
      </c>
      <c r="Y62" s="20">
        <v>33183.040000000001</v>
      </c>
      <c r="Z62" s="21">
        <v>3.1479815754266975</v>
      </c>
      <c r="AA62" s="20">
        <v>-33183.040000000001</v>
      </c>
      <c r="AB62" s="21">
        <v>-3.1479815754266975</v>
      </c>
      <c r="AC62" s="20">
        <v>0</v>
      </c>
      <c r="AD62" s="21">
        <v>0</v>
      </c>
      <c r="AE62" s="20">
        <v>0</v>
      </c>
      <c r="AF62" s="21">
        <v>0</v>
      </c>
      <c r="AG62" s="24"/>
      <c r="AH62" s="39"/>
      <c r="AI62" s="20">
        <v>0</v>
      </c>
      <c r="AJ62" s="21">
        <v>0</v>
      </c>
      <c r="AK62" s="20">
        <v>0</v>
      </c>
      <c r="AL62" s="21">
        <v>0</v>
      </c>
      <c r="AM62" s="20">
        <v>0</v>
      </c>
      <c r="AN62" s="21">
        <v>0</v>
      </c>
      <c r="AO62" s="20">
        <v>139575.91</v>
      </c>
      <c r="AP62" s="21">
        <v>2.9216120633334381</v>
      </c>
      <c r="AQ62" s="20">
        <v>-139575.91</v>
      </c>
      <c r="AR62" s="21">
        <v>-2.9216120633334381</v>
      </c>
      <c r="AS62" s="20">
        <v>0</v>
      </c>
      <c r="AT62" s="21">
        <v>0</v>
      </c>
      <c r="AU62" s="20">
        <v>0</v>
      </c>
      <c r="AV62" s="21">
        <v>0</v>
      </c>
      <c r="AW62" s="20">
        <v>152171.91</v>
      </c>
      <c r="AX62" s="21">
        <v>2.976514177836163</v>
      </c>
      <c r="AY62" s="20">
        <v>-152171.91</v>
      </c>
      <c r="AZ62" s="21">
        <v>-2.976514177836163</v>
      </c>
      <c r="BA62" s="24"/>
    </row>
    <row r="63" spans="1:53" x14ac:dyDescent="0.35">
      <c r="A63" s="18" t="s">
        <v>59</v>
      </c>
      <c r="B63" s="19"/>
      <c r="C63" s="20">
        <v>0</v>
      </c>
      <c r="D63" s="21">
        <v>0</v>
      </c>
      <c r="E63" s="20">
        <v>0</v>
      </c>
      <c r="F63" s="21">
        <v>0</v>
      </c>
      <c r="G63" s="20">
        <v>0</v>
      </c>
      <c r="H63" s="21">
        <v>0</v>
      </c>
      <c r="I63" s="20">
        <v>1115.3800000000001</v>
      </c>
      <c r="J63" s="21">
        <v>0.19556685096814605</v>
      </c>
      <c r="K63" s="20">
        <v>-1115.3800000000001</v>
      </c>
      <c r="L63" s="21">
        <v>-0.19556685096814605</v>
      </c>
      <c r="M63" s="20">
        <v>0</v>
      </c>
      <c r="N63" s="21">
        <v>0</v>
      </c>
      <c r="O63" s="20">
        <v>0</v>
      </c>
      <c r="P63" s="21">
        <v>0</v>
      </c>
      <c r="Q63" s="38"/>
      <c r="R63" s="23"/>
      <c r="S63" s="20">
        <v>0</v>
      </c>
      <c r="T63" s="21">
        <v>0</v>
      </c>
      <c r="U63" s="20">
        <v>0</v>
      </c>
      <c r="V63" s="21">
        <v>0</v>
      </c>
      <c r="W63" s="20">
        <v>0</v>
      </c>
      <c r="X63" s="21">
        <v>0</v>
      </c>
      <c r="Y63" s="20">
        <v>5783.17</v>
      </c>
      <c r="Z63" s="21">
        <v>0.54863305494494818</v>
      </c>
      <c r="AA63" s="20">
        <v>-5783.17</v>
      </c>
      <c r="AB63" s="21">
        <v>-0.54863305494494818</v>
      </c>
      <c r="AC63" s="20">
        <v>0</v>
      </c>
      <c r="AD63" s="21">
        <v>0</v>
      </c>
      <c r="AE63" s="20">
        <v>0</v>
      </c>
      <c r="AF63" s="21">
        <v>0</v>
      </c>
      <c r="AG63" s="24"/>
      <c r="AH63" s="39"/>
      <c r="AI63" s="20">
        <v>0</v>
      </c>
      <c r="AJ63" s="21">
        <v>0</v>
      </c>
      <c r="AK63" s="20">
        <v>0</v>
      </c>
      <c r="AL63" s="21">
        <v>0</v>
      </c>
      <c r="AM63" s="20">
        <v>0</v>
      </c>
      <c r="AN63" s="21">
        <v>0</v>
      </c>
      <c r="AO63" s="20">
        <v>8244.7099999999991</v>
      </c>
      <c r="AP63" s="21">
        <v>0.17257880815311058</v>
      </c>
      <c r="AQ63" s="20">
        <v>-8244.7099999999991</v>
      </c>
      <c r="AR63" s="21">
        <v>-0.17257880815311058</v>
      </c>
      <c r="AS63" s="20">
        <v>0</v>
      </c>
      <c r="AT63" s="21">
        <v>0</v>
      </c>
      <c r="AU63" s="20">
        <v>0</v>
      </c>
      <c r="AV63" s="21">
        <v>0</v>
      </c>
      <c r="AW63" s="20">
        <v>8244.7099999999991</v>
      </c>
      <c r="AX63" s="21">
        <v>0.16126824068349796</v>
      </c>
      <c r="AY63" s="20">
        <v>-8244.7099999999991</v>
      </c>
      <c r="AZ63" s="21">
        <v>-0.16126824068349796</v>
      </c>
      <c r="BA63" s="24"/>
    </row>
    <row r="64" spans="1:53" x14ac:dyDescent="0.35">
      <c r="A64" s="18" t="s">
        <v>60</v>
      </c>
      <c r="B64" s="19"/>
      <c r="C64" s="20">
        <v>0</v>
      </c>
      <c r="D64" s="21">
        <v>0</v>
      </c>
      <c r="E64" s="20">
        <v>0</v>
      </c>
      <c r="F64" s="21">
        <v>0</v>
      </c>
      <c r="G64" s="20">
        <v>0</v>
      </c>
      <c r="H64" s="21">
        <v>0</v>
      </c>
      <c r="I64" s="20">
        <v>2515.87</v>
      </c>
      <c r="J64" s="21">
        <v>0.44112389799461132</v>
      </c>
      <c r="K64" s="20">
        <v>-2515.87</v>
      </c>
      <c r="L64" s="21">
        <v>-0.44112389799461132</v>
      </c>
      <c r="M64" s="20">
        <v>0</v>
      </c>
      <c r="N64" s="21">
        <v>0</v>
      </c>
      <c r="O64" s="20">
        <v>0</v>
      </c>
      <c r="P64" s="21">
        <v>0</v>
      </c>
      <c r="Q64" s="38"/>
      <c r="R64" s="23"/>
      <c r="S64" s="20">
        <v>0</v>
      </c>
      <c r="T64" s="21">
        <v>0</v>
      </c>
      <c r="U64" s="20">
        <v>0</v>
      </c>
      <c r="V64" s="21">
        <v>0</v>
      </c>
      <c r="W64" s="20">
        <v>0</v>
      </c>
      <c r="X64" s="21">
        <v>0</v>
      </c>
      <c r="Y64" s="20">
        <v>5028.43</v>
      </c>
      <c r="Z64" s="21">
        <v>0.47703299617283013</v>
      </c>
      <c r="AA64" s="20">
        <v>-5028.43</v>
      </c>
      <c r="AB64" s="21">
        <v>-0.47703299617283013</v>
      </c>
      <c r="AC64" s="20">
        <v>0</v>
      </c>
      <c r="AD64" s="21">
        <v>0</v>
      </c>
      <c r="AE64" s="20">
        <v>0</v>
      </c>
      <c r="AF64" s="21">
        <v>0</v>
      </c>
      <c r="AG64" s="24"/>
      <c r="AH64" s="39"/>
      <c r="AI64" s="20">
        <v>0</v>
      </c>
      <c r="AJ64" s="21">
        <v>0</v>
      </c>
      <c r="AK64" s="20">
        <v>0</v>
      </c>
      <c r="AL64" s="21">
        <v>0</v>
      </c>
      <c r="AM64" s="20">
        <v>0</v>
      </c>
      <c r="AN64" s="21">
        <v>0</v>
      </c>
      <c r="AO64" s="20">
        <v>22209.79</v>
      </c>
      <c r="AP64" s="21">
        <v>0.4648967747235348</v>
      </c>
      <c r="AQ64" s="20">
        <v>-22209.79</v>
      </c>
      <c r="AR64" s="21">
        <v>-0.4648967747235348</v>
      </c>
      <c r="AS64" s="20">
        <v>0</v>
      </c>
      <c r="AT64" s="21">
        <v>0</v>
      </c>
      <c r="AU64" s="20">
        <v>0</v>
      </c>
      <c r="AV64" s="21">
        <v>0</v>
      </c>
      <c r="AW64" s="20">
        <v>24052.66</v>
      </c>
      <c r="AX64" s="21">
        <v>0.47047502725485124</v>
      </c>
      <c r="AY64" s="20">
        <v>-24052.66</v>
      </c>
      <c r="AZ64" s="21">
        <v>-0.47047502725485124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0</v>
      </c>
      <c r="D66" s="21">
        <v>0</v>
      </c>
      <c r="E66" s="20">
        <v>0</v>
      </c>
      <c r="F66" s="21">
        <v>0</v>
      </c>
      <c r="G66" s="20">
        <v>0</v>
      </c>
      <c r="H66" s="21">
        <v>0</v>
      </c>
      <c r="I66" s="20">
        <v>72.7</v>
      </c>
      <c r="J66" s="21">
        <v>1.274696521847641E-2</v>
      </c>
      <c r="K66" s="20">
        <v>-72.7</v>
      </c>
      <c r="L66" s="21">
        <v>-1.274696521847641E-2</v>
      </c>
      <c r="M66" s="20">
        <v>0</v>
      </c>
      <c r="N66" s="21">
        <v>0</v>
      </c>
      <c r="O66" s="20">
        <v>0</v>
      </c>
      <c r="P66" s="21">
        <v>0</v>
      </c>
      <c r="Q66" s="38"/>
      <c r="R66" s="23"/>
      <c r="S66" s="20">
        <v>0</v>
      </c>
      <c r="T66" s="21">
        <v>0</v>
      </c>
      <c r="U66" s="20">
        <v>0</v>
      </c>
      <c r="V66" s="21">
        <v>0</v>
      </c>
      <c r="W66" s="20">
        <v>0</v>
      </c>
      <c r="X66" s="21">
        <v>0</v>
      </c>
      <c r="Y66" s="20">
        <v>539.47</v>
      </c>
      <c r="Z66" s="21">
        <v>5.1177999981178356E-2</v>
      </c>
      <c r="AA66" s="20">
        <v>-539.47</v>
      </c>
      <c r="AB66" s="21">
        <v>-5.1177999981178356E-2</v>
      </c>
      <c r="AC66" s="20">
        <v>0</v>
      </c>
      <c r="AD66" s="21">
        <v>0</v>
      </c>
      <c r="AE66" s="20">
        <v>0</v>
      </c>
      <c r="AF66" s="21">
        <v>0</v>
      </c>
      <c r="AG66" s="24"/>
      <c r="AH66" s="39"/>
      <c r="AI66" s="20">
        <v>0</v>
      </c>
      <c r="AJ66" s="21">
        <v>0</v>
      </c>
      <c r="AK66" s="20">
        <v>0</v>
      </c>
      <c r="AL66" s="21">
        <v>0</v>
      </c>
      <c r="AM66" s="20">
        <v>0</v>
      </c>
      <c r="AN66" s="21">
        <v>0</v>
      </c>
      <c r="AO66" s="20">
        <v>3987.46</v>
      </c>
      <c r="AP66" s="21">
        <v>8.3465773127035695E-2</v>
      </c>
      <c r="AQ66" s="20">
        <v>-3987.46</v>
      </c>
      <c r="AR66" s="21">
        <v>-8.3465773127035695E-2</v>
      </c>
      <c r="AS66" s="20">
        <v>0</v>
      </c>
      <c r="AT66" s="21">
        <v>0</v>
      </c>
      <c r="AU66" s="20">
        <v>0</v>
      </c>
      <c r="AV66" s="21">
        <v>0</v>
      </c>
      <c r="AW66" s="20">
        <v>5850.61</v>
      </c>
      <c r="AX66" s="21">
        <v>0.11443914723808116</v>
      </c>
      <c r="AY66" s="20">
        <v>-5850.61</v>
      </c>
      <c r="AZ66" s="21">
        <v>-0.11443914723808116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500</v>
      </c>
      <c r="J68" s="21">
        <v>8.7668261475078474E-2</v>
      </c>
      <c r="K68" s="20">
        <v>-500</v>
      </c>
      <c r="L68" s="21">
        <v>-8.7668261475078474E-2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1954</v>
      </c>
      <c r="Z68" s="21">
        <v>0.18537047836436224</v>
      </c>
      <c r="AA68" s="20">
        <v>-1954</v>
      </c>
      <c r="AB68" s="21">
        <v>-0.18537047836436224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1954</v>
      </c>
      <c r="AP68" s="21">
        <v>4.0901255608890803E-2</v>
      </c>
      <c r="AQ68" s="20">
        <v>-1954</v>
      </c>
      <c r="AR68" s="21">
        <v>-4.0901255608890803E-2</v>
      </c>
      <c r="AS68" s="20">
        <v>0</v>
      </c>
      <c r="AT68" s="21">
        <v>0</v>
      </c>
      <c r="AU68" s="20">
        <v>0</v>
      </c>
      <c r="AV68" s="21">
        <v>0</v>
      </c>
      <c r="AW68" s="20">
        <v>1954</v>
      </c>
      <c r="AX68" s="21">
        <v>3.8220646001564038E-2</v>
      </c>
      <c r="AY68" s="20">
        <v>-1954</v>
      </c>
      <c r="AZ68" s="21">
        <v>-3.8220646001564038E-2</v>
      </c>
      <c r="BA68" s="24"/>
    </row>
    <row r="69" spans="1:53" ht="20.25" x14ac:dyDescent="0.35">
      <c r="A69" s="18" t="s">
        <v>65</v>
      </c>
      <c r="B69" s="19"/>
      <c r="C69" s="25">
        <v>0</v>
      </c>
      <c r="D69" s="26">
        <v>0</v>
      </c>
      <c r="E69" s="25">
        <v>0</v>
      </c>
      <c r="F69" s="26">
        <v>0</v>
      </c>
      <c r="G69" s="25">
        <v>0</v>
      </c>
      <c r="H69" s="26">
        <v>0</v>
      </c>
      <c r="I69" s="25">
        <v>928.58</v>
      </c>
      <c r="J69" s="26">
        <v>0.16281398848105674</v>
      </c>
      <c r="K69" s="25">
        <v>-928.58</v>
      </c>
      <c r="L69" s="26">
        <v>-0.16281398848105674</v>
      </c>
      <c r="M69" s="25">
        <v>0</v>
      </c>
      <c r="N69" s="26">
        <v>0</v>
      </c>
      <c r="O69" s="25">
        <v>0</v>
      </c>
      <c r="P69" s="26">
        <v>0</v>
      </c>
      <c r="Q69" s="38"/>
      <c r="R69" s="23"/>
      <c r="S69" s="25">
        <v>0</v>
      </c>
      <c r="T69" s="26">
        <v>0</v>
      </c>
      <c r="U69" s="25">
        <v>0</v>
      </c>
      <c r="V69" s="26">
        <v>0</v>
      </c>
      <c r="W69" s="25">
        <v>0</v>
      </c>
      <c r="X69" s="26">
        <v>0</v>
      </c>
      <c r="Y69" s="25">
        <v>2154.52</v>
      </c>
      <c r="Z69" s="26">
        <v>0.20439324618504898</v>
      </c>
      <c r="AA69" s="25">
        <v>-2154.52</v>
      </c>
      <c r="AB69" s="26">
        <v>-0.20439324618504898</v>
      </c>
      <c r="AC69" s="25">
        <v>0</v>
      </c>
      <c r="AD69" s="26">
        <v>0</v>
      </c>
      <c r="AE69" s="25">
        <v>0</v>
      </c>
      <c r="AF69" s="26">
        <v>0</v>
      </c>
      <c r="AG69" s="24"/>
      <c r="AH69" s="39"/>
      <c r="AI69" s="25">
        <v>0</v>
      </c>
      <c r="AJ69" s="26">
        <v>0</v>
      </c>
      <c r="AK69" s="25">
        <v>0</v>
      </c>
      <c r="AL69" s="26">
        <v>0</v>
      </c>
      <c r="AM69" s="25">
        <v>0</v>
      </c>
      <c r="AN69" s="26">
        <v>0</v>
      </c>
      <c r="AO69" s="25">
        <v>9510.16</v>
      </c>
      <c r="AP69" s="26">
        <v>0.19906729019521444</v>
      </c>
      <c r="AQ69" s="25">
        <v>-9510.16</v>
      </c>
      <c r="AR69" s="26">
        <v>-0.19906729019521444</v>
      </c>
      <c r="AS69" s="25">
        <v>0</v>
      </c>
      <c r="AT69" s="26">
        <v>0</v>
      </c>
      <c r="AU69" s="25">
        <v>0</v>
      </c>
      <c r="AV69" s="26">
        <v>0</v>
      </c>
      <c r="AW69" s="25">
        <v>10124.93</v>
      </c>
      <c r="AX69" s="26">
        <v>0.19804573455507463</v>
      </c>
      <c r="AY69" s="25">
        <v>-10124.93</v>
      </c>
      <c r="AZ69" s="26">
        <v>-0.19804573455507463</v>
      </c>
      <c r="BA69" s="24"/>
    </row>
    <row r="70" spans="1:53" x14ac:dyDescent="0.35">
      <c r="A70" s="27" t="s">
        <v>66</v>
      </c>
      <c r="B70" s="19"/>
      <c r="C70" s="30">
        <v>0</v>
      </c>
      <c r="D70" s="31">
        <v>0</v>
      </c>
      <c r="E70" s="30">
        <v>0</v>
      </c>
      <c r="F70" s="31">
        <v>0</v>
      </c>
      <c r="G70" s="30">
        <v>0</v>
      </c>
      <c r="H70" s="31">
        <v>0</v>
      </c>
      <c r="I70" s="30">
        <v>40426.68</v>
      </c>
      <c r="J70" s="31">
        <v>7.0882735056186501</v>
      </c>
      <c r="K70" s="30">
        <v>-40426.68</v>
      </c>
      <c r="L70" s="31">
        <v>-7.0882735056186501</v>
      </c>
      <c r="M70" s="30">
        <v>0</v>
      </c>
      <c r="N70" s="31">
        <v>0</v>
      </c>
      <c r="O70" s="30">
        <v>0</v>
      </c>
      <c r="P70" s="31">
        <v>0</v>
      </c>
      <c r="Q70" s="12"/>
      <c r="R70" s="9"/>
      <c r="S70" s="30">
        <v>0</v>
      </c>
      <c r="T70" s="31">
        <v>0</v>
      </c>
      <c r="U70" s="30">
        <v>0</v>
      </c>
      <c r="V70" s="31">
        <v>0</v>
      </c>
      <c r="W70" s="30">
        <v>0</v>
      </c>
      <c r="X70" s="31">
        <v>0</v>
      </c>
      <c r="Y70" s="30">
        <v>86309.69</v>
      </c>
      <c r="Z70" s="31">
        <v>8.1879572788023598</v>
      </c>
      <c r="AA70" s="30">
        <v>-86309.69</v>
      </c>
      <c r="AB70" s="31">
        <v>-8.1879572788023598</v>
      </c>
      <c r="AC70" s="30">
        <v>0</v>
      </c>
      <c r="AD70" s="31">
        <v>0</v>
      </c>
      <c r="AE70" s="30">
        <v>0</v>
      </c>
      <c r="AF70" s="31">
        <v>0</v>
      </c>
      <c r="AG70" s="24"/>
      <c r="AH70" s="40"/>
      <c r="AI70" s="30">
        <v>0</v>
      </c>
      <c r="AJ70" s="31">
        <v>0</v>
      </c>
      <c r="AK70" s="30">
        <v>0</v>
      </c>
      <c r="AL70" s="31">
        <v>0</v>
      </c>
      <c r="AM70" s="30">
        <v>0</v>
      </c>
      <c r="AN70" s="31">
        <v>0</v>
      </c>
      <c r="AO70" s="30">
        <v>364467.98</v>
      </c>
      <c r="AP70" s="31">
        <v>7.6290675594862343</v>
      </c>
      <c r="AQ70" s="30">
        <v>-364467.98</v>
      </c>
      <c r="AR70" s="31">
        <v>-7.6290675594862343</v>
      </c>
      <c r="AS70" s="30">
        <v>0</v>
      </c>
      <c r="AT70" s="31">
        <v>0</v>
      </c>
      <c r="AU70" s="30">
        <v>0</v>
      </c>
      <c r="AV70" s="31">
        <v>0</v>
      </c>
      <c r="AW70" s="30">
        <v>395136.57</v>
      </c>
      <c r="AX70" s="31">
        <v>7.7289534105640891</v>
      </c>
      <c r="AY70" s="30">
        <v>-395136.57</v>
      </c>
      <c r="AZ70" s="31">
        <v>-7.7289534105640891</v>
      </c>
      <c r="BA70" s="24"/>
    </row>
    <row r="71" spans="1:53" x14ac:dyDescent="0.35">
      <c r="A71" s="27" t="s">
        <v>67</v>
      </c>
      <c r="B71" s="19"/>
      <c r="C71" s="30">
        <v>0</v>
      </c>
      <c r="D71" s="31">
        <v>0</v>
      </c>
      <c r="E71" s="30">
        <v>0</v>
      </c>
      <c r="F71" s="31">
        <v>0</v>
      </c>
      <c r="G71" s="30">
        <v>0</v>
      </c>
      <c r="H71" s="31">
        <v>0</v>
      </c>
      <c r="I71" s="30">
        <v>160702.85999999999</v>
      </c>
      <c r="J71" s="31">
        <v>28.177080700545854</v>
      </c>
      <c r="K71" s="30">
        <v>-160702.85999999999</v>
      </c>
      <c r="L71" s="31">
        <v>-28.177080700545854</v>
      </c>
      <c r="M71" s="30">
        <v>0</v>
      </c>
      <c r="N71" s="31">
        <v>0</v>
      </c>
      <c r="O71" s="30">
        <v>0</v>
      </c>
      <c r="P71" s="31">
        <v>0</v>
      </c>
      <c r="Q71" s="12"/>
      <c r="R71" s="9"/>
      <c r="S71" s="30">
        <v>0</v>
      </c>
      <c r="T71" s="31">
        <v>0</v>
      </c>
      <c r="U71" s="30">
        <v>0</v>
      </c>
      <c r="V71" s="31">
        <v>0</v>
      </c>
      <c r="W71" s="30">
        <v>0</v>
      </c>
      <c r="X71" s="31">
        <v>0</v>
      </c>
      <c r="Y71" s="30">
        <v>318685.17</v>
      </c>
      <c r="Z71" s="31">
        <v>30.232764795561973</v>
      </c>
      <c r="AA71" s="30">
        <v>-318685.17</v>
      </c>
      <c r="AB71" s="31">
        <v>-30.232764795561973</v>
      </c>
      <c r="AC71" s="30">
        <v>0</v>
      </c>
      <c r="AD71" s="31">
        <v>0</v>
      </c>
      <c r="AE71" s="30">
        <v>0</v>
      </c>
      <c r="AF71" s="31">
        <v>0</v>
      </c>
      <c r="AG71" s="24"/>
      <c r="AH71" s="40"/>
      <c r="AI71" s="30">
        <v>0</v>
      </c>
      <c r="AJ71" s="31">
        <v>0</v>
      </c>
      <c r="AK71" s="30">
        <v>0</v>
      </c>
      <c r="AL71" s="31">
        <v>0</v>
      </c>
      <c r="AM71" s="30">
        <v>0</v>
      </c>
      <c r="AN71" s="31">
        <v>0</v>
      </c>
      <c r="AO71" s="30">
        <v>1298347.9099999999</v>
      </c>
      <c r="AP71" s="31">
        <v>27.177103242671009</v>
      </c>
      <c r="AQ71" s="30">
        <v>-1298347.9099999999</v>
      </c>
      <c r="AR71" s="31">
        <v>-27.177103242671009</v>
      </c>
      <c r="AS71" s="30">
        <v>0</v>
      </c>
      <c r="AT71" s="31">
        <v>0</v>
      </c>
      <c r="AU71" s="30">
        <v>0</v>
      </c>
      <c r="AV71" s="31">
        <v>0</v>
      </c>
      <c r="AW71" s="30">
        <v>1335485.3899999999</v>
      </c>
      <c r="AX71" s="31">
        <v>26.122371715174353</v>
      </c>
      <c r="AY71" s="30">
        <v>-1335485.3899999999</v>
      </c>
      <c r="AZ71" s="31">
        <v>-26.122371715174353</v>
      </c>
      <c r="BA71" s="24"/>
    </row>
    <row r="72" spans="1:53" x14ac:dyDescent="0.35">
      <c r="A72" s="27" t="s">
        <v>68</v>
      </c>
      <c r="B72" s="19"/>
      <c r="C72" s="28">
        <v>0</v>
      </c>
      <c r="D72" s="29">
        <v>0</v>
      </c>
      <c r="E72" s="28">
        <v>0</v>
      </c>
      <c r="F72" s="29">
        <v>0</v>
      </c>
      <c r="G72" s="28">
        <v>0</v>
      </c>
      <c r="H72" s="29">
        <v>0</v>
      </c>
      <c r="I72" s="28">
        <v>160702.85999999999</v>
      </c>
      <c r="J72" s="29">
        <v>28.177080700545854</v>
      </c>
      <c r="K72" s="28">
        <v>-160702.85999999999</v>
      </c>
      <c r="L72" s="29">
        <v>-28.177080700545854</v>
      </c>
      <c r="M72" s="28">
        <v>0</v>
      </c>
      <c r="N72" s="29">
        <v>0</v>
      </c>
      <c r="O72" s="28">
        <v>0</v>
      </c>
      <c r="P72" s="29">
        <v>0</v>
      </c>
      <c r="Q72" s="12"/>
      <c r="R72" s="9"/>
      <c r="S72" s="28">
        <v>0</v>
      </c>
      <c r="T72" s="29">
        <v>0</v>
      </c>
      <c r="U72" s="28">
        <v>0</v>
      </c>
      <c r="V72" s="29">
        <v>0</v>
      </c>
      <c r="W72" s="28">
        <v>0</v>
      </c>
      <c r="X72" s="29">
        <v>0</v>
      </c>
      <c r="Y72" s="28">
        <v>318685.17</v>
      </c>
      <c r="Z72" s="29">
        <v>30.232764795561973</v>
      </c>
      <c r="AA72" s="28">
        <v>-318685.17</v>
      </c>
      <c r="AB72" s="29">
        <v>-30.232764795561973</v>
      </c>
      <c r="AC72" s="28">
        <v>0</v>
      </c>
      <c r="AD72" s="29">
        <v>0</v>
      </c>
      <c r="AE72" s="28">
        <v>0</v>
      </c>
      <c r="AF72" s="29">
        <v>0</v>
      </c>
      <c r="AG72" s="24"/>
      <c r="AH72" s="40"/>
      <c r="AI72" s="28">
        <v>0</v>
      </c>
      <c r="AJ72" s="29">
        <v>0</v>
      </c>
      <c r="AK72" s="28">
        <v>0</v>
      </c>
      <c r="AL72" s="29">
        <v>0</v>
      </c>
      <c r="AM72" s="28">
        <v>0</v>
      </c>
      <c r="AN72" s="29">
        <v>0</v>
      </c>
      <c r="AO72" s="28">
        <v>1298347.9099999999</v>
      </c>
      <c r="AP72" s="29">
        <v>27.177103242671009</v>
      </c>
      <c r="AQ72" s="28">
        <v>-1298347.9099999999</v>
      </c>
      <c r="AR72" s="29">
        <v>-27.177103242671009</v>
      </c>
      <c r="AS72" s="28">
        <v>0</v>
      </c>
      <c r="AT72" s="29">
        <v>0</v>
      </c>
      <c r="AU72" s="28">
        <v>0</v>
      </c>
      <c r="AV72" s="29">
        <v>0</v>
      </c>
      <c r="AW72" s="28">
        <v>1335485.3899999999</v>
      </c>
      <c r="AX72" s="29">
        <v>26.122371715174353</v>
      </c>
      <c r="AY72" s="28">
        <v>-1335485.3899999999</v>
      </c>
      <c r="AZ72" s="29">
        <v>-26.122371715174353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0</v>
      </c>
      <c r="F74" s="21">
        <v>0</v>
      </c>
      <c r="G74" s="20">
        <v>0</v>
      </c>
      <c r="H74" s="21">
        <v>0</v>
      </c>
      <c r="I74" s="20">
        <v>5029.41</v>
      </c>
      <c r="J74" s="21">
        <v>0.88183926189074868</v>
      </c>
      <c r="K74" s="20">
        <v>-5029.41</v>
      </c>
      <c r="L74" s="21">
        <v>-0.88183926189074868</v>
      </c>
      <c r="M74" s="20">
        <v>0</v>
      </c>
      <c r="N74" s="21">
        <v>0</v>
      </c>
      <c r="O74" s="20">
        <v>0</v>
      </c>
      <c r="P74" s="21">
        <v>0</v>
      </c>
      <c r="Q74" s="38"/>
      <c r="R74" s="23"/>
      <c r="S74" s="20">
        <v>0</v>
      </c>
      <c r="T74" s="21">
        <v>0</v>
      </c>
      <c r="U74" s="20">
        <v>0</v>
      </c>
      <c r="V74" s="21">
        <v>0</v>
      </c>
      <c r="W74" s="20">
        <v>0</v>
      </c>
      <c r="X74" s="21">
        <v>0</v>
      </c>
      <c r="Y74" s="20">
        <v>5529.41</v>
      </c>
      <c r="Z74" s="21">
        <v>0.52455955822553135</v>
      </c>
      <c r="AA74" s="20">
        <v>-5529.41</v>
      </c>
      <c r="AB74" s="21">
        <v>-0.52455955822553135</v>
      </c>
      <c r="AC74" s="20">
        <v>0</v>
      </c>
      <c r="AD74" s="21">
        <v>0</v>
      </c>
      <c r="AE74" s="20">
        <v>0</v>
      </c>
      <c r="AF74" s="21">
        <v>0</v>
      </c>
      <c r="AG74" s="24"/>
      <c r="AH74" s="39"/>
      <c r="AI74" s="20">
        <v>0</v>
      </c>
      <c r="AJ74" s="21">
        <v>0</v>
      </c>
      <c r="AK74" s="20">
        <v>0</v>
      </c>
      <c r="AL74" s="21">
        <v>0</v>
      </c>
      <c r="AM74" s="20">
        <v>0</v>
      </c>
      <c r="AN74" s="21">
        <v>0</v>
      </c>
      <c r="AO74" s="20">
        <v>13179.41</v>
      </c>
      <c r="AP74" s="21">
        <v>0.27587227082107041</v>
      </c>
      <c r="AQ74" s="20">
        <v>-13179.41</v>
      </c>
      <c r="AR74" s="21">
        <v>-0.27587227082107041</v>
      </c>
      <c r="AS74" s="20">
        <v>0</v>
      </c>
      <c r="AT74" s="21">
        <v>0</v>
      </c>
      <c r="AU74" s="20">
        <v>0</v>
      </c>
      <c r="AV74" s="21">
        <v>0</v>
      </c>
      <c r="AW74" s="20">
        <v>13679.41</v>
      </c>
      <c r="AX74" s="21">
        <v>0.26757210190391767</v>
      </c>
      <c r="AY74" s="20">
        <v>-13679.41</v>
      </c>
      <c r="AZ74" s="21">
        <v>-0.26757210190391767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0</v>
      </c>
      <c r="AJ75" s="21">
        <v>0</v>
      </c>
      <c r="AK75" s="20">
        <v>0</v>
      </c>
      <c r="AL75" s="21">
        <v>0</v>
      </c>
      <c r="AM75" s="20">
        <v>0</v>
      </c>
      <c r="AN75" s="21">
        <v>0</v>
      </c>
      <c r="AO75" s="20">
        <v>0</v>
      </c>
      <c r="AP75" s="21">
        <v>0</v>
      </c>
      <c r="AQ75" s="20">
        <v>0</v>
      </c>
      <c r="AR75" s="21">
        <v>0</v>
      </c>
      <c r="AS75" s="20">
        <v>0</v>
      </c>
      <c r="AT75" s="21">
        <v>0</v>
      </c>
      <c r="AU75" s="20">
        <v>0</v>
      </c>
      <c r="AV75" s="21">
        <v>0</v>
      </c>
      <c r="AW75" s="20">
        <v>0</v>
      </c>
      <c r="AX75" s="21">
        <v>0</v>
      </c>
      <c r="AY75" s="20">
        <v>0</v>
      </c>
      <c r="AZ75" s="21">
        <v>0</v>
      </c>
      <c r="BA75" s="24"/>
    </row>
    <row r="76" spans="1:53" x14ac:dyDescent="0.35">
      <c r="A76" s="18" t="s">
        <v>71</v>
      </c>
      <c r="B76" s="19"/>
      <c r="C76" s="20">
        <v>0</v>
      </c>
      <c r="D76" s="21">
        <v>0</v>
      </c>
      <c r="E76" s="20">
        <v>0</v>
      </c>
      <c r="F76" s="21">
        <v>0</v>
      </c>
      <c r="G76" s="20">
        <v>0</v>
      </c>
      <c r="H76" s="21">
        <v>0</v>
      </c>
      <c r="I76" s="20">
        <v>85.9</v>
      </c>
      <c r="J76" s="21">
        <v>1.5061407321418483E-2</v>
      </c>
      <c r="K76" s="20">
        <v>-85.9</v>
      </c>
      <c r="L76" s="21">
        <v>-1.5061407321418483E-2</v>
      </c>
      <c r="M76" s="20">
        <v>0</v>
      </c>
      <c r="N76" s="21">
        <v>0</v>
      </c>
      <c r="O76" s="20">
        <v>0</v>
      </c>
      <c r="P76" s="21">
        <v>0</v>
      </c>
      <c r="Q76" s="38"/>
      <c r="R76" s="23"/>
      <c r="S76" s="20">
        <v>0</v>
      </c>
      <c r="T76" s="21">
        <v>0</v>
      </c>
      <c r="U76" s="20">
        <v>0</v>
      </c>
      <c r="V76" s="21">
        <v>0</v>
      </c>
      <c r="W76" s="20">
        <v>0</v>
      </c>
      <c r="X76" s="21">
        <v>0</v>
      </c>
      <c r="Y76" s="20">
        <v>171.8</v>
      </c>
      <c r="Z76" s="21">
        <v>1.6298182284031439E-2</v>
      </c>
      <c r="AA76" s="20">
        <v>-171.8</v>
      </c>
      <c r="AB76" s="21">
        <v>-1.6298182284031439E-2</v>
      </c>
      <c r="AC76" s="20">
        <v>0</v>
      </c>
      <c r="AD76" s="21">
        <v>0</v>
      </c>
      <c r="AE76" s="20">
        <v>0</v>
      </c>
      <c r="AF76" s="21">
        <v>0</v>
      </c>
      <c r="AG76" s="24"/>
      <c r="AH76" s="39"/>
      <c r="AI76" s="20">
        <v>0</v>
      </c>
      <c r="AJ76" s="21">
        <v>0</v>
      </c>
      <c r="AK76" s="20">
        <v>0</v>
      </c>
      <c r="AL76" s="21">
        <v>0</v>
      </c>
      <c r="AM76" s="20">
        <v>0</v>
      </c>
      <c r="AN76" s="21">
        <v>0</v>
      </c>
      <c r="AO76" s="20">
        <v>4142.1899999999996</v>
      </c>
      <c r="AP76" s="21">
        <v>8.6704591591909616E-2</v>
      </c>
      <c r="AQ76" s="20">
        <v>-4142.1899999999996</v>
      </c>
      <c r="AR76" s="21">
        <v>-8.6704591591909616E-2</v>
      </c>
      <c r="AS76" s="20">
        <v>0</v>
      </c>
      <c r="AT76" s="21">
        <v>0</v>
      </c>
      <c r="AU76" s="20">
        <v>0</v>
      </c>
      <c r="AV76" s="21">
        <v>0</v>
      </c>
      <c r="AW76" s="20">
        <v>4142.1899999999996</v>
      </c>
      <c r="AX76" s="21">
        <v>8.1022097063059642E-2</v>
      </c>
      <c r="AY76" s="20">
        <v>-4142.1899999999996</v>
      </c>
      <c r="AZ76" s="21">
        <v>-8.1022097063059642E-2</v>
      </c>
      <c r="BA76" s="24"/>
    </row>
    <row r="77" spans="1:53" x14ac:dyDescent="0.35">
      <c r="A77" s="18" t="s">
        <v>72</v>
      </c>
      <c r="B77" s="19"/>
      <c r="C77" s="20">
        <v>0</v>
      </c>
      <c r="D77" s="21">
        <v>0</v>
      </c>
      <c r="E77" s="20">
        <v>0</v>
      </c>
      <c r="F77" s="21">
        <v>0</v>
      </c>
      <c r="G77" s="20">
        <v>0</v>
      </c>
      <c r="H77" s="21">
        <v>0</v>
      </c>
      <c r="I77" s="20">
        <v>336.74</v>
      </c>
      <c r="J77" s="21">
        <v>5.904282073823585E-2</v>
      </c>
      <c r="K77" s="20">
        <v>-336.74</v>
      </c>
      <c r="L77" s="21">
        <v>-5.904282073823585E-2</v>
      </c>
      <c r="M77" s="20">
        <v>0</v>
      </c>
      <c r="N77" s="21">
        <v>0</v>
      </c>
      <c r="O77" s="20">
        <v>0</v>
      </c>
      <c r="P77" s="21">
        <v>0</v>
      </c>
      <c r="Q77" s="38"/>
      <c r="R77" s="23"/>
      <c r="S77" s="20">
        <v>0</v>
      </c>
      <c r="T77" s="21">
        <v>0</v>
      </c>
      <c r="U77" s="20">
        <v>0</v>
      </c>
      <c r="V77" s="21">
        <v>0</v>
      </c>
      <c r="W77" s="20">
        <v>0</v>
      </c>
      <c r="X77" s="21">
        <v>0</v>
      </c>
      <c r="Y77" s="20">
        <v>368.58</v>
      </c>
      <c r="Z77" s="21">
        <v>3.4966146834972685E-2</v>
      </c>
      <c r="AA77" s="20">
        <v>-368.58</v>
      </c>
      <c r="AB77" s="21">
        <v>-3.4966146834972685E-2</v>
      </c>
      <c r="AC77" s="20">
        <v>0</v>
      </c>
      <c r="AD77" s="21">
        <v>0</v>
      </c>
      <c r="AE77" s="20">
        <v>0</v>
      </c>
      <c r="AF77" s="21">
        <v>0</v>
      </c>
      <c r="AG77" s="24"/>
      <c r="AH77" s="39"/>
      <c r="AI77" s="20">
        <v>0</v>
      </c>
      <c r="AJ77" s="21">
        <v>0</v>
      </c>
      <c r="AK77" s="20">
        <v>0</v>
      </c>
      <c r="AL77" s="21">
        <v>0</v>
      </c>
      <c r="AM77" s="20">
        <v>0</v>
      </c>
      <c r="AN77" s="21">
        <v>0</v>
      </c>
      <c r="AO77" s="20">
        <v>636.52</v>
      </c>
      <c r="AP77" s="21">
        <v>1.332367820889006E-2</v>
      </c>
      <c r="AQ77" s="20">
        <v>-636.52</v>
      </c>
      <c r="AR77" s="21">
        <v>-1.332367820889006E-2</v>
      </c>
      <c r="AS77" s="20">
        <v>0</v>
      </c>
      <c r="AT77" s="21">
        <v>0</v>
      </c>
      <c r="AU77" s="20">
        <v>0</v>
      </c>
      <c r="AV77" s="21">
        <v>0</v>
      </c>
      <c r="AW77" s="20">
        <v>1134.48</v>
      </c>
      <c r="AX77" s="21">
        <v>2.2190664521931615E-2</v>
      </c>
      <c r="AY77" s="20">
        <v>-1134.48</v>
      </c>
      <c r="AZ77" s="21">
        <v>-2.2190664521931615E-2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0</v>
      </c>
      <c r="F78" s="21">
        <v>0</v>
      </c>
      <c r="G78" s="20">
        <v>0</v>
      </c>
      <c r="H78" s="21">
        <v>0</v>
      </c>
      <c r="I78" s="20">
        <v>2802.5</v>
      </c>
      <c r="J78" s="21">
        <v>0.49138060556781482</v>
      </c>
      <c r="K78" s="20">
        <v>-2802.5</v>
      </c>
      <c r="L78" s="21">
        <v>-0.49138060556781482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5605</v>
      </c>
      <c r="Z78" s="21">
        <v>0.53173056869613633</v>
      </c>
      <c r="AA78" s="20">
        <v>-5605</v>
      </c>
      <c r="AB78" s="21">
        <v>-0.53173056869613633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0</v>
      </c>
      <c r="AL78" s="21">
        <v>0</v>
      </c>
      <c r="AM78" s="20">
        <v>0</v>
      </c>
      <c r="AN78" s="21">
        <v>0</v>
      </c>
      <c r="AO78" s="20">
        <v>18447.5</v>
      </c>
      <c r="AP78" s="21">
        <v>0.38614427474156249</v>
      </c>
      <c r="AQ78" s="20">
        <v>-18447.5</v>
      </c>
      <c r="AR78" s="21">
        <v>-0.38614427474156249</v>
      </c>
      <c r="AS78" s="20">
        <v>0</v>
      </c>
      <c r="AT78" s="21">
        <v>0</v>
      </c>
      <c r="AU78" s="20">
        <v>0</v>
      </c>
      <c r="AV78" s="21">
        <v>0</v>
      </c>
      <c r="AW78" s="20">
        <v>19848.75</v>
      </c>
      <c r="AX78" s="21">
        <v>0.38824567416762756</v>
      </c>
      <c r="AY78" s="20">
        <v>-19848.75</v>
      </c>
      <c r="AZ78" s="21">
        <v>-0.38824567416762756</v>
      </c>
      <c r="BA78" s="24"/>
    </row>
    <row r="79" spans="1:53" x14ac:dyDescent="0.35">
      <c r="A79" s="18" t="s">
        <v>74</v>
      </c>
      <c r="B79" s="19"/>
      <c r="C79" s="20">
        <v>0</v>
      </c>
      <c r="D79" s="21">
        <v>0</v>
      </c>
      <c r="E79" s="20">
        <v>0</v>
      </c>
      <c r="F79" s="21">
        <v>0</v>
      </c>
      <c r="G79" s="20">
        <v>0</v>
      </c>
      <c r="H79" s="21">
        <v>0</v>
      </c>
      <c r="I79" s="20">
        <v>244.92</v>
      </c>
      <c r="J79" s="21">
        <v>4.2943421200952438E-2</v>
      </c>
      <c r="K79" s="20">
        <v>-244.92</v>
      </c>
      <c r="L79" s="21">
        <v>-4.2943421200952438E-2</v>
      </c>
      <c r="M79" s="20">
        <v>0</v>
      </c>
      <c r="N79" s="21">
        <v>0</v>
      </c>
      <c r="O79" s="20">
        <v>0</v>
      </c>
      <c r="P79" s="21">
        <v>0</v>
      </c>
      <c r="Q79" s="38"/>
      <c r="R79" s="23"/>
      <c r="S79" s="20">
        <v>0</v>
      </c>
      <c r="T79" s="21">
        <v>0</v>
      </c>
      <c r="U79" s="20">
        <v>0</v>
      </c>
      <c r="V79" s="21">
        <v>0</v>
      </c>
      <c r="W79" s="20">
        <v>0</v>
      </c>
      <c r="X79" s="21">
        <v>0</v>
      </c>
      <c r="Y79" s="20">
        <v>457.24</v>
      </c>
      <c r="Z79" s="21">
        <v>4.337707140599846E-2</v>
      </c>
      <c r="AA79" s="20">
        <v>-457.24</v>
      </c>
      <c r="AB79" s="21">
        <v>-4.337707140599846E-2</v>
      </c>
      <c r="AC79" s="20">
        <v>0</v>
      </c>
      <c r="AD79" s="21">
        <v>0</v>
      </c>
      <c r="AE79" s="20">
        <v>0</v>
      </c>
      <c r="AF79" s="21">
        <v>0</v>
      </c>
      <c r="AG79" s="24"/>
      <c r="AH79" s="39"/>
      <c r="AI79" s="20">
        <v>0</v>
      </c>
      <c r="AJ79" s="21">
        <v>0</v>
      </c>
      <c r="AK79" s="20">
        <v>0</v>
      </c>
      <c r="AL79" s="21">
        <v>0</v>
      </c>
      <c r="AM79" s="20">
        <v>0</v>
      </c>
      <c r="AN79" s="21">
        <v>0</v>
      </c>
      <c r="AO79" s="20">
        <v>1854.47</v>
      </c>
      <c r="AP79" s="21">
        <v>3.881788714893538E-2</v>
      </c>
      <c r="AQ79" s="20">
        <v>-1854.47</v>
      </c>
      <c r="AR79" s="21">
        <v>-3.881788714893538E-2</v>
      </c>
      <c r="AS79" s="20">
        <v>0</v>
      </c>
      <c r="AT79" s="21">
        <v>0</v>
      </c>
      <c r="AU79" s="20">
        <v>0</v>
      </c>
      <c r="AV79" s="21">
        <v>0</v>
      </c>
      <c r="AW79" s="20">
        <v>1981.88</v>
      </c>
      <c r="AX79" s="21">
        <v>3.876598459446251E-2</v>
      </c>
      <c r="AY79" s="20">
        <v>-1981.88</v>
      </c>
      <c r="AZ79" s="21">
        <v>-3.876598459446251E-2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7941.17</v>
      </c>
      <c r="J80" s="21">
        <v>1.3923771359560977</v>
      </c>
      <c r="K80" s="20">
        <v>-7941.17</v>
      </c>
      <c r="L80" s="21">
        <v>-1.3923771359560977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7941.17</v>
      </c>
      <c r="Z80" s="21">
        <v>0.75335643893179249</v>
      </c>
      <c r="AA80" s="20">
        <v>-7941.17</v>
      </c>
      <c r="AB80" s="21">
        <v>-0.75335643893179249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19866.169999999998</v>
      </c>
      <c r="AP80" s="21">
        <v>0.41583996782992744</v>
      </c>
      <c r="AQ80" s="20">
        <v>-19866.169999999998</v>
      </c>
      <c r="AR80" s="21">
        <v>-0.41583996782992744</v>
      </c>
      <c r="AS80" s="20">
        <v>0</v>
      </c>
      <c r="AT80" s="21">
        <v>0</v>
      </c>
      <c r="AU80" s="20">
        <v>0</v>
      </c>
      <c r="AV80" s="21">
        <v>0</v>
      </c>
      <c r="AW80" s="20">
        <v>19866.169999999998</v>
      </c>
      <c r="AX80" s="21">
        <v>0.38858641298715019</v>
      </c>
      <c r="AY80" s="20">
        <v>-19866.169999999998</v>
      </c>
      <c r="AZ80" s="21">
        <v>-0.38858641298715019</v>
      </c>
      <c r="BA80" s="24"/>
    </row>
    <row r="81" spans="1:53" x14ac:dyDescent="0.35">
      <c r="A81" s="18" t="s">
        <v>76</v>
      </c>
      <c r="B81" s="19"/>
      <c r="C81" s="20">
        <v>0</v>
      </c>
      <c r="D81" s="21">
        <v>0</v>
      </c>
      <c r="E81" s="20">
        <v>0</v>
      </c>
      <c r="F81" s="21">
        <v>0</v>
      </c>
      <c r="G81" s="20">
        <v>0</v>
      </c>
      <c r="H81" s="21">
        <v>0</v>
      </c>
      <c r="I81" s="20">
        <v>471.41</v>
      </c>
      <c r="J81" s="21">
        <v>8.2655390283933497E-2</v>
      </c>
      <c r="K81" s="20">
        <v>-471.41</v>
      </c>
      <c r="L81" s="21">
        <v>-8.2655390283933497E-2</v>
      </c>
      <c r="M81" s="20">
        <v>0</v>
      </c>
      <c r="N81" s="21">
        <v>0</v>
      </c>
      <c r="O81" s="20">
        <v>0</v>
      </c>
      <c r="P81" s="21">
        <v>0</v>
      </c>
      <c r="Q81" s="38"/>
      <c r="R81" s="23"/>
      <c r="S81" s="20">
        <v>0</v>
      </c>
      <c r="T81" s="21">
        <v>0</v>
      </c>
      <c r="U81" s="20">
        <v>0</v>
      </c>
      <c r="V81" s="21">
        <v>0</v>
      </c>
      <c r="W81" s="20">
        <v>0</v>
      </c>
      <c r="X81" s="21">
        <v>0</v>
      </c>
      <c r="Y81" s="20">
        <v>2519.8000000000002</v>
      </c>
      <c r="Z81" s="21">
        <v>0.23904633131142269</v>
      </c>
      <c r="AA81" s="20">
        <v>-2519.8000000000002</v>
      </c>
      <c r="AB81" s="21">
        <v>-0.23904633131142269</v>
      </c>
      <c r="AC81" s="20">
        <v>0</v>
      </c>
      <c r="AD81" s="21">
        <v>0</v>
      </c>
      <c r="AE81" s="20">
        <v>0</v>
      </c>
      <c r="AF81" s="21">
        <v>0</v>
      </c>
      <c r="AG81" s="24"/>
      <c r="AH81" s="39"/>
      <c r="AI81" s="20">
        <v>0</v>
      </c>
      <c r="AJ81" s="21">
        <v>0</v>
      </c>
      <c r="AK81" s="20">
        <v>0</v>
      </c>
      <c r="AL81" s="21">
        <v>0</v>
      </c>
      <c r="AM81" s="20">
        <v>0</v>
      </c>
      <c r="AN81" s="21">
        <v>0</v>
      </c>
      <c r="AO81" s="20">
        <v>15135.4</v>
      </c>
      <c r="AP81" s="21">
        <v>0.31681518123992114</v>
      </c>
      <c r="AQ81" s="20">
        <v>-15135.4</v>
      </c>
      <c r="AR81" s="21">
        <v>-0.31681518123992114</v>
      </c>
      <c r="AS81" s="20">
        <v>0</v>
      </c>
      <c r="AT81" s="21">
        <v>0</v>
      </c>
      <c r="AU81" s="20">
        <v>0</v>
      </c>
      <c r="AV81" s="21">
        <v>0</v>
      </c>
      <c r="AW81" s="20">
        <v>17242.169999999998</v>
      </c>
      <c r="AX81" s="21">
        <v>0.33726042777317672</v>
      </c>
      <c r="AY81" s="20">
        <v>-17242.169999999998</v>
      </c>
      <c r="AZ81" s="21">
        <v>-0.33726042777317672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0</v>
      </c>
      <c r="D83" s="21">
        <v>0</v>
      </c>
      <c r="E83" s="20">
        <v>0</v>
      </c>
      <c r="F83" s="21">
        <v>0</v>
      </c>
      <c r="G83" s="20">
        <v>0</v>
      </c>
      <c r="H83" s="21">
        <v>0</v>
      </c>
      <c r="I83" s="20">
        <v>0</v>
      </c>
      <c r="J83" s="21">
        <v>0</v>
      </c>
      <c r="K83" s="20">
        <v>0</v>
      </c>
      <c r="L83" s="21">
        <v>0</v>
      </c>
      <c r="M83" s="20">
        <v>0</v>
      </c>
      <c r="N83" s="21">
        <v>0</v>
      </c>
      <c r="O83" s="20">
        <v>0</v>
      </c>
      <c r="P83" s="21">
        <v>0</v>
      </c>
      <c r="Q83" s="38"/>
      <c r="R83" s="23"/>
      <c r="S83" s="20">
        <v>0</v>
      </c>
      <c r="T83" s="21">
        <v>0</v>
      </c>
      <c r="U83" s="20">
        <v>0</v>
      </c>
      <c r="V83" s="21">
        <v>0</v>
      </c>
      <c r="W83" s="20">
        <v>0</v>
      </c>
      <c r="X83" s="21">
        <v>0</v>
      </c>
      <c r="Y83" s="20">
        <v>0</v>
      </c>
      <c r="Z83" s="21">
        <v>0</v>
      </c>
      <c r="AA83" s="20">
        <v>0</v>
      </c>
      <c r="AB83" s="21">
        <v>0</v>
      </c>
      <c r="AC83" s="20">
        <v>0</v>
      </c>
      <c r="AD83" s="21">
        <v>0</v>
      </c>
      <c r="AE83" s="20">
        <v>0</v>
      </c>
      <c r="AF83" s="21">
        <v>0</v>
      </c>
      <c r="AG83" s="24"/>
      <c r="AH83" s="39"/>
      <c r="AI83" s="20">
        <v>0</v>
      </c>
      <c r="AJ83" s="21">
        <v>0</v>
      </c>
      <c r="AK83" s="20">
        <v>0</v>
      </c>
      <c r="AL83" s="21">
        <v>0</v>
      </c>
      <c r="AM83" s="20">
        <v>0</v>
      </c>
      <c r="AN83" s="21">
        <v>0</v>
      </c>
      <c r="AO83" s="20">
        <v>0</v>
      </c>
      <c r="AP83" s="21">
        <v>0</v>
      </c>
      <c r="AQ83" s="20">
        <v>0</v>
      </c>
      <c r="AR83" s="21">
        <v>0</v>
      </c>
      <c r="AS83" s="20">
        <v>0</v>
      </c>
      <c r="AT83" s="21">
        <v>0</v>
      </c>
      <c r="AU83" s="20">
        <v>0</v>
      </c>
      <c r="AV83" s="21">
        <v>0</v>
      </c>
      <c r="AW83" s="20">
        <v>0</v>
      </c>
      <c r="AX83" s="21">
        <v>0</v>
      </c>
      <c r="AY83" s="20">
        <v>0</v>
      </c>
      <c r="AZ83" s="21">
        <v>0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0</v>
      </c>
      <c r="D85" s="21">
        <v>0</v>
      </c>
      <c r="E85" s="20">
        <v>0</v>
      </c>
      <c r="F85" s="21">
        <v>0</v>
      </c>
      <c r="G85" s="20">
        <v>0</v>
      </c>
      <c r="H85" s="21">
        <v>0</v>
      </c>
      <c r="I85" s="20">
        <v>400</v>
      </c>
      <c r="J85" s="21">
        <v>7.0134609180062785E-2</v>
      </c>
      <c r="K85" s="20">
        <v>-400</v>
      </c>
      <c r="L85" s="21">
        <v>-7.0134609180062785E-2</v>
      </c>
      <c r="M85" s="20">
        <v>0</v>
      </c>
      <c r="N85" s="21">
        <v>0</v>
      </c>
      <c r="O85" s="20">
        <v>0</v>
      </c>
      <c r="P85" s="21">
        <v>0</v>
      </c>
      <c r="Q85" s="38"/>
      <c r="R85" s="23"/>
      <c r="S85" s="20">
        <v>0</v>
      </c>
      <c r="T85" s="21">
        <v>0</v>
      </c>
      <c r="U85" s="20">
        <v>0</v>
      </c>
      <c r="V85" s="21">
        <v>0</v>
      </c>
      <c r="W85" s="20">
        <v>0</v>
      </c>
      <c r="X85" s="21">
        <v>0</v>
      </c>
      <c r="Y85" s="20">
        <v>2600</v>
      </c>
      <c r="Z85" s="21">
        <v>0.246654679502222</v>
      </c>
      <c r="AA85" s="20">
        <v>-2600</v>
      </c>
      <c r="AB85" s="21">
        <v>-0.246654679502222</v>
      </c>
      <c r="AC85" s="20">
        <v>0</v>
      </c>
      <c r="AD85" s="21">
        <v>0</v>
      </c>
      <c r="AE85" s="20">
        <v>0</v>
      </c>
      <c r="AF85" s="21">
        <v>0</v>
      </c>
      <c r="AG85" s="24"/>
      <c r="AH85" s="39"/>
      <c r="AI85" s="20">
        <v>0</v>
      </c>
      <c r="AJ85" s="21">
        <v>0</v>
      </c>
      <c r="AK85" s="20">
        <v>0</v>
      </c>
      <c r="AL85" s="21">
        <v>0</v>
      </c>
      <c r="AM85" s="20">
        <v>0</v>
      </c>
      <c r="AN85" s="21">
        <v>0</v>
      </c>
      <c r="AO85" s="20">
        <v>15900</v>
      </c>
      <c r="AP85" s="21">
        <v>0.33281983837326701</v>
      </c>
      <c r="AQ85" s="20">
        <v>-15900</v>
      </c>
      <c r="AR85" s="21">
        <v>-0.33281983837326701</v>
      </c>
      <c r="AS85" s="20">
        <v>0</v>
      </c>
      <c r="AT85" s="21">
        <v>0</v>
      </c>
      <c r="AU85" s="20">
        <v>0</v>
      </c>
      <c r="AV85" s="21">
        <v>0</v>
      </c>
      <c r="AW85" s="20">
        <v>15900</v>
      </c>
      <c r="AX85" s="21">
        <v>0.31100730369747603</v>
      </c>
      <c r="AY85" s="20">
        <v>-15900</v>
      </c>
      <c r="AZ85" s="21">
        <v>-0.31100730369747603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12.42</v>
      </c>
      <c r="Z86" s="21">
        <v>1.1782504305452297E-3</v>
      </c>
      <c r="AA86" s="20">
        <v>-12.42</v>
      </c>
      <c r="AB86" s="21">
        <v>-1.1782504305452297E-3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0</v>
      </c>
      <c r="AJ86" s="21">
        <v>0</v>
      </c>
      <c r="AK86" s="20">
        <v>0</v>
      </c>
      <c r="AL86" s="21">
        <v>0</v>
      </c>
      <c r="AM86" s="20">
        <v>0</v>
      </c>
      <c r="AN86" s="21">
        <v>0</v>
      </c>
      <c r="AO86" s="20">
        <v>52.38</v>
      </c>
      <c r="AP86" s="21">
        <v>1.0964215807541967E-3</v>
      </c>
      <c r="AQ86" s="20">
        <v>-52.38</v>
      </c>
      <c r="AR86" s="21">
        <v>-1.0964215807541967E-3</v>
      </c>
      <c r="AS86" s="20">
        <v>0</v>
      </c>
      <c r="AT86" s="21">
        <v>0</v>
      </c>
      <c r="AU86" s="20">
        <v>0</v>
      </c>
      <c r="AV86" s="21">
        <v>0</v>
      </c>
      <c r="AW86" s="20">
        <v>77.22</v>
      </c>
      <c r="AX86" s="21">
        <v>1.5104392447496291E-3</v>
      </c>
      <c r="AY86" s="20">
        <v>-77.22</v>
      </c>
      <c r="AZ86" s="21">
        <v>-1.5104392447496291E-3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0</v>
      </c>
      <c r="F87" s="21">
        <v>0</v>
      </c>
      <c r="G87" s="20">
        <v>0</v>
      </c>
      <c r="H87" s="21">
        <v>0</v>
      </c>
      <c r="I87" s="20">
        <v>111.51</v>
      </c>
      <c r="J87" s="21">
        <v>1.9551775674172003E-2</v>
      </c>
      <c r="K87" s="20">
        <v>-111.51</v>
      </c>
      <c r="L87" s="21">
        <v>-1.9551775674172003E-2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0</v>
      </c>
      <c r="V87" s="21">
        <v>0</v>
      </c>
      <c r="W87" s="20">
        <v>0</v>
      </c>
      <c r="X87" s="21">
        <v>0</v>
      </c>
      <c r="Y87" s="20">
        <v>111.51</v>
      </c>
      <c r="Z87" s="21">
        <v>1.0578639735112607E-2</v>
      </c>
      <c r="AA87" s="20">
        <v>-111.51</v>
      </c>
      <c r="AB87" s="21">
        <v>-1.0578639735112607E-2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0</v>
      </c>
      <c r="AJ87" s="21">
        <v>0</v>
      </c>
      <c r="AK87" s="20">
        <v>0</v>
      </c>
      <c r="AL87" s="21">
        <v>0</v>
      </c>
      <c r="AM87" s="20">
        <v>0</v>
      </c>
      <c r="AN87" s="21">
        <v>0</v>
      </c>
      <c r="AO87" s="20">
        <v>5984.05</v>
      </c>
      <c r="AP87" s="21">
        <v>0.12525852539733009</v>
      </c>
      <c r="AQ87" s="20">
        <v>-5984.05</v>
      </c>
      <c r="AR87" s="21">
        <v>-0.12525852539733009</v>
      </c>
      <c r="AS87" s="20">
        <v>0</v>
      </c>
      <c r="AT87" s="21">
        <v>0</v>
      </c>
      <c r="AU87" s="20">
        <v>0</v>
      </c>
      <c r="AV87" s="21">
        <v>0</v>
      </c>
      <c r="AW87" s="20">
        <v>9624.0499999999993</v>
      </c>
      <c r="AX87" s="21">
        <v>0.18824841768237072</v>
      </c>
      <c r="AY87" s="20">
        <v>-9624.0499999999993</v>
      </c>
      <c r="AZ87" s="21">
        <v>-0.18824841768237072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0</v>
      </c>
      <c r="D89" s="21">
        <v>0</v>
      </c>
      <c r="E89" s="20">
        <v>0</v>
      </c>
      <c r="F89" s="21">
        <v>0</v>
      </c>
      <c r="G89" s="20">
        <v>0</v>
      </c>
      <c r="H89" s="21">
        <v>0</v>
      </c>
      <c r="I89" s="20">
        <v>0</v>
      </c>
      <c r="J89" s="21">
        <v>0</v>
      </c>
      <c r="K89" s="20">
        <v>0</v>
      </c>
      <c r="L89" s="21">
        <v>0</v>
      </c>
      <c r="M89" s="20">
        <v>0</v>
      </c>
      <c r="N89" s="21">
        <v>0</v>
      </c>
      <c r="O89" s="20">
        <v>0</v>
      </c>
      <c r="P89" s="21">
        <v>0</v>
      </c>
      <c r="Q89" s="38"/>
      <c r="R89" s="23"/>
      <c r="S89" s="20">
        <v>0</v>
      </c>
      <c r="T89" s="21">
        <v>0</v>
      </c>
      <c r="U89" s="20">
        <v>0</v>
      </c>
      <c r="V89" s="21">
        <v>0</v>
      </c>
      <c r="W89" s="20">
        <v>0</v>
      </c>
      <c r="X89" s="21">
        <v>0</v>
      </c>
      <c r="Y89" s="20">
        <v>0</v>
      </c>
      <c r="Z89" s="21">
        <v>0</v>
      </c>
      <c r="AA89" s="20">
        <v>0</v>
      </c>
      <c r="AB89" s="21">
        <v>0</v>
      </c>
      <c r="AC89" s="20">
        <v>0</v>
      </c>
      <c r="AD89" s="21">
        <v>0</v>
      </c>
      <c r="AE89" s="20">
        <v>0</v>
      </c>
      <c r="AF89" s="21">
        <v>0</v>
      </c>
      <c r="AG89" s="24"/>
      <c r="AH89" s="39"/>
      <c r="AI89" s="20">
        <v>0</v>
      </c>
      <c r="AJ89" s="21">
        <v>0</v>
      </c>
      <c r="AK89" s="20">
        <v>0</v>
      </c>
      <c r="AL89" s="21">
        <v>0</v>
      </c>
      <c r="AM89" s="20">
        <v>0</v>
      </c>
      <c r="AN89" s="21">
        <v>0</v>
      </c>
      <c r="AO89" s="20">
        <v>0</v>
      </c>
      <c r="AP89" s="21">
        <v>0</v>
      </c>
      <c r="AQ89" s="20">
        <v>0</v>
      </c>
      <c r="AR89" s="21">
        <v>0</v>
      </c>
      <c r="AS89" s="20">
        <v>0</v>
      </c>
      <c r="AT89" s="21">
        <v>0</v>
      </c>
      <c r="AU89" s="20">
        <v>0</v>
      </c>
      <c r="AV89" s="21">
        <v>0</v>
      </c>
      <c r="AW89" s="20">
        <v>0</v>
      </c>
      <c r="AX89" s="21">
        <v>0</v>
      </c>
      <c r="AY89" s="20">
        <v>0</v>
      </c>
      <c r="AZ89" s="21">
        <v>0</v>
      </c>
      <c r="BA89" s="24"/>
    </row>
    <row r="90" spans="1:53" x14ac:dyDescent="0.35">
      <c r="A90" s="18" t="s">
        <v>85</v>
      </c>
      <c r="B90" s="19"/>
      <c r="C90" s="20">
        <v>0</v>
      </c>
      <c r="D90" s="21">
        <v>0</v>
      </c>
      <c r="E90" s="20">
        <v>0</v>
      </c>
      <c r="F90" s="21">
        <v>0</v>
      </c>
      <c r="G90" s="20">
        <v>0</v>
      </c>
      <c r="H90" s="21">
        <v>0</v>
      </c>
      <c r="I90" s="20">
        <v>0</v>
      </c>
      <c r="J90" s="21">
        <v>0</v>
      </c>
      <c r="K90" s="20">
        <v>0</v>
      </c>
      <c r="L90" s="21">
        <v>0</v>
      </c>
      <c r="M90" s="20">
        <v>0</v>
      </c>
      <c r="N90" s="21">
        <v>0</v>
      </c>
      <c r="O90" s="20">
        <v>0</v>
      </c>
      <c r="P90" s="21">
        <v>0</v>
      </c>
      <c r="Q90" s="38"/>
      <c r="R90" s="23"/>
      <c r="S90" s="20">
        <v>0</v>
      </c>
      <c r="T90" s="21">
        <v>0</v>
      </c>
      <c r="U90" s="20">
        <v>0</v>
      </c>
      <c r="V90" s="21">
        <v>0</v>
      </c>
      <c r="W90" s="20">
        <v>0</v>
      </c>
      <c r="X90" s="21">
        <v>0</v>
      </c>
      <c r="Y90" s="20">
        <v>292.5</v>
      </c>
      <c r="Z90" s="21">
        <v>2.7748651443999978E-2</v>
      </c>
      <c r="AA90" s="20">
        <v>-292.5</v>
      </c>
      <c r="AB90" s="21">
        <v>-2.7748651443999978E-2</v>
      </c>
      <c r="AC90" s="20">
        <v>0</v>
      </c>
      <c r="AD90" s="21">
        <v>0</v>
      </c>
      <c r="AE90" s="20">
        <v>0</v>
      </c>
      <c r="AF90" s="21">
        <v>0</v>
      </c>
      <c r="AG90" s="24"/>
      <c r="AH90" s="39"/>
      <c r="AI90" s="20">
        <v>0</v>
      </c>
      <c r="AJ90" s="21">
        <v>0</v>
      </c>
      <c r="AK90" s="20">
        <v>0</v>
      </c>
      <c r="AL90" s="21">
        <v>0</v>
      </c>
      <c r="AM90" s="20">
        <v>0</v>
      </c>
      <c r="AN90" s="21">
        <v>0</v>
      </c>
      <c r="AO90" s="20">
        <v>903</v>
      </c>
      <c r="AP90" s="21">
        <v>1.8901654971764791E-2</v>
      </c>
      <c r="AQ90" s="20">
        <v>-903</v>
      </c>
      <c r="AR90" s="21">
        <v>-1.8901654971764791E-2</v>
      </c>
      <c r="AS90" s="20">
        <v>0</v>
      </c>
      <c r="AT90" s="21">
        <v>0</v>
      </c>
      <c r="AU90" s="20">
        <v>0</v>
      </c>
      <c r="AV90" s="21">
        <v>0</v>
      </c>
      <c r="AW90" s="20">
        <v>903</v>
      </c>
      <c r="AX90" s="21">
        <v>1.7662867625083074E-2</v>
      </c>
      <c r="AY90" s="20">
        <v>-903</v>
      </c>
      <c r="AZ90" s="21">
        <v>-1.7662867625083074E-2</v>
      </c>
      <c r="BA90" s="24"/>
    </row>
    <row r="91" spans="1:53" x14ac:dyDescent="0.35">
      <c r="A91" s="18" t="s">
        <v>86</v>
      </c>
      <c r="B91" s="19"/>
      <c r="C91" s="20">
        <v>0</v>
      </c>
      <c r="D91" s="21">
        <v>0</v>
      </c>
      <c r="E91" s="20">
        <v>0</v>
      </c>
      <c r="F91" s="21">
        <v>0</v>
      </c>
      <c r="G91" s="20">
        <v>0</v>
      </c>
      <c r="H91" s="21">
        <v>0</v>
      </c>
      <c r="I91" s="20">
        <v>10976.64</v>
      </c>
      <c r="J91" s="21">
        <v>1.9246058912756108</v>
      </c>
      <c r="K91" s="20">
        <v>-10976.64</v>
      </c>
      <c r="L91" s="21">
        <v>-1.9246058912756108</v>
      </c>
      <c r="M91" s="20">
        <v>0</v>
      </c>
      <c r="N91" s="21">
        <v>0</v>
      </c>
      <c r="O91" s="20">
        <v>0</v>
      </c>
      <c r="P91" s="21">
        <v>0</v>
      </c>
      <c r="Q91" s="38"/>
      <c r="R91" s="23"/>
      <c r="S91" s="20">
        <v>0</v>
      </c>
      <c r="T91" s="21">
        <v>0</v>
      </c>
      <c r="U91" s="20">
        <v>0</v>
      </c>
      <c r="V91" s="21">
        <v>0</v>
      </c>
      <c r="W91" s="20">
        <v>0</v>
      </c>
      <c r="X91" s="21">
        <v>0</v>
      </c>
      <c r="Y91" s="20">
        <v>15934.48</v>
      </c>
      <c r="Z91" s="21">
        <v>1.5116592528594486</v>
      </c>
      <c r="AA91" s="20">
        <v>-15934.48</v>
      </c>
      <c r="AB91" s="21">
        <v>-1.5116592528594486</v>
      </c>
      <c r="AC91" s="20">
        <v>0</v>
      </c>
      <c r="AD91" s="21">
        <v>0</v>
      </c>
      <c r="AE91" s="20">
        <v>0</v>
      </c>
      <c r="AF91" s="21">
        <v>0</v>
      </c>
      <c r="AG91" s="24"/>
      <c r="AH91" s="39"/>
      <c r="AI91" s="20">
        <v>0</v>
      </c>
      <c r="AJ91" s="21">
        <v>0</v>
      </c>
      <c r="AK91" s="20">
        <v>0</v>
      </c>
      <c r="AL91" s="21">
        <v>0</v>
      </c>
      <c r="AM91" s="20">
        <v>0</v>
      </c>
      <c r="AN91" s="21">
        <v>0</v>
      </c>
      <c r="AO91" s="20">
        <v>52603.1</v>
      </c>
      <c r="AP91" s="21">
        <v>1.1010915245240755</v>
      </c>
      <c r="AQ91" s="20">
        <v>-52603.1</v>
      </c>
      <c r="AR91" s="21">
        <v>-1.1010915245240755</v>
      </c>
      <c r="AS91" s="20">
        <v>0</v>
      </c>
      <c r="AT91" s="21">
        <v>0</v>
      </c>
      <c r="AU91" s="20">
        <v>0</v>
      </c>
      <c r="AV91" s="21">
        <v>0</v>
      </c>
      <c r="AW91" s="20">
        <v>54018.04</v>
      </c>
      <c r="AX91" s="21">
        <v>1.0566040862529817</v>
      </c>
      <c r="AY91" s="20">
        <v>-54018.04</v>
      </c>
      <c r="AZ91" s="21">
        <v>-1.0566040862529817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0</v>
      </c>
      <c r="D99" s="21">
        <v>0</v>
      </c>
      <c r="E99" s="20">
        <v>0</v>
      </c>
      <c r="F99" s="21">
        <v>0</v>
      </c>
      <c r="G99" s="20">
        <v>0</v>
      </c>
      <c r="H99" s="21">
        <v>0</v>
      </c>
      <c r="I99" s="20">
        <v>0</v>
      </c>
      <c r="J99" s="21">
        <v>0</v>
      </c>
      <c r="K99" s="20">
        <v>0</v>
      </c>
      <c r="L99" s="21">
        <v>0</v>
      </c>
      <c r="M99" s="20">
        <v>0</v>
      </c>
      <c r="N99" s="21">
        <v>0</v>
      </c>
      <c r="O99" s="20">
        <v>0</v>
      </c>
      <c r="P99" s="21">
        <v>0</v>
      </c>
      <c r="Q99" s="38"/>
      <c r="R99" s="23"/>
      <c r="S99" s="20">
        <v>0</v>
      </c>
      <c r="T99" s="21">
        <v>0</v>
      </c>
      <c r="U99" s="20">
        <v>0</v>
      </c>
      <c r="V99" s="21">
        <v>0</v>
      </c>
      <c r="W99" s="20">
        <v>0</v>
      </c>
      <c r="X99" s="21">
        <v>0</v>
      </c>
      <c r="Y99" s="20">
        <v>0</v>
      </c>
      <c r="Z99" s="21">
        <v>0</v>
      </c>
      <c r="AA99" s="20">
        <v>0</v>
      </c>
      <c r="AB99" s="21">
        <v>0</v>
      </c>
      <c r="AC99" s="20">
        <v>0</v>
      </c>
      <c r="AD99" s="21">
        <v>0</v>
      </c>
      <c r="AE99" s="20">
        <v>0</v>
      </c>
      <c r="AF99" s="21">
        <v>0</v>
      </c>
      <c r="AG99" s="24"/>
      <c r="AH99" s="39"/>
      <c r="AI99" s="20">
        <v>0</v>
      </c>
      <c r="AJ99" s="21">
        <v>0</v>
      </c>
      <c r="AK99" s="20">
        <v>0</v>
      </c>
      <c r="AL99" s="21">
        <v>0</v>
      </c>
      <c r="AM99" s="20">
        <v>0</v>
      </c>
      <c r="AN99" s="21">
        <v>0</v>
      </c>
      <c r="AO99" s="20">
        <v>0</v>
      </c>
      <c r="AP99" s="21">
        <v>0</v>
      </c>
      <c r="AQ99" s="20">
        <v>0</v>
      </c>
      <c r="AR99" s="21">
        <v>0</v>
      </c>
      <c r="AS99" s="20">
        <v>0</v>
      </c>
      <c r="AT99" s="21">
        <v>0</v>
      </c>
      <c r="AU99" s="20">
        <v>0</v>
      </c>
      <c r="AV99" s="21">
        <v>0</v>
      </c>
      <c r="AW99" s="20">
        <v>0</v>
      </c>
      <c r="AX99" s="21">
        <v>0</v>
      </c>
      <c r="AY99" s="20">
        <v>0</v>
      </c>
      <c r="AZ99" s="21">
        <v>0</v>
      </c>
      <c r="BA99" s="24"/>
    </row>
    <row r="100" spans="1:53" x14ac:dyDescent="0.35">
      <c r="A100" s="18" t="s">
        <v>94</v>
      </c>
      <c r="B100" s="19"/>
      <c r="C100" s="20">
        <v>0</v>
      </c>
      <c r="D100" s="21">
        <v>0</v>
      </c>
      <c r="E100" s="20">
        <v>0</v>
      </c>
      <c r="F100" s="21">
        <v>0</v>
      </c>
      <c r="G100" s="20">
        <v>0</v>
      </c>
      <c r="H100" s="21">
        <v>0</v>
      </c>
      <c r="I100" s="20">
        <v>0</v>
      </c>
      <c r="J100" s="21">
        <v>0</v>
      </c>
      <c r="K100" s="20">
        <v>0</v>
      </c>
      <c r="L100" s="21">
        <v>0</v>
      </c>
      <c r="M100" s="20">
        <v>0</v>
      </c>
      <c r="N100" s="21">
        <v>0</v>
      </c>
      <c r="O100" s="20">
        <v>0</v>
      </c>
      <c r="P100" s="21">
        <v>0</v>
      </c>
      <c r="Q100" s="38"/>
      <c r="R100" s="23"/>
      <c r="S100" s="20">
        <v>0</v>
      </c>
      <c r="T100" s="21">
        <v>0</v>
      </c>
      <c r="U100" s="20">
        <v>0</v>
      </c>
      <c r="V100" s="21">
        <v>0</v>
      </c>
      <c r="W100" s="20">
        <v>0</v>
      </c>
      <c r="X100" s="21">
        <v>0</v>
      </c>
      <c r="Y100" s="20">
        <v>0</v>
      </c>
      <c r="Z100" s="21">
        <v>0</v>
      </c>
      <c r="AA100" s="20">
        <v>0</v>
      </c>
      <c r="AB100" s="21">
        <v>0</v>
      </c>
      <c r="AC100" s="20">
        <v>0</v>
      </c>
      <c r="AD100" s="21">
        <v>0</v>
      </c>
      <c r="AE100" s="20">
        <v>0</v>
      </c>
      <c r="AF100" s="21">
        <v>0</v>
      </c>
      <c r="AG100" s="24"/>
      <c r="AH100" s="39"/>
      <c r="AI100" s="20">
        <v>0</v>
      </c>
      <c r="AJ100" s="21">
        <v>0</v>
      </c>
      <c r="AK100" s="20">
        <v>0</v>
      </c>
      <c r="AL100" s="21">
        <v>0</v>
      </c>
      <c r="AM100" s="20">
        <v>0</v>
      </c>
      <c r="AN100" s="21">
        <v>0</v>
      </c>
      <c r="AO100" s="20">
        <v>0</v>
      </c>
      <c r="AP100" s="21">
        <v>0</v>
      </c>
      <c r="AQ100" s="20">
        <v>0</v>
      </c>
      <c r="AR100" s="21">
        <v>0</v>
      </c>
      <c r="AS100" s="20">
        <v>0</v>
      </c>
      <c r="AT100" s="21">
        <v>0</v>
      </c>
      <c r="AU100" s="20">
        <v>0</v>
      </c>
      <c r="AV100" s="21">
        <v>0</v>
      </c>
      <c r="AW100" s="20">
        <v>0</v>
      </c>
      <c r="AX100" s="21">
        <v>0</v>
      </c>
      <c r="AY100" s="20">
        <v>0</v>
      </c>
      <c r="AZ100" s="21">
        <v>0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0</v>
      </c>
      <c r="D102" s="21">
        <v>0</v>
      </c>
      <c r="E102" s="20">
        <v>0</v>
      </c>
      <c r="F102" s="21">
        <v>0</v>
      </c>
      <c r="G102" s="20">
        <v>0</v>
      </c>
      <c r="H102" s="21">
        <v>0</v>
      </c>
      <c r="I102" s="20">
        <v>0</v>
      </c>
      <c r="J102" s="21">
        <v>0</v>
      </c>
      <c r="K102" s="20">
        <v>0</v>
      </c>
      <c r="L102" s="21">
        <v>0</v>
      </c>
      <c r="M102" s="20">
        <v>0</v>
      </c>
      <c r="N102" s="21">
        <v>0</v>
      </c>
      <c r="O102" s="20">
        <v>0</v>
      </c>
      <c r="P102" s="21">
        <v>0</v>
      </c>
      <c r="Q102" s="38"/>
      <c r="R102" s="23"/>
      <c r="S102" s="20">
        <v>0</v>
      </c>
      <c r="T102" s="21">
        <v>0</v>
      </c>
      <c r="U102" s="20">
        <v>0</v>
      </c>
      <c r="V102" s="21">
        <v>0</v>
      </c>
      <c r="W102" s="20">
        <v>0</v>
      </c>
      <c r="X102" s="21">
        <v>0</v>
      </c>
      <c r="Y102" s="20">
        <v>0</v>
      </c>
      <c r="Z102" s="21">
        <v>0</v>
      </c>
      <c r="AA102" s="20">
        <v>0</v>
      </c>
      <c r="AB102" s="21">
        <v>0</v>
      </c>
      <c r="AC102" s="20">
        <v>0</v>
      </c>
      <c r="AD102" s="21">
        <v>0</v>
      </c>
      <c r="AE102" s="20">
        <v>0</v>
      </c>
      <c r="AF102" s="21">
        <v>0</v>
      </c>
      <c r="AG102" s="24"/>
      <c r="AH102" s="39"/>
      <c r="AI102" s="20">
        <v>0</v>
      </c>
      <c r="AJ102" s="21">
        <v>0</v>
      </c>
      <c r="AK102" s="20">
        <v>0</v>
      </c>
      <c r="AL102" s="21">
        <v>0</v>
      </c>
      <c r="AM102" s="20">
        <v>0</v>
      </c>
      <c r="AN102" s="21">
        <v>0</v>
      </c>
      <c r="AO102" s="20">
        <v>0</v>
      </c>
      <c r="AP102" s="21">
        <v>0</v>
      </c>
      <c r="AQ102" s="20">
        <v>0</v>
      </c>
      <c r="AR102" s="21">
        <v>0</v>
      </c>
      <c r="AS102" s="20">
        <v>0</v>
      </c>
      <c r="AT102" s="21">
        <v>0</v>
      </c>
      <c r="AU102" s="20">
        <v>0</v>
      </c>
      <c r="AV102" s="21">
        <v>0</v>
      </c>
      <c r="AW102" s="20">
        <v>0</v>
      </c>
      <c r="AX102" s="21">
        <v>0</v>
      </c>
      <c r="AY102" s="20">
        <v>0</v>
      </c>
      <c r="AZ102" s="21">
        <v>0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0</v>
      </c>
      <c r="D104" s="21">
        <v>0</v>
      </c>
      <c r="E104" s="20">
        <v>0</v>
      </c>
      <c r="F104" s="21">
        <v>0</v>
      </c>
      <c r="G104" s="20">
        <v>0</v>
      </c>
      <c r="H104" s="21">
        <v>0</v>
      </c>
      <c r="I104" s="20">
        <v>0</v>
      </c>
      <c r="J104" s="21">
        <v>0</v>
      </c>
      <c r="K104" s="20">
        <v>0</v>
      </c>
      <c r="L104" s="21">
        <v>0</v>
      </c>
      <c r="M104" s="20">
        <v>0</v>
      </c>
      <c r="N104" s="21">
        <v>0</v>
      </c>
      <c r="O104" s="20">
        <v>0</v>
      </c>
      <c r="P104" s="21">
        <v>0</v>
      </c>
      <c r="Q104" s="38"/>
      <c r="R104" s="23"/>
      <c r="S104" s="20">
        <v>0</v>
      </c>
      <c r="T104" s="21">
        <v>0</v>
      </c>
      <c r="U104" s="20">
        <v>0</v>
      </c>
      <c r="V104" s="21">
        <v>0</v>
      </c>
      <c r="W104" s="20">
        <v>0</v>
      </c>
      <c r="X104" s="21">
        <v>0</v>
      </c>
      <c r="Y104" s="20">
        <v>0</v>
      </c>
      <c r="Z104" s="21">
        <v>0</v>
      </c>
      <c r="AA104" s="20">
        <v>0</v>
      </c>
      <c r="AB104" s="21">
        <v>0</v>
      </c>
      <c r="AC104" s="20">
        <v>0</v>
      </c>
      <c r="AD104" s="21">
        <v>0</v>
      </c>
      <c r="AE104" s="20">
        <v>0</v>
      </c>
      <c r="AF104" s="21">
        <v>0</v>
      </c>
      <c r="AG104" s="24"/>
      <c r="AH104" s="39"/>
      <c r="AI104" s="20">
        <v>0</v>
      </c>
      <c r="AJ104" s="21">
        <v>0</v>
      </c>
      <c r="AK104" s="20">
        <v>0</v>
      </c>
      <c r="AL104" s="21">
        <v>0</v>
      </c>
      <c r="AM104" s="20">
        <v>0</v>
      </c>
      <c r="AN104" s="21">
        <v>0</v>
      </c>
      <c r="AO104" s="20">
        <v>0</v>
      </c>
      <c r="AP104" s="21">
        <v>0</v>
      </c>
      <c r="AQ104" s="20">
        <v>0</v>
      </c>
      <c r="AR104" s="21">
        <v>0</v>
      </c>
      <c r="AS104" s="20">
        <v>0</v>
      </c>
      <c r="AT104" s="21">
        <v>0</v>
      </c>
      <c r="AU104" s="20">
        <v>0</v>
      </c>
      <c r="AV104" s="21">
        <v>0</v>
      </c>
      <c r="AW104" s="20">
        <v>0</v>
      </c>
      <c r="AX104" s="21">
        <v>0</v>
      </c>
      <c r="AY104" s="20">
        <v>0</v>
      </c>
      <c r="AZ104" s="21">
        <v>0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0</v>
      </c>
      <c r="D106" s="21">
        <v>0</v>
      </c>
      <c r="E106" s="20">
        <v>0</v>
      </c>
      <c r="F106" s="21">
        <v>0</v>
      </c>
      <c r="G106" s="20">
        <v>0</v>
      </c>
      <c r="H106" s="21">
        <v>0</v>
      </c>
      <c r="I106" s="20">
        <v>0</v>
      </c>
      <c r="J106" s="21">
        <v>0</v>
      </c>
      <c r="K106" s="20">
        <v>0</v>
      </c>
      <c r="L106" s="21">
        <v>0</v>
      </c>
      <c r="M106" s="20">
        <v>0</v>
      </c>
      <c r="N106" s="21">
        <v>0</v>
      </c>
      <c r="O106" s="20">
        <v>0</v>
      </c>
      <c r="P106" s="21">
        <v>0</v>
      </c>
      <c r="Q106" s="38"/>
      <c r="R106" s="23"/>
      <c r="S106" s="20">
        <v>0</v>
      </c>
      <c r="T106" s="21">
        <v>0</v>
      </c>
      <c r="U106" s="20">
        <v>0</v>
      </c>
      <c r="V106" s="21">
        <v>0</v>
      </c>
      <c r="W106" s="20">
        <v>0</v>
      </c>
      <c r="X106" s="21">
        <v>0</v>
      </c>
      <c r="Y106" s="20">
        <v>0</v>
      </c>
      <c r="Z106" s="21">
        <v>0</v>
      </c>
      <c r="AA106" s="20">
        <v>0</v>
      </c>
      <c r="AB106" s="21">
        <v>0</v>
      </c>
      <c r="AC106" s="20">
        <v>0</v>
      </c>
      <c r="AD106" s="21">
        <v>0</v>
      </c>
      <c r="AE106" s="20">
        <v>0</v>
      </c>
      <c r="AF106" s="21">
        <v>0</v>
      </c>
      <c r="AG106" s="24"/>
      <c r="AH106" s="39"/>
      <c r="AI106" s="20">
        <v>0</v>
      </c>
      <c r="AJ106" s="21">
        <v>0</v>
      </c>
      <c r="AK106" s="20">
        <v>0</v>
      </c>
      <c r="AL106" s="21">
        <v>0</v>
      </c>
      <c r="AM106" s="20">
        <v>0</v>
      </c>
      <c r="AN106" s="21">
        <v>0</v>
      </c>
      <c r="AO106" s="20">
        <v>0</v>
      </c>
      <c r="AP106" s="21">
        <v>0</v>
      </c>
      <c r="AQ106" s="20">
        <v>0</v>
      </c>
      <c r="AR106" s="21">
        <v>0</v>
      </c>
      <c r="AS106" s="20">
        <v>0</v>
      </c>
      <c r="AT106" s="21">
        <v>0</v>
      </c>
      <c r="AU106" s="20">
        <v>0</v>
      </c>
      <c r="AV106" s="21">
        <v>0</v>
      </c>
      <c r="AW106" s="20">
        <v>0</v>
      </c>
      <c r="AX106" s="21">
        <v>0</v>
      </c>
      <c r="AY106" s="20">
        <v>0</v>
      </c>
      <c r="AZ106" s="21">
        <v>0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0</v>
      </c>
      <c r="D108" s="21">
        <v>0</v>
      </c>
      <c r="E108" s="20">
        <v>0</v>
      </c>
      <c r="F108" s="21">
        <v>0</v>
      </c>
      <c r="G108" s="20">
        <v>0</v>
      </c>
      <c r="H108" s="21">
        <v>0</v>
      </c>
      <c r="I108" s="20">
        <v>0</v>
      </c>
      <c r="J108" s="21">
        <v>0</v>
      </c>
      <c r="K108" s="20">
        <v>0</v>
      </c>
      <c r="L108" s="21">
        <v>0</v>
      </c>
      <c r="M108" s="20">
        <v>0</v>
      </c>
      <c r="N108" s="21">
        <v>0</v>
      </c>
      <c r="O108" s="20">
        <v>0</v>
      </c>
      <c r="P108" s="21">
        <v>0</v>
      </c>
      <c r="Q108" s="38"/>
      <c r="R108" s="23"/>
      <c r="S108" s="20">
        <v>0</v>
      </c>
      <c r="T108" s="21">
        <v>0</v>
      </c>
      <c r="U108" s="20">
        <v>0</v>
      </c>
      <c r="V108" s="21">
        <v>0</v>
      </c>
      <c r="W108" s="20">
        <v>0</v>
      </c>
      <c r="X108" s="21">
        <v>0</v>
      </c>
      <c r="Y108" s="20">
        <v>0</v>
      </c>
      <c r="Z108" s="21">
        <v>0</v>
      </c>
      <c r="AA108" s="20">
        <v>0</v>
      </c>
      <c r="AB108" s="21">
        <v>0</v>
      </c>
      <c r="AC108" s="20">
        <v>0</v>
      </c>
      <c r="AD108" s="21">
        <v>0</v>
      </c>
      <c r="AE108" s="20">
        <v>0</v>
      </c>
      <c r="AF108" s="21">
        <v>0</v>
      </c>
      <c r="AG108" s="24"/>
      <c r="AH108" s="39"/>
      <c r="AI108" s="20">
        <v>0</v>
      </c>
      <c r="AJ108" s="21">
        <v>0</v>
      </c>
      <c r="AK108" s="20">
        <v>0</v>
      </c>
      <c r="AL108" s="21">
        <v>0</v>
      </c>
      <c r="AM108" s="20">
        <v>0</v>
      </c>
      <c r="AN108" s="21">
        <v>0</v>
      </c>
      <c r="AO108" s="20">
        <v>0</v>
      </c>
      <c r="AP108" s="21">
        <v>0</v>
      </c>
      <c r="AQ108" s="20">
        <v>0</v>
      </c>
      <c r="AR108" s="21">
        <v>0</v>
      </c>
      <c r="AS108" s="20">
        <v>0</v>
      </c>
      <c r="AT108" s="21">
        <v>0</v>
      </c>
      <c r="AU108" s="20">
        <v>0</v>
      </c>
      <c r="AV108" s="21">
        <v>0</v>
      </c>
      <c r="AW108" s="20">
        <v>0</v>
      </c>
      <c r="AX108" s="21">
        <v>0</v>
      </c>
      <c r="AY108" s="20">
        <v>0</v>
      </c>
      <c r="AZ108" s="21">
        <v>0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0</v>
      </c>
      <c r="D111" s="21">
        <v>0</v>
      </c>
      <c r="E111" s="20">
        <v>0</v>
      </c>
      <c r="F111" s="21">
        <v>0</v>
      </c>
      <c r="G111" s="20">
        <v>0</v>
      </c>
      <c r="H111" s="21">
        <v>0</v>
      </c>
      <c r="I111" s="20">
        <v>0</v>
      </c>
      <c r="J111" s="21">
        <v>0</v>
      </c>
      <c r="K111" s="20">
        <v>0</v>
      </c>
      <c r="L111" s="21">
        <v>0</v>
      </c>
      <c r="M111" s="20">
        <v>0</v>
      </c>
      <c r="N111" s="21">
        <v>0</v>
      </c>
      <c r="O111" s="20">
        <v>0</v>
      </c>
      <c r="P111" s="21">
        <v>0</v>
      </c>
      <c r="Q111" s="38"/>
      <c r="R111" s="23"/>
      <c r="S111" s="20">
        <v>0</v>
      </c>
      <c r="T111" s="21">
        <v>0</v>
      </c>
      <c r="U111" s="20">
        <v>0</v>
      </c>
      <c r="V111" s="21">
        <v>0</v>
      </c>
      <c r="W111" s="20">
        <v>0</v>
      </c>
      <c r="X111" s="21">
        <v>0</v>
      </c>
      <c r="Y111" s="20">
        <v>0</v>
      </c>
      <c r="Z111" s="21">
        <v>0</v>
      </c>
      <c r="AA111" s="20">
        <v>0</v>
      </c>
      <c r="AB111" s="21">
        <v>0</v>
      </c>
      <c r="AC111" s="20">
        <v>0</v>
      </c>
      <c r="AD111" s="21">
        <v>0</v>
      </c>
      <c r="AE111" s="20">
        <v>0</v>
      </c>
      <c r="AF111" s="21">
        <v>0</v>
      </c>
      <c r="AG111" s="24"/>
      <c r="AH111" s="39"/>
      <c r="AI111" s="20">
        <v>0</v>
      </c>
      <c r="AJ111" s="21">
        <v>0</v>
      </c>
      <c r="AK111" s="20">
        <v>0</v>
      </c>
      <c r="AL111" s="21">
        <v>0</v>
      </c>
      <c r="AM111" s="20">
        <v>0</v>
      </c>
      <c r="AN111" s="21">
        <v>0</v>
      </c>
      <c r="AO111" s="20">
        <v>0</v>
      </c>
      <c r="AP111" s="21">
        <v>0</v>
      </c>
      <c r="AQ111" s="20">
        <v>0</v>
      </c>
      <c r="AR111" s="21">
        <v>0</v>
      </c>
      <c r="AS111" s="20">
        <v>0</v>
      </c>
      <c r="AT111" s="21">
        <v>0</v>
      </c>
      <c r="AU111" s="20">
        <v>0</v>
      </c>
      <c r="AV111" s="21">
        <v>0</v>
      </c>
      <c r="AW111" s="20">
        <v>0</v>
      </c>
      <c r="AX111" s="21">
        <v>0</v>
      </c>
      <c r="AY111" s="20">
        <v>0</v>
      </c>
      <c r="AZ111" s="21">
        <v>0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0</v>
      </c>
      <c r="D116" s="26">
        <v>0</v>
      </c>
      <c r="E116" s="25">
        <v>0</v>
      </c>
      <c r="F116" s="26">
        <v>0</v>
      </c>
      <c r="G116" s="25">
        <v>0</v>
      </c>
      <c r="H116" s="26">
        <v>0</v>
      </c>
      <c r="I116" s="25">
        <v>0</v>
      </c>
      <c r="J116" s="26">
        <v>0</v>
      </c>
      <c r="K116" s="25">
        <v>0</v>
      </c>
      <c r="L116" s="26">
        <v>0</v>
      </c>
      <c r="M116" s="25">
        <v>0</v>
      </c>
      <c r="N116" s="26">
        <v>0</v>
      </c>
      <c r="O116" s="25">
        <v>0</v>
      </c>
      <c r="P116" s="26">
        <v>0</v>
      </c>
      <c r="Q116" s="38"/>
      <c r="R116" s="23"/>
      <c r="S116" s="25">
        <v>0</v>
      </c>
      <c r="T116" s="26">
        <v>0</v>
      </c>
      <c r="U116" s="25">
        <v>0</v>
      </c>
      <c r="V116" s="26">
        <v>0</v>
      </c>
      <c r="W116" s="25">
        <v>0</v>
      </c>
      <c r="X116" s="26">
        <v>0</v>
      </c>
      <c r="Y116" s="25">
        <v>0</v>
      </c>
      <c r="Z116" s="26">
        <v>0</v>
      </c>
      <c r="AA116" s="25">
        <v>0</v>
      </c>
      <c r="AB116" s="26">
        <v>0</v>
      </c>
      <c r="AC116" s="25">
        <v>0</v>
      </c>
      <c r="AD116" s="26">
        <v>0</v>
      </c>
      <c r="AE116" s="25">
        <v>0</v>
      </c>
      <c r="AF116" s="26">
        <v>0</v>
      </c>
      <c r="AG116" s="24"/>
      <c r="AH116" s="39"/>
      <c r="AI116" s="25">
        <v>0</v>
      </c>
      <c r="AJ116" s="26">
        <v>0</v>
      </c>
      <c r="AK116" s="25">
        <v>0</v>
      </c>
      <c r="AL116" s="26">
        <v>0</v>
      </c>
      <c r="AM116" s="25">
        <v>0</v>
      </c>
      <c r="AN116" s="26">
        <v>0</v>
      </c>
      <c r="AO116" s="25">
        <v>0</v>
      </c>
      <c r="AP116" s="26">
        <v>0</v>
      </c>
      <c r="AQ116" s="25">
        <v>0</v>
      </c>
      <c r="AR116" s="26">
        <v>0</v>
      </c>
      <c r="AS116" s="25">
        <v>0</v>
      </c>
      <c r="AT116" s="26">
        <v>0</v>
      </c>
      <c r="AU116" s="25">
        <v>0</v>
      </c>
      <c r="AV116" s="26">
        <v>0</v>
      </c>
      <c r="AW116" s="25">
        <v>0</v>
      </c>
      <c r="AX116" s="26">
        <v>0</v>
      </c>
      <c r="AY116" s="25">
        <v>0</v>
      </c>
      <c r="AZ116" s="26">
        <v>0</v>
      </c>
      <c r="BA116" s="24"/>
    </row>
    <row r="117" spans="1:53" x14ac:dyDescent="0.35">
      <c r="A117" s="27" t="s">
        <v>110</v>
      </c>
      <c r="B117" s="19"/>
      <c r="C117" s="28">
        <v>0</v>
      </c>
      <c r="D117" s="29">
        <v>0</v>
      </c>
      <c r="E117" s="28">
        <v>0</v>
      </c>
      <c r="F117" s="29">
        <v>0</v>
      </c>
      <c r="G117" s="28">
        <v>0</v>
      </c>
      <c r="H117" s="29">
        <v>0</v>
      </c>
      <c r="I117" s="28">
        <v>28400.2</v>
      </c>
      <c r="J117" s="29">
        <v>4.9795923190890479</v>
      </c>
      <c r="K117" s="28">
        <v>-28400.2</v>
      </c>
      <c r="L117" s="29">
        <v>-4.9795923190890479</v>
      </c>
      <c r="M117" s="28">
        <v>0</v>
      </c>
      <c r="N117" s="29">
        <v>0</v>
      </c>
      <c r="O117" s="28">
        <v>0</v>
      </c>
      <c r="P117" s="29">
        <v>0</v>
      </c>
      <c r="Q117" s="12"/>
      <c r="R117" s="9"/>
      <c r="S117" s="28">
        <v>0</v>
      </c>
      <c r="T117" s="29">
        <v>0</v>
      </c>
      <c r="U117" s="28">
        <v>0</v>
      </c>
      <c r="V117" s="29">
        <v>0</v>
      </c>
      <c r="W117" s="28">
        <v>0</v>
      </c>
      <c r="X117" s="29">
        <v>0</v>
      </c>
      <c r="Y117" s="28">
        <v>41543.910000000003</v>
      </c>
      <c r="Z117" s="29">
        <v>3.9411537716612139</v>
      </c>
      <c r="AA117" s="28">
        <v>-41543.910000000003</v>
      </c>
      <c r="AB117" s="29">
        <v>-3.9411537716612139</v>
      </c>
      <c r="AC117" s="28">
        <v>0</v>
      </c>
      <c r="AD117" s="29">
        <v>0</v>
      </c>
      <c r="AE117" s="28">
        <v>0</v>
      </c>
      <c r="AF117" s="29">
        <v>0</v>
      </c>
      <c r="AG117" s="24"/>
      <c r="AH117" s="40"/>
      <c r="AI117" s="28">
        <v>0</v>
      </c>
      <c r="AJ117" s="29">
        <v>0</v>
      </c>
      <c r="AK117" s="28">
        <v>0</v>
      </c>
      <c r="AL117" s="29">
        <v>0</v>
      </c>
      <c r="AM117" s="28">
        <v>0</v>
      </c>
      <c r="AN117" s="29">
        <v>0</v>
      </c>
      <c r="AO117" s="28">
        <v>148704.19</v>
      </c>
      <c r="AP117" s="29">
        <v>3.1126858164294084</v>
      </c>
      <c r="AQ117" s="28">
        <v>-148704.19</v>
      </c>
      <c r="AR117" s="29">
        <v>-3.1126858164294084</v>
      </c>
      <c r="AS117" s="28">
        <v>0</v>
      </c>
      <c r="AT117" s="29">
        <v>0</v>
      </c>
      <c r="AU117" s="28">
        <v>0</v>
      </c>
      <c r="AV117" s="29">
        <v>0</v>
      </c>
      <c r="AW117" s="28">
        <v>158417.35999999999</v>
      </c>
      <c r="AX117" s="29">
        <v>3.0986764775139868</v>
      </c>
      <c r="AY117" s="28">
        <v>-158417.35999999999</v>
      </c>
      <c r="AZ117" s="29">
        <v>-3.0986764775139868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0</v>
      </c>
      <c r="D119" s="21">
        <v>0</v>
      </c>
      <c r="E119" s="20">
        <v>0</v>
      </c>
      <c r="F119" s="21">
        <v>0</v>
      </c>
      <c r="G119" s="20">
        <v>0</v>
      </c>
      <c r="H119" s="21">
        <v>0</v>
      </c>
      <c r="I119" s="20">
        <v>8.68</v>
      </c>
      <c r="J119" s="21">
        <v>1.5219210192073621E-3</v>
      </c>
      <c r="K119" s="20">
        <v>-8.68</v>
      </c>
      <c r="L119" s="21">
        <v>-1.5219210192073621E-3</v>
      </c>
      <c r="M119" s="20">
        <v>0</v>
      </c>
      <c r="N119" s="21">
        <v>0</v>
      </c>
      <c r="O119" s="20">
        <v>0</v>
      </c>
      <c r="P119" s="21">
        <v>0</v>
      </c>
      <c r="Q119" s="38"/>
      <c r="R119" s="23"/>
      <c r="S119" s="20">
        <v>0</v>
      </c>
      <c r="T119" s="21">
        <v>0</v>
      </c>
      <c r="U119" s="20">
        <v>0</v>
      </c>
      <c r="V119" s="21">
        <v>0</v>
      </c>
      <c r="W119" s="20">
        <v>0</v>
      </c>
      <c r="X119" s="21">
        <v>0</v>
      </c>
      <c r="Y119" s="20">
        <v>29.27</v>
      </c>
      <c r="Z119" s="21">
        <v>2.7767624880884762E-3</v>
      </c>
      <c r="AA119" s="20">
        <v>-29.27</v>
      </c>
      <c r="AB119" s="21">
        <v>-2.7767624880884762E-3</v>
      </c>
      <c r="AC119" s="20">
        <v>0</v>
      </c>
      <c r="AD119" s="21">
        <v>0</v>
      </c>
      <c r="AE119" s="20">
        <v>0</v>
      </c>
      <c r="AF119" s="21">
        <v>0</v>
      </c>
      <c r="AG119" s="24"/>
      <c r="AH119" s="39"/>
      <c r="AI119" s="20">
        <v>0</v>
      </c>
      <c r="AJ119" s="21">
        <v>0</v>
      </c>
      <c r="AK119" s="20">
        <v>0</v>
      </c>
      <c r="AL119" s="21">
        <v>0</v>
      </c>
      <c r="AM119" s="20">
        <v>0</v>
      </c>
      <c r="AN119" s="21">
        <v>0</v>
      </c>
      <c r="AO119" s="20">
        <v>21.43</v>
      </c>
      <c r="AP119" s="21">
        <v>4.485741595181832E-4</v>
      </c>
      <c r="AQ119" s="20">
        <v>-21.43</v>
      </c>
      <c r="AR119" s="21">
        <v>-4.485741595181832E-4</v>
      </c>
      <c r="AS119" s="20">
        <v>0</v>
      </c>
      <c r="AT119" s="21">
        <v>0</v>
      </c>
      <c r="AU119" s="20">
        <v>0</v>
      </c>
      <c r="AV119" s="21">
        <v>0</v>
      </c>
      <c r="AW119" s="20">
        <v>21.86</v>
      </c>
      <c r="AX119" s="21">
        <v>4.275861420645803E-4</v>
      </c>
      <c r="AY119" s="20">
        <v>-21.86</v>
      </c>
      <c r="AZ119" s="21">
        <v>-4.275861420645803E-4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0</v>
      </c>
      <c r="D121" s="21">
        <v>0</v>
      </c>
      <c r="E121" s="20">
        <v>0</v>
      </c>
      <c r="F121" s="21">
        <v>0</v>
      </c>
      <c r="G121" s="20">
        <v>0</v>
      </c>
      <c r="H121" s="21">
        <v>0</v>
      </c>
      <c r="I121" s="20">
        <v>1877.66</v>
      </c>
      <c r="J121" s="21">
        <v>0.32922237568259172</v>
      </c>
      <c r="K121" s="20">
        <v>-1877.66</v>
      </c>
      <c r="L121" s="21">
        <v>-0.32922237568259172</v>
      </c>
      <c r="M121" s="20">
        <v>0</v>
      </c>
      <c r="N121" s="21">
        <v>0</v>
      </c>
      <c r="O121" s="20">
        <v>0</v>
      </c>
      <c r="P121" s="21">
        <v>0</v>
      </c>
      <c r="Q121" s="38"/>
      <c r="R121" s="23"/>
      <c r="S121" s="20">
        <v>0</v>
      </c>
      <c r="T121" s="21">
        <v>0</v>
      </c>
      <c r="U121" s="20">
        <v>0</v>
      </c>
      <c r="V121" s="21">
        <v>0</v>
      </c>
      <c r="W121" s="20">
        <v>0</v>
      </c>
      <c r="X121" s="21">
        <v>0</v>
      </c>
      <c r="Y121" s="20">
        <v>3354.44</v>
      </c>
      <c r="Z121" s="21">
        <v>0.31822627811901294</v>
      </c>
      <c r="AA121" s="20">
        <v>-3354.44</v>
      </c>
      <c r="AB121" s="21">
        <v>-0.31822627811901294</v>
      </c>
      <c r="AC121" s="20">
        <v>0</v>
      </c>
      <c r="AD121" s="21">
        <v>0</v>
      </c>
      <c r="AE121" s="20">
        <v>0</v>
      </c>
      <c r="AF121" s="21">
        <v>0</v>
      </c>
      <c r="AG121" s="24"/>
      <c r="AH121" s="39"/>
      <c r="AI121" s="20">
        <v>0</v>
      </c>
      <c r="AJ121" s="21">
        <v>0</v>
      </c>
      <c r="AK121" s="20">
        <v>0</v>
      </c>
      <c r="AL121" s="21">
        <v>0</v>
      </c>
      <c r="AM121" s="20">
        <v>0</v>
      </c>
      <c r="AN121" s="21">
        <v>0</v>
      </c>
      <c r="AO121" s="20">
        <v>15955.59</v>
      </c>
      <c r="AP121" s="21">
        <v>0.33398345188365508</v>
      </c>
      <c r="AQ121" s="20">
        <v>-15955.59</v>
      </c>
      <c r="AR121" s="21">
        <v>-0.33398345188365508</v>
      </c>
      <c r="AS121" s="20">
        <v>0</v>
      </c>
      <c r="AT121" s="21">
        <v>0</v>
      </c>
      <c r="AU121" s="20">
        <v>0</v>
      </c>
      <c r="AV121" s="21">
        <v>0</v>
      </c>
      <c r="AW121" s="20">
        <v>16883.03</v>
      </c>
      <c r="AX121" s="21">
        <v>0.33023557475116971</v>
      </c>
      <c r="AY121" s="20">
        <v>-16883.03</v>
      </c>
      <c r="AZ121" s="21">
        <v>-0.33023557475116971</v>
      </c>
      <c r="BA121" s="24"/>
    </row>
    <row r="122" spans="1:53" x14ac:dyDescent="0.35">
      <c r="A122" s="18" t="s">
        <v>114</v>
      </c>
      <c r="B122" s="19"/>
      <c r="C122" s="20">
        <v>0</v>
      </c>
      <c r="D122" s="21">
        <v>0</v>
      </c>
      <c r="E122" s="20">
        <v>0</v>
      </c>
      <c r="F122" s="21">
        <v>0</v>
      </c>
      <c r="G122" s="20">
        <v>0</v>
      </c>
      <c r="H122" s="21">
        <v>0</v>
      </c>
      <c r="I122" s="20">
        <v>-1877.66</v>
      </c>
      <c r="J122" s="21">
        <v>-0.32922237568259172</v>
      </c>
      <c r="K122" s="20">
        <v>1877.66</v>
      </c>
      <c r="L122" s="21">
        <v>0.32922237568259172</v>
      </c>
      <c r="M122" s="20">
        <v>0</v>
      </c>
      <c r="N122" s="21">
        <v>0</v>
      </c>
      <c r="O122" s="20">
        <v>0</v>
      </c>
      <c r="P122" s="21">
        <v>0</v>
      </c>
      <c r="Q122" s="38"/>
      <c r="R122" s="23"/>
      <c r="S122" s="20">
        <v>0</v>
      </c>
      <c r="T122" s="21">
        <v>0</v>
      </c>
      <c r="U122" s="20">
        <v>0</v>
      </c>
      <c r="V122" s="21">
        <v>0</v>
      </c>
      <c r="W122" s="20">
        <v>0</v>
      </c>
      <c r="X122" s="21">
        <v>0</v>
      </c>
      <c r="Y122" s="20">
        <v>-3354.44</v>
      </c>
      <c r="Z122" s="21">
        <v>-0.31822627811901294</v>
      </c>
      <c r="AA122" s="20">
        <v>3354.44</v>
      </c>
      <c r="AB122" s="21">
        <v>0.31822627811901294</v>
      </c>
      <c r="AC122" s="20">
        <v>0</v>
      </c>
      <c r="AD122" s="21">
        <v>0</v>
      </c>
      <c r="AE122" s="20">
        <v>0</v>
      </c>
      <c r="AF122" s="21">
        <v>0</v>
      </c>
      <c r="AG122" s="24"/>
      <c r="AH122" s="39"/>
      <c r="AI122" s="20">
        <v>0</v>
      </c>
      <c r="AJ122" s="21">
        <v>0</v>
      </c>
      <c r="AK122" s="20">
        <v>0</v>
      </c>
      <c r="AL122" s="21">
        <v>0</v>
      </c>
      <c r="AM122" s="20">
        <v>0</v>
      </c>
      <c r="AN122" s="21">
        <v>0</v>
      </c>
      <c r="AO122" s="20">
        <v>-15473.46</v>
      </c>
      <c r="AP122" s="21">
        <v>-0.32389147523743478</v>
      </c>
      <c r="AQ122" s="20">
        <v>15473.46</v>
      </c>
      <c r="AR122" s="21">
        <v>0.32389147523743478</v>
      </c>
      <c r="AS122" s="20">
        <v>0</v>
      </c>
      <c r="AT122" s="21">
        <v>0</v>
      </c>
      <c r="AU122" s="20">
        <v>0</v>
      </c>
      <c r="AV122" s="21">
        <v>0</v>
      </c>
      <c r="AW122" s="20">
        <v>-16400.900000000001</v>
      </c>
      <c r="AX122" s="21">
        <v>-0.32080501177433557</v>
      </c>
      <c r="AY122" s="20">
        <v>16400.900000000001</v>
      </c>
      <c r="AZ122" s="21">
        <v>0.32080501177433557</v>
      </c>
      <c r="BA122" s="24"/>
    </row>
    <row r="123" spans="1:53" x14ac:dyDescent="0.35">
      <c r="A123" s="18" t="s">
        <v>115</v>
      </c>
      <c r="B123" s="19"/>
      <c r="C123" s="20">
        <v>0</v>
      </c>
      <c r="D123" s="21">
        <v>0</v>
      </c>
      <c r="E123" s="20">
        <v>0</v>
      </c>
      <c r="F123" s="21">
        <v>0</v>
      </c>
      <c r="G123" s="20">
        <v>0</v>
      </c>
      <c r="H123" s="21">
        <v>0</v>
      </c>
      <c r="I123" s="20">
        <v>202.52</v>
      </c>
      <c r="J123" s="21">
        <v>3.5509152627865782E-2</v>
      </c>
      <c r="K123" s="20">
        <v>-202.52</v>
      </c>
      <c r="L123" s="21">
        <v>-3.5509152627865782E-2</v>
      </c>
      <c r="M123" s="20">
        <v>0</v>
      </c>
      <c r="N123" s="21">
        <v>0</v>
      </c>
      <c r="O123" s="20">
        <v>0</v>
      </c>
      <c r="P123" s="21">
        <v>0</v>
      </c>
      <c r="Q123" s="38"/>
      <c r="R123" s="23"/>
      <c r="S123" s="20">
        <v>0</v>
      </c>
      <c r="T123" s="21">
        <v>0</v>
      </c>
      <c r="U123" s="20">
        <v>0</v>
      </c>
      <c r="V123" s="21">
        <v>0</v>
      </c>
      <c r="W123" s="20">
        <v>0</v>
      </c>
      <c r="X123" s="21">
        <v>0</v>
      </c>
      <c r="Y123" s="20">
        <v>626.29999999999995</v>
      </c>
      <c r="Z123" s="21">
        <v>5.941531760470832E-2</v>
      </c>
      <c r="AA123" s="20">
        <v>-626.29999999999995</v>
      </c>
      <c r="AB123" s="21">
        <v>-5.941531760470832E-2</v>
      </c>
      <c r="AC123" s="20">
        <v>0</v>
      </c>
      <c r="AD123" s="21">
        <v>0</v>
      </c>
      <c r="AE123" s="20">
        <v>0</v>
      </c>
      <c r="AF123" s="21">
        <v>0</v>
      </c>
      <c r="AG123" s="24"/>
      <c r="AH123" s="39"/>
      <c r="AI123" s="20">
        <v>0</v>
      </c>
      <c r="AJ123" s="21">
        <v>0</v>
      </c>
      <c r="AK123" s="20">
        <v>0</v>
      </c>
      <c r="AL123" s="21">
        <v>0</v>
      </c>
      <c r="AM123" s="20">
        <v>0</v>
      </c>
      <c r="AN123" s="21">
        <v>0</v>
      </c>
      <c r="AO123" s="20">
        <v>2384.9499999999998</v>
      </c>
      <c r="AP123" s="21">
        <v>4.9921929152724732E-2</v>
      </c>
      <c r="AQ123" s="20">
        <v>-2384.9499999999998</v>
      </c>
      <c r="AR123" s="21">
        <v>-4.9921929152724732E-2</v>
      </c>
      <c r="AS123" s="20">
        <v>0</v>
      </c>
      <c r="AT123" s="21">
        <v>0</v>
      </c>
      <c r="AU123" s="20">
        <v>0</v>
      </c>
      <c r="AV123" s="21">
        <v>0</v>
      </c>
      <c r="AW123" s="20">
        <v>3040.99</v>
      </c>
      <c r="AX123" s="21">
        <v>5.9482396256036962E-2</v>
      </c>
      <c r="AY123" s="20">
        <v>-3040.99</v>
      </c>
      <c r="AZ123" s="21">
        <v>-5.9482396256036962E-2</v>
      </c>
      <c r="BA123" s="24"/>
    </row>
    <row r="124" spans="1:53" x14ac:dyDescent="0.35">
      <c r="A124" s="18" t="s">
        <v>116</v>
      </c>
      <c r="B124" s="19"/>
      <c r="C124" s="20">
        <v>0</v>
      </c>
      <c r="D124" s="21">
        <v>0</v>
      </c>
      <c r="E124" s="20">
        <v>0</v>
      </c>
      <c r="F124" s="21">
        <v>0</v>
      </c>
      <c r="G124" s="20">
        <v>0</v>
      </c>
      <c r="H124" s="21">
        <v>0</v>
      </c>
      <c r="I124" s="20">
        <v>1464.16</v>
      </c>
      <c r="J124" s="21">
        <v>0.2567207234427018</v>
      </c>
      <c r="K124" s="20">
        <v>-1464.16</v>
      </c>
      <c r="L124" s="21">
        <v>-0.2567207234427018</v>
      </c>
      <c r="M124" s="20">
        <v>0</v>
      </c>
      <c r="N124" s="21">
        <v>0</v>
      </c>
      <c r="O124" s="20">
        <v>0</v>
      </c>
      <c r="P124" s="21">
        <v>0</v>
      </c>
      <c r="Q124" s="38"/>
      <c r="R124" s="23"/>
      <c r="S124" s="20">
        <v>0</v>
      </c>
      <c r="T124" s="21">
        <v>0</v>
      </c>
      <c r="U124" s="20">
        <v>0</v>
      </c>
      <c r="V124" s="21">
        <v>0</v>
      </c>
      <c r="W124" s="20">
        <v>0</v>
      </c>
      <c r="X124" s="21">
        <v>0</v>
      </c>
      <c r="Y124" s="20">
        <v>3285.83</v>
      </c>
      <c r="Z124" s="21">
        <v>0.31171744059568696</v>
      </c>
      <c r="AA124" s="20">
        <v>-3285.83</v>
      </c>
      <c r="AB124" s="21">
        <v>-0.31171744059568696</v>
      </c>
      <c r="AC124" s="20">
        <v>0</v>
      </c>
      <c r="AD124" s="21">
        <v>0</v>
      </c>
      <c r="AE124" s="20">
        <v>0</v>
      </c>
      <c r="AF124" s="21">
        <v>0</v>
      </c>
      <c r="AG124" s="24"/>
      <c r="AH124" s="39"/>
      <c r="AI124" s="20">
        <v>0</v>
      </c>
      <c r="AJ124" s="21">
        <v>0</v>
      </c>
      <c r="AK124" s="20">
        <v>0</v>
      </c>
      <c r="AL124" s="21">
        <v>0</v>
      </c>
      <c r="AM124" s="20">
        <v>0</v>
      </c>
      <c r="AN124" s="21">
        <v>0</v>
      </c>
      <c r="AO124" s="20">
        <v>17171.72</v>
      </c>
      <c r="AP124" s="21">
        <v>0.3594395644648426</v>
      </c>
      <c r="AQ124" s="20">
        <v>-17171.72</v>
      </c>
      <c r="AR124" s="21">
        <v>-0.3594395644648426</v>
      </c>
      <c r="AS124" s="20">
        <v>0</v>
      </c>
      <c r="AT124" s="21">
        <v>0</v>
      </c>
      <c r="AU124" s="20">
        <v>0</v>
      </c>
      <c r="AV124" s="21">
        <v>0</v>
      </c>
      <c r="AW124" s="20">
        <v>17934.689999999999</v>
      </c>
      <c r="AX124" s="21">
        <v>0.35080626286478533</v>
      </c>
      <c r="AY124" s="20">
        <v>-17934.689999999999</v>
      </c>
      <c r="AZ124" s="21">
        <v>-0.35080626286478533</v>
      </c>
      <c r="BA124" s="24"/>
    </row>
    <row r="125" spans="1:53" x14ac:dyDescent="0.35">
      <c r="A125" s="18" t="s">
        <v>117</v>
      </c>
      <c r="B125" s="19"/>
      <c r="C125" s="20">
        <v>0</v>
      </c>
      <c r="D125" s="21">
        <v>0</v>
      </c>
      <c r="E125" s="20">
        <v>0</v>
      </c>
      <c r="F125" s="21">
        <v>0</v>
      </c>
      <c r="G125" s="20">
        <v>0</v>
      </c>
      <c r="H125" s="21">
        <v>0</v>
      </c>
      <c r="I125" s="20">
        <v>3055.8</v>
      </c>
      <c r="J125" s="21">
        <v>0.53579334683108959</v>
      </c>
      <c r="K125" s="20">
        <v>-3055.8</v>
      </c>
      <c r="L125" s="21">
        <v>-0.53579334683108959</v>
      </c>
      <c r="M125" s="20">
        <v>0</v>
      </c>
      <c r="N125" s="21">
        <v>0</v>
      </c>
      <c r="O125" s="20">
        <v>0</v>
      </c>
      <c r="P125" s="21">
        <v>0</v>
      </c>
      <c r="Q125" s="38"/>
      <c r="R125" s="23"/>
      <c r="S125" s="20">
        <v>0</v>
      </c>
      <c r="T125" s="21">
        <v>0</v>
      </c>
      <c r="U125" s="20">
        <v>0</v>
      </c>
      <c r="V125" s="21">
        <v>0</v>
      </c>
      <c r="W125" s="20">
        <v>0</v>
      </c>
      <c r="X125" s="21">
        <v>0</v>
      </c>
      <c r="Y125" s="20">
        <v>5852.06</v>
      </c>
      <c r="Z125" s="21">
        <v>0.55516845527991288</v>
      </c>
      <c r="AA125" s="20">
        <v>-5852.06</v>
      </c>
      <c r="AB125" s="21">
        <v>-0.55516845527991288</v>
      </c>
      <c r="AC125" s="20">
        <v>0</v>
      </c>
      <c r="AD125" s="21">
        <v>0</v>
      </c>
      <c r="AE125" s="20">
        <v>0</v>
      </c>
      <c r="AF125" s="21">
        <v>0</v>
      </c>
      <c r="AG125" s="24"/>
      <c r="AH125" s="39"/>
      <c r="AI125" s="20">
        <v>0</v>
      </c>
      <c r="AJ125" s="21">
        <v>0</v>
      </c>
      <c r="AK125" s="20">
        <v>0</v>
      </c>
      <c r="AL125" s="21">
        <v>0</v>
      </c>
      <c r="AM125" s="20">
        <v>0</v>
      </c>
      <c r="AN125" s="21">
        <v>0</v>
      </c>
      <c r="AO125" s="20">
        <v>24783.18</v>
      </c>
      <c r="AP125" s="21">
        <v>0.51876314226261533</v>
      </c>
      <c r="AQ125" s="20">
        <v>-24783.18</v>
      </c>
      <c r="AR125" s="21">
        <v>-0.51876314226261533</v>
      </c>
      <c r="AS125" s="20">
        <v>0</v>
      </c>
      <c r="AT125" s="21">
        <v>0</v>
      </c>
      <c r="AU125" s="20">
        <v>0</v>
      </c>
      <c r="AV125" s="21">
        <v>0</v>
      </c>
      <c r="AW125" s="20">
        <v>26096.45</v>
      </c>
      <c r="AX125" s="21">
        <v>0.51045198431295591</v>
      </c>
      <c r="AY125" s="20">
        <v>-26096.45</v>
      </c>
      <c r="AZ125" s="21">
        <v>-0.51045198431295591</v>
      </c>
      <c r="BA125" s="24"/>
    </row>
    <row r="126" spans="1:53" x14ac:dyDescent="0.35">
      <c r="A126" s="18" t="s">
        <v>118</v>
      </c>
      <c r="B126" s="19"/>
      <c r="C126" s="20">
        <v>0</v>
      </c>
      <c r="D126" s="21">
        <v>0</v>
      </c>
      <c r="E126" s="20">
        <v>0</v>
      </c>
      <c r="F126" s="21">
        <v>0</v>
      </c>
      <c r="G126" s="20">
        <v>0</v>
      </c>
      <c r="H126" s="21">
        <v>0</v>
      </c>
      <c r="I126" s="20">
        <v>4906.28</v>
      </c>
      <c r="J126" s="21">
        <v>0.86025007581989588</v>
      </c>
      <c r="K126" s="20">
        <v>-4906.28</v>
      </c>
      <c r="L126" s="21">
        <v>-0.86025007581989588</v>
      </c>
      <c r="M126" s="20">
        <v>0</v>
      </c>
      <c r="N126" s="21">
        <v>0</v>
      </c>
      <c r="O126" s="20">
        <v>0</v>
      </c>
      <c r="P126" s="21">
        <v>0</v>
      </c>
      <c r="Q126" s="38"/>
      <c r="R126" s="23"/>
      <c r="S126" s="20">
        <v>0</v>
      </c>
      <c r="T126" s="21">
        <v>0</v>
      </c>
      <c r="U126" s="20">
        <v>0</v>
      </c>
      <c r="V126" s="21">
        <v>0</v>
      </c>
      <c r="W126" s="20">
        <v>0</v>
      </c>
      <c r="X126" s="21">
        <v>0</v>
      </c>
      <c r="Y126" s="20">
        <v>10796.19</v>
      </c>
      <c r="Z126" s="21">
        <v>1.0242041478058055</v>
      </c>
      <c r="AA126" s="20">
        <v>-10796.19</v>
      </c>
      <c r="AB126" s="21">
        <v>-1.0242041478058055</v>
      </c>
      <c r="AC126" s="20">
        <v>0</v>
      </c>
      <c r="AD126" s="21">
        <v>0</v>
      </c>
      <c r="AE126" s="20">
        <v>0</v>
      </c>
      <c r="AF126" s="21">
        <v>0</v>
      </c>
      <c r="AG126" s="24"/>
      <c r="AH126" s="39"/>
      <c r="AI126" s="20">
        <v>0</v>
      </c>
      <c r="AJ126" s="21">
        <v>0</v>
      </c>
      <c r="AK126" s="20">
        <v>0</v>
      </c>
      <c r="AL126" s="21">
        <v>0</v>
      </c>
      <c r="AM126" s="20">
        <v>0</v>
      </c>
      <c r="AN126" s="21">
        <v>0</v>
      </c>
      <c r="AO126" s="20">
        <v>51883.199999999997</v>
      </c>
      <c r="AP126" s="21">
        <v>1.08602253070993</v>
      </c>
      <c r="AQ126" s="20">
        <v>-51883.199999999997</v>
      </c>
      <c r="AR126" s="21">
        <v>-1.08602253070993</v>
      </c>
      <c r="AS126" s="20">
        <v>0</v>
      </c>
      <c r="AT126" s="21">
        <v>0</v>
      </c>
      <c r="AU126" s="20">
        <v>0</v>
      </c>
      <c r="AV126" s="21">
        <v>0</v>
      </c>
      <c r="AW126" s="20">
        <v>53069.86</v>
      </c>
      <c r="AX126" s="21">
        <v>1.038057488440411</v>
      </c>
      <c r="AY126" s="20">
        <v>-53069.86</v>
      </c>
      <c r="AZ126" s="21">
        <v>-1.038057488440411</v>
      </c>
      <c r="BA126" s="24"/>
    </row>
    <row r="127" spans="1:53" x14ac:dyDescent="0.35">
      <c r="A127" s="18" t="s">
        <v>119</v>
      </c>
      <c r="B127" s="19"/>
      <c r="C127" s="20">
        <v>0</v>
      </c>
      <c r="D127" s="21">
        <v>0</v>
      </c>
      <c r="E127" s="20">
        <v>0</v>
      </c>
      <c r="F127" s="21">
        <v>0</v>
      </c>
      <c r="G127" s="20">
        <v>0</v>
      </c>
      <c r="H127" s="21">
        <v>0</v>
      </c>
      <c r="I127" s="20">
        <v>269.74</v>
      </c>
      <c r="J127" s="21">
        <v>4.729527370057534E-2</v>
      </c>
      <c r="K127" s="20">
        <v>-269.74</v>
      </c>
      <c r="L127" s="21">
        <v>-4.729527370057534E-2</v>
      </c>
      <c r="M127" s="20">
        <v>0</v>
      </c>
      <c r="N127" s="21">
        <v>0</v>
      </c>
      <c r="O127" s="20">
        <v>0</v>
      </c>
      <c r="P127" s="21">
        <v>0</v>
      </c>
      <c r="Q127" s="38"/>
      <c r="R127" s="23"/>
      <c r="S127" s="20">
        <v>0</v>
      </c>
      <c r="T127" s="21">
        <v>0</v>
      </c>
      <c r="U127" s="20">
        <v>0</v>
      </c>
      <c r="V127" s="21">
        <v>0</v>
      </c>
      <c r="W127" s="20">
        <v>0</v>
      </c>
      <c r="X127" s="21">
        <v>0</v>
      </c>
      <c r="Y127" s="20">
        <v>348.16</v>
      </c>
      <c r="Z127" s="21">
        <v>3.3028958929036012E-2</v>
      </c>
      <c r="AA127" s="20">
        <v>-348.16</v>
      </c>
      <c r="AB127" s="21">
        <v>-3.3028958929036012E-2</v>
      </c>
      <c r="AC127" s="20">
        <v>0</v>
      </c>
      <c r="AD127" s="21">
        <v>0</v>
      </c>
      <c r="AE127" s="20">
        <v>0</v>
      </c>
      <c r="AF127" s="21">
        <v>0</v>
      </c>
      <c r="AG127" s="24"/>
      <c r="AH127" s="39"/>
      <c r="AI127" s="20">
        <v>0</v>
      </c>
      <c r="AJ127" s="21">
        <v>0</v>
      </c>
      <c r="AK127" s="20">
        <v>0</v>
      </c>
      <c r="AL127" s="21">
        <v>0</v>
      </c>
      <c r="AM127" s="20">
        <v>0</v>
      </c>
      <c r="AN127" s="21">
        <v>0</v>
      </c>
      <c r="AO127" s="20">
        <v>2823.59</v>
      </c>
      <c r="AP127" s="21">
        <v>5.9103570278765602E-2</v>
      </c>
      <c r="AQ127" s="20">
        <v>-2823.59</v>
      </c>
      <c r="AR127" s="21">
        <v>-5.9103570278765602E-2</v>
      </c>
      <c r="AS127" s="20">
        <v>0</v>
      </c>
      <c r="AT127" s="21">
        <v>0</v>
      </c>
      <c r="AU127" s="20">
        <v>0</v>
      </c>
      <c r="AV127" s="21">
        <v>0</v>
      </c>
      <c r="AW127" s="20">
        <v>2862.6</v>
      </c>
      <c r="AX127" s="21">
        <v>5.5993050790213522E-2</v>
      </c>
      <c r="AY127" s="20">
        <v>-2862.6</v>
      </c>
      <c r="AZ127" s="21">
        <v>-5.5993050790213522E-2</v>
      </c>
      <c r="BA127" s="24"/>
    </row>
    <row r="128" spans="1:53" x14ac:dyDescent="0.35">
      <c r="A128" s="18" t="s">
        <v>120</v>
      </c>
      <c r="B128" s="19"/>
      <c r="C128" s="20">
        <v>0</v>
      </c>
      <c r="D128" s="21">
        <v>0</v>
      </c>
      <c r="E128" s="20">
        <v>0</v>
      </c>
      <c r="F128" s="21">
        <v>0</v>
      </c>
      <c r="G128" s="20">
        <v>0</v>
      </c>
      <c r="H128" s="21">
        <v>0</v>
      </c>
      <c r="I128" s="20">
        <v>1824.38</v>
      </c>
      <c r="J128" s="21">
        <v>0.31988044573980734</v>
      </c>
      <c r="K128" s="20">
        <v>-1824.38</v>
      </c>
      <c r="L128" s="21">
        <v>-0.31988044573980734</v>
      </c>
      <c r="M128" s="20">
        <v>0</v>
      </c>
      <c r="N128" s="21">
        <v>0</v>
      </c>
      <c r="O128" s="20">
        <v>0</v>
      </c>
      <c r="P128" s="21">
        <v>0</v>
      </c>
      <c r="Q128" s="38"/>
      <c r="R128" s="23"/>
      <c r="S128" s="20">
        <v>0</v>
      </c>
      <c r="T128" s="21">
        <v>0</v>
      </c>
      <c r="U128" s="20">
        <v>0</v>
      </c>
      <c r="V128" s="21">
        <v>0</v>
      </c>
      <c r="W128" s="20">
        <v>0</v>
      </c>
      <c r="X128" s="21">
        <v>0</v>
      </c>
      <c r="Y128" s="20">
        <v>2989.43</v>
      </c>
      <c r="Z128" s="21">
        <v>0.28359880713243363</v>
      </c>
      <c r="AA128" s="20">
        <v>-2989.43</v>
      </c>
      <c r="AB128" s="21">
        <v>-0.28359880713243363</v>
      </c>
      <c r="AC128" s="20">
        <v>0</v>
      </c>
      <c r="AD128" s="21">
        <v>0</v>
      </c>
      <c r="AE128" s="20">
        <v>0</v>
      </c>
      <c r="AF128" s="21">
        <v>0</v>
      </c>
      <c r="AG128" s="24"/>
      <c r="AH128" s="39"/>
      <c r="AI128" s="20">
        <v>0</v>
      </c>
      <c r="AJ128" s="21">
        <v>0</v>
      </c>
      <c r="AK128" s="20">
        <v>0</v>
      </c>
      <c r="AL128" s="21">
        <v>0</v>
      </c>
      <c r="AM128" s="20">
        <v>0</v>
      </c>
      <c r="AN128" s="21">
        <v>0</v>
      </c>
      <c r="AO128" s="20">
        <v>14094.61</v>
      </c>
      <c r="AP128" s="21">
        <v>0.29502929698957442</v>
      </c>
      <c r="AQ128" s="20">
        <v>-14094.61</v>
      </c>
      <c r="AR128" s="21">
        <v>-0.29502929698957442</v>
      </c>
      <c r="AS128" s="20">
        <v>0</v>
      </c>
      <c r="AT128" s="21">
        <v>0</v>
      </c>
      <c r="AU128" s="20">
        <v>0</v>
      </c>
      <c r="AV128" s="21">
        <v>0</v>
      </c>
      <c r="AW128" s="20">
        <v>14831.34</v>
      </c>
      <c r="AX128" s="21">
        <v>0.29010409205160531</v>
      </c>
      <c r="AY128" s="20">
        <v>-14831.34</v>
      </c>
      <c r="AZ128" s="21">
        <v>-0.29010409205160531</v>
      </c>
      <c r="BA128" s="24"/>
    </row>
    <row r="129" spans="1:53" x14ac:dyDescent="0.35">
      <c r="A129" s="18" t="s">
        <v>121</v>
      </c>
      <c r="B129" s="19"/>
      <c r="C129" s="20">
        <v>0</v>
      </c>
      <c r="D129" s="21">
        <v>0</v>
      </c>
      <c r="E129" s="20">
        <v>0</v>
      </c>
      <c r="F129" s="21">
        <v>0</v>
      </c>
      <c r="G129" s="20">
        <v>0</v>
      </c>
      <c r="H129" s="21">
        <v>0</v>
      </c>
      <c r="I129" s="20">
        <v>3954.5</v>
      </c>
      <c r="J129" s="21">
        <v>0.69336828000639561</v>
      </c>
      <c r="K129" s="20">
        <v>-3954.5</v>
      </c>
      <c r="L129" s="21">
        <v>-0.69336828000639561</v>
      </c>
      <c r="M129" s="20">
        <v>0</v>
      </c>
      <c r="N129" s="21">
        <v>0</v>
      </c>
      <c r="O129" s="20">
        <v>0</v>
      </c>
      <c r="P129" s="21">
        <v>0</v>
      </c>
      <c r="Q129" s="38"/>
      <c r="R129" s="23"/>
      <c r="S129" s="20">
        <v>0</v>
      </c>
      <c r="T129" s="21">
        <v>0</v>
      </c>
      <c r="U129" s="20">
        <v>0</v>
      </c>
      <c r="V129" s="21">
        <v>0</v>
      </c>
      <c r="W129" s="20">
        <v>0</v>
      </c>
      <c r="X129" s="21">
        <v>0</v>
      </c>
      <c r="Y129" s="20">
        <v>16992.060000000001</v>
      </c>
      <c r="Z129" s="21">
        <v>1.6119888897625101</v>
      </c>
      <c r="AA129" s="20">
        <v>-16992.060000000001</v>
      </c>
      <c r="AB129" s="21">
        <v>-1.6119888897625101</v>
      </c>
      <c r="AC129" s="20">
        <v>0</v>
      </c>
      <c r="AD129" s="21">
        <v>0</v>
      </c>
      <c r="AE129" s="20">
        <v>0</v>
      </c>
      <c r="AF129" s="21">
        <v>0</v>
      </c>
      <c r="AG129" s="24"/>
      <c r="AH129" s="39"/>
      <c r="AI129" s="20">
        <v>0</v>
      </c>
      <c r="AJ129" s="21">
        <v>0</v>
      </c>
      <c r="AK129" s="20">
        <v>0</v>
      </c>
      <c r="AL129" s="21">
        <v>0</v>
      </c>
      <c r="AM129" s="20">
        <v>0</v>
      </c>
      <c r="AN129" s="21">
        <v>0</v>
      </c>
      <c r="AO129" s="20">
        <v>42296.56</v>
      </c>
      <c r="AP129" s="21">
        <v>0.88535435616007485</v>
      </c>
      <c r="AQ129" s="20">
        <v>-42296.56</v>
      </c>
      <c r="AR129" s="21">
        <v>-0.88535435616007485</v>
      </c>
      <c r="AS129" s="20">
        <v>0</v>
      </c>
      <c r="AT129" s="21">
        <v>0</v>
      </c>
      <c r="AU129" s="20">
        <v>0</v>
      </c>
      <c r="AV129" s="21">
        <v>0</v>
      </c>
      <c r="AW129" s="20">
        <v>46513.29</v>
      </c>
      <c r="AX129" s="21">
        <v>0.90980961691816198</v>
      </c>
      <c r="AY129" s="20">
        <v>-46513.29</v>
      </c>
      <c r="AZ129" s="21">
        <v>-0.90980961691816198</v>
      </c>
      <c r="BA129" s="24"/>
    </row>
    <row r="130" spans="1:53" x14ac:dyDescent="0.35">
      <c r="A130" s="18" t="s">
        <v>122</v>
      </c>
      <c r="B130" s="19"/>
      <c r="C130" s="20">
        <v>0</v>
      </c>
      <c r="D130" s="21">
        <v>0</v>
      </c>
      <c r="E130" s="20">
        <v>0</v>
      </c>
      <c r="F130" s="21">
        <v>0</v>
      </c>
      <c r="G130" s="20">
        <v>0</v>
      </c>
      <c r="H130" s="21">
        <v>0</v>
      </c>
      <c r="I130" s="20">
        <v>316.60000000000002</v>
      </c>
      <c r="J130" s="21">
        <v>5.5511543166019695E-2</v>
      </c>
      <c r="K130" s="20">
        <v>-316.60000000000002</v>
      </c>
      <c r="L130" s="21">
        <v>-5.5511543166019695E-2</v>
      </c>
      <c r="M130" s="20">
        <v>0</v>
      </c>
      <c r="N130" s="21">
        <v>0</v>
      </c>
      <c r="O130" s="20">
        <v>0</v>
      </c>
      <c r="P130" s="21">
        <v>0</v>
      </c>
      <c r="Q130" s="38"/>
      <c r="R130" s="23"/>
      <c r="S130" s="20">
        <v>0</v>
      </c>
      <c r="T130" s="21">
        <v>0</v>
      </c>
      <c r="U130" s="20">
        <v>0</v>
      </c>
      <c r="V130" s="21">
        <v>0</v>
      </c>
      <c r="W130" s="20">
        <v>0</v>
      </c>
      <c r="X130" s="21">
        <v>0</v>
      </c>
      <c r="Y130" s="20">
        <v>634.04999999999995</v>
      </c>
      <c r="Z130" s="21">
        <v>6.015053828399379E-2</v>
      </c>
      <c r="AA130" s="20">
        <v>-634.04999999999995</v>
      </c>
      <c r="AB130" s="21">
        <v>-6.015053828399379E-2</v>
      </c>
      <c r="AC130" s="20">
        <v>0</v>
      </c>
      <c r="AD130" s="21">
        <v>0</v>
      </c>
      <c r="AE130" s="20">
        <v>0</v>
      </c>
      <c r="AF130" s="21">
        <v>0</v>
      </c>
      <c r="AG130" s="24"/>
      <c r="AH130" s="39"/>
      <c r="AI130" s="20">
        <v>0</v>
      </c>
      <c r="AJ130" s="21">
        <v>0</v>
      </c>
      <c r="AK130" s="20">
        <v>0</v>
      </c>
      <c r="AL130" s="21">
        <v>0</v>
      </c>
      <c r="AM130" s="20">
        <v>0</v>
      </c>
      <c r="AN130" s="21">
        <v>0</v>
      </c>
      <c r="AO130" s="20">
        <v>2553.23</v>
      </c>
      <c r="AP130" s="21">
        <v>5.3444377102501675E-2</v>
      </c>
      <c r="AQ130" s="20">
        <v>-2553.23</v>
      </c>
      <c r="AR130" s="21">
        <v>-5.3444377102501675E-2</v>
      </c>
      <c r="AS130" s="20">
        <v>0</v>
      </c>
      <c r="AT130" s="21">
        <v>0</v>
      </c>
      <c r="AU130" s="20">
        <v>0</v>
      </c>
      <c r="AV130" s="21">
        <v>0</v>
      </c>
      <c r="AW130" s="20">
        <v>2871.53</v>
      </c>
      <c r="AX130" s="21">
        <v>5.6167723445686386E-2</v>
      </c>
      <c r="AY130" s="20">
        <v>-2871.53</v>
      </c>
      <c r="AZ130" s="21">
        <v>-5.6167723445686386E-2</v>
      </c>
      <c r="BA130" s="24"/>
    </row>
    <row r="131" spans="1:53" x14ac:dyDescent="0.35">
      <c r="A131" s="18" t="s">
        <v>123</v>
      </c>
      <c r="B131" s="19"/>
      <c r="C131" s="20">
        <v>0</v>
      </c>
      <c r="D131" s="21">
        <v>0</v>
      </c>
      <c r="E131" s="20">
        <v>0</v>
      </c>
      <c r="F131" s="21">
        <v>0</v>
      </c>
      <c r="G131" s="20">
        <v>0</v>
      </c>
      <c r="H131" s="21">
        <v>0</v>
      </c>
      <c r="I131" s="20">
        <v>112.01</v>
      </c>
      <c r="J131" s="21">
        <v>1.963944393564708E-2</v>
      </c>
      <c r="K131" s="20">
        <v>-112.01</v>
      </c>
      <c r="L131" s="21">
        <v>-1.963944393564708E-2</v>
      </c>
      <c r="M131" s="20">
        <v>0</v>
      </c>
      <c r="N131" s="21">
        <v>0</v>
      </c>
      <c r="O131" s="20">
        <v>0</v>
      </c>
      <c r="P131" s="21">
        <v>0</v>
      </c>
      <c r="Q131" s="38"/>
      <c r="R131" s="23"/>
      <c r="S131" s="20">
        <v>0</v>
      </c>
      <c r="T131" s="21">
        <v>0</v>
      </c>
      <c r="U131" s="20">
        <v>0</v>
      </c>
      <c r="V131" s="21">
        <v>0</v>
      </c>
      <c r="W131" s="20">
        <v>0</v>
      </c>
      <c r="X131" s="21">
        <v>0</v>
      </c>
      <c r="Y131" s="20">
        <v>224.02</v>
      </c>
      <c r="Z131" s="21">
        <v>2.1252146654649147E-2</v>
      </c>
      <c r="AA131" s="20">
        <v>-224.02</v>
      </c>
      <c r="AB131" s="21">
        <v>-2.1252146654649147E-2</v>
      </c>
      <c r="AC131" s="20">
        <v>0</v>
      </c>
      <c r="AD131" s="21">
        <v>0</v>
      </c>
      <c r="AE131" s="20">
        <v>0</v>
      </c>
      <c r="AF131" s="21">
        <v>0</v>
      </c>
      <c r="AG131" s="24"/>
      <c r="AH131" s="39"/>
      <c r="AI131" s="20">
        <v>0</v>
      </c>
      <c r="AJ131" s="21">
        <v>0</v>
      </c>
      <c r="AK131" s="20">
        <v>0</v>
      </c>
      <c r="AL131" s="21">
        <v>0</v>
      </c>
      <c r="AM131" s="20">
        <v>0</v>
      </c>
      <c r="AN131" s="21">
        <v>0</v>
      </c>
      <c r="AO131" s="20">
        <v>784.07</v>
      </c>
      <c r="AP131" s="21">
        <v>1.6412204444863365E-2</v>
      </c>
      <c r="AQ131" s="20">
        <v>-784.07</v>
      </c>
      <c r="AR131" s="21">
        <v>-1.6412204444863365E-2</v>
      </c>
      <c r="AS131" s="20">
        <v>0</v>
      </c>
      <c r="AT131" s="21">
        <v>0</v>
      </c>
      <c r="AU131" s="20">
        <v>0</v>
      </c>
      <c r="AV131" s="21">
        <v>0</v>
      </c>
      <c r="AW131" s="20">
        <v>896.08</v>
      </c>
      <c r="AX131" s="21">
        <v>1.7527510987247443E-2</v>
      </c>
      <c r="AY131" s="20">
        <v>-896.08</v>
      </c>
      <c r="AZ131" s="21">
        <v>-1.7527510987247443E-2</v>
      </c>
      <c r="BA131" s="24"/>
    </row>
    <row r="132" spans="1:53" x14ac:dyDescent="0.35">
      <c r="A132" s="18" t="s">
        <v>124</v>
      </c>
      <c r="B132" s="19"/>
      <c r="C132" s="20">
        <v>0</v>
      </c>
      <c r="D132" s="21">
        <v>0</v>
      </c>
      <c r="E132" s="20">
        <v>0</v>
      </c>
      <c r="F132" s="21">
        <v>0</v>
      </c>
      <c r="G132" s="20">
        <v>0</v>
      </c>
      <c r="H132" s="21">
        <v>0</v>
      </c>
      <c r="I132" s="20">
        <v>32</v>
      </c>
      <c r="J132" s="21">
        <v>5.6107687344050224E-3</v>
      </c>
      <c r="K132" s="20">
        <v>-32</v>
      </c>
      <c r="L132" s="21">
        <v>-5.6107687344050224E-3</v>
      </c>
      <c r="M132" s="20">
        <v>0</v>
      </c>
      <c r="N132" s="21">
        <v>0</v>
      </c>
      <c r="O132" s="20">
        <v>0</v>
      </c>
      <c r="P132" s="21">
        <v>0</v>
      </c>
      <c r="Q132" s="38"/>
      <c r="R132" s="23"/>
      <c r="S132" s="20">
        <v>0</v>
      </c>
      <c r="T132" s="21">
        <v>0</v>
      </c>
      <c r="U132" s="20">
        <v>0</v>
      </c>
      <c r="V132" s="21">
        <v>0</v>
      </c>
      <c r="W132" s="20">
        <v>0</v>
      </c>
      <c r="X132" s="21">
        <v>0</v>
      </c>
      <c r="Y132" s="20">
        <v>304</v>
      </c>
      <c r="Z132" s="21">
        <v>2.883962406487519E-2</v>
      </c>
      <c r="AA132" s="20">
        <v>-304</v>
      </c>
      <c r="AB132" s="21">
        <v>-2.883962406487519E-2</v>
      </c>
      <c r="AC132" s="20">
        <v>0</v>
      </c>
      <c r="AD132" s="21">
        <v>0</v>
      </c>
      <c r="AE132" s="20">
        <v>0</v>
      </c>
      <c r="AF132" s="21">
        <v>0</v>
      </c>
      <c r="AG132" s="24"/>
      <c r="AH132" s="39"/>
      <c r="AI132" s="20">
        <v>0</v>
      </c>
      <c r="AJ132" s="21">
        <v>0</v>
      </c>
      <c r="AK132" s="20">
        <v>0</v>
      </c>
      <c r="AL132" s="21">
        <v>0</v>
      </c>
      <c r="AM132" s="20">
        <v>0</v>
      </c>
      <c r="AN132" s="21">
        <v>0</v>
      </c>
      <c r="AO132" s="20">
        <v>999.18</v>
      </c>
      <c r="AP132" s="21">
        <v>2.0914901012943455E-2</v>
      </c>
      <c r="AQ132" s="20">
        <v>-999.18</v>
      </c>
      <c r="AR132" s="21">
        <v>-2.0914901012943455E-2</v>
      </c>
      <c r="AS132" s="20">
        <v>0</v>
      </c>
      <c r="AT132" s="21">
        <v>0</v>
      </c>
      <c r="AU132" s="20">
        <v>0</v>
      </c>
      <c r="AV132" s="21">
        <v>0</v>
      </c>
      <c r="AW132" s="20">
        <v>999.18</v>
      </c>
      <c r="AX132" s="21">
        <v>1.9544168409336107E-2</v>
      </c>
      <c r="AY132" s="20">
        <v>-999.18</v>
      </c>
      <c r="AZ132" s="21">
        <v>-1.9544168409336107E-2</v>
      </c>
      <c r="BA132" s="24"/>
    </row>
    <row r="133" spans="1:53" x14ac:dyDescent="0.35">
      <c r="A133" s="18" t="s">
        <v>125</v>
      </c>
      <c r="B133" s="19"/>
      <c r="C133" s="20">
        <v>0</v>
      </c>
      <c r="D133" s="21">
        <v>0</v>
      </c>
      <c r="E133" s="20">
        <v>0</v>
      </c>
      <c r="F133" s="21">
        <v>0</v>
      </c>
      <c r="G133" s="20">
        <v>0</v>
      </c>
      <c r="H133" s="21">
        <v>0</v>
      </c>
      <c r="I133" s="20">
        <v>0</v>
      </c>
      <c r="J133" s="21">
        <v>0</v>
      </c>
      <c r="K133" s="20">
        <v>0</v>
      </c>
      <c r="L133" s="21">
        <v>0</v>
      </c>
      <c r="M133" s="20">
        <v>0</v>
      </c>
      <c r="N133" s="21">
        <v>0</v>
      </c>
      <c r="O133" s="20">
        <v>0</v>
      </c>
      <c r="P133" s="21">
        <v>0</v>
      </c>
      <c r="Q133" s="38"/>
      <c r="R133" s="23"/>
      <c r="S133" s="20">
        <v>0</v>
      </c>
      <c r="T133" s="21">
        <v>0</v>
      </c>
      <c r="U133" s="20">
        <v>0</v>
      </c>
      <c r="V133" s="21">
        <v>0</v>
      </c>
      <c r="W133" s="20">
        <v>0</v>
      </c>
      <c r="X133" s="21">
        <v>0</v>
      </c>
      <c r="Y133" s="20">
        <v>0</v>
      </c>
      <c r="Z133" s="21">
        <v>0</v>
      </c>
      <c r="AA133" s="20">
        <v>0</v>
      </c>
      <c r="AB133" s="21">
        <v>0</v>
      </c>
      <c r="AC133" s="20">
        <v>0</v>
      </c>
      <c r="AD133" s="21">
        <v>0</v>
      </c>
      <c r="AE133" s="20">
        <v>0</v>
      </c>
      <c r="AF133" s="21">
        <v>0</v>
      </c>
      <c r="AG133" s="24"/>
      <c r="AH133" s="39"/>
      <c r="AI133" s="20">
        <v>0</v>
      </c>
      <c r="AJ133" s="21">
        <v>0</v>
      </c>
      <c r="AK133" s="20">
        <v>0</v>
      </c>
      <c r="AL133" s="21">
        <v>0</v>
      </c>
      <c r="AM133" s="20">
        <v>0</v>
      </c>
      <c r="AN133" s="21">
        <v>0</v>
      </c>
      <c r="AO133" s="20">
        <v>0</v>
      </c>
      <c r="AP133" s="21">
        <v>0</v>
      </c>
      <c r="AQ133" s="20">
        <v>0</v>
      </c>
      <c r="AR133" s="21">
        <v>0</v>
      </c>
      <c r="AS133" s="20">
        <v>0</v>
      </c>
      <c r="AT133" s="21">
        <v>0</v>
      </c>
      <c r="AU133" s="20">
        <v>0</v>
      </c>
      <c r="AV133" s="21">
        <v>0</v>
      </c>
      <c r="AW133" s="20">
        <v>0</v>
      </c>
      <c r="AX133" s="21">
        <v>0</v>
      </c>
      <c r="AY133" s="20">
        <v>0</v>
      </c>
      <c r="AZ133" s="21">
        <v>0</v>
      </c>
      <c r="BA133" s="24"/>
    </row>
    <row r="134" spans="1:53" x14ac:dyDescent="0.35">
      <c r="A134" s="18" t="s">
        <v>126</v>
      </c>
      <c r="B134" s="19"/>
      <c r="C134" s="20">
        <v>0</v>
      </c>
      <c r="D134" s="21">
        <v>0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0</v>
      </c>
      <c r="N134" s="21">
        <v>0</v>
      </c>
      <c r="O134" s="20">
        <v>0</v>
      </c>
      <c r="P134" s="21">
        <v>0</v>
      </c>
      <c r="Q134" s="38"/>
      <c r="R134" s="23"/>
      <c r="S134" s="20">
        <v>0</v>
      </c>
      <c r="T134" s="21">
        <v>0</v>
      </c>
      <c r="U134" s="20">
        <v>0</v>
      </c>
      <c r="V134" s="21">
        <v>0</v>
      </c>
      <c r="W134" s="20">
        <v>0</v>
      </c>
      <c r="X134" s="21">
        <v>0</v>
      </c>
      <c r="Y134" s="20">
        <v>0</v>
      </c>
      <c r="Z134" s="21">
        <v>0</v>
      </c>
      <c r="AA134" s="20">
        <v>0</v>
      </c>
      <c r="AB134" s="21">
        <v>0</v>
      </c>
      <c r="AC134" s="20">
        <v>0</v>
      </c>
      <c r="AD134" s="21">
        <v>0</v>
      </c>
      <c r="AE134" s="20">
        <v>0</v>
      </c>
      <c r="AF134" s="21">
        <v>0</v>
      </c>
      <c r="AG134" s="24"/>
      <c r="AH134" s="39"/>
      <c r="AI134" s="20">
        <v>0</v>
      </c>
      <c r="AJ134" s="21">
        <v>0</v>
      </c>
      <c r="AK134" s="20">
        <v>0</v>
      </c>
      <c r="AL134" s="21">
        <v>0</v>
      </c>
      <c r="AM134" s="20">
        <v>0</v>
      </c>
      <c r="AN134" s="21">
        <v>0</v>
      </c>
      <c r="AO134" s="20">
        <v>0</v>
      </c>
      <c r="AP134" s="21">
        <v>0</v>
      </c>
      <c r="AQ134" s="20">
        <v>0</v>
      </c>
      <c r="AR134" s="21">
        <v>0</v>
      </c>
      <c r="AS134" s="20">
        <v>0</v>
      </c>
      <c r="AT134" s="21">
        <v>0</v>
      </c>
      <c r="AU134" s="20">
        <v>0</v>
      </c>
      <c r="AV134" s="21">
        <v>0</v>
      </c>
      <c r="AW134" s="20">
        <v>0</v>
      </c>
      <c r="AX134" s="21">
        <v>0</v>
      </c>
      <c r="AY134" s="20">
        <v>0</v>
      </c>
      <c r="AZ134" s="21">
        <v>0</v>
      </c>
      <c r="BA134" s="24"/>
    </row>
    <row r="135" spans="1:53" x14ac:dyDescent="0.35">
      <c r="A135" s="18" t="s">
        <v>127</v>
      </c>
      <c r="B135" s="19"/>
      <c r="C135" s="20">
        <v>0</v>
      </c>
      <c r="D135" s="21">
        <v>0</v>
      </c>
      <c r="E135" s="20">
        <v>0</v>
      </c>
      <c r="F135" s="21">
        <v>0</v>
      </c>
      <c r="G135" s="20">
        <v>0</v>
      </c>
      <c r="H135" s="21">
        <v>0</v>
      </c>
      <c r="I135" s="20">
        <v>391.56</v>
      </c>
      <c r="J135" s="21">
        <v>6.8654768926363449E-2</v>
      </c>
      <c r="K135" s="20">
        <v>-391.56</v>
      </c>
      <c r="L135" s="21">
        <v>-6.8654768926363449E-2</v>
      </c>
      <c r="M135" s="20">
        <v>0</v>
      </c>
      <c r="N135" s="21">
        <v>0</v>
      </c>
      <c r="O135" s="20">
        <v>0</v>
      </c>
      <c r="P135" s="21">
        <v>0</v>
      </c>
      <c r="Q135" s="38"/>
      <c r="R135" s="23"/>
      <c r="S135" s="20">
        <v>0</v>
      </c>
      <c r="T135" s="21">
        <v>0</v>
      </c>
      <c r="U135" s="20">
        <v>0</v>
      </c>
      <c r="V135" s="21">
        <v>0</v>
      </c>
      <c r="W135" s="20">
        <v>0</v>
      </c>
      <c r="X135" s="21">
        <v>0</v>
      </c>
      <c r="Y135" s="20">
        <v>730.6</v>
      </c>
      <c r="Z135" s="21">
        <v>6.9309964940124397E-2</v>
      </c>
      <c r="AA135" s="20">
        <v>-730.6</v>
      </c>
      <c r="AB135" s="21">
        <v>-6.9309964940124397E-2</v>
      </c>
      <c r="AC135" s="20">
        <v>0</v>
      </c>
      <c r="AD135" s="21">
        <v>0</v>
      </c>
      <c r="AE135" s="20">
        <v>0</v>
      </c>
      <c r="AF135" s="21">
        <v>0</v>
      </c>
      <c r="AG135" s="24"/>
      <c r="AH135" s="39"/>
      <c r="AI135" s="20">
        <v>0</v>
      </c>
      <c r="AJ135" s="21">
        <v>0</v>
      </c>
      <c r="AK135" s="20">
        <v>0</v>
      </c>
      <c r="AL135" s="21">
        <v>0</v>
      </c>
      <c r="AM135" s="20">
        <v>0</v>
      </c>
      <c r="AN135" s="21">
        <v>0</v>
      </c>
      <c r="AO135" s="20">
        <v>6151.86</v>
      </c>
      <c r="AP135" s="21">
        <v>0.12877113527641298</v>
      </c>
      <c r="AQ135" s="20">
        <v>-6151.86</v>
      </c>
      <c r="AR135" s="21">
        <v>-0.12877113527641298</v>
      </c>
      <c r="AS135" s="20">
        <v>0</v>
      </c>
      <c r="AT135" s="21">
        <v>0</v>
      </c>
      <c r="AU135" s="20">
        <v>0</v>
      </c>
      <c r="AV135" s="21">
        <v>0</v>
      </c>
      <c r="AW135" s="20">
        <v>6189.75</v>
      </c>
      <c r="AX135" s="21">
        <v>0.12107279610449387</v>
      </c>
      <c r="AY135" s="20">
        <v>-6189.75</v>
      </c>
      <c r="AZ135" s="21">
        <v>-0.12107279610449387</v>
      </c>
      <c r="BA135" s="24"/>
    </row>
    <row r="136" spans="1:53" x14ac:dyDescent="0.35">
      <c r="A136" s="18" t="s">
        <v>128</v>
      </c>
      <c r="B136" s="19"/>
      <c r="C136" s="20">
        <v>0</v>
      </c>
      <c r="D136" s="21">
        <v>0</v>
      </c>
      <c r="E136" s="20">
        <v>0</v>
      </c>
      <c r="F136" s="21">
        <v>0</v>
      </c>
      <c r="G136" s="20">
        <v>0</v>
      </c>
      <c r="H136" s="21">
        <v>0</v>
      </c>
      <c r="I136" s="20">
        <v>1700</v>
      </c>
      <c r="J136" s="21">
        <v>0.29807208901526677</v>
      </c>
      <c r="K136" s="20">
        <v>-1700</v>
      </c>
      <c r="L136" s="21">
        <v>-0.29807208901526677</v>
      </c>
      <c r="M136" s="20">
        <v>0</v>
      </c>
      <c r="N136" s="21">
        <v>0</v>
      </c>
      <c r="O136" s="20">
        <v>0</v>
      </c>
      <c r="P136" s="21">
        <v>0</v>
      </c>
      <c r="Q136" s="38"/>
      <c r="R136" s="23"/>
      <c r="S136" s="20">
        <v>0</v>
      </c>
      <c r="T136" s="21">
        <v>0</v>
      </c>
      <c r="U136" s="20">
        <v>0</v>
      </c>
      <c r="V136" s="21">
        <v>0</v>
      </c>
      <c r="W136" s="20">
        <v>0</v>
      </c>
      <c r="X136" s="21">
        <v>0</v>
      </c>
      <c r="Y136" s="20">
        <v>3500</v>
      </c>
      <c r="Z136" s="21">
        <v>0.3320351454837604</v>
      </c>
      <c r="AA136" s="20">
        <v>-3500</v>
      </c>
      <c r="AB136" s="21">
        <v>-0.3320351454837604</v>
      </c>
      <c r="AC136" s="20">
        <v>0</v>
      </c>
      <c r="AD136" s="21">
        <v>0</v>
      </c>
      <c r="AE136" s="20">
        <v>0</v>
      </c>
      <c r="AF136" s="21">
        <v>0</v>
      </c>
      <c r="AG136" s="24"/>
      <c r="AH136" s="39"/>
      <c r="AI136" s="20">
        <v>0</v>
      </c>
      <c r="AJ136" s="21">
        <v>0</v>
      </c>
      <c r="AK136" s="20">
        <v>0</v>
      </c>
      <c r="AL136" s="21">
        <v>0</v>
      </c>
      <c r="AM136" s="20">
        <v>0</v>
      </c>
      <c r="AN136" s="21">
        <v>0</v>
      </c>
      <c r="AO136" s="20">
        <v>13700</v>
      </c>
      <c r="AP136" s="21">
        <v>0.28676929469897849</v>
      </c>
      <c r="AQ136" s="20">
        <v>-13700</v>
      </c>
      <c r="AR136" s="21">
        <v>-0.28676929469897849</v>
      </c>
      <c r="AS136" s="20">
        <v>0</v>
      </c>
      <c r="AT136" s="21">
        <v>0</v>
      </c>
      <c r="AU136" s="20">
        <v>0</v>
      </c>
      <c r="AV136" s="21">
        <v>0</v>
      </c>
      <c r="AW136" s="20">
        <v>14550</v>
      </c>
      <c r="AX136" s="21">
        <v>0.28460102319486019</v>
      </c>
      <c r="AY136" s="20">
        <v>-14550</v>
      </c>
      <c r="AZ136" s="21">
        <v>-0.28460102319486019</v>
      </c>
      <c r="BA136" s="24"/>
    </row>
    <row r="137" spans="1:53" x14ac:dyDescent="0.35">
      <c r="A137" s="18" t="s">
        <v>129</v>
      </c>
      <c r="B137" s="19"/>
      <c r="C137" s="20">
        <v>0</v>
      </c>
      <c r="D137" s="21">
        <v>0</v>
      </c>
      <c r="E137" s="20">
        <v>0</v>
      </c>
      <c r="F137" s="21">
        <v>0</v>
      </c>
      <c r="G137" s="20">
        <v>0</v>
      </c>
      <c r="H137" s="21">
        <v>0</v>
      </c>
      <c r="I137" s="20">
        <v>1549.58</v>
      </c>
      <c r="J137" s="21">
        <v>0.27169796923310419</v>
      </c>
      <c r="K137" s="20">
        <v>-1549.58</v>
      </c>
      <c r="L137" s="21">
        <v>-0.27169796923310419</v>
      </c>
      <c r="M137" s="20">
        <v>0</v>
      </c>
      <c r="N137" s="21">
        <v>0</v>
      </c>
      <c r="O137" s="20">
        <v>0</v>
      </c>
      <c r="P137" s="21">
        <v>0</v>
      </c>
      <c r="Q137" s="38"/>
      <c r="R137" s="23"/>
      <c r="S137" s="20">
        <v>0</v>
      </c>
      <c r="T137" s="21">
        <v>0</v>
      </c>
      <c r="U137" s="20">
        <v>0</v>
      </c>
      <c r="V137" s="21">
        <v>0</v>
      </c>
      <c r="W137" s="20">
        <v>0</v>
      </c>
      <c r="X137" s="21">
        <v>0</v>
      </c>
      <c r="Y137" s="20">
        <v>3144.87</v>
      </c>
      <c r="Z137" s="21">
        <v>0.29834496227928958</v>
      </c>
      <c r="AA137" s="20">
        <v>-3144.87</v>
      </c>
      <c r="AB137" s="21">
        <v>-0.29834496227928958</v>
      </c>
      <c r="AC137" s="20">
        <v>0</v>
      </c>
      <c r="AD137" s="21">
        <v>0</v>
      </c>
      <c r="AE137" s="20">
        <v>0</v>
      </c>
      <c r="AF137" s="21">
        <v>0</v>
      </c>
      <c r="AG137" s="24"/>
      <c r="AH137" s="39"/>
      <c r="AI137" s="20">
        <v>0</v>
      </c>
      <c r="AJ137" s="21">
        <v>0</v>
      </c>
      <c r="AK137" s="20">
        <v>0</v>
      </c>
      <c r="AL137" s="21">
        <v>0</v>
      </c>
      <c r="AM137" s="20">
        <v>0</v>
      </c>
      <c r="AN137" s="21">
        <v>0</v>
      </c>
      <c r="AO137" s="20">
        <v>16077.69</v>
      </c>
      <c r="AP137" s="21">
        <v>0.33653925705757809</v>
      </c>
      <c r="AQ137" s="20">
        <v>-16077.69</v>
      </c>
      <c r="AR137" s="21">
        <v>-0.33653925705757809</v>
      </c>
      <c r="AS137" s="20">
        <v>0</v>
      </c>
      <c r="AT137" s="21">
        <v>0</v>
      </c>
      <c r="AU137" s="20">
        <v>0</v>
      </c>
      <c r="AV137" s="21">
        <v>0</v>
      </c>
      <c r="AW137" s="20">
        <v>15900.23</v>
      </c>
      <c r="AX137" s="21">
        <v>0.31101180254526539</v>
      </c>
      <c r="AY137" s="20">
        <v>-15900.23</v>
      </c>
      <c r="AZ137" s="21">
        <v>-0.31101180254526539</v>
      </c>
      <c r="BA137" s="24"/>
    </row>
    <row r="138" spans="1:53" x14ac:dyDescent="0.35">
      <c r="A138" s="18" t="s">
        <v>130</v>
      </c>
      <c r="B138" s="19"/>
      <c r="C138" s="20">
        <v>0</v>
      </c>
      <c r="D138" s="21">
        <v>0</v>
      </c>
      <c r="E138" s="20">
        <v>0</v>
      </c>
      <c r="F138" s="21">
        <v>0</v>
      </c>
      <c r="G138" s="20">
        <v>0</v>
      </c>
      <c r="H138" s="21">
        <v>0</v>
      </c>
      <c r="I138" s="20">
        <v>731.01</v>
      </c>
      <c r="J138" s="21">
        <v>0.12817275164179423</v>
      </c>
      <c r="K138" s="20">
        <v>-731.01</v>
      </c>
      <c r="L138" s="21">
        <v>-0.12817275164179423</v>
      </c>
      <c r="M138" s="20">
        <v>0</v>
      </c>
      <c r="N138" s="21">
        <v>0</v>
      </c>
      <c r="O138" s="20">
        <v>0</v>
      </c>
      <c r="P138" s="21">
        <v>0</v>
      </c>
      <c r="Q138" s="38"/>
      <c r="R138" s="23"/>
      <c r="S138" s="20">
        <v>0</v>
      </c>
      <c r="T138" s="21">
        <v>0</v>
      </c>
      <c r="U138" s="20">
        <v>0</v>
      </c>
      <c r="V138" s="21">
        <v>0</v>
      </c>
      <c r="W138" s="20">
        <v>0</v>
      </c>
      <c r="X138" s="21">
        <v>0</v>
      </c>
      <c r="Y138" s="20">
        <v>1609.36</v>
      </c>
      <c r="Z138" s="21">
        <v>0.15267545192449847</v>
      </c>
      <c r="AA138" s="20">
        <v>-1609.36</v>
      </c>
      <c r="AB138" s="21">
        <v>-0.15267545192449847</v>
      </c>
      <c r="AC138" s="20">
        <v>0</v>
      </c>
      <c r="AD138" s="21">
        <v>0</v>
      </c>
      <c r="AE138" s="20">
        <v>0</v>
      </c>
      <c r="AF138" s="21">
        <v>0</v>
      </c>
      <c r="AG138" s="24"/>
      <c r="AH138" s="39"/>
      <c r="AI138" s="20">
        <v>0</v>
      </c>
      <c r="AJ138" s="21">
        <v>0</v>
      </c>
      <c r="AK138" s="20">
        <v>0</v>
      </c>
      <c r="AL138" s="21">
        <v>0</v>
      </c>
      <c r="AM138" s="20">
        <v>0</v>
      </c>
      <c r="AN138" s="21">
        <v>0</v>
      </c>
      <c r="AO138" s="20">
        <v>4737.8</v>
      </c>
      <c r="AP138" s="21">
        <v>9.917193900911099E-2</v>
      </c>
      <c r="AQ138" s="20">
        <v>-4737.8</v>
      </c>
      <c r="AR138" s="21">
        <v>-9.917193900911099E-2</v>
      </c>
      <c r="AS138" s="20">
        <v>0</v>
      </c>
      <c r="AT138" s="21">
        <v>0</v>
      </c>
      <c r="AU138" s="20">
        <v>0</v>
      </c>
      <c r="AV138" s="21">
        <v>0</v>
      </c>
      <c r="AW138" s="20">
        <v>5053.79</v>
      </c>
      <c r="AX138" s="21">
        <v>9.8853182475048276E-2</v>
      </c>
      <c r="AY138" s="20">
        <v>-5053.79</v>
      </c>
      <c r="AZ138" s="21">
        <v>-9.8853182475048276E-2</v>
      </c>
      <c r="BA138" s="24"/>
    </row>
    <row r="139" spans="1:53" x14ac:dyDescent="0.35">
      <c r="A139" s="18" t="s">
        <v>131</v>
      </c>
      <c r="B139" s="19"/>
      <c r="C139" s="20">
        <v>0</v>
      </c>
      <c r="D139" s="21">
        <v>0</v>
      </c>
      <c r="E139" s="20">
        <v>0</v>
      </c>
      <c r="F139" s="21">
        <v>0</v>
      </c>
      <c r="G139" s="20">
        <v>0</v>
      </c>
      <c r="H139" s="21">
        <v>0</v>
      </c>
      <c r="I139" s="20">
        <v>74.25</v>
      </c>
      <c r="J139" s="21">
        <v>1.3018736829049153E-2</v>
      </c>
      <c r="K139" s="20">
        <v>-74.25</v>
      </c>
      <c r="L139" s="21">
        <v>-1.3018736829049153E-2</v>
      </c>
      <c r="M139" s="20">
        <v>0</v>
      </c>
      <c r="N139" s="21">
        <v>0</v>
      </c>
      <c r="O139" s="20">
        <v>0</v>
      </c>
      <c r="P139" s="21">
        <v>0</v>
      </c>
      <c r="Q139" s="38"/>
      <c r="R139" s="23"/>
      <c r="S139" s="20">
        <v>0</v>
      </c>
      <c r="T139" s="21">
        <v>0</v>
      </c>
      <c r="U139" s="20">
        <v>0</v>
      </c>
      <c r="V139" s="21">
        <v>0</v>
      </c>
      <c r="W139" s="20">
        <v>0</v>
      </c>
      <c r="X139" s="21">
        <v>0</v>
      </c>
      <c r="Y139" s="20">
        <v>74.25</v>
      </c>
      <c r="Z139" s="21">
        <v>7.0438884434769174E-3</v>
      </c>
      <c r="AA139" s="20">
        <v>-74.25</v>
      </c>
      <c r="AB139" s="21">
        <v>-7.0438884434769174E-3</v>
      </c>
      <c r="AC139" s="20">
        <v>0</v>
      </c>
      <c r="AD139" s="21">
        <v>0</v>
      </c>
      <c r="AE139" s="20">
        <v>0</v>
      </c>
      <c r="AF139" s="21">
        <v>0</v>
      </c>
      <c r="AG139" s="24"/>
      <c r="AH139" s="39"/>
      <c r="AI139" s="20">
        <v>0</v>
      </c>
      <c r="AJ139" s="21">
        <v>0</v>
      </c>
      <c r="AK139" s="20">
        <v>0</v>
      </c>
      <c r="AL139" s="21">
        <v>0</v>
      </c>
      <c r="AM139" s="20">
        <v>0</v>
      </c>
      <c r="AN139" s="21">
        <v>0</v>
      </c>
      <c r="AO139" s="20">
        <v>11855.63</v>
      </c>
      <c r="AP139" s="21">
        <v>0.24816282140963875</v>
      </c>
      <c r="AQ139" s="20">
        <v>-11855.63</v>
      </c>
      <c r="AR139" s="21">
        <v>-0.24816282140963875</v>
      </c>
      <c r="AS139" s="20">
        <v>0</v>
      </c>
      <c r="AT139" s="21">
        <v>0</v>
      </c>
      <c r="AU139" s="20">
        <v>0</v>
      </c>
      <c r="AV139" s="21">
        <v>0</v>
      </c>
      <c r="AW139" s="20">
        <v>11855.63</v>
      </c>
      <c r="AX139" s="21">
        <v>0.23189858615942816</v>
      </c>
      <c r="AY139" s="20">
        <v>-11855.63</v>
      </c>
      <c r="AZ139" s="21">
        <v>-0.23189858615942816</v>
      </c>
      <c r="BA139" s="24"/>
    </row>
    <row r="140" spans="1:53" x14ac:dyDescent="0.35">
      <c r="A140" s="18" t="s">
        <v>132</v>
      </c>
      <c r="B140" s="19"/>
      <c r="C140" s="20">
        <v>0</v>
      </c>
      <c r="D140" s="21">
        <v>0</v>
      </c>
      <c r="E140" s="20">
        <v>0</v>
      </c>
      <c r="F140" s="21">
        <v>0</v>
      </c>
      <c r="G140" s="20">
        <v>0</v>
      </c>
      <c r="H140" s="21">
        <v>0</v>
      </c>
      <c r="I140" s="20">
        <v>1330.63</v>
      </c>
      <c r="J140" s="21">
        <v>0.23330803753316737</v>
      </c>
      <c r="K140" s="20">
        <v>-1330.63</v>
      </c>
      <c r="L140" s="21">
        <v>-0.23330803753316737</v>
      </c>
      <c r="M140" s="20">
        <v>0</v>
      </c>
      <c r="N140" s="21">
        <v>0</v>
      </c>
      <c r="O140" s="20">
        <v>0</v>
      </c>
      <c r="P140" s="21">
        <v>0</v>
      </c>
      <c r="Q140" s="38"/>
      <c r="R140" s="23"/>
      <c r="S140" s="20">
        <v>0</v>
      </c>
      <c r="T140" s="21">
        <v>0</v>
      </c>
      <c r="U140" s="20">
        <v>0</v>
      </c>
      <c r="V140" s="21">
        <v>0</v>
      </c>
      <c r="W140" s="20">
        <v>0</v>
      </c>
      <c r="X140" s="21">
        <v>0</v>
      </c>
      <c r="Y140" s="20">
        <v>2488.8200000000002</v>
      </c>
      <c r="Z140" s="21">
        <v>0.23610734593796931</v>
      </c>
      <c r="AA140" s="20">
        <v>-2488.8200000000002</v>
      </c>
      <c r="AB140" s="21">
        <v>-0.23610734593796931</v>
      </c>
      <c r="AC140" s="20">
        <v>0</v>
      </c>
      <c r="AD140" s="21">
        <v>0</v>
      </c>
      <c r="AE140" s="20">
        <v>0</v>
      </c>
      <c r="AF140" s="21">
        <v>0</v>
      </c>
      <c r="AG140" s="24"/>
      <c r="AH140" s="39"/>
      <c r="AI140" s="20">
        <v>0</v>
      </c>
      <c r="AJ140" s="21">
        <v>0</v>
      </c>
      <c r="AK140" s="20">
        <v>0</v>
      </c>
      <c r="AL140" s="21">
        <v>0</v>
      </c>
      <c r="AM140" s="20">
        <v>0</v>
      </c>
      <c r="AN140" s="21">
        <v>0</v>
      </c>
      <c r="AO140" s="20">
        <v>10912.13</v>
      </c>
      <c r="AP140" s="21">
        <v>0.22841341779296093</v>
      </c>
      <c r="AQ140" s="20">
        <v>-10912.13</v>
      </c>
      <c r="AR140" s="21">
        <v>-0.22841341779296093</v>
      </c>
      <c r="AS140" s="20">
        <v>0</v>
      </c>
      <c r="AT140" s="21">
        <v>0</v>
      </c>
      <c r="AU140" s="20">
        <v>0</v>
      </c>
      <c r="AV140" s="21">
        <v>0</v>
      </c>
      <c r="AW140" s="20">
        <v>12273.61</v>
      </c>
      <c r="AX140" s="21">
        <v>0.24007436180719369</v>
      </c>
      <c r="AY140" s="20">
        <v>-12273.61</v>
      </c>
      <c r="AZ140" s="21">
        <v>-0.24007436180719369</v>
      </c>
      <c r="BA140" s="24"/>
    </row>
    <row r="141" spans="1:53" x14ac:dyDescent="0.35">
      <c r="A141" s="18" t="s">
        <v>133</v>
      </c>
      <c r="B141" s="19"/>
      <c r="C141" s="20">
        <v>0</v>
      </c>
      <c r="D141" s="21">
        <v>0</v>
      </c>
      <c r="E141" s="20">
        <v>0</v>
      </c>
      <c r="F141" s="21">
        <v>0</v>
      </c>
      <c r="G141" s="20">
        <v>0</v>
      </c>
      <c r="H141" s="21">
        <v>0</v>
      </c>
      <c r="I141" s="20">
        <v>4450.1400000000003</v>
      </c>
      <c r="J141" s="21">
        <v>0.78027207424141143</v>
      </c>
      <c r="K141" s="20">
        <v>-4450.1400000000003</v>
      </c>
      <c r="L141" s="21">
        <v>-0.78027207424141143</v>
      </c>
      <c r="M141" s="20">
        <v>0</v>
      </c>
      <c r="N141" s="21">
        <v>0</v>
      </c>
      <c r="O141" s="20">
        <v>0</v>
      </c>
      <c r="P141" s="21">
        <v>0</v>
      </c>
      <c r="Q141" s="38"/>
      <c r="R141" s="23"/>
      <c r="S141" s="20">
        <v>0</v>
      </c>
      <c r="T141" s="21">
        <v>0</v>
      </c>
      <c r="U141" s="20">
        <v>0</v>
      </c>
      <c r="V141" s="21">
        <v>0</v>
      </c>
      <c r="W141" s="20">
        <v>0</v>
      </c>
      <c r="X141" s="21">
        <v>0</v>
      </c>
      <c r="Y141" s="20">
        <v>8430.66</v>
      </c>
      <c r="Z141" s="21">
        <v>0.79979297703546259</v>
      </c>
      <c r="AA141" s="20">
        <v>-8430.66</v>
      </c>
      <c r="AB141" s="21">
        <v>-0.79979297703546259</v>
      </c>
      <c r="AC141" s="20">
        <v>0</v>
      </c>
      <c r="AD141" s="21">
        <v>0</v>
      </c>
      <c r="AE141" s="20">
        <v>0</v>
      </c>
      <c r="AF141" s="21">
        <v>0</v>
      </c>
      <c r="AG141" s="24"/>
      <c r="AH141" s="39"/>
      <c r="AI141" s="20">
        <v>0</v>
      </c>
      <c r="AJ141" s="21">
        <v>0</v>
      </c>
      <c r="AK141" s="20">
        <v>0</v>
      </c>
      <c r="AL141" s="21">
        <v>0</v>
      </c>
      <c r="AM141" s="20">
        <v>0</v>
      </c>
      <c r="AN141" s="21">
        <v>0</v>
      </c>
      <c r="AO141" s="20">
        <v>27860.38</v>
      </c>
      <c r="AP141" s="21">
        <v>0.58317529362376119</v>
      </c>
      <c r="AQ141" s="20">
        <v>-27860.38</v>
      </c>
      <c r="AR141" s="21">
        <v>-0.58317529362376119</v>
      </c>
      <c r="AS141" s="20">
        <v>0</v>
      </c>
      <c r="AT141" s="21">
        <v>0</v>
      </c>
      <c r="AU141" s="20">
        <v>0</v>
      </c>
      <c r="AV141" s="21">
        <v>0</v>
      </c>
      <c r="AW141" s="20">
        <v>32005.85</v>
      </c>
      <c r="AX141" s="21">
        <v>0.62604107616640647</v>
      </c>
      <c r="AY141" s="20">
        <v>-32005.85</v>
      </c>
      <c r="AZ141" s="21">
        <v>-0.62604107616640647</v>
      </c>
      <c r="BA141" s="24"/>
    </row>
    <row r="142" spans="1:53" x14ac:dyDescent="0.35">
      <c r="A142" s="18" t="s">
        <v>134</v>
      </c>
      <c r="B142" s="19"/>
      <c r="C142" s="20">
        <v>0</v>
      </c>
      <c r="D142" s="21">
        <v>0</v>
      </c>
      <c r="E142" s="20">
        <v>0</v>
      </c>
      <c r="F142" s="21">
        <v>0</v>
      </c>
      <c r="G142" s="20">
        <v>0</v>
      </c>
      <c r="H142" s="21">
        <v>0</v>
      </c>
      <c r="I142" s="20">
        <v>1394.72</v>
      </c>
      <c r="J142" s="21">
        <v>0.24454535528904289</v>
      </c>
      <c r="K142" s="20">
        <v>-1394.72</v>
      </c>
      <c r="L142" s="21">
        <v>-0.24454535528904289</v>
      </c>
      <c r="M142" s="20">
        <v>0</v>
      </c>
      <c r="N142" s="21">
        <v>0</v>
      </c>
      <c r="O142" s="20">
        <v>0</v>
      </c>
      <c r="P142" s="21">
        <v>0</v>
      </c>
      <c r="Q142" s="38"/>
      <c r="R142" s="23"/>
      <c r="S142" s="20">
        <v>0</v>
      </c>
      <c r="T142" s="21">
        <v>0</v>
      </c>
      <c r="U142" s="20">
        <v>0</v>
      </c>
      <c r="V142" s="21">
        <v>0</v>
      </c>
      <c r="W142" s="20">
        <v>0</v>
      </c>
      <c r="X142" s="21">
        <v>0</v>
      </c>
      <c r="Y142" s="20">
        <v>2654.84</v>
      </c>
      <c r="Z142" s="21">
        <v>0.25185719589603039</v>
      </c>
      <c r="AA142" s="20">
        <v>-2654.84</v>
      </c>
      <c r="AB142" s="21">
        <v>-0.25185719589603039</v>
      </c>
      <c r="AC142" s="20">
        <v>0</v>
      </c>
      <c r="AD142" s="21">
        <v>0</v>
      </c>
      <c r="AE142" s="20">
        <v>0</v>
      </c>
      <c r="AF142" s="21">
        <v>0</v>
      </c>
      <c r="AG142" s="24"/>
      <c r="AH142" s="39"/>
      <c r="AI142" s="20">
        <v>0</v>
      </c>
      <c r="AJ142" s="21">
        <v>0</v>
      </c>
      <c r="AK142" s="20">
        <v>0</v>
      </c>
      <c r="AL142" s="21">
        <v>0</v>
      </c>
      <c r="AM142" s="20">
        <v>0</v>
      </c>
      <c r="AN142" s="21">
        <v>0</v>
      </c>
      <c r="AO142" s="20">
        <v>8581.92</v>
      </c>
      <c r="AP142" s="21">
        <v>0.1796373098951137</v>
      </c>
      <c r="AQ142" s="20">
        <v>-8581.92</v>
      </c>
      <c r="AR142" s="21">
        <v>-0.1796373098951137</v>
      </c>
      <c r="AS142" s="20">
        <v>0</v>
      </c>
      <c r="AT142" s="21">
        <v>0</v>
      </c>
      <c r="AU142" s="20">
        <v>0</v>
      </c>
      <c r="AV142" s="21">
        <v>0</v>
      </c>
      <c r="AW142" s="20">
        <v>9234.2199999999993</v>
      </c>
      <c r="AX142" s="21">
        <v>0.18062326188360422</v>
      </c>
      <c r="AY142" s="20">
        <v>-9234.2199999999993</v>
      </c>
      <c r="AZ142" s="21">
        <v>-0.18062326188360422</v>
      </c>
      <c r="BA142" s="24"/>
    </row>
    <row r="143" spans="1:53" x14ac:dyDescent="0.35">
      <c r="A143" s="18" t="s">
        <v>135</v>
      </c>
      <c r="B143" s="19"/>
      <c r="C143" s="20">
        <v>0</v>
      </c>
      <c r="D143" s="21">
        <v>0</v>
      </c>
      <c r="E143" s="20">
        <v>0</v>
      </c>
      <c r="F143" s="21">
        <v>0</v>
      </c>
      <c r="G143" s="20">
        <v>0</v>
      </c>
      <c r="H143" s="21">
        <v>0</v>
      </c>
      <c r="I143" s="20">
        <v>1687.6</v>
      </c>
      <c r="J143" s="21">
        <v>0.29589791613068483</v>
      </c>
      <c r="K143" s="20">
        <v>-1687.6</v>
      </c>
      <c r="L143" s="21">
        <v>-0.29589791613068483</v>
      </c>
      <c r="M143" s="20">
        <v>0</v>
      </c>
      <c r="N143" s="21">
        <v>0</v>
      </c>
      <c r="O143" s="20">
        <v>0</v>
      </c>
      <c r="P143" s="21">
        <v>0</v>
      </c>
      <c r="Q143" s="38"/>
      <c r="R143" s="23"/>
      <c r="S143" s="20">
        <v>0</v>
      </c>
      <c r="T143" s="21">
        <v>0</v>
      </c>
      <c r="U143" s="20">
        <v>0</v>
      </c>
      <c r="V143" s="21">
        <v>0</v>
      </c>
      <c r="W143" s="20">
        <v>0</v>
      </c>
      <c r="X143" s="21">
        <v>0</v>
      </c>
      <c r="Y143" s="20">
        <v>3407.21</v>
      </c>
      <c r="Z143" s="21">
        <v>0.32323241944106379</v>
      </c>
      <c r="AA143" s="20">
        <v>-3407.21</v>
      </c>
      <c r="AB143" s="21">
        <v>-0.32323241944106379</v>
      </c>
      <c r="AC143" s="20">
        <v>0</v>
      </c>
      <c r="AD143" s="21">
        <v>0</v>
      </c>
      <c r="AE143" s="20">
        <v>0</v>
      </c>
      <c r="AF143" s="21">
        <v>0</v>
      </c>
      <c r="AG143" s="24"/>
      <c r="AH143" s="39"/>
      <c r="AI143" s="20">
        <v>0</v>
      </c>
      <c r="AJ143" s="21">
        <v>0</v>
      </c>
      <c r="AK143" s="20">
        <v>0</v>
      </c>
      <c r="AL143" s="21">
        <v>0</v>
      </c>
      <c r="AM143" s="20">
        <v>0</v>
      </c>
      <c r="AN143" s="21">
        <v>0</v>
      </c>
      <c r="AO143" s="20">
        <v>12870.13</v>
      </c>
      <c r="AP143" s="21">
        <v>0.26939840166307771</v>
      </c>
      <c r="AQ143" s="20">
        <v>-12870.13</v>
      </c>
      <c r="AR143" s="21">
        <v>-0.26939840166307771</v>
      </c>
      <c r="AS143" s="20">
        <v>0</v>
      </c>
      <c r="AT143" s="21">
        <v>0</v>
      </c>
      <c r="AU143" s="20">
        <v>0</v>
      </c>
      <c r="AV143" s="21">
        <v>0</v>
      </c>
      <c r="AW143" s="20">
        <v>14246.1</v>
      </c>
      <c r="AX143" s="21">
        <v>0.27865667605060462</v>
      </c>
      <c r="AY143" s="20">
        <v>-14246.1</v>
      </c>
      <c r="AZ143" s="21">
        <v>-0.27865667605060462</v>
      </c>
      <c r="BA143" s="24"/>
    </row>
    <row r="144" spans="1:53" x14ac:dyDescent="0.35">
      <c r="A144" s="18" t="s">
        <v>136</v>
      </c>
      <c r="B144" s="19"/>
      <c r="C144" s="20">
        <v>0</v>
      </c>
      <c r="D144" s="21">
        <v>0</v>
      </c>
      <c r="E144" s="20">
        <v>0</v>
      </c>
      <c r="F144" s="21">
        <v>0</v>
      </c>
      <c r="G144" s="20">
        <v>0</v>
      </c>
      <c r="H144" s="21">
        <v>0</v>
      </c>
      <c r="I144" s="20">
        <v>1011.33</v>
      </c>
      <c r="J144" s="21">
        <v>0.17732308575518224</v>
      </c>
      <c r="K144" s="20">
        <v>-1011.33</v>
      </c>
      <c r="L144" s="21">
        <v>-0.17732308575518224</v>
      </c>
      <c r="M144" s="20">
        <v>0</v>
      </c>
      <c r="N144" s="21">
        <v>0</v>
      </c>
      <c r="O144" s="20">
        <v>0</v>
      </c>
      <c r="P144" s="21">
        <v>0</v>
      </c>
      <c r="Q144" s="38"/>
      <c r="R144" s="23"/>
      <c r="S144" s="20">
        <v>0</v>
      </c>
      <c r="T144" s="21">
        <v>0</v>
      </c>
      <c r="U144" s="20">
        <v>0</v>
      </c>
      <c r="V144" s="21">
        <v>0</v>
      </c>
      <c r="W144" s="20">
        <v>0</v>
      </c>
      <c r="X144" s="21">
        <v>0</v>
      </c>
      <c r="Y144" s="20">
        <v>2194.9699999999998</v>
      </c>
      <c r="Z144" s="21">
        <v>0.20823062379499699</v>
      </c>
      <c r="AA144" s="20">
        <v>-2194.9699999999998</v>
      </c>
      <c r="AB144" s="21">
        <v>-0.20823062379499699</v>
      </c>
      <c r="AC144" s="20">
        <v>0</v>
      </c>
      <c r="AD144" s="21">
        <v>0</v>
      </c>
      <c r="AE144" s="20">
        <v>0</v>
      </c>
      <c r="AF144" s="21">
        <v>0</v>
      </c>
      <c r="AG144" s="24"/>
      <c r="AH144" s="39"/>
      <c r="AI144" s="20">
        <v>0</v>
      </c>
      <c r="AJ144" s="21">
        <v>0</v>
      </c>
      <c r="AK144" s="20">
        <v>0</v>
      </c>
      <c r="AL144" s="21">
        <v>0</v>
      </c>
      <c r="AM144" s="20">
        <v>0</v>
      </c>
      <c r="AN144" s="21">
        <v>0</v>
      </c>
      <c r="AO144" s="20">
        <v>8380.25</v>
      </c>
      <c r="AP144" s="21">
        <v>0.17541594028475288</v>
      </c>
      <c r="AQ144" s="20">
        <v>-8380.25</v>
      </c>
      <c r="AR144" s="21">
        <v>-0.17541594028475288</v>
      </c>
      <c r="AS144" s="20">
        <v>0</v>
      </c>
      <c r="AT144" s="21">
        <v>0</v>
      </c>
      <c r="AU144" s="20">
        <v>0</v>
      </c>
      <c r="AV144" s="21">
        <v>0</v>
      </c>
      <c r="AW144" s="20">
        <v>9562.65</v>
      </c>
      <c r="AX144" s="21">
        <v>0.18704742092469617</v>
      </c>
      <c r="AY144" s="20">
        <v>-9562.65</v>
      </c>
      <c r="AZ144" s="21">
        <v>-0.18704742092469617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19.23</v>
      </c>
      <c r="J145" s="21">
        <v>3.3717213363315176E-3</v>
      </c>
      <c r="K145" s="20">
        <v>-19.23</v>
      </c>
      <c r="L145" s="21">
        <v>-3.3717213363315176E-3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38.93</v>
      </c>
      <c r="Z145" s="21">
        <v>3.693179489623655E-3</v>
      </c>
      <c r="AA145" s="20">
        <v>-38.93</v>
      </c>
      <c r="AB145" s="21">
        <v>-3.693179489623655E-3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134.54</v>
      </c>
      <c r="AP145" s="21">
        <v>2.816200066335808E-3</v>
      </c>
      <c r="AQ145" s="20">
        <v>-134.54</v>
      </c>
      <c r="AR145" s="21">
        <v>-2.816200066335808E-3</v>
      </c>
      <c r="AS145" s="20">
        <v>0</v>
      </c>
      <c r="AT145" s="21">
        <v>0</v>
      </c>
      <c r="AU145" s="20">
        <v>0</v>
      </c>
      <c r="AV145" s="21">
        <v>0</v>
      </c>
      <c r="AW145" s="20">
        <v>153.94999999999999</v>
      </c>
      <c r="AX145" s="21">
        <v>3.0112939876871972E-3</v>
      </c>
      <c r="AY145" s="20">
        <v>-153.94999999999999</v>
      </c>
      <c r="AZ145" s="21">
        <v>-3.0112939876871972E-3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0</v>
      </c>
      <c r="D147" s="21">
        <v>0</v>
      </c>
      <c r="E147" s="20">
        <v>0</v>
      </c>
      <c r="F147" s="21">
        <v>0</v>
      </c>
      <c r="G147" s="20">
        <v>0</v>
      </c>
      <c r="H147" s="21">
        <v>0</v>
      </c>
      <c r="I147" s="20">
        <v>0</v>
      </c>
      <c r="J147" s="21">
        <v>0</v>
      </c>
      <c r="K147" s="20">
        <v>0</v>
      </c>
      <c r="L147" s="21">
        <v>0</v>
      </c>
      <c r="M147" s="20">
        <v>0</v>
      </c>
      <c r="N147" s="21">
        <v>0</v>
      </c>
      <c r="O147" s="20">
        <v>0</v>
      </c>
      <c r="P147" s="21">
        <v>0</v>
      </c>
      <c r="Q147" s="38"/>
      <c r="R147" s="23"/>
      <c r="S147" s="20">
        <v>0</v>
      </c>
      <c r="T147" s="21">
        <v>0</v>
      </c>
      <c r="U147" s="20">
        <v>0</v>
      </c>
      <c r="V147" s="21">
        <v>0</v>
      </c>
      <c r="W147" s="20">
        <v>0</v>
      </c>
      <c r="X147" s="21">
        <v>0</v>
      </c>
      <c r="Y147" s="20">
        <v>12</v>
      </c>
      <c r="Z147" s="21">
        <v>1.1384062130871786E-3</v>
      </c>
      <c r="AA147" s="20">
        <v>-12</v>
      </c>
      <c r="AB147" s="21">
        <v>-1.1384062130871786E-3</v>
      </c>
      <c r="AC147" s="20">
        <v>0</v>
      </c>
      <c r="AD147" s="21">
        <v>0</v>
      </c>
      <c r="AE147" s="20">
        <v>0</v>
      </c>
      <c r="AF147" s="21">
        <v>0</v>
      </c>
      <c r="AG147" s="24"/>
      <c r="AH147" s="39"/>
      <c r="AI147" s="20">
        <v>0</v>
      </c>
      <c r="AJ147" s="21">
        <v>0</v>
      </c>
      <c r="AK147" s="20">
        <v>0</v>
      </c>
      <c r="AL147" s="21">
        <v>0</v>
      </c>
      <c r="AM147" s="20">
        <v>0</v>
      </c>
      <c r="AN147" s="21">
        <v>0</v>
      </c>
      <c r="AO147" s="20">
        <v>1032.1300000000001</v>
      </c>
      <c r="AP147" s="21">
        <v>2.1604612564792462E-2</v>
      </c>
      <c r="AQ147" s="20">
        <v>-1032.1300000000001</v>
      </c>
      <c r="AR147" s="21">
        <v>-2.1604612564792462E-2</v>
      </c>
      <c r="AS147" s="20">
        <v>0</v>
      </c>
      <c r="AT147" s="21">
        <v>0</v>
      </c>
      <c r="AU147" s="20">
        <v>0</v>
      </c>
      <c r="AV147" s="21">
        <v>0</v>
      </c>
      <c r="AW147" s="20">
        <v>1054.81</v>
      </c>
      <c r="AX147" s="21">
        <v>2.0632302768121679E-2</v>
      </c>
      <c r="AY147" s="20">
        <v>-1054.81</v>
      </c>
      <c r="AZ147" s="21">
        <v>-2.0632302768121679E-2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0</v>
      </c>
      <c r="AJ148" s="21">
        <v>0</v>
      </c>
      <c r="AK148" s="20">
        <v>0</v>
      </c>
      <c r="AL148" s="21">
        <v>0</v>
      </c>
      <c r="AM148" s="20">
        <v>0</v>
      </c>
      <c r="AN148" s="21">
        <v>0</v>
      </c>
      <c r="AO148" s="20">
        <v>740.48</v>
      </c>
      <c r="AP148" s="21">
        <v>1.5499775718153256E-2</v>
      </c>
      <c r="AQ148" s="20">
        <v>-740.48</v>
      </c>
      <c r="AR148" s="21">
        <v>-1.5499775718153256E-2</v>
      </c>
      <c r="AS148" s="20">
        <v>0</v>
      </c>
      <c r="AT148" s="21">
        <v>0</v>
      </c>
      <c r="AU148" s="20">
        <v>0</v>
      </c>
      <c r="AV148" s="21">
        <v>0</v>
      </c>
      <c r="AW148" s="20">
        <v>12607.48</v>
      </c>
      <c r="AX148" s="21">
        <v>0.24660492837860726</v>
      </c>
      <c r="AY148" s="20">
        <v>-12607.48</v>
      </c>
      <c r="AZ148" s="21">
        <v>-0.24660492837860726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0</v>
      </c>
      <c r="D150" s="21">
        <v>0</v>
      </c>
      <c r="E150" s="20">
        <v>0</v>
      </c>
      <c r="F150" s="21">
        <v>0</v>
      </c>
      <c r="G150" s="20">
        <v>0</v>
      </c>
      <c r="H150" s="21">
        <v>0</v>
      </c>
      <c r="I150" s="20">
        <v>1393.56</v>
      </c>
      <c r="J150" s="21">
        <v>0.24434196492242069</v>
      </c>
      <c r="K150" s="20">
        <v>-1393.56</v>
      </c>
      <c r="L150" s="21">
        <v>-0.24434196492242069</v>
      </c>
      <c r="M150" s="20">
        <v>0</v>
      </c>
      <c r="N150" s="21">
        <v>0</v>
      </c>
      <c r="O150" s="20">
        <v>0</v>
      </c>
      <c r="P150" s="21">
        <v>0</v>
      </c>
      <c r="Q150" s="38"/>
      <c r="R150" s="23"/>
      <c r="S150" s="20">
        <v>0</v>
      </c>
      <c r="T150" s="21">
        <v>0</v>
      </c>
      <c r="U150" s="20">
        <v>0</v>
      </c>
      <c r="V150" s="21">
        <v>0</v>
      </c>
      <c r="W150" s="20">
        <v>0</v>
      </c>
      <c r="X150" s="21">
        <v>0</v>
      </c>
      <c r="Y150" s="20">
        <v>1440.08</v>
      </c>
      <c r="Z150" s="21">
        <v>0.13661633494521533</v>
      </c>
      <c r="AA150" s="20">
        <v>-1440.08</v>
      </c>
      <c r="AB150" s="21">
        <v>-0.13661633494521533</v>
      </c>
      <c r="AC150" s="20">
        <v>0</v>
      </c>
      <c r="AD150" s="21">
        <v>0</v>
      </c>
      <c r="AE150" s="20">
        <v>0</v>
      </c>
      <c r="AF150" s="21">
        <v>0</v>
      </c>
      <c r="AG150" s="24"/>
      <c r="AH150" s="39"/>
      <c r="AI150" s="20">
        <v>0</v>
      </c>
      <c r="AJ150" s="21">
        <v>0</v>
      </c>
      <c r="AK150" s="20">
        <v>0</v>
      </c>
      <c r="AL150" s="21">
        <v>0</v>
      </c>
      <c r="AM150" s="20">
        <v>0</v>
      </c>
      <c r="AN150" s="21">
        <v>0</v>
      </c>
      <c r="AO150" s="20">
        <v>3774.56</v>
      </c>
      <c r="AP150" s="21">
        <v>7.9009336423282936E-2</v>
      </c>
      <c r="AQ150" s="20">
        <v>-3774.56</v>
      </c>
      <c r="AR150" s="21">
        <v>-7.9009336423282936E-2</v>
      </c>
      <c r="AS150" s="20">
        <v>0</v>
      </c>
      <c r="AT150" s="21">
        <v>0</v>
      </c>
      <c r="AU150" s="20">
        <v>0</v>
      </c>
      <c r="AV150" s="21">
        <v>0</v>
      </c>
      <c r="AW150" s="20">
        <v>3945.92</v>
      </c>
      <c r="AX150" s="21">
        <v>7.718301508213489E-2</v>
      </c>
      <c r="AY150" s="20">
        <v>-3945.92</v>
      </c>
      <c r="AZ150" s="21">
        <v>-7.718301508213489E-2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0</v>
      </c>
      <c r="AP151" s="21">
        <v>0</v>
      </c>
      <c r="AQ151" s="20">
        <v>0</v>
      </c>
      <c r="AR151" s="21">
        <v>0</v>
      </c>
      <c r="AS151" s="20">
        <v>0</v>
      </c>
      <c r="AT151" s="21">
        <v>0</v>
      </c>
      <c r="AU151" s="20">
        <v>0</v>
      </c>
      <c r="AV151" s="21">
        <v>0</v>
      </c>
      <c r="AW151" s="20">
        <v>0</v>
      </c>
      <c r="AX151" s="21">
        <v>0</v>
      </c>
      <c r="AY151" s="20">
        <v>0</v>
      </c>
      <c r="AZ151" s="21">
        <v>0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3600</v>
      </c>
      <c r="J155" s="21">
        <v>0.63121148262056492</v>
      </c>
      <c r="K155" s="20">
        <v>-3600</v>
      </c>
      <c r="L155" s="21">
        <v>-0.63121148262056492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7050</v>
      </c>
      <c r="Z155" s="21">
        <v>0.66881365018871741</v>
      </c>
      <c r="AA155" s="20">
        <v>-7050</v>
      </c>
      <c r="AB155" s="21">
        <v>-0.66881365018871741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25550</v>
      </c>
      <c r="AP155" s="21">
        <v>0.53481426858094172</v>
      </c>
      <c r="AQ155" s="20">
        <v>-25550</v>
      </c>
      <c r="AR155" s="21">
        <v>-0.53481426858094172</v>
      </c>
      <c r="AS155" s="20">
        <v>0</v>
      </c>
      <c r="AT155" s="21">
        <v>0</v>
      </c>
      <c r="AU155" s="20">
        <v>0</v>
      </c>
      <c r="AV155" s="21">
        <v>0</v>
      </c>
      <c r="AW155" s="20">
        <v>27350</v>
      </c>
      <c r="AX155" s="21">
        <v>0.53497168277521823</v>
      </c>
      <c r="AY155" s="20">
        <v>-27350</v>
      </c>
      <c r="AZ155" s="21">
        <v>-0.53497168277521823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0</v>
      </c>
      <c r="F157" s="26">
        <v>0</v>
      </c>
      <c r="G157" s="25">
        <v>0</v>
      </c>
      <c r="H157" s="26">
        <v>0</v>
      </c>
      <c r="I157" s="25">
        <v>0</v>
      </c>
      <c r="J157" s="26">
        <v>0</v>
      </c>
      <c r="K157" s="25">
        <v>0</v>
      </c>
      <c r="L157" s="26">
        <v>0</v>
      </c>
      <c r="M157" s="25">
        <v>0</v>
      </c>
      <c r="N157" s="26">
        <v>0</v>
      </c>
      <c r="O157" s="25">
        <v>0</v>
      </c>
      <c r="P157" s="26">
        <v>0</v>
      </c>
      <c r="Q157" s="38"/>
      <c r="R157" s="23"/>
      <c r="S157" s="25">
        <v>0</v>
      </c>
      <c r="T157" s="26">
        <v>0</v>
      </c>
      <c r="U157" s="25">
        <v>0</v>
      </c>
      <c r="V157" s="26">
        <v>0</v>
      </c>
      <c r="W157" s="25">
        <v>0</v>
      </c>
      <c r="X157" s="26">
        <v>0</v>
      </c>
      <c r="Y157" s="25">
        <v>0</v>
      </c>
      <c r="Z157" s="26">
        <v>0</v>
      </c>
      <c r="AA157" s="25">
        <v>0</v>
      </c>
      <c r="AB157" s="26">
        <v>0</v>
      </c>
      <c r="AC157" s="25">
        <v>0</v>
      </c>
      <c r="AD157" s="26">
        <v>0</v>
      </c>
      <c r="AE157" s="25">
        <v>0</v>
      </c>
      <c r="AF157" s="26">
        <v>0</v>
      </c>
      <c r="AG157" s="24"/>
      <c r="AH157" s="39"/>
      <c r="AI157" s="25">
        <v>0</v>
      </c>
      <c r="AJ157" s="26">
        <v>0</v>
      </c>
      <c r="AK157" s="25">
        <v>0</v>
      </c>
      <c r="AL157" s="26">
        <v>0</v>
      </c>
      <c r="AM157" s="25">
        <v>0</v>
      </c>
      <c r="AN157" s="26">
        <v>0</v>
      </c>
      <c r="AO157" s="25">
        <v>-71.05</v>
      </c>
      <c r="AP157" s="26">
        <v>-1.4872232400264542E-3</v>
      </c>
      <c r="AQ157" s="25">
        <v>71.05</v>
      </c>
      <c r="AR157" s="26">
        <v>1.4872232400264542E-3</v>
      </c>
      <c r="AS157" s="25">
        <v>0</v>
      </c>
      <c r="AT157" s="26">
        <v>0</v>
      </c>
      <c r="AU157" s="25">
        <v>0</v>
      </c>
      <c r="AV157" s="26">
        <v>0</v>
      </c>
      <c r="AW157" s="25">
        <v>-107.42</v>
      </c>
      <c r="AX157" s="26">
        <v>-2.1011575196970365E-3</v>
      </c>
      <c r="AY157" s="25">
        <v>107.42</v>
      </c>
      <c r="AZ157" s="26">
        <v>2.1011575196970365E-3</v>
      </c>
      <c r="BA157" s="24"/>
    </row>
    <row r="158" spans="1:53" x14ac:dyDescent="0.35">
      <c r="A158" s="27" t="s">
        <v>150</v>
      </c>
      <c r="B158" s="19"/>
      <c r="C158" s="30">
        <v>0</v>
      </c>
      <c r="D158" s="31">
        <v>0</v>
      </c>
      <c r="E158" s="30">
        <v>0</v>
      </c>
      <c r="F158" s="31">
        <v>0</v>
      </c>
      <c r="G158" s="30">
        <v>0</v>
      </c>
      <c r="H158" s="31">
        <v>0</v>
      </c>
      <c r="I158" s="30">
        <v>35480.28</v>
      </c>
      <c r="J158" s="31">
        <v>6.2209889284979942</v>
      </c>
      <c r="K158" s="30">
        <v>-35480.28</v>
      </c>
      <c r="L158" s="31">
        <v>-6.2209889284979942</v>
      </c>
      <c r="M158" s="30">
        <v>0</v>
      </c>
      <c r="N158" s="31">
        <v>0</v>
      </c>
      <c r="O158" s="30">
        <v>0</v>
      </c>
      <c r="P158" s="31">
        <v>0</v>
      </c>
      <c r="Q158" s="12"/>
      <c r="R158" s="9"/>
      <c r="S158" s="30">
        <v>0</v>
      </c>
      <c r="T158" s="31">
        <v>0</v>
      </c>
      <c r="U158" s="30">
        <v>0</v>
      </c>
      <c r="V158" s="31">
        <v>0</v>
      </c>
      <c r="W158" s="30">
        <v>0</v>
      </c>
      <c r="X158" s="31">
        <v>0</v>
      </c>
      <c r="Y158" s="30">
        <v>78857.960000000006</v>
      </c>
      <c r="Z158" s="31">
        <v>7.4810326346150173</v>
      </c>
      <c r="AA158" s="30">
        <v>-78857.960000000006</v>
      </c>
      <c r="AB158" s="31">
        <v>-7.4810326346150173</v>
      </c>
      <c r="AC158" s="30">
        <v>0</v>
      </c>
      <c r="AD158" s="31">
        <v>0</v>
      </c>
      <c r="AE158" s="30">
        <v>0</v>
      </c>
      <c r="AF158" s="31">
        <v>0</v>
      </c>
      <c r="AG158" s="24"/>
      <c r="AH158" s="40"/>
      <c r="AI158" s="30">
        <v>0</v>
      </c>
      <c r="AJ158" s="31">
        <v>0</v>
      </c>
      <c r="AK158" s="30">
        <v>0</v>
      </c>
      <c r="AL158" s="31">
        <v>0</v>
      </c>
      <c r="AM158" s="30">
        <v>0</v>
      </c>
      <c r="AN158" s="31">
        <v>0</v>
      </c>
      <c r="AO158" s="30">
        <v>312566.3</v>
      </c>
      <c r="AP158" s="31">
        <v>6.5426582042094399</v>
      </c>
      <c r="AQ158" s="30">
        <v>-312566.3</v>
      </c>
      <c r="AR158" s="31">
        <v>-6.5426582042094399</v>
      </c>
      <c r="AS158" s="30">
        <v>0</v>
      </c>
      <c r="AT158" s="31">
        <v>0</v>
      </c>
      <c r="AU158" s="30">
        <v>0</v>
      </c>
      <c r="AV158" s="31">
        <v>0</v>
      </c>
      <c r="AW158" s="30">
        <v>345496.57</v>
      </c>
      <c r="AX158" s="31">
        <v>6.7579846963790127</v>
      </c>
      <c r="AY158" s="30">
        <v>-345496.57</v>
      </c>
      <c r="AZ158" s="31">
        <v>-6.7579846963790127</v>
      </c>
      <c r="BA158" s="24"/>
    </row>
    <row r="159" spans="1:53" x14ac:dyDescent="0.35">
      <c r="A159" s="18" t="s">
        <v>151</v>
      </c>
      <c r="B159" s="19"/>
      <c r="C159" s="20">
        <v>0</v>
      </c>
      <c r="D159" s="21">
        <v>0</v>
      </c>
      <c r="E159" s="20">
        <v>0</v>
      </c>
      <c r="F159" s="21">
        <v>0</v>
      </c>
      <c r="G159" s="20">
        <v>0</v>
      </c>
      <c r="H159" s="21">
        <v>0</v>
      </c>
      <c r="I159" s="20">
        <v>167418.59</v>
      </c>
      <c r="J159" s="21">
        <v>29.354593447817916</v>
      </c>
      <c r="K159" s="20">
        <v>-167418.59</v>
      </c>
      <c r="L159" s="21">
        <v>-29.354593447817916</v>
      </c>
      <c r="M159" s="20">
        <v>0</v>
      </c>
      <c r="N159" s="21">
        <v>0</v>
      </c>
      <c r="O159" s="20">
        <v>0</v>
      </c>
      <c r="P159" s="21">
        <v>0</v>
      </c>
      <c r="Q159" s="38"/>
      <c r="R159" s="23"/>
      <c r="S159" s="20">
        <v>0</v>
      </c>
      <c r="T159" s="21">
        <v>0</v>
      </c>
      <c r="U159" s="20">
        <v>0</v>
      </c>
      <c r="V159" s="21">
        <v>0</v>
      </c>
      <c r="W159" s="20">
        <v>0</v>
      </c>
      <c r="X159" s="21">
        <v>0</v>
      </c>
      <c r="Y159" s="20">
        <v>280595.56</v>
      </c>
      <c r="Z159" s="21">
        <v>26.619310739056353</v>
      </c>
      <c r="AA159" s="20">
        <v>-280595.56</v>
      </c>
      <c r="AB159" s="21">
        <v>-26.619310739056353</v>
      </c>
      <c r="AC159" s="20">
        <v>0</v>
      </c>
      <c r="AD159" s="21">
        <v>0</v>
      </c>
      <c r="AE159" s="20">
        <v>0</v>
      </c>
      <c r="AF159" s="21">
        <v>0</v>
      </c>
      <c r="AG159" s="24"/>
      <c r="AH159" s="39"/>
      <c r="AI159" s="20">
        <v>0</v>
      </c>
      <c r="AJ159" s="21">
        <v>0</v>
      </c>
      <c r="AK159" s="20">
        <v>0</v>
      </c>
      <c r="AL159" s="21">
        <v>0</v>
      </c>
      <c r="AM159" s="20">
        <v>0</v>
      </c>
      <c r="AN159" s="21">
        <v>0</v>
      </c>
      <c r="AO159" s="20">
        <v>1541020.61</v>
      </c>
      <c r="AP159" s="21">
        <v>32.256744047174429</v>
      </c>
      <c r="AQ159" s="20">
        <v>-1541020.61</v>
      </c>
      <c r="AR159" s="21">
        <v>-32.256744047174429</v>
      </c>
      <c r="AS159" s="20">
        <v>0</v>
      </c>
      <c r="AT159" s="21">
        <v>0</v>
      </c>
      <c r="AU159" s="20">
        <v>0</v>
      </c>
      <c r="AV159" s="21">
        <v>0</v>
      </c>
      <c r="AW159" s="20">
        <v>1666197.81</v>
      </c>
      <c r="AX159" s="21">
        <v>32.591175365706889</v>
      </c>
      <c r="AY159" s="20">
        <v>-1666197.81</v>
      </c>
      <c r="AZ159" s="21">
        <v>-32.591175365706889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0</v>
      </c>
      <c r="D161" s="21">
        <v>0</v>
      </c>
      <c r="E161" s="20">
        <v>0</v>
      </c>
      <c r="F161" s="21">
        <v>0</v>
      </c>
      <c r="G161" s="20">
        <v>0</v>
      </c>
      <c r="H161" s="21">
        <v>0</v>
      </c>
      <c r="I161" s="20">
        <v>97.91</v>
      </c>
      <c r="J161" s="21">
        <v>1.7167198962049865E-2</v>
      </c>
      <c r="K161" s="20">
        <v>-97.91</v>
      </c>
      <c r="L161" s="21">
        <v>-1.7167198962049865E-2</v>
      </c>
      <c r="M161" s="20">
        <v>0</v>
      </c>
      <c r="N161" s="21">
        <v>0</v>
      </c>
      <c r="O161" s="20">
        <v>0</v>
      </c>
      <c r="P161" s="21">
        <v>0</v>
      </c>
      <c r="Q161" s="38"/>
      <c r="R161" s="23"/>
      <c r="S161" s="20">
        <v>0</v>
      </c>
      <c r="T161" s="21">
        <v>0</v>
      </c>
      <c r="U161" s="20">
        <v>0</v>
      </c>
      <c r="V161" s="21">
        <v>0</v>
      </c>
      <c r="W161" s="20">
        <v>0</v>
      </c>
      <c r="X161" s="21">
        <v>0</v>
      </c>
      <c r="Y161" s="20">
        <v>300.27</v>
      </c>
      <c r="Z161" s="21">
        <v>2.8485769466973922E-2</v>
      </c>
      <c r="AA161" s="20">
        <v>-300.27</v>
      </c>
      <c r="AB161" s="21">
        <v>-2.8485769466973922E-2</v>
      </c>
      <c r="AC161" s="20">
        <v>0</v>
      </c>
      <c r="AD161" s="21">
        <v>0</v>
      </c>
      <c r="AE161" s="20">
        <v>0</v>
      </c>
      <c r="AF161" s="21">
        <v>0</v>
      </c>
      <c r="AG161" s="24"/>
      <c r="AH161" s="39"/>
      <c r="AI161" s="20">
        <v>0</v>
      </c>
      <c r="AJ161" s="21">
        <v>0</v>
      </c>
      <c r="AK161" s="20">
        <v>0</v>
      </c>
      <c r="AL161" s="21">
        <v>0</v>
      </c>
      <c r="AM161" s="20">
        <v>0</v>
      </c>
      <c r="AN161" s="21">
        <v>0</v>
      </c>
      <c r="AO161" s="20">
        <v>3549.37</v>
      </c>
      <c r="AP161" s="21">
        <v>7.4295644636913377E-2</v>
      </c>
      <c r="AQ161" s="20">
        <v>-3549.37</v>
      </c>
      <c r="AR161" s="21">
        <v>-7.4295644636913377E-2</v>
      </c>
      <c r="AS161" s="20">
        <v>0</v>
      </c>
      <c r="AT161" s="21">
        <v>0</v>
      </c>
      <c r="AU161" s="20">
        <v>0</v>
      </c>
      <c r="AV161" s="21">
        <v>0</v>
      </c>
      <c r="AW161" s="20">
        <v>3648.19</v>
      </c>
      <c r="AX161" s="21">
        <v>7.13593544198802E-2</v>
      </c>
      <c r="AY161" s="20">
        <v>-3648.19</v>
      </c>
      <c r="AZ161" s="21">
        <v>-7.13593544198802E-2</v>
      </c>
      <c r="BA161" s="24"/>
    </row>
    <row r="162" spans="1:53" x14ac:dyDescent="0.35">
      <c r="A162" s="18" t="s">
        <v>153</v>
      </c>
      <c r="B162" s="19"/>
      <c r="C162" s="20">
        <v>0</v>
      </c>
      <c r="D162" s="21">
        <v>0</v>
      </c>
      <c r="E162" s="20">
        <v>0</v>
      </c>
      <c r="F162" s="21">
        <v>0</v>
      </c>
      <c r="G162" s="20">
        <v>0</v>
      </c>
      <c r="H162" s="21">
        <v>0</v>
      </c>
      <c r="I162" s="20">
        <v>178.74</v>
      </c>
      <c r="J162" s="21">
        <v>3.1339650112111053E-2</v>
      </c>
      <c r="K162" s="20">
        <v>-178.74</v>
      </c>
      <c r="L162" s="21">
        <v>-3.1339650112111053E-2</v>
      </c>
      <c r="M162" s="20">
        <v>0</v>
      </c>
      <c r="N162" s="21">
        <v>0</v>
      </c>
      <c r="O162" s="20">
        <v>0</v>
      </c>
      <c r="P162" s="21">
        <v>0</v>
      </c>
      <c r="Q162" s="38"/>
      <c r="R162" s="23"/>
      <c r="S162" s="20">
        <v>0</v>
      </c>
      <c r="T162" s="21">
        <v>0</v>
      </c>
      <c r="U162" s="20">
        <v>0</v>
      </c>
      <c r="V162" s="21">
        <v>0</v>
      </c>
      <c r="W162" s="20">
        <v>0</v>
      </c>
      <c r="X162" s="21">
        <v>0</v>
      </c>
      <c r="Y162" s="20">
        <v>643.65</v>
      </c>
      <c r="Z162" s="21">
        <v>6.1061263254463531E-2</v>
      </c>
      <c r="AA162" s="20">
        <v>-643.65</v>
      </c>
      <c r="AB162" s="21">
        <v>-6.1061263254463531E-2</v>
      </c>
      <c r="AC162" s="20">
        <v>0</v>
      </c>
      <c r="AD162" s="21">
        <v>0</v>
      </c>
      <c r="AE162" s="20">
        <v>0</v>
      </c>
      <c r="AF162" s="21">
        <v>0</v>
      </c>
      <c r="AG162" s="24"/>
      <c r="AH162" s="39"/>
      <c r="AI162" s="20">
        <v>0</v>
      </c>
      <c r="AJ162" s="21">
        <v>0</v>
      </c>
      <c r="AK162" s="20">
        <v>0</v>
      </c>
      <c r="AL162" s="21">
        <v>0</v>
      </c>
      <c r="AM162" s="20">
        <v>0</v>
      </c>
      <c r="AN162" s="21">
        <v>0</v>
      </c>
      <c r="AO162" s="20">
        <v>5983.28</v>
      </c>
      <c r="AP162" s="21">
        <v>0.12524240770704409</v>
      </c>
      <c r="AQ162" s="20">
        <v>-5983.28</v>
      </c>
      <c r="AR162" s="21">
        <v>-0.12524240770704409</v>
      </c>
      <c r="AS162" s="20">
        <v>0</v>
      </c>
      <c r="AT162" s="21">
        <v>0</v>
      </c>
      <c r="AU162" s="20">
        <v>0</v>
      </c>
      <c r="AV162" s="21">
        <v>0</v>
      </c>
      <c r="AW162" s="20">
        <v>6120.45</v>
      </c>
      <c r="AX162" s="21">
        <v>0.11971727370535958</v>
      </c>
      <c r="AY162" s="20">
        <v>-6120.45</v>
      </c>
      <c r="AZ162" s="21">
        <v>-0.11971727370535958</v>
      </c>
      <c r="BA162" s="24"/>
    </row>
    <row r="163" spans="1:53" x14ac:dyDescent="0.35">
      <c r="A163" s="18" t="s">
        <v>154</v>
      </c>
      <c r="B163" s="19"/>
      <c r="C163" s="20">
        <v>0</v>
      </c>
      <c r="D163" s="21">
        <v>0</v>
      </c>
      <c r="E163" s="20">
        <v>0</v>
      </c>
      <c r="F163" s="21">
        <v>0</v>
      </c>
      <c r="G163" s="20">
        <v>0</v>
      </c>
      <c r="H163" s="21">
        <v>0</v>
      </c>
      <c r="I163" s="20">
        <v>109.22</v>
      </c>
      <c r="J163" s="21">
        <v>1.9150255036616142E-2</v>
      </c>
      <c r="K163" s="20">
        <v>-109.22</v>
      </c>
      <c r="L163" s="21">
        <v>-1.9150255036616142E-2</v>
      </c>
      <c r="M163" s="20">
        <v>0</v>
      </c>
      <c r="N163" s="21">
        <v>0</v>
      </c>
      <c r="O163" s="20">
        <v>0</v>
      </c>
      <c r="P163" s="21">
        <v>0</v>
      </c>
      <c r="Q163" s="38"/>
      <c r="R163" s="23"/>
      <c r="S163" s="20">
        <v>0</v>
      </c>
      <c r="T163" s="21">
        <v>0</v>
      </c>
      <c r="U163" s="20">
        <v>0</v>
      </c>
      <c r="V163" s="21">
        <v>0</v>
      </c>
      <c r="W163" s="20">
        <v>0</v>
      </c>
      <c r="X163" s="21">
        <v>0</v>
      </c>
      <c r="Y163" s="20">
        <v>214.61</v>
      </c>
      <c r="Z163" s="21">
        <v>2.0359446449219949E-2</v>
      </c>
      <c r="AA163" s="20">
        <v>-214.61</v>
      </c>
      <c r="AB163" s="21">
        <v>-2.0359446449219949E-2</v>
      </c>
      <c r="AC163" s="20">
        <v>0</v>
      </c>
      <c r="AD163" s="21">
        <v>0</v>
      </c>
      <c r="AE163" s="20">
        <v>0</v>
      </c>
      <c r="AF163" s="21">
        <v>0</v>
      </c>
      <c r="AG163" s="24"/>
      <c r="AH163" s="39"/>
      <c r="AI163" s="20">
        <v>0</v>
      </c>
      <c r="AJ163" s="21">
        <v>0</v>
      </c>
      <c r="AK163" s="20">
        <v>0</v>
      </c>
      <c r="AL163" s="21">
        <v>0</v>
      </c>
      <c r="AM163" s="20">
        <v>0</v>
      </c>
      <c r="AN163" s="21">
        <v>0</v>
      </c>
      <c r="AO163" s="20">
        <v>755.49</v>
      </c>
      <c r="AP163" s="21">
        <v>1.5813966018403743E-2</v>
      </c>
      <c r="AQ163" s="20">
        <v>-755.49</v>
      </c>
      <c r="AR163" s="21">
        <v>-1.5813966018403743E-2</v>
      </c>
      <c r="AS163" s="20">
        <v>0</v>
      </c>
      <c r="AT163" s="21">
        <v>0</v>
      </c>
      <c r="AU163" s="20">
        <v>0</v>
      </c>
      <c r="AV163" s="21">
        <v>0</v>
      </c>
      <c r="AW163" s="20">
        <v>855.07</v>
      </c>
      <c r="AX163" s="21">
        <v>1.6725346866201314E-2</v>
      </c>
      <c r="AY163" s="20">
        <v>-855.07</v>
      </c>
      <c r="AZ163" s="21">
        <v>-1.6725346866201314E-2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0</v>
      </c>
      <c r="D165" s="21">
        <v>0</v>
      </c>
      <c r="E165" s="20">
        <v>0</v>
      </c>
      <c r="F165" s="21">
        <v>0</v>
      </c>
      <c r="G165" s="20">
        <v>0</v>
      </c>
      <c r="H165" s="21">
        <v>0</v>
      </c>
      <c r="I165" s="20">
        <v>198.75</v>
      </c>
      <c r="J165" s="21">
        <v>3.4848133936343693E-2</v>
      </c>
      <c r="K165" s="20">
        <v>-198.75</v>
      </c>
      <c r="L165" s="21">
        <v>-3.4848133936343693E-2</v>
      </c>
      <c r="M165" s="20">
        <v>0</v>
      </c>
      <c r="N165" s="21">
        <v>0</v>
      </c>
      <c r="O165" s="20">
        <v>0</v>
      </c>
      <c r="P165" s="21">
        <v>0</v>
      </c>
      <c r="Q165" s="38"/>
      <c r="R165" s="23"/>
      <c r="S165" s="20">
        <v>0</v>
      </c>
      <c r="T165" s="21">
        <v>0</v>
      </c>
      <c r="U165" s="20">
        <v>0</v>
      </c>
      <c r="V165" s="21">
        <v>0</v>
      </c>
      <c r="W165" s="20">
        <v>0</v>
      </c>
      <c r="X165" s="21">
        <v>0</v>
      </c>
      <c r="Y165" s="20">
        <v>435.78</v>
      </c>
      <c r="Z165" s="21">
        <v>4.1341221628260885E-2</v>
      </c>
      <c r="AA165" s="20">
        <v>-435.78</v>
      </c>
      <c r="AB165" s="21">
        <v>-4.1341221628260885E-2</v>
      </c>
      <c r="AC165" s="20">
        <v>0</v>
      </c>
      <c r="AD165" s="21">
        <v>0</v>
      </c>
      <c r="AE165" s="20">
        <v>0</v>
      </c>
      <c r="AF165" s="21">
        <v>0</v>
      </c>
      <c r="AG165" s="24"/>
      <c r="AH165" s="39"/>
      <c r="AI165" s="20">
        <v>0</v>
      </c>
      <c r="AJ165" s="21">
        <v>0</v>
      </c>
      <c r="AK165" s="20">
        <v>0</v>
      </c>
      <c r="AL165" s="21">
        <v>0</v>
      </c>
      <c r="AM165" s="20">
        <v>0</v>
      </c>
      <c r="AN165" s="21">
        <v>0</v>
      </c>
      <c r="AO165" s="20">
        <v>1736.58</v>
      </c>
      <c r="AP165" s="21">
        <v>3.6350205969952712E-2</v>
      </c>
      <c r="AQ165" s="20">
        <v>-1736.58</v>
      </c>
      <c r="AR165" s="21">
        <v>-3.6350205969952712E-2</v>
      </c>
      <c r="AS165" s="20">
        <v>0</v>
      </c>
      <c r="AT165" s="21">
        <v>0</v>
      </c>
      <c r="AU165" s="20">
        <v>0</v>
      </c>
      <c r="AV165" s="21">
        <v>0</v>
      </c>
      <c r="AW165" s="20">
        <v>1877.46</v>
      </c>
      <c r="AX165" s="21">
        <v>3.6723507698104618E-2</v>
      </c>
      <c r="AY165" s="20">
        <v>-1877.46</v>
      </c>
      <c r="AZ165" s="21">
        <v>-3.6723507698104618E-2</v>
      </c>
      <c r="BA165" s="24"/>
    </row>
    <row r="166" spans="1:53" x14ac:dyDescent="0.35">
      <c r="A166" s="18" t="s">
        <v>157</v>
      </c>
      <c r="B166" s="19"/>
      <c r="C166" s="20">
        <v>0</v>
      </c>
      <c r="D166" s="21">
        <v>0</v>
      </c>
      <c r="E166" s="20">
        <v>0</v>
      </c>
      <c r="F166" s="21">
        <v>0</v>
      </c>
      <c r="G166" s="20">
        <v>0</v>
      </c>
      <c r="H166" s="21">
        <v>0</v>
      </c>
      <c r="I166" s="20">
        <v>9532.19</v>
      </c>
      <c r="J166" s="21">
        <v>1.6713410507002566</v>
      </c>
      <c r="K166" s="20">
        <v>-9532.19</v>
      </c>
      <c r="L166" s="21">
        <v>-1.6713410507002566</v>
      </c>
      <c r="M166" s="20">
        <v>0</v>
      </c>
      <c r="N166" s="21">
        <v>0</v>
      </c>
      <c r="O166" s="20">
        <v>0</v>
      </c>
      <c r="P166" s="21">
        <v>0</v>
      </c>
      <c r="Q166" s="38"/>
      <c r="R166" s="23"/>
      <c r="S166" s="20">
        <v>0</v>
      </c>
      <c r="T166" s="21">
        <v>0</v>
      </c>
      <c r="U166" s="20">
        <v>0</v>
      </c>
      <c r="V166" s="21">
        <v>0</v>
      </c>
      <c r="W166" s="20">
        <v>0</v>
      </c>
      <c r="X166" s="21">
        <v>0</v>
      </c>
      <c r="Y166" s="20">
        <v>17806.64</v>
      </c>
      <c r="Z166" s="21">
        <v>1.6892658008505563</v>
      </c>
      <c r="AA166" s="20">
        <v>-17806.64</v>
      </c>
      <c r="AB166" s="21">
        <v>-1.6892658008505563</v>
      </c>
      <c r="AC166" s="20">
        <v>0</v>
      </c>
      <c r="AD166" s="21">
        <v>0</v>
      </c>
      <c r="AE166" s="20">
        <v>0</v>
      </c>
      <c r="AF166" s="21">
        <v>0</v>
      </c>
      <c r="AG166" s="24"/>
      <c r="AH166" s="39"/>
      <c r="AI166" s="20">
        <v>0</v>
      </c>
      <c r="AJ166" s="21">
        <v>0</v>
      </c>
      <c r="AK166" s="20">
        <v>0</v>
      </c>
      <c r="AL166" s="21">
        <v>0</v>
      </c>
      <c r="AM166" s="20">
        <v>0</v>
      </c>
      <c r="AN166" s="21">
        <v>0</v>
      </c>
      <c r="AO166" s="20">
        <v>79095.95</v>
      </c>
      <c r="AP166" s="21">
        <v>1.6556415908792459</v>
      </c>
      <c r="AQ166" s="20">
        <v>-79095.95</v>
      </c>
      <c r="AR166" s="21">
        <v>-1.6556415908792459</v>
      </c>
      <c r="AS166" s="20">
        <v>0</v>
      </c>
      <c r="AT166" s="21">
        <v>0</v>
      </c>
      <c r="AU166" s="20">
        <v>0</v>
      </c>
      <c r="AV166" s="21">
        <v>0</v>
      </c>
      <c r="AW166" s="20">
        <v>85086.92</v>
      </c>
      <c r="AX166" s="21">
        <v>1.6643178345360283</v>
      </c>
      <c r="AY166" s="20">
        <v>-85086.92</v>
      </c>
      <c r="AZ166" s="21">
        <v>-1.6643178345360283</v>
      </c>
      <c r="BA166" s="24"/>
    </row>
    <row r="167" spans="1:53" x14ac:dyDescent="0.35">
      <c r="A167" s="18" t="s">
        <v>158</v>
      </c>
      <c r="B167" s="19"/>
      <c r="C167" s="20">
        <v>0</v>
      </c>
      <c r="D167" s="21">
        <v>0</v>
      </c>
      <c r="E167" s="20">
        <v>0</v>
      </c>
      <c r="F167" s="21">
        <v>0</v>
      </c>
      <c r="G167" s="20">
        <v>0</v>
      </c>
      <c r="H167" s="21">
        <v>0</v>
      </c>
      <c r="I167" s="20">
        <v>7674.94</v>
      </c>
      <c r="J167" s="21">
        <v>1.3456972934510774</v>
      </c>
      <c r="K167" s="20">
        <v>-7674.94</v>
      </c>
      <c r="L167" s="21">
        <v>-1.3456972934510774</v>
      </c>
      <c r="M167" s="20">
        <v>0</v>
      </c>
      <c r="N167" s="21">
        <v>0</v>
      </c>
      <c r="O167" s="20">
        <v>0</v>
      </c>
      <c r="P167" s="21">
        <v>0</v>
      </c>
      <c r="Q167" s="38"/>
      <c r="R167" s="23"/>
      <c r="S167" s="20">
        <v>0</v>
      </c>
      <c r="T167" s="21">
        <v>0</v>
      </c>
      <c r="U167" s="20">
        <v>0</v>
      </c>
      <c r="V167" s="21">
        <v>0</v>
      </c>
      <c r="W167" s="20">
        <v>0</v>
      </c>
      <c r="X167" s="21">
        <v>0</v>
      </c>
      <c r="Y167" s="20">
        <v>13648.68</v>
      </c>
      <c r="Z167" s="21">
        <v>1.294811842703226</v>
      </c>
      <c r="AA167" s="20">
        <v>-13648.68</v>
      </c>
      <c r="AB167" s="21">
        <v>-1.294811842703226</v>
      </c>
      <c r="AC167" s="20">
        <v>0</v>
      </c>
      <c r="AD167" s="21">
        <v>0</v>
      </c>
      <c r="AE167" s="20">
        <v>0</v>
      </c>
      <c r="AF167" s="21">
        <v>0</v>
      </c>
      <c r="AG167" s="24"/>
      <c r="AH167" s="39"/>
      <c r="AI167" s="20">
        <v>0</v>
      </c>
      <c r="AJ167" s="21">
        <v>0</v>
      </c>
      <c r="AK167" s="20">
        <v>0</v>
      </c>
      <c r="AL167" s="21">
        <v>0</v>
      </c>
      <c r="AM167" s="20">
        <v>0</v>
      </c>
      <c r="AN167" s="21">
        <v>0</v>
      </c>
      <c r="AO167" s="20">
        <v>62937.18</v>
      </c>
      <c r="AP167" s="21">
        <v>1.3174051619666174</v>
      </c>
      <c r="AQ167" s="20">
        <v>-62937.18</v>
      </c>
      <c r="AR167" s="21">
        <v>-1.3174051619666174</v>
      </c>
      <c r="AS167" s="20">
        <v>0</v>
      </c>
      <c r="AT167" s="21">
        <v>0</v>
      </c>
      <c r="AU167" s="20">
        <v>0</v>
      </c>
      <c r="AV167" s="21">
        <v>0</v>
      </c>
      <c r="AW167" s="20">
        <v>66596.350000000006</v>
      </c>
      <c r="AX167" s="21">
        <v>1.3026384433706548</v>
      </c>
      <c r="AY167" s="20">
        <v>-66596.350000000006</v>
      </c>
      <c r="AZ167" s="21">
        <v>-1.3026384433706548</v>
      </c>
      <c r="BA167" s="24"/>
    </row>
    <row r="168" spans="1:53" x14ac:dyDescent="0.35">
      <c r="A168" s="18" t="s">
        <v>159</v>
      </c>
      <c r="B168" s="19"/>
      <c r="C168" s="20">
        <v>0</v>
      </c>
      <c r="D168" s="21">
        <v>0</v>
      </c>
      <c r="E168" s="20">
        <v>0</v>
      </c>
      <c r="F168" s="21">
        <v>0</v>
      </c>
      <c r="G168" s="20">
        <v>0</v>
      </c>
      <c r="H168" s="21">
        <v>0</v>
      </c>
      <c r="I168" s="20">
        <v>1861.7</v>
      </c>
      <c r="J168" s="21">
        <v>0.32642400477630718</v>
      </c>
      <c r="K168" s="20">
        <v>-1861.7</v>
      </c>
      <c r="L168" s="21">
        <v>-0.32642400477630718</v>
      </c>
      <c r="M168" s="20">
        <v>0</v>
      </c>
      <c r="N168" s="21">
        <v>0</v>
      </c>
      <c r="O168" s="20">
        <v>0</v>
      </c>
      <c r="P168" s="21">
        <v>0</v>
      </c>
      <c r="Q168" s="38"/>
      <c r="R168" s="23"/>
      <c r="S168" s="20">
        <v>0</v>
      </c>
      <c r="T168" s="21">
        <v>0</v>
      </c>
      <c r="U168" s="20">
        <v>0</v>
      </c>
      <c r="V168" s="21">
        <v>0</v>
      </c>
      <c r="W168" s="20">
        <v>0</v>
      </c>
      <c r="X168" s="21">
        <v>0</v>
      </c>
      <c r="Y168" s="20">
        <v>3723.4</v>
      </c>
      <c r="Z168" s="21">
        <v>0.35322847448406669</v>
      </c>
      <c r="AA168" s="20">
        <v>-3723.4</v>
      </c>
      <c r="AB168" s="21">
        <v>-0.35322847448406669</v>
      </c>
      <c r="AC168" s="20">
        <v>0</v>
      </c>
      <c r="AD168" s="21">
        <v>0</v>
      </c>
      <c r="AE168" s="20">
        <v>0</v>
      </c>
      <c r="AF168" s="21">
        <v>0</v>
      </c>
      <c r="AG168" s="24"/>
      <c r="AH168" s="39"/>
      <c r="AI168" s="20">
        <v>0</v>
      </c>
      <c r="AJ168" s="21">
        <v>0</v>
      </c>
      <c r="AK168" s="20">
        <v>0</v>
      </c>
      <c r="AL168" s="21">
        <v>0</v>
      </c>
      <c r="AM168" s="20">
        <v>0</v>
      </c>
      <c r="AN168" s="21">
        <v>0</v>
      </c>
      <c r="AO168" s="20">
        <v>15026.24</v>
      </c>
      <c r="AP168" s="21">
        <v>0.31453023699106414</v>
      </c>
      <c r="AQ168" s="20">
        <v>-15026.24</v>
      </c>
      <c r="AR168" s="21">
        <v>-0.31453023699106414</v>
      </c>
      <c r="AS168" s="20">
        <v>0</v>
      </c>
      <c r="AT168" s="21">
        <v>0</v>
      </c>
      <c r="AU168" s="20">
        <v>0</v>
      </c>
      <c r="AV168" s="21">
        <v>0</v>
      </c>
      <c r="AW168" s="20">
        <v>16887.939999999999</v>
      </c>
      <c r="AX168" s="21">
        <v>0.33033161537136813</v>
      </c>
      <c r="AY168" s="20">
        <v>-16887.939999999999</v>
      </c>
      <c r="AZ168" s="21">
        <v>-0.33033161537136813</v>
      </c>
      <c r="BA168" s="24"/>
    </row>
    <row r="169" spans="1:53" x14ac:dyDescent="0.35">
      <c r="A169" s="18" t="s">
        <v>160</v>
      </c>
      <c r="B169" s="19"/>
      <c r="C169" s="20">
        <v>0</v>
      </c>
      <c r="D169" s="21">
        <v>0</v>
      </c>
      <c r="E169" s="20">
        <v>0</v>
      </c>
      <c r="F169" s="21">
        <v>0</v>
      </c>
      <c r="G169" s="20">
        <v>0</v>
      </c>
      <c r="H169" s="21">
        <v>0</v>
      </c>
      <c r="I169" s="20">
        <v>1156.4100000000001</v>
      </c>
      <c r="J169" s="21">
        <v>0.20276090850479103</v>
      </c>
      <c r="K169" s="20">
        <v>-1156.4100000000001</v>
      </c>
      <c r="L169" s="21">
        <v>-0.20276090850479103</v>
      </c>
      <c r="M169" s="20">
        <v>0</v>
      </c>
      <c r="N169" s="21">
        <v>0</v>
      </c>
      <c r="O169" s="20">
        <v>0</v>
      </c>
      <c r="P169" s="21">
        <v>0</v>
      </c>
      <c r="Q169" s="38"/>
      <c r="R169" s="23"/>
      <c r="S169" s="20">
        <v>0</v>
      </c>
      <c r="T169" s="21">
        <v>0</v>
      </c>
      <c r="U169" s="20">
        <v>0</v>
      </c>
      <c r="V169" s="21">
        <v>0</v>
      </c>
      <c r="W169" s="20">
        <v>0</v>
      </c>
      <c r="X169" s="21">
        <v>0</v>
      </c>
      <c r="Y169" s="20">
        <v>2433.71</v>
      </c>
      <c r="Z169" s="21">
        <v>0.23087921540436646</v>
      </c>
      <c r="AA169" s="20">
        <v>-2433.71</v>
      </c>
      <c r="AB169" s="21">
        <v>-0.23087921540436646</v>
      </c>
      <c r="AC169" s="20">
        <v>0</v>
      </c>
      <c r="AD169" s="21">
        <v>0</v>
      </c>
      <c r="AE169" s="20">
        <v>0</v>
      </c>
      <c r="AF169" s="21">
        <v>0</v>
      </c>
      <c r="AG169" s="24"/>
      <c r="AH169" s="39"/>
      <c r="AI169" s="20">
        <v>0</v>
      </c>
      <c r="AJ169" s="21">
        <v>0</v>
      </c>
      <c r="AK169" s="20">
        <v>0</v>
      </c>
      <c r="AL169" s="21">
        <v>0</v>
      </c>
      <c r="AM169" s="20">
        <v>0</v>
      </c>
      <c r="AN169" s="21">
        <v>0</v>
      </c>
      <c r="AO169" s="20">
        <v>10637.58</v>
      </c>
      <c r="AP169" s="21">
        <v>0.22266651926306277</v>
      </c>
      <c r="AQ169" s="20">
        <v>-10637.58</v>
      </c>
      <c r="AR169" s="21">
        <v>-0.22266651926306277</v>
      </c>
      <c r="AS169" s="20">
        <v>0</v>
      </c>
      <c r="AT169" s="21">
        <v>0</v>
      </c>
      <c r="AU169" s="20">
        <v>0</v>
      </c>
      <c r="AV169" s="21">
        <v>0</v>
      </c>
      <c r="AW169" s="20">
        <v>11459.72</v>
      </c>
      <c r="AX169" s="21">
        <v>0.224154504297361</v>
      </c>
      <c r="AY169" s="20">
        <v>-11459.72</v>
      </c>
      <c r="AZ169" s="21">
        <v>-0.224154504297361</v>
      </c>
      <c r="BA169" s="24"/>
    </row>
    <row r="170" spans="1:53" x14ac:dyDescent="0.35">
      <c r="A170" s="18" t="s">
        <v>161</v>
      </c>
      <c r="B170" s="19"/>
      <c r="C170" s="20">
        <v>0</v>
      </c>
      <c r="D170" s="21">
        <v>0</v>
      </c>
      <c r="E170" s="20">
        <v>0</v>
      </c>
      <c r="F170" s="21">
        <v>0</v>
      </c>
      <c r="G170" s="20">
        <v>0</v>
      </c>
      <c r="H170" s="21">
        <v>0</v>
      </c>
      <c r="I170" s="20">
        <v>-388.97</v>
      </c>
      <c r="J170" s="21">
        <v>-6.8200647331922548E-2</v>
      </c>
      <c r="K170" s="20">
        <v>388.97</v>
      </c>
      <c r="L170" s="21">
        <v>6.8200647331922548E-2</v>
      </c>
      <c r="M170" s="20">
        <v>0</v>
      </c>
      <c r="N170" s="21">
        <v>0</v>
      </c>
      <c r="O170" s="20">
        <v>0</v>
      </c>
      <c r="P170" s="21">
        <v>0</v>
      </c>
      <c r="Q170" s="38"/>
      <c r="R170" s="23"/>
      <c r="S170" s="20">
        <v>0</v>
      </c>
      <c r="T170" s="21">
        <v>0</v>
      </c>
      <c r="U170" s="20">
        <v>0</v>
      </c>
      <c r="V170" s="21">
        <v>0</v>
      </c>
      <c r="W170" s="20">
        <v>0</v>
      </c>
      <c r="X170" s="21">
        <v>0</v>
      </c>
      <c r="Y170" s="20">
        <v>-844.22</v>
      </c>
      <c r="Z170" s="21">
        <v>-8.0088774434371499E-2</v>
      </c>
      <c r="AA170" s="20">
        <v>844.22</v>
      </c>
      <c r="AB170" s="21">
        <v>8.0088774434371499E-2</v>
      </c>
      <c r="AC170" s="20">
        <v>0</v>
      </c>
      <c r="AD170" s="21">
        <v>0</v>
      </c>
      <c r="AE170" s="20">
        <v>0</v>
      </c>
      <c r="AF170" s="21">
        <v>0</v>
      </c>
      <c r="AG170" s="24"/>
      <c r="AH170" s="39"/>
      <c r="AI170" s="20">
        <v>0</v>
      </c>
      <c r="AJ170" s="21">
        <v>0</v>
      </c>
      <c r="AK170" s="20">
        <v>0</v>
      </c>
      <c r="AL170" s="21">
        <v>0</v>
      </c>
      <c r="AM170" s="20">
        <v>0</v>
      </c>
      <c r="AN170" s="21">
        <v>0</v>
      </c>
      <c r="AO170" s="20">
        <v>-2594.5100000000002</v>
      </c>
      <c r="AP170" s="21">
        <v>-5.4308452758353783E-2</v>
      </c>
      <c r="AQ170" s="20">
        <v>2594.5100000000002</v>
      </c>
      <c r="AR170" s="21">
        <v>5.4308452758353783E-2</v>
      </c>
      <c r="AS170" s="20">
        <v>0</v>
      </c>
      <c r="AT170" s="21">
        <v>0</v>
      </c>
      <c r="AU170" s="20">
        <v>0</v>
      </c>
      <c r="AV170" s="21">
        <v>0</v>
      </c>
      <c r="AW170" s="20">
        <v>-2594.9299999999998</v>
      </c>
      <c r="AX170" s="21">
        <v>-5.0757369973817072E-2</v>
      </c>
      <c r="AY170" s="20">
        <v>2594.9299999999998</v>
      </c>
      <c r="AZ170" s="21">
        <v>5.0757369973817072E-2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0</v>
      </c>
      <c r="D172" s="21">
        <v>0</v>
      </c>
      <c r="E172" s="20">
        <v>0</v>
      </c>
      <c r="F172" s="21">
        <v>0</v>
      </c>
      <c r="G172" s="20">
        <v>0</v>
      </c>
      <c r="H172" s="21">
        <v>0</v>
      </c>
      <c r="I172" s="20">
        <v>148.34</v>
      </c>
      <c r="J172" s="21">
        <v>2.6009419814426282E-2</v>
      </c>
      <c r="K172" s="20">
        <v>-148.34</v>
      </c>
      <c r="L172" s="21">
        <v>-2.6009419814426282E-2</v>
      </c>
      <c r="M172" s="20">
        <v>0</v>
      </c>
      <c r="N172" s="21">
        <v>0</v>
      </c>
      <c r="O172" s="20">
        <v>0</v>
      </c>
      <c r="P172" s="21">
        <v>0</v>
      </c>
      <c r="Q172" s="38"/>
      <c r="R172" s="23"/>
      <c r="S172" s="20">
        <v>0</v>
      </c>
      <c r="T172" s="21">
        <v>0</v>
      </c>
      <c r="U172" s="20">
        <v>0</v>
      </c>
      <c r="V172" s="21">
        <v>0</v>
      </c>
      <c r="W172" s="20">
        <v>0</v>
      </c>
      <c r="X172" s="21">
        <v>0</v>
      </c>
      <c r="Y172" s="20">
        <v>781.7</v>
      </c>
      <c r="Z172" s="21">
        <v>7.4157678064187299E-2</v>
      </c>
      <c r="AA172" s="20">
        <v>-781.7</v>
      </c>
      <c r="AB172" s="21">
        <v>-7.4157678064187299E-2</v>
      </c>
      <c r="AC172" s="20">
        <v>0</v>
      </c>
      <c r="AD172" s="21">
        <v>0</v>
      </c>
      <c r="AE172" s="20">
        <v>0</v>
      </c>
      <c r="AF172" s="21">
        <v>0</v>
      </c>
      <c r="AG172" s="24"/>
      <c r="AH172" s="39"/>
      <c r="AI172" s="20">
        <v>0</v>
      </c>
      <c r="AJ172" s="21">
        <v>0</v>
      </c>
      <c r="AK172" s="20">
        <v>0</v>
      </c>
      <c r="AL172" s="21">
        <v>0</v>
      </c>
      <c r="AM172" s="20">
        <v>0</v>
      </c>
      <c r="AN172" s="21">
        <v>0</v>
      </c>
      <c r="AO172" s="20">
        <v>664.79</v>
      </c>
      <c r="AP172" s="21">
        <v>1.3915427695104666E-2</v>
      </c>
      <c r="AQ172" s="20">
        <v>-664.79</v>
      </c>
      <c r="AR172" s="21">
        <v>-1.3915427695104666E-2</v>
      </c>
      <c r="AS172" s="20">
        <v>0</v>
      </c>
      <c r="AT172" s="21">
        <v>0</v>
      </c>
      <c r="AU172" s="20">
        <v>0</v>
      </c>
      <c r="AV172" s="21">
        <v>0</v>
      </c>
      <c r="AW172" s="20">
        <v>1001.3</v>
      </c>
      <c r="AX172" s="21">
        <v>1.9585636049829106E-2</v>
      </c>
      <c r="AY172" s="20">
        <v>-1001.3</v>
      </c>
      <c r="AZ172" s="21">
        <v>-1.9585636049829106E-2</v>
      </c>
      <c r="BA172" s="24"/>
    </row>
    <row r="173" spans="1:53" x14ac:dyDescent="0.35">
      <c r="A173" s="18" t="s">
        <v>164</v>
      </c>
      <c r="B173" s="19"/>
      <c r="C173" s="20">
        <v>0</v>
      </c>
      <c r="D173" s="21">
        <v>0</v>
      </c>
      <c r="E173" s="20">
        <v>0</v>
      </c>
      <c r="F173" s="21">
        <v>0</v>
      </c>
      <c r="G173" s="20">
        <v>0</v>
      </c>
      <c r="H173" s="21">
        <v>0</v>
      </c>
      <c r="I173" s="20">
        <v>0</v>
      </c>
      <c r="J173" s="21">
        <v>0</v>
      </c>
      <c r="K173" s="20">
        <v>0</v>
      </c>
      <c r="L173" s="21">
        <v>0</v>
      </c>
      <c r="M173" s="20">
        <v>0</v>
      </c>
      <c r="N173" s="21">
        <v>0</v>
      </c>
      <c r="O173" s="20">
        <v>0</v>
      </c>
      <c r="P173" s="21">
        <v>0</v>
      </c>
      <c r="Q173" s="38"/>
      <c r="R173" s="23"/>
      <c r="S173" s="20">
        <v>0</v>
      </c>
      <c r="T173" s="21">
        <v>0</v>
      </c>
      <c r="U173" s="20">
        <v>0</v>
      </c>
      <c r="V173" s="21">
        <v>0</v>
      </c>
      <c r="W173" s="20">
        <v>0</v>
      </c>
      <c r="X173" s="21">
        <v>0</v>
      </c>
      <c r="Y173" s="20">
        <v>780</v>
      </c>
      <c r="Z173" s="21">
        <v>7.3996403850666609E-2</v>
      </c>
      <c r="AA173" s="20">
        <v>-780</v>
      </c>
      <c r="AB173" s="21">
        <v>-7.3996403850666609E-2</v>
      </c>
      <c r="AC173" s="20">
        <v>0</v>
      </c>
      <c r="AD173" s="21">
        <v>0</v>
      </c>
      <c r="AE173" s="20">
        <v>0</v>
      </c>
      <c r="AF173" s="21">
        <v>0</v>
      </c>
      <c r="AG173" s="24"/>
      <c r="AH173" s="39"/>
      <c r="AI173" s="20">
        <v>0</v>
      </c>
      <c r="AJ173" s="21">
        <v>0</v>
      </c>
      <c r="AK173" s="20">
        <v>0</v>
      </c>
      <c r="AL173" s="21">
        <v>0</v>
      </c>
      <c r="AM173" s="20">
        <v>0</v>
      </c>
      <c r="AN173" s="21">
        <v>0</v>
      </c>
      <c r="AO173" s="20">
        <v>1742.5</v>
      </c>
      <c r="AP173" s="21">
        <v>3.6474123796567164E-2</v>
      </c>
      <c r="AQ173" s="20">
        <v>-1742.5</v>
      </c>
      <c r="AR173" s="21">
        <v>-3.6474123796567164E-2</v>
      </c>
      <c r="AS173" s="20">
        <v>0</v>
      </c>
      <c r="AT173" s="21">
        <v>0</v>
      </c>
      <c r="AU173" s="20">
        <v>0</v>
      </c>
      <c r="AV173" s="21">
        <v>0</v>
      </c>
      <c r="AW173" s="20">
        <v>2020.06</v>
      </c>
      <c r="AX173" s="21">
        <v>3.9512793327492038E-2</v>
      </c>
      <c r="AY173" s="20">
        <v>-2020.06</v>
      </c>
      <c r="AZ173" s="21">
        <v>-3.9512793327492038E-2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17500</v>
      </c>
      <c r="J174" s="26">
        <v>3.0683891516277462</v>
      </c>
      <c r="K174" s="25">
        <v>-17500</v>
      </c>
      <c r="L174" s="26">
        <v>-3.0683891516277462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17500</v>
      </c>
      <c r="Z174" s="26">
        <v>1.660175727418802</v>
      </c>
      <c r="AA174" s="25">
        <v>-17500</v>
      </c>
      <c r="AB174" s="26">
        <v>-1.660175727418802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30500</v>
      </c>
      <c r="AP174" s="26">
        <v>0.63842799184809085</v>
      </c>
      <c r="AQ174" s="25">
        <v>-30500</v>
      </c>
      <c r="AR174" s="26">
        <v>-0.63842799184809085</v>
      </c>
      <c r="AS174" s="25">
        <v>0</v>
      </c>
      <c r="AT174" s="26">
        <v>0</v>
      </c>
      <c r="AU174" s="25">
        <v>0</v>
      </c>
      <c r="AV174" s="26">
        <v>0</v>
      </c>
      <c r="AW174" s="25">
        <v>30500</v>
      </c>
      <c r="AX174" s="26">
        <v>0.59658633728132193</v>
      </c>
      <c r="AY174" s="25">
        <v>-30500</v>
      </c>
      <c r="AZ174" s="26">
        <v>-0.59658633728132193</v>
      </c>
      <c r="BA174" s="24"/>
    </row>
    <row r="175" spans="1:53" x14ac:dyDescent="0.35">
      <c r="A175" s="27" t="s">
        <v>166</v>
      </c>
      <c r="B175" s="19"/>
      <c r="C175" s="28">
        <v>0</v>
      </c>
      <c r="D175" s="29">
        <v>0</v>
      </c>
      <c r="E175" s="28">
        <v>0</v>
      </c>
      <c r="F175" s="29">
        <v>0</v>
      </c>
      <c r="G175" s="28">
        <v>0</v>
      </c>
      <c r="H175" s="29">
        <v>0</v>
      </c>
      <c r="I175" s="28">
        <v>38069.230000000003</v>
      </c>
      <c r="J175" s="29">
        <v>6.6749264195898039</v>
      </c>
      <c r="K175" s="28">
        <v>-38069.230000000003</v>
      </c>
      <c r="L175" s="29">
        <v>-6.6749264195898039</v>
      </c>
      <c r="M175" s="28">
        <v>0</v>
      </c>
      <c r="N175" s="29">
        <v>0</v>
      </c>
      <c r="O175" s="28">
        <v>0</v>
      </c>
      <c r="P175" s="29">
        <v>0</v>
      </c>
      <c r="Q175" s="12"/>
      <c r="R175" s="9"/>
      <c r="S175" s="28">
        <v>0</v>
      </c>
      <c r="T175" s="29">
        <v>0</v>
      </c>
      <c r="U175" s="28">
        <v>0</v>
      </c>
      <c r="V175" s="29">
        <v>0</v>
      </c>
      <c r="W175" s="28">
        <v>0</v>
      </c>
      <c r="X175" s="29">
        <v>0</v>
      </c>
      <c r="Y175" s="28">
        <v>57424.22</v>
      </c>
      <c r="Z175" s="29">
        <v>5.447674069140418</v>
      </c>
      <c r="AA175" s="28">
        <v>-57424.22</v>
      </c>
      <c r="AB175" s="29">
        <v>-5.447674069140418</v>
      </c>
      <c r="AC175" s="28">
        <v>0</v>
      </c>
      <c r="AD175" s="29">
        <v>0</v>
      </c>
      <c r="AE175" s="28">
        <v>0</v>
      </c>
      <c r="AF175" s="29">
        <v>0</v>
      </c>
      <c r="AG175" s="24"/>
      <c r="AH175" s="40"/>
      <c r="AI175" s="28">
        <v>0</v>
      </c>
      <c r="AJ175" s="29">
        <v>0</v>
      </c>
      <c r="AK175" s="28">
        <v>0</v>
      </c>
      <c r="AL175" s="29">
        <v>0</v>
      </c>
      <c r="AM175" s="28">
        <v>0</v>
      </c>
      <c r="AN175" s="29">
        <v>0</v>
      </c>
      <c r="AO175" s="28">
        <v>210034.45</v>
      </c>
      <c r="AP175" s="29">
        <v>4.3964548240137136</v>
      </c>
      <c r="AQ175" s="28">
        <v>-210034.45</v>
      </c>
      <c r="AR175" s="29">
        <v>-4.3964548240137136</v>
      </c>
      <c r="AS175" s="28">
        <v>0</v>
      </c>
      <c r="AT175" s="29">
        <v>0</v>
      </c>
      <c r="AU175" s="28">
        <v>0</v>
      </c>
      <c r="AV175" s="29">
        <v>0</v>
      </c>
      <c r="AW175" s="28">
        <v>223458.53</v>
      </c>
      <c r="AX175" s="29">
        <v>4.370895276949784</v>
      </c>
      <c r="AY175" s="28">
        <v>-223458.53</v>
      </c>
      <c r="AZ175" s="29">
        <v>-4.370895276949784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0</v>
      </c>
      <c r="D178" s="21">
        <v>0</v>
      </c>
      <c r="E178" s="20">
        <v>0</v>
      </c>
      <c r="F178" s="21">
        <v>0</v>
      </c>
      <c r="G178" s="20">
        <v>0</v>
      </c>
      <c r="H178" s="21">
        <v>0</v>
      </c>
      <c r="I178" s="20">
        <v>1379.43</v>
      </c>
      <c r="J178" s="21">
        <v>0.24186445985313501</v>
      </c>
      <c r="K178" s="20">
        <v>-1379.43</v>
      </c>
      <c r="L178" s="21">
        <v>-0.24186445985313501</v>
      </c>
      <c r="M178" s="20">
        <v>0</v>
      </c>
      <c r="N178" s="21">
        <v>0</v>
      </c>
      <c r="O178" s="20">
        <v>0</v>
      </c>
      <c r="P178" s="21">
        <v>0</v>
      </c>
      <c r="Q178" s="38"/>
      <c r="R178" s="23"/>
      <c r="S178" s="20">
        <v>0</v>
      </c>
      <c r="T178" s="21">
        <v>0</v>
      </c>
      <c r="U178" s="20">
        <v>0</v>
      </c>
      <c r="V178" s="21">
        <v>0</v>
      </c>
      <c r="W178" s="20">
        <v>0</v>
      </c>
      <c r="X178" s="21">
        <v>0</v>
      </c>
      <c r="Y178" s="20">
        <v>2770.87</v>
      </c>
      <c r="Z178" s="21">
        <v>0.26286463530473919</v>
      </c>
      <c r="AA178" s="20">
        <v>-2770.87</v>
      </c>
      <c r="AB178" s="21">
        <v>-0.26286463530473919</v>
      </c>
      <c r="AC178" s="20">
        <v>0</v>
      </c>
      <c r="AD178" s="21">
        <v>0</v>
      </c>
      <c r="AE178" s="20">
        <v>0</v>
      </c>
      <c r="AF178" s="21">
        <v>0</v>
      </c>
      <c r="AG178" s="24"/>
      <c r="AH178" s="39"/>
      <c r="AI178" s="20">
        <v>0</v>
      </c>
      <c r="AJ178" s="21">
        <v>0</v>
      </c>
      <c r="AK178" s="20">
        <v>0</v>
      </c>
      <c r="AL178" s="21">
        <v>0</v>
      </c>
      <c r="AM178" s="20">
        <v>0</v>
      </c>
      <c r="AN178" s="21">
        <v>0</v>
      </c>
      <c r="AO178" s="20">
        <v>8029.62</v>
      </c>
      <c r="AP178" s="21">
        <v>0.16807653022633665</v>
      </c>
      <c r="AQ178" s="20">
        <v>-8029.62</v>
      </c>
      <c r="AR178" s="21">
        <v>-0.16807653022633665</v>
      </c>
      <c r="AS178" s="20">
        <v>0</v>
      </c>
      <c r="AT178" s="21">
        <v>0</v>
      </c>
      <c r="AU178" s="20">
        <v>0</v>
      </c>
      <c r="AV178" s="21">
        <v>0</v>
      </c>
      <c r="AW178" s="20">
        <v>8862.9599999999991</v>
      </c>
      <c r="AX178" s="21">
        <v>0.17336133914330706</v>
      </c>
      <c r="AY178" s="20">
        <v>-8862.9599999999991</v>
      </c>
      <c r="AZ178" s="21">
        <v>-0.17336133914330706</v>
      </c>
      <c r="BA178" s="24"/>
    </row>
    <row r="179" spans="1:53" x14ac:dyDescent="0.35">
      <c r="A179" s="18" t="s">
        <v>169</v>
      </c>
      <c r="B179" s="19"/>
      <c r="C179" s="20">
        <v>0</v>
      </c>
      <c r="D179" s="21">
        <v>0</v>
      </c>
      <c r="E179" s="20">
        <v>0</v>
      </c>
      <c r="F179" s="21">
        <v>0</v>
      </c>
      <c r="G179" s="20">
        <v>0</v>
      </c>
      <c r="H179" s="21">
        <v>0</v>
      </c>
      <c r="I179" s="20">
        <v>854.04</v>
      </c>
      <c r="J179" s="21">
        <v>0.14974440406035203</v>
      </c>
      <c r="K179" s="20">
        <v>-854.04</v>
      </c>
      <c r="L179" s="21">
        <v>-0.14974440406035203</v>
      </c>
      <c r="M179" s="20">
        <v>0</v>
      </c>
      <c r="N179" s="21">
        <v>0</v>
      </c>
      <c r="O179" s="20">
        <v>0</v>
      </c>
      <c r="P179" s="21">
        <v>0</v>
      </c>
      <c r="Q179" s="38"/>
      <c r="R179" s="23"/>
      <c r="S179" s="20">
        <v>0</v>
      </c>
      <c r="T179" s="21">
        <v>0</v>
      </c>
      <c r="U179" s="20">
        <v>0</v>
      </c>
      <c r="V179" s="21">
        <v>0</v>
      </c>
      <c r="W179" s="20">
        <v>0</v>
      </c>
      <c r="X179" s="21">
        <v>0</v>
      </c>
      <c r="Y179" s="20">
        <v>1577.33</v>
      </c>
      <c r="Z179" s="21">
        <v>0.14963685600739995</v>
      </c>
      <c r="AA179" s="20">
        <v>-1577.33</v>
      </c>
      <c r="AB179" s="21">
        <v>-0.14963685600739995</v>
      </c>
      <c r="AC179" s="20">
        <v>0</v>
      </c>
      <c r="AD179" s="21">
        <v>0</v>
      </c>
      <c r="AE179" s="20">
        <v>0</v>
      </c>
      <c r="AF179" s="21">
        <v>0</v>
      </c>
      <c r="AG179" s="24"/>
      <c r="AH179" s="39"/>
      <c r="AI179" s="20">
        <v>0</v>
      </c>
      <c r="AJ179" s="21">
        <v>0</v>
      </c>
      <c r="AK179" s="20">
        <v>0</v>
      </c>
      <c r="AL179" s="21">
        <v>0</v>
      </c>
      <c r="AM179" s="20">
        <v>0</v>
      </c>
      <c r="AN179" s="21">
        <v>0</v>
      </c>
      <c r="AO179" s="20">
        <v>7120.72</v>
      </c>
      <c r="AP179" s="21">
        <v>0.14905137606926352</v>
      </c>
      <c r="AQ179" s="20">
        <v>-7120.72</v>
      </c>
      <c r="AR179" s="21">
        <v>-0.14905137606926352</v>
      </c>
      <c r="AS179" s="20">
        <v>0</v>
      </c>
      <c r="AT179" s="21">
        <v>0</v>
      </c>
      <c r="AU179" s="20">
        <v>0</v>
      </c>
      <c r="AV179" s="21">
        <v>0</v>
      </c>
      <c r="AW179" s="20">
        <v>7615.63</v>
      </c>
      <c r="AX179" s="21">
        <v>0.14896330517343456</v>
      </c>
      <c r="AY179" s="20">
        <v>-7615.63</v>
      </c>
      <c r="AZ179" s="21">
        <v>-0.14896330517343456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0</v>
      </c>
      <c r="D181" s="31">
        <v>0</v>
      </c>
      <c r="E181" s="30">
        <v>0</v>
      </c>
      <c r="F181" s="31">
        <v>0</v>
      </c>
      <c r="G181" s="30">
        <v>0</v>
      </c>
      <c r="H181" s="31">
        <v>0</v>
      </c>
      <c r="I181" s="30">
        <v>2233.4699999999998</v>
      </c>
      <c r="J181" s="31">
        <v>0.39160886391348698</v>
      </c>
      <c r="K181" s="30">
        <v>-2233.4699999999998</v>
      </c>
      <c r="L181" s="31">
        <v>-0.39160886391348698</v>
      </c>
      <c r="M181" s="30">
        <v>0</v>
      </c>
      <c r="N181" s="31">
        <v>0</v>
      </c>
      <c r="O181" s="30">
        <v>0</v>
      </c>
      <c r="P181" s="31">
        <v>0</v>
      </c>
      <c r="Q181" s="12"/>
      <c r="R181" s="9"/>
      <c r="S181" s="30">
        <v>0</v>
      </c>
      <c r="T181" s="31">
        <v>0</v>
      </c>
      <c r="U181" s="30">
        <v>0</v>
      </c>
      <c r="V181" s="31">
        <v>0</v>
      </c>
      <c r="W181" s="30">
        <v>0</v>
      </c>
      <c r="X181" s="31">
        <v>0</v>
      </c>
      <c r="Y181" s="30">
        <v>4348.2</v>
      </c>
      <c r="Z181" s="31">
        <v>0.41250149131213909</v>
      </c>
      <c r="AA181" s="30">
        <v>-4348.2</v>
      </c>
      <c r="AB181" s="31">
        <v>-0.41250149131213909</v>
      </c>
      <c r="AC181" s="30">
        <v>0</v>
      </c>
      <c r="AD181" s="31">
        <v>0</v>
      </c>
      <c r="AE181" s="30">
        <v>0</v>
      </c>
      <c r="AF181" s="31">
        <v>0</v>
      </c>
      <c r="AG181" s="24"/>
      <c r="AH181" s="40"/>
      <c r="AI181" s="30">
        <v>0</v>
      </c>
      <c r="AJ181" s="31">
        <v>0</v>
      </c>
      <c r="AK181" s="30">
        <v>0</v>
      </c>
      <c r="AL181" s="31">
        <v>0</v>
      </c>
      <c r="AM181" s="30">
        <v>0</v>
      </c>
      <c r="AN181" s="31">
        <v>0</v>
      </c>
      <c r="AO181" s="30">
        <v>15150.34</v>
      </c>
      <c r="AP181" s="31">
        <v>0.31712790629560017</v>
      </c>
      <c r="AQ181" s="30">
        <v>-15150.34</v>
      </c>
      <c r="AR181" s="31">
        <v>-0.31712790629560017</v>
      </c>
      <c r="AS181" s="30">
        <v>0</v>
      </c>
      <c r="AT181" s="31">
        <v>0</v>
      </c>
      <c r="AU181" s="30">
        <v>0</v>
      </c>
      <c r="AV181" s="31">
        <v>0</v>
      </c>
      <c r="AW181" s="30">
        <v>16478.59</v>
      </c>
      <c r="AX181" s="31">
        <v>0.32232464431674163</v>
      </c>
      <c r="AY181" s="30">
        <v>-16478.59</v>
      </c>
      <c r="AZ181" s="31">
        <v>-0.32232464431674163</v>
      </c>
      <c r="BA181" s="24"/>
    </row>
    <row r="182" spans="1:53" x14ac:dyDescent="0.35">
      <c r="A182" s="18" t="s">
        <v>172</v>
      </c>
      <c r="B182" s="19"/>
      <c r="C182" s="20">
        <v>0</v>
      </c>
      <c r="D182" s="21">
        <v>0</v>
      </c>
      <c r="E182" s="20">
        <v>0</v>
      </c>
      <c r="F182" s="21">
        <v>0</v>
      </c>
      <c r="G182" s="20">
        <v>0</v>
      </c>
      <c r="H182" s="21">
        <v>0</v>
      </c>
      <c r="I182" s="20">
        <v>127115.89</v>
      </c>
      <c r="J182" s="21">
        <v>22.288058164314624</v>
      </c>
      <c r="K182" s="20">
        <v>-127115.89</v>
      </c>
      <c r="L182" s="21">
        <v>-22.288058164314624</v>
      </c>
      <c r="M182" s="20">
        <v>0</v>
      </c>
      <c r="N182" s="21">
        <v>0</v>
      </c>
      <c r="O182" s="20">
        <v>0</v>
      </c>
      <c r="P182" s="21">
        <v>0</v>
      </c>
      <c r="Q182" s="38"/>
      <c r="R182" s="23"/>
      <c r="S182" s="20">
        <v>0</v>
      </c>
      <c r="T182" s="21">
        <v>0</v>
      </c>
      <c r="U182" s="20">
        <v>0</v>
      </c>
      <c r="V182" s="21">
        <v>0</v>
      </c>
      <c r="W182" s="20">
        <v>0</v>
      </c>
      <c r="X182" s="21">
        <v>0</v>
      </c>
      <c r="Y182" s="20">
        <v>218823.14</v>
      </c>
      <c r="Z182" s="21">
        <v>20.759135178603792</v>
      </c>
      <c r="AA182" s="20">
        <v>-218823.14</v>
      </c>
      <c r="AB182" s="21">
        <v>-20.759135178603792</v>
      </c>
      <c r="AC182" s="20">
        <v>0</v>
      </c>
      <c r="AD182" s="21">
        <v>0</v>
      </c>
      <c r="AE182" s="20">
        <v>0</v>
      </c>
      <c r="AF182" s="21">
        <v>0</v>
      </c>
      <c r="AG182" s="24"/>
      <c r="AH182" s="39"/>
      <c r="AI182" s="20">
        <v>0</v>
      </c>
      <c r="AJ182" s="21">
        <v>0</v>
      </c>
      <c r="AK182" s="20">
        <v>0</v>
      </c>
      <c r="AL182" s="21">
        <v>0</v>
      </c>
      <c r="AM182" s="20">
        <v>0</v>
      </c>
      <c r="AN182" s="21">
        <v>0</v>
      </c>
      <c r="AO182" s="20">
        <v>1315835.82</v>
      </c>
      <c r="AP182" s="21">
        <v>27.543161316865117</v>
      </c>
      <c r="AQ182" s="20">
        <v>-1315835.82</v>
      </c>
      <c r="AR182" s="21">
        <v>-27.543161316865117</v>
      </c>
      <c r="AS182" s="20">
        <v>0</v>
      </c>
      <c r="AT182" s="21">
        <v>0</v>
      </c>
      <c r="AU182" s="20">
        <v>0</v>
      </c>
      <c r="AV182" s="21">
        <v>0</v>
      </c>
      <c r="AW182" s="20">
        <v>1426260.69</v>
      </c>
      <c r="AX182" s="21">
        <v>27.89795544444036</v>
      </c>
      <c r="AY182" s="20">
        <v>-1426260.69</v>
      </c>
      <c r="AZ182" s="21">
        <v>-27.89795544444036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0</v>
      </c>
      <c r="D184" s="21">
        <v>0</v>
      </c>
      <c r="E184" s="20">
        <v>0</v>
      </c>
      <c r="F184" s="21">
        <v>0</v>
      </c>
      <c r="G184" s="20">
        <v>0</v>
      </c>
      <c r="H184" s="21">
        <v>0</v>
      </c>
      <c r="I184" s="20">
        <v>0</v>
      </c>
      <c r="J184" s="21">
        <v>0</v>
      </c>
      <c r="K184" s="20">
        <v>0</v>
      </c>
      <c r="L184" s="21">
        <v>0</v>
      </c>
      <c r="M184" s="20">
        <v>0</v>
      </c>
      <c r="N184" s="21">
        <v>0</v>
      </c>
      <c r="O184" s="20">
        <v>0</v>
      </c>
      <c r="P184" s="21">
        <v>0</v>
      </c>
      <c r="Q184" s="38"/>
      <c r="R184" s="23"/>
      <c r="S184" s="20">
        <v>0</v>
      </c>
      <c r="T184" s="21">
        <v>0</v>
      </c>
      <c r="U184" s="20">
        <v>0</v>
      </c>
      <c r="V184" s="21">
        <v>0</v>
      </c>
      <c r="W184" s="20">
        <v>0</v>
      </c>
      <c r="X184" s="21">
        <v>0</v>
      </c>
      <c r="Y184" s="20">
        <v>0</v>
      </c>
      <c r="Z184" s="21">
        <v>0</v>
      </c>
      <c r="AA184" s="20">
        <v>0</v>
      </c>
      <c r="AB184" s="21">
        <v>0</v>
      </c>
      <c r="AC184" s="20">
        <v>0</v>
      </c>
      <c r="AD184" s="21">
        <v>0</v>
      </c>
      <c r="AE184" s="20">
        <v>0</v>
      </c>
      <c r="AF184" s="21">
        <v>0</v>
      </c>
      <c r="AG184" s="24"/>
      <c r="AH184" s="39"/>
      <c r="AI184" s="20">
        <v>0</v>
      </c>
      <c r="AJ184" s="21">
        <v>0</v>
      </c>
      <c r="AK184" s="20">
        <v>0</v>
      </c>
      <c r="AL184" s="21">
        <v>0</v>
      </c>
      <c r="AM184" s="20">
        <v>0</v>
      </c>
      <c r="AN184" s="21">
        <v>0</v>
      </c>
      <c r="AO184" s="20">
        <v>0</v>
      </c>
      <c r="AP184" s="21">
        <v>0</v>
      </c>
      <c r="AQ184" s="20">
        <v>0</v>
      </c>
      <c r="AR184" s="21">
        <v>0</v>
      </c>
      <c r="AS184" s="20">
        <v>0</v>
      </c>
      <c r="AT184" s="21">
        <v>0</v>
      </c>
      <c r="AU184" s="20">
        <v>0</v>
      </c>
      <c r="AV184" s="21">
        <v>0</v>
      </c>
      <c r="AW184" s="20">
        <v>0</v>
      </c>
      <c r="AX184" s="21">
        <v>0</v>
      </c>
      <c r="AY184" s="20">
        <v>0</v>
      </c>
      <c r="AZ184" s="21">
        <v>0</v>
      </c>
      <c r="BA184" s="24"/>
    </row>
    <row r="185" spans="1:53" x14ac:dyDescent="0.35">
      <c r="A185" s="18" t="s">
        <v>174</v>
      </c>
      <c r="B185" s="19"/>
      <c r="C185" s="20">
        <v>0</v>
      </c>
      <c r="D185" s="21">
        <v>0</v>
      </c>
      <c r="E185" s="20">
        <v>0</v>
      </c>
      <c r="F185" s="21">
        <v>0</v>
      </c>
      <c r="G185" s="20">
        <v>0</v>
      </c>
      <c r="H185" s="21">
        <v>0</v>
      </c>
      <c r="I185" s="20">
        <v>0</v>
      </c>
      <c r="J185" s="21">
        <v>0</v>
      </c>
      <c r="K185" s="20">
        <v>0</v>
      </c>
      <c r="L185" s="21">
        <v>0</v>
      </c>
      <c r="M185" s="20">
        <v>0</v>
      </c>
      <c r="N185" s="21">
        <v>0</v>
      </c>
      <c r="O185" s="20">
        <v>0</v>
      </c>
      <c r="P185" s="21">
        <v>0</v>
      </c>
      <c r="Q185" s="38"/>
      <c r="R185" s="23"/>
      <c r="S185" s="20">
        <v>0</v>
      </c>
      <c r="T185" s="21">
        <v>0</v>
      </c>
      <c r="U185" s="20">
        <v>0</v>
      </c>
      <c r="V185" s="21">
        <v>0</v>
      </c>
      <c r="W185" s="20">
        <v>0</v>
      </c>
      <c r="X185" s="21">
        <v>0</v>
      </c>
      <c r="Y185" s="20">
        <v>0</v>
      </c>
      <c r="Z185" s="21">
        <v>0</v>
      </c>
      <c r="AA185" s="20">
        <v>0</v>
      </c>
      <c r="AB185" s="21">
        <v>0</v>
      </c>
      <c r="AC185" s="20">
        <v>0</v>
      </c>
      <c r="AD185" s="21">
        <v>0</v>
      </c>
      <c r="AE185" s="20">
        <v>0</v>
      </c>
      <c r="AF185" s="21">
        <v>0</v>
      </c>
      <c r="AG185" s="24"/>
      <c r="AH185" s="39"/>
      <c r="AI185" s="20">
        <v>0</v>
      </c>
      <c r="AJ185" s="21">
        <v>0</v>
      </c>
      <c r="AK185" s="20">
        <v>0</v>
      </c>
      <c r="AL185" s="21">
        <v>0</v>
      </c>
      <c r="AM185" s="20">
        <v>0</v>
      </c>
      <c r="AN185" s="21">
        <v>0</v>
      </c>
      <c r="AO185" s="20">
        <v>0</v>
      </c>
      <c r="AP185" s="21">
        <v>0</v>
      </c>
      <c r="AQ185" s="20">
        <v>0</v>
      </c>
      <c r="AR185" s="21">
        <v>0</v>
      </c>
      <c r="AS185" s="20">
        <v>0</v>
      </c>
      <c r="AT185" s="21">
        <v>0</v>
      </c>
      <c r="AU185" s="20">
        <v>0</v>
      </c>
      <c r="AV185" s="21">
        <v>0</v>
      </c>
      <c r="AW185" s="20">
        <v>0</v>
      </c>
      <c r="AX185" s="21">
        <v>0</v>
      </c>
      <c r="AY185" s="20">
        <v>0</v>
      </c>
      <c r="AZ185" s="21">
        <v>0</v>
      </c>
      <c r="BA185" s="24"/>
    </row>
    <row r="186" spans="1:53" x14ac:dyDescent="0.35">
      <c r="A186" s="18" t="s">
        <v>175</v>
      </c>
      <c r="B186" s="19"/>
      <c r="C186" s="20">
        <v>0</v>
      </c>
      <c r="D186" s="21">
        <v>0</v>
      </c>
      <c r="E186" s="20">
        <v>0</v>
      </c>
      <c r="F186" s="21">
        <v>0</v>
      </c>
      <c r="G186" s="20">
        <v>0</v>
      </c>
      <c r="H186" s="21">
        <v>0</v>
      </c>
      <c r="I186" s="20">
        <v>2165</v>
      </c>
      <c r="J186" s="21">
        <v>0.37960357218708979</v>
      </c>
      <c r="K186" s="20">
        <v>-2165</v>
      </c>
      <c r="L186" s="21">
        <v>-0.37960357218708979</v>
      </c>
      <c r="M186" s="20">
        <v>0</v>
      </c>
      <c r="N186" s="21">
        <v>0</v>
      </c>
      <c r="O186" s="20">
        <v>0</v>
      </c>
      <c r="P186" s="21">
        <v>0</v>
      </c>
      <c r="Q186" s="38"/>
      <c r="R186" s="23"/>
      <c r="S186" s="20">
        <v>0</v>
      </c>
      <c r="T186" s="21">
        <v>0</v>
      </c>
      <c r="U186" s="20">
        <v>0</v>
      </c>
      <c r="V186" s="21">
        <v>0</v>
      </c>
      <c r="W186" s="20">
        <v>0</v>
      </c>
      <c r="X186" s="21">
        <v>0</v>
      </c>
      <c r="Y186" s="20">
        <v>4330</v>
      </c>
      <c r="Z186" s="21">
        <v>0.41077490855562354</v>
      </c>
      <c r="AA186" s="20">
        <v>-4330</v>
      </c>
      <c r="AB186" s="21">
        <v>-0.41077490855562354</v>
      </c>
      <c r="AC186" s="20">
        <v>0</v>
      </c>
      <c r="AD186" s="21">
        <v>0</v>
      </c>
      <c r="AE186" s="20">
        <v>0</v>
      </c>
      <c r="AF186" s="21">
        <v>0</v>
      </c>
      <c r="AG186" s="24"/>
      <c r="AH186" s="39"/>
      <c r="AI186" s="20">
        <v>0</v>
      </c>
      <c r="AJ186" s="21">
        <v>0</v>
      </c>
      <c r="AK186" s="20">
        <v>0</v>
      </c>
      <c r="AL186" s="21">
        <v>0</v>
      </c>
      <c r="AM186" s="20">
        <v>0</v>
      </c>
      <c r="AN186" s="21">
        <v>0</v>
      </c>
      <c r="AO186" s="20">
        <v>15155</v>
      </c>
      <c r="AP186" s="21">
        <v>0.31722544971992839</v>
      </c>
      <c r="AQ186" s="20">
        <v>-15155</v>
      </c>
      <c r="AR186" s="21">
        <v>-0.31722544971992839</v>
      </c>
      <c r="AS186" s="20">
        <v>0</v>
      </c>
      <c r="AT186" s="21">
        <v>0</v>
      </c>
      <c r="AU186" s="20">
        <v>0</v>
      </c>
      <c r="AV186" s="21">
        <v>0</v>
      </c>
      <c r="AW186" s="20">
        <v>16481.919999999998</v>
      </c>
      <c r="AX186" s="21">
        <v>0.32238977980864802</v>
      </c>
      <c r="AY186" s="20">
        <v>-16481.919999999998</v>
      </c>
      <c r="AZ186" s="21">
        <v>-0.32238977980864802</v>
      </c>
      <c r="BA186" s="24"/>
    </row>
    <row r="187" spans="1:53" x14ac:dyDescent="0.35">
      <c r="A187" s="18" t="s">
        <v>176</v>
      </c>
      <c r="B187" s="19"/>
      <c r="C187" s="20">
        <v>0</v>
      </c>
      <c r="D187" s="21">
        <v>0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1">
        <v>0</v>
      </c>
      <c r="O187" s="20">
        <v>0</v>
      </c>
      <c r="P187" s="21">
        <v>0</v>
      </c>
      <c r="Q187" s="38"/>
      <c r="R187" s="23"/>
      <c r="S187" s="20">
        <v>0</v>
      </c>
      <c r="T187" s="21">
        <v>0</v>
      </c>
      <c r="U187" s="20">
        <v>0</v>
      </c>
      <c r="V187" s="21">
        <v>0</v>
      </c>
      <c r="W187" s="20">
        <v>0</v>
      </c>
      <c r="X187" s="21">
        <v>0</v>
      </c>
      <c r="Y187" s="20">
        <v>0</v>
      </c>
      <c r="Z187" s="21">
        <v>0</v>
      </c>
      <c r="AA187" s="20">
        <v>0</v>
      </c>
      <c r="AB187" s="21">
        <v>0</v>
      </c>
      <c r="AC187" s="20">
        <v>0</v>
      </c>
      <c r="AD187" s="21">
        <v>0</v>
      </c>
      <c r="AE187" s="20">
        <v>0</v>
      </c>
      <c r="AF187" s="21">
        <v>0</v>
      </c>
      <c r="AG187" s="24"/>
      <c r="AH187" s="39"/>
      <c r="AI187" s="20">
        <v>0</v>
      </c>
      <c r="AJ187" s="21">
        <v>0</v>
      </c>
      <c r="AK187" s="20">
        <v>0</v>
      </c>
      <c r="AL187" s="21">
        <v>0</v>
      </c>
      <c r="AM187" s="20">
        <v>0</v>
      </c>
      <c r="AN187" s="21">
        <v>0</v>
      </c>
      <c r="AO187" s="20">
        <v>0</v>
      </c>
      <c r="AP187" s="21">
        <v>0</v>
      </c>
      <c r="AQ187" s="20">
        <v>0</v>
      </c>
      <c r="AR187" s="21">
        <v>0</v>
      </c>
      <c r="AS187" s="20">
        <v>0</v>
      </c>
      <c r="AT187" s="21">
        <v>0</v>
      </c>
      <c r="AU187" s="20">
        <v>0</v>
      </c>
      <c r="AV187" s="21">
        <v>0</v>
      </c>
      <c r="AW187" s="20">
        <v>0</v>
      </c>
      <c r="AX187" s="21">
        <v>0</v>
      </c>
      <c r="AY187" s="20">
        <v>0</v>
      </c>
      <c r="AZ187" s="21">
        <v>0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0</v>
      </c>
      <c r="D189" s="21">
        <v>0</v>
      </c>
      <c r="E189" s="20">
        <v>0</v>
      </c>
      <c r="F189" s="21">
        <v>0</v>
      </c>
      <c r="G189" s="20">
        <v>0</v>
      </c>
      <c r="H189" s="21">
        <v>0</v>
      </c>
      <c r="I189" s="20">
        <v>4809.29</v>
      </c>
      <c r="J189" s="21">
        <v>0.84324418645896015</v>
      </c>
      <c r="K189" s="20">
        <v>-4809.29</v>
      </c>
      <c r="L189" s="21">
        <v>-0.84324418645896015</v>
      </c>
      <c r="M189" s="20">
        <v>0</v>
      </c>
      <c r="N189" s="21">
        <v>0</v>
      </c>
      <c r="O189" s="20">
        <v>0</v>
      </c>
      <c r="P189" s="21">
        <v>0</v>
      </c>
      <c r="Q189" s="38"/>
      <c r="R189" s="23"/>
      <c r="S189" s="20">
        <v>0</v>
      </c>
      <c r="T189" s="21">
        <v>0</v>
      </c>
      <c r="U189" s="20">
        <v>0</v>
      </c>
      <c r="V189" s="21">
        <v>0</v>
      </c>
      <c r="W189" s="20">
        <v>0</v>
      </c>
      <c r="X189" s="21">
        <v>0</v>
      </c>
      <c r="Y189" s="20">
        <v>9618.58</v>
      </c>
      <c r="Z189" s="21">
        <v>0.91248760275633944</v>
      </c>
      <c r="AA189" s="20">
        <v>-9618.58</v>
      </c>
      <c r="AB189" s="21">
        <v>-0.91248760275633944</v>
      </c>
      <c r="AC189" s="20">
        <v>0</v>
      </c>
      <c r="AD189" s="21">
        <v>0</v>
      </c>
      <c r="AE189" s="20">
        <v>0</v>
      </c>
      <c r="AF189" s="21">
        <v>0</v>
      </c>
      <c r="AG189" s="24"/>
      <c r="AH189" s="39"/>
      <c r="AI189" s="20">
        <v>0</v>
      </c>
      <c r="AJ189" s="21">
        <v>0</v>
      </c>
      <c r="AK189" s="20">
        <v>0</v>
      </c>
      <c r="AL189" s="21">
        <v>0</v>
      </c>
      <c r="AM189" s="20">
        <v>0</v>
      </c>
      <c r="AN189" s="21">
        <v>0</v>
      </c>
      <c r="AO189" s="20">
        <v>38816.870000000003</v>
      </c>
      <c r="AP189" s="21">
        <v>0.8125172578337182</v>
      </c>
      <c r="AQ189" s="20">
        <v>-38816.870000000003</v>
      </c>
      <c r="AR189" s="21">
        <v>-0.8125172578337182</v>
      </c>
      <c r="AS189" s="20">
        <v>0</v>
      </c>
      <c r="AT189" s="21">
        <v>0</v>
      </c>
      <c r="AU189" s="20">
        <v>0</v>
      </c>
      <c r="AV189" s="21">
        <v>0</v>
      </c>
      <c r="AW189" s="20">
        <v>41851.839999999997</v>
      </c>
      <c r="AX189" s="21">
        <v>0.8186306863634073</v>
      </c>
      <c r="AY189" s="20">
        <v>-41851.839999999997</v>
      </c>
      <c r="AZ189" s="21">
        <v>-0.8186306863634073</v>
      </c>
      <c r="BA189" s="24"/>
    </row>
    <row r="190" spans="1:53" x14ac:dyDescent="0.35">
      <c r="A190" s="18" t="s">
        <v>179</v>
      </c>
      <c r="B190" s="19"/>
      <c r="C190" s="20">
        <v>0</v>
      </c>
      <c r="D190" s="21">
        <v>0</v>
      </c>
      <c r="E190" s="20">
        <v>0</v>
      </c>
      <c r="F190" s="21">
        <v>0</v>
      </c>
      <c r="G190" s="20">
        <v>0</v>
      </c>
      <c r="H190" s="21">
        <v>0</v>
      </c>
      <c r="I190" s="20">
        <v>0</v>
      </c>
      <c r="J190" s="21">
        <v>0</v>
      </c>
      <c r="K190" s="20">
        <v>0</v>
      </c>
      <c r="L190" s="21">
        <v>0</v>
      </c>
      <c r="M190" s="20">
        <v>0</v>
      </c>
      <c r="N190" s="21">
        <v>0</v>
      </c>
      <c r="O190" s="20">
        <v>0</v>
      </c>
      <c r="P190" s="21">
        <v>0</v>
      </c>
      <c r="Q190" s="38"/>
      <c r="R190" s="23"/>
      <c r="S190" s="20">
        <v>0</v>
      </c>
      <c r="T190" s="21">
        <v>0</v>
      </c>
      <c r="U190" s="20">
        <v>0</v>
      </c>
      <c r="V190" s="21">
        <v>0</v>
      </c>
      <c r="W190" s="20">
        <v>0</v>
      </c>
      <c r="X190" s="21">
        <v>0</v>
      </c>
      <c r="Y190" s="20">
        <v>0</v>
      </c>
      <c r="Z190" s="21">
        <v>0</v>
      </c>
      <c r="AA190" s="20">
        <v>0</v>
      </c>
      <c r="AB190" s="21">
        <v>0</v>
      </c>
      <c r="AC190" s="20">
        <v>0</v>
      </c>
      <c r="AD190" s="21">
        <v>0</v>
      </c>
      <c r="AE190" s="20">
        <v>0</v>
      </c>
      <c r="AF190" s="21">
        <v>0</v>
      </c>
      <c r="AG190" s="24"/>
      <c r="AH190" s="39"/>
      <c r="AI190" s="20">
        <v>0</v>
      </c>
      <c r="AJ190" s="21">
        <v>0</v>
      </c>
      <c r="AK190" s="20">
        <v>0</v>
      </c>
      <c r="AL190" s="21">
        <v>0</v>
      </c>
      <c r="AM190" s="20">
        <v>0</v>
      </c>
      <c r="AN190" s="21">
        <v>0</v>
      </c>
      <c r="AO190" s="20">
        <v>0</v>
      </c>
      <c r="AP190" s="21">
        <v>0</v>
      </c>
      <c r="AQ190" s="20">
        <v>0</v>
      </c>
      <c r="AR190" s="21">
        <v>0</v>
      </c>
      <c r="AS190" s="20">
        <v>0</v>
      </c>
      <c r="AT190" s="21">
        <v>0</v>
      </c>
      <c r="AU190" s="20">
        <v>0</v>
      </c>
      <c r="AV190" s="21">
        <v>0</v>
      </c>
      <c r="AW190" s="20">
        <v>0</v>
      </c>
      <c r="AX190" s="21">
        <v>0</v>
      </c>
      <c r="AY190" s="20">
        <v>0</v>
      </c>
      <c r="AZ190" s="21">
        <v>0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0</v>
      </c>
      <c r="D192" s="29">
        <v>0</v>
      </c>
      <c r="E192" s="28">
        <v>0</v>
      </c>
      <c r="F192" s="29">
        <v>0</v>
      </c>
      <c r="G192" s="28">
        <v>0</v>
      </c>
      <c r="H192" s="29">
        <v>0</v>
      </c>
      <c r="I192" s="28">
        <v>6974.29</v>
      </c>
      <c r="J192" s="29">
        <v>1.22284775864605</v>
      </c>
      <c r="K192" s="28">
        <v>-6974.29</v>
      </c>
      <c r="L192" s="29">
        <v>-1.22284775864605</v>
      </c>
      <c r="M192" s="28">
        <v>0</v>
      </c>
      <c r="N192" s="29">
        <v>0</v>
      </c>
      <c r="O192" s="28">
        <v>0</v>
      </c>
      <c r="P192" s="29">
        <v>0</v>
      </c>
      <c r="Q192" s="12"/>
      <c r="R192" s="9"/>
      <c r="S192" s="28">
        <v>0</v>
      </c>
      <c r="T192" s="29">
        <v>0</v>
      </c>
      <c r="U192" s="28">
        <v>0</v>
      </c>
      <c r="V192" s="29">
        <v>0</v>
      </c>
      <c r="W192" s="28">
        <v>0</v>
      </c>
      <c r="X192" s="29">
        <v>0</v>
      </c>
      <c r="Y192" s="28">
        <v>13948.58</v>
      </c>
      <c r="Z192" s="29">
        <v>1.3232625113119629</v>
      </c>
      <c r="AA192" s="28">
        <v>-13948.58</v>
      </c>
      <c r="AB192" s="29">
        <v>-1.3232625113119629</v>
      </c>
      <c r="AC192" s="28">
        <v>0</v>
      </c>
      <c r="AD192" s="29">
        <v>0</v>
      </c>
      <c r="AE192" s="28">
        <v>0</v>
      </c>
      <c r="AF192" s="29">
        <v>0</v>
      </c>
      <c r="AG192" s="24"/>
      <c r="AH192" s="40"/>
      <c r="AI192" s="28">
        <v>0</v>
      </c>
      <c r="AJ192" s="29">
        <v>0</v>
      </c>
      <c r="AK192" s="28">
        <v>0</v>
      </c>
      <c r="AL192" s="29">
        <v>0</v>
      </c>
      <c r="AM192" s="28">
        <v>0</v>
      </c>
      <c r="AN192" s="29">
        <v>0</v>
      </c>
      <c r="AO192" s="28">
        <v>53971.87</v>
      </c>
      <c r="AP192" s="29">
        <v>1.1297427075536466</v>
      </c>
      <c r="AQ192" s="28">
        <v>-53971.87</v>
      </c>
      <c r="AR192" s="29">
        <v>-1.1297427075536466</v>
      </c>
      <c r="AS192" s="28">
        <v>0</v>
      </c>
      <c r="AT192" s="29">
        <v>0</v>
      </c>
      <c r="AU192" s="28">
        <v>0</v>
      </c>
      <c r="AV192" s="29">
        <v>0</v>
      </c>
      <c r="AW192" s="28">
        <v>58333.760000000002</v>
      </c>
      <c r="AX192" s="29">
        <v>1.1410204661720555</v>
      </c>
      <c r="AY192" s="28">
        <v>-58333.760000000002</v>
      </c>
      <c r="AZ192" s="29">
        <v>-1.1410204661720555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0</v>
      </c>
      <c r="AX197" s="31">
        <v>0</v>
      </c>
      <c r="AY197" s="30">
        <v>0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0</v>
      </c>
      <c r="D198" s="29">
        <v>0</v>
      </c>
      <c r="E198" s="28">
        <v>0</v>
      </c>
      <c r="F198" s="29">
        <v>0</v>
      </c>
      <c r="G198" s="28">
        <v>0</v>
      </c>
      <c r="H198" s="29">
        <v>0</v>
      </c>
      <c r="I198" s="28">
        <v>120141.6</v>
      </c>
      <c r="J198" s="29">
        <v>19.993709071709311</v>
      </c>
      <c r="K198" s="28">
        <v>-120141.6</v>
      </c>
      <c r="L198" s="29">
        <v>-19.993709071709311</v>
      </c>
      <c r="M198" s="28">
        <v>0</v>
      </c>
      <c r="N198" s="29">
        <v>0</v>
      </c>
      <c r="O198" s="28">
        <v>0</v>
      </c>
      <c r="P198" s="29">
        <v>0</v>
      </c>
      <c r="Q198" s="12"/>
      <c r="R198" s="9"/>
      <c r="S198" s="28">
        <v>0</v>
      </c>
      <c r="T198" s="29">
        <v>0</v>
      </c>
      <c r="U198" s="28">
        <v>0</v>
      </c>
      <c r="V198" s="29">
        <v>0</v>
      </c>
      <c r="W198" s="28">
        <v>0</v>
      </c>
      <c r="X198" s="29">
        <v>0</v>
      </c>
      <c r="Y198" s="28">
        <v>204874.56</v>
      </c>
      <c r="Z198" s="29">
        <v>18.416636366983628</v>
      </c>
      <c r="AA198" s="28">
        <v>-204874.56</v>
      </c>
      <c r="AB198" s="29">
        <v>-18.416636366983628</v>
      </c>
      <c r="AC198" s="28">
        <v>0</v>
      </c>
      <c r="AD198" s="29">
        <v>0</v>
      </c>
      <c r="AE198" s="28">
        <v>0</v>
      </c>
      <c r="AF198" s="29">
        <v>0</v>
      </c>
      <c r="AG198" s="24"/>
      <c r="AH198" s="40"/>
      <c r="AI198" s="28">
        <v>0</v>
      </c>
      <c r="AJ198" s="29">
        <v>0</v>
      </c>
      <c r="AK198" s="28">
        <v>0</v>
      </c>
      <c r="AL198" s="29">
        <v>0</v>
      </c>
      <c r="AM198" s="28">
        <v>0</v>
      </c>
      <c r="AN198" s="29">
        <v>0</v>
      </c>
      <c r="AO198" s="28">
        <v>1261863.95</v>
      </c>
      <c r="AP198" s="29">
        <v>25.126881082989915</v>
      </c>
      <c r="AQ198" s="28">
        <v>-1261863.95</v>
      </c>
      <c r="AR198" s="29">
        <v>-25.126881082989915</v>
      </c>
      <c r="AS198" s="28">
        <v>0</v>
      </c>
      <c r="AT198" s="29">
        <v>0</v>
      </c>
      <c r="AU198" s="28">
        <v>0</v>
      </c>
      <c r="AV198" s="29">
        <v>0</v>
      </c>
      <c r="AW198" s="28">
        <v>1367926.93</v>
      </c>
      <c r="AX198" s="29">
        <v>25.46702991119643</v>
      </c>
      <c r="AY198" s="28">
        <v>-1367926.93</v>
      </c>
      <c r="AZ198" s="29">
        <v>-25.46702991119643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6262.65</v>
      </c>
      <c r="J200" s="21">
        <v>1.0980712754538002</v>
      </c>
      <c r="K200" s="20">
        <v>-6262.65</v>
      </c>
      <c r="L200" s="21">
        <v>-1.0980712754538002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12525.3</v>
      </c>
      <c r="Z200" s="21">
        <v>1.1882399450650698</v>
      </c>
      <c r="AA200" s="20">
        <v>-12525.3</v>
      </c>
      <c r="AB200" s="21">
        <v>-1.1882399450650698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50101.120000000003</v>
      </c>
      <c r="AP200" s="21">
        <v>1.0487199157685319</v>
      </c>
      <c r="AQ200" s="20">
        <v>-50101.120000000003</v>
      </c>
      <c r="AR200" s="21">
        <v>-1.0487199157685319</v>
      </c>
      <c r="AS200" s="20">
        <v>0</v>
      </c>
      <c r="AT200" s="21">
        <v>0</v>
      </c>
      <c r="AU200" s="20">
        <v>0</v>
      </c>
      <c r="AV200" s="21">
        <v>0</v>
      </c>
      <c r="AW200" s="20">
        <v>50101.120000000003</v>
      </c>
      <c r="AX200" s="21">
        <v>0.97998831719645874</v>
      </c>
      <c r="AY200" s="20">
        <v>-50101.120000000003</v>
      </c>
      <c r="AZ200" s="21">
        <v>-0.97998831719645874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357.96</v>
      </c>
      <c r="J201" s="21">
        <v>6.2763461755238184E-2</v>
      </c>
      <c r="K201" s="20">
        <v>-357.96</v>
      </c>
      <c r="L201" s="21">
        <v>-6.2763461755238184E-2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716</v>
      </c>
      <c r="Z201" s="21">
        <v>6.7924904047534984E-2</v>
      </c>
      <c r="AA201" s="20">
        <v>-716</v>
      </c>
      <c r="AB201" s="21">
        <v>-6.7924904047534984E-2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2863.79</v>
      </c>
      <c r="AP201" s="21">
        <v>5.9945039304086699E-2</v>
      </c>
      <c r="AQ201" s="20">
        <v>-2863.79</v>
      </c>
      <c r="AR201" s="21">
        <v>-5.9945039304086699E-2</v>
      </c>
      <c r="AS201" s="20">
        <v>0</v>
      </c>
      <c r="AT201" s="21">
        <v>0</v>
      </c>
      <c r="AU201" s="20">
        <v>0</v>
      </c>
      <c r="AV201" s="21">
        <v>0</v>
      </c>
      <c r="AW201" s="20">
        <v>2863.79</v>
      </c>
      <c r="AX201" s="21">
        <v>5.6016327437471383E-2</v>
      </c>
      <c r="AY201" s="20">
        <v>-2863.79</v>
      </c>
      <c r="AZ201" s="21">
        <v>-5.6016327437471383E-2</v>
      </c>
      <c r="BA201" s="24"/>
    </row>
    <row r="202" spans="1:53" x14ac:dyDescent="0.35">
      <c r="A202" s="18" t="s">
        <v>189</v>
      </c>
      <c r="B202" s="19"/>
      <c r="C202" s="20">
        <v>0</v>
      </c>
      <c r="D202" s="21">
        <v>0</v>
      </c>
      <c r="E202" s="20">
        <v>0</v>
      </c>
      <c r="F202" s="21">
        <v>0</v>
      </c>
      <c r="G202" s="20">
        <v>0</v>
      </c>
      <c r="H202" s="21">
        <v>0</v>
      </c>
      <c r="I202" s="20">
        <v>22.51</v>
      </c>
      <c r="J202" s="21">
        <v>3.9468251316080328E-3</v>
      </c>
      <c r="K202" s="20">
        <v>-22.51</v>
      </c>
      <c r="L202" s="21">
        <v>-3.9468251316080328E-3</v>
      </c>
      <c r="M202" s="20">
        <v>0</v>
      </c>
      <c r="N202" s="21">
        <v>0</v>
      </c>
      <c r="O202" s="20">
        <v>0</v>
      </c>
      <c r="P202" s="21">
        <v>0</v>
      </c>
      <c r="Q202" s="38"/>
      <c r="R202" s="23"/>
      <c r="S202" s="20">
        <v>0</v>
      </c>
      <c r="T202" s="21">
        <v>0</v>
      </c>
      <c r="U202" s="20">
        <v>0</v>
      </c>
      <c r="V202" s="21">
        <v>0</v>
      </c>
      <c r="W202" s="20">
        <v>0</v>
      </c>
      <c r="X202" s="21">
        <v>0</v>
      </c>
      <c r="Y202" s="20">
        <v>45.03</v>
      </c>
      <c r="Z202" s="21">
        <v>4.2718693146096371E-3</v>
      </c>
      <c r="AA202" s="20">
        <v>-45.03</v>
      </c>
      <c r="AB202" s="21">
        <v>-4.2718693146096371E-3</v>
      </c>
      <c r="AC202" s="20">
        <v>0</v>
      </c>
      <c r="AD202" s="21">
        <v>0</v>
      </c>
      <c r="AE202" s="20">
        <v>0</v>
      </c>
      <c r="AF202" s="21">
        <v>0</v>
      </c>
      <c r="AG202" s="24"/>
      <c r="AH202" s="39"/>
      <c r="AI202" s="20">
        <v>0</v>
      </c>
      <c r="AJ202" s="21">
        <v>0</v>
      </c>
      <c r="AK202" s="20">
        <v>0</v>
      </c>
      <c r="AL202" s="21">
        <v>0</v>
      </c>
      <c r="AM202" s="20">
        <v>0</v>
      </c>
      <c r="AN202" s="21">
        <v>0</v>
      </c>
      <c r="AO202" s="20">
        <v>180.11</v>
      </c>
      <c r="AP202" s="21">
        <v>3.7700742823527753E-3</v>
      </c>
      <c r="AQ202" s="20">
        <v>-180.11</v>
      </c>
      <c r="AR202" s="21">
        <v>-3.7700742823527753E-3</v>
      </c>
      <c r="AS202" s="20">
        <v>0</v>
      </c>
      <c r="AT202" s="21">
        <v>0</v>
      </c>
      <c r="AU202" s="20">
        <v>0</v>
      </c>
      <c r="AV202" s="21">
        <v>0</v>
      </c>
      <c r="AW202" s="20">
        <v>180.11</v>
      </c>
      <c r="AX202" s="21">
        <v>3.5229890232045544E-3</v>
      </c>
      <c r="AY202" s="20">
        <v>-180.11</v>
      </c>
      <c r="AZ202" s="21">
        <v>-3.5229890232045544E-3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0</v>
      </c>
      <c r="D204" s="21">
        <v>0</v>
      </c>
      <c r="E204" s="20">
        <v>0</v>
      </c>
      <c r="F204" s="21">
        <v>0</v>
      </c>
      <c r="G204" s="20">
        <v>0</v>
      </c>
      <c r="H204" s="21">
        <v>0</v>
      </c>
      <c r="I204" s="20">
        <v>1752.05</v>
      </c>
      <c r="J204" s="21">
        <v>0.30719835503482246</v>
      </c>
      <c r="K204" s="20">
        <v>-1752.05</v>
      </c>
      <c r="L204" s="21">
        <v>-0.30719835503482246</v>
      </c>
      <c r="M204" s="20">
        <v>0</v>
      </c>
      <c r="N204" s="21">
        <v>0</v>
      </c>
      <c r="O204" s="20">
        <v>0</v>
      </c>
      <c r="P204" s="21">
        <v>0</v>
      </c>
      <c r="Q204" s="38"/>
      <c r="R204" s="23"/>
      <c r="S204" s="20">
        <v>0</v>
      </c>
      <c r="T204" s="21">
        <v>0</v>
      </c>
      <c r="U204" s="20">
        <v>0</v>
      </c>
      <c r="V204" s="21">
        <v>0</v>
      </c>
      <c r="W204" s="20">
        <v>0</v>
      </c>
      <c r="X204" s="21">
        <v>0</v>
      </c>
      <c r="Y204" s="20">
        <v>3504.25</v>
      </c>
      <c r="Z204" s="21">
        <v>0.33243833101756209</v>
      </c>
      <c r="AA204" s="20">
        <v>-3504.25</v>
      </c>
      <c r="AB204" s="21">
        <v>-0.33243833101756209</v>
      </c>
      <c r="AC204" s="20">
        <v>0</v>
      </c>
      <c r="AD204" s="21">
        <v>0</v>
      </c>
      <c r="AE204" s="20">
        <v>0</v>
      </c>
      <c r="AF204" s="21">
        <v>0</v>
      </c>
      <c r="AG204" s="24"/>
      <c r="AH204" s="39"/>
      <c r="AI204" s="20">
        <v>0</v>
      </c>
      <c r="AJ204" s="21">
        <v>0</v>
      </c>
      <c r="AK204" s="20">
        <v>0</v>
      </c>
      <c r="AL204" s="21">
        <v>0</v>
      </c>
      <c r="AM204" s="20">
        <v>0</v>
      </c>
      <c r="AN204" s="21">
        <v>0</v>
      </c>
      <c r="AO204" s="20">
        <v>13733.36</v>
      </c>
      <c r="AP204" s="21">
        <v>0.28746758839760317</v>
      </c>
      <c r="AQ204" s="20">
        <v>-13733.36</v>
      </c>
      <c r="AR204" s="21">
        <v>-0.28746758839760317</v>
      </c>
      <c r="AS204" s="20">
        <v>0</v>
      </c>
      <c r="AT204" s="21">
        <v>0</v>
      </c>
      <c r="AU204" s="20">
        <v>0</v>
      </c>
      <c r="AV204" s="21">
        <v>0</v>
      </c>
      <c r="AW204" s="20">
        <v>13733.36</v>
      </c>
      <c r="AX204" s="21">
        <v>0.26862737511363333</v>
      </c>
      <c r="AY204" s="20">
        <v>-13733.36</v>
      </c>
      <c r="AZ204" s="21">
        <v>-0.26862737511363333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0</v>
      </c>
      <c r="D206" s="21">
        <v>0</v>
      </c>
      <c r="E206" s="20">
        <v>0</v>
      </c>
      <c r="F206" s="21">
        <v>0</v>
      </c>
      <c r="G206" s="20">
        <v>0</v>
      </c>
      <c r="H206" s="21">
        <v>0</v>
      </c>
      <c r="I206" s="20">
        <v>1430.13</v>
      </c>
      <c r="J206" s="21">
        <v>0.25075402156670795</v>
      </c>
      <c r="K206" s="20">
        <v>-1430.13</v>
      </c>
      <c r="L206" s="21">
        <v>-0.25075402156670795</v>
      </c>
      <c r="M206" s="20">
        <v>0</v>
      </c>
      <c r="N206" s="21">
        <v>0</v>
      </c>
      <c r="O206" s="20">
        <v>0</v>
      </c>
      <c r="P206" s="21">
        <v>0</v>
      </c>
      <c r="Q206" s="38"/>
      <c r="R206" s="23"/>
      <c r="S206" s="20">
        <v>0</v>
      </c>
      <c r="T206" s="21">
        <v>0</v>
      </c>
      <c r="U206" s="20">
        <v>0</v>
      </c>
      <c r="V206" s="21">
        <v>0</v>
      </c>
      <c r="W206" s="20">
        <v>0</v>
      </c>
      <c r="X206" s="21">
        <v>0</v>
      </c>
      <c r="Y206" s="20">
        <v>2860.09</v>
      </c>
      <c r="Z206" s="21">
        <v>0.27132868549904238</v>
      </c>
      <c r="AA206" s="20">
        <v>-2860.09</v>
      </c>
      <c r="AB206" s="21">
        <v>-0.27132868549904238</v>
      </c>
      <c r="AC206" s="20">
        <v>0</v>
      </c>
      <c r="AD206" s="21">
        <v>0</v>
      </c>
      <c r="AE206" s="20">
        <v>0</v>
      </c>
      <c r="AF206" s="21">
        <v>0</v>
      </c>
      <c r="AG206" s="24"/>
      <c r="AH206" s="39"/>
      <c r="AI206" s="20">
        <v>0</v>
      </c>
      <c r="AJ206" s="21">
        <v>0</v>
      </c>
      <c r="AK206" s="20">
        <v>0</v>
      </c>
      <c r="AL206" s="21">
        <v>0</v>
      </c>
      <c r="AM206" s="20">
        <v>0</v>
      </c>
      <c r="AN206" s="21">
        <v>0</v>
      </c>
      <c r="AO206" s="20">
        <v>11409.22</v>
      </c>
      <c r="AP206" s="21">
        <v>0.23881853813616638</v>
      </c>
      <c r="AQ206" s="20">
        <v>-11409.22</v>
      </c>
      <c r="AR206" s="21">
        <v>-0.23881853813616638</v>
      </c>
      <c r="AS206" s="20">
        <v>0</v>
      </c>
      <c r="AT206" s="21">
        <v>0</v>
      </c>
      <c r="AU206" s="20">
        <v>0</v>
      </c>
      <c r="AV206" s="21">
        <v>0</v>
      </c>
      <c r="AW206" s="20">
        <v>11409.22</v>
      </c>
      <c r="AX206" s="21">
        <v>0.22316671380448538</v>
      </c>
      <c r="AY206" s="20">
        <v>-11409.22</v>
      </c>
      <c r="AZ206" s="21">
        <v>-0.22316671380448538</v>
      </c>
      <c r="BA206" s="24"/>
    </row>
    <row r="207" spans="1:53" x14ac:dyDescent="0.35">
      <c r="A207" s="18" t="s">
        <v>194</v>
      </c>
      <c r="B207" s="19"/>
      <c r="C207" s="20">
        <v>0</v>
      </c>
      <c r="D207" s="21">
        <v>0</v>
      </c>
      <c r="E207" s="20">
        <v>0</v>
      </c>
      <c r="F207" s="21">
        <v>0</v>
      </c>
      <c r="G207" s="20">
        <v>0</v>
      </c>
      <c r="H207" s="21">
        <v>0</v>
      </c>
      <c r="I207" s="20">
        <v>51.39</v>
      </c>
      <c r="J207" s="21">
        <v>9.0105439144085656E-3</v>
      </c>
      <c r="K207" s="20">
        <v>-51.39</v>
      </c>
      <c r="L207" s="21">
        <v>-9.0105439144085656E-3</v>
      </c>
      <c r="M207" s="20">
        <v>0</v>
      </c>
      <c r="N207" s="21">
        <v>0</v>
      </c>
      <c r="O207" s="20">
        <v>0</v>
      </c>
      <c r="P207" s="21">
        <v>0</v>
      </c>
      <c r="Q207" s="38"/>
      <c r="R207" s="23"/>
      <c r="S207" s="20">
        <v>0</v>
      </c>
      <c r="T207" s="21">
        <v>0</v>
      </c>
      <c r="U207" s="20">
        <v>0</v>
      </c>
      <c r="V207" s="21">
        <v>0</v>
      </c>
      <c r="W207" s="20">
        <v>0</v>
      </c>
      <c r="X207" s="21">
        <v>0</v>
      </c>
      <c r="Y207" s="20">
        <v>102.8</v>
      </c>
      <c r="Z207" s="21">
        <v>9.752346558780163E-3</v>
      </c>
      <c r="AA207" s="20">
        <v>-102.8</v>
      </c>
      <c r="AB207" s="21">
        <v>-9.752346558780163E-3</v>
      </c>
      <c r="AC207" s="20">
        <v>0</v>
      </c>
      <c r="AD207" s="21">
        <v>0</v>
      </c>
      <c r="AE207" s="20">
        <v>0</v>
      </c>
      <c r="AF207" s="21">
        <v>0</v>
      </c>
      <c r="AG207" s="24"/>
      <c r="AH207" s="39"/>
      <c r="AI207" s="20">
        <v>0</v>
      </c>
      <c r="AJ207" s="21">
        <v>0</v>
      </c>
      <c r="AK207" s="20">
        <v>0</v>
      </c>
      <c r="AL207" s="21">
        <v>0</v>
      </c>
      <c r="AM207" s="20">
        <v>0</v>
      </c>
      <c r="AN207" s="21">
        <v>0</v>
      </c>
      <c r="AO207" s="20">
        <v>596.26</v>
      </c>
      <c r="AP207" s="21">
        <v>1.248095325965058E-2</v>
      </c>
      <c r="AQ207" s="20">
        <v>-596.26</v>
      </c>
      <c r="AR207" s="21">
        <v>-1.248095325965058E-2</v>
      </c>
      <c r="AS207" s="20">
        <v>0</v>
      </c>
      <c r="AT207" s="21">
        <v>0</v>
      </c>
      <c r="AU207" s="20">
        <v>0</v>
      </c>
      <c r="AV207" s="21">
        <v>0</v>
      </c>
      <c r="AW207" s="20">
        <v>596.26</v>
      </c>
      <c r="AX207" s="21">
        <v>1.1662969490733149E-2</v>
      </c>
      <c r="AY207" s="20">
        <v>-596.26</v>
      </c>
      <c r="AZ207" s="21">
        <v>-1.1662969490733149E-2</v>
      </c>
      <c r="BA207" s="24"/>
    </row>
    <row r="208" spans="1:53" x14ac:dyDescent="0.35">
      <c r="A208" s="18" t="s">
        <v>195</v>
      </c>
      <c r="B208" s="19"/>
      <c r="C208" s="20">
        <v>0</v>
      </c>
      <c r="D208" s="21">
        <v>0</v>
      </c>
      <c r="E208" s="20">
        <v>0</v>
      </c>
      <c r="F208" s="21">
        <v>0</v>
      </c>
      <c r="G208" s="20">
        <v>0</v>
      </c>
      <c r="H208" s="21">
        <v>0</v>
      </c>
      <c r="I208" s="20">
        <v>2066.02</v>
      </c>
      <c r="J208" s="21">
        <v>0.36224876314548327</v>
      </c>
      <c r="K208" s="20">
        <v>-2066.02</v>
      </c>
      <c r="L208" s="21">
        <v>-0.36224876314548327</v>
      </c>
      <c r="M208" s="20">
        <v>0</v>
      </c>
      <c r="N208" s="21">
        <v>0</v>
      </c>
      <c r="O208" s="20">
        <v>0</v>
      </c>
      <c r="P208" s="21">
        <v>0</v>
      </c>
      <c r="Q208" s="38"/>
      <c r="R208" s="23"/>
      <c r="S208" s="20">
        <v>0</v>
      </c>
      <c r="T208" s="21">
        <v>0</v>
      </c>
      <c r="U208" s="20">
        <v>0</v>
      </c>
      <c r="V208" s="21">
        <v>0</v>
      </c>
      <c r="W208" s="20">
        <v>0</v>
      </c>
      <c r="X208" s="21">
        <v>0</v>
      </c>
      <c r="Y208" s="20">
        <v>4139.08</v>
      </c>
      <c r="Z208" s="21">
        <v>0.39266286570540654</v>
      </c>
      <c r="AA208" s="20">
        <v>-4139.08</v>
      </c>
      <c r="AB208" s="21">
        <v>-0.39266286570540654</v>
      </c>
      <c r="AC208" s="20">
        <v>0</v>
      </c>
      <c r="AD208" s="21">
        <v>0</v>
      </c>
      <c r="AE208" s="20">
        <v>0</v>
      </c>
      <c r="AF208" s="21">
        <v>0</v>
      </c>
      <c r="AG208" s="24"/>
      <c r="AH208" s="39"/>
      <c r="AI208" s="20">
        <v>0</v>
      </c>
      <c r="AJ208" s="21">
        <v>0</v>
      </c>
      <c r="AK208" s="20">
        <v>0</v>
      </c>
      <c r="AL208" s="21">
        <v>0</v>
      </c>
      <c r="AM208" s="20">
        <v>0</v>
      </c>
      <c r="AN208" s="21">
        <v>0</v>
      </c>
      <c r="AO208" s="20">
        <v>17159.8</v>
      </c>
      <c r="AP208" s="21">
        <v>0.35919005424638911</v>
      </c>
      <c r="AQ208" s="20">
        <v>-17159.8</v>
      </c>
      <c r="AR208" s="21">
        <v>-0.35919005424638911</v>
      </c>
      <c r="AS208" s="20">
        <v>0</v>
      </c>
      <c r="AT208" s="21">
        <v>0</v>
      </c>
      <c r="AU208" s="20">
        <v>0</v>
      </c>
      <c r="AV208" s="21">
        <v>0</v>
      </c>
      <c r="AW208" s="20">
        <v>17159.8</v>
      </c>
      <c r="AX208" s="21">
        <v>0.33564925345836161</v>
      </c>
      <c r="AY208" s="20">
        <v>-17159.8</v>
      </c>
      <c r="AZ208" s="21">
        <v>-0.33564925345836161</v>
      </c>
      <c r="BA208" s="24"/>
    </row>
    <row r="209" spans="1:53" x14ac:dyDescent="0.35">
      <c r="A209" s="18" t="s">
        <v>196</v>
      </c>
      <c r="B209" s="19"/>
      <c r="C209" s="20">
        <v>0</v>
      </c>
      <c r="D209" s="21">
        <v>0</v>
      </c>
      <c r="E209" s="20">
        <v>0</v>
      </c>
      <c r="F209" s="21">
        <v>0</v>
      </c>
      <c r="G209" s="20">
        <v>0</v>
      </c>
      <c r="H209" s="21">
        <v>0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1">
        <v>0</v>
      </c>
      <c r="O209" s="20">
        <v>0</v>
      </c>
      <c r="P209" s="21">
        <v>0</v>
      </c>
      <c r="Q209" s="38"/>
      <c r="R209" s="23"/>
      <c r="S209" s="20">
        <v>0</v>
      </c>
      <c r="T209" s="21">
        <v>0</v>
      </c>
      <c r="U209" s="20">
        <v>0</v>
      </c>
      <c r="V209" s="21">
        <v>0</v>
      </c>
      <c r="W209" s="20">
        <v>0</v>
      </c>
      <c r="X209" s="21">
        <v>0</v>
      </c>
      <c r="Y209" s="20">
        <v>0</v>
      </c>
      <c r="Z209" s="21">
        <v>0</v>
      </c>
      <c r="AA209" s="20">
        <v>0</v>
      </c>
      <c r="AB209" s="21">
        <v>0</v>
      </c>
      <c r="AC209" s="20">
        <v>0</v>
      </c>
      <c r="AD209" s="21">
        <v>0</v>
      </c>
      <c r="AE209" s="20">
        <v>0</v>
      </c>
      <c r="AF209" s="21">
        <v>0</v>
      </c>
      <c r="AG209" s="24"/>
      <c r="AH209" s="39"/>
      <c r="AI209" s="20">
        <v>0</v>
      </c>
      <c r="AJ209" s="21">
        <v>0</v>
      </c>
      <c r="AK209" s="20">
        <v>0</v>
      </c>
      <c r="AL209" s="21">
        <v>0</v>
      </c>
      <c r="AM209" s="20">
        <v>0</v>
      </c>
      <c r="AN209" s="21">
        <v>0</v>
      </c>
      <c r="AO209" s="20">
        <v>0</v>
      </c>
      <c r="AP209" s="21">
        <v>0</v>
      </c>
      <c r="AQ209" s="20">
        <v>0</v>
      </c>
      <c r="AR209" s="21">
        <v>0</v>
      </c>
      <c r="AS209" s="20">
        <v>0</v>
      </c>
      <c r="AT209" s="21">
        <v>0</v>
      </c>
      <c r="AU209" s="20">
        <v>0</v>
      </c>
      <c r="AV209" s="21">
        <v>0</v>
      </c>
      <c r="AW209" s="20">
        <v>0</v>
      </c>
      <c r="AX209" s="21">
        <v>0</v>
      </c>
      <c r="AY209" s="20">
        <v>0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0</v>
      </c>
      <c r="D216" s="31">
        <v>0</v>
      </c>
      <c r="E216" s="30">
        <v>0</v>
      </c>
      <c r="F216" s="31">
        <v>0</v>
      </c>
      <c r="G216" s="30">
        <v>0</v>
      </c>
      <c r="H216" s="31">
        <v>0</v>
      </c>
      <c r="I216" s="30">
        <v>11942.71</v>
      </c>
      <c r="J216" s="31">
        <v>2.0939932460020687</v>
      </c>
      <c r="K216" s="30">
        <v>-11942.71</v>
      </c>
      <c r="L216" s="31">
        <v>-2.0939932460020687</v>
      </c>
      <c r="M216" s="30">
        <v>0</v>
      </c>
      <c r="N216" s="31">
        <v>0</v>
      </c>
      <c r="O216" s="30">
        <v>0</v>
      </c>
      <c r="P216" s="31">
        <v>0</v>
      </c>
      <c r="Q216" s="12"/>
      <c r="R216" s="9"/>
      <c r="S216" s="30">
        <v>0</v>
      </c>
      <c r="T216" s="31">
        <v>0</v>
      </c>
      <c r="U216" s="30">
        <v>0</v>
      </c>
      <c r="V216" s="31">
        <v>0</v>
      </c>
      <c r="W216" s="30">
        <v>0</v>
      </c>
      <c r="X216" s="31">
        <v>0</v>
      </c>
      <c r="Y216" s="30">
        <v>23892.55</v>
      </c>
      <c r="Z216" s="31">
        <v>2.2666189472080056</v>
      </c>
      <c r="AA216" s="30">
        <v>-23892.55</v>
      </c>
      <c r="AB216" s="31">
        <v>-2.2666189472080056</v>
      </c>
      <c r="AC216" s="30">
        <v>0</v>
      </c>
      <c r="AD216" s="31">
        <v>0</v>
      </c>
      <c r="AE216" s="30">
        <v>0</v>
      </c>
      <c r="AF216" s="31">
        <v>0</v>
      </c>
      <c r="AG216" s="24"/>
      <c r="AH216" s="40"/>
      <c r="AI216" s="30">
        <v>0</v>
      </c>
      <c r="AJ216" s="31">
        <v>0</v>
      </c>
      <c r="AK216" s="30">
        <v>0</v>
      </c>
      <c r="AL216" s="31">
        <v>0</v>
      </c>
      <c r="AM216" s="30">
        <v>0</v>
      </c>
      <c r="AN216" s="31">
        <v>0</v>
      </c>
      <c r="AO216" s="30">
        <v>96043.66</v>
      </c>
      <c r="AP216" s="31">
        <v>2.0103921633947808</v>
      </c>
      <c r="AQ216" s="30">
        <v>-96043.66</v>
      </c>
      <c r="AR216" s="31">
        <v>-2.0103921633947808</v>
      </c>
      <c r="AS216" s="30">
        <v>0</v>
      </c>
      <c r="AT216" s="31">
        <v>0</v>
      </c>
      <c r="AU216" s="30">
        <v>0</v>
      </c>
      <c r="AV216" s="31">
        <v>0</v>
      </c>
      <c r="AW216" s="30">
        <v>96043.66</v>
      </c>
      <c r="AX216" s="31">
        <v>1.8786339455243481</v>
      </c>
      <c r="AY216" s="30">
        <v>-96043.66</v>
      </c>
      <c r="AZ216" s="31">
        <v>-1.8786339455243481</v>
      </c>
      <c r="BA216" s="24"/>
    </row>
    <row r="217" spans="1:53" x14ac:dyDescent="0.35">
      <c r="A217" s="27" t="s">
        <v>204</v>
      </c>
      <c r="B217" s="19"/>
      <c r="C217" s="28">
        <v>0</v>
      </c>
      <c r="D217" s="29">
        <v>0</v>
      </c>
      <c r="E217" s="28">
        <v>0</v>
      </c>
      <c r="F217" s="29">
        <v>0</v>
      </c>
      <c r="G217" s="28">
        <v>0</v>
      </c>
      <c r="H217" s="29">
        <v>0</v>
      </c>
      <c r="I217" s="28">
        <v>108198.89</v>
      </c>
      <c r="J217" s="29">
        <v>18.00622872129119</v>
      </c>
      <c r="K217" s="28">
        <v>-108198.89</v>
      </c>
      <c r="L217" s="29">
        <v>-18.00622872129119</v>
      </c>
      <c r="M217" s="28">
        <v>0</v>
      </c>
      <c r="N217" s="29">
        <v>0</v>
      </c>
      <c r="O217" s="28">
        <v>0</v>
      </c>
      <c r="P217" s="29">
        <v>0</v>
      </c>
      <c r="Q217" s="12"/>
      <c r="R217" s="9"/>
      <c r="S217" s="28">
        <v>0</v>
      </c>
      <c r="T217" s="29">
        <v>0</v>
      </c>
      <c r="U217" s="28">
        <v>0</v>
      </c>
      <c r="V217" s="29">
        <v>0</v>
      </c>
      <c r="W217" s="28">
        <v>0</v>
      </c>
      <c r="X217" s="29">
        <v>0</v>
      </c>
      <c r="Y217" s="28">
        <v>180982.01</v>
      </c>
      <c r="Z217" s="29">
        <v>16.268881149205612</v>
      </c>
      <c r="AA217" s="28">
        <v>-180982.01</v>
      </c>
      <c r="AB217" s="29">
        <v>-16.268881149205612</v>
      </c>
      <c r="AC217" s="28">
        <v>0</v>
      </c>
      <c r="AD217" s="29">
        <v>0</v>
      </c>
      <c r="AE217" s="28">
        <v>0</v>
      </c>
      <c r="AF217" s="29">
        <v>0</v>
      </c>
      <c r="AG217" s="24"/>
      <c r="AH217" s="40"/>
      <c r="AI217" s="28">
        <v>0</v>
      </c>
      <c r="AJ217" s="29">
        <v>0</v>
      </c>
      <c r="AK217" s="28">
        <v>0</v>
      </c>
      <c r="AL217" s="29">
        <v>0</v>
      </c>
      <c r="AM217" s="28">
        <v>0</v>
      </c>
      <c r="AN217" s="29">
        <v>0</v>
      </c>
      <c r="AO217" s="28">
        <v>1165820.29</v>
      </c>
      <c r="AP217" s="29">
        <v>23.214410547957108</v>
      </c>
      <c r="AQ217" s="28">
        <v>-1165820.29</v>
      </c>
      <c r="AR217" s="29">
        <v>-23.214410547957108</v>
      </c>
      <c r="AS217" s="28">
        <v>0</v>
      </c>
      <c r="AT217" s="29">
        <v>0</v>
      </c>
      <c r="AU217" s="28">
        <v>0</v>
      </c>
      <c r="AV217" s="29">
        <v>0</v>
      </c>
      <c r="AW217" s="28">
        <v>1271883.27</v>
      </c>
      <c r="AX217" s="29">
        <v>23.678961624536722</v>
      </c>
      <c r="AY217" s="28">
        <v>-1271883.27</v>
      </c>
      <c r="AZ217" s="29">
        <v>-23.678961624536722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0</v>
      </c>
      <c r="D219" s="21">
        <v>0</v>
      </c>
      <c r="E219" s="20">
        <v>0</v>
      </c>
      <c r="F219" s="21">
        <v>0</v>
      </c>
      <c r="G219" s="20">
        <v>0</v>
      </c>
      <c r="H219" s="21">
        <v>0</v>
      </c>
      <c r="I219" s="20">
        <v>5000.51</v>
      </c>
      <c r="J219" s="21">
        <v>0.87677203637748935</v>
      </c>
      <c r="K219" s="20">
        <v>-5000.51</v>
      </c>
      <c r="L219" s="21">
        <v>-0.87677203637748935</v>
      </c>
      <c r="M219" s="20">
        <v>0</v>
      </c>
      <c r="N219" s="21">
        <v>0</v>
      </c>
      <c r="O219" s="20">
        <v>0</v>
      </c>
      <c r="P219" s="21">
        <v>0</v>
      </c>
      <c r="Q219" s="38"/>
      <c r="R219" s="23"/>
      <c r="S219" s="20">
        <v>0</v>
      </c>
      <c r="T219" s="21">
        <v>0</v>
      </c>
      <c r="U219" s="20">
        <v>0</v>
      </c>
      <c r="V219" s="21">
        <v>0</v>
      </c>
      <c r="W219" s="20">
        <v>0</v>
      </c>
      <c r="X219" s="21">
        <v>0</v>
      </c>
      <c r="Y219" s="20">
        <v>9848.35</v>
      </c>
      <c r="Z219" s="21">
        <v>0.93428523572142619</v>
      </c>
      <c r="AA219" s="20">
        <v>-9848.35</v>
      </c>
      <c r="AB219" s="21">
        <v>-0.93428523572142619</v>
      </c>
      <c r="AC219" s="20">
        <v>0</v>
      </c>
      <c r="AD219" s="21">
        <v>0</v>
      </c>
      <c r="AE219" s="20">
        <v>0</v>
      </c>
      <c r="AF219" s="21">
        <v>0</v>
      </c>
      <c r="AG219" s="24"/>
      <c r="AH219" s="39"/>
      <c r="AI219" s="20">
        <v>0</v>
      </c>
      <c r="AJ219" s="21">
        <v>0</v>
      </c>
      <c r="AK219" s="20">
        <v>0</v>
      </c>
      <c r="AL219" s="21">
        <v>0</v>
      </c>
      <c r="AM219" s="20">
        <v>0</v>
      </c>
      <c r="AN219" s="21">
        <v>0</v>
      </c>
      <c r="AO219" s="20">
        <v>27266.11</v>
      </c>
      <c r="AP219" s="21">
        <v>0.57073599517407048</v>
      </c>
      <c r="AQ219" s="20">
        <v>-27266.11</v>
      </c>
      <c r="AR219" s="21">
        <v>-0.57073599517407048</v>
      </c>
      <c r="AS219" s="20">
        <v>0</v>
      </c>
      <c r="AT219" s="21">
        <v>0</v>
      </c>
      <c r="AU219" s="20">
        <v>0</v>
      </c>
      <c r="AV219" s="21">
        <v>0</v>
      </c>
      <c r="AW219" s="20">
        <v>27679.05</v>
      </c>
      <c r="AX219" s="21">
        <v>0.54140796914513356</v>
      </c>
      <c r="AY219" s="20">
        <v>-27679.05</v>
      </c>
      <c r="AZ219" s="21">
        <v>-0.54140796914513356</v>
      </c>
      <c r="BA219" s="24"/>
    </row>
    <row r="220" spans="1:53" x14ac:dyDescent="0.35">
      <c r="A220" s="18" t="s">
        <v>206</v>
      </c>
      <c r="B220" s="19"/>
      <c r="C220" s="20">
        <v>0</v>
      </c>
      <c r="D220" s="21">
        <v>0</v>
      </c>
      <c r="E220" s="20">
        <v>0</v>
      </c>
      <c r="F220" s="21">
        <v>0</v>
      </c>
      <c r="G220" s="20">
        <v>0</v>
      </c>
      <c r="H220" s="21">
        <v>0</v>
      </c>
      <c r="I220" s="20">
        <v>45814.73</v>
      </c>
      <c r="J220" s="21">
        <v>8.0329954581002454</v>
      </c>
      <c r="K220" s="20">
        <v>-45814.73</v>
      </c>
      <c r="L220" s="21">
        <v>-8.0329954581002454</v>
      </c>
      <c r="M220" s="20">
        <v>0</v>
      </c>
      <c r="N220" s="21">
        <v>0</v>
      </c>
      <c r="O220" s="20">
        <v>0</v>
      </c>
      <c r="P220" s="21">
        <v>0</v>
      </c>
      <c r="Q220" s="38"/>
      <c r="R220" s="23"/>
      <c r="S220" s="20">
        <v>0</v>
      </c>
      <c r="T220" s="21">
        <v>0</v>
      </c>
      <c r="U220" s="20">
        <v>0</v>
      </c>
      <c r="V220" s="21">
        <v>0</v>
      </c>
      <c r="W220" s="20">
        <v>0</v>
      </c>
      <c r="X220" s="21">
        <v>0</v>
      </c>
      <c r="Y220" s="20">
        <v>81051.490000000005</v>
      </c>
      <c r="Z220" s="21">
        <v>7.689126649664443</v>
      </c>
      <c r="AA220" s="20">
        <v>-81051.490000000005</v>
      </c>
      <c r="AB220" s="21">
        <v>-7.689126649664443</v>
      </c>
      <c r="AC220" s="20">
        <v>0</v>
      </c>
      <c r="AD220" s="21">
        <v>0</v>
      </c>
      <c r="AE220" s="20">
        <v>0</v>
      </c>
      <c r="AF220" s="21">
        <v>0</v>
      </c>
      <c r="AG220" s="24"/>
      <c r="AH220" s="39"/>
      <c r="AI220" s="20">
        <v>0</v>
      </c>
      <c r="AJ220" s="21">
        <v>0</v>
      </c>
      <c r="AK220" s="20">
        <v>0</v>
      </c>
      <c r="AL220" s="21">
        <v>0</v>
      </c>
      <c r="AM220" s="20">
        <v>0</v>
      </c>
      <c r="AN220" s="21">
        <v>0</v>
      </c>
      <c r="AO220" s="20">
        <v>298995.90000000002</v>
      </c>
      <c r="AP220" s="21">
        <v>6.2586017051741845</v>
      </c>
      <c r="AQ220" s="20">
        <v>-298995.90000000002</v>
      </c>
      <c r="AR220" s="21">
        <v>-6.2586017051741845</v>
      </c>
      <c r="AS220" s="20">
        <v>0</v>
      </c>
      <c r="AT220" s="21">
        <v>0</v>
      </c>
      <c r="AU220" s="20">
        <v>0</v>
      </c>
      <c r="AV220" s="21">
        <v>0</v>
      </c>
      <c r="AW220" s="20">
        <v>290950.18</v>
      </c>
      <c r="AX220" s="21">
        <v>5.6910459743456174</v>
      </c>
      <c r="AY220" s="20">
        <v>-290950.18</v>
      </c>
      <c r="AZ220" s="21">
        <v>-5.6910459743456174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0</v>
      </c>
      <c r="D225" s="31">
        <v>0</v>
      </c>
      <c r="E225" s="30">
        <v>0</v>
      </c>
      <c r="F225" s="31">
        <v>0</v>
      </c>
      <c r="G225" s="30">
        <v>0</v>
      </c>
      <c r="H225" s="31">
        <v>0</v>
      </c>
      <c r="I225" s="30">
        <v>50815.24</v>
      </c>
      <c r="J225" s="31">
        <v>8.9097674944777321</v>
      </c>
      <c r="K225" s="30">
        <v>-50815.24</v>
      </c>
      <c r="L225" s="31">
        <v>-8.9097674944777321</v>
      </c>
      <c r="M225" s="30">
        <v>0</v>
      </c>
      <c r="N225" s="31">
        <v>0</v>
      </c>
      <c r="O225" s="30">
        <v>0</v>
      </c>
      <c r="P225" s="31">
        <v>0</v>
      </c>
      <c r="Q225" s="12"/>
      <c r="R225" s="9"/>
      <c r="S225" s="30">
        <v>0</v>
      </c>
      <c r="T225" s="31">
        <v>0</v>
      </c>
      <c r="U225" s="30">
        <v>0</v>
      </c>
      <c r="V225" s="31">
        <v>0</v>
      </c>
      <c r="W225" s="30">
        <v>0</v>
      </c>
      <c r="X225" s="31">
        <v>0</v>
      </c>
      <c r="Y225" s="30">
        <v>90899.839999999997</v>
      </c>
      <c r="Z225" s="31">
        <v>8.6234118853858686</v>
      </c>
      <c r="AA225" s="30">
        <v>-90899.839999999997</v>
      </c>
      <c r="AB225" s="31">
        <v>-8.6234118853858686</v>
      </c>
      <c r="AC225" s="30">
        <v>0</v>
      </c>
      <c r="AD225" s="31">
        <v>0</v>
      </c>
      <c r="AE225" s="30">
        <v>0</v>
      </c>
      <c r="AF225" s="31">
        <v>0</v>
      </c>
      <c r="AG225" s="24"/>
      <c r="AH225" s="40"/>
      <c r="AI225" s="30">
        <v>0</v>
      </c>
      <c r="AJ225" s="31">
        <v>0</v>
      </c>
      <c r="AK225" s="30">
        <v>0</v>
      </c>
      <c r="AL225" s="31">
        <v>0</v>
      </c>
      <c r="AM225" s="30">
        <v>0</v>
      </c>
      <c r="AN225" s="31">
        <v>0</v>
      </c>
      <c r="AO225" s="30">
        <v>326262.01</v>
      </c>
      <c r="AP225" s="31">
        <v>6.8293377003482538</v>
      </c>
      <c r="AQ225" s="30">
        <v>-326262.01</v>
      </c>
      <c r="AR225" s="31">
        <v>-6.8293377003482538</v>
      </c>
      <c r="AS225" s="30">
        <v>0</v>
      </c>
      <c r="AT225" s="31">
        <v>0</v>
      </c>
      <c r="AU225" s="30">
        <v>0</v>
      </c>
      <c r="AV225" s="31">
        <v>0</v>
      </c>
      <c r="AW225" s="30">
        <v>318629.23</v>
      </c>
      <c r="AX225" s="31">
        <v>6.2324539434907509</v>
      </c>
      <c r="AY225" s="30">
        <v>-318629.23</v>
      </c>
      <c r="AZ225" s="31">
        <v>-6.2324539434907509</v>
      </c>
      <c r="BA225" s="24"/>
    </row>
    <row r="226" spans="1:53" x14ac:dyDescent="0.35">
      <c r="A226" s="27" t="s">
        <v>212</v>
      </c>
      <c r="B226" s="19"/>
      <c r="C226" s="28">
        <v>0</v>
      </c>
      <c r="D226" s="29">
        <v>0</v>
      </c>
      <c r="E226" s="28">
        <v>0</v>
      </c>
      <c r="F226" s="29">
        <v>0</v>
      </c>
      <c r="G226" s="28">
        <v>0</v>
      </c>
      <c r="H226" s="29">
        <v>0</v>
      </c>
      <c r="I226" s="28">
        <v>57383.65</v>
      </c>
      <c r="J226" s="29">
        <v>9.5496647586913443</v>
      </c>
      <c r="K226" s="28">
        <v>-57383.65</v>
      </c>
      <c r="L226" s="29">
        <v>-9.5496647586913443</v>
      </c>
      <c r="M226" s="28">
        <v>0</v>
      </c>
      <c r="N226" s="29">
        <v>0</v>
      </c>
      <c r="O226" s="28">
        <v>0</v>
      </c>
      <c r="P226" s="29">
        <v>0</v>
      </c>
      <c r="Q226" s="12"/>
      <c r="R226" s="9"/>
      <c r="S226" s="28">
        <v>0</v>
      </c>
      <c r="T226" s="29">
        <v>0</v>
      </c>
      <c r="U226" s="28">
        <v>0</v>
      </c>
      <c r="V226" s="29">
        <v>0</v>
      </c>
      <c r="W226" s="28">
        <v>0</v>
      </c>
      <c r="X226" s="29">
        <v>0</v>
      </c>
      <c r="Y226" s="28">
        <v>90082.17</v>
      </c>
      <c r="Z226" s="29">
        <v>8.0976894741777681</v>
      </c>
      <c r="AA226" s="28">
        <v>-90082.17</v>
      </c>
      <c r="AB226" s="29">
        <v>-8.0976894741777681</v>
      </c>
      <c r="AC226" s="28">
        <v>0</v>
      </c>
      <c r="AD226" s="29">
        <v>0</v>
      </c>
      <c r="AE226" s="28">
        <v>0</v>
      </c>
      <c r="AF226" s="29">
        <v>0</v>
      </c>
      <c r="AG226" s="24"/>
      <c r="AH226" s="40"/>
      <c r="AI226" s="28">
        <v>0</v>
      </c>
      <c r="AJ226" s="29">
        <v>0</v>
      </c>
      <c r="AK226" s="28">
        <v>0</v>
      </c>
      <c r="AL226" s="29">
        <v>0</v>
      </c>
      <c r="AM226" s="28">
        <v>0</v>
      </c>
      <c r="AN226" s="29">
        <v>0</v>
      </c>
      <c r="AO226" s="28">
        <v>839558.28</v>
      </c>
      <c r="AP226" s="29">
        <v>16.717714349315987</v>
      </c>
      <c r="AQ226" s="28">
        <v>-839558.28</v>
      </c>
      <c r="AR226" s="29">
        <v>-16.717714349315987</v>
      </c>
      <c r="AS226" s="28">
        <v>0</v>
      </c>
      <c r="AT226" s="29">
        <v>0</v>
      </c>
      <c r="AU226" s="28">
        <v>0</v>
      </c>
      <c r="AV226" s="29">
        <v>0</v>
      </c>
      <c r="AW226" s="28">
        <v>953254.04</v>
      </c>
      <c r="AX226" s="29">
        <v>17.746963392005771</v>
      </c>
      <c r="AY226" s="28">
        <v>-953254.04</v>
      </c>
      <c r="AZ226" s="29">
        <v>-17.746963392005771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409406.22</v>
      </c>
      <c r="AX232" s="26">
        <v>8.0080707295079048</v>
      </c>
      <c r="AY232" s="25">
        <v>-409406.22</v>
      </c>
      <c r="AZ232" s="26">
        <v>-8.0080707295079048</v>
      </c>
      <c r="BA232" s="24"/>
    </row>
    <row r="233" spans="1:53" x14ac:dyDescent="0.35">
      <c r="A233" s="27" t="s">
        <v>218</v>
      </c>
      <c r="B233" s="19"/>
      <c r="C233" s="28">
        <v>0</v>
      </c>
      <c r="D233" s="29">
        <v>0</v>
      </c>
      <c r="E233" s="28">
        <v>0</v>
      </c>
      <c r="F233" s="29">
        <v>0</v>
      </c>
      <c r="G233" s="28">
        <v>0</v>
      </c>
      <c r="H233" s="29">
        <v>0</v>
      </c>
      <c r="I233" s="28">
        <v>57383.65</v>
      </c>
      <c r="J233" s="29">
        <v>9.5496647586913443</v>
      </c>
      <c r="K233" s="28">
        <v>-57383.65</v>
      </c>
      <c r="L233" s="29">
        <v>-9.5496647586913443</v>
      </c>
      <c r="M233" s="28">
        <v>0</v>
      </c>
      <c r="N233" s="29">
        <v>0</v>
      </c>
      <c r="O233" s="28">
        <v>0</v>
      </c>
      <c r="P233" s="29">
        <v>0</v>
      </c>
      <c r="Q233" s="12"/>
      <c r="R233" s="9"/>
      <c r="S233" s="28">
        <v>0</v>
      </c>
      <c r="T233" s="29">
        <v>0</v>
      </c>
      <c r="U233" s="28">
        <v>0</v>
      </c>
      <c r="V233" s="29">
        <v>0</v>
      </c>
      <c r="W233" s="28">
        <v>0</v>
      </c>
      <c r="X233" s="29">
        <v>0</v>
      </c>
      <c r="Y233" s="28">
        <v>90082.17</v>
      </c>
      <c r="Z233" s="29">
        <v>8.0976894741777681</v>
      </c>
      <c r="AA233" s="28">
        <v>-90082.17</v>
      </c>
      <c r="AB233" s="29">
        <v>-8.0976894741777681</v>
      </c>
      <c r="AC233" s="28">
        <v>0</v>
      </c>
      <c r="AD233" s="29">
        <v>0</v>
      </c>
      <c r="AE233" s="28">
        <v>0</v>
      </c>
      <c r="AF233" s="29">
        <v>0</v>
      </c>
      <c r="AG233" s="24"/>
      <c r="AH233" s="40"/>
      <c r="AI233" s="28">
        <v>0</v>
      </c>
      <c r="AJ233" s="29">
        <v>0</v>
      </c>
      <c r="AK233" s="28">
        <v>0</v>
      </c>
      <c r="AL233" s="29">
        <v>0</v>
      </c>
      <c r="AM233" s="28">
        <v>0</v>
      </c>
      <c r="AN233" s="29">
        <v>0</v>
      </c>
      <c r="AO233" s="28">
        <v>839558.28</v>
      </c>
      <c r="AP233" s="29">
        <v>16.717714349315987</v>
      </c>
      <c r="AQ233" s="28">
        <v>-839558.28</v>
      </c>
      <c r="AR233" s="29">
        <v>-16.717714349315987</v>
      </c>
      <c r="AS233" s="28">
        <v>0</v>
      </c>
      <c r="AT233" s="29">
        <v>0</v>
      </c>
      <c r="AU233" s="28">
        <v>0</v>
      </c>
      <c r="AV233" s="29">
        <v>0</v>
      </c>
      <c r="AW233" s="28">
        <v>543847.81999999995</v>
      </c>
      <c r="AX233" s="29">
        <v>10.124947755125321</v>
      </c>
      <c r="AY233" s="28">
        <v>-543847.81999999995</v>
      </c>
      <c r="AZ233" s="29">
        <v>-10.124947755125321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0</v>
      </c>
      <c r="D235" s="21">
        <v>0</v>
      </c>
      <c r="E235" s="20">
        <v>0</v>
      </c>
      <c r="F235" s="21">
        <v>0</v>
      </c>
      <c r="G235" s="20">
        <v>0</v>
      </c>
      <c r="H235" s="21">
        <v>0</v>
      </c>
      <c r="I235" s="20">
        <v>17788.93</v>
      </c>
      <c r="J235" s="21">
        <v>3.1190491332037351</v>
      </c>
      <c r="K235" s="20">
        <v>-17788.93</v>
      </c>
      <c r="L235" s="21">
        <v>-3.1190491332037351</v>
      </c>
      <c r="M235" s="20">
        <v>0</v>
      </c>
      <c r="N235" s="21">
        <v>0</v>
      </c>
      <c r="O235" s="20">
        <v>0</v>
      </c>
      <c r="P235" s="21">
        <v>0</v>
      </c>
      <c r="Q235" s="38"/>
      <c r="R235" s="23"/>
      <c r="S235" s="20">
        <v>0</v>
      </c>
      <c r="T235" s="21">
        <v>0</v>
      </c>
      <c r="U235" s="20">
        <v>0</v>
      </c>
      <c r="V235" s="21">
        <v>0</v>
      </c>
      <c r="W235" s="20">
        <v>0</v>
      </c>
      <c r="X235" s="21">
        <v>0</v>
      </c>
      <c r="Y235" s="20">
        <v>27925.47</v>
      </c>
      <c r="Z235" s="21">
        <v>2.649210712614968</v>
      </c>
      <c r="AA235" s="20">
        <v>-27925.47</v>
      </c>
      <c r="AB235" s="21">
        <v>-2.649210712614968</v>
      </c>
      <c r="AC235" s="20">
        <v>0</v>
      </c>
      <c r="AD235" s="21">
        <v>0</v>
      </c>
      <c r="AE235" s="20">
        <v>0</v>
      </c>
      <c r="AF235" s="21">
        <v>0</v>
      </c>
      <c r="AG235" s="24"/>
      <c r="AH235" s="39"/>
      <c r="AI235" s="20">
        <v>572.05999999999995</v>
      </c>
      <c r="AJ235" s="21">
        <v>0</v>
      </c>
      <c r="AK235" s="20">
        <v>0</v>
      </c>
      <c r="AL235" s="21">
        <v>0</v>
      </c>
      <c r="AM235" s="20">
        <v>572.05999999999995</v>
      </c>
      <c r="AN235" s="21">
        <v>0</v>
      </c>
      <c r="AO235" s="20">
        <v>270321.62</v>
      </c>
      <c r="AP235" s="21">
        <v>5.6583898035974665</v>
      </c>
      <c r="AQ235" s="20">
        <v>-269749.56</v>
      </c>
      <c r="AR235" s="21">
        <v>-5.6583898035974665</v>
      </c>
      <c r="AS235" s="20">
        <v>572.05999999999995</v>
      </c>
      <c r="AT235" s="21">
        <v>0</v>
      </c>
      <c r="AU235" s="20">
        <v>0</v>
      </c>
      <c r="AV235" s="21">
        <v>0</v>
      </c>
      <c r="AW235" s="20">
        <v>162621.07999999999</v>
      </c>
      <c r="AX235" s="21">
        <v>3.1809021141617322</v>
      </c>
      <c r="AY235" s="20">
        <v>-162049.01999999999</v>
      </c>
      <c r="AZ235" s="21">
        <v>-3.1809021141617322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-1906.85</v>
      </c>
      <c r="AJ236" s="26">
        <v>0</v>
      </c>
      <c r="AK236" s="25">
        <v>0</v>
      </c>
      <c r="AL236" s="26">
        <v>0</v>
      </c>
      <c r="AM236" s="25">
        <v>-1906.85</v>
      </c>
      <c r="AN236" s="26">
        <v>0</v>
      </c>
      <c r="AO236" s="25">
        <v>0</v>
      </c>
      <c r="AP236" s="26">
        <v>0</v>
      </c>
      <c r="AQ236" s="25">
        <v>-1906.85</v>
      </c>
      <c r="AR236" s="26">
        <v>0</v>
      </c>
      <c r="AS236" s="25">
        <v>-1906.85</v>
      </c>
      <c r="AT236" s="26">
        <v>0</v>
      </c>
      <c r="AU236" s="25">
        <v>0</v>
      </c>
      <c r="AV236" s="26">
        <v>0</v>
      </c>
      <c r="AW236" s="25">
        <v>60299.55</v>
      </c>
      <c r="AX236" s="26">
        <v>1.1794717270233424</v>
      </c>
      <c r="AY236" s="25">
        <v>-62206.400000000001</v>
      </c>
      <c r="AZ236" s="26">
        <v>-1.1794717270233424</v>
      </c>
      <c r="BA236" s="24"/>
    </row>
    <row r="237" spans="1:53" x14ac:dyDescent="0.35">
      <c r="A237" s="27" t="s">
        <v>221</v>
      </c>
      <c r="B237" s="19"/>
      <c r="C237" s="28">
        <v>0</v>
      </c>
      <c r="D237" s="29">
        <v>0</v>
      </c>
      <c r="E237" s="28">
        <v>0</v>
      </c>
      <c r="F237" s="29">
        <v>0</v>
      </c>
      <c r="G237" s="28">
        <v>0</v>
      </c>
      <c r="H237" s="29">
        <v>0</v>
      </c>
      <c r="I237" s="28">
        <v>39594.720000000001</v>
      </c>
      <c r="J237" s="29">
        <v>6.5892689331238303</v>
      </c>
      <c r="K237" s="28">
        <v>-39594.720000000001</v>
      </c>
      <c r="L237" s="29">
        <v>-6.5892689331238303</v>
      </c>
      <c r="M237" s="28">
        <v>0</v>
      </c>
      <c r="N237" s="29">
        <v>0</v>
      </c>
      <c r="O237" s="28">
        <v>0</v>
      </c>
      <c r="P237" s="29">
        <v>0</v>
      </c>
      <c r="Q237" s="12"/>
      <c r="R237" s="9"/>
      <c r="S237" s="28">
        <v>0</v>
      </c>
      <c r="T237" s="29">
        <v>0</v>
      </c>
      <c r="U237" s="28">
        <v>0</v>
      </c>
      <c r="V237" s="29">
        <v>0</v>
      </c>
      <c r="W237" s="28">
        <v>0</v>
      </c>
      <c r="X237" s="29">
        <v>0</v>
      </c>
      <c r="Y237" s="28">
        <v>62156.7</v>
      </c>
      <c r="Z237" s="29">
        <v>5.5874059798917495</v>
      </c>
      <c r="AA237" s="28">
        <v>-62156.7</v>
      </c>
      <c r="AB237" s="29">
        <v>-5.5874059798917495</v>
      </c>
      <c r="AC237" s="28">
        <v>0</v>
      </c>
      <c r="AD237" s="29">
        <v>0</v>
      </c>
      <c r="AE237" s="28">
        <v>0</v>
      </c>
      <c r="AF237" s="29">
        <v>0</v>
      </c>
      <c r="AG237" s="24"/>
      <c r="AH237" s="40"/>
      <c r="AI237" s="28">
        <v>1334.79</v>
      </c>
      <c r="AJ237" s="29">
        <v>0</v>
      </c>
      <c r="AK237" s="28">
        <v>0</v>
      </c>
      <c r="AL237" s="29">
        <v>0</v>
      </c>
      <c r="AM237" s="28">
        <v>1334.79</v>
      </c>
      <c r="AN237" s="29">
        <v>0</v>
      </c>
      <c r="AO237" s="28">
        <v>569236.66</v>
      </c>
      <c r="AP237" s="29">
        <v>11.334931839441458</v>
      </c>
      <c r="AQ237" s="28">
        <v>-567901.87</v>
      </c>
      <c r="AR237" s="29">
        <v>-11.334931839441458</v>
      </c>
      <c r="AS237" s="28">
        <v>1334.79</v>
      </c>
      <c r="AT237" s="29">
        <v>0</v>
      </c>
      <c r="AU237" s="28">
        <v>0</v>
      </c>
      <c r="AV237" s="29">
        <v>0</v>
      </c>
      <c r="AW237" s="28">
        <v>320927.19</v>
      </c>
      <c r="AX237" s="29">
        <v>5.9747799153615766</v>
      </c>
      <c r="AY237" s="28">
        <v>-319592.40000000002</v>
      </c>
      <c r="AZ237" s="29">
        <v>-5.9747799153615766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0</v>
      </c>
      <c r="D240" s="29">
        <v>0</v>
      </c>
      <c r="E240" s="28">
        <v>0</v>
      </c>
      <c r="F240" s="29">
        <v>0</v>
      </c>
      <c r="G240" s="28">
        <v>0</v>
      </c>
      <c r="H240" s="29">
        <v>0</v>
      </c>
      <c r="I240" s="28">
        <v>39594.720000000001</v>
      </c>
      <c r="J240" s="29">
        <v>6.5892689331238303</v>
      </c>
      <c r="K240" s="28">
        <v>-39594.720000000001</v>
      </c>
      <c r="L240" s="29">
        <v>-6.5892689331238303</v>
      </c>
      <c r="M240" s="28">
        <v>0</v>
      </c>
      <c r="N240" s="29">
        <v>0</v>
      </c>
      <c r="O240" s="28">
        <v>0</v>
      </c>
      <c r="P240" s="29">
        <v>0</v>
      </c>
      <c r="Q240" s="12"/>
      <c r="R240" s="9"/>
      <c r="S240" s="28">
        <v>0</v>
      </c>
      <c r="T240" s="29">
        <v>0</v>
      </c>
      <c r="U240" s="28">
        <v>0</v>
      </c>
      <c r="V240" s="29">
        <v>0</v>
      </c>
      <c r="W240" s="28">
        <v>0</v>
      </c>
      <c r="X240" s="29">
        <v>0</v>
      </c>
      <c r="Y240" s="28">
        <v>62156.7</v>
      </c>
      <c r="Z240" s="29">
        <v>5.5874059798917495</v>
      </c>
      <c r="AA240" s="28">
        <v>-62156.7</v>
      </c>
      <c r="AB240" s="29">
        <v>-5.5874059798917495</v>
      </c>
      <c r="AC240" s="28">
        <v>0</v>
      </c>
      <c r="AD240" s="29">
        <v>0</v>
      </c>
      <c r="AE240" s="28">
        <v>0</v>
      </c>
      <c r="AF240" s="29">
        <v>0</v>
      </c>
      <c r="AG240" s="24"/>
      <c r="AH240" s="40"/>
      <c r="AI240" s="28">
        <v>1334.79</v>
      </c>
      <c r="AJ240" s="29">
        <v>0</v>
      </c>
      <c r="AK240" s="28">
        <v>0</v>
      </c>
      <c r="AL240" s="29">
        <v>0</v>
      </c>
      <c r="AM240" s="28">
        <v>1334.79</v>
      </c>
      <c r="AN240" s="29">
        <v>0</v>
      </c>
      <c r="AO240" s="28">
        <v>569236.66</v>
      </c>
      <c r="AP240" s="29">
        <v>11.334931839441458</v>
      </c>
      <c r="AQ240" s="28">
        <v>-567901.87</v>
      </c>
      <c r="AR240" s="29">
        <v>-11.334931839441458</v>
      </c>
      <c r="AS240" s="28">
        <v>1334.79</v>
      </c>
      <c r="AT240" s="29">
        <v>0</v>
      </c>
      <c r="AU240" s="28">
        <v>0</v>
      </c>
      <c r="AV240" s="29">
        <v>0</v>
      </c>
      <c r="AW240" s="28">
        <v>320927.19</v>
      </c>
      <c r="AX240" s="29">
        <v>5.9747799153615766</v>
      </c>
      <c r="AY240" s="28">
        <v>-319592.40000000002</v>
      </c>
      <c r="AZ240" s="29">
        <v>-5.9747799153615766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0</v>
      </c>
      <c r="D245" s="21">
        <v>0</v>
      </c>
      <c r="E245" s="20">
        <v>0</v>
      </c>
      <c r="F245" s="21">
        <v>0</v>
      </c>
      <c r="G245" s="20">
        <v>0</v>
      </c>
      <c r="H245" s="21">
        <v>0</v>
      </c>
      <c r="I245" s="20">
        <v>401291.5</v>
      </c>
      <c r="J245" s="21">
        <v>69.469706056939742</v>
      </c>
      <c r="K245" s="20">
        <v>-401291.5</v>
      </c>
      <c r="L245" s="21">
        <v>-69.469706056939742</v>
      </c>
      <c r="M245" s="20">
        <v>0</v>
      </c>
      <c r="N245" s="21">
        <v>0</v>
      </c>
      <c r="O245" s="20">
        <v>0</v>
      </c>
      <c r="P245" s="21">
        <v>0</v>
      </c>
      <c r="Q245" s="38"/>
      <c r="R245" s="23"/>
      <c r="S245" s="20">
        <v>0</v>
      </c>
      <c r="T245" s="21">
        <v>0</v>
      </c>
      <c r="U245" s="20">
        <v>0</v>
      </c>
      <c r="V245" s="21">
        <v>0</v>
      </c>
      <c r="W245" s="20">
        <v>0</v>
      </c>
      <c r="X245" s="21">
        <v>0</v>
      </c>
      <c r="Y245" s="20">
        <v>746913.5</v>
      </c>
      <c r="Z245" s="21">
        <v>70.04888205683659</v>
      </c>
      <c r="AA245" s="20">
        <v>-746913.5</v>
      </c>
      <c r="AB245" s="21">
        <v>-70.04888205683659</v>
      </c>
      <c r="AC245" s="20">
        <v>0</v>
      </c>
      <c r="AD245" s="21">
        <v>0</v>
      </c>
      <c r="AE245" s="20">
        <v>0</v>
      </c>
      <c r="AF245" s="21">
        <v>0</v>
      </c>
      <c r="AG245" s="24"/>
      <c r="AH245" s="39"/>
      <c r="AI245" s="20">
        <v>0</v>
      </c>
      <c r="AJ245" s="21">
        <v>0</v>
      </c>
      <c r="AK245" s="20">
        <v>0</v>
      </c>
      <c r="AL245" s="21">
        <v>0</v>
      </c>
      <c r="AM245" s="20">
        <v>0</v>
      </c>
      <c r="AN245" s="21">
        <v>0</v>
      </c>
      <c r="AO245" s="20">
        <v>3448076.58</v>
      </c>
      <c r="AP245" s="21">
        <v>71.350308683281042</v>
      </c>
      <c r="AQ245" s="20">
        <v>-3448076.58</v>
      </c>
      <c r="AR245" s="21">
        <v>-71.350308683281042</v>
      </c>
      <c r="AS245" s="20">
        <v>0</v>
      </c>
      <c r="AT245" s="21">
        <v>0</v>
      </c>
      <c r="AU245" s="20">
        <v>0</v>
      </c>
      <c r="AV245" s="21">
        <v>0</v>
      </c>
      <c r="AW245" s="20">
        <v>3678040.83</v>
      </c>
      <c r="AX245" s="21">
        <v>71.111260520006823</v>
      </c>
      <c r="AY245" s="20">
        <v>-3678040.83</v>
      </c>
      <c r="AZ245" s="21">
        <v>-71.111260520006823</v>
      </c>
      <c r="BA245" s="24"/>
    </row>
    <row r="246" spans="1:53" x14ac:dyDescent="0.35">
      <c r="A246" s="18" t="s">
        <v>15</v>
      </c>
      <c r="B246" s="19"/>
      <c r="C246" s="20">
        <v>0</v>
      </c>
      <c r="D246" s="21">
        <v>0</v>
      </c>
      <c r="E246" s="20">
        <v>0</v>
      </c>
      <c r="F246" s="21">
        <v>0</v>
      </c>
      <c r="G246" s="20">
        <v>0</v>
      </c>
      <c r="H246" s="21">
        <v>0</v>
      </c>
      <c r="I246" s="20">
        <v>196946.51</v>
      </c>
      <c r="J246" s="21">
        <v>34.094457915605346</v>
      </c>
      <c r="K246" s="20">
        <v>-196946.51</v>
      </c>
      <c r="L246" s="21">
        <v>-34.094457915605346</v>
      </c>
      <c r="M246" s="20">
        <v>0</v>
      </c>
      <c r="N246" s="21">
        <v>0</v>
      </c>
      <c r="O246" s="20">
        <v>0</v>
      </c>
      <c r="P246" s="21">
        <v>0</v>
      </c>
      <c r="Q246" s="38"/>
      <c r="R246" s="23"/>
      <c r="S246" s="20">
        <v>0</v>
      </c>
      <c r="T246" s="21">
        <v>0</v>
      </c>
      <c r="U246" s="20">
        <v>0</v>
      </c>
      <c r="V246" s="21">
        <v>0</v>
      </c>
      <c r="W246" s="20">
        <v>0</v>
      </c>
      <c r="X246" s="21">
        <v>0</v>
      </c>
      <c r="Y246" s="20">
        <v>356375.49</v>
      </c>
      <c r="Z246" s="21">
        <v>33.422484219333768</v>
      </c>
      <c r="AA246" s="20">
        <v>-356375.49</v>
      </c>
      <c r="AB246" s="21">
        <v>-33.422484219333768</v>
      </c>
      <c r="AC246" s="20">
        <v>0</v>
      </c>
      <c r="AD246" s="21">
        <v>0</v>
      </c>
      <c r="AE246" s="20">
        <v>0</v>
      </c>
      <c r="AF246" s="21">
        <v>0</v>
      </c>
      <c r="AG246" s="24"/>
      <c r="AH246" s="39"/>
      <c r="AI246" s="20">
        <v>0</v>
      </c>
      <c r="AJ246" s="21">
        <v>0</v>
      </c>
      <c r="AK246" s="20">
        <v>0</v>
      </c>
      <c r="AL246" s="21">
        <v>0</v>
      </c>
      <c r="AM246" s="20">
        <v>0</v>
      </c>
      <c r="AN246" s="21">
        <v>0</v>
      </c>
      <c r="AO246" s="20">
        <v>1534993.12</v>
      </c>
      <c r="AP246" s="21">
        <v>31.763283209537263</v>
      </c>
      <c r="AQ246" s="20">
        <v>-1534993.12</v>
      </c>
      <c r="AR246" s="21">
        <v>-31.763283209537263</v>
      </c>
      <c r="AS246" s="20">
        <v>0</v>
      </c>
      <c r="AT246" s="21">
        <v>0</v>
      </c>
      <c r="AU246" s="20">
        <v>0</v>
      </c>
      <c r="AV246" s="21">
        <v>0</v>
      </c>
      <c r="AW246" s="20">
        <v>1651701.49</v>
      </c>
      <c r="AX246" s="21">
        <v>31.934005190658375</v>
      </c>
      <c r="AY246" s="20">
        <v>-1651701.49</v>
      </c>
      <c r="AZ246" s="21">
        <v>-31.934005190658375</v>
      </c>
      <c r="BA246" s="24"/>
    </row>
    <row r="247" spans="1:53" x14ac:dyDescent="0.35">
      <c r="A247" s="18" t="s">
        <v>16</v>
      </c>
      <c r="B247" s="19"/>
      <c r="C247" s="25">
        <v>0</v>
      </c>
      <c r="D247" s="26">
        <v>0</v>
      </c>
      <c r="E247" s="25">
        <v>0</v>
      </c>
      <c r="F247" s="26">
        <v>0</v>
      </c>
      <c r="G247" s="25">
        <v>0</v>
      </c>
      <c r="H247" s="26">
        <v>0</v>
      </c>
      <c r="I247" s="25">
        <v>2659</v>
      </c>
      <c r="J247" s="26">
        <v>0.46031363336976433</v>
      </c>
      <c r="K247" s="25">
        <v>-2659</v>
      </c>
      <c r="L247" s="26">
        <v>-0.46031363336976433</v>
      </c>
      <c r="M247" s="25">
        <v>0</v>
      </c>
      <c r="N247" s="26">
        <v>0</v>
      </c>
      <c r="O247" s="25">
        <v>0</v>
      </c>
      <c r="P247" s="26">
        <v>0</v>
      </c>
      <c r="Q247" s="38"/>
      <c r="R247" s="23"/>
      <c r="S247" s="25">
        <v>0</v>
      </c>
      <c r="T247" s="26">
        <v>0</v>
      </c>
      <c r="U247" s="25">
        <v>0</v>
      </c>
      <c r="V247" s="26">
        <v>0</v>
      </c>
      <c r="W247" s="25">
        <v>0</v>
      </c>
      <c r="X247" s="26">
        <v>0</v>
      </c>
      <c r="Y247" s="25">
        <v>9153.89</v>
      </c>
      <c r="Z247" s="26">
        <v>0.8584926647747777</v>
      </c>
      <c r="AA247" s="25">
        <v>-9153.89</v>
      </c>
      <c r="AB247" s="26">
        <v>-0.8584926647747777</v>
      </c>
      <c r="AC247" s="25">
        <v>0</v>
      </c>
      <c r="AD247" s="26">
        <v>0</v>
      </c>
      <c r="AE247" s="25">
        <v>0</v>
      </c>
      <c r="AF247" s="26">
        <v>0</v>
      </c>
      <c r="AG247" s="24"/>
      <c r="AH247" s="39"/>
      <c r="AI247" s="25">
        <v>0</v>
      </c>
      <c r="AJ247" s="26">
        <v>0</v>
      </c>
      <c r="AK247" s="25">
        <v>0</v>
      </c>
      <c r="AL247" s="26">
        <v>0</v>
      </c>
      <c r="AM247" s="25">
        <v>0</v>
      </c>
      <c r="AN247" s="26">
        <v>0</v>
      </c>
      <c r="AO247" s="25">
        <v>38898.39</v>
      </c>
      <c r="AP247" s="26">
        <v>0.80491603634355835</v>
      </c>
      <c r="AQ247" s="25">
        <v>-38898.39</v>
      </c>
      <c r="AR247" s="26">
        <v>-0.80491603634355835</v>
      </c>
      <c r="AS247" s="25">
        <v>0</v>
      </c>
      <c r="AT247" s="26">
        <v>0</v>
      </c>
      <c r="AU247" s="25">
        <v>0</v>
      </c>
      <c r="AV247" s="26">
        <v>0</v>
      </c>
      <c r="AW247" s="25">
        <v>41621.89</v>
      </c>
      <c r="AX247" s="26">
        <v>0.80471783754642723</v>
      </c>
      <c r="AY247" s="25">
        <v>-41621.89</v>
      </c>
      <c r="AZ247" s="26">
        <v>-0.80471783754642723</v>
      </c>
      <c r="BA247" s="24"/>
    </row>
    <row r="248" spans="1:53" x14ac:dyDescent="0.35">
      <c r="A248" s="27" t="s">
        <v>22</v>
      </c>
      <c r="B248" s="19"/>
      <c r="C248" s="28">
        <v>0</v>
      </c>
      <c r="D248" s="29">
        <v>0</v>
      </c>
      <c r="E248" s="28">
        <v>0</v>
      </c>
      <c r="F248" s="29">
        <v>0</v>
      </c>
      <c r="G248" s="28">
        <v>0</v>
      </c>
      <c r="H248" s="29">
        <v>0</v>
      </c>
      <c r="I248" s="28">
        <v>600897.01</v>
      </c>
      <c r="J248" s="29">
        <v>104.02447760591484</v>
      </c>
      <c r="K248" s="28">
        <v>-600897.01</v>
      </c>
      <c r="L248" s="29">
        <v>-104.02447760591484</v>
      </c>
      <c r="M248" s="28">
        <v>0</v>
      </c>
      <c r="N248" s="29">
        <v>0</v>
      </c>
      <c r="O248" s="28">
        <v>0</v>
      </c>
      <c r="P248" s="29">
        <v>0</v>
      </c>
      <c r="Q248" s="12"/>
      <c r="R248" s="9"/>
      <c r="S248" s="28">
        <v>0</v>
      </c>
      <c r="T248" s="29">
        <v>0</v>
      </c>
      <c r="U248" s="28">
        <v>0</v>
      </c>
      <c r="V248" s="29">
        <v>0</v>
      </c>
      <c r="W248" s="28">
        <v>0</v>
      </c>
      <c r="X248" s="29">
        <v>0</v>
      </c>
      <c r="Y248" s="28">
        <v>1112442.8799999999</v>
      </c>
      <c r="Z248" s="29">
        <v>104.32985894094513</v>
      </c>
      <c r="AA248" s="28">
        <v>-1112442.8799999999</v>
      </c>
      <c r="AB248" s="29">
        <v>-104.32985894094513</v>
      </c>
      <c r="AC248" s="28">
        <v>0</v>
      </c>
      <c r="AD248" s="29">
        <v>0</v>
      </c>
      <c r="AE248" s="28">
        <v>0</v>
      </c>
      <c r="AF248" s="29">
        <v>0</v>
      </c>
      <c r="AG248" s="24"/>
      <c r="AH248" s="40"/>
      <c r="AI248" s="28">
        <v>0</v>
      </c>
      <c r="AJ248" s="29">
        <v>0</v>
      </c>
      <c r="AK248" s="28">
        <v>0</v>
      </c>
      <c r="AL248" s="29">
        <v>0</v>
      </c>
      <c r="AM248" s="28">
        <v>0</v>
      </c>
      <c r="AN248" s="29">
        <v>0</v>
      </c>
      <c r="AO248" s="28">
        <v>5021968.09</v>
      </c>
      <c r="AP248" s="29">
        <v>103.91850792916186</v>
      </c>
      <c r="AQ248" s="28">
        <v>-5021968.09</v>
      </c>
      <c r="AR248" s="29">
        <v>-103.91850792916186</v>
      </c>
      <c r="AS248" s="28">
        <v>0</v>
      </c>
      <c r="AT248" s="29">
        <v>0</v>
      </c>
      <c r="AU248" s="28">
        <v>0</v>
      </c>
      <c r="AV248" s="29">
        <v>0</v>
      </c>
      <c r="AW248" s="28">
        <v>5371364.21</v>
      </c>
      <c r="AX248" s="29">
        <v>103.84998354821163</v>
      </c>
      <c r="AY248" s="28">
        <v>-5371364.21</v>
      </c>
      <c r="AZ248" s="29">
        <v>-103.84998354821163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0</v>
      </c>
      <c r="D251" s="21">
        <v>0</v>
      </c>
      <c r="E251" s="20">
        <v>0</v>
      </c>
      <c r="F251" s="21">
        <v>0</v>
      </c>
      <c r="G251" s="20">
        <v>0</v>
      </c>
      <c r="H251" s="21">
        <v>0</v>
      </c>
      <c r="I251" s="20">
        <v>2333.58</v>
      </c>
      <c r="J251" s="21">
        <v>0.40397844624257784</v>
      </c>
      <c r="K251" s="20">
        <v>-2333.58</v>
      </c>
      <c r="L251" s="21">
        <v>-0.40397844624257784</v>
      </c>
      <c r="M251" s="20">
        <v>0</v>
      </c>
      <c r="N251" s="21">
        <v>0</v>
      </c>
      <c r="O251" s="20">
        <v>0</v>
      </c>
      <c r="P251" s="21">
        <v>0</v>
      </c>
      <c r="Q251" s="38"/>
      <c r="R251" s="23"/>
      <c r="S251" s="20">
        <v>0</v>
      </c>
      <c r="T251" s="21">
        <v>0</v>
      </c>
      <c r="U251" s="20">
        <v>0</v>
      </c>
      <c r="V251" s="21">
        <v>0</v>
      </c>
      <c r="W251" s="20">
        <v>0</v>
      </c>
      <c r="X251" s="21">
        <v>0</v>
      </c>
      <c r="Y251" s="20">
        <v>5242.89</v>
      </c>
      <c r="Z251" s="21">
        <v>0.49170162709198323</v>
      </c>
      <c r="AA251" s="20">
        <v>-5242.89</v>
      </c>
      <c r="AB251" s="21">
        <v>-0.49170162709198323</v>
      </c>
      <c r="AC251" s="20">
        <v>0</v>
      </c>
      <c r="AD251" s="21">
        <v>0</v>
      </c>
      <c r="AE251" s="20">
        <v>0</v>
      </c>
      <c r="AF251" s="21">
        <v>0</v>
      </c>
      <c r="AG251" s="24"/>
      <c r="AH251" s="39"/>
      <c r="AI251" s="20">
        <v>0</v>
      </c>
      <c r="AJ251" s="21">
        <v>0</v>
      </c>
      <c r="AK251" s="20">
        <v>0</v>
      </c>
      <c r="AL251" s="21">
        <v>0</v>
      </c>
      <c r="AM251" s="20">
        <v>0</v>
      </c>
      <c r="AN251" s="21">
        <v>0</v>
      </c>
      <c r="AO251" s="20">
        <v>24504.53</v>
      </c>
      <c r="AP251" s="21">
        <v>0.50706698040874731</v>
      </c>
      <c r="AQ251" s="20">
        <v>-24504.53</v>
      </c>
      <c r="AR251" s="21">
        <v>-0.50706698040874731</v>
      </c>
      <c r="AS251" s="20">
        <v>0</v>
      </c>
      <c r="AT251" s="21">
        <v>0</v>
      </c>
      <c r="AU251" s="20">
        <v>0</v>
      </c>
      <c r="AV251" s="21">
        <v>0</v>
      </c>
      <c r="AW251" s="20">
        <v>26188.16</v>
      </c>
      <c r="AX251" s="21">
        <v>0.50632202152568873</v>
      </c>
      <c r="AY251" s="20">
        <v>-26188.16</v>
      </c>
      <c r="AZ251" s="21">
        <v>-0.50632202152568873</v>
      </c>
      <c r="BA251" s="24"/>
    </row>
    <row r="252" spans="1:53" x14ac:dyDescent="0.35">
      <c r="A252" s="18" t="s">
        <v>229</v>
      </c>
      <c r="B252" s="19"/>
      <c r="C252" s="20">
        <v>0</v>
      </c>
      <c r="D252" s="21">
        <v>0</v>
      </c>
      <c r="E252" s="20">
        <v>0</v>
      </c>
      <c r="F252" s="21">
        <v>0</v>
      </c>
      <c r="G252" s="20">
        <v>0</v>
      </c>
      <c r="H252" s="21">
        <v>0</v>
      </c>
      <c r="I252" s="20">
        <v>20496.8</v>
      </c>
      <c r="J252" s="21">
        <v>3.5483100716259437</v>
      </c>
      <c r="K252" s="20">
        <v>-20496.8</v>
      </c>
      <c r="L252" s="21">
        <v>-3.5483100716259437</v>
      </c>
      <c r="M252" s="20">
        <v>0</v>
      </c>
      <c r="N252" s="21">
        <v>0</v>
      </c>
      <c r="O252" s="20">
        <v>0</v>
      </c>
      <c r="P252" s="21">
        <v>0</v>
      </c>
      <c r="Q252" s="38"/>
      <c r="R252" s="23"/>
      <c r="S252" s="20">
        <v>0</v>
      </c>
      <c r="T252" s="21">
        <v>0</v>
      </c>
      <c r="U252" s="20">
        <v>0</v>
      </c>
      <c r="V252" s="21">
        <v>0</v>
      </c>
      <c r="W252" s="20">
        <v>0</v>
      </c>
      <c r="X252" s="21">
        <v>0</v>
      </c>
      <c r="Y252" s="20">
        <v>38637.18</v>
      </c>
      <c r="Z252" s="21">
        <v>3.6235672066829232</v>
      </c>
      <c r="AA252" s="20">
        <v>-38637.18</v>
      </c>
      <c r="AB252" s="21">
        <v>-3.6235672066829232</v>
      </c>
      <c r="AC252" s="20">
        <v>0</v>
      </c>
      <c r="AD252" s="21">
        <v>0</v>
      </c>
      <c r="AE252" s="20">
        <v>0</v>
      </c>
      <c r="AF252" s="21">
        <v>0</v>
      </c>
      <c r="AG252" s="24"/>
      <c r="AH252" s="39"/>
      <c r="AI252" s="20">
        <v>0</v>
      </c>
      <c r="AJ252" s="21">
        <v>0</v>
      </c>
      <c r="AK252" s="20">
        <v>0</v>
      </c>
      <c r="AL252" s="21">
        <v>0</v>
      </c>
      <c r="AM252" s="20">
        <v>0</v>
      </c>
      <c r="AN252" s="21">
        <v>0</v>
      </c>
      <c r="AO252" s="20">
        <v>157472.6</v>
      </c>
      <c r="AP252" s="21">
        <v>3.2585467168362143</v>
      </c>
      <c r="AQ252" s="20">
        <v>-157472.6</v>
      </c>
      <c r="AR252" s="21">
        <v>-3.2585467168362143</v>
      </c>
      <c r="AS252" s="20">
        <v>0</v>
      </c>
      <c r="AT252" s="21">
        <v>0</v>
      </c>
      <c r="AU252" s="20">
        <v>0</v>
      </c>
      <c r="AV252" s="21">
        <v>0</v>
      </c>
      <c r="AW252" s="20">
        <v>165282.23000000001</v>
      </c>
      <c r="AX252" s="21">
        <v>3.1955674937022622</v>
      </c>
      <c r="AY252" s="20">
        <v>-165282.23000000001</v>
      </c>
      <c r="AZ252" s="21">
        <v>-3.1955674937022622</v>
      </c>
      <c r="BA252" s="24"/>
    </row>
    <row r="253" spans="1:53" x14ac:dyDescent="0.35">
      <c r="A253" s="18" t="s">
        <v>230</v>
      </c>
      <c r="B253" s="19"/>
      <c r="C253" s="20">
        <v>0</v>
      </c>
      <c r="D253" s="21">
        <v>0</v>
      </c>
      <c r="E253" s="20">
        <v>0</v>
      </c>
      <c r="F253" s="21">
        <v>0</v>
      </c>
      <c r="G253" s="20">
        <v>0</v>
      </c>
      <c r="H253" s="21">
        <v>0</v>
      </c>
      <c r="I253" s="20">
        <v>417</v>
      </c>
      <c r="J253" s="21">
        <v>7.2189088046330091E-2</v>
      </c>
      <c r="K253" s="20">
        <v>-417</v>
      </c>
      <c r="L253" s="21">
        <v>-7.2189088046330091E-2</v>
      </c>
      <c r="M253" s="20">
        <v>0</v>
      </c>
      <c r="N253" s="21">
        <v>0</v>
      </c>
      <c r="O253" s="20">
        <v>0</v>
      </c>
      <c r="P253" s="21">
        <v>0</v>
      </c>
      <c r="Q253" s="38"/>
      <c r="R253" s="23"/>
      <c r="S253" s="20">
        <v>0</v>
      </c>
      <c r="T253" s="21">
        <v>0</v>
      </c>
      <c r="U253" s="20">
        <v>0</v>
      </c>
      <c r="V253" s="21">
        <v>0</v>
      </c>
      <c r="W253" s="20">
        <v>0</v>
      </c>
      <c r="X253" s="21">
        <v>0</v>
      </c>
      <c r="Y253" s="20">
        <v>2288.12</v>
      </c>
      <c r="Z253" s="21">
        <v>0.21459010717022647</v>
      </c>
      <c r="AA253" s="20">
        <v>-2288.12</v>
      </c>
      <c r="AB253" s="21">
        <v>-0.21459010717022647</v>
      </c>
      <c r="AC253" s="20">
        <v>0</v>
      </c>
      <c r="AD253" s="21">
        <v>0</v>
      </c>
      <c r="AE253" s="20">
        <v>0</v>
      </c>
      <c r="AF253" s="21">
        <v>0</v>
      </c>
      <c r="AG253" s="24"/>
      <c r="AH253" s="39"/>
      <c r="AI253" s="20">
        <v>0</v>
      </c>
      <c r="AJ253" s="21">
        <v>0</v>
      </c>
      <c r="AK253" s="20">
        <v>0</v>
      </c>
      <c r="AL253" s="21">
        <v>0</v>
      </c>
      <c r="AM253" s="20">
        <v>0</v>
      </c>
      <c r="AN253" s="21">
        <v>0</v>
      </c>
      <c r="AO253" s="20">
        <v>7388.77</v>
      </c>
      <c r="AP253" s="21">
        <v>0.15289423191690438</v>
      </c>
      <c r="AQ253" s="20">
        <v>-7388.77</v>
      </c>
      <c r="AR253" s="21">
        <v>-0.15289423191690438</v>
      </c>
      <c r="AS253" s="20">
        <v>0</v>
      </c>
      <c r="AT253" s="21">
        <v>0</v>
      </c>
      <c r="AU253" s="20">
        <v>0</v>
      </c>
      <c r="AV253" s="21">
        <v>0</v>
      </c>
      <c r="AW253" s="20">
        <v>7659.77</v>
      </c>
      <c r="AX253" s="21">
        <v>0.14809403298367754</v>
      </c>
      <c r="AY253" s="20">
        <v>-7659.77</v>
      </c>
      <c r="AZ253" s="21">
        <v>-0.14809403298367754</v>
      </c>
      <c r="BA253" s="24"/>
    </row>
    <row r="254" spans="1:53" x14ac:dyDescent="0.35">
      <c r="A254" s="18" t="s">
        <v>231</v>
      </c>
      <c r="B254" s="19"/>
      <c r="C254" s="25">
        <v>0</v>
      </c>
      <c r="D254" s="26">
        <v>0</v>
      </c>
      <c r="E254" s="25">
        <v>0</v>
      </c>
      <c r="F254" s="26">
        <v>0</v>
      </c>
      <c r="G254" s="25">
        <v>0</v>
      </c>
      <c r="H254" s="26">
        <v>0</v>
      </c>
      <c r="I254" s="25">
        <v>0</v>
      </c>
      <c r="J254" s="26">
        <v>0</v>
      </c>
      <c r="K254" s="25">
        <v>0</v>
      </c>
      <c r="L254" s="26">
        <v>0</v>
      </c>
      <c r="M254" s="25">
        <v>0</v>
      </c>
      <c r="N254" s="26">
        <v>0</v>
      </c>
      <c r="O254" s="25">
        <v>0</v>
      </c>
      <c r="P254" s="26">
        <v>0</v>
      </c>
      <c r="Q254" s="38"/>
      <c r="R254" s="23"/>
      <c r="S254" s="25">
        <v>0</v>
      </c>
      <c r="T254" s="26">
        <v>0</v>
      </c>
      <c r="U254" s="25">
        <v>0</v>
      </c>
      <c r="V254" s="26">
        <v>0</v>
      </c>
      <c r="W254" s="25">
        <v>0</v>
      </c>
      <c r="X254" s="26">
        <v>0</v>
      </c>
      <c r="Y254" s="25">
        <v>0</v>
      </c>
      <c r="Z254" s="26">
        <v>0</v>
      </c>
      <c r="AA254" s="25">
        <v>0</v>
      </c>
      <c r="AB254" s="26">
        <v>0</v>
      </c>
      <c r="AC254" s="25">
        <v>0</v>
      </c>
      <c r="AD254" s="26">
        <v>0</v>
      </c>
      <c r="AE254" s="25">
        <v>0</v>
      </c>
      <c r="AF254" s="26">
        <v>0</v>
      </c>
      <c r="AG254" s="24"/>
      <c r="AH254" s="39"/>
      <c r="AI254" s="25">
        <v>0</v>
      </c>
      <c r="AJ254" s="26">
        <v>0</v>
      </c>
      <c r="AK254" s="25">
        <v>0</v>
      </c>
      <c r="AL254" s="26">
        <v>0</v>
      </c>
      <c r="AM254" s="25">
        <v>0</v>
      </c>
      <c r="AN254" s="26">
        <v>0</v>
      </c>
      <c r="AO254" s="25">
        <v>0</v>
      </c>
      <c r="AP254" s="26">
        <v>0</v>
      </c>
      <c r="AQ254" s="25">
        <v>0</v>
      </c>
      <c r="AR254" s="26">
        <v>0</v>
      </c>
      <c r="AS254" s="25">
        <v>0</v>
      </c>
      <c r="AT254" s="26">
        <v>0</v>
      </c>
      <c r="AU254" s="25">
        <v>0</v>
      </c>
      <c r="AV254" s="26">
        <v>0</v>
      </c>
      <c r="AW254" s="25">
        <v>0</v>
      </c>
      <c r="AX254" s="26">
        <v>0</v>
      </c>
      <c r="AY254" s="25">
        <v>0</v>
      </c>
      <c r="AZ254" s="26">
        <v>0</v>
      </c>
      <c r="BA254" s="24"/>
    </row>
    <row r="255" spans="1:53" x14ac:dyDescent="0.35">
      <c r="A255" s="27" t="s">
        <v>17</v>
      </c>
      <c r="B255" s="19"/>
      <c r="C255" s="28">
        <v>0</v>
      </c>
      <c r="D255" s="29">
        <v>0</v>
      </c>
      <c r="E255" s="28">
        <v>0</v>
      </c>
      <c r="F255" s="29">
        <v>0</v>
      </c>
      <c r="G255" s="28">
        <v>0</v>
      </c>
      <c r="H255" s="29">
        <v>0</v>
      </c>
      <c r="I255" s="28">
        <v>577649.63</v>
      </c>
      <c r="J255" s="29">
        <v>100</v>
      </c>
      <c r="K255" s="28">
        <v>-577649.63</v>
      </c>
      <c r="L255" s="29">
        <v>-100</v>
      </c>
      <c r="M255" s="28">
        <v>0</v>
      </c>
      <c r="N255" s="29">
        <v>0</v>
      </c>
      <c r="O255" s="28">
        <v>0</v>
      </c>
      <c r="P255" s="29">
        <v>0</v>
      </c>
      <c r="Q255" s="12"/>
      <c r="R255" s="9"/>
      <c r="S255" s="28">
        <v>0</v>
      </c>
      <c r="T255" s="29">
        <v>0</v>
      </c>
      <c r="U255" s="28">
        <v>0</v>
      </c>
      <c r="V255" s="29">
        <v>0</v>
      </c>
      <c r="W255" s="28">
        <v>0</v>
      </c>
      <c r="X255" s="29">
        <v>0</v>
      </c>
      <c r="Y255" s="28">
        <v>1066274.69</v>
      </c>
      <c r="Z255" s="29">
        <v>100</v>
      </c>
      <c r="AA255" s="28">
        <v>-1066274.69</v>
      </c>
      <c r="AB255" s="29">
        <v>-100</v>
      </c>
      <c r="AC255" s="28">
        <v>0</v>
      </c>
      <c r="AD255" s="29">
        <v>0</v>
      </c>
      <c r="AE255" s="28">
        <v>0</v>
      </c>
      <c r="AF255" s="29">
        <v>0</v>
      </c>
      <c r="AG255" s="24"/>
      <c r="AH255" s="40"/>
      <c r="AI255" s="28">
        <v>0</v>
      </c>
      <c r="AJ255" s="29">
        <v>0</v>
      </c>
      <c r="AK255" s="28">
        <v>0</v>
      </c>
      <c r="AL255" s="29">
        <v>0</v>
      </c>
      <c r="AM255" s="28">
        <v>0</v>
      </c>
      <c r="AN255" s="29">
        <v>0</v>
      </c>
      <c r="AO255" s="28">
        <v>4832602.1900000004</v>
      </c>
      <c r="AP255" s="29">
        <v>100</v>
      </c>
      <c r="AQ255" s="28">
        <v>-4832602.1900000004</v>
      </c>
      <c r="AR255" s="29">
        <v>-100</v>
      </c>
      <c r="AS255" s="28">
        <v>0</v>
      </c>
      <c r="AT255" s="29">
        <v>0</v>
      </c>
      <c r="AU255" s="28">
        <v>0</v>
      </c>
      <c r="AV255" s="29">
        <v>0</v>
      </c>
      <c r="AW255" s="28">
        <v>5172234.05</v>
      </c>
      <c r="AX255" s="29">
        <v>100</v>
      </c>
      <c r="AY255" s="28">
        <v>-5172234.05</v>
      </c>
      <c r="AZ255" s="29">
        <v>-100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0</v>
      </c>
      <c r="D258" s="21">
        <v>0</v>
      </c>
      <c r="E258" s="20">
        <v>0</v>
      </c>
      <c r="F258" s="21">
        <v>0</v>
      </c>
      <c r="G258" s="20">
        <v>0</v>
      </c>
      <c r="H258" s="21">
        <v>0</v>
      </c>
      <c r="I258" s="20">
        <v>54819.4</v>
      </c>
      <c r="J258" s="21">
        <v>13.6607428764377</v>
      </c>
      <c r="K258" s="20">
        <v>-54819.4</v>
      </c>
      <c r="L258" s="21">
        <v>-13.6607428764377</v>
      </c>
      <c r="M258" s="20">
        <v>0</v>
      </c>
      <c r="N258" s="21">
        <v>0</v>
      </c>
      <c r="O258" s="20">
        <v>0</v>
      </c>
      <c r="P258" s="21">
        <v>0</v>
      </c>
      <c r="Q258" s="38"/>
      <c r="R258" s="23"/>
      <c r="S258" s="20">
        <v>0</v>
      </c>
      <c r="T258" s="21">
        <v>0</v>
      </c>
      <c r="U258" s="20">
        <v>0</v>
      </c>
      <c r="V258" s="21">
        <v>0</v>
      </c>
      <c r="W258" s="20">
        <v>0</v>
      </c>
      <c r="X258" s="21">
        <v>0</v>
      </c>
      <c r="Y258" s="20">
        <v>103369.46</v>
      </c>
      <c r="Z258" s="21">
        <v>13.83954902408378</v>
      </c>
      <c r="AA258" s="20">
        <v>-103369.46</v>
      </c>
      <c r="AB258" s="21">
        <v>-13.83954902408378</v>
      </c>
      <c r="AC258" s="20">
        <v>0</v>
      </c>
      <c r="AD258" s="21">
        <v>0</v>
      </c>
      <c r="AE258" s="20">
        <v>0</v>
      </c>
      <c r="AF258" s="21">
        <v>0</v>
      </c>
      <c r="AG258" s="24"/>
      <c r="AH258" s="39"/>
      <c r="AI258" s="20">
        <v>0</v>
      </c>
      <c r="AJ258" s="21">
        <v>0</v>
      </c>
      <c r="AK258" s="20">
        <v>0</v>
      </c>
      <c r="AL258" s="21">
        <v>0</v>
      </c>
      <c r="AM258" s="20">
        <v>0</v>
      </c>
      <c r="AN258" s="21">
        <v>0</v>
      </c>
      <c r="AO258" s="20">
        <v>489815.27</v>
      </c>
      <c r="AP258" s="21">
        <v>14.20546378932222</v>
      </c>
      <c r="AQ258" s="20">
        <v>-489815.27</v>
      </c>
      <c r="AR258" s="21">
        <v>-14.20546378932222</v>
      </c>
      <c r="AS258" s="20">
        <v>0</v>
      </c>
      <c r="AT258" s="21">
        <v>0</v>
      </c>
      <c r="AU258" s="20">
        <v>0</v>
      </c>
      <c r="AV258" s="21">
        <v>0</v>
      </c>
      <c r="AW258" s="20">
        <v>532839.80000000005</v>
      </c>
      <c r="AX258" s="21">
        <v>14.487055055340429</v>
      </c>
      <c r="AY258" s="20">
        <v>-532839.80000000005</v>
      </c>
      <c r="AZ258" s="21">
        <v>-14.487055055340429</v>
      </c>
      <c r="BA258" s="24"/>
    </row>
    <row r="259" spans="1:53" x14ac:dyDescent="0.35">
      <c r="A259" s="18" t="s">
        <v>234</v>
      </c>
      <c r="B259" s="19"/>
      <c r="C259" s="20">
        <v>0</v>
      </c>
      <c r="D259" s="21">
        <v>0</v>
      </c>
      <c r="E259" s="20">
        <v>0</v>
      </c>
      <c r="F259" s="21">
        <v>0</v>
      </c>
      <c r="G259" s="20">
        <v>0</v>
      </c>
      <c r="H259" s="21">
        <v>0</v>
      </c>
      <c r="I259" s="20">
        <v>18771.5</v>
      </c>
      <c r="J259" s="21">
        <v>4.6777716448018456</v>
      </c>
      <c r="K259" s="20">
        <v>-18771.5</v>
      </c>
      <c r="L259" s="21">
        <v>-4.6777716448018456</v>
      </c>
      <c r="M259" s="20">
        <v>0</v>
      </c>
      <c r="N259" s="21">
        <v>0</v>
      </c>
      <c r="O259" s="20">
        <v>0</v>
      </c>
      <c r="P259" s="21">
        <v>0</v>
      </c>
      <c r="Q259" s="38"/>
      <c r="R259" s="23"/>
      <c r="S259" s="20">
        <v>0</v>
      </c>
      <c r="T259" s="21">
        <v>0</v>
      </c>
      <c r="U259" s="20">
        <v>0</v>
      </c>
      <c r="V259" s="21">
        <v>0</v>
      </c>
      <c r="W259" s="20">
        <v>0</v>
      </c>
      <c r="X259" s="21">
        <v>0</v>
      </c>
      <c r="Y259" s="20">
        <v>35730.17</v>
      </c>
      <c r="Z259" s="21">
        <v>4.7837092246960324</v>
      </c>
      <c r="AA259" s="20">
        <v>-35730.17</v>
      </c>
      <c r="AB259" s="21">
        <v>-4.7837092246960324</v>
      </c>
      <c r="AC259" s="20">
        <v>0</v>
      </c>
      <c r="AD259" s="21">
        <v>0</v>
      </c>
      <c r="AE259" s="20">
        <v>0</v>
      </c>
      <c r="AF259" s="21">
        <v>0</v>
      </c>
      <c r="AG259" s="24"/>
      <c r="AH259" s="39"/>
      <c r="AI259" s="20">
        <v>0</v>
      </c>
      <c r="AJ259" s="21">
        <v>0</v>
      </c>
      <c r="AK259" s="20">
        <v>0</v>
      </c>
      <c r="AL259" s="21">
        <v>0</v>
      </c>
      <c r="AM259" s="20">
        <v>0</v>
      </c>
      <c r="AN259" s="21">
        <v>0</v>
      </c>
      <c r="AO259" s="20">
        <v>160329.43</v>
      </c>
      <c r="AP259" s="21">
        <v>4.649822191594132</v>
      </c>
      <c r="AQ259" s="20">
        <v>-160329.43</v>
      </c>
      <c r="AR259" s="21">
        <v>-4.649822191594132</v>
      </c>
      <c r="AS259" s="20">
        <v>0</v>
      </c>
      <c r="AT259" s="21">
        <v>0</v>
      </c>
      <c r="AU259" s="20">
        <v>0</v>
      </c>
      <c r="AV259" s="21">
        <v>0</v>
      </c>
      <c r="AW259" s="20">
        <v>172031.97</v>
      </c>
      <c r="AX259" s="21">
        <v>4.677271894232887</v>
      </c>
      <c r="AY259" s="20">
        <v>-172031.97</v>
      </c>
      <c r="AZ259" s="21">
        <v>-4.677271894232887</v>
      </c>
      <c r="BA259" s="24"/>
    </row>
    <row r="260" spans="1:53" x14ac:dyDescent="0.35">
      <c r="A260" s="18" t="s">
        <v>235</v>
      </c>
      <c r="B260" s="19"/>
      <c r="C260" s="20">
        <v>0</v>
      </c>
      <c r="D260" s="21">
        <v>0</v>
      </c>
      <c r="E260" s="20">
        <v>0</v>
      </c>
      <c r="F260" s="21">
        <v>0</v>
      </c>
      <c r="G260" s="20">
        <v>0</v>
      </c>
      <c r="H260" s="21">
        <v>0</v>
      </c>
      <c r="I260" s="20">
        <v>6273.28</v>
      </c>
      <c r="J260" s="21">
        <v>1.5632725836455543</v>
      </c>
      <c r="K260" s="20">
        <v>-6273.28</v>
      </c>
      <c r="L260" s="21">
        <v>-1.5632725836455543</v>
      </c>
      <c r="M260" s="20">
        <v>0</v>
      </c>
      <c r="N260" s="21">
        <v>0</v>
      </c>
      <c r="O260" s="20">
        <v>0</v>
      </c>
      <c r="P260" s="21">
        <v>0</v>
      </c>
      <c r="Q260" s="38"/>
      <c r="R260" s="23"/>
      <c r="S260" s="20">
        <v>0</v>
      </c>
      <c r="T260" s="21">
        <v>0</v>
      </c>
      <c r="U260" s="20">
        <v>0</v>
      </c>
      <c r="V260" s="21">
        <v>0</v>
      </c>
      <c r="W260" s="20">
        <v>0</v>
      </c>
      <c r="X260" s="21">
        <v>0</v>
      </c>
      <c r="Y260" s="20">
        <v>11151.42</v>
      </c>
      <c r="Z260" s="21">
        <v>1.4930001934628307</v>
      </c>
      <c r="AA260" s="20">
        <v>-11151.42</v>
      </c>
      <c r="AB260" s="21">
        <v>-1.4930001934628307</v>
      </c>
      <c r="AC260" s="20">
        <v>0</v>
      </c>
      <c r="AD260" s="21">
        <v>0</v>
      </c>
      <c r="AE260" s="20">
        <v>0</v>
      </c>
      <c r="AF260" s="21">
        <v>0</v>
      </c>
      <c r="AG260" s="24"/>
      <c r="AH260" s="39"/>
      <c r="AI260" s="20">
        <v>0</v>
      </c>
      <c r="AJ260" s="21">
        <v>0</v>
      </c>
      <c r="AK260" s="20">
        <v>0</v>
      </c>
      <c r="AL260" s="21">
        <v>0</v>
      </c>
      <c r="AM260" s="20">
        <v>0</v>
      </c>
      <c r="AN260" s="21">
        <v>0</v>
      </c>
      <c r="AO260" s="20">
        <v>50070.81</v>
      </c>
      <c r="AP260" s="21">
        <v>1.4521374116348658</v>
      </c>
      <c r="AQ260" s="20">
        <v>-50070.81</v>
      </c>
      <c r="AR260" s="21">
        <v>-1.4521374116348658</v>
      </c>
      <c r="AS260" s="20">
        <v>0</v>
      </c>
      <c r="AT260" s="21">
        <v>0</v>
      </c>
      <c r="AU260" s="20">
        <v>0</v>
      </c>
      <c r="AV260" s="21">
        <v>0</v>
      </c>
      <c r="AW260" s="20">
        <v>54542.98</v>
      </c>
      <c r="AX260" s="21">
        <v>1.4829356856269591</v>
      </c>
      <c r="AY260" s="20">
        <v>-54542.98</v>
      </c>
      <c r="AZ260" s="21">
        <v>-1.4829356856269591</v>
      </c>
      <c r="BA260" s="24"/>
    </row>
    <row r="261" spans="1:53" x14ac:dyDescent="0.35">
      <c r="A261" s="18" t="s">
        <v>236</v>
      </c>
      <c r="B261" s="19"/>
      <c r="C261" s="20">
        <v>0</v>
      </c>
      <c r="D261" s="21">
        <v>0</v>
      </c>
      <c r="E261" s="20">
        <v>0</v>
      </c>
      <c r="F261" s="21">
        <v>0</v>
      </c>
      <c r="G261" s="20">
        <v>0</v>
      </c>
      <c r="H261" s="21">
        <v>0</v>
      </c>
      <c r="I261" s="20">
        <v>2185.98</v>
      </c>
      <c r="J261" s="21">
        <v>0.54473618304898053</v>
      </c>
      <c r="K261" s="20">
        <v>-2185.98</v>
      </c>
      <c r="L261" s="21">
        <v>-0.54473618304898053</v>
      </c>
      <c r="M261" s="20">
        <v>0</v>
      </c>
      <c r="N261" s="21">
        <v>0</v>
      </c>
      <c r="O261" s="20">
        <v>0</v>
      </c>
      <c r="P261" s="21">
        <v>0</v>
      </c>
      <c r="Q261" s="38"/>
      <c r="R261" s="23"/>
      <c r="S261" s="20">
        <v>0</v>
      </c>
      <c r="T261" s="21">
        <v>0</v>
      </c>
      <c r="U261" s="20">
        <v>0</v>
      </c>
      <c r="V261" s="21">
        <v>0</v>
      </c>
      <c r="W261" s="20">
        <v>0</v>
      </c>
      <c r="X261" s="21">
        <v>0</v>
      </c>
      <c r="Y261" s="20">
        <v>4031.77</v>
      </c>
      <c r="Z261" s="21">
        <v>0.53979075220892381</v>
      </c>
      <c r="AA261" s="20">
        <v>-4031.77</v>
      </c>
      <c r="AB261" s="21">
        <v>-0.53979075220892381</v>
      </c>
      <c r="AC261" s="20">
        <v>0</v>
      </c>
      <c r="AD261" s="21">
        <v>0</v>
      </c>
      <c r="AE261" s="20">
        <v>0</v>
      </c>
      <c r="AF261" s="21">
        <v>0</v>
      </c>
      <c r="AG261" s="24"/>
      <c r="AH261" s="39"/>
      <c r="AI261" s="20">
        <v>0</v>
      </c>
      <c r="AJ261" s="21">
        <v>0</v>
      </c>
      <c r="AK261" s="20">
        <v>0</v>
      </c>
      <c r="AL261" s="21">
        <v>0</v>
      </c>
      <c r="AM261" s="20">
        <v>0</v>
      </c>
      <c r="AN261" s="21">
        <v>0</v>
      </c>
      <c r="AO261" s="20">
        <v>20920.419999999998</v>
      </c>
      <c r="AP261" s="21">
        <v>0.6067272438595317</v>
      </c>
      <c r="AQ261" s="20">
        <v>-20920.419999999998</v>
      </c>
      <c r="AR261" s="21">
        <v>-0.6067272438595317</v>
      </c>
      <c r="AS261" s="20">
        <v>0</v>
      </c>
      <c r="AT261" s="21">
        <v>0</v>
      </c>
      <c r="AU261" s="20">
        <v>0</v>
      </c>
      <c r="AV261" s="21">
        <v>0</v>
      </c>
      <c r="AW261" s="20">
        <v>22517.4</v>
      </c>
      <c r="AX261" s="21">
        <v>0.61221180081353255</v>
      </c>
      <c r="AY261" s="20">
        <v>-22517.4</v>
      </c>
      <c r="AZ261" s="21">
        <v>-0.61221180081353255</v>
      </c>
      <c r="BA261" s="24"/>
    </row>
    <row r="262" spans="1:53" x14ac:dyDescent="0.35">
      <c r="A262" s="18" t="s">
        <v>237</v>
      </c>
      <c r="B262" s="19"/>
      <c r="C262" s="20">
        <v>0</v>
      </c>
      <c r="D262" s="21">
        <v>0</v>
      </c>
      <c r="E262" s="20">
        <v>0</v>
      </c>
      <c r="F262" s="21">
        <v>0</v>
      </c>
      <c r="G262" s="20">
        <v>0</v>
      </c>
      <c r="H262" s="21">
        <v>0</v>
      </c>
      <c r="I262" s="20">
        <v>2922.15</v>
      </c>
      <c r="J262" s="21">
        <v>0.72818636826346927</v>
      </c>
      <c r="K262" s="20">
        <v>-2922.15</v>
      </c>
      <c r="L262" s="21">
        <v>-0.72818636826346927</v>
      </c>
      <c r="M262" s="20">
        <v>0</v>
      </c>
      <c r="N262" s="21">
        <v>0</v>
      </c>
      <c r="O262" s="20">
        <v>0</v>
      </c>
      <c r="P262" s="21">
        <v>0</v>
      </c>
      <c r="Q262" s="38"/>
      <c r="R262" s="23"/>
      <c r="S262" s="20">
        <v>0</v>
      </c>
      <c r="T262" s="21">
        <v>0</v>
      </c>
      <c r="U262" s="20">
        <v>0</v>
      </c>
      <c r="V262" s="21">
        <v>0</v>
      </c>
      <c r="W262" s="20">
        <v>0</v>
      </c>
      <c r="X262" s="21">
        <v>0</v>
      </c>
      <c r="Y262" s="20">
        <v>5313</v>
      </c>
      <c r="Z262" s="21">
        <v>0.71132734915087226</v>
      </c>
      <c r="AA262" s="20">
        <v>-5313</v>
      </c>
      <c r="AB262" s="21">
        <v>-0.71132734915087226</v>
      </c>
      <c r="AC262" s="20">
        <v>0</v>
      </c>
      <c r="AD262" s="21">
        <v>0</v>
      </c>
      <c r="AE262" s="20">
        <v>0</v>
      </c>
      <c r="AF262" s="21">
        <v>0</v>
      </c>
      <c r="AG262" s="24"/>
      <c r="AH262" s="39"/>
      <c r="AI262" s="20">
        <v>0</v>
      </c>
      <c r="AJ262" s="21">
        <v>0</v>
      </c>
      <c r="AK262" s="20">
        <v>0</v>
      </c>
      <c r="AL262" s="21">
        <v>0</v>
      </c>
      <c r="AM262" s="20">
        <v>0</v>
      </c>
      <c r="AN262" s="21">
        <v>0</v>
      </c>
      <c r="AO262" s="20">
        <v>25287.1</v>
      </c>
      <c r="AP262" s="21">
        <v>0.7333682826731186</v>
      </c>
      <c r="AQ262" s="20">
        <v>-25287.1</v>
      </c>
      <c r="AR262" s="21">
        <v>-0.7333682826731186</v>
      </c>
      <c r="AS262" s="20">
        <v>0</v>
      </c>
      <c r="AT262" s="21">
        <v>0</v>
      </c>
      <c r="AU262" s="20">
        <v>0</v>
      </c>
      <c r="AV262" s="21">
        <v>0</v>
      </c>
      <c r="AW262" s="20">
        <v>27837.34</v>
      </c>
      <c r="AX262" s="21">
        <v>0.75685239198391385</v>
      </c>
      <c r="AY262" s="20">
        <v>-27837.34</v>
      </c>
      <c r="AZ262" s="21">
        <v>-0.75685239198391385</v>
      </c>
      <c r="BA262" s="24"/>
    </row>
    <row r="263" spans="1:53" x14ac:dyDescent="0.35">
      <c r="A263" s="18" t="s">
        <v>238</v>
      </c>
      <c r="B263" s="19"/>
      <c r="C263" s="20">
        <v>0</v>
      </c>
      <c r="D263" s="21">
        <v>0</v>
      </c>
      <c r="E263" s="20">
        <v>0</v>
      </c>
      <c r="F263" s="21">
        <v>0</v>
      </c>
      <c r="G263" s="20">
        <v>0</v>
      </c>
      <c r="H263" s="21">
        <v>0</v>
      </c>
      <c r="I263" s="20">
        <v>461.83</v>
      </c>
      <c r="J263" s="21">
        <v>0.1150859163475927</v>
      </c>
      <c r="K263" s="20">
        <v>-461.83</v>
      </c>
      <c r="L263" s="21">
        <v>-0.1150859163475927</v>
      </c>
      <c r="M263" s="20">
        <v>0</v>
      </c>
      <c r="N263" s="21">
        <v>0</v>
      </c>
      <c r="O263" s="20">
        <v>0</v>
      </c>
      <c r="P263" s="21">
        <v>0</v>
      </c>
      <c r="Q263" s="38"/>
      <c r="R263" s="23"/>
      <c r="S263" s="20">
        <v>0</v>
      </c>
      <c r="T263" s="21">
        <v>0</v>
      </c>
      <c r="U263" s="20">
        <v>0</v>
      </c>
      <c r="V263" s="21">
        <v>0</v>
      </c>
      <c r="W263" s="20">
        <v>0</v>
      </c>
      <c r="X263" s="21">
        <v>0</v>
      </c>
      <c r="Y263" s="20">
        <v>1350.38</v>
      </c>
      <c r="Z263" s="21">
        <v>0.1807946971101741</v>
      </c>
      <c r="AA263" s="20">
        <v>-1350.38</v>
      </c>
      <c r="AB263" s="21">
        <v>-0.1807946971101741</v>
      </c>
      <c r="AC263" s="20">
        <v>0</v>
      </c>
      <c r="AD263" s="21">
        <v>0</v>
      </c>
      <c r="AE263" s="20">
        <v>0</v>
      </c>
      <c r="AF263" s="21">
        <v>0</v>
      </c>
      <c r="AG263" s="24"/>
      <c r="AH263" s="39"/>
      <c r="AI263" s="20">
        <v>0</v>
      </c>
      <c r="AJ263" s="21">
        <v>0</v>
      </c>
      <c r="AK263" s="20">
        <v>0</v>
      </c>
      <c r="AL263" s="21">
        <v>0</v>
      </c>
      <c r="AM263" s="20">
        <v>0</v>
      </c>
      <c r="AN263" s="21">
        <v>0</v>
      </c>
      <c r="AO263" s="20">
        <v>5897.59</v>
      </c>
      <c r="AP263" s="21">
        <v>0.17103999470916623</v>
      </c>
      <c r="AQ263" s="20">
        <v>-5897.59</v>
      </c>
      <c r="AR263" s="21">
        <v>-0.17103999470916623</v>
      </c>
      <c r="AS263" s="20">
        <v>0</v>
      </c>
      <c r="AT263" s="21">
        <v>0</v>
      </c>
      <c r="AU263" s="20">
        <v>0</v>
      </c>
      <c r="AV263" s="21">
        <v>0</v>
      </c>
      <c r="AW263" s="20">
        <v>7019.04</v>
      </c>
      <c r="AX263" s="21">
        <v>0.19083638068259293</v>
      </c>
      <c r="AY263" s="20">
        <v>-7019.04</v>
      </c>
      <c r="AZ263" s="21">
        <v>-0.19083638068259293</v>
      </c>
      <c r="BA263" s="24"/>
    </row>
    <row r="264" spans="1:53" x14ac:dyDescent="0.35">
      <c r="A264" s="18" t="s">
        <v>239</v>
      </c>
      <c r="B264" s="19"/>
      <c r="C264" s="20">
        <v>0</v>
      </c>
      <c r="D264" s="21">
        <v>0</v>
      </c>
      <c r="E264" s="20">
        <v>0</v>
      </c>
      <c r="F264" s="21">
        <v>0</v>
      </c>
      <c r="G264" s="20">
        <v>0</v>
      </c>
      <c r="H264" s="21">
        <v>0</v>
      </c>
      <c r="I264" s="20">
        <v>8725.5</v>
      </c>
      <c r="J264" s="21">
        <v>2.1743545527378476</v>
      </c>
      <c r="K264" s="20">
        <v>-8725.5</v>
      </c>
      <c r="L264" s="21">
        <v>-2.1743545527378476</v>
      </c>
      <c r="M264" s="20">
        <v>0</v>
      </c>
      <c r="N264" s="21">
        <v>0</v>
      </c>
      <c r="O264" s="20">
        <v>0</v>
      </c>
      <c r="P264" s="21">
        <v>0</v>
      </c>
      <c r="Q264" s="38"/>
      <c r="R264" s="23"/>
      <c r="S264" s="20">
        <v>0</v>
      </c>
      <c r="T264" s="21">
        <v>0</v>
      </c>
      <c r="U264" s="20">
        <v>0</v>
      </c>
      <c r="V264" s="21">
        <v>0</v>
      </c>
      <c r="W264" s="20">
        <v>0</v>
      </c>
      <c r="X264" s="21">
        <v>0</v>
      </c>
      <c r="Y264" s="20">
        <v>15997.87</v>
      </c>
      <c r="Z264" s="21">
        <v>2.1418638168944599</v>
      </c>
      <c r="AA264" s="20">
        <v>-15997.87</v>
      </c>
      <c r="AB264" s="21">
        <v>-2.1418638168944599</v>
      </c>
      <c r="AC264" s="20">
        <v>0</v>
      </c>
      <c r="AD264" s="21">
        <v>0</v>
      </c>
      <c r="AE264" s="20">
        <v>0</v>
      </c>
      <c r="AF264" s="21">
        <v>0</v>
      </c>
      <c r="AG264" s="24"/>
      <c r="AH264" s="39"/>
      <c r="AI264" s="20">
        <v>0</v>
      </c>
      <c r="AJ264" s="21">
        <v>0</v>
      </c>
      <c r="AK264" s="20">
        <v>0</v>
      </c>
      <c r="AL264" s="21">
        <v>0</v>
      </c>
      <c r="AM264" s="20">
        <v>0</v>
      </c>
      <c r="AN264" s="21">
        <v>0</v>
      </c>
      <c r="AO264" s="20">
        <v>70021.34</v>
      </c>
      <c r="AP264" s="21">
        <v>2.0307362199014731</v>
      </c>
      <c r="AQ264" s="20">
        <v>-70021.34</v>
      </c>
      <c r="AR264" s="21">
        <v>-2.0307362199014731</v>
      </c>
      <c r="AS264" s="20">
        <v>0</v>
      </c>
      <c r="AT264" s="21">
        <v>0</v>
      </c>
      <c r="AU264" s="20">
        <v>0</v>
      </c>
      <c r="AV264" s="21">
        <v>0</v>
      </c>
      <c r="AW264" s="20">
        <v>75020.58</v>
      </c>
      <c r="AX264" s="21">
        <v>2.0396886132446768</v>
      </c>
      <c r="AY264" s="20">
        <v>-75020.58</v>
      </c>
      <c r="AZ264" s="21">
        <v>-2.0396886132446768</v>
      </c>
      <c r="BA264" s="24"/>
    </row>
    <row r="265" spans="1:53" x14ac:dyDescent="0.35">
      <c r="A265" s="18" t="s">
        <v>240</v>
      </c>
      <c r="B265" s="19"/>
      <c r="C265" s="20">
        <v>0</v>
      </c>
      <c r="D265" s="21">
        <v>0</v>
      </c>
      <c r="E265" s="20">
        <v>0</v>
      </c>
      <c r="F265" s="21">
        <v>0</v>
      </c>
      <c r="G265" s="20">
        <v>0</v>
      </c>
      <c r="H265" s="21">
        <v>0</v>
      </c>
      <c r="I265" s="20">
        <v>808.12</v>
      </c>
      <c r="J265" s="21">
        <v>0.20137979498693592</v>
      </c>
      <c r="K265" s="20">
        <v>-808.12</v>
      </c>
      <c r="L265" s="21">
        <v>-0.20137979498693592</v>
      </c>
      <c r="M265" s="20">
        <v>0</v>
      </c>
      <c r="N265" s="21">
        <v>0</v>
      </c>
      <c r="O265" s="20">
        <v>0</v>
      </c>
      <c r="P265" s="21">
        <v>0</v>
      </c>
      <c r="Q265" s="38"/>
      <c r="R265" s="23"/>
      <c r="S265" s="20">
        <v>0</v>
      </c>
      <c r="T265" s="21">
        <v>0</v>
      </c>
      <c r="U265" s="20">
        <v>0</v>
      </c>
      <c r="V265" s="21">
        <v>0</v>
      </c>
      <c r="W265" s="20">
        <v>0</v>
      </c>
      <c r="X265" s="21">
        <v>0</v>
      </c>
      <c r="Y265" s="20">
        <v>1530.89</v>
      </c>
      <c r="Z265" s="21">
        <v>0.20496215425213227</v>
      </c>
      <c r="AA265" s="20">
        <v>-1530.89</v>
      </c>
      <c r="AB265" s="21">
        <v>-0.20496215425213227</v>
      </c>
      <c r="AC265" s="20">
        <v>0</v>
      </c>
      <c r="AD265" s="21">
        <v>0</v>
      </c>
      <c r="AE265" s="20">
        <v>0</v>
      </c>
      <c r="AF265" s="21">
        <v>0</v>
      </c>
      <c r="AG265" s="24"/>
      <c r="AH265" s="39"/>
      <c r="AI265" s="20">
        <v>0</v>
      </c>
      <c r="AJ265" s="21">
        <v>0</v>
      </c>
      <c r="AK265" s="20">
        <v>0</v>
      </c>
      <c r="AL265" s="21">
        <v>0</v>
      </c>
      <c r="AM265" s="20">
        <v>0</v>
      </c>
      <c r="AN265" s="21">
        <v>0</v>
      </c>
      <c r="AO265" s="20">
        <v>7009.62</v>
      </c>
      <c r="AP265" s="21">
        <v>0.20329072853712543</v>
      </c>
      <c r="AQ265" s="20">
        <v>-7009.62</v>
      </c>
      <c r="AR265" s="21">
        <v>-0.20329072853712543</v>
      </c>
      <c r="AS265" s="20">
        <v>0</v>
      </c>
      <c r="AT265" s="21">
        <v>0</v>
      </c>
      <c r="AU265" s="20">
        <v>0</v>
      </c>
      <c r="AV265" s="21">
        <v>0</v>
      </c>
      <c r="AW265" s="20">
        <v>7542.6</v>
      </c>
      <c r="AX265" s="21">
        <v>0.20507113293791249</v>
      </c>
      <c r="AY265" s="20">
        <v>-7542.6</v>
      </c>
      <c r="AZ265" s="21">
        <v>-0.20507113293791249</v>
      </c>
      <c r="BA265" s="24"/>
    </row>
    <row r="266" spans="1:53" x14ac:dyDescent="0.35">
      <c r="A266" s="18" t="s">
        <v>241</v>
      </c>
      <c r="B266" s="19"/>
      <c r="C266" s="20">
        <v>0</v>
      </c>
      <c r="D266" s="21">
        <v>0</v>
      </c>
      <c r="E266" s="20">
        <v>0</v>
      </c>
      <c r="F266" s="21">
        <v>0</v>
      </c>
      <c r="G266" s="20">
        <v>0</v>
      </c>
      <c r="H266" s="21">
        <v>0</v>
      </c>
      <c r="I266" s="20">
        <v>8221.17</v>
      </c>
      <c r="J266" s="21">
        <v>2.0486778314517005</v>
      </c>
      <c r="K266" s="20">
        <v>-8221.17</v>
      </c>
      <c r="L266" s="21">
        <v>-2.0486778314517005</v>
      </c>
      <c r="M266" s="20">
        <v>0</v>
      </c>
      <c r="N266" s="21">
        <v>0</v>
      </c>
      <c r="O266" s="20">
        <v>0</v>
      </c>
      <c r="P266" s="21">
        <v>0</v>
      </c>
      <c r="Q266" s="38"/>
      <c r="R266" s="23"/>
      <c r="S266" s="20">
        <v>0</v>
      </c>
      <c r="T266" s="21">
        <v>0</v>
      </c>
      <c r="U266" s="20">
        <v>0</v>
      </c>
      <c r="V266" s="21">
        <v>0</v>
      </c>
      <c r="W266" s="20">
        <v>0</v>
      </c>
      <c r="X266" s="21">
        <v>0</v>
      </c>
      <c r="Y266" s="20">
        <v>15226.96</v>
      </c>
      <c r="Z266" s="21">
        <v>2.0386510620038329</v>
      </c>
      <c r="AA266" s="20">
        <v>-15226.96</v>
      </c>
      <c r="AB266" s="21">
        <v>-2.0386510620038329</v>
      </c>
      <c r="AC266" s="20">
        <v>0</v>
      </c>
      <c r="AD266" s="21">
        <v>0</v>
      </c>
      <c r="AE266" s="20">
        <v>0</v>
      </c>
      <c r="AF266" s="21">
        <v>0</v>
      </c>
      <c r="AG266" s="24"/>
      <c r="AH266" s="39"/>
      <c r="AI266" s="20">
        <v>0</v>
      </c>
      <c r="AJ266" s="21">
        <v>0</v>
      </c>
      <c r="AK266" s="20">
        <v>0</v>
      </c>
      <c r="AL266" s="21">
        <v>0</v>
      </c>
      <c r="AM266" s="20">
        <v>0</v>
      </c>
      <c r="AN266" s="21">
        <v>0</v>
      </c>
      <c r="AO266" s="20">
        <v>65717.789999999994</v>
      </c>
      <c r="AP266" s="21">
        <v>1.9059260568974949</v>
      </c>
      <c r="AQ266" s="20">
        <v>-65717.789999999994</v>
      </c>
      <c r="AR266" s="21">
        <v>-1.9059260568974949</v>
      </c>
      <c r="AS266" s="20">
        <v>0</v>
      </c>
      <c r="AT266" s="21">
        <v>0</v>
      </c>
      <c r="AU266" s="20">
        <v>0</v>
      </c>
      <c r="AV266" s="21">
        <v>0</v>
      </c>
      <c r="AW266" s="20">
        <v>71595.77</v>
      </c>
      <c r="AX266" s="21">
        <v>1.9465735512240085</v>
      </c>
      <c r="AY266" s="20">
        <v>-71595.77</v>
      </c>
      <c r="AZ266" s="21">
        <v>-1.9465735512240085</v>
      </c>
      <c r="BA266" s="24"/>
    </row>
    <row r="267" spans="1:53" x14ac:dyDescent="0.35">
      <c r="A267" s="18" t="s">
        <v>242</v>
      </c>
      <c r="B267" s="19"/>
      <c r="C267" s="20">
        <v>0</v>
      </c>
      <c r="D267" s="21">
        <v>0</v>
      </c>
      <c r="E267" s="20">
        <v>0</v>
      </c>
      <c r="F267" s="21">
        <v>0</v>
      </c>
      <c r="G267" s="20">
        <v>0</v>
      </c>
      <c r="H267" s="21">
        <v>0</v>
      </c>
      <c r="I267" s="20">
        <v>1332.22</v>
      </c>
      <c r="J267" s="21">
        <v>0.33198310953508858</v>
      </c>
      <c r="K267" s="20">
        <v>-1332.22</v>
      </c>
      <c r="L267" s="21">
        <v>-0.33198310953508858</v>
      </c>
      <c r="M267" s="20">
        <v>0</v>
      </c>
      <c r="N267" s="21">
        <v>0</v>
      </c>
      <c r="O267" s="20">
        <v>0</v>
      </c>
      <c r="P267" s="21">
        <v>0</v>
      </c>
      <c r="Q267" s="38"/>
      <c r="R267" s="23"/>
      <c r="S267" s="20">
        <v>0</v>
      </c>
      <c r="T267" s="21">
        <v>0</v>
      </c>
      <c r="U267" s="20">
        <v>0</v>
      </c>
      <c r="V267" s="21">
        <v>0</v>
      </c>
      <c r="W267" s="20">
        <v>0</v>
      </c>
      <c r="X267" s="21">
        <v>0</v>
      </c>
      <c r="Y267" s="20">
        <v>2493.09</v>
      </c>
      <c r="Z267" s="21">
        <v>0.33378563916705217</v>
      </c>
      <c r="AA267" s="20">
        <v>-2493.09</v>
      </c>
      <c r="AB267" s="21">
        <v>-0.33378563916705217</v>
      </c>
      <c r="AC267" s="20">
        <v>0</v>
      </c>
      <c r="AD267" s="21">
        <v>0</v>
      </c>
      <c r="AE267" s="20">
        <v>0</v>
      </c>
      <c r="AF267" s="21">
        <v>0</v>
      </c>
      <c r="AG267" s="24"/>
      <c r="AH267" s="39"/>
      <c r="AI267" s="20">
        <v>0</v>
      </c>
      <c r="AJ267" s="21">
        <v>0</v>
      </c>
      <c r="AK267" s="20">
        <v>0</v>
      </c>
      <c r="AL267" s="21">
        <v>0</v>
      </c>
      <c r="AM267" s="20">
        <v>0</v>
      </c>
      <c r="AN267" s="21">
        <v>0</v>
      </c>
      <c r="AO267" s="20">
        <v>11045.99</v>
      </c>
      <c r="AP267" s="21">
        <v>0.32035222373164346</v>
      </c>
      <c r="AQ267" s="20">
        <v>-11045.99</v>
      </c>
      <c r="AR267" s="21">
        <v>-0.32035222373164346</v>
      </c>
      <c r="AS267" s="20">
        <v>0</v>
      </c>
      <c r="AT267" s="21">
        <v>0</v>
      </c>
      <c r="AU267" s="20">
        <v>0</v>
      </c>
      <c r="AV267" s="21">
        <v>0</v>
      </c>
      <c r="AW267" s="20">
        <v>12168.7</v>
      </c>
      <c r="AX267" s="21">
        <v>0.33084733319831039</v>
      </c>
      <c r="AY267" s="20">
        <v>-12168.7</v>
      </c>
      <c r="AZ267" s="21">
        <v>-0.33084733319831039</v>
      </c>
      <c r="BA267" s="24"/>
    </row>
    <row r="268" spans="1:53" x14ac:dyDescent="0.35">
      <c r="A268" s="18" t="s">
        <v>243</v>
      </c>
      <c r="B268" s="19"/>
      <c r="C268" s="20">
        <v>0</v>
      </c>
      <c r="D268" s="21">
        <v>0</v>
      </c>
      <c r="E268" s="20">
        <v>0</v>
      </c>
      <c r="F268" s="21">
        <v>0</v>
      </c>
      <c r="G268" s="20">
        <v>0</v>
      </c>
      <c r="H268" s="21">
        <v>0</v>
      </c>
      <c r="I268" s="20">
        <v>10379.799999999999</v>
      </c>
      <c r="J268" s="21">
        <v>2.586598520028458</v>
      </c>
      <c r="K268" s="20">
        <v>-10379.799999999999</v>
      </c>
      <c r="L268" s="21">
        <v>-2.586598520028458</v>
      </c>
      <c r="M268" s="20">
        <v>0</v>
      </c>
      <c r="N268" s="21">
        <v>0</v>
      </c>
      <c r="O268" s="20">
        <v>0</v>
      </c>
      <c r="P268" s="21">
        <v>0</v>
      </c>
      <c r="Q268" s="38"/>
      <c r="R268" s="23"/>
      <c r="S268" s="20">
        <v>0</v>
      </c>
      <c r="T268" s="21">
        <v>0</v>
      </c>
      <c r="U268" s="20">
        <v>0</v>
      </c>
      <c r="V268" s="21">
        <v>0</v>
      </c>
      <c r="W268" s="20">
        <v>0</v>
      </c>
      <c r="X268" s="21">
        <v>0</v>
      </c>
      <c r="Y268" s="20">
        <v>19731.009999999998</v>
      </c>
      <c r="Z268" s="21">
        <v>2.641672697039215</v>
      </c>
      <c r="AA268" s="20">
        <v>-19731.009999999998</v>
      </c>
      <c r="AB268" s="21">
        <v>-2.641672697039215</v>
      </c>
      <c r="AC268" s="20">
        <v>0</v>
      </c>
      <c r="AD268" s="21">
        <v>0</v>
      </c>
      <c r="AE268" s="20">
        <v>0</v>
      </c>
      <c r="AF268" s="21">
        <v>0</v>
      </c>
      <c r="AG268" s="24"/>
      <c r="AH268" s="39"/>
      <c r="AI268" s="20">
        <v>0</v>
      </c>
      <c r="AJ268" s="21">
        <v>0</v>
      </c>
      <c r="AK268" s="20">
        <v>0</v>
      </c>
      <c r="AL268" s="21">
        <v>0</v>
      </c>
      <c r="AM268" s="20">
        <v>0</v>
      </c>
      <c r="AN268" s="21">
        <v>0</v>
      </c>
      <c r="AO268" s="20">
        <v>83398.25</v>
      </c>
      <c r="AP268" s="21">
        <v>2.4186890303927067</v>
      </c>
      <c r="AQ268" s="20">
        <v>-83398.25</v>
      </c>
      <c r="AR268" s="21">
        <v>-2.4186890303927067</v>
      </c>
      <c r="AS268" s="20">
        <v>0</v>
      </c>
      <c r="AT268" s="21">
        <v>0</v>
      </c>
      <c r="AU268" s="20">
        <v>0</v>
      </c>
      <c r="AV268" s="21">
        <v>0</v>
      </c>
      <c r="AW268" s="20">
        <v>97011.43</v>
      </c>
      <c r="AX268" s="21">
        <v>2.6375843685237172</v>
      </c>
      <c r="AY268" s="20">
        <v>-97011.43</v>
      </c>
      <c r="AZ268" s="21">
        <v>-2.6375843685237172</v>
      </c>
      <c r="BA268" s="24"/>
    </row>
    <row r="269" spans="1:53" x14ac:dyDescent="0.35">
      <c r="A269" s="18" t="s">
        <v>244</v>
      </c>
      <c r="B269" s="19"/>
      <c r="C269" s="20">
        <v>0</v>
      </c>
      <c r="D269" s="21">
        <v>0</v>
      </c>
      <c r="E269" s="20">
        <v>0</v>
      </c>
      <c r="F269" s="21">
        <v>0</v>
      </c>
      <c r="G269" s="20">
        <v>0</v>
      </c>
      <c r="H269" s="21">
        <v>0</v>
      </c>
      <c r="I269" s="20">
        <v>2023.59</v>
      </c>
      <c r="J269" s="21">
        <v>0.5042693403672891</v>
      </c>
      <c r="K269" s="20">
        <v>-2023.59</v>
      </c>
      <c r="L269" s="21">
        <v>-0.5042693403672891</v>
      </c>
      <c r="M269" s="20">
        <v>0</v>
      </c>
      <c r="N269" s="21">
        <v>0</v>
      </c>
      <c r="O269" s="20">
        <v>0</v>
      </c>
      <c r="P269" s="21">
        <v>0</v>
      </c>
      <c r="Q269" s="38"/>
      <c r="R269" s="23"/>
      <c r="S269" s="20">
        <v>0</v>
      </c>
      <c r="T269" s="21">
        <v>0</v>
      </c>
      <c r="U269" s="20">
        <v>0</v>
      </c>
      <c r="V269" s="21">
        <v>0</v>
      </c>
      <c r="W269" s="20">
        <v>0</v>
      </c>
      <c r="X269" s="21">
        <v>0</v>
      </c>
      <c r="Y269" s="20">
        <v>3950.93</v>
      </c>
      <c r="Z269" s="21">
        <v>0.52896754443452954</v>
      </c>
      <c r="AA269" s="20">
        <v>-3950.93</v>
      </c>
      <c r="AB269" s="21">
        <v>-0.52896754443452954</v>
      </c>
      <c r="AC269" s="20">
        <v>0</v>
      </c>
      <c r="AD269" s="21">
        <v>0</v>
      </c>
      <c r="AE269" s="20">
        <v>0</v>
      </c>
      <c r="AF269" s="21">
        <v>0</v>
      </c>
      <c r="AG269" s="24"/>
      <c r="AH269" s="39"/>
      <c r="AI269" s="20">
        <v>0</v>
      </c>
      <c r="AJ269" s="21">
        <v>0</v>
      </c>
      <c r="AK269" s="20">
        <v>0</v>
      </c>
      <c r="AL269" s="21">
        <v>0</v>
      </c>
      <c r="AM269" s="20">
        <v>0</v>
      </c>
      <c r="AN269" s="21">
        <v>0</v>
      </c>
      <c r="AO269" s="20">
        <v>18430.080000000002</v>
      </c>
      <c r="AP269" s="21">
        <v>0.53450320990260614</v>
      </c>
      <c r="AQ269" s="20">
        <v>-18430.080000000002</v>
      </c>
      <c r="AR269" s="21">
        <v>-0.53450320990260614</v>
      </c>
      <c r="AS269" s="20">
        <v>0</v>
      </c>
      <c r="AT269" s="21">
        <v>0</v>
      </c>
      <c r="AU269" s="20">
        <v>0</v>
      </c>
      <c r="AV269" s="21">
        <v>0</v>
      </c>
      <c r="AW269" s="20">
        <v>20904.64</v>
      </c>
      <c r="AX269" s="21">
        <v>0.56836345669387245</v>
      </c>
      <c r="AY269" s="20">
        <v>-20904.64</v>
      </c>
      <c r="AZ269" s="21">
        <v>-0.56836345669387245</v>
      </c>
      <c r="BA269" s="24"/>
    </row>
    <row r="270" spans="1:53" x14ac:dyDescent="0.35">
      <c r="A270" s="18" t="s">
        <v>245</v>
      </c>
      <c r="B270" s="19"/>
      <c r="C270" s="25">
        <v>0</v>
      </c>
      <c r="D270" s="26">
        <v>0</v>
      </c>
      <c r="E270" s="25">
        <v>0</v>
      </c>
      <c r="F270" s="26">
        <v>0</v>
      </c>
      <c r="G270" s="25">
        <v>0</v>
      </c>
      <c r="H270" s="26">
        <v>0</v>
      </c>
      <c r="I270" s="25">
        <v>0</v>
      </c>
      <c r="J270" s="26">
        <v>0</v>
      </c>
      <c r="K270" s="25">
        <v>0</v>
      </c>
      <c r="L270" s="26">
        <v>0</v>
      </c>
      <c r="M270" s="25">
        <v>0</v>
      </c>
      <c r="N270" s="26">
        <v>0</v>
      </c>
      <c r="O270" s="25">
        <v>0</v>
      </c>
      <c r="P270" s="26">
        <v>0</v>
      </c>
      <c r="Q270" s="38"/>
      <c r="R270" s="23"/>
      <c r="S270" s="25">
        <v>0</v>
      </c>
      <c r="T270" s="26">
        <v>0</v>
      </c>
      <c r="U270" s="25">
        <v>0</v>
      </c>
      <c r="V270" s="26">
        <v>0</v>
      </c>
      <c r="W270" s="25">
        <v>0</v>
      </c>
      <c r="X270" s="26">
        <v>0</v>
      </c>
      <c r="Y270" s="25">
        <v>0</v>
      </c>
      <c r="Z270" s="26">
        <v>0</v>
      </c>
      <c r="AA270" s="25">
        <v>0</v>
      </c>
      <c r="AB270" s="26">
        <v>0</v>
      </c>
      <c r="AC270" s="25">
        <v>0</v>
      </c>
      <c r="AD270" s="26">
        <v>0</v>
      </c>
      <c r="AE270" s="25">
        <v>0</v>
      </c>
      <c r="AF270" s="26">
        <v>0</v>
      </c>
      <c r="AG270" s="24"/>
      <c r="AH270" s="39"/>
      <c r="AI270" s="25">
        <v>0</v>
      </c>
      <c r="AJ270" s="26">
        <v>0</v>
      </c>
      <c r="AK270" s="25">
        <v>0</v>
      </c>
      <c r="AL270" s="26">
        <v>0</v>
      </c>
      <c r="AM270" s="25">
        <v>0</v>
      </c>
      <c r="AN270" s="26">
        <v>0</v>
      </c>
      <c r="AO270" s="25">
        <v>-841.78</v>
      </c>
      <c r="AP270" s="26">
        <v>-2.4413030872997607E-2</v>
      </c>
      <c r="AQ270" s="25">
        <v>841.78</v>
      </c>
      <c r="AR270" s="26">
        <v>2.4413030872997607E-2</v>
      </c>
      <c r="AS270" s="25">
        <v>0</v>
      </c>
      <c r="AT270" s="26">
        <v>0</v>
      </c>
      <c r="AU270" s="25">
        <v>0</v>
      </c>
      <c r="AV270" s="26">
        <v>0</v>
      </c>
      <c r="AW270" s="25">
        <v>-1145.94</v>
      </c>
      <c r="AX270" s="26">
        <v>-3.115626098147475E-2</v>
      </c>
      <c r="AY270" s="25">
        <v>1145.94</v>
      </c>
      <c r="AZ270" s="26">
        <v>3.115626098147475E-2</v>
      </c>
      <c r="BA270" s="24"/>
    </row>
    <row r="271" spans="1:53" x14ac:dyDescent="0.35">
      <c r="A271" s="27" t="s">
        <v>246</v>
      </c>
      <c r="B271" s="19"/>
      <c r="C271" s="28">
        <v>0</v>
      </c>
      <c r="D271" s="29">
        <v>0</v>
      </c>
      <c r="E271" s="28">
        <v>0</v>
      </c>
      <c r="F271" s="29">
        <v>0</v>
      </c>
      <c r="G271" s="28">
        <v>0</v>
      </c>
      <c r="H271" s="29">
        <v>0</v>
      </c>
      <c r="I271" s="28">
        <v>116924.54</v>
      </c>
      <c r="J271" s="29">
        <v>29.137058721652465</v>
      </c>
      <c r="K271" s="28">
        <v>-116924.54</v>
      </c>
      <c r="L271" s="29">
        <v>-29.137058721652465</v>
      </c>
      <c r="M271" s="28">
        <v>0</v>
      </c>
      <c r="N271" s="29">
        <v>0</v>
      </c>
      <c r="O271" s="28">
        <v>0</v>
      </c>
      <c r="P271" s="29">
        <v>0</v>
      </c>
      <c r="Q271" s="12"/>
      <c r="R271" s="9"/>
      <c r="S271" s="28">
        <v>0</v>
      </c>
      <c r="T271" s="29">
        <v>0</v>
      </c>
      <c r="U271" s="28">
        <v>0</v>
      </c>
      <c r="V271" s="29">
        <v>0</v>
      </c>
      <c r="W271" s="28">
        <v>0</v>
      </c>
      <c r="X271" s="29">
        <v>0</v>
      </c>
      <c r="Y271" s="28">
        <v>219876.95</v>
      </c>
      <c r="Z271" s="29">
        <v>29.438074154503834</v>
      </c>
      <c r="AA271" s="28">
        <v>-219876.95</v>
      </c>
      <c r="AB271" s="29">
        <v>-29.438074154503834</v>
      </c>
      <c r="AC271" s="28">
        <v>0</v>
      </c>
      <c r="AD271" s="29">
        <v>0</v>
      </c>
      <c r="AE271" s="28">
        <v>0</v>
      </c>
      <c r="AF271" s="29">
        <v>0</v>
      </c>
      <c r="AG271" s="24"/>
      <c r="AH271" s="40"/>
      <c r="AI271" s="28">
        <v>0</v>
      </c>
      <c r="AJ271" s="29">
        <v>0</v>
      </c>
      <c r="AK271" s="28">
        <v>0</v>
      </c>
      <c r="AL271" s="29">
        <v>0</v>
      </c>
      <c r="AM271" s="28">
        <v>0</v>
      </c>
      <c r="AN271" s="29">
        <v>0</v>
      </c>
      <c r="AO271" s="28">
        <v>1007101.91</v>
      </c>
      <c r="AP271" s="29">
        <v>29.207643352283085</v>
      </c>
      <c r="AQ271" s="28">
        <v>-1007101.91</v>
      </c>
      <c r="AR271" s="29">
        <v>-29.207643352283085</v>
      </c>
      <c r="AS271" s="28">
        <v>0</v>
      </c>
      <c r="AT271" s="29">
        <v>0</v>
      </c>
      <c r="AU271" s="28">
        <v>0</v>
      </c>
      <c r="AV271" s="29">
        <v>0</v>
      </c>
      <c r="AW271" s="28">
        <v>1099886.31</v>
      </c>
      <c r="AX271" s="29">
        <v>29.904135403521337</v>
      </c>
      <c r="AY271" s="28">
        <v>-1099886.31</v>
      </c>
      <c r="AZ271" s="29">
        <v>-29.904135403521337</v>
      </c>
      <c r="BA271" s="24"/>
    </row>
    <row r="272" spans="1:53" x14ac:dyDescent="0.35">
      <c r="A272" s="18" t="s">
        <v>247</v>
      </c>
      <c r="B272" s="19"/>
      <c r="C272" s="20">
        <v>0</v>
      </c>
      <c r="D272" s="21">
        <v>0</v>
      </c>
      <c r="E272" s="20">
        <v>0</v>
      </c>
      <c r="F272" s="21">
        <v>0</v>
      </c>
      <c r="G272" s="20">
        <v>0</v>
      </c>
      <c r="H272" s="21">
        <v>0</v>
      </c>
      <c r="I272" s="20">
        <v>116924.54</v>
      </c>
      <c r="J272" s="21">
        <v>30.928807992040714</v>
      </c>
      <c r="K272" s="20">
        <v>-116924.54</v>
      </c>
      <c r="L272" s="21">
        <v>-30.928807992040714</v>
      </c>
      <c r="M272" s="20">
        <v>0</v>
      </c>
      <c r="N272" s="21">
        <v>0</v>
      </c>
      <c r="O272" s="20">
        <v>0</v>
      </c>
      <c r="P272" s="21">
        <v>0</v>
      </c>
      <c r="Q272" s="38"/>
      <c r="R272" s="23"/>
      <c r="S272" s="20">
        <v>0</v>
      </c>
      <c r="T272" s="21">
        <v>0</v>
      </c>
      <c r="U272" s="20">
        <v>0</v>
      </c>
      <c r="V272" s="21">
        <v>0</v>
      </c>
      <c r="W272" s="20">
        <v>0</v>
      </c>
      <c r="X272" s="21">
        <v>0</v>
      </c>
      <c r="Y272" s="20">
        <v>219876.95</v>
      </c>
      <c r="Z272" s="21">
        <v>31.377584246692997</v>
      </c>
      <c r="AA272" s="20">
        <v>-219876.95</v>
      </c>
      <c r="AB272" s="21">
        <v>-31.377584246692997</v>
      </c>
      <c r="AC272" s="20">
        <v>0</v>
      </c>
      <c r="AD272" s="21">
        <v>0</v>
      </c>
      <c r="AE272" s="20">
        <v>0</v>
      </c>
      <c r="AF272" s="21">
        <v>0</v>
      </c>
      <c r="AG272" s="24"/>
      <c r="AH272" s="39"/>
      <c r="AI272" s="20">
        <v>0</v>
      </c>
      <c r="AJ272" s="21">
        <v>0</v>
      </c>
      <c r="AK272" s="20">
        <v>0</v>
      </c>
      <c r="AL272" s="21">
        <v>0</v>
      </c>
      <c r="AM272" s="20">
        <v>0</v>
      </c>
      <c r="AN272" s="21">
        <v>0</v>
      </c>
      <c r="AO272" s="20">
        <v>1007101.91</v>
      </c>
      <c r="AP272" s="21">
        <v>30.904919426599726</v>
      </c>
      <c r="AQ272" s="20">
        <v>-1007101.91</v>
      </c>
      <c r="AR272" s="21">
        <v>-30.904919426599726</v>
      </c>
      <c r="AS272" s="20">
        <v>0</v>
      </c>
      <c r="AT272" s="21">
        <v>0</v>
      </c>
      <c r="AU272" s="20">
        <v>0</v>
      </c>
      <c r="AV272" s="21">
        <v>0</v>
      </c>
      <c r="AW272" s="20">
        <v>1099886.31</v>
      </c>
      <c r="AX272" s="21">
        <v>31.615825019157505</v>
      </c>
      <c r="AY272" s="20">
        <v>-1099886.31</v>
      </c>
      <c r="AZ272" s="21">
        <v>-31.615825019157505</v>
      </c>
      <c r="BA272" s="24"/>
    </row>
    <row r="273" spans="1:53" x14ac:dyDescent="0.35">
      <c r="A273" s="18" t="s">
        <v>248</v>
      </c>
      <c r="B273" s="19"/>
      <c r="C273" s="20">
        <v>0</v>
      </c>
      <c r="D273" s="21">
        <v>0</v>
      </c>
      <c r="E273" s="20">
        <v>0</v>
      </c>
      <c r="F273" s="21">
        <v>0</v>
      </c>
      <c r="G273" s="20">
        <v>0</v>
      </c>
      <c r="H273" s="21">
        <v>0</v>
      </c>
      <c r="I273" s="20">
        <v>460725.09</v>
      </c>
      <c r="J273" s="21">
        <v>79.758570952430105</v>
      </c>
      <c r="K273" s="20">
        <v>-460725.09</v>
      </c>
      <c r="L273" s="21">
        <v>-79.758570952430105</v>
      </c>
      <c r="M273" s="20">
        <v>0</v>
      </c>
      <c r="N273" s="21">
        <v>0</v>
      </c>
      <c r="O273" s="20">
        <v>0</v>
      </c>
      <c r="P273" s="21">
        <v>0</v>
      </c>
      <c r="Q273" s="38"/>
      <c r="R273" s="23"/>
      <c r="S273" s="20">
        <v>0</v>
      </c>
      <c r="T273" s="21">
        <v>0</v>
      </c>
      <c r="U273" s="20">
        <v>0</v>
      </c>
      <c r="V273" s="21">
        <v>0</v>
      </c>
      <c r="W273" s="20">
        <v>0</v>
      </c>
      <c r="X273" s="21">
        <v>0</v>
      </c>
      <c r="Y273" s="20">
        <v>846397.74</v>
      </c>
      <c r="Z273" s="21">
        <v>79.378958155707508</v>
      </c>
      <c r="AA273" s="20">
        <v>-846397.74</v>
      </c>
      <c r="AB273" s="21">
        <v>-79.378958155707508</v>
      </c>
      <c r="AC273" s="20">
        <v>0</v>
      </c>
      <c r="AD273" s="21">
        <v>0</v>
      </c>
      <c r="AE273" s="20">
        <v>0</v>
      </c>
      <c r="AF273" s="21">
        <v>0</v>
      </c>
      <c r="AG273" s="24"/>
      <c r="AH273" s="39"/>
      <c r="AI273" s="20">
        <v>0</v>
      </c>
      <c r="AJ273" s="21">
        <v>0</v>
      </c>
      <c r="AK273" s="20">
        <v>0</v>
      </c>
      <c r="AL273" s="21">
        <v>0</v>
      </c>
      <c r="AM273" s="20">
        <v>0</v>
      </c>
      <c r="AN273" s="21">
        <v>0</v>
      </c>
      <c r="AO273" s="20">
        <v>3825500.28</v>
      </c>
      <c r="AP273" s="21">
        <v>79.160256309034196</v>
      </c>
      <c r="AQ273" s="20">
        <v>-3825500.28</v>
      </c>
      <c r="AR273" s="21">
        <v>-79.160256309034196</v>
      </c>
      <c r="AS273" s="20">
        <v>0</v>
      </c>
      <c r="AT273" s="21">
        <v>0</v>
      </c>
      <c r="AU273" s="20">
        <v>0</v>
      </c>
      <c r="AV273" s="21">
        <v>0</v>
      </c>
      <c r="AW273" s="20">
        <v>4072347.74</v>
      </c>
      <c r="AX273" s="21">
        <v>78.734792366946365</v>
      </c>
      <c r="AY273" s="20">
        <v>-4072347.74</v>
      </c>
      <c r="AZ273" s="21">
        <v>-78.734792366946365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0</v>
      </c>
      <c r="D276" s="21">
        <v>0</v>
      </c>
      <c r="E276" s="20">
        <v>0</v>
      </c>
      <c r="F276" s="21">
        <v>0</v>
      </c>
      <c r="G276" s="20">
        <v>0</v>
      </c>
      <c r="H276" s="21">
        <v>0</v>
      </c>
      <c r="I276" s="20">
        <v>6696.5</v>
      </c>
      <c r="J276" s="21">
        <v>100</v>
      </c>
      <c r="K276" s="20">
        <v>-6696.5</v>
      </c>
      <c r="L276" s="21">
        <v>-100</v>
      </c>
      <c r="M276" s="20">
        <v>0</v>
      </c>
      <c r="N276" s="21">
        <v>0</v>
      </c>
      <c r="O276" s="20">
        <v>0</v>
      </c>
      <c r="P276" s="21">
        <v>0</v>
      </c>
      <c r="Q276" s="38"/>
      <c r="R276" s="23"/>
      <c r="S276" s="20">
        <v>0</v>
      </c>
      <c r="T276" s="21">
        <v>0</v>
      </c>
      <c r="U276" s="20">
        <v>0</v>
      </c>
      <c r="V276" s="21">
        <v>0</v>
      </c>
      <c r="W276" s="20">
        <v>0</v>
      </c>
      <c r="X276" s="21">
        <v>0</v>
      </c>
      <c r="Y276" s="20">
        <v>13259</v>
      </c>
      <c r="Z276" s="21">
        <v>100</v>
      </c>
      <c r="AA276" s="20">
        <v>-13259</v>
      </c>
      <c r="AB276" s="21">
        <v>-100</v>
      </c>
      <c r="AC276" s="20">
        <v>0</v>
      </c>
      <c r="AD276" s="21">
        <v>0</v>
      </c>
      <c r="AE276" s="20">
        <v>0</v>
      </c>
      <c r="AF276" s="21">
        <v>0</v>
      </c>
      <c r="AG276" s="24"/>
      <c r="AH276" s="39"/>
      <c r="AI276" s="20">
        <v>0</v>
      </c>
      <c r="AJ276" s="21">
        <v>0</v>
      </c>
      <c r="AK276" s="20">
        <v>0</v>
      </c>
      <c r="AL276" s="21">
        <v>0</v>
      </c>
      <c r="AM276" s="20">
        <v>0</v>
      </c>
      <c r="AN276" s="21">
        <v>0</v>
      </c>
      <c r="AO276" s="20">
        <v>64288.25</v>
      </c>
      <c r="AP276" s="21">
        <v>100</v>
      </c>
      <c r="AQ276" s="20">
        <v>-64288.25</v>
      </c>
      <c r="AR276" s="21">
        <v>-100</v>
      </c>
      <c r="AS276" s="20">
        <v>0</v>
      </c>
      <c r="AT276" s="21">
        <v>0</v>
      </c>
      <c r="AU276" s="20">
        <v>0</v>
      </c>
      <c r="AV276" s="21">
        <v>0</v>
      </c>
      <c r="AW276" s="20">
        <v>68179.75</v>
      </c>
      <c r="AX276" s="21">
        <v>100</v>
      </c>
      <c r="AY276" s="20">
        <v>-68179.75</v>
      </c>
      <c r="AZ276" s="21">
        <v>-100</v>
      </c>
      <c r="BA276" s="24"/>
    </row>
    <row r="277" spans="1:53" x14ac:dyDescent="0.35">
      <c r="A277" s="18" t="s">
        <v>251</v>
      </c>
      <c r="B277" s="19"/>
      <c r="C277" s="25">
        <v>0</v>
      </c>
      <c r="D277" s="26">
        <v>0</v>
      </c>
      <c r="E277" s="25">
        <v>0</v>
      </c>
      <c r="F277" s="26">
        <v>0</v>
      </c>
      <c r="G277" s="25">
        <v>0</v>
      </c>
      <c r="H277" s="26">
        <v>0</v>
      </c>
      <c r="I277" s="25">
        <v>2023.59</v>
      </c>
      <c r="J277" s="26">
        <v>30.218621668035539</v>
      </c>
      <c r="K277" s="25">
        <v>-2023.59</v>
      </c>
      <c r="L277" s="26">
        <v>-30.218621668035539</v>
      </c>
      <c r="M277" s="25">
        <v>0</v>
      </c>
      <c r="N277" s="26">
        <v>0</v>
      </c>
      <c r="O277" s="25">
        <v>0</v>
      </c>
      <c r="P277" s="26">
        <v>0</v>
      </c>
      <c r="Q277" s="38"/>
      <c r="R277" s="23"/>
      <c r="S277" s="25">
        <v>0</v>
      </c>
      <c r="T277" s="26">
        <v>0</v>
      </c>
      <c r="U277" s="25">
        <v>0</v>
      </c>
      <c r="V277" s="26">
        <v>0</v>
      </c>
      <c r="W277" s="25">
        <v>0</v>
      </c>
      <c r="X277" s="26">
        <v>0</v>
      </c>
      <c r="Y277" s="25">
        <v>3950.93</v>
      </c>
      <c r="Z277" s="26">
        <v>29.798099404178291</v>
      </c>
      <c r="AA277" s="25">
        <v>-3950.93</v>
      </c>
      <c r="AB277" s="26">
        <v>-29.798099404178291</v>
      </c>
      <c r="AC277" s="25">
        <v>0</v>
      </c>
      <c r="AD277" s="26">
        <v>0</v>
      </c>
      <c r="AE277" s="25">
        <v>0</v>
      </c>
      <c r="AF277" s="26">
        <v>0</v>
      </c>
      <c r="AG277" s="24"/>
      <c r="AH277" s="39"/>
      <c r="AI277" s="25">
        <v>0</v>
      </c>
      <c r="AJ277" s="26">
        <v>0</v>
      </c>
      <c r="AK277" s="25">
        <v>0</v>
      </c>
      <c r="AL277" s="26">
        <v>0</v>
      </c>
      <c r="AM277" s="25">
        <v>0</v>
      </c>
      <c r="AN277" s="26">
        <v>0</v>
      </c>
      <c r="AO277" s="25">
        <v>18430.080000000002</v>
      </c>
      <c r="AP277" s="26">
        <v>28.667882544632967</v>
      </c>
      <c r="AQ277" s="25">
        <v>-18430.080000000002</v>
      </c>
      <c r="AR277" s="26">
        <v>-28.667882544632967</v>
      </c>
      <c r="AS277" s="25">
        <v>0</v>
      </c>
      <c r="AT277" s="26">
        <v>0</v>
      </c>
      <c r="AU277" s="25">
        <v>0</v>
      </c>
      <c r="AV277" s="26">
        <v>0</v>
      </c>
      <c r="AW277" s="25">
        <v>20904.64</v>
      </c>
      <c r="AX277" s="26">
        <v>30.661068719084479</v>
      </c>
      <c r="AY277" s="25">
        <v>-20904.64</v>
      </c>
      <c r="AZ277" s="26">
        <v>-30.661068719084479</v>
      </c>
      <c r="BA277" s="24"/>
    </row>
    <row r="278" spans="1:53" x14ac:dyDescent="0.35">
      <c r="A278" s="27" t="s">
        <v>248</v>
      </c>
      <c r="B278" s="19"/>
      <c r="C278" s="28">
        <v>0</v>
      </c>
      <c r="D278" s="29">
        <v>0</v>
      </c>
      <c r="E278" s="28">
        <v>0</v>
      </c>
      <c r="F278" s="29">
        <v>0</v>
      </c>
      <c r="G278" s="28">
        <v>0</v>
      </c>
      <c r="H278" s="29">
        <v>0</v>
      </c>
      <c r="I278" s="28">
        <v>4672.91</v>
      </c>
      <c r="J278" s="29">
        <v>69.781378331964461</v>
      </c>
      <c r="K278" s="28">
        <v>-4672.91</v>
      </c>
      <c r="L278" s="29">
        <v>-69.781378331964461</v>
      </c>
      <c r="M278" s="28">
        <v>0</v>
      </c>
      <c r="N278" s="29">
        <v>0</v>
      </c>
      <c r="O278" s="28">
        <v>0</v>
      </c>
      <c r="P278" s="29">
        <v>0</v>
      </c>
      <c r="Q278" s="12"/>
      <c r="R278" s="9"/>
      <c r="S278" s="28">
        <v>0</v>
      </c>
      <c r="T278" s="29">
        <v>0</v>
      </c>
      <c r="U278" s="28">
        <v>0</v>
      </c>
      <c r="V278" s="29">
        <v>0</v>
      </c>
      <c r="W278" s="28">
        <v>0</v>
      </c>
      <c r="X278" s="29">
        <v>0</v>
      </c>
      <c r="Y278" s="28">
        <v>9308.07</v>
      </c>
      <c r="Z278" s="29">
        <v>70.201900595821712</v>
      </c>
      <c r="AA278" s="28">
        <v>-9308.07</v>
      </c>
      <c r="AB278" s="29">
        <v>-70.201900595821712</v>
      </c>
      <c r="AC278" s="28">
        <v>0</v>
      </c>
      <c r="AD278" s="29">
        <v>0</v>
      </c>
      <c r="AE278" s="28">
        <v>0</v>
      </c>
      <c r="AF278" s="29">
        <v>0</v>
      </c>
      <c r="AG278" s="24"/>
      <c r="AH278" s="40"/>
      <c r="AI278" s="28">
        <v>0</v>
      </c>
      <c r="AJ278" s="29">
        <v>0</v>
      </c>
      <c r="AK278" s="28">
        <v>0</v>
      </c>
      <c r="AL278" s="29">
        <v>0</v>
      </c>
      <c r="AM278" s="28">
        <v>0</v>
      </c>
      <c r="AN278" s="29">
        <v>0</v>
      </c>
      <c r="AO278" s="28">
        <v>45858.17</v>
      </c>
      <c r="AP278" s="29">
        <v>71.33211745536704</v>
      </c>
      <c r="AQ278" s="28">
        <v>-45858.17</v>
      </c>
      <c r="AR278" s="29">
        <v>-71.33211745536704</v>
      </c>
      <c r="AS278" s="28">
        <v>0</v>
      </c>
      <c r="AT278" s="29">
        <v>0</v>
      </c>
      <c r="AU278" s="28">
        <v>0</v>
      </c>
      <c r="AV278" s="29">
        <v>0</v>
      </c>
      <c r="AW278" s="28">
        <v>47275.11</v>
      </c>
      <c r="AX278" s="29">
        <v>69.338931280915517</v>
      </c>
      <c r="AY278" s="28">
        <v>-47275.11</v>
      </c>
      <c r="AZ278" s="29">
        <v>-69.338931280915517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0</v>
      </c>
      <c r="D281" s="21">
        <v>0</v>
      </c>
      <c r="E281" s="20">
        <v>0</v>
      </c>
      <c r="F281" s="21">
        <v>0</v>
      </c>
      <c r="G281" s="20">
        <v>0</v>
      </c>
      <c r="H281" s="21">
        <v>0</v>
      </c>
      <c r="I281" s="20">
        <v>58015.31</v>
      </c>
      <c r="J281" s="21">
        <v>100</v>
      </c>
      <c r="K281" s="20">
        <v>-58015.31</v>
      </c>
      <c r="L281" s="21">
        <v>-100</v>
      </c>
      <c r="M281" s="20">
        <v>0</v>
      </c>
      <c r="N281" s="21">
        <v>0</v>
      </c>
      <c r="O281" s="20">
        <v>0</v>
      </c>
      <c r="P281" s="21">
        <v>0</v>
      </c>
      <c r="Q281" s="38"/>
      <c r="R281" s="23"/>
      <c r="S281" s="20">
        <v>0</v>
      </c>
      <c r="T281" s="21">
        <v>0</v>
      </c>
      <c r="U281" s="20">
        <v>0</v>
      </c>
      <c r="V281" s="21">
        <v>0</v>
      </c>
      <c r="W281" s="20">
        <v>0</v>
      </c>
      <c r="X281" s="21">
        <v>0</v>
      </c>
      <c r="Y281" s="20">
        <v>102662.05</v>
      </c>
      <c r="Z281" s="21">
        <v>100</v>
      </c>
      <c r="AA281" s="20">
        <v>-102662.05</v>
      </c>
      <c r="AB281" s="21">
        <v>-100</v>
      </c>
      <c r="AC281" s="20">
        <v>0</v>
      </c>
      <c r="AD281" s="21">
        <v>0</v>
      </c>
      <c r="AE281" s="20">
        <v>0</v>
      </c>
      <c r="AF281" s="21">
        <v>0</v>
      </c>
      <c r="AG281" s="24"/>
      <c r="AH281" s="39"/>
      <c r="AI281" s="20">
        <v>0</v>
      </c>
      <c r="AJ281" s="21">
        <v>0</v>
      </c>
      <c r="AK281" s="20">
        <v>0</v>
      </c>
      <c r="AL281" s="21">
        <v>0</v>
      </c>
      <c r="AM281" s="20">
        <v>0</v>
      </c>
      <c r="AN281" s="21">
        <v>0</v>
      </c>
      <c r="AO281" s="20">
        <v>447490.75</v>
      </c>
      <c r="AP281" s="21">
        <v>100</v>
      </c>
      <c r="AQ281" s="20">
        <v>-447490.75</v>
      </c>
      <c r="AR281" s="21">
        <v>-100</v>
      </c>
      <c r="AS281" s="20">
        <v>0</v>
      </c>
      <c r="AT281" s="21">
        <v>0</v>
      </c>
      <c r="AU281" s="20">
        <v>0</v>
      </c>
      <c r="AV281" s="21">
        <v>0</v>
      </c>
      <c r="AW281" s="20">
        <v>483106.78</v>
      </c>
      <c r="AX281" s="21">
        <v>100</v>
      </c>
      <c r="AY281" s="20">
        <v>-483106.78</v>
      </c>
      <c r="AZ281" s="21">
        <v>-100</v>
      </c>
      <c r="BA281" s="24"/>
    </row>
    <row r="282" spans="1:53" x14ac:dyDescent="0.35">
      <c r="A282" s="18" t="s">
        <v>254</v>
      </c>
      <c r="B282" s="19"/>
      <c r="C282" s="25">
        <v>0</v>
      </c>
      <c r="D282" s="26">
        <v>0</v>
      </c>
      <c r="E282" s="25">
        <v>0</v>
      </c>
      <c r="F282" s="26">
        <v>0</v>
      </c>
      <c r="G282" s="25">
        <v>0</v>
      </c>
      <c r="H282" s="26">
        <v>0</v>
      </c>
      <c r="I282" s="25">
        <v>12442.21</v>
      </c>
      <c r="J282" s="26">
        <v>21.446425090204638</v>
      </c>
      <c r="K282" s="25">
        <v>-12442.21</v>
      </c>
      <c r="L282" s="26">
        <v>-21.446425090204638</v>
      </c>
      <c r="M282" s="25">
        <v>0</v>
      </c>
      <c r="N282" s="26">
        <v>0</v>
      </c>
      <c r="O282" s="25">
        <v>0</v>
      </c>
      <c r="P282" s="26">
        <v>0</v>
      </c>
      <c r="Q282" s="38"/>
      <c r="R282" s="23"/>
      <c r="S282" s="25">
        <v>0</v>
      </c>
      <c r="T282" s="26">
        <v>0</v>
      </c>
      <c r="U282" s="25">
        <v>0</v>
      </c>
      <c r="V282" s="26">
        <v>0</v>
      </c>
      <c r="W282" s="25">
        <v>0</v>
      </c>
      <c r="X282" s="26">
        <v>0</v>
      </c>
      <c r="Y282" s="25">
        <v>21974.52</v>
      </c>
      <c r="Z282" s="26">
        <v>21.404715764004322</v>
      </c>
      <c r="AA282" s="25">
        <v>-21974.52</v>
      </c>
      <c r="AB282" s="26">
        <v>-21.404715764004322</v>
      </c>
      <c r="AC282" s="25">
        <v>0</v>
      </c>
      <c r="AD282" s="26">
        <v>0</v>
      </c>
      <c r="AE282" s="25">
        <v>0</v>
      </c>
      <c r="AF282" s="26">
        <v>0</v>
      </c>
      <c r="AG282" s="24"/>
      <c r="AH282" s="39"/>
      <c r="AI282" s="25">
        <v>0</v>
      </c>
      <c r="AJ282" s="26">
        <v>0</v>
      </c>
      <c r="AK282" s="25">
        <v>0</v>
      </c>
      <c r="AL282" s="26">
        <v>0</v>
      </c>
      <c r="AM282" s="25">
        <v>0</v>
      </c>
      <c r="AN282" s="26">
        <v>0</v>
      </c>
      <c r="AO282" s="25">
        <v>96797.47</v>
      </c>
      <c r="AP282" s="26">
        <v>21.631166677746972</v>
      </c>
      <c r="AQ282" s="25">
        <v>-96797.47</v>
      </c>
      <c r="AR282" s="26">
        <v>-21.631166677746972</v>
      </c>
      <c r="AS282" s="25">
        <v>0</v>
      </c>
      <c r="AT282" s="26">
        <v>0</v>
      </c>
      <c r="AU282" s="25">
        <v>0</v>
      </c>
      <c r="AV282" s="26">
        <v>0</v>
      </c>
      <c r="AW282" s="25">
        <v>104470.75</v>
      </c>
      <c r="AX282" s="26">
        <v>21.624774133784666</v>
      </c>
      <c r="AY282" s="25">
        <v>-104470.75</v>
      </c>
      <c r="AZ282" s="26">
        <v>-21.624774133784666</v>
      </c>
      <c r="BA282" s="24"/>
    </row>
    <row r="283" spans="1:53" x14ac:dyDescent="0.35">
      <c r="A283" s="27" t="s">
        <v>248</v>
      </c>
      <c r="B283" s="19"/>
      <c r="C283" s="28">
        <v>0</v>
      </c>
      <c r="D283" s="29">
        <v>0</v>
      </c>
      <c r="E283" s="28">
        <v>0</v>
      </c>
      <c r="F283" s="29">
        <v>0</v>
      </c>
      <c r="G283" s="28">
        <v>0</v>
      </c>
      <c r="H283" s="29">
        <v>0</v>
      </c>
      <c r="I283" s="28">
        <v>45573.1</v>
      </c>
      <c r="J283" s="29">
        <v>78.553574909795358</v>
      </c>
      <c r="K283" s="28">
        <v>-45573.1</v>
      </c>
      <c r="L283" s="29">
        <v>-78.553574909795358</v>
      </c>
      <c r="M283" s="28">
        <v>0</v>
      </c>
      <c r="N283" s="29">
        <v>0</v>
      </c>
      <c r="O283" s="28">
        <v>0</v>
      </c>
      <c r="P283" s="29">
        <v>0</v>
      </c>
      <c r="Q283" s="12"/>
      <c r="R283" s="9"/>
      <c r="S283" s="28">
        <v>0</v>
      </c>
      <c r="T283" s="29">
        <v>0</v>
      </c>
      <c r="U283" s="28">
        <v>0</v>
      </c>
      <c r="V283" s="29">
        <v>0</v>
      </c>
      <c r="W283" s="28">
        <v>0</v>
      </c>
      <c r="X283" s="29">
        <v>0</v>
      </c>
      <c r="Y283" s="28">
        <v>80687.53</v>
      </c>
      <c r="Z283" s="29">
        <v>78.595284235995678</v>
      </c>
      <c r="AA283" s="28">
        <v>-80687.53</v>
      </c>
      <c r="AB283" s="29">
        <v>-78.595284235995678</v>
      </c>
      <c r="AC283" s="28">
        <v>0</v>
      </c>
      <c r="AD283" s="29">
        <v>0</v>
      </c>
      <c r="AE283" s="28">
        <v>0</v>
      </c>
      <c r="AF283" s="29">
        <v>0</v>
      </c>
      <c r="AG283" s="24"/>
      <c r="AH283" s="40"/>
      <c r="AI283" s="28">
        <v>0</v>
      </c>
      <c r="AJ283" s="29">
        <v>0</v>
      </c>
      <c r="AK283" s="28">
        <v>0</v>
      </c>
      <c r="AL283" s="29">
        <v>0</v>
      </c>
      <c r="AM283" s="28">
        <v>0</v>
      </c>
      <c r="AN283" s="29">
        <v>0</v>
      </c>
      <c r="AO283" s="28">
        <v>350693.28</v>
      </c>
      <c r="AP283" s="29">
        <v>78.368833322253039</v>
      </c>
      <c r="AQ283" s="28">
        <v>-350693.28</v>
      </c>
      <c r="AR283" s="29">
        <v>-78.368833322253039</v>
      </c>
      <c r="AS283" s="28">
        <v>0</v>
      </c>
      <c r="AT283" s="29">
        <v>0</v>
      </c>
      <c r="AU283" s="28">
        <v>0</v>
      </c>
      <c r="AV283" s="29">
        <v>0</v>
      </c>
      <c r="AW283" s="28">
        <v>378636.03</v>
      </c>
      <c r="AX283" s="29">
        <v>78.375225866215331</v>
      </c>
      <c r="AY283" s="28">
        <v>-378636.03</v>
      </c>
      <c r="AZ283" s="29">
        <v>-78.375225866215331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0</v>
      </c>
      <c r="D286" s="21">
        <v>0</v>
      </c>
      <c r="E286" s="20">
        <v>0</v>
      </c>
      <c r="F286" s="21">
        <v>0</v>
      </c>
      <c r="G286" s="20">
        <v>0</v>
      </c>
      <c r="H286" s="21">
        <v>0</v>
      </c>
      <c r="I286" s="20">
        <v>5779.55</v>
      </c>
      <c r="J286" s="21">
        <v>100</v>
      </c>
      <c r="K286" s="20">
        <v>-5779.55</v>
      </c>
      <c r="L286" s="21">
        <v>-100</v>
      </c>
      <c r="M286" s="20">
        <v>0</v>
      </c>
      <c r="N286" s="21">
        <v>0</v>
      </c>
      <c r="O286" s="20">
        <v>0</v>
      </c>
      <c r="P286" s="21">
        <v>0</v>
      </c>
      <c r="Q286" s="38"/>
      <c r="R286" s="23"/>
      <c r="S286" s="20">
        <v>0</v>
      </c>
      <c r="T286" s="21">
        <v>0</v>
      </c>
      <c r="U286" s="20">
        <v>0</v>
      </c>
      <c r="V286" s="21">
        <v>0</v>
      </c>
      <c r="W286" s="20">
        <v>0</v>
      </c>
      <c r="X286" s="21">
        <v>0</v>
      </c>
      <c r="Y286" s="20">
        <v>9858.93</v>
      </c>
      <c r="Z286" s="21">
        <v>100</v>
      </c>
      <c r="AA286" s="20">
        <v>-9858.93</v>
      </c>
      <c r="AB286" s="21">
        <v>-100</v>
      </c>
      <c r="AC286" s="20">
        <v>0</v>
      </c>
      <c r="AD286" s="21">
        <v>0</v>
      </c>
      <c r="AE286" s="20">
        <v>0</v>
      </c>
      <c r="AF286" s="21">
        <v>0</v>
      </c>
      <c r="AG286" s="24"/>
      <c r="AH286" s="39"/>
      <c r="AI286" s="20">
        <v>0</v>
      </c>
      <c r="AJ286" s="21">
        <v>0</v>
      </c>
      <c r="AK286" s="20">
        <v>0</v>
      </c>
      <c r="AL286" s="21">
        <v>0</v>
      </c>
      <c r="AM286" s="20">
        <v>0</v>
      </c>
      <c r="AN286" s="21">
        <v>0</v>
      </c>
      <c r="AO286" s="20">
        <v>50583.62</v>
      </c>
      <c r="AP286" s="21">
        <v>100</v>
      </c>
      <c r="AQ286" s="20">
        <v>-50583.62</v>
      </c>
      <c r="AR286" s="21">
        <v>-100</v>
      </c>
      <c r="AS286" s="20">
        <v>0</v>
      </c>
      <c r="AT286" s="21">
        <v>0</v>
      </c>
      <c r="AU286" s="20">
        <v>0</v>
      </c>
      <c r="AV286" s="21">
        <v>0</v>
      </c>
      <c r="AW286" s="20">
        <v>54184.73</v>
      </c>
      <c r="AX286" s="21">
        <v>100</v>
      </c>
      <c r="AY286" s="20">
        <v>-54184.73</v>
      </c>
      <c r="AZ286" s="21">
        <v>-100</v>
      </c>
      <c r="BA286" s="24"/>
    </row>
    <row r="287" spans="1:53" x14ac:dyDescent="0.35">
      <c r="A287" s="18" t="s">
        <v>257</v>
      </c>
      <c r="B287" s="19"/>
      <c r="C287" s="25">
        <v>0</v>
      </c>
      <c r="D287" s="26">
        <v>0</v>
      </c>
      <c r="E287" s="25">
        <v>0</v>
      </c>
      <c r="F287" s="26">
        <v>0</v>
      </c>
      <c r="G287" s="25">
        <v>0</v>
      </c>
      <c r="H287" s="26">
        <v>0</v>
      </c>
      <c r="I287" s="25">
        <v>1065.3599999999999</v>
      </c>
      <c r="J287" s="26">
        <v>18.433269026135253</v>
      </c>
      <c r="K287" s="25">
        <v>-1065.3599999999999</v>
      </c>
      <c r="L287" s="26">
        <v>-18.433269026135253</v>
      </c>
      <c r="M287" s="25">
        <v>0</v>
      </c>
      <c r="N287" s="26">
        <v>0</v>
      </c>
      <c r="O287" s="25">
        <v>0</v>
      </c>
      <c r="P287" s="26">
        <v>0</v>
      </c>
      <c r="Q287" s="38"/>
      <c r="R287" s="23"/>
      <c r="S287" s="25">
        <v>0</v>
      </c>
      <c r="T287" s="26">
        <v>0</v>
      </c>
      <c r="U287" s="25">
        <v>0</v>
      </c>
      <c r="V287" s="26">
        <v>0</v>
      </c>
      <c r="W287" s="25">
        <v>0</v>
      </c>
      <c r="X287" s="26">
        <v>0</v>
      </c>
      <c r="Y287" s="25">
        <v>1829.47</v>
      </c>
      <c r="Z287" s="26">
        <v>18.55647620989296</v>
      </c>
      <c r="AA287" s="25">
        <v>-1829.47</v>
      </c>
      <c r="AB287" s="26">
        <v>-18.55647620989296</v>
      </c>
      <c r="AC287" s="25">
        <v>0</v>
      </c>
      <c r="AD287" s="26">
        <v>0</v>
      </c>
      <c r="AE287" s="25">
        <v>0</v>
      </c>
      <c r="AF287" s="26">
        <v>0</v>
      </c>
      <c r="AG287" s="24"/>
      <c r="AH287" s="39"/>
      <c r="AI287" s="25">
        <v>0</v>
      </c>
      <c r="AJ287" s="26">
        <v>0</v>
      </c>
      <c r="AK287" s="25">
        <v>0</v>
      </c>
      <c r="AL287" s="26">
        <v>0</v>
      </c>
      <c r="AM287" s="25">
        <v>0</v>
      </c>
      <c r="AN287" s="26">
        <v>0</v>
      </c>
      <c r="AO287" s="25">
        <v>9837.25</v>
      </c>
      <c r="AP287" s="26">
        <v>19.447500989450734</v>
      </c>
      <c r="AQ287" s="25">
        <v>-9837.25</v>
      </c>
      <c r="AR287" s="26">
        <v>-19.447500989450734</v>
      </c>
      <c r="AS287" s="25">
        <v>0</v>
      </c>
      <c r="AT287" s="26">
        <v>0</v>
      </c>
      <c r="AU287" s="25">
        <v>0</v>
      </c>
      <c r="AV287" s="26">
        <v>0</v>
      </c>
      <c r="AW287" s="25">
        <v>10483.58</v>
      </c>
      <c r="AX287" s="26">
        <v>19.347849477149744</v>
      </c>
      <c r="AY287" s="25">
        <v>-10483.58</v>
      </c>
      <c r="AZ287" s="26">
        <v>-19.347849477149744</v>
      </c>
      <c r="BA287" s="24"/>
    </row>
    <row r="288" spans="1:53" x14ac:dyDescent="0.35">
      <c r="A288" s="27" t="s">
        <v>248</v>
      </c>
      <c r="B288" s="19"/>
      <c r="C288" s="28">
        <v>0</v>
      </c>
      <c r="D288" s="29">
        <v>0</v>
      </c>
      <c r="E288" s="28">
        <v>0</v>
      </c>
      <c r="F288" s="29">
        <v>0</v>
      </c>
      <c r="G288" s="28">
        <v>0</v>
      </c>
      <c r="H288" s="29">
        <v>0</v>
      </c>
      <c r="I288" s="28">
        <v>4714.1899999999996</v>
      </c>
      <c r="J288" s="29">
        <v>81.566730973864736</v>
      </c>
      <c r="K288" s="28">
        <v>-4714.1899999999996</v>
      </c>
      <c r="L288" s="29">
        <v>-81.566730973864736</v>
      </c>
      <c r="M288" s="28">
        <v>0</v>
      </c>
      <c r="N288" s="29">
        <v>0</v>
      </c>
      <c r="O288" s="28">
        <v>0</v>
      </c>
      <c r="P288" s="29">
        <v>0</v>
      </c>
      <c r="Q288" s="12"/>
      <c r="R288" s="9"/>
      <c r="S288" s="28">
        <v>0</v>
      </c>
      <c r="T288" s="29">
        <v>0</v>
      </c>
      <c r="U288" s="28">
        <v>0</v>
      </c>
      <c r="V288" s="29">
        <v>0</v>
      </c>
      <c r="W288" s="28">
        <v>0</v>
      </c>
      <c r="X288" s="29">
        <v>0</v>
      </c>
      <c r="Y288" s="28">
        <v>8029.46</v>
      </c>
      <c r="Z288" s="29">
        <v>81.443523790107037</v>
      </c>
      <c r="AA288" s="28">
        <v>-8029.46</v>
      </c>
      <c r="AB288" s="29">
        <v>-81.443523790107037</v>
      </c>
      <c r="AC288" s="28">
        <v>0</v>
      </c>
      <c r="AD288" s="29">
        <v>0</v>
      </c>
      <c r="AE288" s="28">
        <v>0</v>
      </c>
      <c r="AF288" s="29">
        <v>0</v>
      </c>
      <c r="AG288" s="24"/>
      <c r="AH288" s="40"/>
      <c r="AI288" s="28">
        <v>0</v>
      </c>
      <c r="AJ288" s="29">
        <v>0</v>
      </c>
      <c r="AK288" s="28">
        <v>0</v>
      </c>
      <c r="AL288" s="29">
        <v>0</v>
      </c>
      <c r="AM288" s="28">
        <v>0</v>
      </c>
      <c r="AN288" s="29">
        <v>0</v>
      </c>
      <c r="AO288" s="28">
        <v>40746.370000000003</v>
      </c>
      <c r="AP288" s="29">
        <v>80.552499010549255</v>
      </c>
      <c r="AQ288" s="28">
        <v>-40746.370000000003</v>
      </c>
      <c r="AR288" s="29">
        <v>-80.552499010549255</v>
      </c>
      <c r="AS288" s="28">
        <v>0</v>
      </c>
      <c r="AT288" s="29">
        <v>0</v>
      </c>
      <c r="AU288" s="28">
        <v>0</v>
      </c>
      <c r="AV288" s="29">
        <v>0</v>
      </c>
      <c r="AW288" s="28">
        <v>43701.15</v>
      </c>
      <c r="AX288" s="29">
        <v>80.652150522850249</v>
      </c>
      <c r="AY288" s="28">
        <v>-43701.15</v>
      </c>
      <c r="AZ288" s="29">
        <v>-80.652150522850249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0</v>
      </c>
      <c r="D291" s="21">
        <v>0</v>
      </c>
      <c r="E291" s="20">
        <v>0</v>
      </c>
      <c r="F291" s="21">
        <v>0</v>
      </c>
      <c r="G291" s="20">
        <v>0</v>
      </c>
      <c r="H291" s="21">
        <v>0</v>
      </c>
      <c r="I291" s="20">
        <v>133151.65</v>
      </c>
      <c r="J291" s="21">
        <v>100</v>
      </c>
      <c r="K291" s="20">
        <v>-133151.65</v>
      </c>
      <c r="L291" s="21">
        <v>-100</v>
      </c>
      <c r="M291" s="20">
        <v>0</v>
      </c>
      <c r="N291" s="21">
        <v>0</v>
      </c>
      <c r="O291" s="20">
        <v>0</v>
      </c>
      <c r="P291" s="21">
        <v>0</v>
      </c>
      <c r="Q291" s="38"/>
      <c r="R291" s="23"/>
      <c r="S291" s="20">
        <v>0</v>
      </c>
      <c r="T291" s="21">
        <v>0</v>
      </c>
      <c r="U291" s="20">
        <v>0</v>
      </c>
      <c r="V291" s="21">
        <v>0</v>
      </c>
      <c r="W291" s="20">
        <v>0</v>
      </c>
      <c r="X291" s="21">
        <v>0</v>
      </c>
      <c r="Y291" s="20">
        <v>243854.51</v>
      </c>
      <c r="Z291" s="21">
        <v>100</v>
      </c>
      <c r="AA291" s="20">
        <v>-243854.51</v>
      </c>
      <c r="AB291" s="21">
        <v>-100</v>
      </c>
      <c r="AC291" s="20">
        <v>0</v>
      </c>
      <c r="AD291" s="21">
        <v>0</v>
      </c>
      <c r="AE291" s="20">
        <v>0</v>
      </c>
      <c r="AF291" s="21">
        <v>0</v>
      </c>
      <c r="AG291" s="24"/>
      <c r="AH291" s="39"/>
      <c r="AI291" s="20">
        <v>0</v>
      </c>
      <c r="AJ291" s="21">
        <v>0</v>
      </c>
      <c r="AK291" s="20">
        <v>0</v>
      </c>
      <c r="AL291" s="21">
        <v>0</v>
      </c>
      <c r="AM291" s="20">
        <v>0</v>
      </c>
      <c r="AN291" s="21">
        <v>0</v>
      </c>
      <c r="AO291" s="20">
        <v>1036918.75</v>
      </c>
      <c r="AP291" s="21">
        <v>100</v>
      </c>
      <c r="AQ291" s="20">
        <v>-1036918.75</v>
      </c>
      <c r="AR291" s="21">
        <v>-100</v>
      </c>
      <c r="AS291" s="20">
        <v>0</v>
      </c>
      <c r="AT291" s="21">
        <v>0</v>
      </c>
      <c r="AU291" s="20">
        <v>0</v>
      </c>
      <c r="AV291" s="21">
        <v>0</v>
      </c>
      <c r="AW291" s="20">
        <v>1114409.98</v>
      </c>
      <c r="AX291" s="21">
        <v>100</v>
      </c>
      <c r="AY291" s="20">
        <v>-1114409.98</v>
      </c>
      <c r="AZ291" s="21">
        <v>-100</v>
      </c>
      <c r="BA291" s="24"/>
    </row>
    <row r="292" spans="1:53" x14ac:dyDescent="0.35">
      <c r="A292" s="18" t="s">
        <v>260</v>
      </c>
      <c r="B292" s="19"/>
      <c r="C292" s="25">
        <v>0</v>
      </c>
      <c r="D292" s="26">
        <v>0</v>
      </c>
      <c r="E292" s="25">
        <v>0</v>
      </c>
      <c r="F292" s="26">
        <v>0</v>
      </c>
      <c r="G292" s="25">
        <v>0</v>
      </c>
      <c r="H292" s="26">
        <v>0</v>
      </c>
      <c r="I292" s="25">
        <v>46481.78</v>
      </c>
      <c r="J292" s="26">
        <v>34.908902743600997</v>
      </c>
      <c r="K292" s="25">
        <v>-46481.78</v>
      </c>
      <c r="L292" s="26">
        <v>-34.908902743600997</v>
      </c>
      <c r="M292" s="25">
        <v>0</v>
      </c>
      <c r="N292" s="26">
        <v>0</v>
      </c>
      <c r="O292" s="25">
        <v>0</v>
      </c>
      <c r="P292" s="26">
        <v>0</v>
      </c>
      <c r="Q292" s="38"/>
      <c r="R292" s="23"/>
      <c r="S292" s="25">
        <v>0</v>
      </c>
      <c r="T292" s="26">
        <v>0</v>
      </c>
      <c r="U292" s="25">
        <v>0</v>
      </c>
      <c r="V292" s="26">
        <v>0</v>
      </c>
      <c r="W292" s="25">
        <v>0</v>
      </c>
      <c r="X292" s="26">
        <v>0</v>
      </c>
      <c r="Y292" s="25">
        <v>86637.56</v>
      </c>
      <c r="Z292" s="26">
        <v>35.528381246670399</v>
      </c>
      <c r="AA292" s="25">
        <v>-86637.56</v>
      </c>
      <c r="AB292" s="26">
        <v>-35.528381246670399</v>
      </c>
      <c r="AC292" s="25">
        <v>0</v>
      </c>
      <c r="AD292" s="26">
        <v>0</v>
      </c>
      <c r="AE292" s="25">
        <v>0</v>
      </c>
      <c r="AF292" s="26">
        <v>0</v>
      </c>
      <c r="AG292" s="24"/>
      <c r="AH292" s="39"/>
      <c r="AI292" s="25">
        <v>0</v>
      </c>
      <c r="AJ292" s="26">
        <v>0</v>
      </c>
      <c r="AK292" s="25">
        <v>0</v>
      </c>
      <c r="AL292" s="26">
        <v>0</v>
      </c>
      <c r="AM292" s="25">
        <v>0</v>
      </c>
      <c r="AN292" s="26">
        <v>0</v>
      </c>
      <c r="AO292" s="25">
        <v>348308.7</v>
      </c>
      <c r="AP292" s="26">
        <v>33.590741801129546</v>
      </c>
      <c r="AQ292" s="25">
        <v>-348308.7</v>
      </c>
      <c r="AR292" s="26">
        <v>-33.590741801129546</v>
      </c>
      <c r="AS292" s="25">
        <v>0</v>
      </c>
      <c r="AT292" s="26">
        <v>0</v>
      </c>
      <c r="AU292" s="25">
        <v>0</v>
      </c>
      <c r="AV292" s="26">
        <v>0</v>
      </c>
      <c r="AW292" s="25">
        <v>376035.42</v>
      </c>
      <c r="AX292" s="26">
        <v>33.743005424269441</v>
      </c>
      <c r="AY292" s="25">
        <v>-376035.42</v>
      </c>
      <c r="AZ292" s="26">
        <v>-33.743005424269441</v>
      </c>
      <c r="BA292" s="24"/>
    </row>
    <row r="293" spans="1:53" x14ac:dyDescent="0.35">
      <c r="A293" s="27" t="s">
        <v>248</v>
      </c>
      <c r="B293" s="19"/>
      <c r="C293" s="28">
        <v>0</v>
      </c>
      <c r="D293" s="29">
        <v>0</v>
      </c>
      <c r="E293" s="28">
        <v>0</v>
      </c>
      <c r="F293" s="29">
        <v>0</v>
      </c>
      <c r="G293" s="28">
        <v>0</v>
      </c>
      <c r="H293" s="29">
        <v>0</v>
      </c>
      <c r="I293" s="28">
        <v>86669.87</v>
      </c>
      <c r="J293" s="29">
        <v>65.091097256398996</v>
      </c>
      <c r="K293" s="28">
        <v>-86669.87</v>
      </c>
      <c r="L293" s="29">
        <v>-65.091097256398996</v>
      </c>
      <c r="M293" s="28">
        <v>0</v>
      </c>
      <c r="N293" s="29">
        <v>0</v>
      </c>
      <c r="O293" s="28">
        <v>0</v>
      </c>
      <c r="P293" s="29">
        <v>0</v>
      </c>
      <c r="Q293" s="12"/>
      <c r="R293" s="9"/>
      <c r="S293" s="28">
        <v>0</v>
      </c>
      <c r="T293" s="29">
        <v>0</v>
      </c>
      <c r="U293" s="28">
        <v>0</v>
      </c>
      <c r="V293" s="29">
        <v>0</v>
      </c>
      <c r="W293" s="28">
        <v>0</v>
      </c>
      <c r="X293" s="29">
        <v>0</v>
      </c>
      <c r="Y293" s="28">
        <v>157216.95000000001</v>
      </c>
      <c r="Z293" s="29">
        <v>64.471618753329594</v>
      </c>
      <c r="AA293" s="28">
        <v>-157216.95000000001</v>
      </c>
      <c r="AB293" s="29">
        <v>-64.471618753329594</v>
      </c>
      <c r="AC293" s="28">
        <v>0</v>
      </c>
      <c r="AD293" s="29">
        <v>0</v>
      </c>
      <c r="AE293" s="28">
        <v>0</v>
      </c>
      <c r="AF293" s="29">
        <v>0</v>
      </c>
      <c r="AG293" s="24"/>
      <c r="AH293" s="40"/>
      <c r="AI293" s="28">
        <v>0</v>
      </c>
      <c r="AJ293" s="29">
        <v>0</v>
      </c>
      <c r="AK293" s="28">
        <v>0</v>
      </c>
      <c r="AL293" s="29">
        <v>0</v>
      </c>
      <c r="AM293" s="28">
        <v>0</v>
      </c>
      <c r="AN293" s="29">
        <v>0</v>
      </c>
      <c r="AO293" s="28">
        <v>688610.05</v>
      </c>
      <c r="AP293" s="29">
        <v>66.409258198870461</v>
      </c>
      <c r="AQ293" s="28">
        <v>-688610.05</v>
      </c>
      <c r="AR293" s="29">
        <v>-66.409258198870461</v>
      </c>
      <c r="AS293" s="28">
        <v>0</v>
      </c>
      <c r="AT293" s="29">
        <v>0</v>
      </c>
      <c r="AU293" s="28">
        <v>0</v>
      </c>
      <c r="AV293" s="29">
        <v>0</v>
      </c>
      <c r="AW293" s="28">
        <v>738374.56</v>
      </c>
      <c r="AX293" s="29">
        <v>66.256994575730559</v>
      </c>
      <c r="AY293" s="28">
        <v>-738374.56</v>
      </c>
      <c r="AZ293" s="29">
        <v>-66.256994575730559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0</v>
      </c>
      <c r="D297" s="21">
        <v>0</v>
      </c>
      <c r="E297" s="20">
        <v>0</v>
      </c>
      <c r="F297" s="21">
        <v>0</v>
      </c>
      <c r="G297" s="20">
        <v>0</v>
      </c>
      <c r="H297" s="21">
        <v>0</v>
      </c>
      <c r="I297" s="20">
        <v>1416.01</v>
      </c>
      <c r="J297" s="21">
        <v>0</v>
      </c>
      <c r="K297" s="20">
        <v>-1416.01</v>
      </c>
      <c r="L297" s="21">
        <v>0</v>
      </c>
      <c r="M297" s="20">
        <v>0</v>
      </c>
      <c r="N297" s="21">
        <v>0</v>
      </c>
      <c r="O297" s="20">
        <v>0</v>
      </c>
      <c r="P297" s="21">
        <v>0</v>
      </c>
      <c r="Q297" s="38"/>
      <c r="R297" s="23"/>
      <c r="S297" s="20">
        <v>0</v>
      </c>
      <c r="T297" s="21">
        <v>0</v>
      </c>
      <c r="U297" s="20">
        <v>0</v>
      </c>
      <c r="V297" s="21">
        <v>0</v>
      </c>
      <c r="W297" s="20">
        <v>0</v>
      </c>
      <c r="X297" s="21">
        <v>0</v>
      </c>
      <c r="Y297" s="20">
        <v>2851.32</v>
      </c>
      <c r="Z297" s="21">
        <v>0</v>
      </c>
      <c r="AA297" s="20">
        <v>-2851.32</v>
      </c>
      <c r="AB297" s="21">
        <v>0</v>
      </c>
      <c r="AC297" s="20">
        <v>0</v>
      </c>
      <c r="AD297" s="21">
        <v>0</v>
      </c>
      <c r="AE297" s="20">
        <v>0</v>
      </c>
      <c r="AF297" s="21">
        <v>0</v>
      </c>
      <c r="AG297" s="24"/>
      <c r="AH297" s="39"/>
      <c r="AI297" s="20">
        <v>0</v>
      </c>
      <c r="AJ297" s="21">
        <v>0</v>
      </c>
      <c r="AK297" s="20">
        <v>0</v>
      </c>
      <c r="AL297" s="21">
        <v>0</v>
      </c>
      <c r="AM297" s="20">
        <v>0</v>
      </c>
      <c r="AN297" s="21">
        <v>0</v>
      </c>
      <c r="AO297" s="20">
        <v>13157.04</v>
      </c>
      <c r="AP297" s="21">
        <v>0</v>
      </c>
      <c r="AQ297" s="20">
        <v>-13157.04</v>
      </c>
      <c r="AR297" s="21">
        <v>0</v>
      </c>
      <c r="AS297" s="20">
        <v>0</v>
      </c>
      <c r="AT297" s="21">
        <v>0</v>
      </c>
      <c r="AU297" s="20">
        <v>0</v>
      </c>
      <c r="AV297" s="21">
        <v>0</v>
      </c>
      <c r="AW297" s="20">
        <v>14428.87</v>
      </c>
      <c r="AX297" s="21">
        <v>0</v>
      </c>
      <c r="AY297" s="20">
        <v>-14428.87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0</v>
      </c>
      <c r="D299" s="29">
        <v>0</v>
      </c>
      <c r="E299" s="28">
        <v>0</v>
      </c>
      <c r="F299" s="29">
        <v>0</v>
      </c>
      <c r="G299" s="28">
        <v>0</v>
      </c>
      <c r="H299" s="29">
        <v>0</v>
      </c>
      <c r="I299" s="28">
        <v>-1416.01</v>
      </c>
      <c r="J299" s="29">
        <v>0</v>
      </c>
      <c r="K299" s="28">
        <v>1416.01</v>
      </c>
      <c r="L299" s="29">
        <v>0</v>
      </c>
      <c r="M299" s="28">
        <v>0</v>
      </c>
      <c r="N299" s="29">
        <v>0</v>
      </c>
      <c r="O299" s="28">
        <v>0</v>
      </c>
      <c r="P299" s="29">
        <v>0</v>
      </c>
      <c r="Q299" s="12"/>
      <c r="R299" s="9"/>
      <c r="S299" s="28">
        <v>0</v>
      </c>
      <c r="T299" s="29">
        <v>0</v>
      </c>
      <c r="U299" s="28">
        <v>0</v>
      </c>
      <c r="V299" s="29">
        <v>0</v>
      </c>
      <c r="W299" s="28">
        <v>0</v>
      </c>
      <c r="X299" s="29">
        <v>0</v>
      </c>
      <c r="Y299" s="28">
        <v>-2851.32</v>
      </c>
      <c r="Z299" s="29">
        <v>0</v>
      </c>
      <c r="AA299" s="28">
        <v>2851.32</v>
      </c>
      <c r="AB299" s="29">
        <v>0</v>
      </c>
      <c r="AC299" s="28">
        <v>0</v>
      </c>
      <c r="AD299" s="29">
        <v>0</v>
      </c>
      <c r="AE299" s="28">
        <v>0</v>
      </c>
      <c r="AF299" s="29">
        <v>0</v>
      </c>
      <c r="AG299" s="24"/>
      <c r="AH299" s="40"/>
      <c r="AI299" s="28">
        <v>0</v>
      </c>
      <c r="AJ299" s="29">
        <v>0</v>
      </c>
      <c r="AK299" s="28">
        <v>0</v>
      </c>
      <c r="AL299" s="29">
        <v>0</v>
      </c>
      <c r="AM299" s="28">
        <v>0</v>
      </c>
      <c r="AN299" s="29">
        <v>0</v>
      </c>
      <c r="AO299" s="28">
        <v>-13157.04</v>
      </c>
      <c r="AP299" s="29">
        <v>0</v>
      </c>
      <c r="AQ299" s="28">
        <v>13157.04</v>
      </c>
      <c r="AR299" s="29">
        <v>0</v>
      </c>
      <c r="AS299" s="28">
        <v>0</v>
      </c>
      <c r="AT299" s="29">
        <v>0</v>
      </c>
      <c r="AU299" s="28">
        <v>0</v>
      </c>
      <c r="AV299" s="29">
        <v>0</v>
      </c>
      <c r="AW299" s="28">
        <v>-14428.87</v>
      </c>
      <c r="AX299" s="29">
        <v>0</v>
      </c>
      <c r="AY299" s="28">
        <v>14428.87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0</v>
      </c>
      <c r="D307" s="21">
        <v>0</v>
      </c>
      <c r="E307" s="20">
        <v>0</v>
      </c>
      <c r="F307" s="21">
        <v>0</v>
      </c>
      <c r="G307" s="20">
        <v>0</v>
      </c>
      <c r="H307" s="21">
        <v>0</v>
      </c>
      <c r="I307" s="20">
        <v>196946.51</v>
      </c>
      <c r="J307" s="21">
        <v>100</v>
      </c>
      <c r="K307" s="20">
        <v>-196946.51</v>
      </c>
      <c r="L307" s="21">
        <v>-100</v>
      </c>
      <c r="M307" s="20">
        <v>0</v>
      </c>
      <c r="N307" s="21">
        <v>0</v>
      </c>
      <c r="O307" s="20">
        <v>0</v>
      </c>
      <c r="P307" s="21">
        <v>0</v>
      </c>
      <c r="Q307" s="38"/>
      <c r="R307" s="23"/>
      <c r="S307" s="20">
        <v>0</v>
      </c>
      <c r="T307" s="21">
        <v>0</v>
      </c>
      <c r="U307" s="20">
        <v>0</v>
      </c>
      <c r="V307" s="21">
        <v>0</v>
      </c>
      <c r="W307" s="20">
        <v>0</v>
      </c>
      <c r="X307" s="21">
        <v>0</v>
      </c>
      <c r="Y307" s="20">
        <v>356375.49</v>
      </c>
      <c r="Z307" s="21">
        <v>100</v>
      </c>
      <c r="AA307" s="20">
        <v>-356375.49</v>
      </c>
      <c r="AB307" s="21">
        <v>-100</v>
      </c>
      <c r="AC307" s="20">
        <v>0</v>
      </c>
      <c r="AD307" s="21">
        <v>0</v>
      </c>
      <c r="AE307" s="20">
        <v>0</v>
      </c>
      <c r="AF307" s="21">
        <v>0</v>
      </c>
      <c r="AG307" s="24"/>
      <c r="AH307" s="39"/>
      <c r="AI307" s="20">
        <v>0</v>
      </c>
      <c r="AJ307" s="21">
        <v>0</v>
      </c>
      <c r="AK307" s="20">
        <v>0</v>
      </c>
      <c r="AL307" s="21">
        <v>0</v>
      </c>
      <c r="AM307" s="20">
        <v>0</v>
      </c>
      <c r="AN307" s="21">
        <v>0</v>
      </c>
      <c r="AO307" s="20">
        <v>1534993.12</v>
      </c>
      <c r="AP307" s="21">
        <v>100</v>
      </c>
      <c r="AQ307" s="20">
        <v>-1534993.12</v>
      </c>
      <c r="AR307" s="21">
        <v>-100</v>
      </c>
      <c r="AS307" s="20">
        <v>0</v>
      </c>
      <c r="AT307" s="21">
        <v>0</v>
      </c>
      <c r="AU307" s="20">
        <v>0</v>
      </c>
      <c r="AV307" s="21">
        <v>0</v>
      </c>
      <c r="AW307" s="20">
        <v>1651701.49</v>
      </c>
      <c r="AX307" s="21">
        <v>100</v>
      </c>
      <c r="AY307" s="20">
        <v>-1651701.49</v>
      </c>
      <c r="AZ307" s="21">
        <v>-100</v>
      </c>
      <c r="BA307" s="24"/>
    </row>
    <row r="308" spans="1:53" x14ac:dyDescent="0.35">
      <c r="A308" s="18" t="s">
        <v>270</v>
      </c>
      <c r="B308" s="19"/>
      <c r="C308" s="25">
        <v>0</v>
      </c>
      <c r="D308" s="26">
        <v>0</v>
      </c>
      <c r="E308" s="25">
        <v>0</v>
      </c>
      <c r="F308" s="26">
        <v>0</v>
      </c>
      <c r="G308" s="25">
        <v>0</v>
      </c>
      <c r="H308" s="26">
        <v>0</v>
      </c>
      <c r="I308" s="25">
        <v>61405.36</v>
      </c>
      <c r="J308" s="26">
        <v>31.178699231583234</v>
      </c>
      <c r="K308" s="25">
        <v>-61405.36</v>
      </c>
      <c r="L308" s="26">
        <v>-31.178699231583234</v>
      </c>
      <c r="M308" s="25">
        <v>0</v>
      </c>
      <c r="N308" s="26">
        <v>0</v>
      </c>
      <c r="O308" s="25">
        <v>0</v>
      </c>
      <c r="P308" s="26">
        <v>0</v>
      </c>
      <c r="Q308" s="38"/>
      <c r="R308" s="23"/>
      <c r="S308" s="25">
        <v>0</v>
      </c>
      <c r="T308" s="26">
        <v>0</v>
      </c>
      <c r="U308" s="25">
        <v>0</v>
      </c>
      <c r="V308" s="26">
        <v>0</v>
      </c>
      <c r="W308" s="25">
        <v>0</v>
      </c>
      <c r="X308" s="26">
        <v>0</v>
      </c>
      <c r="Y308" s="25">
        <v>113292.87</v>
      </c>
      <c r="Z308" s="26">
        <v>31.79030914836483</v>
      </c>
      <c r="AA308" s="25">
        <v>-113292.87</v>
      </c>
      <c r="AB308" s="26">
        <v>-31.79030914836483</v>
      </c>
      <c r="AC308" s="25">
        <v>0</v>
      </c>
      <c r="AD308" s="26">
        <v>0</v>
      </c>
      <c r="AE308" s="25">
        <v>0</v>
      </c>
      <c r="AF308" s="26">
        <v>0</v>
      </c>
      <c r="AG308" s="24"/>
      <c r="AH308" s="39"/>
      <c r="AI308" s="25">
        <v>0</v>
      </c>
      <c r="AJ308" s="26">
        <v>0</v>
      </c>
      <c r="AK308" s="25">
        <v>0</v>
      </c>
      <c r="AL308" s="26">
        <v>0</v>
      </c>
      <c r="AM308" s="25">
        <v>0</v>
      </c>
      <c r="AN308" s="26">
        <v>0</v>
      </c>
      <c r="AO308" s="25">
        <v>468100.46</v>
      </c>
      <c r="AP308" s="26">
        <v>30.495280656371932</v>
      </c>
      <c r="AQ308" s="25">
        <v>-468100.46</v>
      </c>
      <c r="AR308" s="26">
        <v>-30.495280656371932</v>
      </c>
      <c r="AS308" s="25">
        <v>0</v>
      </c>
      <c r="AT308" s="26">
        <v>0</v>
      </c>
      <c r="AU308" s="25">
        <v>0</v>
      </c>
      <c r="AV308" s="26">
        <v>0</v>
      </c>
      <c r="AW308" s="25">
        <v>505418.62</v>
      </c>
      <c r="AX308" s="26">
        <v>30.599876736806721</v>
      </c>
      <c r="AY308" s="25">
        <v>-505418.62</v>
      </c>
      <c r="AZ308" s="26">
        <v>-30.599876736806721</v>
      </c>
      <c r="BA308" s="24"/>
    </row>
    <row r="309" spans="1:53" x14ac:dyDescent="0.35">
      <c r="A309" s="27" t="s">
        <v>248</v>
      </c>
      <c r="B309" s="19"/>
      <c r="C309" s="28">
        <v>0</v>
      </c>
      <c r="D309" s="29">
        <v>0</v>
      </c>
      <c r="E309" s="28">
        <v>0</v>
      </c>
      <c r="F309" s="29">
        <v>0</v>
      </c>
      <c r="G309" s="28">
        <v>0</v>
      </c>
      <c r="H309" s="29">
        <v>0</v>
      </c>
      <c r="I309" s="28">
        <v>135541.15</v>
      </c>
      <c r="J309" s="29">
        <v>68.821300768416762</v>
      </c>
      <c r="K309" s="28">
        <v>-135541.15</v>
      </c>
      <c r="L309" s="29">
        <v>-68.821300768416762</v>
      </c>
      <c r="M309" s="28">
        <v>0</v>
      </c>
      <c r="N309" s="29">
        <v>0</v>
      </c>
      <c r="O309" s="28">
        <v>0</v>
      </c>
      <c r="P309" s="29">
        <v>0</v>
      </c>
      <c r="Q309" s="12"/>
      <c r="R309" s="9"/>
      <c r="S309" s="28">
        <v>0</v>
      </c>
      <c r="T309" s="29">
        <v>0</v>
      </c>
      <c r="U309" s="28">
        <v>0</v>
      </c>
      <c r="V309" s="29">
        <v>0</v>
      </c>
      <c r="W309" s="28">
        <v>0</v>
      </c>
      <c r="X309" s="29">
        <v>0</v>
      </c>
      <c r="Y309" s="28">
        <v>243082.62</v>
      </c>
      <c r="Z309" s="29">
        <v>68.209690851635159</v>
      </c>
      <c r="AA309" s="28">
        <v>-243082.62</v>
      </c>
      <c r="AB309" s="29">
        <v>-68.209690851635159</v>
      </c>
      <c r="AC309" s="28">
        <v>0</v>
      </c>
      <c r="AD309" s="29">
        <v>0</v>
      </c>
      <c r="AE309" s="28">
        <v>0</v>
      </c>
      <c r="AF309" s="29">
        <v>0</v>
      </c>
      <c r="AG309" s="24"/>
      <c r="AH309" s="40"/>
      <c r="AI309" s="28">
        <v>0</v>
      </c>
      <c r="AJ309" s="29">
        <v>0</v>
      </c>
      <c r="AK309" s="28">
        <v>0</v>
      </c>
      <c r="AL309" s="29">
        <v>0</v>
      </c>
      <c r="AM309" s="28">
        <v>0</v>
      </c>
      <c r="AN309" s="29">
        <v>0</v>
      </c>
      <c r="AO309" s="28">
        <v>1066892.6599999999</v>
      </c>
      <c r="AP309" s="29">
        <v>69.504719343628054</v>
      </c>
      <c r="AQ309" s="28">
        <v>-1066892.6599999999</v>
      </c>
      <c r="AR309" s="29">
        <v>-69.504719343628054</v>
      </c>
      <c r="AS309" s="28">
        <v>0</v>
      </c>
      <c r="AT309" s="29">
        <v>0</v>
      </c>
      <c r="AU309" s="28">
        <v>0</v>
      </c>
      <c r="AV309" s="29">
        <v>0</v>
      </c>
      <c r="AW309" s="28">
        <v>1146282.8700000001</v>
      </c>
      <c r="AX309" s="29">
        <v>69.400123263193279</v>
      </c>
      <c r="AY309" s="28">
        <v>-1146282.8700000001</v>
      </c>
      <c r="AZ309" s="29">
        <v>-69.400123263193279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0</v>
      </c>
      <c r="D312" s="21">
        <v>0</v>
      </c>
      <c r="E312" s="20">
        <v>0</v>
      </c>
      <c r="F312" s="21">
        <v>0</v>
      </c>
      <c r="G312" s="20">
        <v>0</v>
      </c>
      <c r="H312" s="21">
        <v>0</v>
      </c>
      <c r="I312" s="20">
        <v>600897.01</v>
      </c>
      <c r="J312" s="21">
        <v>104.02447760591484</v>
      </c>
      <c r="K312" s="20">
        <v>-600897.01</v>
      </c>
      <c r="L312" s="21">
        <v>-104.02447760591484</v>
      </c>
      <c r="M312" s="20">
        <v>0</v>
      </c>
      <c r="N312" s="21">
        <v>0</v>
      </c>
      <c r="O312" s="20">
        <v>0</v>
      </c>
      <c r="P312" s="21">
        <v>0</v>
      </c>
      <c r="Q312" s="38"/>
      <c r="R312" s="23"/>
      <c r="S312" s="20">
        <v>0</v>
      </c>
      <c r="T312" s="21">
        <v>0</v>
      </c>
      <c r="U312" s="20">
        <v>0</v>
      </c>
      <c r="V312" s="21">
        <v>0</v>
      </c>
      <c r="W312" s="20">
        <v>0</v>
      </c>
      <c r="X312" s="21">
        <v>0</v>
      </c>
      <c r="Y312" s="20">
        <v>1112442.8799999999</v>
      </c>
      <c r="Z312" s="21">
        <v>104.32985894094513</v>
      </c>
      <c r="AA312" s="20">
        <v>-1112442.8799999999</v>
      </c>
      <c r="AB312" s="21">
        <v>-104.32985894094513</v>
      </c>
      <c r="AC312" s="20">
        <v>0</v>
      </c>
      <c r="AD312" s="21">
        <v>0</v>
      </c>
      <c r="AE312" s="20">
        <v>0</v>
      </c>
      <c r="AF312" s="21">
        <v>0</v>
      </c>
      <c r="AG312" s="24"/>
      <c r="AH312" s="39"/>
      <c r="AI312" s="20">
        <v>0</v>
      </c>
      <c r="AJ312" s="21">
        <v>0</v>
      </c>
      <c r="AK312" s="20">
        <v>0</v>
      </c>
      <c r="AL312" s="21">
        <v>0</v>
      </c>
      <c r="AM312" s="20">
        <v>0</v>
      </c>
      <c r="AN312" s="21">
        <v>0</v>
      </c>
      <c r="AO312" s="20">
        <v>5021968.09</v>
      </c>
      <c r="AP312" s="21">
        <v>103.91850792916186</v>
      </c>
      <c r="AQ312" s="20">
        <v>-5021968.09</v>
      </c>
      <c r="AR312" s="21">
        <v>-103.91850792916186</v>
      </c>
      <c r="AS312" s="20">
        <v>0</v>
      </c>
      <c r="AT312" s="21">
        <v>0</v>
      </c>
      <c r="AU312" s="20">
        <v>0</v>
      </c>
      <c r="AV312" s="21">
        <v>0</v>
      </c>
      <c r="AW312" s="20">
        <v>5371364.21</v>
      </c>
      <c r="AX312" s="21">
        <v>103.84998354821163</v>
      </c>
      <c r="AY312" s="20">
        <v>-5371364.21</v>
      </c>
      <c r="AZ312" s="21">
        <v>-103.84998354821163</v>
      </c>
      <c r="BA312" s="24"/>
    </row>
    <row r="313" spans="1:53" x14ac:dyDescent="0.35">
      <c r="A313" s="18" t="s">
        <v>21</v>
      </c>
      <c r="B313" s="19"/>
      <c r="C313" s="25">
        <v>0</v>
      </c>
      <c r="D313" s="26">
        <v>0</v>
      </c>
      <c r="E313" s="25">
        <v>0</v>
      </c>
      <c r="F313" s="26">
        <v>0</v>
      </c>
      <c r="G313" s="25">
        <v>0</v>
      </c>
      <c r="H313" s="26">
        <v>0</v>
      </c>
      <c r="I313" s="25">
        <v>23247.38</v>
      </c>
      <c r="J313" s="26">
        <v>4.0244776059148526</v>
      </c>
      <c r="K313" s="25">
        <v>-23247.38</v>
      </c>
      <c r="L313" s="26">
        <v>-4.0244776059148526</v>
      </c>
      <c r="M313" s="25">
        <v>0</v>
      </c>
      <c r="N313" s="26">
        <v>0</v>
      </c>
      <c r="O313" s="25">
        <v>0</v>
      </c>
      <c r="P313" s="26">
        <v>0</v>
      </c>
      <c r="Q313" s="38"/>
      <c r="R313" s="23"/>
      <c r="S313" s="25">
        <v>0</v>
      </c>
      <c r="T313" s="26">
        <v>0</v>
      </c>
      <c r="U313" s="25">
        <v>0</v>
      </c>
      <c r="V313" s="26">
        <v>0</v>
      </c>
      <c r="W313" s="25">
        <v>0</v>
      </c>
      <c r="X313" s="26">
        <v>0</v>
      </c>
      <c r="Y313" s="25">
        <v>46168.19</v>
      </c>
      <c r="Z313" s="26">
        <v>4.3298589409451331</v>
      </c>
      <c r="AA313" s="25">
        <v>-46168.19</v>
      </c>
      <c r="AB313" s="26">
        <v>-4.3298589409451331</v>
      </c>
      <c r="AC313" s="25">
        <v>0</v>
      </c>
      <c r="AD313" s="26">
        <v>0</v>
      </c>
      <c r="AE313" s="25">
        <v>0</v>
      </c>
      <c r="AF313" s="26">
        <v>0</v>
      </c>
      <c r="AG313" s="24"/>
      <c r="AH313" s="39"/>
      <c r="AI313" s="25">
        <v>0</v>
      </c>
      <c r="AJ313" s="26">
        <v>0</v>
      </c>
      <c r="AK313" s="25">
        <v>0</v>
      </c>
      <c r="AL313" s="26">
        <v>0</v>
      </c>
      <c r="AM313" s="25">
        <v>0</v>
      </c>
      <c r="AN313" s="26">
        <v>0</v>
      </c>
      <c r="AO313" s="25">
        <v>189365.9</v>
      </c>
      <c r="AP313" s="26">
        <v>3.9185079291618656</v>
      </c>
      <c r="AQ313" s="25">
        <v>-189365.9</v>
      </c>
      <c r="AR313" s="26">
        <v>-3.9185079291618656</v>
      </c>
      <c r="AS313" s="25">
        <v>0</v>
      </c>
      <c r="AT313" s="26">
        <v>0</v>
      </c>
      <c r="AU313" s="25">
        <v>0</v>
      </c>
      <c r="AV313" s="26">
        <v>0</v>
      </c>
      <c r="AW313" s="25">
        <v>199130.16</v>
      </c>
      <c r="AX313" s="26">
        <v>3.8499835482116289</v>
      </c>
      <c r="AY313" s="25">
        <v>-199130.16</v>
      </c>
      <c r="AZ313" s="26">
        <v>-3.8499835482116289</v>
      </c>
      <c r="BA313" s="24"/>
    </row>
    <row r="314" spans="1:53" x14ac:dyDescent="0.35">
      <c r="A314" s="27" t="s">
        <v>17</v>
      </c>
      <c r="B314" s="19"/>
      <c r="C314" s="28">
        <v>0</v>
      </c>
      <c r="D314" s="29">
        <v>0</v>
      </c>
      <c r="E314" s="28">
        <v>0</v>
      </c>
      <c r="F314" s="29">
        <v>0</v>
      </c>
      <c r="G314" s="28">
        <v>0</v>
      </c>
      <c r="H314" s="29">
        <v>0</v>
      </c>
      <c r="I314" s="28">
        <v>577649.63</v>
      </c>
      <c r="J314" s="29">
        <v>100</v>
      </c>
      <c r="K314" s="28">
        <v>-577649.63</v>
      </c>
      <c r="L314" s="29">
        <v>-100</v>
      </c>
      <c r="M314" s="28">
        <v>0</v>
      </c>
      <c r="N314" s="29">
        <v>0</v>
      </c>
      <c r="O314" s="28">
        <v>0</v>
      </c>
      <c r="P314" s="29">
        <v>0</v>
      </c>
      <c r="Q314" s="12"/>
      <c r="R314" s="9"/>
      <c r="S314" s="28">
        <v>0</v>
      </c>
      <c r="T314" s="29">
        <v>0</v>
      </c>
      <c r="U314" s="28">
        <v>0</v>
      </c>
      <c r="V314" s="29">
        <v>0</v>
      </c>
      <c r="W314" s="28">
        <v>0</v>
      </c>
      <c r="X314" s="29">
        <v>0</v>
      </c>
      <c r="Y314" s="28">
        <v>1066274.69</v>
      </c>
      <c r="Z314" s="29">
        <v>100</v>
      </c>
      <c r="AA314" s="28">
        <v>-1066274.69</v>
      </c>
      <c r="AB314" s="29">
        <v>-100</v>
      </c>
      <c r="AC314" s="28">
        <v>0</v>
      </c>
      <c r="AD314" s="29">
        <v>0</v>
      </c>
      <c r="AE314" s="28">
        <v>0</v>
      </c>
      <c r="AF314" s="29">
        <v>0</v>
      </c>
      <c r="AG314" s="24"/>
      <c r="AH314" s="40"/>
      <c r="AI314" s="28">
        <v>0</v>
      </c>
      <c r="AJ314" s="29">
        <v>0</v>
      </c>
      <c r="AK314" s="28">
        <v>0</v>
      </c>
      <c r="AL314" s="29">
        <v>0</v>
      </c>
      <c r="AM314" s="28">
        <v>0</v>
      </c>
      <c r="AN314" s="29">
        <v>0</v>
      </c>
      <c r="AO314" s="28">
        <v>4832602.1900000004</v>
      </c>
      <c r="AP314" s="29">
        <v>100</v>
      </c>
      <c r="AQ314" s="28">
        <v>-4832602.1900000004</v>
      </c>
      <c r="AR314" s="29">
        <v>-100</v>
      </c>
      <c r="AS314" s="28">
        <v>0</v>
      </c>
      <c r="AT314" s="29">
        <v>0</v>
      </c>
      <c r="AU314" s="28">
        <v>0</v>
      </c>
      <c r="AV314" s="29">
        <v>0</v>
      </c>
      <c r="AW314" s="28">
        <v>5172234.05</v>
      </c>
      <c r="AX314" s="29">
        <v>100</v>
      </c>
      <c r="AY314" s="28">
        <v>-5172234.05</v>
      </c>
      <c r="AZ314" s="29">
        <v>-100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0</v>
      </c>
      <c r="D316" s="21">
        <v>0</v>
      </c>
      <c r="E316" s="20">
        <v>0</v>
      </c>
      <c r="F316" s="21">
        <v>0</v>
      </c>
      <c r="G316" s="20">
        <v>0</v>
      </c>
      <c r="H316" s="21">
        <v>0</v>
      </c>
      <c r="I316" s="20">
        <v>178329.9</v>
      </c>
      <c r="J316" s="21">
        <v>30.871637535715202</v>
      </c>
      <c r="K316" s="20">
        <v>-178329.9</v>
      </c>
      <c r="L316" s="21">
        <v>-30.871637535715202</v>
      </c>
      <c r="M316" s="20">
        <v>0</v>
      </c>
      <c r="N316" s="21">
        <v>0</v>
      </c>
      <c r="O316" s="20">
        <v>0</v>
      </c>
      <c r="P316" s="21">
        <v>0</v>
      </c>
      <c r="Q316" s="38"/>
      <c r="R316" s="23"/>
      <c r="S316" s="20">
        <v>0</v>
      </c>
      <c r="T316" s="21">
        <v>0</v>
      </c>
      <c r="U316" s="20">
        <v>0</v>
      </c>
      <c r="V316" s="21">
        <v>0</v>
      </c>
      <c r="W316" s="20">
        <v>0</v>
      </c>
      <c r="X316" s="21">
        <v>0</v>
      </c>
      <c r="Y316" s="20">
        <v>334422.68</v>
      </c>
      <c r="Z316" s="21">
        <v>31.363651705922045</v>
      </c>
      <c r="AA316" s="20">
        <v>-334422.68</v>
      </c>
      <c r="AB316" s="21">
        <v>-31.363651705922045</v>
      </c>
      <c r="AC316" s="20">
        <v>0</v>
      </c>
      <c r="AD316" s="21">
        <v>0</v>
      </c>
      <c r="AE316" s="20">
        <v>0</v>
      </c>
      <c r="AF316" s="21">
        <v>0</v>
      </c>
      <c r="AG316" s="24"/>
      <c r="AH316" s="39"/>
      <c r="AI316" s="20">
        <v>0</v>
      </c>
      <c r="AJ316" s="21">
        <v>0</v>
      </c>
      <c r="AK316" s="20">
        <v>0</v>
      </c>
      <c r="AL316" s="21">
        <v>0</v>
      </c>
      <c r="AM316" s="20">
        <v>0</v>
      </c>
      <c r="AN316" s="21">
        <v>0</v>
      </c>
      <c r="AO316" s="20">
        <v>1476720.44</v>
      </c>
      <c r="AP316" s="21">
        <v>30.557459148111672</v>
      </c>
      <c r="AQ316" s="20">
        <v>-1476720.44</v>
      </c>
      <c r="AR316" s="21">
        <v>-30.557459148111672</v>
      </c>
      <c r="AS316" s="20">
        <v>0</v>
      </c>
      <c r="AT316" s="21">
        <v>0</v>
      </c>
      <c r="AU316" s="20">
        <v>0</v>
      </c>
      <c r="AV316" s="21">
        <v>0</v>
      </c>
      <c r="AW316" s="20">
        <v>1606823</v>
      </c>
      <c r="AX316" s="21">
        <v>31.066324231789167</v>
      </c>
      <c r="AY316" s="20">
        <v>-1606823</v>
      </c>
      <c r="AZ316" s="21">
        <v>-31.066324231789167</v>
      </c>
      <c r="BA316" s="24"/>
    </row>
    <row r="317" spans="1:53" x14ac:dyDescent="0.35">
      <c r="A317" s="18" t="s">
        <v>272</v>
      </c>
      <c r="B317" s="19"/>
      <c r="C317" s="20">
        <v>0</v>
      </c>
      <c r="D317" s="21">
        <v>0</v>
      </c>
      <c r="E317" s="20">
        <v>0</v>
      </c>
      <c r="F317" s="21">
        <v>0</v>
      </c>
      <c r="G317" s="20">
        <v>0</v>
      </c>
      <c r="H317" s="21">
        <v>0</v>
      </c>
      <c r="I317" s="20">
        <v>178329.9</v>
      </c>
      <c r="J317" s="21">
        <v>29.677281968835224</v>
      </c>
      <c r="K317" s="20">
        <v>-178329.9</v>
      </c>
      <c r="L317" s="21">
        <v>-29.677281968835224</v>
      </c>
      <c r="M317" s="20">
        <v>0</v>
      </c>
      <c r="N317" s="21">
        <v>0</v>
      </c>
      <c r="O317" s="20">
        <v>0</v>
      </c>
      <c r="P317" s="21">
        <v>0</v>
      </c>
      <c r="Q317" s="38"/>
      <c r="R317" s="23"/>
      <c r="S317" s="20">
        <v>0</v>
      </c>
      <c r="T317" s="21">
        <v>0</v>
      </c>
      <c r="U317" s="20">
        <v>0</v>
      </c>
      <c r="V317" s="21">
        <v>0</v>
      </c>
      <c r="W317" s="20">
        <v>0</v>
      </c>
      <c r="X317" s="21">
        <v>0</v>
      </c>
      <c r="Y317" s="20">
        <v>334422.68</v>
      </c>
      <c r="Z317" s="21">
        <v>30.062009116369193</v>
      </c>
      <c r="AA317" s="20">
        <v>-334422.68</v>
      </c>
      <c r="AB317" s="21">
        <v>-30.062009116369193</v>
      </c>
      <c r="AC317" s="20">
        <v>0</v>
      </c>
      <c r="AD317" s="21">
        <v>0</v>
      </c>
      <c r="AE317" s="20">
        <v>0</v>
      </c>
      <c r="AF317" s="21">
        <v>0</v>
      </c>
      <c r="AG317" s="24"/>
      <c r="AH317" s="39"/>
      <c r="AI317" s="20">
        <v>0</v>
      </c>
      <c r="AJ317" s="21">
        <v>0</v>
      </c>
      <c r="AK317" s="20">
        <v>0</v>
      </c>
      <c r="AL317" s="21">
        <v>0</v>
      </c>
      <c r="AM317" s="20">
        <v>0</v>
      </c>
      <c r="AN317" s="21">
        <v>0</v>
      </c>
      <c r="AO317" s="20">
        <v>1476720.44</v>
      </c>
      <c r="AP317" s="21">
        <v>29.405213524564626</v>
      </c>
      <c r="AQ317" s="20">
        <v>-1476720.44</v>
      </c>
      <c r="AR317" s="21">
        <v>-29.405213524564626</v>
      </c>
      <c r="AS317" s="20">
        <v>0</v>
      </c>
      <c r="AT317" s="21">
        <v>0</v>
      </c>
      <c r="AU317" s="20">
        <v>0</v>
      </c>
      <c r="AV317" s="21">
        <v>0</v>
      </c>
      <c r="AW317" s="20">
        <v>1606823</v>
      </c>
      <c r="AX317" s="21">
        <v>29.914616421067453</v>
      </c>
      <c r="AY317" s="20">
        <v>-1606823</v>
      </c>
      <c r="AZ317" s="21">
        <v>-29.914616421067453</v>
      </c>
      <c r="BA317" s="24"/>
    </row>
    <row r="318" spans="1:53" x14ac:dyDescent="0.35">
      <c r="A318" s="18" t="s">
        <v>248</v>
      </c>
      <c r="B318" s="19"/>
      <c r="C318" s="20">
        <v>0</v>
      </c>
      <c r="D318" s="21">
        <v>0</v>
      </c>
      <c r="E318" s="20">
        <v>0</v>
      </c>
      <c r="F318" s="21">
        <v>0</v>
      </c>
      <c r="G318" s="20">
        <v>0</v>
      </c>
      <c r="H318" s="21">
        <v>0</v>
      </c>
      <c r="I318" s="20">
        <v>399319.73</v>
      </c>
      <c r="J318" s="21">
        <v>69.128362464284791</v>
      </c>
      <c r="K318" s="20">
        <v>-399319.73</v>
      </c>
      <c r="L318" s="21">
        <v>-69.128362464284791</v>
      </c>
      <c r="M318" s="20">
        <v>0</v>
      </c>
      <c r="N318" s="21">
        <v>0</v>
      </c>
      <c r="O318" s="20">
        <v>0</v>
      </c>
      <c r="P318" s="21">
        <v>0</v>
      </c>
      <c r="Q318" s="38"/>
      <c r="R318" s="23"/>
      <c r="S318" s="20">
        <v>0</v>
      </c>
      <c r="T318" s="21">
        <v>0</v>
      </c>
      <c r="U318" s="20">
        <v>0</v>
      </c>
      <c r="V318" s="21">
        <v>0</v>
      </c>
      <c r="W318" s="20">
        <v>0</v>
      </c>
      <c r="X318" s="21">
        <v>0</v>
      </c>
      <c r="Y318" s="20">
        <v>731852.01</v>
      </c>
      <c r="Z318" s="21">
        <v>68.636348294077962</v>
      </c>
      <c r="AA318" s="20">
        <v>-731852.01</v>
      </c>
      <c r="AB318" s="21">
        <v>-68.636348294077962</v>
      </c>
      <c r="AC318" s="20">
        <v>0</v>
      </c>
      <c r="AD318" s="21">
        <v>0</v>
      </c>
      <c r="AE318" s="20">
        <v>0</v>
      </c>
      <c r="AF318" s="21">
        <v>0</v>
      </c>
      <c r="AG318" s="24"/>
      <c r="AH318" s="39"/>
      <c r="AI318" s="20">
        <v>0</v>
      </c>
      <c r="AJ318" s="21">
        <v>0</v>
      </c>
      <c r="AK318" s="20">
        <v>0</v>
      </c>
      <c r="AL318" s="21">
        <v>0</v>
      </c>
      <c r="AM318" s="20">
        <v>0</v>
      </c>
      <c r="AN318" s="21">
        <v>0</v>
      </c>
      <c r="AO318" s="20">
        <v>3355881.75</v>
      </c>
      <c r="AP318" s="21">
        <v>69.442540851888324</v>
      </c>
      <c r="AQ318" s="20">
        <v>-3355881.75</v>
      </c>
      <c r="AR318" s="21">
        <v>-69.442540851888324</v>
      </c>
      <c r="AS318" s="20">
        <v>0</v>
      </c>
      <c r="AT318" s="21">
        <v>0</v>
      </c>
      <c r="AU318" s="20">
        <v>0</v>
      </c>
      <c r="AV318" s="21">
        <v>0</v>
      </c>
      <c r="AW318" s="20">
        <v>3565411.05</v>
      </c>
      <c r="AX318" s="21">
        <v>68.933675768210833</v>
      </c>
      <c r="AY318" s="20">
        <v>-3565411.05</v>
      </c>
      <c r="AZ318" s="21">
        <v>-68.933675768210833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E6C4CA12-27EC-4DFD-B91F-B3159A138E78}"/>
  <mergeCells count="3">
    <mergeCell ref="C6:P6"/>
    <mergeCell ref="S6:AF6"/>
    <mergeCell ref="AI6:AZ6"/>
  </mergeCells>
  <hyperlinks>
    <hyperlink ref="A1" location="'Table of Contents'!A1" display="Back to ToC" xr:uid="{69B263AE-8753-45B3-95F5-C53404EDCD85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72 of 127 &amp;RReport Generated: 8/15/2017 6:24:17 AM
Financial Data Updated: 8/14/2017 5:14:04 PM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D9B1E-9DFF-480A-BF00-A57955EB3B3D}">
  <sheetPr codeName="Sheet97">
    <pageSetUpPr fitToPage="1"/>
  </sheetPr>
  <dimension ref="A1:BA319"/>
  <sheetViews>
    <sheetView showGridLines="0" tabSelected="1" workbookViewId="0">
      <pane xSplit="2" ySplit="7" topLeftCell="C72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6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7.863281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283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472870.74</v>
      </c>
      <c r="D8" s="21">
        <v>69.42410819919796</v>
      </c>
      <c r="E8" s="20">
        <v>527143.21</v>
      </c>
      <c r="F8" s="21">
        <v>70.01659513631887</v>
      </c>
      <c r="G8" s="20">
        <v>-54272.47</v>
      </c>
      <c r="H8" s="21">
        <v>-0.59248693712090983</v>
      </c>
      <c r="I8" s="20">
        <v>510760.45</v>
      </c>
      <c r="J8" s="21">
        <v>69.610163936316383</v>
      </c>
      <c r="K8" s="20">
        <v>-37889.71</v>
      </c>
      <c r="L8" s="21">
        <v>-0.18605573711842283</v>
      </c>
      <c r="M8" s="20">
        <v>472189.75</v>
      </c>
      <c r="N8" s="21">
        <v>69.245998243794205</v>
      </c>
      <c r="O8" s="20">
        <v>680.99</v>
      </c>
      <c r="P8" s="21">
        <v>0.17810995540375529</v>
      </c>
      <c r="Q8" s="38"/>
      <c r="R8" s="23"/>
      <c r="S8" s="20">
        <v>945060.49</v>
      </c>
      <c r="T8" s="21">
        <v>69.335003008983207</v>
      </c>
      <c r="U8" s="20">
        <v>1057394.68</v>
      </c>
      <c r="V8" s="21">
        <v>69.800596304992382</v>
      </c>
      <c r="W8" s="20">
        <v>-112334.19</v>
      </c>
      <c r="X8" s="21">
        <v>-0.46559329600917465</v>
      </c>
      <c r="Y8" s="20">
        <v>1007141.38</v>
      </c>
      <c r="Z8" s="21">
        <v>68.649564432286397</v>
      </c>
      <c r="AA8" s="20">
        <v>-62080.89</v>
      </c>
      <c r="AB8" s="21">
        <v>0.68543857669681074</v>
      </c>
      <c r="AC8" s="20">
        <v>472189.75</v>
      </c>
      <c r="AD8" s="21">
        <v>69.245998243794205</v>
      </c>
      <c r="AE8" s="20">
        <v>472870.74</v>
      </c>
      <c r="AF8" s="21">
        <v>8.900476518900291E-2</v>
      </c>
      <c r="AG8" s="24"/>
      <c r="AH8" s="39"/>
      <c r="AI8" s="20">
        <v>4424056.6100000003</v>
      </c>
      <c r="AJ8" s="21">
        <v>68.527626042342547</v>
      </c>
      <c r="AK8" s="20">
        <v>4664016.7</v>
      </c>
      <c r="AL8" s="21">
        <v>68.843657085427807</v>
      </c>
      <c r="AM8" s="20">
        <v>-239960.09</v>
      </c>
      <c r="AN8" s="21">
        <v>-0.31603104308526042</v>
      </c>
      <c r="AO8" s="20">
        <v>4507659.03</v>
      </c>
      <c r="AP8" s="21">
        <v>68.302216390928081</v>
      </c>
      <c r="AQ8" s="20">
        <v>-83602.42</v>
      </c>
      <c r="AR8" s="21">
        <v>0.22540965141446634</v>
      </c>
      <c r="AS8" s="20">
        <v>3951185.87</v>
      </c>
      <c r="AT8" s="21">
        <v>68.421885542195739</v>
      </c>
      <c r="AU8" s="20">
        <v>472870.74</v>
      </c>
      <c r="AV8" s="21">
        <v>0.10574050014680836</v>
      </c>
      <c r="AW8" s="20">
        <v>7682574.9000000004</v>
      </c>
      <c r="AX8" s="21">
        <v>68.681780748651917</v>
      </c>
      <c r="AY8" s="20">
        <v>-3258518.29</v>
      </c>
      <c r="AZ8" s="21">
        <v>-0.15415470630937023</v>
      </c>
      <c r="BA8" s="24"/>
    </row>
    <row r="9" spans="1:53" x14ac:dyDescent="0.35">
      <c r="A9" s="18" t="s">
        <v>15</v>
      </c>
      <c r="B9" s="19"/>
      <c r="C9" s="20">
        <v>217910.62</v>
      </c>
      <c r="D9" s="21">
        <v>31.99235897030615</v>
      </c>
      <c r="E9" s="20">
        <v>235031.12</v>
      </c>
      <c r="F9" s="21">
        <v>31.217472711970583</v>
      </c>
      <c r="G9" s="20">
        <v>-17120.5</v>
      </c>
      <c r="H9" s="21">
        <v>0.77488625833556668</v>
      </c>
      <c r="I9" s="20">
        <v>227726.73</v>
      </c>
      <c r="J9" s="21">
        <v>31.036261730878458</v>
      </c>
      <c r="K9" s="20">
        <v>-9816.11</v>
      </c>
      <c r="L9" s="21">
        <v>0.95609723942769165</v>
      </c>
      <c r="M9" s="20">
        <v>214314.13</v>
      </c>
      <c r="N9" s="21">
        <v>31.428881862853402</v>
      </c>
      <c r="O9" s="20">
        <v>3596.49</v>
      </c>
      <c r="P9" s="21">
        <v>0.56347710745274782</v>
      </c>
      <c r="Q9" s="38"/>
      <c r="R9" s="23"/>
      <c r="S9" s="20">
        <v>432224.75</v>
      </c>
      <c r="T9" s="21">
        <v>31.710461561891151</v>
      </c>
      <c r="U9" s="20">
        <v>477380.58</v>
      </c>
      <c r="V9" s="21">
        <v>31.512783049393743</v>
      </c>
      <c r="W9" s="20">
        <v>-45155.83</v>
      </c>
      <c r="X9" s="21">
        <v>0.19767851249740787</v>
      </c>
      <c r="Y9" s="20">
        <v>454595.79</v>
      </c>
      <c r="Z9" s="21">
        <v>30.986516487140197</v>
      </c>
      <c r="AA9" s="20">
        <v>-22371.040000000001</v>
      </c>
      <c r="AB9" s="21">
        <v>0.72394507475095438</v>
      </c>
      <c r="AC9" s="20">
        <v>214314.13</v>
      </c>
      <c r="AD9" s="21">
        <v>31.428881862853402</v>
      </c>
      <c r="AE9" s="20">
        <v>217910.62</v>
      </c>
      <c r="AF9" s="21">
        <v>0.28157969903774926</v>
      </c>
      <c r="AG9" s="24"/>
      <c r="AH9" s="39"/>
      <c r="AI9" s="20">
        <v>2096812.91</v>
      </c>
      <c r="AJ9" s="21">
        <v>32.479152878027037</v>
      </c>
      <c r="AK9" s="20">
        <v>2194739.59</v>
      </c>
      <c r="AL9" s="21">
        <v>32.395660102540461</v>
      </c>
      <c r="AM9" s="20">
        <v>-97926.68</v>
      </c>
      <c r="AN9" s="21">
        <v>8.3492775486575965E-2</v>
      </c>
      <c r="AO9" s="20">
        <v>2121962.0499999998</v>
      </c>
      <c r="AP9" s="21">
        <v>32.152988978946205</v>
      </c>
      <c r="AQ9" s="20">
        <v>-25149.14</v>
      </c>
      <c r="AR9" s="21">
        <v>0.32616389908083221</v>
      </c>
      <c r="AS9" s="20">
        <v>1878902.29</v>
      </c>
      <c r="AT9" s="21">
        <v>32.536570452796603</v>
      </c>
      <c r="AU9" s="20">
        <v>217910.62</v>
      </c>
      <c r="AV9" s="21">
        <v>-5.7417574769566215E-2</v>
      </c>
      <c r="AW9" s="20">
        <v>3579581.03</v>
      </c>
      <c r="AX9" s="21">
        <v>32.001249929173298</v>
      </c>
      <c r="AY9" s="20">
        <v>-1482768.12</v>
      </c>
      <c r="AZ9" s="21">
        <v>0.47790294885373896</v>
      </c>
      <c r="BA9" s="24"/>
    </row>
    <row r="10" spans="1:53" x14ac:dyDescent="0.35">
      <c r="A10" s="18" t="s">
        <v>16</v>
      </c>
      <c r="B10" s="19"/>
      <c r="C10" s="25">
        <v>264.85000000000002</v>
      </c>
      <c r="D10" s="26">
        <v>3.8883723396710014E-2</v>
      </c>
      <c r="E10" s="25">
        <v>0</v>
      </c>
      <c r="F10" s="26">
        <v>0</v>
      </c>
      <c r="G10" s="25">
        <v>264.85000000000002</v>
      </c>
      <c r="H10" s="26">
        <v>3.8883723396710014E-2</v>
      </c>
      <c r="I10" s="25">
        <v>4201.41</v>
      </c>
      <c r="J10" s="26">
        <v>0.57259883544953216</v>
      </c>
      <c r="K10" s="25">
        <v>-3936.56</v>
      </c>
      <c r="L10" s="26">
        <v>-0.53371511205282218</v>
      </c>
      <c r="M10" s="25">
        <v>4547.79</v>
      </c>
      <c r="N10" s="26">
        <v>0.66692734934027009</v>
      </c>
      <c r="O10" s="25">
        <v>-4282.9399999999996</v>
      </c>
      <c r="P10" s="26">
        <v>-0.62804362594356011</v>
      </c>
      <c r="Q10" s="38"/>
      <c r="R10" s="23"/>
      <c r="S10" s="25">
        <v>4812.6400000000003</v>
      </c>
      <c r="T10" s="26">
        <v>0.35308259356091903</v>
      </c>
      <c r="U10" s="25">
        <v>0</v>
      </c>
      <c r="V10" s="26">
        <v>0</v>
      </c>
      <c r="W10" s="25">
        <v>4812.6400000000003</v>
      </c>
      <c r="X10" s="26">
        <v>0.35308259356091903</v>
      </c>
      <c r="Y10" s="25">
        <v>24349.49</v>
      </c>
      <c r="Z10" s="26">
        <v>1.659729126260618</v>
      </c>
      <c r="AA10" s="25">
        <v>-19536.849999999999</v>
      </c>
      <c r="AB10" s="26">
        <v>-1.306646532699699</v>
      </c>
      <c r="AC10" s="25">
        <v>4547.79</v>
      </c>
      <c r="AD10" s="26">
        <v>0.66692734934027009</v>
      </c>
      <c r="AE10" s="25">
        <v>264.85000000000002</v>
      </c>
      <c r="AF10" s="26">
        <v>-0.31384475577935106</v>
      </c>
      <c r="AG10" s="24"/>
      <c r="AH10" s="39"/>
      <c r="AI10" s="25">
        <v>15603.4</v>
      </c>
      <c r="AJ10" s="26">
        <v>0.24169310080078013</v>
      </c>
      <c r="AK10" s="25">
        <v>0</v>
      </c>
      <c r="AL10" s="26">
        <v>0</v>
      </c>
      <c r="AM10" s="25">
        <v>15603.4</v>
      </c>
      <c r="AN10" s="26">
        <v>0.24169310080078013</v>
      </c>
      <c r="AO10" s="25">
        <v>50762.6</v>
      </c>
      <c r="AP10" s="26">
        <v>0.76917931606866141</v>
      </c>
      <c r="AQ10" s="25">
        <v>-35159.199999999997</v>
      </c>
      <c r="AR10" s="26">
        <v>-0.52748621526788131</v>
      </c>
      <c r="AS10" s="25">
        <v>15338.55</v>
      </c>
      <c r="AT10" s="26">
        <v>0.26561456408610978</v>
      </c>
      <c r="AU10" s="25">
        <v>264.85000000000002</v>
      </c>
      <c r="AV10" s="26">
        <v>-2.3921463285329653E-2</v>
      </c>
      <c r="AW10" s="25">
        <v>66272.42</v>
      </c>
      <c r="AX10" s="26">
        <v>0.59247164907205441</v>
      </c>
      <c r="AY10" s="25">
        <v>-50669.02</v>
      </c>
      <c r="AZ10" s="26">
        <v>-0.3507785482712743</v>
      </c>
      <c r="BA10" s="24"/>
    </row>
    <row r="11" spans="1:53" x14ac:dyDescent="0.35">
      <c r="A11" s="27" t="s">
        <v>17</v>
      </c>
      <c r="B11" s="19"/>
      <c r="C11" s="28">
        <v>691046.21</v>
      </c>
      <c r="D11" s="29">
        <v>101.45535089290081</v>
      </c>
      <c r="E11" s="28">
        <v>762174.33</v>
      </c>
      <c r="F11" s="29">
        <v>101.23406784828946</v>
      </c>
      <c r="G11" s="28">
        <v>-71128.12</v>
      </c>
      <c r="H11" s="29">
        <v>0.22128304461135428</v>
      </c>
      <c r="I11" s="28">
        <v>742688.59</v>
      </c>
      <c r="J11" s="29">
        <v>101.21902450264437</v>
      </c>
      <c r="K11" s="28">
        <v>-51642.38</v>
      </c>
      <c r="L11" s="29">
        <v>0.23632639025643698</v>
      </c>
      <c r="M11" s="28">
        <v>691051.67</v>
      </c>
      <c r="N11" s="29">
        <v>101.34180745598789</v>
      </c>
      <c r="O11" s="28">
        <v>-5.46</v>
      </c>
      <c r="P11" s="29">
        <v>0.11354343691292001</v>
      </c>
      <c r="Q11" s="12"/>
      <c r="R11" s="9"/>
      <c r="S11" s="28">
        <v>1382097.88</v>
      </c>
      <c r="T11" s="29">
        <v>101.39854716443529</v>
      </c>
      <c r="U11" s="28">
        <v>1534775.26</v>
      </c>
      <c r="V11" s="29">
        <v>101.31337935438613</v>
      </c>
      <c r="W11" s="28">
        <v>-152677.38</v>
      </c>
      <c r="X11" s="29">
        <v>8.5167810049156856E-2</v>
      </c>
      <c r="Y11" s="28">
        <v>1486086.66</v>
      </c>
      <c r="Z11" s="29">
        <v>101.29581004568719</v>
      </c>
      <c r="AA11" s="28">
        <v>-103988.78</v>
      </c>
      <c r="AB11" s="29">
        <v>0.10273711874809521</v>
      </c>
      <c r="AC11" s="28">
        <v>691051.67</v>
      </c>
      <c r="AD11" s="29">
        <v>101.34180745598789</v>
      </c>
      <c r="AE11" s="28">
        <v>691046.21</v>
      </c>
      <c r="AF11" s="29">
        <v>5.6739708447395287E-2</v>
      </c>
      <c r="AG11" s="24"/>
      <c r="AH11" s="40"/>
      <c r="AI11" s="28">
        <v>6536472.9199999999</v>
      </c>
      <c r="AJ11" s="29">
        <v>101.24847202117036</v>
      </c>
      <c r="AK11" s="28">
        <v>6858756.29</v>
      </c>
      <c r="AL11" s="29">
        <v>101.23931718796825</v>
      </c>
      <c r="AM11" s="28">
        <v>-322283.37</v>
      </c>
      <c r="AN11" s="29">
        <v>9.1548332021034184E-3</v>
      </c>
      <c r="AO11" s="28">
        <v>6680383.6799999997</v>
      </c>
      <c r="AP11" s="29">
        <v>101.22438468594295</v>
      </c>
      <c r="AQ11" s="28">
        <v>-143910.76</v>
      </c>
      <c r="AR11" s="29">
        <v>2.408733522740647E-2</v>
      </c>
      <c r="AS11" s="28">
        <v>5845426.71</v>
      </c>
      <c r="AT11" s="29">
        <v>101.22407055907846</v>
      </c>
      <c r="AU11" s="28">
        <v>691046.21</v>
      </c>
      <c r="AV11" s="29">
        <v>2.4401462091901749E-2</v>
      </c>
      <c r="AW11" s="28">
        <v>11328428.35</v>
      </c>
      <c r="AX11" s="29">
        <v>101.27550232689725</v>
      </c>
      <c r="AY11" s="28">
        <v>-4791955.43</v>
      </c>
      <c r="AZ11" s="29">
        <v>-2.7030305726896131E-2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-9912.8799999999992</v>
      </c>
      <c r="D13" s="21">
        <v>-1.455350892900807</v>
      </c>
      <c r="E13" s="20">
        <v>-9291.09</v>
      </c>
      <c r="F13" s="21">
        <v>-1.2340678482894638</v>
      </c>
      <c r="G13" s="20">
        <v>-621.79</v>
      </c>
      <c r="H13" s="21">
        <v>-0.22128304461134318</v>
      </c>
      <c r="I13" s="20">
        <v>-8944.52</v>
      </c>
      <c r="J13" s="21">
        <v>-1.2190245026443622</v>
      </c>
      <c r="K13" s="20">
        <v>-968.36</v>
      </c>
      <c r="L13" s="21">
        <v>-0.23632639025644475</v>
      </c>
      <c r="M13" s="20">
        <v>-9149.81</v>
      </c>
      <c r="N13" s="21">
        <v>-1.3418074559878748</v>
      </c>
      <c r="O13" s="20">
        <v>-763.07</v>
      </c>
      <c r="P13" s="21">
        <v>-0.11354343691293223</v>
      </c>
      <c r="Q13" s="38"/>
      <c r="R13" s="23"/>
      <c r="S13" s="20">
        <v>-19062.689999999999</v>
      </c>
      <c r="T13" s="21">
        <v>-1.3985471644352776</v>
      </c>
      <c r="U13" s="20">
        <v>-19896.11</v>
      </c>
      <c r="V13" s="21">
        <v>-1.3133793543861239</v>
      </c>
      <c r="W13" s="20">
        <v>833.42</v>
      </c>
      <c r="X13" s="21">
        <v>-8.5167810049153747E-2</v>
      </c>
      <c r="Y13" s="20">
        <v>-19010.52</v>
      </c>
      <c r="Z13" s="21">
        <v>-1.2958100456871993</v>
      </c>
      <c r="AA13" s="20">
        <v>-52.17</v>
      </c>
      <c r="AB13" s="21">
        <v>-0.10273711874807834</v>
      </c>
      <c r="AC13" s="20">
        <v>-9149.81</v>
      </c>
      <c r="AD13" s="21">
        <v>-1.3418074559878748</v>
      </c>
      <c r="AE13" s="20">
        <v>-9912.8799999999992</v>
      </c>
      <c r="AF13" s="21">
        <v>-5.6739708447402837E-2</v>
      </c>
      <c r="AG13" s="24"/>
      <c r="AH13" s="39"/>
      <c r="AI13" s="20">
        <v>-80599.77</v>
      </c>
      <c r="AJ13" s="21">
        <v>-1.2484720211703664</v>
      </c>
      <c r="AK13" s="20">
        <v>-83961.2</v>
      </c>
      <c r="AL13" s="21">
        <v>-1.2393171879682636</v>
      </c>
      <c r="AM13" s="20">
        <v>3361.43</v>
      </c>
      <c r="AN13" s="21">
        <v>-9.1548332021027523E-3</v>
      </c>
      <c r="AO13" s="20">
        <v>-80804.240000000005</v>
      </c>
      <c r="AP13" s="21">
        <v>-1.2243846859429575</v>
      </c>
      <c r="AQ13" s="20">
        <v>204.47</v>
      </c>
      <c r="AR13" s="21">
        <v>-2.4087335227408913E-2</v>
      </c>
      <c r="AS13" s="20">
        <v>-70686.89</v>
      </c>
      <c r="AT13" s="21">
        <v>-1.2240705590784522</v>
      </c>
      <c r="AU13" s="20">
        <v>-9912.8799999999992</v>
      </c>
      <c r="AV13" s="21">
        <v>-2.4401462091914183E-2</v>
      </c>
      <c r="AW13" s="20">
        <v>-142674.54999999999</v>
      </c>
      <c r="AX13" s="21">
        <v>-1.2755023268972716</v>
      </c>
      <c r="AY13" s="20">
        <v>62074.78</v>
      </c>
      <c r="AZ13" s="21">
        <v>2.7030305726905235E-2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681133.33</v>
      </c>
      <c r="D15" s="29">
        <v>100</v>
      </c>
      <c r="E15" s="28">
        <v>752883.24</v>
      </c>
      <c r="F15" s="29">
        <v>100</v>
      </c>
      <c r="G15" s="28">
        <v>-71749.91</v>
      </c>
      <c r="H15" s="29">
        <v>0</v>
      </c>
      <c r="I15" s="28">
        <v>733744.07</v>
      </c>
      <c r="J15" s="29">
        <v>100</v>
      </c>
      <c r="K15" s="28">
        <v>-52610.74</v>
      </c>
      <c r="L15" s="29">
        <v>0</v>
      </c>
      <c r="M15" s="28">
        <v>681901.86</v>
      </c>
      <c r="N15" s="29">
        <v>100</v>
      </c>
      <c r="O15" s="28">
        <v>-768.53</v>
      </c>
      <c r="P15" s="29">
        <v>0</v>
      </c>
      <c r="Q15" s="12"/>
      <c r="R15" s="9"/>
      <c r="S15" s="28">
        <v>1363035.19</v>
      </c>
      <c r="T15" s="29">
        <v>100</v>
      </c>
      <c r="U15" s="28">
        <v>1514879.15</v>
      </c>
      <c r="V15" s="29">
        <v>100</v>
      </c>
      <c r="W15" s="28">
        <v>-151843.96</v>
      </c>
      <c r="X15" s="29">
        <v>0</v>
      </c>
      <c r="Y15" s="28">
        <v>1467076.14</v>
      </c>
      <c r="Z15" s="29">
        <v>100</v>
      </c>
      <c r="AA15" s="28">
        <v>-104040.95</v>
      </c>
      <c r="AB15" s="29">
        <v>0</v>
      </c>
      <c r="AC15" s="28">
        <v>681901.86</v>
      </c>
      <c r="AD15" s="29">
        <v>100</v>
      </c>
      <c r="AE15" s="28">
        <v>681133.33</v>
      </c>
      <c r="AF15" s="29">
        <v>0</v>
      </c>
      <c r="AG15" s="24"/>
      <c r="AH15" s="40"/>
      <c r="AI15" s="28">
        <v>6455873.1500000004</v>
      </c>
      <c r="AJ15" s="29">
        <v>100</v>
      </c>
      <c r="AK15" s="28">
        <v>6774795.0899999999</v>
      </c>
      <c r="AL15" s="29">
        <v>100</v>
      </c>
      <c r="AM15" s="28">
        <v>-318921.94</v>
      </c>
      <c r="AN15" s="29">
        <v>0</v>
      </c>
      <c r="AO15" s="28">
        <v>6599579.4400000004</v>
      </c>
      <c r="AP15" s="29">
        <v>100</v>
      </c>
      <c r="AQ15" s="28">
        <v>-143706.29</v>
      </c>
      <c r="AR15" s="29">
        <v>0</v>
      </c>
      <c r="AS15" s="28">
        <v>5774739.8200000003</v>
      </c>
      <c r="AT15" s="29">
        <v>100</v>
      </c>
      <c r="AU15" s="28">
        <v>681133.33</v>
      </c>
      <c r="AV15" s="29">
        <v>0</v>
      </c>
      <c r="AW15" s="28">
        <v>11185753.800000001</v>
      </c>
      <c r="AX15" s="29">
        <v>100</v>
      </c>
      <c r="AY15" s="28">
        <v>-4729880.6500000004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21528.91</v>
      </c>
      <c r="D17" s="26">
        <v>3.1607482781675063</v>
      </c>
      <c r="E17" s="25">
        <v>26780.51</v>
      </c>
      <c r="F17" s="26">
        <v>3.5570601890407332</v>
      </c>
      <c r="G17" s="25">
        <v>-5251.6</v>
      </c>
      <c r="H17" s="26">
        <v>-0.39631191087322692</v>
      </c>
      <c r="I17" s="25">
        <v>25948.21</v>
      </c>
      <c r="J17" s="26">
        <v>3.536411544695687</v>
      </c>
      <c r="K17" s="25">
        <v>-4419.3</v>
      </c>
      <c r="L17" s="26">
        <v>-0.37566326652818072</v>
      </c>
      <c r="M17" s="25">
        <v>22191.42</v>
      </c>
      <c r="N17" s="26">
        <v>3.2543422010903447</v>
      </c>
      <c r="O17" s="25">
        <v>-662.51</v>
      </c>
      <c r="P17" s="26">
        <v>-9.3593922922838413E-2</v>
      </c>
      <c r="Q17" s="38"/>
      <c r="R17" s="23"/>
      <c r="S17" s="25">
        <v>43720.33</v>
      </c>
      <c r="T17" s="26">
        <v>3.2075716254985323</v>
      </c>
      <c r="U17" s="25">
        <v>52323.95</v>
      </c>
      <c r="V17" s="26">
        <v>3.4540015947806793</v>
      </c>
      <c r="W17" s="25">
        <v>-8603.6200000000008</v>
      </c>
      <c r="X17" s="26">
        <v>-0.246429969282147</v>
      </c>
      <c r="Y17" s="25">
        <v>49860.03</v>
      </c>
      <c r="Z17" s="26">
        <v>3.3985986575993254</v>
      </c>
      <c r="AA17" s="25">
        <v>-6139.7</v>
      </c>
      <c r="AB17" s="26">
        <v>-0.19102703210079319</v>
      </c>
      <c r="AC17" s="25">
        <v>22191.42</v>
      </c>
      <c r="AD17" s="26">
        <v>3.2543422010903447</v>
      </c>
      <c r="AE17" s="25">
        <v>21528.91</v>
      </c>
      <c r="AF17" s="26">
        <v>-4.6770575591812413E-2</v>
      </c>
      <c r="AG17" s="24"/>
      <c r="AH17" s="39"/>
      <c r="AI17" s="25">
        <v>251291.86</v>
      </c>
      <c r="AJ17" s="26">
        <v>3.8924534940715185</v>
      </c>
      <c r="AK17" s="25">
        <v>273426.84999999998</v>
      </c>
      <c r="AL17" s="26">
        <v>4.0359427313690164</v>
      </c>
      <c r="AM17" s="25">
        <v>-22134.99</v>
      </c>
      <c r="AN17" s="26">
        <v>-0.14348923729749785</v>
      </c>
      <c r="AO17" s="25">
        <v>264314.03999999998</v>
      </c>
      <c r="AP17" s="26">
        <v>4.0050133861257065</v>
      </c>
      <c r="AQ17" s="25">
        <v>-13022.18</v>
      </c>
      <c r="AR17" s="26">
        <v>-0.11255989205418793</v>
      </c>
      <c r="AS17" s="25">
        <v>229762.95</v>
      </c>
      <c r="AT17" s="26">
        <v>3.9787584750441618</v>
      </c>
      <c r="AU17" s="25">
        <v>21528.91</v>
      </c>
      <c r="AV17" s="26">
        <v>-8.6304980972643275E-2</v>
      </c>
      <c r="AW17" s="25">
        <v>357596.57</v>
      </c>
      <c r="AX17" s="26">
        <v>3.1968929085494446</v>
      </c>
      <c r="AY17" s="25">
        <v>-106304.71</v>
      </c>
      <c r="AZ17" s="26">
        <v>0.69556058552207389</v>
      </c>
      <c r="BA17" s="24"/>
    </row>
    <row r="18" spans="1:53" x14ac:dyDescent="0.35">
      <c r="A18" s="18" t="s">
        <v>22</v>
      </c>
      <c r="B18" s="19"/>
      <c r="C18" s="20">
        <v>712575.12</v>
      </c>
      <c r="D18" s="21">
        <v>104.61609917106831</v>
      </c>
      <c r="E18" s="20">
        <v>788954.84</v>
      </c>
      <c r="F18" s="21">
        <v>104.7911280373302</v>
      </c>
      <c r="G18" s="20">
        <v>-76379.72</v>
      </c>
      <c r="H18" s="21">
        <v>-0.17502886626188285</v>
      </c>
      <c r="I18" s="20">
        <v>768636.8</v>
      </c>
      <c r="J18" s="21">
        <v>104.75543604734005</v>
      </c>
      <c r="K18" s="20">
        <v>-56061.68</v>
      </c>
      <c r="L18" s="21">
        <v>-0.13933687627174152</v>
      </c>
      <c r="M18" s="20">
        <v>713243.09</v>
      </c>
      <c r="N18" s="21">
        <v>104.59614965707821</v>
      </c>
      <c r="O18" s="20">
        <v>-667.97</v>
      </c>
      <c r="P18" s="21">
        <v>1.9949513990098922E-2</v>
      </c>
      <c r="Q18" s="38"/>
      <c r="R18" s="23"/>
      <c r="S18" s="20">
        <v>1425818.21</v>
      </c>
      <c r="T18" s="21">
        <v>104.60611878993382</v>
      </c>
      <c r="U18" s="20">
        <v>1587099.21</v>
      </c>
      <c r="V18" s="21">
        <v>104.76738094916681</v>
      </c>
      <c r="W18" s="20">
        <v>-161281</v>
      </c>
      <c r="X18" s="21">
        <v>-0.16126215923299014</v>
      </c>
      <c r="Y18" s="20">
        <v>1535946.69</v>
      </c>
      <c r="Z18" s="21">
        <v>104.69440870328653</v>
      </c>
      <c r="AA18" s="20">
        <v>-110128.48</v>
      </c>
      <c r="AB18" s="21">
        <v>-8.8289913352710414E-2</v>
      </c>
      <c r="AC18" s="20">
        <v>713243.09</v>
      </c>
      <c r="AD18" s="21">
        <v>104.59614965707821</v>
      </c>
      <c r="AE18" s="20">
        <v>712575.12</v>
      </c>
      <c r="AF18" s="21">
        <v>9.9691328556019698E-3</v>
      </c>
      <c r="AG18" s="24"/>
      <c r="AH18" s="39"/>
      <c r="AI18" s="20">
        <v>6787764.7800000003</v>
      </c>
      <c r="AJ18" s="21">
        <v>105.14092551524188</v>
      </c>
      <c r="AK18" s="20">
        <v>7132183.1399999997</v>
      </c>
      <c r="AL18" s="21">
        <v>105.27525991933729</v>
      </c>
      <c r="AM18" s="20">
        <v>-344418.36</v>
      </c>
      <c r="AN18" s="21">
        <v>-0.1343344040954122</v>
      </c>
      <c r="AO18" s="20">
        <v>6944697.7199999997</v>
      </c>
      <c r="AP18" s="21">
        <v>105.22939807206866</v>
      </c>
      <c r="AQ18" s="20">
        <v>-156932.94</v>
      </c>
      <c r="AR18" s="21">
        <v>-8.8472556826786786E-2</v>
      </c>
      <c r="AS18" s="20">
        <v>6075189.6600000001</v>
      </c>
      <c r="AT18" s="21">
        <v>105.20282903412262</v>
      </c>
      <c r="AU18" s="20">
        <v>712575.12</v>
      </c>
      <c r="AV18" s="21">
        <v>-6.1903518880740194E-2</v>
      </c>
      <c r="AW18" s="20">
        <v>11686024.92</v>
      </c>
      <c r="AX18" s="21">
        <v>104.47239523544671</v>
      </c>
      <c r="AY18" s="20">
        <v>-4898260.1399999997</v>
      </c>
      <c r="AZ18" s="21">
        <v>0.66853027979516355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217355.69</v>
      </c>
      <c r="D20" s="21">
        <v>31.910887402911264</v>
      </c>
      <c r="E20" s="20">
        <v>227778.56</v>
      </c>
      <c r="F20" s="21">
        <v>30.25416796368053</v>
      </c>
      <c r="G20" s="20">
        <v>-10422.870000000001</v>
      </c>
      <c r="H20" s="21">
        <v>1.6567194392307343</v>
      </c>
      <c r="I20" s="20">
        <v>219548.11</v>
      </c>
      <c r="J20" s="21">
        <v>29.921619673192048</v>
      </c>
      <c r="K20" s="20">
        <v>-2192.42</v>
      </c>
      <c r="L20" s="21">
        <v>1.9892677297192165</v>
      </c>
      <c r="M20" s="20">
        <v>217686.08</v>
      </c>
      <c r="N20" s="21">
        <v>31.923373841508511</v>
      </c>
      <c r="O20" s="20">
        <v>-330.39</v>
      </c>
      <c r="P20" s="21">
        <v>-1.2486438597246519E-2</v>
      </c>
      <c r="Q20" s="38"/>
      <c r="R20" s="23"/>
      <c r="S20" s="20">
        <v>435041.77</v>
      </c>
      <c r="T20" s="21">
        <v>31.917134142369431</v>
      </c>
      <c r="U20" s="20">
        <v>464250.61</v>
      </c>
      <c r="V20" s="21">
        <v>30.646049224454636</v>
      </c>
      <c r="W20" s="20">
        <v>-29208.84</v>
      </c>
      <c r="X20" s="21">
        <v>1.2710849179147949</v>
      </c>
      <c r="Y20" s="20">
        <v>440178.53</v>
      </c>
      <c r="Z20" s="21">
        <v>30.003795849341536</v>
      </c>
      <c r="AA20" s="20">
        <v>-5136.76</v>
      </c>
      <c r="AB20" s="21">
        <v>1.9133382930278948</v>
      </c>
      <c r="AC20" s="20">
        <v>217686.08</v>
      </c>
      <c r="AD20" s="21">
        <v>31.923373841508511</v>
      </c>
      <c r="AE20" s="20">
        <v>217355.69</v>
      </c>
      <c r="AF20" s="21">
        <v>-6.2396991390798462E-3</v>
      </c>
      <c r="AG20" s="24"/>
      <c r="AH20" s="39"/>
      <c r="AI20" s="20">
        <v>1998620.59</v>
      </c>
      <c r="AJ20" s="21">
        <v>30.958176277054015</v>
      </c>
      <c r="AK20" s="20">
        <v>2085642.33</v>
      </c>
      <c r="AL20" s="21">
        <v>30.785319737249793</v>
      </c>
      <c r="AM20" s="20">
        <v>-87021.74</v>
      </c>
      <c r="AN20" s="21">
        <v>0.17285653980422211</v>
      </c>
      <c r="AO20" s="20">
        <v>2012776.32</v>
      </c>
      <c r="AP20" s="21">
        <v>30.498554313939735</v>
      </c>
      <c r="AQ20" s="20">
        <v>-14155.73</v>
      </c>
      <c r="AR20" s="21">
        <v>0.45962196311428016</v>
      </c>
      <c r="AS20" s="20">
        <v>1781264.9</v>
      </c>
      <c r="AT20" s="21">
        <v>30.845803543059013</v>
      </c>
      <c r="AU20" s="20">
        <v>217355.69</v>
      </c>
      <c r="AV20" s="21">
        <v>0.11237273399500225</v>
      </c>
      <c r="AW20" s="20">
        <v>3364505.62</v>
      </c>
      <c r="AX20" s="21">
        <v>30.078488049683337</v>
      </c>
      <c r="AY20" s="20">
        <v>-1365885.03</v>
      </c>
      <c r="AZ20" s="21">
        <v>0.87968822737067853</v>
      </c>
      <c r="BA20" s="24"/>
    </row>
    <row r="21" spans="1:53" x14ac:dyDescent="0.35">
      <c r="A21" s="18" t="s">
        <v>24</v>
      </c>
      <c r="B21" s="19"/>
      <c r="C21" s="20">
        <v>217355.69</v>
      </c>
      <c r="D21" s="21">
        <v>30.502845791191813</v>
      </c>
      <c r="E21" s="20">
        <v>227778.56</v>
      </c>
      <c r="F21" s="21">
        <v>28.870924982220782</v>
      </c>
      <c r="G21" s="20">
        <v>-10422.870000000001</v>
      </c>
      <c r="H21" s="21">
        <v>1.6319208089710315</v>
      </c>
      <c r="I21" s="20">
        <v>219548.11</v>
      </c>
      <c r="J21" s="21">
        <v>28.563309745252891</v>
      </c>
      <c r="K21" s="20">
        <v>-2192.42</v>
      </c>
      <c r="L21" s="21">
        <v>1.9395360459389224</v>
      </c>
      <c r="M21" s="20">
        <v>217686.08</v>
      </c>
      <c r="N21" s="21">
        <v>30.520601328223172</v>
      </c>
      <c r="O21" s="20">
        <v>-330.39</v>
      </c>
      <c r="P21" s="21">
        <v>-1.7755537031359125E-2</v>
      </c>
      <c r="Q21" s="38"/>
      <c r="R21" s="23"/>
      <c r="S21" s="20">
        <v>435041.77</v>
      </c>
      <c r="T21" s="21">
        <v>30.511727718781206</v>
      </c>
      <c r="U21" s="20">
        <v>464250.61</v>
      </c>
      <c r="V21" s="21">
        <v>29.251517931257741</v>
      </c>
      <c r="W21" s="20">
        <v>-29208.84</v>
      </c>
      <c r="X21" s="21">
        <v>1.2602097875234648</v>
      </c>
      <c r="Y21" s="20">
        <v>440178.53</v>
      </c>
      <c r="Z21" s="21">
        <v>28.65845102996381</v>
      </c>
      <c r="AA21" s="20">
        <v>-5136.76</v>
      </c>
      <c r="AB21" s="21">
        <v>1.8532766888173953</v>
      </c>
      <c r="AC21" s="20">
        <v>217686.08</v>
      </c>
      <c r="AD21" s="21">
        <v>30.520601328223172</v>
      </c>
      <c r="AE21" s="20">
        <v>217355.69</v>
      </c>
      <c r="AF21" s="21">
        <v>-8.873609441966579E-3</v>
      </c>
      <c r="AG21" s="24"/>
      <c r="AH21" s="39"/>
      <c r="AI21" s="20">
        <v>1998620.59</v>
      </c>
      <c r="AJ21" s="21">
        <v>29.44445859244993</v>
      </c>
      <c r="AK21" s="20">
        <v>2085642.33</v>
      </c>
      <c r="AL21" s="21">
        <v>29.24269174052645</v>
      </c>
      <c r="AM21" s="20">
        <v>-87021.74</v>
      </c>
      <c r="AN21" s="21">
        <v>0.20176685192348032</v>
      </c>
      <c r="AO21" s="20">
        <v>2012776.32</v>
      </c>
      <c r="AP21" s="21">
        <v>28.982921952145098</v>
      </c>
      <c r="AQ21" s="20">
        <v>-14155.73</v>
      </c>
      <c r="AR21" s="21">
        <v>0.46153664030483199</v>
      </c>
      <c r="AS21" s="20">
        <v>1781264.9</v>
      </c>
      <c r="AT21" s="21">
        <v>29.320317548736408</v>
      </c>
      <c r="AU21" s="20">
        <v>217355.69</v>
      </c>
      <c r="AV21" s="21">
        <v>0.12414104371352153</v>
      </c>
      <c r="AW21" s="20">
        <v>3364505.62</v>
      </c>
      <c r="AX21" s="21">
        <v>28.790847555372149</v>
      </c>
      <c r="AY21" s="20">
        <v>-1365885.03</v>
      </c>
      <c r="AZ21" s="21">
        <v>0.65361103707778057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39249.040000000001</v>
      </c>
      <c r="D23" s="21">
        <v>5.7623138189405596</v>
      </c>
      <c r="E23" s="20">
        <v>38730.769999999997</v>
      </c>
      <c r="F23" s="21">
        <v>5.1443262304524131</v>
      </c>
      <c r="G23" s="20">
        <v>518.27</v>
      </c>
      <c r="H23" s="21">
        <v>0.6179875884881465</v>
      </c>
      <c r="I23" s="20">
        <v>29014.2</v>
      </c>
      <c r="J23" s="21">
        <v>3.9542670511803935</v>
      </c>
      <c r="K23" s="20">
        <v>10234.84</v>
      </c>
      <c r="L23" s="21">
        <v>1.8080467677601662</v>
      </c>
      <c r="M23" s="20">
        <v>42495.82</v>
      </c>
      <c r="N23" s="21">
        <v>6.2319554312405021</v>
      </c>
      <c r="O23" s="20">
        <v>-3246.78</v>
      </c>
      <c r="P23" s="21">
        <v>-0.4696416122999425</v>
      </c>
      <c r="Q23" s="38"/>
      <c r="R23" s="23"/>
      <c r="S23" s="20">
        <v>81744.86</v>
      </c>
      <c r="T23" s="21">
        <v>5.9972670258058418</v>
      </c>
      <c r="U23" s="20">
        <v>77461.539999999994</v>
      </c>
      <c r="V23" s="21">
        <v>5.1133808264507437</v>
      </c>
      <c r="W23" s="20">
        <v>4283.32</v>
      </c>
      <c r="X23" s="21">
        <v>0.88388619935509816</v>
      </c>
      <c r="Y23" s="20">
        <v>55495.25</v>
      </c>
      <c r="Z23" s="21">
        <v>3.7827109641357812</v>
      </c>
      <c r="AA23" s="20">
        <v>26249.61</v>
      </c>
      <c r="AB23" s="21">
        <v>2.2145560616700606</v>
      </c>
      <c r="AC23" s="20">
        <v>42495.82</v>
      </c>
      <c r="AD23" s="21">
        <v>6.2319554312405021</v>
      </c>
      <c r="AE23" s="20">
        <v>39249.040000000001</v>
      </c>
      <c r="AF23" s="21">
        <v>-0.2346884054346603</v>
      </c>
      <c r="AG23" s="24"/>
      <c r="AH23" s="39"/>
      <c r="AI23" s="20">
        <v>332281.53999999998</v>
      </c>
      <c r="AJ23" s="21">
        <v>5.1469651320518892</v>
      </c>
      <c r="AK23" s="20">
        <v>309846.15999999997</v>
      </c>
      <c r="AL23" s="21">
        <v>4.573513381347154</v>
      </c>
      <c r="AM23" s="20">
        <v>22435.38</v>
      </c>
      <c r="AN23" s="21">
        <v>0.5734517507047352</v>
      </c>
      <c r="AO23" s="20">
        <v>222242.06</v>
      </c>
      <c r="AP23" s="21">
        <v>3.3675185217559864</v>
      </c>
      <c r="AQ23" s="20">
        <v>110039.48</v>
      </c>
      <c r="AR23" s="21">
        <v>1.7794466102959028</v>
      </c>
      <c r="AS23" s="20">
        <v>293032.5</v>
      </c>
      <c r="AT23" s="21">
        <v>5.074384459454313</v>
      </c>
      <c r="AU23" s="20">
        <v>39249.040000000001</v>
      </c>
      <c r="AV23" s="21">
        <v>7.2580672597576168E-2</v>
      </c>
      <c r="AW23" s="20">
        <v>395482.22</v>
      </c>
      <c r="AX23" s="21">
        <v>3.5355884553797345</v>
      </c>
      <c r="AY23" s="20">
        <v>-63200.68</v>
      </c>
      <c r="AZ23" s="21">
        <v>1.6113766766721547</v>
      </c>
      <c r="BA23" s="24"/>
    </row>
    <row r="24" spans="1:53" x14ac:dyDescent="0.35">
      <c r="A24" s="18" t="s">
        <v>26</v>
      </c>
      <c r="B24" s="19"/>
      <c r="C24" s="20">
        <v>9527.2099999999991</v>
      </c>
      <c r="D24" s="21">
        <v>1.3987290858311101</v>
      </c>
      <c r="E24" s="20">
        <v>9527.18</v>
      </c>
      <c r="F24" s="21">
        <v>1.2654259643234986</v>
      </c>
      <c r="G24" s="20">
        <v>0.03</v>
      </c>
      <c r="H24" s="21">
        <v>0.13330312150761148</v>
      </c>
      <c r="I24" s="20">
        <v>8958.5</v>
      </c>
      <c r="J24" s="21">
        <v>1.220929799132823</v>
      </c>
      <c r="K24" s="20">
        <v>568.71</v>
      </c>
      <c r="L24" s="21">
        <v>0.17779928669828715</v>
      </c>
      <c r="M24" s="20">
        <v>9657.51</v>
      </c>
      <c r="N24" s="21">
        <v>1.416260985121818</v>
      </c>
      <c r="O24" s="20">
        <v>-130.30000000000001</v>
      </c>
      <c r="P24" s="21">
        <v>-1.7531899290707864E-2</v>
      </c>
      <c r="Q24" s="38"/>
      <c r="R24" s="23"/>
      <c r="S24" s="20">
        <v>19184.72</v>
      </c>
      <c r="T24" s="21">
        <v>1.4074999780453212</v>
      </c>
      <c r="U24" s="20">
        <v>19184.689999999999</v>
      </c>
      <c r="V24" s="21">
        <v>1.2664171924209269</v>
      </c>
      <c r="W24" s="20">
        <v>0.03</v>
      </c>
      <c r="X24" s="21">
        <v>0.14108278562439436</v>
      </c>
      <c r="Y24" s="20">
        <v>18396.5</v>
      </c>
      <c r="Z24" s="21">
        <v>1.2539567305620554</v>
      </c>
      <c r="AA24" s="20">
        <v>788.22</v>
      </c>
      <c r="AB24" s="21">
        <v>0.15354324748326587</v>
      </c>
      <c r="AC24" s="20">
        <v>9657.51</v>
      </c>
      <c r="AD24" s="21">
        <v>1.416260985121818</v>
      </c>
      <c r="AE24" s="20">
        <v>9527.2099999999991</v>
      </c>
      <c r="AF24" s="21">
        <v>-8.7610070764967407E-3</v>
      </c>
      <c r="AG24" s="24"/>
      <c r="AH24" s="39"/>
      <c r="AI24" s="20">
        <v>35977.82</v>
      </c>
      <c r="AJ24" s="21">
        <v>0.55728821127781913</v>
      </c>
      <c r="AK24" s="20">
        <v>85734.45</v>
      </c>
      <c r="AL24" s="21">
        <v>1.2654914113424498</v>
      </c>
      <c r="AM24" s="20">
        <v>-49756.63</v>
      </c>
      <c r="AN24" s="21">
        <v>-0.70820320006463067</v>
      </c>
      <c r="AO24" s="20">
        <v>35972.89</v>
      </c>
      <c r="AP24" s="21">
        <v>0.54507852094284348</v>
      </c>
      <c r="AQ24" s="20">
        <v>4.93</v>
      </c>
      <c r="AR24" s="21">
        <v>1.2209690334975654E-2</v>
      </c>
      <c r="AS24" s="20">
        <v>26450.61</v>
      </c>
      <c r="AT24" s="21">
        <v>0.45803985676362474</v>
      </c>
      <c r="AU24" s="20">
        <v>9527.2099999999991</v>
      </c>
      <c r="AV24" s="21">
        <v>9.9248354514194392E-2</v>
      </c>
      <c r="AW24" s="20">
        <v>32183.73</v>
      </c>
      <c r="AX24" s="21">
        <v>0.28772070774523928</v>
      </c>
      <c r="AY24" s="20">
        <v>3794.09</v>
      </c>
      <c r="AZ24" s="21">
        <v>0.26956750353257986</v>
      </c>
      <c r="BA24" s="24"/>
    </row>
    <row r="25" spans="1:53" x14ac:dyDescent="0.35">
      <c r="A25" s="18" t="s">
        <v>27</v>
      </c>
      <c r="B25" s="19"/>
      <c r="C25" s="20">
        <v>3934.05</v>
      </c>
      <c r="D25" s="21">
        <v>0.57757414396385509</v>
      </c>
      <c r="E25" s="20">
        <v>0</v>
      </c>
      <c r="F25" s="21">
        <v>0</v>
      </c>
      <c r="G25" s="20">
        <v>3934.05</v>
      </c>
      <c r="H25" s="21">
        <v>0.57757414396385509</v>
      </c>
      <c r="I25" s="20">
        <v>7559.36</v>
      </c>
      <c r="J25" s="21">
        <v>1.0302447827619241</v>
      </c>
      <c r="K25" s="20">
        <v>-3625.31</v>
      </c>
      <c r="L25" s="21">
        <v>-0.45267063879806901</v>
      </c>
      <c r="M25" s="20">
        <v>4615.17</v>
      </c>
      <c r="N25" s="21">
        <v>0.67680853664191498</v>
      </c>
      <c r="O25" s="20">
        <v>-681.12</v>
      </c>
      <c r="P25" s="21">
        <v>-9.9234392678059891E-2</v>
      </c>
      <c r="Q25" s="38"/>
      <c r="R25" s="23"/>
      <c r="S25" s="20">
        <v>8549.2199999999993</v>
      </c>
      <c r="T25" s="21">
        <v>0.62721931632594163</v>
      </c>
      <c r="U25" s="20">
        <v>0</v>
      </c>
      <c r="V25" s="21">
        <v>0</v>
      </c>
      <c r="W25" s="20">
        <v>8549.2199999999993</v>
      </c>
      <c r="X25" s="21">
        <v>0.62721931632594163</v>
      </c>
      <c r="Y25" s="20">
        <v>16345.75</v>
      </c>
      <c r="Z25" s="21">
        <v>1.114171892946197</v>
      </c>
      <c r="AA25" s="20">
        <v>-7796.53</v>
      </c>
      <c r="AB25" s="21">
        <v>-0.48695257662025537</v>
      </c>
      <c r="AC25" s="20">
        <v>4615.17</v>
      </c>
      <c r="AD25" s="21">
        <v>0.67680853664191498</v>
      </c>
      <c r="AE25" s="20">
        <v>3934.05</v>
      </c>
      <c r="AF25" s="21">
        <v>-4.9589220315973348E-2</v>
      </c>
      <c r="AG25" s="24"/>
      <c r="AH25" s="39"/>
      <c r="AI25" s="20">
        <v>35288.74</v>
      </c>
      <c r="AJ25" s="21">
        <v>0.54661451952475237</v>
      </c>
      <c r="AK25" s="20">
        <v>0</v>
      </c>
      <c r="AL25" s="21">
        <v>0</v>
      </c>
      <c r="AM25" s="20">
        <v>35288.74</v>
      </c>
      <c r="AN25" s="21">
        <v>0.54661451952475237</v>
      </c>
      <c r="AO25" s="20">
        <v>64423.86</v>
      </c>
      <c r="AP25" s="21">
        <v>0.97618129436441781</v>
      </c>
      <c r="AQ25" s="20">
        <v>-29135.119999999999</v>
      </c>
      <c r="AR25" s="21">
        <v>-0.42956677483966543</v>
      </c>
      <c r="AS25" s="20">
        <v>31354.69</v>
      </c>
      <c r="AT25" s="21">
        <v>0.5429628169810774</v>
      </c>
      <c r="AU25" s="20">
        <v>3934.05</v>
      </c>
      <c r="AV25" s="21">
        <v>3.6517025436749728E-3</v>
      </c>
      <c r="AW25" s="20">
        <v>109478.57</v>
      </c>
      <c r="AX25" s="21">
        <v>0.97873216197552992</v>
      </c>
      <c r="AY25" s="20">
        <v>-74189.83</v>
      </c>
      <c r="AZ25" s="21">
        <v>-0.43211764245077755</v>
      </c>
      <c r="BA25" s="24"/>
    </row>
    <row r="26" spans="1:53" x14ac:dyDescent="0.35">
      <c r="A26" s="18" t="s">
        <v>28</v>
      </c>
      <c r="B26" s="19"/>
      <c r="C26" s="20">
        <v>818.36</v>
      </c>
      <c r="D26" s="21">
        <v>0.12014681472128227</v>
      </c>
      <c r="E26" s="20">
        <v>0</v>
      </c>
      <c r="F26" s="21">
        <v>0</v>
      </c>
      <c r="G26" s="20">
        <v>818.36</v>
      </c>
      <c r="H26" s="21">
        <v>0.12014681472128227</v>
      </c>
      <c r="I26" s="20">
        <v>0</v>
      </c>
      <c r="J26" s="21">
        <v>0</v>
      </c>
      <c r="K26" s="20">
        <v>818.36</v>
      </c>
      <c r="L26" s="21">
        <v>0.12014681472128227</v>
      </c>
      <c r="M26" s="20">
        <v>565.09</v>
      </c>
      <c r="N26" s="21">
        <v>8.286969623458719E-2</v>
      </c>
      <c r="O26" s="20">
        <v>253.27</v>
      </c>
      <c r="P26" s="21">
        <v>3.7277118486695085E-2</v>
      </c>
      <c r="Q26" s="38"/>
      <c r="R26" s="23"/>
      <c r="S26" s="20">
        <v>1383.45</v>
      </c>
      <c r="T26" s="21">
        <v>0.10149774636412726</v>
      </c>
      <c r="U26" s="20">
        <v>0</v>
      </c>
      <c r="V26" s="21">
        <v>0</v>
      </c>
      <c r="W26" s="20">
        <v>1383.45</v>
      </c>
      <c r="X26" s="21">
        <v>0.10149774636412726</v>
      </c>
      <c r="Y26" s="20">
        <v>0</v>
      </c>
      <c r="Z26" s="21">
        <v>0</v>
      </c>
      <c r="AA26" s="20">
        <v>1383.45</v>
      </c>
      <c r="AB26" s="21">
        <v>0.10149774636412726</v>
      </c>
      <c r="AC26" s="20">
        <v>565.09</v>
      </c>
      <c r="AD26" s="21">
        <v>8.286969623458719E-2</v>
      </c>
      <c r="AE26" s="20">
        <v>818.36</v>
      </c>
      <c r="AF26" s="21">
        <v>1.8628050129540066E-2</v>
      </c>
      <c r="AG26" s="24"/>
      <c r="AH26" s="39"/>
      <c r="AI26" s="20">
        <v>1383.45</v>
      </c>
      <c r="AJ26" s="21">
        <v>2.1429324397428721E-2</v>
      </c>
      <c r="AK26" s="20">
        <v>0</v>
      </c>
      <c r="AL26" s="21">
        <v>0</v>
      </c>
      <c r="AM26" s="20">
        <v>1383.45</v>
      </c>
      <c r="AN26" s="21">
        <v>2.1429324397428721E-2</v>
      </c>
      <c r="AO26" s="20">
        <v>0</v>
      </c>
      <c r="AP26" s="21">
        <v>0</v>
      </c>
      <c r="AQ26" s="20">
        <v>1383.45</v>
      </c>
      <c r="AR26" s="21">
        <v>2.1429324397428721E-2</v>
      </c>
      <c r="AS26" s="20">
        <v>565.09</v>
      </c>
      <c r="AT26" s="21">
        <v>9.7855490916298974E-3</v>
      </c>
      <c r="AU26" s="20">
        <v>818.36</v>
      </c>
      <c r="AV26" s="21">
        <v>1.1643775305798824E-2</v>
      </c>
      <c r="AW26" s="20">
        <v>0</v>
      </c>
      <c r="AX26" s="21">
        <v>0</v>
      </c>
      <c r="AY26" s="20">
        <v>1383.45</v>
      </c>
      <c r="AZ26" s="21">
        <v>2.1429324397428721E-2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53528.66</v>
      </c>
      <c r="D28" s="29">
        <v>7.858763863456808</v>
      </c>
      <c r="E28" s="28">
        <v>48257.95</v>
      </c>
      <c r="F28" s="29">
        <v>6.4097521947759128</v>
      </c>
      <c r="G28" s="28">
        <v>5270.71</v>
      </c>
      <c r="H28" s="29">
        <v>1.4490116686808951</v>
      </c>
      <c r="I28" s="28">
        <v>45532.06</v>
      </c>
      <c r="J28" s="29">
        <v>6.2054416330751403</v>
      </c>
      <c r="K28" s="28">
        <v>7996.6</v>
      </c>
      <c r="L28" s="29">
        <v>1.6533222303816677</v>
      </c>
      <c r="M28" s="28">
        <v>57333.59</v>
      </c>
      <c r="N28" s="29">
        <v>8.4078946492388216</v>
      </c>
      <c r="O28" s="28">
        <v>-3804.93</v>
      </c>
      <c r="P28" s="29">
        <v>-0.54913078578201358</v>
      </c>
      <c r="Q28" s="12"/>
      <c r="R28" s="9"/>
      <c r="S28" s="28">
        <v>110862.25</v>
      </c>
      <c r="T28" s="29">
        <v>8.1334840665412322</v>
      </c>
      <c r="U28" s="28">
        <v>96646.23</v>
      </c>
      <c r="V28" s="29">
        <v>6.3797980188716696</v>
      </c>
      <c r="W28" s="28">
        <v>14216.02</v>
      </c>
      <c r="X28" s="29">
        <v>1.7536860476695626</v>
      </c>
      <c r="Y28" s="28">
        <v>90237.5</v>
      </c>
      <c r="Z28" s="29">
        <v>6.1508395876440334</v>
      </c>
      <c r="AA28" s="28">
        <v>20624.75</v>
      </c>
      <c r="AB28" s="29">
        <v>1.9826444788971989</v>
      </c>
      <c r="AC28" s="28">
        <v>57333.59</v>
      </c>
      <c r="AD28" s="29">
        <v>8.4078946492388216</v>
      </c>
      <c r="AE28" s="28">
        <v>53528.66</v>
      </c>
      <c r="AF28" s="29">
        <v>-0.27441058269758933</v>
      </c>
      <c r="AG28" s="24"/>
      <c r="AH28" s="40"/>
      <c r="AI28" s="28">
        <v>404931.55</v>
      </c>
      <c r="AJ28" s="29">
        <v>6.2722971872518896</v>
      </c>
      <c r="AK28" s="28">
        <v>395580.61</v>
      </c>
      <c r="AL28" s="29">
        <v>5.8390047926896047</v>
      </c>
      <c r="AM28" s="28">
        <v>9350.94</v>
      </c>
      <c r="AN28" s="29">
        <v>0.43329239456228485</v>
      </c>
      <c r="AO28" s="28">
        <v>322638.81</v>
      </c>
      <c r="AP28" s="29">
        <v>4.8887783370632469</v>
      </c>
      <c r="AQ28" s="28">
        <v>82292.740000000005</v>
      </c>
      <c r="AR28" s="29">
        <v>1.3835188501886426</v>
      </c>
      <c r="AS28" s="28">
        <v>351402.89</v>
      </c>
      <c r="AT28" s="29">
        <v>6.0851726822906453</v>
      </c>
      <c r="AU28" s="28">
        <v>53528.66</v>
      </c>
      <c r="AV28" s="29">
        <v>0.18712450496124422</v>
      </c>
      <c r="AW28" s="28">
        <v>537144.52</v>
      </c>
      <c r="AX28" s="29">
        <v>4.8020413251005039</v>
      </c>
      <c r="AY28" s="28">
        <v>-132212.97</v>
      </c>
      <c r="AZ28" s="29">
        <v>1.4702558621513857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3592.55</v>
      </c>
      <c r="D30" s="21">
        <v>0.52743711719407416</v>
      </c>
      <c r="E30" s="20">
        <v>4158.1899999999996</v>
      </c>
      <c r="F30" s="21">
        <v>0.55230210729621232</v>
      </c>
      <c r="G30" s="20">
        <v>-565.64</v>
      </c>
      <c r="H30" s="21">
        <v>-2.4864990102138163E-2</v>
      </c>
      <c r="I30" s="20">
        <v>4005.33</v>
      </c>
      <c r="J30" s="21">
        <v>0.54587562118219235</v>
      </c>
      <c r="K30" s="20">
        <v>-412.78</v>
      </c>
      <c r="L30" s="21">
        <v>-1.8438503988118193E-2</v>
      </c>
      <c r="M30" s="20">
        <v>3695.04</v>
      </c>
      <c r="N30" s="21">
        <v>0.54187269704763674</v>
      </c>
      <c r="O30" s="20">
        <v>-102.49</v>
      </c>
      <c r="P30" s="21">
        <v>-1.4435579853562586E-2</v>
      </c>
      <c r="Q30" s="38"/>
      <c r="R30" s="23"/>
      <c r="S30" s="20">
        <v>7287.59</v>
      </c>
      <c r="T30" s="21">
        <v>0.53465897677960916</v>
      </c>
      <c r="U30" s="20">
        <v>8258.17</v>
      </c>
      <c r="V30" s="21">
        <v>0.54513721441079976</v>
      </c>
      <c r="W30" s="20">
        <v>-970.58</v>
      </c>
      <c r="X30" s="21">
        <v>-1.0478237631190601E-2</v>
      </c>
      <c r="Y30" s="20">
        <v>7710.85</v>
      </c>
      <c r="Z30" s="21">
        <v>0.52559303431926863</v>
      </c>
      <c r="AA30" s="20">
        <v>-423.26</v>
      </c>
      <c r="AB30" s="21">
        <v>9.065942460340537E-3</v>
      </c>
      <c r="AC30" s="20">
        <v>3695.04</v>
      </c>
      <c r="AD30" s="21">
        <v>0.54187269704763674</v>
      </c>
      <c r="AE30" s="20">
        <v>3592.55</v>
      </c>
      <c r="AF30" s="21">
        <v>-7.2137202680275792E-3</v>
      </c>
      <c r="AG30" s="24"/>
      <c r="AH30" s="39"/>
      <c r="AI30" s="20">
        <v>32460.560000000001</v>
      </c>
      <c r="AJ30" s="21">
        <v>0.50280665753167719</v>
      </c>
      <c r="AK30" s="20">
        <v>34823.03</v>
      </c>
      <c r="AL30" s="21">
        <v>0.51400860893048794</v>
      </c>
      <c r="AM30" s="20">
        <v>-2362.4699999999998</v>
      </c>
      <c r="AN30" s="21">
        <v>-1.120195139881075E-2</v>
      </c>
      <c r="AO30" s="20">
        <v>33195.24</v>
      </c>
      <c r="AP30" s="21">
        <v>0.50299023296551137</v>
      </c>
      <c r="AQ30" s="20">
        <v>-734.68</v>
      </c>
      <c r="AR30" s="21">
        <v>-1.8357543383418218E-4</v>
      </c>
      <c r="AS30" s="20">
        <v>28868.01</v>
      </c>
      <c r="AT30" s="21">
        <v>0.49990148300741966</v>
      </c>
      <c r="AU30" s="20">
        <v>3592.55</v>
      </c>
      <c r="AV30" s="21">
        <v>2.9051745242575366E-3</v>
      </c>
      <c r="AW30" s="20">
        <v>54649.06</v>
      </c>
      <c r="AX30" s="21">
        <v>0.48855947464175364</v>
      </c>
      <c r="AY30" s="20">
        <v>-22188.5</v>
      </c>
      <c r="AZ30" s="21">
        <v>1.4247182889923549E-2</v>
      </c>
      <c r="BA30" s="24"/>
    </row>
    <row r="31" spans="1:53" x14ac:dyDescent="0.35">
      <c r="A31" s="18" t="s">
        <v>32</v>
      </c>
      <c r="B31" s="19"/>
      <c r="C31" s="20">
        <v>1223.92</v>
      </c>
      <c r="D31" s="21">
        <v>0.17968875491675032</v>
      </c>
      <c r="E31" s="20">
        <v>2052.13</v>
      </c>
      <c r="F31" s="21">
        <v>0.27256948899539857</v>
      </c>
      <c r="G31" s="20">
        <v>-828.21</v>
      </c>
      <c r="H31" s="21">
        <v>-9.2880734078648247E-2</v>
      </c>
      <c r="I31" s="20">
        <v>5741.74</v>
      </c>
      <c r="J31" s="21">
        <v>0.78252625605546633</v>
      </c>
      <c r="K31" s="20">
        <v>-4517.82</v>
      </c>
      <c r="L31" s="21">
        <v>-0.60283750113871604</v>
      </c>
      <c r="M31" s="20">
        <v>1045.49</v>
      </c>
      <c r="N31" s="21">
        <v>0.15331971671114081</v>
      </c>
      <c r="O31" s="20">
        <v>178.43</v>
      </c>
      <c r="P31" s="21">
        <v>2.6369038205609513E-2</v>
      </c>
      <c r="Q31" s="38"/>
      <c r="R31" s="23"/>
      <c r="S31" s="20">
        <v>2269.41</v>
      </c>
      <c r="T31" s="21">
        <v>0.16649680189107957</v>
      </c>
      <c r="U31" s="20">
        <v>4075.54</v>
      </c>
      <c r="V31" s="21">
        <v>0.26903400182120135</v>
      </c>
      <c r="W31" s="20">
        <v>-1806.13</v>
      </c>
      <c r="X31" s="21">
        <v>-0.10253719993012178</v>
      </c>
      <c r="Y31" s="20">
        <v>11303.74</v>
      </c>
      <c r="Z31" s="21">
        <v>0.77049443391533856</v>
      </c>
      <c r="AA31" s="20">
        <v>-9034.33</v>
      </c>
      <c r="AB31" s="21">
        <v>-0.60399763202425905</v>
      </c>
      <c r="AC31" s="20">
        <v>1045.49</v>
      </c>
      <c r="AD31" s="21">
        <v>0.15331971671114081</v>
      </c>
      <c r="AE31" s="20">
        <v>1223.92</v>
      </c>
      <c r="AF31" s="21">
        <v>1.3177085179938763E-2</v>
      </c>
      <c r="AG31" s="24"/>
      <c r="AH31" s="39"/>
      <c r="AI31" s="20">
        <v>9165.85</v>
      </c>
      <c r="AJ31" s="21">
        <v>0.14197692220764901</v>
      </c>
      <c r="AK31" s="20">
        <v>13611.68</v>
      </c>
      <c r="AL31" s="21">
        <v>0.20091648262678305</v>
      </c>
      <c r="AM31" s="20">
        <v>-4445.83</v>
      </c>
      <c r="AN31" s="21">
        <v>-5.8939560419134035E-2</v>
      </c>
      <c r="AO31" s="20">
        <v>24002.35</v>
      </c>
      <c r="AP31" s="21">
        <v>0.36369514479243847</v>
      </c>
      <c r="AQ31" s="20">
        <v>-14836.5</v>
      </c>
      <c r="AR31" s="21">
        <v>-0.22171822258478946</v>
      </c>
      <c r="AS31" s="20">
        <v>7941.93</v>
      </c>
      <c r="AT31" s="21">
        <v>0.13752879346172864</v>
      </c>
      <c r="AU31" s="20">
        <v>1223.92</v>
      </c>
      <c r="AV31" s="21">
        <v>4.4481287459203767E-3</v>
      </c>
      <c r="AW31" s="20">
        <v>39097.9</v>
      </c>
      <c r="AX31" s="21">
        <v>0.34953299258204662</v>
      </c>
      <c r="AY31" s="20">
        <v>-29932.05</v>
      </c>
      <c r="AZ31" s="21">
        <v>-0.20755607037439761</v>
      </c>
      <c r="BA31" s="24"/>
    </row>
    <row r="32" spans="1:53" x14ac:dyDescent="0.35">
      <c r="A32" s="18" t="s">
        <v>33</v>
      </c>
      <c r="B32" s="19"/>
      <c r="C32" s="20">
        <v>8057.48</v>
      </c>
      <c r="D32" s="21">
        <v>1.1829519486294995</v>
      </c>
      <c r="E32" s="20">
        <v>8737.34</v>
      </c>
      <c r="F32" s="21">
        <v>1.1605172669270736</v>
      </c>
      <c r="G32" s="20">
        <v>-679.86</v>
      </c>
      <c r="H32" s="21">
        <v>2.2434681702425907E-2</v>
      </c>
      <c r="I32" s="20">
        <v>8538.5499999999993</v>
      </c>
      <c r="J32" s="21">
        <v>1.1636959464626406</v>
      </c>
      <c r="K32" s="20">
        <v>-481.07</v>
      </c>
      <c r="L32" s="21">
        <v>1.9256002166858854E-2</v>
      </c>
      <c r="M32" s="20">
        <v>8047.56</v>
      </c>
      <c r="N32" s="21">
        <v>1.1801639608374144</v>
      </c>
      <c r="O32" s="20">
        <v>9.92</v>
      </c>
      <c r="P32" s="21">
        <v>2.7879877920851115E-3</v>
      </c>
      <c r="Q32" s="38"/>
      <c r="R32" s="23"/>
      <c r="S32" s="20">
        <v>16105.04</v>
      </c>
      <c r="T32" s="21">
        <v>1.1815571687477857</v>
      </c>
      <c r="U32" s="20">
        <v>16829.009999999998</v>
      </c>
      <c r="V32" s="21">
        <v>1.1109143590761019</v>
      </c>
      <c r="W32" s="20">
        <v>-723.97</v>
      </c>
      <c r="X32" s="21">
        <v>7.0642809671683793E-2</v>
      </c>
      <c r="Y32" s="20">
        <v>16389</v>
      </c>
      <c r="Z32" s="21">
        <v>1.1171199335298305</v>
      </c>
      <c r="AA32" s="20">
        <v>-283.95999999999998</v>
      </c>
      <c r="AB32" s="21">
        <v>6.4437235217955191E-2</v>
      </c>
      <c r="AC32" s="20">
        <v>8047.56</v>
      </c>
      <c r="AD32" s="21">
        <v>1.1801639608374144</v>
      </c>
      <c r="AE32" s="20">
        <v>8057.48</v>
      </c>
      <c r="AF32" s="21">
        <v>1.3932079103713413E-3</v>
      </c>
      <c r="AG32" s="24"/>
      <c r="AH32" s="39"/>
      <c r="AI32" s="20">
        <v>69553.42</v>
      </c>
      <c r="AJ32" s="21">
        <v>1.0773665836355535</v>
      </c>
      <c r="AK32" s="20">
        <v>71607.28</v>
      </c>
      <c r="AL32" s="21">
        <v>1.056965990096093</v>
      </c>
      <c r="AM32" s="20">
        <v>-2053.86</v>
      </c>
      <c r="AN32" s="21">
        <v>2.0400593539460443E-2</v>
      </c>
      <c r="AO32" s="20">
        <v>70239.47</v>
      </c>
      <c r="AP32" s="21">
        <v>1.0643022125664419</v>
      </c>
      <c r="AQ32" s="20">
        <v>-686.05</v>
      </c>
      <c r="AR32" s="21">
        <v>1.3064371069111624E-2</v>
      </c>
      <c r="AS32" s="20">
        <v>61495.94</v>
      </c>
      <c r="AT32" s="21">
        <v>1.0649127392201716</v>
      </c>
      <c r="AU32" s="20">
        <v>8057.48</v>
      </c>
      <c r="AV32" s="21">
        <v>1.2453844415381887E-2</v>
      </c>
      <c r="AW32" s="20">
        <v>117369.89</v>
      </c>
      <c r="AX32" s="21">
        <v>1.0492801119938828</v>
      </c>
      <c r="AY32" s="20">
        <v>-47816.47</v>
      </c>
      <c r="AZ32" s="21">
        <v>2.8086471641670663E-2</v>
      </c>
      <c r="BA32" s="24"/>
    </row>
    <row r="33" spans="1:53" x14ac:dyDescent="0.35">
      <c r="A33" s="18" t="s">
        <v>34</v>
      </c>
      <c r="B33" s="19"/>
      <c r="C33" s="20">
        <v>43.5</v>
      </c>
      <c r="D33" s="21">
        <v>6.3864148301185034E-3</v>
      </c>
      <c r="E33" s="20">
        <v>1983.69</v>
      </c>
      <c r="F33" s="21">
        <v>0.26347910201852814</v>
      </c>
      <c r="G33" s="20">
        <v>-1940.19</v>
      </c>
      <c r="H33" s="21">
        <v>-0.25709268718840966</v>
      </c>
      <c r="I33" s="20">
        <v>2994.86</v>
      </c>
      <c r="J33" s="21">
        <v>0.40816139066037022</v>
      </c>
      <c r="K33" s="20">
        <v>-2951.36</v>
      </c>
      <c r="L33" s="21">
        <v>-0.40177497583025173</v>
      </c>
      <c r="M33" s="20">
        <v>375.05</v>
      </c>
      <c r="N33" s="21">
        <v>5.5000583221755689E-2</v>
      </c>
      <c r="O33" s="20">
        <v>-331.55</v>
      </c>
      <c r="P33" s="21">
        <v>-4.8614168391637187E-2</v>
      </c>
      <c r="Q33" s="38"/>
      <c r="R33" s="23"/>
      <c r="S33" s="20">
        <v>418.55</v>
      </c>
      <c r="T33" s="21">
        <v>3.0707204265210498E-2</v>
      </c>
      <c r="U33" s="20">
        <v>3939.61</v>
      </c>
      <c r="V33" s="21">
        <v>0.26006100882700778</v>
      </c>
      <c r="W33" s="20">
        <v>-3521.06</v>
      </c>
      <c r="X33" s="21">
        <v>-0.22935380456179727</v>
      </c>
      <c r="Y33" s="20">
        <v>4195.33</v>
      </c>
      <c r="Z33" s="21">
        <v>0.28596538963546914</v>
      </c>
      <c r="AA33" s="20">
        <v>-3776.78</v>
      </c>
      <c r="AB33" s="21">
        <v>-0.25525818537025863</v>
      </c>
      <c r="AC33" s="20">
        <v>375.05</v>
      </c>
      <c r="AD33" s="21">
        <v>5.5000583221755689E-2</v>
      </c>
      <c r="AE33" s="20">
        <v>43.5</v>
      </c>
      <c r="AF33" s="21">
        <v>-2.4293378956545191E-2</v>
      </c>
      <c r="AG33" s="24"/>
      <c r="AH33" s="39"/>
      <c r="AI33" s="20">
        <v>8623.69</v>
      </c>
      <c r="AJ33" s="21">
        <v>0.13357898768503529</v>
      </c>
      <c r="AK33" s="20">
        <v>13295.4</v>
      </c>
      <c r="AL33" s="21">
        <v>0.19624800194510383</v>
      </c>
      <c r="AM33" s="20">
        <v>-4671.71</v>
      </c>
      <c r="AN33" s="21">
        <v>-6.2669014260068545E-2</v>
      </c>
      <c r="AO33" s="20">
        <v>14111.53</v>
      </c>
      <c r="AP33" s="21">
        <v>0.21382468577421956</v>
      </c>
      <c r="AQ33" s="20">
        <v>-5487.84</v>
      </c>
      <c r="AR33" s="21">
        <v>-8.0245698089184275E-2</v>
      </c>
      <c r="AS33" s="20">
        <v>8580.19</v>
      </c>
      <c r="AT33" s="21">
        <v>0.14858141262544361</v>
      </c>
      <c r="AU33" s="20">
        <v>43.5</v>
      </c>
      <c r="AV33" s="21">
        <v>-1.5002424940408321E-2</v>
      </c>
      <c r="AW33" s="20">
        <v>20818.939999999999</v>
      </c>
      <c r="AX33" s="21">
        <v>0.18612013434445515</v>
      </c>
      <c r="AY33" s="20">
        <v>-12195.25</v>
      </c>
      <c r="AZ33" s="21">
        <v>-5.2541146659419863E-2</v>
      </c>
      <c r="BA33" s="24"/>
    </row>
    <row r="34" spans="1:53" x14ac:dyDescent="0.35">
      <c r="A34" s="18" t="s">
        <v>35</v>
      </c>
      <c r="B34" s="19"/>
      <c r="C34" s="20">
        <v>0</v>
      </c>
      <c r="D34" s="21">
        <v>0</v>
      </c>
      <c r="E34" s="20">
        <v>0</v>
      </c>
      <c r="F34" s="21">
        <v>0</v>
      </c>
      <c r="G34" s="20">
        <v>0</v>
      </c>
      <c r="H34" s="21">
        <v>0</v>
      </c>
      <c r="I34" s="20">
        <v>0</v>
      </c>
      <c r="J34" s="21">
        <v>0</v>
      </c>
      <c r="K34" s="20">
        <v>0</v>
      </c>
      <c r="L34" s="21">
        <v>0</v>
      </c>
      <c r="M34" s="20">
        <v>0.02</v>
      </c>
      <c r="N34" s="21">
        <v>2.9329733753769201E-6</v>
      </c>
      <c r="O34" s="20">
        <v>-0.02</v>
      </c>
      <c r="P34" s="21">
        <v>-2.9329733753769201E-6</v>
      </c>
      <c r="Q34" s="38"/>
      <c r="R34" s="23"/>
      <c r="S34" s="20">
        <v>0.02</v>
      </c>
      <c r="T34" s="21">
        <v>1.4673135474954247E-6</v>
      </c>
      <c r="U34" s="20">
        <v>0</v>
      </c>
      <c r="V34" s="21">
        <v>0</v>
      </c>
      <c r="W34" s="20">
        <v>0.02</v>
      </c>
      <c r="X34" s="21">
        <v>1.4673135474954247E-6</v>
      </c>
      <c r="Y34" s="20">
        <v>-0.01</v>
      </c>
      <c r="Z34" s="21">
        <v>-6.8162788060884155E-7</v>
      </c>
      <c r="AA34" s="20">
        <v>0.03</v>
      </c>
      <c r="AB34" s="21">
        <v>2.1489414281042662E-6</v>
      </c>
      <c r="AC34" s="20">
        <v>0.02</v>
      </c>
      <c r="AD34" s="21">
        <v>2.9329733753769201E-6</v>
      </c>
      <c r="AE34" s="20">
        <v>0</v>
      </c>
      <c r="AF34" s="21">
        <v>-1.4656598278814954E-6</v>
      </c>
      <c r="AG34" s="24"/>
      <c r="AH34" s="39"/>
      <c r="AI34" s="20">
        <v>0.03</v>
      </c>
      <c r="AJ34" s="21">
        <v>4.6469314534161806E-7</v>
      </c>
      <c r="AK34" s="20">
        <v>0</v>
      </c>
      <c r="AL34" s="21">
        <v>0</v>
      </c>
      <c r="AM34" s="20">
        <v>0.03</v>
      </c>
      <c r="AN34" s="21">
        <v>4.6469314534161806E-7</v>
      </c>
      <c r="AO34" s="20">
        <v>-0.01</v>
      </c>
      <c r="AP34" s="21">
        <v>-1.5152480685951103E-7</v>
      </c>
      <c r="AQ34" s="20">
        <v>0.04</v>
      </c>
      <c r="AR34" s="21">
        <v>6.1621795220112906E-7</v>
      </c>
      <c r="AS34" s="20">
        <v>0.03</v>
      </c>
      <c r="AT34" s="21">
        <v>5.1950392459412999E-7</v>
      </c>
      <c r="AU34" s="20">
        <v>0</v>
      </c>
      <c r="AV34" s="21">
        <v>-5.4810779252511923E-8</v>
      </c>
      <c r="AW34" s="20">
        <v>1464.43</v>
      </c>
      <c r="AX34" s="21">
        <v>1.3091920546293446E-2</v>
      </c>
      <c r="AY34" s="20">
        <v>-1464.4</v>
      </c>
      <c r="AZ34" s="21">
        <v>-1.3091455853148104E-2</v>
      </c>
      <c r="BA34" s="24"/>
    </row>
    <row r="35" spans="1:53" x14ac:dyDescent="0.35">
      <c r="A35" s="18" t="s">
        <v>36</v>
      </c>
      <c r="B35" s="19"/>
      <c r="C35" s="20">
        <v>147.55000000000001</v>
      </c>
      <c r="D35" s="21">
        <v>2.1662425475493914E-2</v>
      </c>
      <c r="E35" s="20">
        <v>1000</v>
      </c>
      <c r="F35" s="21">
        <v>0.13282272029325556</v>
      </c>
      <c r="G35" s="20">
        <v>-852.45</v>
      </c>
      <c r="H35" s="21">
        <v>-0.11116029481776166</v>
      </c>
      <c r="I35" s="20">
        <v>1167.48</v>
      </c>
      <c r="J35" s="21">
        <v>0.15911269988185392</v>
      </c>
      <c r="K35" s="20">
        <v>-1019.93</v>
      </c>
      <c r="L35" s="21">
        <v>-0.13745027440636001</v>
      </c>
      <c r="M35" s="20">
        <v>1.01</v>
      </c>
      <c r="N35" s="21">
        <v>1.4811515545653446E-4</v>
      </c>
      <c r="O35" s="20">
        <v>146.54</v>
      </c>
      <c r="P35" s="21">
        <v>2.151431032003738E-2</v>
      </c>
      <c r="Q35" s="38"/>
      <c r="R35" s="23"/>
      <c r="S35" s="20">
        <v>148.56</v>
      </c>
      <c r="T35" s="21">
        <v>1.0899205030796014E-2</v>
      </c>
      <c r="U35" s="20">
        <v>1800</v>
      </c>
      <c r="V35" s="21">
        <v>0.11882135944639545</v>
      </c>
      <c r="W35" s="20">
        <v>-1651.44</v>
      </c>
      <c r="X35" s="21">
        <v>-0.10792215441559944</v>
      </c>
      <c r="Y35" s="20">
        <v>2540.16</v>
      </c>
      <c r="Z35" s="21">
        <v>0.17314438772073548</v>
      </c>
      <c r="AA35" s="20">
        <v>-2391.6</v>
      </c>
      <c r="AB35" s="21">
        <v>-0.16224518268993948</v>
      </c>
      <c r="AC35" s="20">
        <v>1.01</v>
      </c>
      <c r="AD35" s="21">
        <v>1.4811515545653446E-4</v>
      </c>
      <c r="AE35" s="20">
        <v>147.55000000000001</v>
      </c>
      <c r="AF35" s="21">
        <v>1.075108987533948E-2</v>
      </c>
      <c r="AG35" s="24"/>
      <c r="AH35" s="39"/>
      <c r="AI35" s="20">
        <v>9801.02</v>
      </c>
      <c r="AJ35" s="21">
        <v>0.15181556037853686</v>
      </c>
      <c r="AK35" s="20">
        <v>9000</v>
      </c>
      <c r="AL35" s="21">
        <v>0.13284534632323472</v>
      </c>
      <c r="AM35" s="20">
        <v>801.02</v>
      </c>
      <c r="AN35" s="21">
        <v>1.8970214055302137E-2</v>
      </c>
      <c r="AO35" s="20">
        <v>17058.98</v>
      </c>
      <c r="AP35" s="21">
        <v>0.25848586497202614</v>
      </c>
      <c r="AQ35" s="20">
        <v>-7257.96</v>
      </c>
      <c r="AR35" s="21">
        <v>-0.10667030459348928</v>
      </c>
      <c r="AS35" s="20">
        <v>9653.4699999999993</v>
      </c>
      <c r="AT35" s="21">
        <v>0.1671671850317232</v>
      </c>
      <c r="AU35" s="20">
        <v>147.55000000000001</v>
      </c>
      <c r="AV35" s="21">
        <v>-1.5351624653186347E-2</v>
      </c>
      <c r="AW35" s="20">
        <v>32139.18</v>
      </c>
      <c r="AX35" s="21">
        <v>0.28732243329010154</v>
      </c>
      <c r="AY35" s="20">
        <v>-22338.16</v>
      </c>
      <c r="AZ35" s="21">
        <v>-0.13550687291156469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204.24</v>
      </c>
      <c r="F38" s="21">
        <v>2.7127712392694521E-2</v>
      </c>
      <c r="G38" s="20">
        <v>-204.24</v>
      </c>
      <c r="H38" s="21">
        <v>-2.7127712392694521E-2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320.91000000000003</v>
      </c>
      <c r="V38" s="21">
        <v>2.1183868033301537E-2</v>
      </c>
      <c r="W38" s="20">
        <v>-320.91000000000003</v>
      </c>
      <c r="X38" s="21">
        <v>-2.1183868033301537E-2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1457.48</v>
      </c>
      <c r="AL38" s="21">
        <v>2.1513270595465348E-2</v>
      </c>
      <c r="AM38" s="20">
        <v>-1457.48</v>
      </c>
      <c r="AN38" s="21">
        <v>-2.1513270595465348E-2</v>
      </c>
      <c r="AO38" s="20">
        <v>0</v>
      </c>
      <c r="AP38" s="21">
        <v>0</v>
      </c>
      <c r="AQ38" s="20">
        <v>0</v>
      </c>
      <c r="AR38" s="21">
        <v>0</v>
      </c>
      <c r="AS38" s="20">
        <v>0</v>
      </c>
      <c r="AT38" s="21">
        <v>0</v>
      </c>
      <c r="AU38" s="20">
        <v>0</v>
      </c>
      <c r="AV38" s="21">
        <v>0</v>
      </c>
      <c r="AW38" s="20">
        <v>0</v>
      </c>
      <c r="AX38" s="21">
        <v>0</v>
      </c>
      <c r="AY38" s="20">
        <v>0</v>
      </c>
      <c r="AZ38" s="21">
        <v>0</v>
      </c>
      <c r="BA38" s="24"/>
    </row>
    <row r="39" spans="1:53" x14ac:dyDescent="0.35">
      <c r="A39" s="18" t="s">
        <v>40</v>
      </c>
      <c r="B39" s="19"/>
      <c r="C39" s="20">
        <v>8540.58</v>
      </c>
      <c r="D39" s="21">
        <v>1.2538778567773214</v>
      </c>
      <c r="E39" s="20">
        <v>8872.98</v>
      </c>
      <c r="F39" s="21">
        <v>1.1785333407076506</v>
      </c>
      <c r="G39" s="20">
        <v>-332.4</v>
      </c>
      <c r="H39" s="21">
        <v>7.5344516069670853E-2</v>
      </c>
      <c r="I39" s="20">
        <v>8629.56</v>
      </c>
      <c r="J39" s="21">
        <v>1.1760994538599814</v>
      </c>
      <c r="K39" s="20">
        <v>-88.98</v>
      </c>
      <c r="L39" s="21">
        <v>7.7778402917340062E-2</v>
      </c>
      <c r="M39" s="20">
        <v>8891.9500000000007</v>
      </c>
      <c r="N39" s="21">
        <v>1.3039926302591405</v>
      </c>
      <c r="O39" s="20">
        <v>-351.37</v>
      </c>
      <c r="P39" s="21">
        <v>-5.011477348181903E-2</v>
      </c>
      <c r="Q39" s="38"/>
      <c r="R39" s="23"/>
      <c r="S39" s="20">
        <v>17432.53</v>
      </c>
      <c r="T39" s="21">
        <v>1.2789493718060205</v>
      </c>
      <c r="U39" s="20">
        <v>17903.63</v>
      </c>
      <c r="V39" s="21">
        <v>1.1818520309029275</v>
      </c>
      <c r="W39" s="20">
        <v>-471.1</v>
      </c>
      <c r="X39" s="21">
        <v>9.7097340903093077E-2</v>
      </c>
      <c r="Y39" s="20">
        <v>17397.86</v>
      </c>
      <c r="Z39" s="21">
        <v>1.1858866438929341</v>
      </c>
      <c r="AA39" s="20">
        <v>34.67</v>
      </c>
      <c r="AB39" s="21">
        <v>9.3062727913086452E-2</v>
      </c>
      <c r="AC39" s="20">
        <v>8891.9500000000007</v>
      </c>
      <c r="AD39" s="21">
        <v>1.3039926302591405</v>
      </c>
      <c r="AE39" s="20">
        <v>8540.58</v>
      </c>
      <c r="AF39" s="21">
        <v>-2.5043258453119943E-2</v>
      </c>
      <c r="AG39" s="24"/>
      <c r="AH39" s="39"/>
      <c r="AI39" s="20">
        <v>73841.820000000007</v>
      </c>
      <c r="AJ39" s="21">
        <v>1.1437929197849868</v>
      </c>
      <c r="AK39" s="20">
        <v>76622.960000000006</v>
      </c>
      <c r="AL39" s="21">
        <v>1.1310004063901511</v>
      </c>
      <c r="AM39" s="20">
        <v>-2781.14</v>
      </c>
      <c r="AN39" s="21">
        <v>1.279251339483567E-2</v>
      </c>
      <c r="AO39" s="20">
        <v>74595.240000000005</v>
      </c>
      <c r="AP39" s="21">
        <v>1.1303029333638872</v>
      </c>
      <c r="AQ39" s="20">
        <v>-753.42</v>
      </c>
      <c r="AR39" s="21">
        <v>1.3489986421099553E-2</v>
      </c>
      <c r="AS39" s="20">
        <v>65301.24</v>
      </c>
      <c r="AT39" s="21">
        <v>1.1308083486954394</v>
      </c>
      <c r="AU39" s="20">
        <v>8540.58</v>
      </c>
      <c r="AV39" s="21">
        <v>1.2984571089547314E-2</v>
      </c>
      <c r="AW39" s="20">
        <v>121439.29</v>
      </c>
      <c r="AX39" s="21">
        <v>1.0856603155345685</v>
      </c>
      <c r="AY39" s="20">
        <v>-47597.47</v>
      </c>
      <c r="AZ39" s="21">
        <v>5.8132604250418218E-2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3592.72</v>
      </c>
      <c r="F40" s="21">
        <v>0.47719484365198511</v>
      </c>
      <c r="G40" s="20">
        <v>-3592.72</v>
      </c>
      <c r="H40" s="21">
        <v>-0.47719484365198511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7135.15</v>
      </c>
      <c r="V40" s="21">
        <v>0.47100456825219361</v>
      </c>
      <c r="W40" s="20">
        <v>-7135.15</v>
      </c>
      <c r="X40" s="21">
        <v>-0.47100456825219361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31332.240000000002</v>
      </c>
      <c r="AL40" s="21">
        <v>0.46248247487585642</v>
      </c>
      <c r="AM40" s="20">
        <v>-31332.240000000002</v>
      </c>
      <c r="AN40" s="21">
        <v>-0.46248247487585642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3225.92</v>
      </c>
      <c r="D41" s="21">
        <v>0.4736106512362272</v>
      </c>
      <c r="E41" s="20">
        <v>3416.3</v>
      </c>
      <c r="F41" s="21">
        <v>0.45376225933784903</v>
      </c>
      <c r="G41" s="20">
        <v>-190.38</v>
      </c>
      <c r="H41" s="21">
        <v>1.984839189837817E-2</v>
      </c>
      <c r="I41" s="20">
        <v>3344.55</v>
      </c>
      <c r="J41" s="21">
        <v>0.4558196974593608</v>
      </c>
      <c r="K41" s="20">
        <v>-118.63</v>
      </c>
      <c r="L41" s="21">
        <v>1.7790953776866403E-2</v>
      </c>
      <c r="M41" s="20">
        <v>3029.03</v>
      </c>
      <c r="N41" s="21">
        <v>0.44420321716089767</v>
      </c>
      <c r="O41" s="20">
        <v>196.89</v>
      </c>
      <c r="P41" s="21">
        <v>2.940743407532953E-2</v>
      </c>
      <c r="Q41" s="38"/>
      <c r="R41" s="23"/>
      <c r="S41" s="20">
        <v>6254.95</v>
      </c>
      <c r="T41" s="21">
        <v>0.45889864369532529</v>
      </c>
      <c r="U41" s="20">
        <v>6664.55</v>
      </c>
      <c r="V41" s="21">
        <v>0.43993938394359711</v>
      </c>
      <c r="W41" s="20">
        <v>-409.6</v>
      </c>
      <c r="X41" s="21">
        <v>1.8959259751728186E-2</v>
      </c>
      <c r="Y41" s="20">
        <v>6471.15</v>
      </c>
      <c r="Z41" s="21">
        <v>0.44109162596019041</v>
      </c>
      <c r="AA41" s="20">
        <v>-216.2</v>
      </c>
      <c r="AB41" s="21">
        <v>1.7807017735134878E-2</v>
      </c>
      <c r="AC41" s="20">
        <v>3029.03</v>
      </c>
      <c r="AD41" s="21">
        <v>0.44420321716089767</v>
      </c>
      <c r="AE41" s="20">
        <v>3225.92</v>
      </c>
      <c r="AF41" s="21">
        <v>1.4695426534427625E-2</v>
      </c>
      <c r="AG41" s="24"/>
      <c r="AH41" s="39"/>
      <c r="AI41" s="20">
        <v>27705.22</v>
      </c>
      <c r="AJ41" s="21">
        <v>0.42914752747271684</v>
      </c>
      <c r="AK41" s="20">
        <v>29238.06</v>
      </c>
      <c r="AL41" s="21">
        <v>0.43157113405772396</v>
      </c>
      <c r="AM41" s="20">
        <v>-1532.84</v>
      </c>
      <c r="AN41" s="21">
        <v>-2.4236065850071209E-3</v>
      </c>
      <c r="AO41" s="20">
        <v>28142.67</v>
      </c>
      <c r="AP41" s="21">
        <v>0.42643126362609546</v>
      </c>
      <c r="AQ41" s="20">
        <v>-437.45</v>
      </c>
      <c r="AR41" s="21">
        <v>2.7162638466213807E-3</v>
      </c>
      <c r="AS41" s="20">
        <v>24479.3</v>
      </c>
      <c r="AT41" s="21">
        <v>0.42390308071056954</v>
      </c>
      <c r="AU41" s="20">
        <v>3225.92</v>
      </c>
      <c r="AV41" s="21">
        <v>5.2444467621473034E-3</v>
      </c>
      <c r="AW41" s="20">
        <v>46483.06</v>
      </c>
      <c r="AX41" s="21">
        <v>0.41555590111414747</v>
      </c>
      <c r="AY41" s="20">
        <v>-18777.84</v>
      </c>
      <c r="AZ41" s="21">
        <v>1.3591626358569364E-2</v>
      </c>
      <c r="BA41" s="24"/>
    </row>
    <row r="42" spans="1:53" x14ac:dyDescent="0.35">
      <c r="A42" s="18" t="s">
        <v>43</v>
      </c>
      <c r="B42" s="19"/>
      <c r="C42" s="25">
        <v>954.07</v>
      </c>
      <c r="D42" s="26">
        <v>0.14007096084991175</v>
      </c>
      <c r="E42" s="25">
        <v>1725.88</v>
      </c>
      <c r="F42" s="26">
        <v>0.22923607649972394</v>
      </c>
      <c r="G42" s="25">
        <v>-771.81</v>
      </c>
      <c r="H42" s="26">
        <v>-8.9165115649812193E-2</v>
      </c>
      <c r="I42" s="25">
        <v>1690.22</v>
      </c>
      <c r="J42" s="26">
        <v>0.23035552437241502</v>
      </c>
      <c r="K42" s="25">
        <v>-736.15</v>
      </c>
      <c r="L42" s="26">
        <v>-9.0284563522503275E-2</v>
      </c>
      <c r="M42" s="25">
        <v>1072.8399999999999</v>
      </c>
      <c r="N42" s="26">
        <v>0.15733055780196872</v>
      </c>
      <c r="O42" s="25">
        <v>-118.77</v>
      </c>
      <c r="P42" s="26">
        <v>-1.7259596952056977E-2</v>
      </c>
      <c r="Q42" s="38"/>
      <c r="R42" s="23"/>
      <c r="S42" s="25">
        <v>2026.91</v>
      </c>
      <c r="T42" s="26">
        <v>0.14870562512769755</v>
      </c>
      <c r="U42" s="25">
        <v>3257.23</v>
      </c>
      <c r="V42" s="26">
        <v>0.21501583146087927</v>
      </c>
      <c r="W42" s="25">
        <v>-1230.32</v>
      </c>
      <c r="X42" s="26">
        <v>-6.6310206333181715E-2</v>
      </c>
      <c r="Y42" s="25">
        <v>3143.93</v>
      </c>
      <c r="Z42" s="26">
        <v>0.2142990342682555</v>
      </c>
      <c r="AA42" s="25">
        <v>-1117.02</v>
      </c>
      <c r="AB42" s="26">
        <v>-6.5593409140557946E-2</v>
      </c>
      <c r="AC42" s="25">
        <v>1072.8399999999999</v>
      </c>
      <c r="AD42" s="26">
        <v>0.15733055780196872</v>
      </c>
      <c r="AE42" s="25">
        <v>954.07</v>
      </c>
      <c r="AF42" s="26">
        <v>-8.6249326742711685E-3</v>
      </c>
      <c r="AG42" s="24"/>
      <c r="AH42" s="39"/>
      <c r="AI42" s="25">
        <v>11404.11</v>
      </c>
      <c r="AJ42" s="26">
        <v>0.17664705819072671</v>
      </c>
      <c r="AK42" s="25">
        <v>13773.13</v>
      </c>
      <c r="AL42" s="26">
        <v>0.20329958053388147</v>
      </c>
      <c r="AM42" s="25">
        <v>-2369.02</v>
      </c>
      <c r="AN42" s="26">
        <v>-2.6652522343154766E-2</v>
      </c>
      <c r="AO42" s="25">
        <v>13239.77</v>
      </c>
      <c r="AP42" s="26">
        <v>0.20061535921143486</v>
      </c>
      <c r="AQ42" s="25">
        <v>-1835.66</v>
      </c>
      <c r="AR42" s="26">
        <v>-2.3968301020708155E-2</v>
      </c>
      <c r="AS42" s="25">
        <v>10450.040000000001</v>
      </c>
      <c r="AT42" s="26">
        <v>0.18096122640552142</v>
      </c>
      <c r="AU42" s="25">
        <v>954.07</v>
      </c>
      <c r="AV42" s="26">
        <v>-4.3141682147947169E-3</v>
      </c>
      <c r="AW42" s="25">
        <v>22515.67</v>
      </c>
      <c r="AX42" s="26">
        <v>0.2012888036209057</v>
      </c>
      <c r="AY42" s="25">
        <v>-11111.56</v>
      </c>
      <c r="AZ42" s="26">
        <v>-2.4641745430178996E-2</v>
      </c>
      <c r="BA42" s="24"/>
    </row>
    <row r="43" spans="1:53" x14ac:dyDescent="0.35">
      <c r="A43" s="27" t="s">
        <v>44</v>
      </c>
      <c r="B43" s="19"/>
      <c r="C43" s="28">
        <v>25785.57</v>
      </c>
      <c r="D43" s="29">
        <v>3.7856861299093971</v>
      </c>
      <c r="E43" s="28">
        <v>35743.47</v>
      </c>
      <c r="F43" s="29">
        <v>4.7475449181203713</v>
      </c>
      <c r="G43" s="28">
        <v>-9957.9</v>
      </c>
      <c r="H43" s="29">
        <v>-0.96185878821097415</v>
      </c>
      <c r="I43" s="28">
        <v>36112.29</v>
      </c>
      <c r="J43" s="29">
        <v>4.9216465899342809</v>
      </c>
      <c r="K43" s="28">
        <v>-10326.719999999999</v>
      </c>
      <c r="L43" s="29">
        <v>-1.1359604600248838</v>
      </c>
      <c r="M43" s="28">
        <v>26157.99</v>
      </c>
      <c r="N43" s="29">
        <v>3.8360344111687863</v>
      </c>
      <c r="O43" s="28">
        <v>-372.42</v>
      </c>
      <c r="P43" s="29">
        <v>-5.0348281259389172E-2</v>
      </c>
      <c r="Q43" s="12"/>
      <c r="R43" s="9"/>
      <c r="S43" s="28">
        <v>51943.56</v>
      </c>
      <c r="T43" s="29">
        <v>3.8108744646570711</v>
      </c>
      <c r="U43" s="28">
        <v>70183.8</v>
      </c>
      <c r="V43" s="29">
        <v>4.6329636261744049</v>
      </c>
      <c r="W43" s="28">
        <v>-18240.240000000002</v>
      </c>
      <c r="X43" s="29">
        <v>-0.8220891615173338</v>
      </c>
      <c r="Y43" s="28">
        <v>69152.009999999995</v>
      </c>
      <c r="Z43" s="29">
        <v>4.7135938016141408</v>
      </c>
      <c r="AA43" s="28">
        <v>-17208.45</v>
      </c>
      <c r="AB43" s="29">
        <v>-0.90271933695706963</v>
      </c>
      <c r="AC43" s="28">
        <v>26157.99</v>
      </c>
      <c r="AD43" s="29">
        <v>3.8360344111687863</v>
      </c>
      <c r="AE43" s="28">
        <v>25785.57</v>
      </c>
      <c r="AF43" s="29">
        <v>-2.5159946511715159E-2</v>
      </c>
      <c r="AG43" s="24"/>
      <c r="AH43" s="40"/>
      <c r="AI43" s="28">
        <v>242555.72</v>
      </c>
      <c r="AJ43" s="29">
        <v>3.7571326815800274</v>
      </c>
      <c r="AK43" s="28">
        <v>294761.26</v>
      </c>
      <c r="AL43" s="29">
        <v>4.3508512963747812</v>
      </c>
      <c r="AM43" s="28">
        <v>-52205.54</v>
      </c>
      <c r="AN43" s="29">
        <v>-0.59371861479475374</v>
      </c>
      <c r="AO43" s="28">
        <v>274585.24</v>
      </c>
      <c r="AP43" s="29">
        <v>4.1606475457472483</v>
      </c>
      <c r="AQ43" s="28">
        <v>-32029.52</v>
      </c>
      <c r="AR43" s="29">
        <v>-0.40351486416722082</v>
      </c>
      <c r="AS43" s="28">
        <v>216770.15</v>
      </c>
      <c r="AT43" s="29">
        <v>3.7537647886619419</v>
      </c>
      <c r="AU43" s="28">
        <v>25785.57</v>
      </c>
      <c r="AV43" s="29">
        <v>3.367892918085591E-3</v>
      </c>
      <c r="AW43" s="28">
        <v>455977.42</v>
      </c>
      <c r="AX43" s="29">
        <v>4.0764120876681549</v>
      </c>
      <c r="AY43" s="28">
        <v>-213421.7</v>
      </c>
      <c r="AZ43" s="29">
        <v>-0.31927940608812744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2018.54</v>
      </c>
      <c r="D46" s="21">
        <v>0.29635020209626212</v>
      </c>
      <c r="E46" s="20">
        <v>1600</v>
      </c>
      <c r="F46" s="21">
        <v>0.21251635246920891</v>
      </c>
      <c r="G46" s="20">
        <v>418.54</v>
      </c>
      <c r="H46" s="21">
        <v>8.3833849627053203E-2</v>
      </c>
      <c r="I46" s="20">
        <v>5312.54</v>
      </c>
      <c r="J46" s="21">
        <v>0.72403174583748253</v>
      </c>
      <c r="K46" s="20">
        <v>-3294</v>
      </c>
      <c r="L46" s="21">
        <v>-0.42768154374122042</v>
      </c>
      <c r="M46" s="20">
        <v>1526.92</v>
      </c>
      <c r="N46" s="21">
        <v>0.22392078531652637</v>
      </c>
      <c r="O46" s="20">
        <v>491.62</v>
      </c>
      <c r="P46" s="21">
        <v>7.2429416779735745E-2</v>
      </c>
      <c r="Q46" s="38"/>
      <c r="R46" s="23"/>
      <c r="S46" s="20">
        <v>3545.46</v>
      </c>
      <c r="T46" s="21">
        <v>0.26011507450515642</v>
      </c>
      <c r="U46" s="20">
        <v>3200</v>
      </c>
      <c r="V46" s="21">
        <v>0.21123797234914748</v>
      </c>
      <c r="W46" s="20">
        <v>345.46</v>
      </c>
      <c r="X46" s="21">
        <v>4.8877102156008934E-2</v>
      </c>
      <c r="Y46" s="20">
        <v>8311.1</v>
      </c>
      <c r="Z46" s="21">
        <v>0.56650774785281421</v>
      </c>
      <c r="AA46" s="20">
        <v>-4765.6400000000003</v>
      </c>
      <c r="AB46" s="21">
        <v>-0.3063926733476578</v>
      </c>
      <c r="AC46" s="20">
        <v>1526.92</v>
      </c>
      <c r="AD46" s="21">
        <v>0.22392078531652637</v>
      </c>
      <c r="AE46" s="20">
        <v>2018.54</v>
      </c>
      <c r="AF46" s="21">
        <v>3.6194289188630047E-2</v>
      </c>
      <c r="AG46" s="24"/>
      <c r="AH46" s="39"/>
      <c r="AI46" s="20">
        <v>30493.67</v>
      </c>
      <c r="AJ46" s="21">
        <v>0.47233998084364459</v>
      </c>
      <c r="AK46" s="20">
        <v>20200</v>
      </c>
      <c r="AL46" s="21">
        <v>0.29816399952548234</v>
      </c>
      <c r="AM46" s="20">
        <v>10293.67</v>
      </c>
      <c r="AN46" s="21">
        <v>0.17417598131816225</v>
      </c>
      <c r="AO46" s="20">
        <v>24943.79</v>
      </c>
      <c r="AP46" s="21">
        <v>0.37796029620942029</v>
      </c>
      <c r="AQ46" s="20">
        <v>5549.88</v>
      </c>
      <c r="AR46" s="21">
        <v>9.4379684634224303E-2</v>
      </c>
      <c r="AS46" s="20">
        <v>28475.13</v>
      </c>
      <c r="AT46" s="21">
        <v>0.493098059610935</v>
      </c>
      <c r="AU46" s="20">
        <v>2018.54</v>
      </c>
      <c r="AV46" s="21">
        <v>-2.0758078767290411E-2</v>
      </c>
      <c r="AW46" s="20">
        <v>58636.84</v>
      </c>
      <c r="AX46" s="21">
        <v>0.5242100000448785</v>
      </c>
      <c r="AY46" s="20">
        <v>-28143.17</v>
      </c>
      <c r="AZ46" s="21">
        <v>-5.1870019201233908E-2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16270.87</v>
      </c>
      <c r="D48" s="21">
        <v>2.3887936888949484</v>
      </c>
      <c r="E48" s="20">
        <v>16974.13</v>
      </c>
      <c r="F48" s="21">
        <v>2.2545501212113583</v>
      </c>
      <c r="G48" s="20">
        <v>-703.26</v>
      </c>
      <c r="H48" s="21">
        <v>0.13424356768359003</v>
      </c>
      <c r="I48" s="20">
        <v>15565.13</v>
      </c>
      <c r="J48" s="21">
        <v>2.1213295802172549</v>
      </c>
      <c r="K48" s="20">
        <v>705.74</v>
      </c>
      <c r="L48" s="21">
        <v>0.26746410867769344</v>
      </c>
      <c r="M48" s="20">
        <v>17730.060000000001</v>
      </c>
      <c r="N48" s="21">
        <v>2.6000896961917661</v>
      </c>
      <c r="O48" s="20">
        <v>-1459.19</v>
      </c>
      <c r="P48" s="21">
        <v>-0.21129600729681774</v>
      </c>
      <c r="Q48" s="38"/>
      <c r="R48" s="23"/>
      <c r="S48" s="20">
        <v>34000.93</v>
      </c>
      <c r="T48" s="21">
        <v>2.4945012608221804</v>
      </c>
      <c r="U48" s="20">
        <v>29304.9</v>
      </c>
      <c r="V48" s="21">
        <v>1.9344711424670413</v>
      </c>
      <c r="W48" s="20">
        <v>4696.03</v>
      </c>
      <c r="X48" s="21">
        <v>0.56003011835513905</v>
      </c>
      <c r="Y48" s="20">
        <v>27174.75</v>
      </c>
      <c r="Z48" s="21">
        <v>1.8523067248575116</v>
      </c>
      <c r="AA48" s="20">
        <v>6826.18</v>
      </c>
      <c r="AB48" s="21">
        <v>0.6421945359646688</v>
      </c>
      <c r="AC48" s="20">
        <v>17730.060000000001</v>
      </c>
      <c r="AD48" s="21">
        <v>2.6000896961917661</v>
      </c>
      <c r="AE48" s="20">
        <v>16270.87</v>
      </c>
      <c r="AF48" s="21">
        <v>-0.10558843536958573</v>
      </c>
      <c r="AG48" s="24"/>
      <c r="AH48" s="39"/>
      <c r="AI48" s="20">
        <v>140164.35</v>
      </c>
      <c r="AJ48" s="21">
        <v>2.1711137555421143</v>
      </c>
      <c r="AK48" s="20">
        <v>108291.77</v>
      </c>
      <c r="AL48" s="21">
        <v>1.5984508544006755</v>
      </c>
      <c r="AM48" s="20">
        <v>31872.58</v>
      </c>
      <c r="AN48" s="21">
        <v>0.57266290114143881</v>
      </c>
      <c r="AO48" s="20">
        <v>102881.37</v>
      </c>
      <c r="AP48" s="21">
        <v>1.5589079718691892</v>
      </c>
      <c r="AQ48" s="20">
        <v>37282.980000000003</v>
      </c>
      <c r="AR48" s="21">
        <v>0.61220578367292511</v>
      </c>
      <c r="AS48" s="20">
        <v>123893.48</v>
      </c>
      <c r="AT48" s="21">
        <v>2.1454383030541453</v>
      </c>
      <c r="AU48" s="20">
        <v>16270.87</v>
      </c>
      <c r="AV48" s="21">
        <v>2.5675452487968986E-2</v>
      </c>
      <c r="AW48" s="20">
        <v>194103.59</v>
      </c>
      <c r="AX48" s="21">
        <v>1.735275006678584</v>
      </c>
      <c r="AY48" s="20">
        <v>-53939.24</v>
      </c>
      <c r="AZ48" s="21">
        <v>0.43583874886353025</v>
      </c>
      <c r="BA48" s="24"/>
    </row>
    <row r="49" spans="1:53" x14ac:dyDescent="0.35">
      <c r="A49" s="18" t="s">
        <v>47</v>
      </c>
      <c r="B49" s="19"/>
      <c r="C49" s="20">
        <v>7009.38</v>
      </c>
      <c r="D49" s="21">
        <v>1.0290760547571502</v>
      </c>
      <c r="E49" s="20">
        <v>3124.56</v>
      </c>
      <c r="F49" s="21">
        <v>0.41501255891949462</v>
      </c>
      <c r="G49" s="20">
        <v>3884.82</v>
      </c>
      <c r="H49" s="21">
        <v>0.61406349583765563</v>
      </c>
      <c r="I49" s="20">
        <v>2840</v>
      </c>
      <c r="J49" s="21">
        <v>0.38705593900063823</v>
      </c>
      <c r="K49" s="20">
        <v>4169.38</v>
      </c>
      <c r="L49" s="21">
        <v>0.64202011575651197</v>
      </c>
      <c r="M49" s="20">
        <v>3653.14</v>
      </c>
      <c r="N49" s="21">
        <v>0.53572811782622209</v>
      </c>
      <c r="O49" s="20">
        <v>3356.24</v>
      </c>
      <c r="P49" s="21">
        <v>0.49334793693092815</v>
      </c>
      <c r="Q49" s="38"/>
      <c r="R49" s="23"/>
      <c r="S49" s="20">
        <v>10662.52</v>
      </c>
      <c r="T49" s="21">
        <v>0.78226300232204571</v>
      </c>
      <c r="U49" s="20">
        <v>6987.46</v>
      </c>
      <c r="V49" s="21">
        <v>0.46125527570961683</v>
      </c>
      <c r="W49" s="20">
        <v>3675.06</v>
      </c>
      <c r="X49" s="21">
        <v>0.32100772661242888</v>
      </c>
      <c r="Y49" s="20">
        <v>6338.24</v>
      </c>
      <c r="Z49" s="21">
        <v>0.4320321097990184</v>
      </c>
      <c r="AA49" s="20">
        <v>4324.28</v>
      </c>
      <c r="AB49" s="21">
        <v>0.3502308925230273</v>
      </c>
      <c r="AC49" s="20">
        <v>3653.14</v>
      </c>
      <c r="AD49" s="21">
        <v>0.53572811782622209</v>
      </c>
      <c r="AE49" s="20">
        <v>7009.38</v>
      </c>
      <c r="AF49" s="21">
        <v>0.24653488449582361</v>
      </c>
      <c r="AG49" s="24"/>
      <c r="AH49" s="39"/>
      <c r="AI49" s="20">
        <v>32989.51</v>
      </c>
      <c r="AJ49" s="21">
        <v>0.51099997217262549</v>
      </c>
      <c r="AK49" s="20">
        <v>29429.62</v>
      </c>
      <c r="AL49" s="21">
        <v>0.43439867345124383</v>
      </c>
      <c r="AM49" s="20">
        <v>3559.89</v>
      </c>
      <c r="AN49" s="21">
        <v>7.6601298721381661E-2</v>
      </c>
      <c r="AO49" s="20">
        <v>26476.06</v>
      </c>
      <c r="AP49" s="21">
        <v>0.40117798779008257</v>
      </c>
      <c r="AQ49" s="20">
        <v>6513.45</v>
      </c>
      <c r="AR49" s="21">
        <v>0.10982198438254293</v>
      </c>
      <c r="AS49" s="20">
        <v>25980.13</v>
      </c>
      <c r="AT49" s="21">
        <v>0.4498926498821898</v>
      </c>
      <c r="AU49" s="20">
        <v>7009.38</v>
      </c>
      <c r="AV49" s="21">
        <v>6.1107322290435695E-2</v>
      </c>
      <c r="AW49" s="20">
        <v>44907.9</v>
      </c>
      <c r="AX49" s="21">
        <v>0.40147406069316494</v>
      </c>
      <c r="AY49" s="20">
        <v>-11918.39</v>
      </c>
      <c r="AZ49" s="21">
        <v>0.10952591147946056</v>
      </c>
      <c r="BA49" s="24"/>
    </row>
    <row r="50" spans="1:53" x14ac:dyDescent="0.35">
      <c r="A50" s="18" t="s">
        <v>48</v>
      </c>
      <c r="B50" s="19"/>
      <c r="C50" s="20">
        <v>6818.29</v>
      </c>
      <c r="D50" s="21">
        <v>1.0010213418861766</v>
      </c>
      <c r="E50" s="20">
        <v>8679.76</v>
      </c>
      <c r="F50" s="21">
        <v>1.152869334692588</v>
      </c>
      <c r="G50" s="20">
        <v>-1861.47</v>
      </c>
      <c r="H50" s="21">
        <v>-0.15184799280641137</v>
      </c>
      <c r="I50" s="20">
        <v>8402.5300000000007</v>
      </c>
      <c r="J50" s="21">
        <v>1.1451581475813497</v>
      </c>
      <c r="K50" s="20">
        <v>-1584.24</v>
      </c>
      <c r="L50" s="21">
        <v>-0.14413680569517306</v>
      </c>
      <c r="M50" s="20">
        <v>8385.41</v>
      </c>
      <c r="N50" s="21">
        <v>1.2297092135809689</v>
      </c>
      <c r="O50" s="20">
        <v>-1567.12</v>
      </c>
      <c r="P50" s="21">
        <v>-0.22868787169479221</v>
      </c>
      <c r="Q50" s="38"/>
      <c r="R50" s="23"/>
      <c r="S50" s="20">
        <v>15203.7</v>
      </c>
      <c r="T50" s="21">
        <v>1.1154297491028093</v>
      </c>
      <c r="U50" s="20">
        <v>15800.34</v>
      </c>
      <c r="V50" s="21">
        <v>1.0430099325084776</v>
      </c>
      <c r="W50" s="20">
        <v>-596.64</v>
      </c>
      <c r="X50" s="21">
        <v>7.2419816594331721E-2</v>
      </c>
      <c r="Y50" s="20">
        <v>15381.26</v>
      </c>
      <c r="Z50" s="21">
        <v>1.048429565489355</v>
      </c>
      <c r="AA50" s="20">
        <v>-177.56</v>
      </c>
      <c r="AB50" s="21">
        <v>6.7000183613454389E-2</v>
      </c>
      <c r="AC50" s="20">
        <v>8385.41</v>
      </c>
      <c r="AD50" s="21">
        <v>1.2297092135809689</v>
      </c>
      <c r="AE50" s="20">
        <v>6818.29</v>
      </c>
      <c r="AF50" s="21">
        <v>-0.11427946447815951</v>
      </c>
      <c r="AG50" s="24"/>
      <c r="AH50" s="39"/>
      <c r="AI50" s="20">
        <v>70742.69</v>
      </c>
      <c r="AJ50" s="21">
        <v>1.0957881042009012</v>
      </c>
      <c r="AK50" s="20">
        <v>59265.11</v>
      </c>
      <c r="AL50" s="21">
        <v>0.87478822920384436</v>
      </c>
      <c r="AM50" s="20">
        <v>11477.58</v>
      </c>
      <c r="AN50" s="21">
        <v>0.22099987499705687</v>
      </c>
      <c r="AO50" s="20">
        <v>60461.93</v>
      </c>
      <c r="AP50" s="21">
        <v>0.91614822656032757</v>
      </c>
      <c r="AQ50" s="20">
        <v>10280.76</v>
      </c>
      <c r="AR50" s="21">
        <v>0.17963987764057365</v>
      </c>
      <c r="AS50" s="20">
        <v>63924.4</v>
      </c>
      <c r="AT50" s="21">
        <v>1.1069658892441669</v>
      </c>
      <c r="AU50" s="20">
        <v>6818.29</v>
      </c>
      <c r="AV50" s="21">
        <v>-1.117778504326572E-2</v>
      </c>
      <c r="AW50" s="20">
        <v>104931.14</v>
      </c>
      <c r="AX50" s="21">
        <v>0.93807839754170164</v>
      </c>
      <c r="AY50" s="20">
        <v>-34188.449999999997</v>
      </c>
      <c r="AZ50" s="21">
        <v>0.15770970665919959</v>
      </c>
      <c r="BA50" s="24"/>
    </row>
    <row r="51" spans="1:53" x14ac:dyDescent="0.35">
      <c r="A51" s="18" t="s">
        <v>49</v>
      </c>
      <c r="B51" s="19"/>
      <c r="C51" s="20">
        <v>7701.35</v>
      </c>
      <c r="D51" s="21">
        <v>1.1306670310789226</v>
      </c>
      <c r="E51" s="20">
        <v>15233.35</v>
      </c>
      <c r="F51" s="21">
        <v>2.0233349861792647</v>
      </c>
      <c r="G51" s="20">
        <v>-7532</v>
      </c>
      <c r="H51" s="21">
        <v>-0.89266795510034203</v>
      </c>
      <c r="I51" s="20">
        <v>15047.03</v>
      </c>
      <c r="J51" s="21">
        <v>2.0507191288101314</v>
      </c>
      <c r="K51" s="20">
        <v>-7345.68</v>
      </c>
      <c r="L51" s="21">
        <v>-0.92005209773120877</v>
      </c>
      <c r="M51" s="20">
        <v>8361.41</v>
      </c>
      <c r="N51" s="21">
        <v>1.2261896455305166</v>
      </c>
      <c r="O51" s="20">
        <v>-660.06</v>
      </c>
      <c r="P51" s="21">
        <v>-9.5522614451593935E-2</v>
      </c>
      <c r="Q51" s="38"/>
      <c r="R51" s="23"/>
      <c r="S51" s="20">
        <v>16062.76</v>
      </c>
      <c r="T51" s="21">
        <v>1.1784552679083804</v>
      </c>
      <c r="U51" s="20">
        <v>30253.45</v>
      </c>
      <c r="V51" s="21">
        <v>1.9970866983019735</v>
      </c>
      <c r="W51" s="20">
        <v>-14190.69</v>
      </c>
      <c r="X51" s="21">
        <v>-0.8186314303935931</v>
      </c>
      <c r="Y51" s="20">
        <v>32374.1</v>
      </c>
      <c r="Z51" s="21">
        <v>2.2067089169618694</v>
      </c>
      <c r="AA51" s="20">
        <v>-16311.34</v>
      </c>
      <c r="AB51" s="21">
        <v>-1.028253649053489</v>
      </c>
      <c r="AC51" s="20">
        <v>8361.41</v>
      </c>
      <c r="AD51" s="21">
        <v>1.2261896455305166</v>
      </c>
      <c r="AE51" s="20">
        <v>7701.35</v>
      </c>
      <c r="AF51" s="21">
        <v>-4.773437762213617E-2</v>
      </c>
      <c r="AG51" s="24"/>
      <c r="AH51" s="39"/>
      <c r="AI51" s="20">
        <v>78003.429999999993</v>
      </c>
      <c r="AJ51" s="21">
        <v>1.2082553078044911</v>
      </c>
      <c r="AK51" s="20">
        <v>132007</v>
      </c>
      <c r="AL51" s="21">
        <v>1.9485017368990269</v>
      </c>
      <c r="AM51" s="20">
        <v>-54003.57</v>
      </c>
      <c r="AN51" s="21">
        <v>-0.74024642909453586</v>
      </c>
      <c r="AO51" s="20">
        <v>136290.37</v>
      </c>
      <c r="AP51" s="21">
        <v>2.0651371991061294</v>
      </c>
      <c r="AQ51" s="20">
        <v>-58286.94</v>
      </c>
      <c r="AR51" s="21">
        <v>-0.85688189130163828</v>
      </c>
      <c r="AS51" s="20">
        <v>70302.080000000002</v>
      </c>
      <c r="AT51" s="21">
        <v>1.2174068822376831</v>
      </c>
      <c r="AU51" s="20">
        <v>7701.35</v>
      </c>
      <c r="AV51" s="21">
        <v>-9.1515744331920335E-3</v>
      </c>
      <c r="AW51" s="20">
        <v>197887.09</v>
      </c>
      <c r="AX51" s="21">
        <v>1.7690992805509449</v>
      </c>
      <c r="AY51" s="20">
        <v>-119883.66</v>
      </c>
      <c r="AZ51" s="21">
        <v>-0.56084397274645381</v>
      </c>
      <c r="BA51" s="24"/>
    </row>
    <row r="52" spans="1:53" x14ac:dyDescent="0.35">
      <c r="A52" s="18" t="s">
        <v>50</v>
      </c>
      <c r="B52" s="19"/>
      <c r="C52" s="25">
        <v>2892.56</v>
      </c>
      <c r="D52" s="26">
        <v>0.42466869151741554</v>
      </c>
      <c r="E52" s="25">
        <v>1676.06</v>
      </c>
      <c r="F52" s="26">
        <v>0.22261884857471392</v>
      </c>
      <c r="G52" s="25">
        <v>1216.5</v>
      </c>
      <c r="H52" s="26">
        <v>0.20204984294270162</v>
      </c>
      <c r="I52" s="25">
        <v>1768.87</v>
      </c>
      <c r="J52" s="26">
        <v>0.24107452071128835</v>
      </c>
      <c r="K52" s="25">
        <v>1123.69</v>
      </c>
      <c r="L52" s="26">
        <v>0.18359417080612719</v>
      </c>
      <c r="M52" s="25">
        <v>2830.23</v>
      </c>
      <c r="N52" s="26">
        <v>0.41504946180965102</v>
      </c>
      <c r="O52" s="25">
        <v>62.33</v>
      </c>
      <c r="P52" s="26">
        <v>9.6192297077645206E-3</v>
      </c>
      <c r="Q52" s="38"/>
      <c r="R52" s="23"/>
      <c r="S52" s="25">
        <v>5722.79</v>
      </c>
      <c r="T52" s="26">
        <v>0.41985636482356709</v>
      </c>
      <c r="U52" s="25">
        <v>3357.68</v>
      </c>
      <c r="V52" s="26">
        <v>0.22164672343665168</v>
      </c>
      <c r="W52" s="25">
        <v>2365.11</v>
      </c>
      <c r="X52" s="26">
        <v>0.19820964138691541</v>
      </c>
      <c r="Y52" s="25">
        <v>3516.72</v>
      </c>
      <c r="Z52" s="26">
        <v>0.2397094400294725</v>
      </c>
      <c r="AA52" s="25">
        <v>2206.0700000000002</v>
      </c>
      <c r="AB52" s="26">
        <v>0.18014692479409458</v>
      </c>
      <c r="AC52" s="25">
        <v>2830.23</v>
      </c>
      <c r="AD52" s="26">
        <v>0.41504946180965102</v>
      </c>
      <c r="AE52" s="25">
        <v>2892.56</v>
      </c>
      <c r="AF52" s="26">
        <v>4.806903013916064E-3</v>
      </c>
      <c r="AG52" s="24"/>
      <c r="AH52" s="39"/>
      <c r="AI52" s="25">
        <v>17600.43</v>
      </c>
      <c r="AJ52" s="26">
        <v>0.27262663920216584</v>
      </c>
      <c r="AK52" s="25">
        <v>13082.27</v>
      </c>
      <c r="AL52" s="26">
        <v>0.19310207653822931</v>
      </c>
      <c r="AM52" s="25">
        <v>4518.16</v>
      </c>
      <c r="AN52" s="26">
        <v>7.9524562663936538E-2</v>
      </c>
      <c r="AO52" s="25">
        <v>13402.81</v>
      </c>
      <c r="AP52" s="26">
        <v>0.2030858196624723</v>
      </c>
      <c r="AQ52" s="25">
        <v>4197.62</v>
      </c>
      <c r="AR52" s="26">
        <v>6.9540819539693544E-2</v>
      </c>
      <c r="AS52" s="25">
        <v>14707.87</v>
      </c>
      <c r="AT52" s="26">
        <v>0.25469320624734221</v>
      </c>
      <c r="AU52" s="25">
        <v>2892.56</v>
      </c>
      <c r="AV52" s="26">
        <v>1.7933432954823636E-2</v>
      </c>
      <c r="AW52" s="25">
        <v>21408.83</v>
      </c>
      <c r="AX52" s="26">
        <v>0.19139371724773704</v>
      </c>
      <c r="AY52" s="25">
        <v>-3808.4</v>
      </c>
      <c r="AZ52" s="26">
        <v>8.1232921954428799E-2</v>
      </c>
      <c r="BA52" s="24"/>
    </row>
    <row r="53" spans="1:53" x14ac:dyDescent="0.35">
      <c r="A53" s="27" t="s">
        <v>51</v>
      </c>
      <c r="B53" s="19"/>
      <c r="C53" s="30">
        <v>42710.99</v>
      </c>
      <c r="D53" s="31">
        <v>6.2705770102308751</v>
      </c>
      <c r="E53" s="30">
        <v>47287.86</v>
      </c>
      <c r="F53" s="31">
        <v>6.2809022020466285</v>
      </c>
      <c r="G53" s="30">
        <v>-4576.87</v>
      </c>
      <c r="H53" s="31">
        <v>-1.0325191815753421E-2</v>
      </c>
      <c r="I53" s="30">
        <v>48936.1</v>
      </c>
      <c r="J53" s="31">
        <v>6.669369062158145</v>
      </c>
      <c r="K53" s="30">
        <v>-6225.11</v>
      </c>
      <c r="L53" s="31">
        <v>-0.39879205192726985</v>
      </c>
      <c r="M53" s="30">
        <v>42487.17</v>
      </c>
      <c r="N53" s="31">
        <v>6.2306869202556507</v>
      </c>
      <c r="O53" s="30">
        <v>223.82</v>
      </c>
      <c r="P53" s="31">
        <v>3.9890089975224363E-2</v>
      </c>
      <c r="Q53" s="12"/>
      <c r="R53" s="9"/>
      <c r="S53" s="30">
        <v>85198.16</v>
      </c>
      <c r="T53" s="31">
        <v>6.2506207194841403</v>
      </c>
      <c r="U53" s="30">
        <v>88903.83</v>
      </c>
      <c r="V53" s="31">
        <v>5.8687077447729088</v>
      </c>
      <c r="W53" s="30">
        <v>-3705.67</v>
      </c>
      <c r="X53" s="31">
        <v>0.38191297471123153</v>
      </c>
      <c r="Y53" s="30">
        <v>93096.17</v>
      </c>
      <c r="Z53" s="31">
        <v>6.3456945049900417</v>
      </c>
      <c r="AA53" s="30">
        <v>-7898.01</v>
      </c>
      <c r="AB53" s="31">
        <v>-9.5073785505901398E-2</v>
      </c>
      <c r="AC53" s="30">
        <v>42487.17</v>
      </c>
      <c r="AD53" s="31">
        <v>6.2306869202556507</v>
      </c>
      <c r="AE53" s="30">
        <v>42710.99</v>
      </c>
      <c r="AF53" s="31">
        <v>1.993379922848959E-2</v>
      </c>
      <c r="AG53" s="24"/>
      <c r="AH53" s="40"/>
      <c r="AI53" s="30">
        <v>369994.08</v>
      </c>
      <c r="AJ53" s="31">
        <v>5.7311237597659428</v>
      </c>
      <c r="AK53" s="30">
        <v>362275.77</v>
      </c>
      <c r="AL53" s="31">
        <v>5.3474055700185028</v>
      </c>
      <c r="AM53" s="30">
        <v>7718.31</v>
      </c>
      <c r="AN53" s="31">
        <v>0.38371818974743999</v>
      </c>
      <c r="AO53" s="30">
        <v>364456.33</v>
      </c>
      <c r="AP53" s="31">
        <v>5.522417501197622</v>
      </c>
      <c r="AQ53" s="30">
        <v>5537.75</v>
      </c>
      <c r="AR53" s="31">
        <v>0.20870625856832081</v>
      </c>
      <c r="AS53" s="30">
        <v>327283.09000000003</v>
      </c>
      <c r="AT53" s="31">
        <v>5.6674949902764622</v>
      </c>
      <c r="AU53" s="30">
        <v>42710.99</v>
      </c>
      <c r="AV53" s="31">
        <v>6.3628769489480597E-2</v>
      </c>
      <c r="AW53" s="30">
        <v>621875.39</v>
      </c>
      <c r="AX53" s="31">
        <v>5.559530462757011</v>
      </c>
      <c r="AY53" s="30">
        <v>-251881.31</v>
      </c>
      <c r="AZ53" s="31">
        <v>0.17159329700893178</v>
      </c>
      <c r="BA53" s="24"/>
    </row>
    <row r="54" spans="1:53" x14ac:dyDescent="0.35">
      <c r="A54" s="27" t="s">
        <v>52</v>
      </c>
      <c r="B54" s="19"/>
      <c r="C54" s="30">
        <v>68496.56</v>
      </c>
      <c r="D54" s="31">
        <v>10.056263140140272</v>
      </c>
      <c r="E54" s="30">
        <v>83031.33</v>
      </c>
      <c r="F54" s="31">
        <v>11.028447120167</v>
      </c>
      <c r="G54" s="30">
        <v>-14534.77</v>
      </c>
      <c r="H54" s="31">
        <v>-0.97218398002672757</v>
      </c>
      <c r="I54" s="30">
        <v>85048.39</v>
      </c>
      <c r="J54" s="31">
        <v>11.591015652092427</v>
      </c>
      <c r="K54" s="30">
        <v>-16551.830000000002</v>
      </c>
      <c r="L54" s="31">
        <v>-1.5347525119521546</v>
      </c>
      <c r="M54" s="30">
        <v>68645.16</v>
      </c>
      <c r="N54" s="31">
        <v>10.066721331424437</v>
      </c>
      <c r="O54" s="30">
        <v>-148.6</v>
      </c>
      <c r="P54" s="31">
        <v>-1.0458191284165252E-2</v>
      </c>
      <c r="Q54" s="12"/>
      <c r="R54" s="9"/>
      <c r="S54" s="30">
        <v>137141.72</v>
      </c>
      <c r="T54" s="31">
        <v>10.061495184141211</v>
      </c>
      <c r="U54" s="30">
        <v>159087.63</v>
      </c>
      <c r="V54" s="31">
        <v>10.501671370947314</v>
      </c>
      <c r="W54" s="30">
        <v>-21945.91</v>
      </c>
      <c r="X54" s="31">
        <v>-0.44017618680610227</v>
      </c>
      <c r="Y54" s="30">
        <v>162248.18</v>
      </c>
      <c r="Z54" s="31">
        <v>11.059288306604182</v>
      </c>
      <c r="AA54" s="30">
        <v>-25106.46</v>
      </c>
      <c r="AB54" s="31">
        <v>-0.99779312246297103</v>
      </c>
      <c r="AC54" s="30">
        <v>68645.16</v>
      </c>
      <c r="AD54" s="31">
        <v>10.066721331424437</v>
      </c>
      <c r="AE54" s="30">
        <v>68496.56</v>
      </c>
      <c r="AF54" s="31">
        <v>-5.2261472832260125E-3</v>
      </c>
      <c r="AG54" s="24"/>
      <c r="AH54" s="40"/>
      <c r="AI54" s="30">
        <v>612549.80000000005</v>
      </c>
      <c r="AJ54" s="31">
        <v>9.4882564413459693</v>
      </c>
      <c r="AK54" s="30">
        <v>657037.03</v>
      </c>
      <c r="AL54" s="31">
        <v>9.6982568663932831</v>
      </c>
      <c r="AM54" s="30">
        <v>-44487.23</v>
      </c>
      <c r="AN54" s="31">
        <v>-0.21000042504731375</v>
      </c>
      <c r="AO54" s="30">
        <v>639041.56999999995</v>
      </c>
      <c r="AP54" s="31">
        <v>9.6830650469448685</v>
      </c>
      <c r="AQ54" s="30">
        <v>-26491.77</v>
      </c>
      <c r="AR54" s="31">
        <v>-0.19480860559889912</v>
      </c>
      <c r="AS54" s="30">
        <v>544053.24</v>
      </c>
      <c r="AT54" s="31">
        <v>9.4212597789384045</v>
      </c>
      <c r="AU54" s="30">
        <v>68496.56</v>
      </c>
      <c r="AV54" s="31">
        <v>6.6996662407564855E-2</v>
      </c>
      <c r="AW54" s="30">
        <v>1077852.81</v>
      </c>
      <c r="AX54" s="31">
        <v>9.6359425504251668</v>
      </c>
      <c r="AY54" s="30">
        <v>-465303.01</v>
      </c>
      <c r="AZ54" s="31">
        <v>-0.14768610907919744</v>
      </c>
      <c r="BA54" s="24"/>
    </row>
    <row r="55" spans="1:53" x14ac:dyDescent="0.35">
      <c r="A55" s="27" t="s">
        <v>53</v>
      </c>
      <c r="B55" s="19"/>
      <c r="C55" s="28">
        <v>122025.22</v>
      </c>
      <c r="D55" s="29">
        <v>17.915027003597082</v>
      </c>
      <c r="E55" s="28">
        <v>131289.28</v>
      </c>
      <c r="F55" s="29">
        <v>17.438199314942914</v>
      </c>
      <c r="G55" s="28">
        <v>-9264.06</v>
      </c>
      <c r="H55" s="29">
        <v>0.47682768865416847</v>
      </c>
      <c r="I55" s="28">
        <v>130580.45</v>
      </c>
      <c r="J55" s="29">
        <v>17.796457285167566</v>
      </c>
      <c r="K55" s="28">
        <v>-8555.23</v>
      </c>
      <c r="L55" s="29">
        <v>0.1185697184295158</v>
      </c>
      <c r="M55" s="28">
        <v>125978.75</v>
      </c>
      <c r="N55" s="29">
        <v>18.474615980663259</v>
      </c>
      <c r="O55" s="28">
        <v>-3953.53</v>
      </c>
      <c r="P55" s="29">
        <v>-0.55958897706617705</v>
      </c>
      <c r="Q55" s="12"/>
      <c r="R55" s="9"/>
      <c r="S55" s="28">
        <v>248003.97</v>
      </c>
      <c r="T55" s="29">
        <v>18.19497925068244</v>
      </c>
      <c r="U55" s="28">
        <v>255733.86</v>
      </c>
      <c r="V55" s="29">
        <v>16.881469389818985</v>
      </c>
      <c r="W55" s="28">
        <v>-7729.89</v>
      </c>
      <c r="X55" s="29">
        <v>1.313509860863455</v>
      </c>
      <c r="Y55" s="28">
        <v>252485.68</v>
      </c>
      <c r="Z55" s="29">
        <v>17.210127894248217</v>
      </c>
      <c r="AA55" s="28">
        <v>-4481.71</v>
      </c>
      <c r="AB55" s="29">
        <v>0.98485135643422339</v>
      </c>
      <c r="AC55" s="28">
        <v>125978.75</v>
      </c>
      <c r="AD55" s="29">
        <v>18.474615980663259</v>
      </c>
      <c r="AE55" s="28">
        <v>122025.22</v>
      </c>
      <c r="AF55" s="29">
        <v>-0.2796367299808189</v>
      </c>
      <c r="AG55" s="24"/>
      <c r="AH55" s="40"/>
      <c r="AI55" s="28">
        <v>1017481.35</v>
      </c>
      <c r="AJ55" s="29">
        <v>15.76055362859786</v>
      </c>
      <c r="AK55" s="28">
        <v>1052617.6399999999</v>
      </c>
      <c r="AL55" s="29">
        <v>15.537261659082885</v>
      </c>
      <c r="AM55" s="28">
        <v>-35136.29</v>
      </c>
      <c r="AN55" s="29">
        <v>0.22329196951497465</v>
      </c>
      <c r="AO55" s="28">
        <v>961680.38</v>
      </c>
      <c r="AP55" s="29">
        <v>14.571843384008117</v>
      </c>
      <c r="AQ55" s="28">
        <v>55800.97</v>
      </c>
      <c r="AR55" s="29">
        <v>1.1887102445897426</v>
      </c>
      <c r="AS55" s="28">
        <v>895456.13</v>
      </c>
      <c r="AT55" s="29">
        <v>15.50643246122905</v>
      </c>
      <c r="AU55" s="28">
        <v>122025.22</v>
      </c>
      <c r="AV55" s="29">
        <v>0.25412116736880996</v>
      </c>
      <c r="AW55" s="28">
        <v>1614997.33</v>
      </c>
      <c r="AX55" s="29">
        <v>14.437983875525671</v>
      </c>
      <c r="AY55" s="28">
        <v>-597515.98</v>
      </c>
      <c r="AZ55" s="29">
        <v>1.3225697530721892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122025.22</v>
      </c>
      <c r="D57" s="21">
        <v>17.124541199249279</v>
      </c>
      <c r="E57" s="20">
        <v>131289.28</v>
      </c>
      <c r="F57" s="21">
        <v>16.640911918355176</v>
      </c>
      <c r="G57" s="20">
        <v>-9264.06</v>
      </c>
      <c r="H57" s="21">
        <v>0.48362928089410318</v>
      </c>
      <c r="I57" s="20">
        <v>130580.45</v>
      </c>
      <c r="J57" s="21">
        <v>16.988576399152368</v>
      </c>
      <c r="K57" s="20">
        <v>-8555.23</v>
      </c>
      <c r="L57" s="21">
        <v>0.13596480009691092</v>
      </c>
      <c r="M57" s="20">
        <v>125978.75</v>
      </c>
      <c r="N57" s="21">
        <v>17.662806940057422</v>
      </c>
      <c r="O57" s="20">
        <v>-3953.53</v>
      </c>
      <c r="P57" s="21">
        <v>-0.53826574080814282</v>
      </c>
      <c r="Q57" s="38"/>
      <c r="R57" s="23"/>
      <c r="S57" s="20">
        <v>248003.97</v>
      </c>
      <c r="T57" s="21">
        <v>17.393800153527287</v>
      </c>
      <c r="U57" s="20">
        <v>255733.86</v>
      </c>
      <c r="V57" s="21">
        <v>16.113287587106797</v>
      </c>
      <c r="W57" s="20">
        <v>-7729.89</v>
      </c>
      <c r="X57" s="21">
        <v>1.2805125664204908</v>
      </c>
      <c r="Y57" s="20">
        <v>252485.68</v>
      </c>
      <c r="Z57" s="21">
        <v>16.438440321128596</v>
      </c>
      <c r="AA57" s="20">
        <v>-4481.71</v>
      </c>
      <c r="AB57" s="21">
        <v>0.95535983239869182</v>
      </c>
      <c r="AC57" s="20">
        <v>125978.75</v>
      </c>
      <c r="AD57" s="21">
        <v>17.662806940057422</v>
      </c>
      <c r="AE57" s="20">
        <v>122025.22</v>
      </c>
      <c r="AF57" s="21">
        <v>-0.26900678653013443</v>
      </c>
      <c r="AG57" s="24"/>
      <c r="AH57" s="39"/>
      <c r="AI57" s="20">
        <v>1017481.35</v>
      </c>
      <c r="AJ57" s="21">
        <v>14.989932370638218</v>
      </c>
      <c r="AK57" s="20">
        <v>1052617.6399999999</v>
      </c>
      <c r="AL57" s="21">
        <v>14.758701779494684</v>
      </c>
      <c r="AM57" s="20">
        <v>-35136.29</v>
      </c>
      <c r="AN57" s="21">
        <v>0.23123059114353417</v>
      </c>
      <c r="AO57" s="20">
        <v>961680.38</v>
      </c>
      <c r="AP57" s="21">
        <v>13.847692423393196</v>
      </c>
      <c r="AQ57" s="20">
        <v>55800.97</v>
      </c>
      <c r="AR57" s="21">
        <v>1.142239947245022</v>
      </c>
      <c r="AS57" s="20">
        <v>895456.13</v>
      </c>
      <c r="AT57" s="21">
        <v>14.739558435448089</v>
      </c>
      <c r="AU57" s="20">
        <v>122025.22</v>
      </c>
      <c r="AV57" s="21">
        <v>0.25037393519012952</v>
      </c>
      <c r="AW57" s="20">
        <v>1614997.33</v>
      </c>
      <c r="AX57" s="21">
        <v>13.819903183981916</v>
      </c>
      <c r="AY57" s="20">
        <v>-597515.98</v>
      </c>
      <c r="AZ57" s="21">
        <v>1.1700291866563024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3224.39</v>
      </c>
      <c r="D59" s="21">
        <v>0.47338602561116783</v>
      </c>
      <c r="E59" s="20">
        <v>3434.71</v>
      </c>
      <c r="F59" s="21">
        <v>0.45620752561844785</v>
      </c>
      <c r="G59" s="20">
        <v>-210.32</v>
      </c>
      <c r="H59" s="21">
        <v>1.7178499992719976E-2</v>
      </c>
      <c r="I59" s="20">
        <v>3434.71</v>
      </c>
      <c r="J59" s="21">
        <v>0.46810736064960634</v>
      </c>
      <c r="K59" s="20">
        <v>-210.32</v>
      </c>
      <c r="L59" s="21">
        <v>5.2786649615614856E-3</v>
      </c>
      <c r="M59" s="20">
        <v>3680</v>
      </c>
      <c r="N59" s="21">
        <v>0.53966710106935334</v>
      </c>
      <c r="O59" s="20">
        <v>-455.61</v>
      </c>
      <c r="P59" s="21">
        <v>-6.6281075458185512E-2</v>
      </c>
      <c r="Q59" s="38"/>
      <c r="R59" s="23"/>
      <c r="S59" s="20">
        <v>6904.39</v>
      </c>
      <c r="T59" s="21">
        <v>0.50654524920959676</v>
      </c>
      <c r="U59" s="20">
        <v>6168.84</v>
      </c>
      <c r="V59" s="21">
        <v>0.40721664167072341</v>
      </c>
      <c r="W59" s="20">
        <v>735.55</v>
      </c>
      <c r="X59" s="21">
        <v>9.9328607538873348E-2</v>
      </c>
      <c r="Y59" s="20">
        <v>6168.84</v>
      </c>
      <c r="Z59" s="21">
        <v>0.42048533350150458</v>
      </c>
      <c r="AA59" s="20">
        <v>735.55</v>
      </c>
      <c r="AB59" s="21">
        <v>8.6059915708092183E-2</v>
      </c>
      <c r="AC59" s="20">
        <v>3680</v>
      </c>
      <c r="AD59" s="21">
        <v>0.53966710106935334</v>
      </c>
      <c r="AE59" s="20">
        <v>3224.39</v>
      </c>
      <c r="AF59" s="21">
        <v>-3.3121851859756579E-2</v>
      </c>
      <c r="AG59" s="24"/>
      <c r="AH59" s="39"/>
      <c r="AI59" s="20">
        <v>34046.1</v>
      </c>
      <c r="AJ59" s="21">
        <v>0.52736630985384214</v>
      </c>
      <c r="AK59" s="20">
        <v>26723.35</v>
      </c>
      <c r="AL59" s="21">
        <v>0.39445252062966818</v>
      </c>
      <c r="AM59" s="20">
        <v>7322.75</v>
      </c>
      <c r="AN59" s="21">
        <v>0.13291378922417396</v>
      </c>
      <c r="AO59" s="20">
        <v>26723.35</v>
      </c>
      <c r="AP59" s="21">
        <v>0.40492504473891133</v>
      </c>
      <c r="AQ59" s="20">
        <v>7322.75</v>
      </c>
      <c r="AR59" s="21">
        <v>0.12244126511493081</v>
      </c>
      <c r="AS59" s="20">
        <v>30821.71</v>
      </c>
      <c r="AT59" s="21">
        <v>0.53373331025673809</v>
      </c>
      <c r="AU59" s="20">
        <v>3224.39</v>
      </c>
      <c r="AV59" s="21">
        <v>-6.3670004028959504E-3</v>
      </c>
      <c r="AW59" s="20">
        <v>45989.760000000002</v>
      </c>
      <c r="AX59" s="21">
        <v>0.41114582729328442</v>
      </c>
      <c r="AY59" s="20">
        <v>-11943.66</v>
      </c>
      <c r="AZ59" s="21">
        <v>0.11622048256055773</v>
      </c>
      <c r="BA59" s="24"/>
    </row>
    <row r="60" spans="1:53" x14ac:dyDescent="0.35">
      <c r="A60" s="18" t="s">
        <v>56</v>
      </c>
      <c r="B60" s="19"/>
      <c r="C60" s="20">
        <v>22042.639999999999</v>
      </c>
      <c r="D60" s="21">
        <v>3.2361711032405358</v>
      </c>
      <c r="E60" s="20">
        <v>22793.58</v>
      </c>
      <c r="F60" s="21">
        <v>3.0275053008219444</v>
      </c>
      <c r="G60" s="20">
        <v>-750.94</v>
      </c>
      <c r="H60" s="21">
        <v>0.20866580241859145</v>
      </c>
      <c r="I60" s="20">
        <v>21126.94</v>
      </c>
      <c r="J60" s="21">
        <v>2.879333661940191</v>
      </c>
      <c r="K60" s="20">
        <v>915.7</v>
      </c>
      <c r="L60" s="21">
        <v>0.35683744130034478</v>
      </c>
      <c r="M60" s="20">
        <v>20530.97</v>
      </c>
      <c r="N60" s="21">
        <v>3.0108394190331143</v>
      </c>
      <c r="O60" s="20">
        <v>1511.67</v>
      </c>
      <c r="P60" s="21">
        <v>0.22533168420742156</v>
      </c>
      <c r="Q60" s="38"/>
      <c r="R60" s="23"/>
      <c r="S60" s="20">
        <v>42573.61</v>
      </c>
      <c r="T60" s="21">
        <v>3.1234417359393341</v>
      </c>
      <c r="U60" s="20">
        <v>45175.01</v>
      </c>
      <c r="V60" s="21">
        <v>2.9820867228913941</v>
      </c>
      <c r="W60" s="20">
        <v>-2601.4</v>
      </c>
      <c r="X60" s="21">
        <v>0.14135501304793996</v>
      </c>
      <c r="Y60" s="20">
        <v>42663.13</v>
      </c>
      <c r="Z60" s="21">
        <v>2.9080378882039484</v>
      </c>
      <c r="AA60" s="20">
        <v>-89.52</v>
      </c>
      <c r="AB60" s="21">
        <v>0.21540384773538568</v>
      </c>
      <c r="AC60" s="20">
        <v>20530.97</v>
      </c>
      <c r="AD60" s="21">
        <v>3.0108394190331143</v>
      </c>
      <c r="AE60" s="20">
        <v>22042.639999999999</v>
      </c>
      <c r="AF60" s="21">
        <v>0.1126023169062198</v>
      </c>
      <c r="AG60" s="24"/>
      <c r="AH60" s="39"/>
      <c r="AI60" s="20">
        <v>204031.23</v>
      </c>
      <c r="AJ60" s="21">
        <v>3.1603971338873036</v>
      </c>
      <c r="AK60" s="20">
        <v>200837.62</v>
      </c>
      <c r="AL60" s="21">
        <v>2.9644825759593565</v>
      </c>
      <c r="AM60" s="20">
        <v>3193.61</v>
      </c>
      <c r="AN60" s="21">
        <v>0.1959145579279471</v>
      </c>
      <c r="AO60" s="20">
        <v>196212.58</v>
      </c>
      <c r="AP60" s="21">
        <v>2.9731073287906353</v>
      </c>
      <c r="AQ60" s="20">
        <v>7818.65</v>
      </c>
      <c r="AR60" s="21">
        <v>0.18728980509666826</v>
      </c>
      <c r="AS60" s="20">
        <v>181988.59</v>
      </c>
      <c r="AT60" s="21">
        <v>3.1514595578784013</v>
      </c>
      <c r="AU60" s="20">
        <v>22042.639999999999</v>
      </c>
      <c r="AV60" s="21">
        <v>8.937576008902326E-3</v>
      </c>
      <c r="AW60" s="20">
        <v>325701.11</v>
      </c>
      <c r="AX60" s="21">
        <v>2.9117493181371463</v>
      </c>
      <c r="AY60" s="20">
        <v>-121669.88</v>
      </c>
      <c r="AZ60" s="21">
        <v>0.24864781575015726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22779.33</v>
      </c>
      <c r="D62" s="21">
        <v>3.3443276076359387</v>
      </c>
      <c r="E62" s="20">
        <v>20516.310000000001</v>
      </c>
      <c r="F62" s="21">
        <v>2.7250321045797223</v>
      </c>
      <c r="G62" s="20">
        <v>2263.02</v>
      </c>
      <c r="H62" s="21">
        <v>0.61929550305621639</v>
      </c>
      <c r="I62" s="20">
        <v>19841.03</v>
      </c>
      <c r="J62" s="21">
        <v>2.7040804568274059</v>
      </c>
      <c r="K62" s="20">
        <v>2938.3</v>
      </c>
      <c r="L62" s="21">
        <v>0.64024715080853278</v>
      </c>
      <c r="M62" s="20">
        <v>21768.14</v>
      </c>
      <c r="N62" s="21">
        <v>3.1922687525738671</v>
      </c>
      <c r="O62" s="20">
        <v>1011.19</v>
      </c>
      <c r="P62" s="21">
        <v>0.15205885506207162</v>
      </c>
      <c r="Q62" s="38"/>
      <c r="R62" s="23"/>
      <c r="S62" s="20">
        <v>44547.47</v>
      </c>
      <c r="T62" s="21">
        <v>3.2682553118823003</v>
      </c>
      <c r="U62" s="20">
        <v>41032.620000000003</v>
      </c>
      <c r="V62" s="21">
        <v>2.7086398278040864</v>
      </c>
      <c r="W62" s="20">
        <v>3514.85</v>
      </c>
      <c r="X62" s="21">
        <v>0.55961548407821393</v>
      </c>
      <c r="Y62" s="20">
        <v>40217.769999999997</v>
      </c>
      <c r="Z62" s="21">
        <v>2.7413553327913847</v>
      </c>
      <c r="AA62" s="20">
        <v>4329.7</v>
      </c>
      <c r="AB62" s="21">
        <v>0.52689997909091568</v>
      </c>
      <c r="AC62" s="20">
        <v>21768.14</v>
      </c>
      <c r="AD62" s="21">
        <v>3.1922687525738671</v>
      </c>
      <c r="AE62" s="20">
        <v>22779.33</v>
      </c>
      <c r="AF62" s="21">
        <v>7.5986559308433232E-2</v>
      </c>
      <c r="AG62" s="24"/>
      <c r="AH62" s="39"/>
      <c r="AI62" s="20">
        <v>167831.98</v>
      </c>
      <c r="AJ62" s="21">
        <v>2.5996790225037181</v>
      </c>
      <c r="AK62" s="20">
        <v>164130.48000000001</v>
      </c>
      <c r="AL62" s="21">
        <v>2.4226633841998613</v>
      </c>
      <c r="AM62" s="20">
        <v>3701.5</v>
      </c>
      <c r="AN62" s="21">
        <v>0.1770156383038568</v>
      </c>
      <c r="AO62" s="20">
        <v>163979.71</v>
      </c>
      <c r="AP62" s="21">
        <v>2.4846993886628628</v>
      </c>
      <c r="AQ62" s="20">
        <v>3852.27</v>
      </c>
      <c r="AR62" s="21">
        <v>0.1149796338408553</v>
      </c>
      <c r="AS62" s="20">
        <v>145052.65</v>
      </c>
      <c r="AT62" s="21">
        <v>2.5118473649259574</v>
      </c>
      <c r="AU62" s="20">
        <v>22779.33</v>
      </c>
      <c r="AV62" s="21">
        <v>8.783165757776068E-2</v>
      </c>
      <c r="AW62" s="20">
        <v>260533.78</v>
      </c>
      <c r="AX62" s="21">
        <v>2.3291571105382278</v>
      </c>
      <c r="AY62" s="20">
        <v>-92701.8</v>
      </c>
      <c r="AZ62" s="21">
        <v>0.27052191196549025</v>
      </c>
      <c r="BA62" s="24"/>
    </row>
    <row r="63" spans="1:53" x14ac:dyDescent="0.35">
      <c r="A63" s="18" t="s">
        <v>59</v>
      </c>
      <c r="B63" s="19"/>
      <c r="C63" s="20">
        <v>4701.92</v>
      </c>
      <c r="D63" s="21">
        <v>0.69030831305817908</v>
      </c>
      <c r="E63" s="20">
        <v>0</v>
      </c>
      <c r="F63" s="21">
        <v>0</v>
      </c>
      <c r="G63" s="20">
        <v>4701.92</v>
      </c>
      <c r="H63" s="21">
        <v>0.69030831305817908</v>
      </c>
      <c r="I63" s="20">
        <v>1576.92</v>
      </c>
      <c r="J63" s="21">
        <v>0.21491417300312904</v>
      </c>
      <c r="K63" s="20">
        <v>3125</v>
      </c>
      <c r="L63" s="21">
        <v>0.47539414005505004</v>
      </c>
      <c r="M63" s="20">
        <v>0</v>
      </c>
      <c r="N63" s="21">
        <v>0</v>
      </c>
      <c r="O63" s="20">
        <v>4701.92</v>
      </c>
      <c r="P63" s="21">
        <v>0.69030831305817908</v>
      </c>
      <c r="Q63" s="38"/>
      <c r="R63" s="23"/>
      <c r="S63" s="20">
        <v>4701.92</v>
      </c>
      <c r="T63" s="21">
        <v>0.34495954576198434</v>
      </c>
      <c r="U63" s="20">
        <v>0</v>
      </c>
      <c r="V63" s="21">
        <v>0</v>
      </c>
      <c r="W63" s="20">
        <v>4701.92</v>
      </c>
      <c r="X63" s="21">
        <v>0.34495954576198434</v>
      </c>
      <c r="Y63" s="20">
        <v>2269.3200000000002</v>
      </c>
      <c r="Z63" s="21">
        <v>0.15468317820232563</v>
      </c>
      <c r="AA63" s="20">
        <v>2432.6</v>
      </c>
      <c r="AB63" s="21">
        <v>0.19027636755965871</v>
      </c>
      <c r="AC63" s="20">
        <v>0</v>
      </c>
      <c r="AD63" s="21">
        <v>0</v>
      </c>
      <c r="AE63" s="20">
        <v>4701.92</v>
      </c>
      <c r="AF63" s="21">
        <v>0.34495954576198434</v>
      </c>
      <c r="AG63" s="24"/>
      <c r="AH63" s="39"/>
      <c r="AI63" s="20">
        <v>11961.53</v>
      </c>
      <c r="AJ63" s="21">
        <v>0.18528136662660416</v>
      </c>
      <c r="AK63" s="20">
        <v>0</v>
      </c>
      <c r="AL63" s="21">
        <v>0</v>
      </c>
      <c r="AM63" s="20">
        <v>11961.53</v>
      </c>
      <c r="AN63" s="21">
        <v>0.18528136662660416</v>
      </c>
      <c r="AO63" s="20">
        <v>11586.3</v>
      </c>
      <c r="AP63" s="21">
        <v>0.17556118697163525</v>
      </c>
      <c r="AQ63" s="20">
        <v>375.23</v>
      </c>
      <c r="AR63" s="21">
        <v>9.7201796549689079E-3</v>
      </c>
      <c r="AS63" s="20">
        <v>7259.61</v>
      </c>
      <c r="AT63" s="21">
        <v>0.12571319620075974</v>
      </c>
      <c r="AU63" s="20">
        <v>4701.92</v>
      </c>
      <c r="AV63" s="21">
        <v>5.9568170425844419E-2</v>
      </c>
      <c r="AW63" s="20">
        <v>15397.18</v>
      </c>
      <c r="AX63" s="21">
        <v>0.13764990965561927</v>
      </c>
      <c r="AY63" s="20">
        <v>-3435.65</v>
      </c>
      <c r="AZ63" s="21">
        <v>4.7631456970984892E-2</v>
      </c>
      <c r="BA63" s="24"/>
    </row>
    <row r="64" spans="1:53" x14ac:dyDescent="0.35">
      <c r="A64" s="18" t="s">
        <v>60</v>
      </c>
      <c r="B64" s="19"/>
      <c r="C64" s="20">
        <v>2262.77</v>
      </c>
      <c r="D64" s="21">
        <v>0.33220661804936197</v>
      </c>
      <c r="E64" s="20">
        <v>2779.2</v>
      </c>
      <c r="F64" s="21">
        <v>0.36914090423901585</v>
      </c>
      <c r="G64" s="20">
        <v>-516.42999999999995</v>
      </c>
      <c r="H64" s="21">
        <v>-3.6934286189653887E-2</v>
      </c>
      <c r="I64" s="20">
        <v>775.33</v>
      </c>
      <c r="J64" s="21">
        <v>0.10566763422019888</v>
      </c>
      <c r="K64" s="20">
        <v>1487.44</v>
      </c>
      <c r="L64" s="21">
        <v>0.2265389838291631</v>
      </c>
      <c r="M64" s="20">
        <v>2354.02</v>
      </c>
      <c r="N64" s="21">
        <v>0.34521389925523888</v>
      </c>
      <c r="O64" s="20">
        <v>-91.25</v>
      </c>
      <c r="P64" s="21">
        <v>-1.3007281205876908E-2</v>
      </c>
      <c r="Q64" s="38"/>
      <c r="R64" s="23"/>
      <c r="S64" s="20">
        <v>4616.79</v>
      </c>
      <c r="T64" s="21">
        <v>0.33871392564707004</v>
      </c>
      <c r="U64" s="20">
        <v>5413.51</v>
      </c>
      <c r="V64" s="21">
        <v>0.35735589865369793</v>
      </c>
      <c r="W64" s="20">
        <v>-796.72</v>
      </c>
      <c r="X64" s="21">
        <v>-1.8641973006627899E-2</v>
      </c>
      <c r="Y64" s="20">
        <v>2928.06</v>
      </c>
      <c r="Z64" s="21">
        <v>0.19958473320955245</v>
      </c>
      <c r="AA64" s="20">
        <v>1688.73</v>
      </c>
      <c r="AB64" s="21">
        <v>0.13912919243751759</v>
      </c>
      <c r="AC64" s="20">
        <v>2354.02</v>
      </c>
      <c r="AD64" s="21">
        <v>0.34521389925523888</v>
      </c>
      <c r="AE64" s="20">
        <v>2262.77</v>
      </c>
      <c r="AF64" s="21">
        <v>-6.4999736081688408E-3</v>
      </c>
      <c r="AG64" s="24"/>
      <c r="AH64" s="39"/>
      <c r="AI64" s="20">
        <v>19416.68</v>
      </c>
      <c r="AJ64" s="21">
        <v>0.30075993670972301</v>
      </c>
      <c r="AK64" s="20">
        <v>22282.39</v>
      </c>
      <c r="AL64" s="21">
        <v>0.3289013129399313</v>
      </c>
      <c r="AM64" s="20">
        <v>-2865.71</v>
      </c>
      <c r="AN64" s="21">
        <v>-2.8141376230208293E-2</v>
      </c>
      <c r="AO64" s="20">
        <v>16210.66</v>
      </c>
      <c r="AP64" s="21">
        <v>0.24563171255652011</v>
      </c>
      <c r="AQ64" s="20">
        <v>3206.02</v>
      </c>
      <c r="AR64" s="21">
        <v>5.5128224153202898E-2</v>
      </c>
      <c r="AS64" s="20">
        <v>17153.91</v>
      </c>
      <c r="AT64" s="21">
        <v>0.29705078557114978</v>
      </c>
      <c r="AU64" s="20">
        <v>2262.77</v>
      </c>
      <c r="AV64" s="21">
        <v>3.7091511385732301E-3</v>
      </c>
      <c r="AW64" s="20">
        <v>26674.880000000001</v>
      </c>
      <c r="AX64" s="21">
        <v>0.2384719034313092</v>
      </c>
      <c r="AY64" s="20">
        <v>-7258.2</v>
      </c>
      <c r="AZ64" s="21">
        <v>6.2288033278413812E-2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440.55</v>
      </c>
      <c r="D66" s="21">
        <v>6.4678966745027738E-2</v>
      </c>
      <c r="E66" s="20">
        <v>854.9</v>
      </c>
      <c r="F66" s="21">
        <v>0.11355014357870417</v>
      </c>
      <c r="G66" s="20">
        <v>-414.35</v>
      </c>
      <c r="H66" s="21">
        <v>-4.8871176833676436E-2</v>
      </c>
      <c r="I66" s="20">
        <v>64.89</v>
      </c>
      <c r="J66" s="21">
        <v>8.8436830569547237E-3</v>
      </c>
      <c r="K66" s="20">
        <v>375.66</v>
      </c>
      <c r="L66" s="21">
        <v>5.5835283688073015E-2</v>
      </c>
      <c r="M66" s="20">
        <v>421.02</v>
      </c>
      <c r="N66" s="21">
        <v>6.1742022525059545E-2</v>
      </c>
      <c r="O66" s="20">
        <v>19.53</v>
      </c>
      <c r="P66" s="21">
        <v>2.9369442199681933E-3</v>
      </c>
      <c r="Q66" s="38"/>
      <c r="R66" s="23"/>
      <c r="S66" s="20">
        <v>861.57</v>
      </c>
      <c r="T66" s="21">
        <v>6.3209666655781649E-2</v>
      </c>
      <c r="U66" s="20">
        <v>1665.23</v>
      </c>
      <c r="V66" s="21">
        <v>0.10992494021717839</v>
      </c>
      <c r="W66" s="20">
        <v>-803.66</v>
      </c>
      <c r="X66" s="21">
        <v>-4.6715273561396736E-2</v>
      </c>
      <c r="Y66" s="20">
        <v>515.23</v>
      </c>
      <c r="Z66" s="21">
        <v>3.5119513292609345E-2</v>
      </c>
      <c r="AA66" s="20">
        <v>346.34</v>
      </c>
      <c r="AB66" s="21">
        <v>2.8090153363172304E-2</v>
      </c>
      <c r="AC66" s="20">
        <v>421.02</v>
      </c>
      <c r="AD66" s="21">
        <v>6.1742022525059545E-2</v>
      </c>
      <c r="AE66" s="20">
        <v>440.55</v>
      </c>
      <c r="AF66" s="21">
        <v>1.4676441307221039E-3</v>
      </c>
      <c r="AG66" s="24"/>
      <c r="AH66" s="39"/>
      <c r="AI66" s="20">
        <v>5778.2</v>
      </c>
      <c r="AJ66" s="21">
        <v>8.9502997747097912E-2</v>
      </c>
      <c r="AK66" s="20">
        <v>6854.23</v>
      </c>
      <c r="AL66" s="21">
        <v>0.10117250645878943</v>
      </c>
      <c r="AM66" s="20">
        <v>-1076.03</v>
      </c>
      <c r="AN66" s="21">
        <v>-1.166950871169152E-2</v>
      </c>
      <c r="AO66" s="20">
        <v>4055.29</v>
      </c>
      <c r="AP66" s="21">
        <v>6.1447703400930642E-2</v>
      </c>
      <c r="AQ66" s="20">
        <v>1722.91</v>
      </c>
      <c r="AR66" s="21">
        <v>2.805529434616727E-2</v>
      </c>
      <c r="AS66" s="20">
        <v>5337.65</v>
      </c>
      <c r="AT66" s="21">
        <v>9.2431004103661923E-2</v>
      </c>
      <c r="AU66" s="20">
        <v>440.55</v>
      </c>
      <c r="AV66" s="21">
        <v>-2.9280063565640113E-3</v>
      </c>
      <c r="AW66" s="20">
        <v>7674.02</v>
      </c>
      <c r="AX66" s="21">
        <v>6.8605300431339722E-2</v>
      </c>
      <c r="AY66" s="20">
        <v>-1895.82</v>
      </c>
      <c r="AZ66" s="21">
        <v>2.089769731575819E-2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2740.42</v>
      </c>
      <c r="D69" s="26">
        <v>0.40233238916674363</v>
      </c>
      <c r="E69" s="25">
        <v>1830.05</v>
      </c>
      <c r="F69" s="26">
        <v>0.24307221927267236</v>
      </c>
      <c r="G69" s="25">
        <v>910.37</v>
      </c>
      <c r="H69" s="26">
        <v>0.15926016989407127</v>
      </c>
      <c r="I69" s="25">
        <v>2431.7199999999998</v>
      </c>
      <c r="J69" s="26">
        <v>0.3314125591502225</v>
      </c>
      <c r="K69" s="25">
        <v>308.7</v>
      </c>
      <c r="L69" s="26">
        <v>7.0919830016521135E-2</v>
      </c>
      <c r="M69" s="25">
        <v>2541.81</v>
      </c>
      <c r="N69" s="26">
        <v>0.37275305276334048</v>
      </c>
      <c r="O69" s="25">
        <v>198.61</v>
      </c>
      <c r="P69" s="26">
        <v>2.9579336403403156E-2</v>
      </c>
      <c r="Q69" s="38"/>
      <c r="R69" s="23"/>
      <c r="S69" s="25">
        <v>5282.23</v>
      </c>
      <c r="T69" s="26">
        <v>0.38753438199933782</v>
      </c>
      <c r="U69" s="25">
        <v>3915.78</v>
      </c>
      <c r="V69" s="26">
        <v>0.25848794605167019</v>
      </c>
      <c r="W69" s="25">
        <v>1366.45</v>
      </c>
      <c r="X69" s="26">
        <v>0.12904643594766763</v>
      </c>
      <c r="Y69" s="25">
        <v>5126.47</v>
      </c>
      <c r="Z69" s="26">
        <v>0.34943448811048078</v>
      </c>
      <c r="AA69" s="25">
        <v>155.76</v>
      </c>
      <c r="AB69" s="26">
        <v>3.8099893888857039E-2</v>
      </c>
      <c r="AC69" s="25">
        <v>2541.81</v>
      </c>
      <c r="AD69" s="26">
        <v>0.37275305276334048</v>
      </c>
      <c r="AE69" s="25">
        <v>2740.42</v>
      </c>
      <c r="AF69" s="26">
        <v>1.4781329235997342E-2</v>
      </c>
      <c r="AG69" s="24"/>
      <c r="AH69" s="39"/>
      <c r="AI69" s="25">
        <v>17809.46</v>
      </c>
      <c r="AJ69" s="26">
        <v>0.27586446614119109</v>
      </c>
      <c r="AK69" s="25">
        <v>16443.009999999998</v>
      </c>
      <c r="AL69" s="26">
        <v>0.24270859533849012</v>
      </c>
      <c r="AM69" s="25">
        <v>1366.45</v>
      </c>
      <c r="AN69" s="26">
        <v>3.3155870802700965E-2</v>
      </c>
      <c r="AO69" s="25">
        <v>21294.2</v>
      </c>
      <c r="AP69" s="26">
        <v>0.32265995422277999</v>
      </c>
      <c r="AQ69" s="25">
        <v>-3484.74</v>
      </c>
      <c r="AR69" s="26">
        <v>-4.6795488081588898E-2</v>
      </c>
      <c r="AS69" s="25">
        <v>15069.04</v>
      </c>
      <c r="AT69" s="26">
        <v>0.26094751399553101</v>
      </c>
      <c r="AU69" s="25">
        <v>2740.42</v>
      </c>
      <c r="AV69" s="26">
        <v>1.4916952145660078E-2</v>
      </c>
      <c r="AW69" s="25">
        <v>32578.97</v>
      </c>
      <c r="AX69" s="26">
        <v>0.29125413076765555</v>
      </c>
      <c r="AY69" s="25">
        <v>-14769.51</v>
      </c>
      <c r="AZ69" s="26">
        <v>-1.5389664626464461E-2</v>
      </c>
      <c r="BA69" s="24"/>
    </row>
    <row r="70" spans="1:53" x14ac:dyDescent="0.35">
      <c r="A70" s="27" t="s">
        <v>66</v>
      </c>
      <c r="B70" s="19"/>
      <c r="C70" s="30">
        <v>58192.02</v>
      </c>
      <c r="D70" s="31">
        <v>8.5434110235069536</v>
      </c>
      <c r="E70" s="30">
        <v>52208.75</v>
      </c>
      <c r="F70" s="31">
        <v>6.9345081981105059</v>
      </c>
      <c r="G70" s="30">
        <v>5983.27</v>
      </c>
      <c r="H70" s="31">
        <v>1.6089028253964477</v>
      </c>
      <c r="I70" s="30">
        <v>49251.54</v>
      </c>
      <c r="J70" s="31">
        <v>6.712359528847708</v>
      </c>
      <c r="K70" s="30">
        <v>8940.48</v>
      </c>
      <c r="L70" s="31">
        <v>1.8310514946592455</v>
      </c>
      <c r="M70" s="30">
        <v>51295.96</v>
      </c>
      <c r="N70" s="31">
        <v>7.5224842472199738</v>
      </c>
      <c r="O70" s="30">
        <v>6896.06</v>
      </c>
      <c r="P70" s="31">
        <v>1.0209267762869798</v>
      </c>
      <c r="Q70" s="12"/>
      <c r="R70" s="9"/>
      <c r="S70" s="30">
        <v>109487.98</v>
      </c>
      <c r="T70" s="31">
        <v>8.0326598170954036</v>
      </c>
      <c r="U70" s="30">
        <v>103370.99</v>
      </c>
      <c r="V70" s="31">
        <v>6.8237119772887507</v>
      </c>
      <c r="W70" s="30">
        <v>6116.99</v>
      </c>
      <c r="X70" s="31">
        <v>1.2089478398066529</v>
      </c>
      <c r="Y70" s="30">
        <v>99888.82</v>
      </c>
      <c r="Z70" s="31">
        <v>6.808700467311807</v>
      </c>
      <c r="AA70" s="30">
        <v>9599.16</v>
      </c>
      <c r="AB70" s="31">
        <v>1.2239593497835966</v>
      </c>
      <c r="AC70" s="30">
        <v>51295.96</v>
      </c>
      <c r="AD70" s="31">
        <v>7.5224842472199738</v>
      </c>
      <c r="AE70" s="30">
        <v>58192.02</v>
      </c>
      <c r="AF70" s="31">
        <v>0.51017556987542978</v>
      </c>
      <c r="AG70" s="24"/>
      <c r="AH70" s="40"/>
      <c r="AI70" s="30">
        <v>460875.18</v>
      </c>
      <c r="AJ70" s="31">
        <v>7.13885123346948</v>
      </c>
      <c r="AK70" s="30">
        <v>437271.08</v>
      </c>
      <c r="AL70" s="31">
        <v>6.4543808955260964</v>
      </c>
      <c r="AM70" s="30">
        <v>23604.1</v>
      </c>
      <c r="AN70" s="31">
        <v>0.68447033794338363</v>
      </c>
      <c r="AO70" s="30">
        <v>440062.09</v>
      </c>
      <c r="AP70" s="31">
        <v>6.6680323193442765</v>
      </c>
      <c r="AQ70" s="30">
        <v>20813.09</v>
      </c>
      <c r="AR70" s="31">
        <v>0.47081891412520349</v>
      </c>
      <c r="AS70" s="30">
        <v>402683.16</v>
      </c>
      <c r="AT70" s="31">
        <v>6.9731827329321998</v>
      </c>
      <c r="AU70" s="30">
        <v>58192.02</v>
      </c>
      <c r="AV70" s="31">
        <v>0.16566850053728022</v>
      </c>
      <c r="AW70" s="30">
        <v>714549.7</v>
      </c>
      <c r="AX70" s="31">
        <v>6.3880335002545818</v>
      </c>
      <c r="AY70" s="30">
        <v>-253674.52</v>
      </c>
      <c r="AZ70" s="31">
        <v>0.7508177332148982</v>
      </c>
      <c r="BA70" s="24"/>
    </row>
    <row r="71" spans="1:53" x14ac:dyDescent="0.35">
      <c r="A71" s="27" t="s">
        <v>67</v>
      </c>
      <c r="B71" s="19"/>
      <c r="C71" s="30">
        <v>180217.24</v>
      </c>
      <c r="D71" s="31">
        <v>26.45843802710403</v>
      </c>
      <c r="E71" s="30">
        <v>183498.03</v>
      </c>
      <c r="F71" s="31">
        <v>24.372707513053417</v>
      </c>
      <c r="G71" s="30">
        <v>-3280.79</v>
      </c>
      <c r="H71" s="31">
        <v>2.0857305140506135</v>
      </c>
      <c r="I71" s="30">
        <v>179831.99</v>
      </c>
      <c r="J71" s="31">
        <v>24.508816814015276</v>
      </c>
      <c r="K71" s="30">
        <v>385.25</v>
      </c>
      <c r="L71" s="31">
        <v>1.9496212130887542</v>
      </c>
      <c r="M71" s="30">
        <v>177274.71</v>
      </c>
      <c r="N71" s="31">
        <v>25.99710022788323</v>
      </c>
      <c r="O71" s="30">
        <v>2942.53</v>
      </c>
      <c r="P71" s="31">
        <v>0.46133779922080009</v>
      </c>
      <c r="Q71" s="12"/>
      <c r="R71" s="9"/>
      <c r="S71" s="30">
        <v>357491.95</v>
      </c>
      <c r="T71" s="31">
        <v>26.227639067777847</v>
      </c>
      <c r="U71" s="30">
        <v>359104.85</v>
      </c>
      <c r="V71" s="31">
        <v>23.705181367107734</v>
      </c>
      <c r="W71" s="30">
        <v>-1612.9</v>
      </c>
      <c r="X71" s="31">
        <v>2.5224577006701132</v>
      </c>
      <c r="Y71" s="30">
        <v>352374.5</v>
      </c>
      <c r="Z71" s="31">
        <v>24.018828361560026</v>
      </c>
      <c r="AA71" s="30">
        <v>5117.45</v>
      </c>
      <c r="AB71" s="31">
        <v>2.2088107062178217</v>
      </c>
      <c r="AC71" s="30">
        <v>177274.71</v>
      </c>
      <c r="AD71" s="31">
        <v>25.99710022788323</v>
      </c>
      <c r="AE71" s="30">
        <v>180217.24</v>
      </c>
      <c r="AF71" s="31">
        <v>0.2305388398946171</v>
      </c>
      <c r="AG71" s="24"/>
      <c r="AH71" s="40"/>
      <c r="AI71" s="30">
        <v>1478356.53</v>
      </c>
      <c r="AJ71" s="31">
        <v>22.899404862067342</v>
      </c>
      <c r="AK71" s="30">
        <v>1489888.72</v>
      </c>
      <c r="AL71" s="31">
        <v>21.991642554608983</v>
      </c>
      <c r="AM71" s="30">
        <v>-11532.19</v>
      </c>
      <c r="AN71" s="31">
        <v>0.90776230745835917</v>
      </c>
      <c r="AO71" s="30">
        <v>1401742.47</v>
      </c>
      <c r="AP71" s="31">
        <v>21.239875703352393</v>
      </c>
      <c r="AQ71" s="30">
        <v>76614.06</v>
      </c>
      <c r="AR71" s="31">
        <v>1.6595291587149497</v>
      </c>
      <c r="AS71" s="30">
        <v>1298139.29</v>
      </c>
      <c r="AT71" s="31">
        <v>22.479615194161248</v>
      </c>
      <c r="AU71" s="30">
        <v>180217.24</v>
      </c>
      <c r="AV71" s="31">
        <v>0.41978966790609462</v>
      </c>
      <c r="AW71" s="30">
        <v>2329547.0299999998</v>
      </c>
      <c r="AX71" s="31">
        <v>20.82601737578025</v>
      </c>
      <c r="AY71" s="30">
        <v>-851190.5</v>
      </c>
      <c r="AZ71" s="31">
        <v>2.0733874862870927</v>
      </c>
      <c r="BA71" s="24"/>
    </row>
    <row r="72" spans="1:53" x14ac:dyDescent="0.35">
      <c r="A72" s="27" t="s">
        <v>68</v>
      </c>
      <c r="B72" s="19"/>
      <c r="C72" s="28">
        <v>180217.24</v>
      </c>
      <c r="D72" s="29">
        <v>26.45843802710403</v>
      </c>
      <c r="E72" s="28">
        <v>183498.03</v>
      </c>
      <c r="F72" s="29">
        <v>24.372707513053417</v>
      </c>
      <c r="G72" s="28">
        <v>-3280.79</v>
      </c>
      <c r="H72" s="29">
        <v>2.0857305140506135</v>
      </c>
      <c r="I72" s="28">
        <v>179831.99</v>
      </c>
      <c r="J72" s="29">
        <v>24.508816814015276</v>
      </c>
      <c r="K72" s="28">
        <v>385.25</v>
      </c>
      <c r="L72" s="29">
        <v>1.9496212130887542</v>
      </c>
      <c r="M72" s="28">
        <v>177274.71</v>
      </c>
      <c r="N72" s="29">
        <v>25.99710022788323</v>
      </c>
      <c r="O72" s="28">
        <v>2942.53</v>
      </c>
      <c r="P72" s="29">
        <v>0.46133779922080009</v>
      </c>
      <c r="Q72" s="12"/>
      <c r="R72" s="9"/>
      <c r="S72" s="28">
        <v>357491.95</v>
      </c>
      <c r="T72" s="29">
        <v>26.227639067777847</v>
      </c>
      <c r="U72" s="28">
        <v>359104.85</v>
      </c>
      <c r="V72" s="29">
        <v>23.705181367107734</v>
      </c>
      <c r="W72" s="28">
        <v>-1612.9</v>
      </c>
      <c r="X72" s="29">
        <v>2.5224577006701132</v>
      </c>
      <c r="Y72" s="28">
        <v>352374.5</v>
      </c>
      <c r="Z72" s="29">
        <v>24.018828361560026</v>
      </c>
      <c r="AA72" s="28">
        <v>5117.45</v>
      </c>
      <c r="AB72" s="29">
        <v>2.2088107062178217</v>
      </c>
      <c r="AC72" s="28">
        <v>177274.71</v>
      </c>
      <c r="AD72" s="29">
        <v>25.99710022788323</v>
      </c>
      <c r="AE72" s="28">
        <v>180217.24</v>
      </c>
      <c r="AF72" s="29">
        <v>0.2305388398946171</v>
      </c>
      <c r="AG72" s="24"/>
      <c r="AH72" s="40"/>
      <c r="AI72" s="28">
        <v>1478356.53</v>
      </c>
      <c r="AJ72" s="29">
        <v>22.899404862067342</v>
      </c>
      <c r="AK72" s="28">
        <v>1489888.72</v>
      </c>
      <c r="AL72" s="29">
        <v>21.991642554608983</v>
      </c>
      <c r="AM72" s="28">
        <v>-11532.19</v>
      </c>
      <c r="AN72" s="29">
        <v>0.90776230745835917</v>
      </c>
      <c r="AO72" s="28">
        <v>1401742.47</v>
      </c>
      <c r="AP72" s="29">
        <v>21.239875703352393</v>
      </c>
      <c r="AQ72" s="28">
        <v>76614.06</v>
      </c>
      <c r="AR72" s="29">
        <v>1.6595291587149497</v>
      </c>
      <c r="AS72" s="28">
        <v>1298139.29</v>
      </c>
      <c r="AT72" s="29">
        <v>22.479615194161248</v>
      </c>
      <c r="AU72" s="28">
        <v>180217.24</v>
      </c>
      <c r="AV72" s="29">
        <v>0.41978966790609462</v>
      </c>
      <c r="AW72" s="28">
        <v>2329547.0299999998</v>
      </c>
      <c r="AX72" s="29">
        <v>20.82601737578025</v>
      </c>
      <c r="AY72" s="28">
        <v>-851190.5</v>
      </c>
      <c r="AZ72" s="29">
        <v>2.0733874862870927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1200</v>
      </c>
      <c r="D74" s="21">
        <v>0.17617696083085524</v>
      </c>
      <c r="E74" s="20">
        <v>4200</v>
      </c>
      <c r="F74" s="21">
        <v>0.55785542523167342</v>
      </c>
      <c r="G74" s="20">
        <v>-3000</v>
      </c>
      <c r="H74" s="21">
        <v>-0.38167846440081821</v>
      </c>
      <c r="I74" s="20">
        <v>4981.49</v>
      </c>
      <c r="J74" s="21">
        <v>0.67891383435643982</v>
      </c>
      <c r="K74" s="20">
        <v>-3781.49</v>
      </c>
      <c r="L74" s="21">
        <v>-0.5027368735255846</v>
      </c>
      <c r="M74" s="20">
        <v>5192.3100000000004</v>
      </c>
      <c r="N74" s="21">
        <v>0.76144534933516683</v>
      </c>
      <c r="O74" s="20">
        <v>-3992.31</v>
      </c>
      <c r="P74" s="21">
        <v>-0.58526838850431162</v>
      </c>
      <c r="Q74" s="38"/>
      <c r="R74" s="23"/>
      <c r="S74" s="20">
        <v>6392.31</v>
      </c>
      <c r="T74" s="21">
        <v>0.4689761531395239</v>
      </c>
      <c r="U74" s="20">
        <v>11000</v>
      </c>
      <c r="V74" s="21">
        <v>0.72613052995019445</v>
      </c>
      <c r="W74" s="20">
        <v>-4607.6899999999996</v>
      </c>
      <c r="X74" s="21">
        <v>-0.25715437681067055</v>
      </c>
      <c r="Y74" s="20">
        <v>12627.95</v>
      </c>
      <c r="Z74" s="21">
        <v>0.86075627949344213</v>
      </c>
      <c r="AA74" s="20">
        <v>-6235.64</v>
      </c>
      <c r="AB74" s="21">
        <v>-0.39178012635391823</v>
      </c>
      <c r="AC74" s="20">
        <v>5192.3100000000004</v>
      </c>
      <c r="AD74" s="21">
        <v>0.76144534933516683</v>
      </c>
      <c r="AE74" s="20">
        <v>1200</v>
      </c>
      <c r="AF74" s="21">
        <v>-0.29246919619564293</v>
      </c>
      <c r="AG74" s="24"/>
      <c r="AH74" s="39"/>
      <c r="AI74" s="20">
        <v>38966.99</v>
      </c>
      <c r="AJ74" s="21">
        <v>0.60358977158651261</v>
      </c>
      <c r="AK74" s="20">
        <v>28800</v>
      </c>
      <c r="AL74" s="21">
        <v>0.42510510823435099</v>
      </c>
      <c r="AM74" s="20">
        <v>10166.99</v>
      </c>
      <c r="AN74" s="21">
        <v>0.17848466335216162</v>
      </c>
      <c r="AO74" s="20">
        <v>34667.730000000003</v>
      </c>
      <c r="AP74" s="21">
        <v>0.5253021092507677</v>
      </c>
      <c r="AQ74" s="20">
        <v>4299.26</v>
      </c>
      <c r="AR74" s="21">
        <v>7.8287662335744912E-2</v>
      </c>
      <c r="AS74" s="20">
        <v>37766.99</v>
      </c>
      <c r="AT74" s="21">
        <v>0.65400331750357543</v>
      </c>
      <c r="AU74" s="20">
        <v>1200</v>
      </c>
      <c r="AV74" s="21">
        <v>-5.0413545917062819E-2</v>
      </c>
      <c r="AW74" s="20">
        <v>68584.52</v>
      </c>
      <c r="AX74" s="21">
        <v>0.61314169099627425</v>
      </c>
      <c r="AY74" s="20">
        <v>-29617.53</v>
      </c>
      <c r="AZ74" s="21">
        <v>-9.5519194097616333E-3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9875</v>
      </c>
      <c r="AJ75" s="21">
        <v>0.15296149367494929</v>
      </c>
      <c r="AK75" s="20">
        <v>0</v>
      </c>
      <c r="AL75" s="21">
        <v>0</v>
      </c>
      <c r="AM75" s="20">
        <v>9875</v>
      </c>
      <c r="AN75" s="21">
        <v>0.15296149367494929</v>
      </c>
      <c r="AO75" s="20">
        <v>0</v>
      </c>
      <c r="AP75" s="21">
        <v>0</v>
      </c>
      <c r="AQ75" s="20">
        <v>9875</v>
      </c>
      <c r="AR75" s="21">
        <v>0.15296149367494929</v>
      </c>
      <c r="AS75" s="20">
        <v>9875</v>
      </c>
      <c r="AT75" s="21">
        <v>0.17100337517890113</v>
      </c>
      <c r="AU75" s="20">
        <v>0</v>
      </c>
      <c r="AV75" s="21">
        <v>-1.8041881503951834E-2</v>
      </c>
      <c r="AW75" s="20">
        <v>0</v>
      </c>
      <c r="AX75" s="21">
        <v>0</v>
      </c>
      <c r="AY75" s="20">
        <v>9875</v>
      </c>
      <c r="AZ75" s="21">
        <v>0.15296149367494929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1.9510130270676961E-2</v>
      </c>
      <c r="E76" s="20">
        <v>85.9</v>
      </c>
      <c r="F76" s="21">
        <v>1.1409471673190653E-2</v>
      </c>
      <c r="G76" s="20">
        <v>46.99</v>
      </c>
      <c r="H76" s="21">
        <v>8.1006585974863071E-3</v>
      </c>
      <c r="I76" s="20">
        <v>85.9</v>
      </c>
      <c r="J76" s="21">
        <v>1.1707079281744658E-2</v>
      </c>
      <c r="K76" s="20">
        <v>46.99</v>
      </c>
      <c r="L76" s="21">
        <v>7.803050988932303E-3</v>
      </c>
      <c r="M76" s="20">
        <v>0</v>
      </c>
      <c r="N76" s="21">
        <v>0</v>
      </c>
      <c r="O76" s="20">
        <v>132.88999999999999</v>
      </c>
      <c r="P76" s="21">
        <v>1.9510130270676961E-2</v>
      </c>
      <c r="Q76" s="38"/>
      <c r="R76" s="23"/>
      <c r="S76" s="20">
        <v>132.88999999999999</v>
      </c>
      <c r="T76" s="21">
        <v>9.7495648663333476E-3</v>
      </c>
      <c r="U76" s="20">
        <v>171.8</v>
      </c>
      <c r="V76" s="21">
        <v>1.1340838640494856E-2</v>
      </c>
      <c r="W76" s="20">
        <v>-38.909999999999997</v>
      </c>
      <c r="X76" s="21">
        <v>-1.5912737741615082E-3</v>
      </c>
      <c r="Y76" s="20">
        <v>171.8</v>
      </c>
      <c r="Z76" s="21">
        <v>1.1710366988859898E-2</v>
      </c>
      <c r="AA76" s="20">
        <v>-38.909999999999997</v>
      </c>
      <c r="AB76" s="21">
        <v>-1.9608021225265507E-3</v>
      </c>
      <c r="AC76" s="20">
        <v>0</v>
      </c>
      <c r="AD76" s="21">
        <v>0</v>
      </c>
      <c r="AE76" s="20">
        <v>132.88999999999999</v>
      </c>
      <c r="AF76" s="21">
        <v>9.7495648663333476E-3</v>
      </c>
      <c r="AG76" s="24"/>
      <c r="AH76" s="39"/>
      <c r="AI76" s="20">
        <v>705.17</v>
      </c>
      <c r="AJ76" s="21">
        <v>1.092292217668496E-2</v>
      </c>
      <c r="AK76" s="20">
        <v>2999.7</v>
      </c>
      <c r="AL76" s="21">
        <v>4.4277353929534122E-2</v>
      </c>
      <c r="AM76" s="20">
        <v>-2294.5300000000002</v>
      </c>
      <c r="AN76" s="21">
        <v>-3.3354431752849162E-2</v>
      </c>
      <c r="AO76" s="20">
        <v>2999.7</v>
      </c>
      <c r="AP76" s="21">
        <v>4.5452896313647517E-2</v>
      </c>
      <c r="AQ76" s="20">
        <v>-2294.5300000000002</v>
      </c>
      <c r="AR76" s="21">
        <v>-3.4529974136962557E-2</v>
      </c>
      <c r="AS76" s="20">
        <v>572.28</v>
      </c>
      <c r="AT76" s="21">
        <v>9.9100568655576243E-3</v>
      </c>
      <c r="AU76" s="20">
        <v>132.88999999999999</v>
      </c>
      <c r="AV76" s="21">
        <v>1.0128653111273356E-3</v>
      </c>
      <c r="AW76" s="20">
        <v>3341.45</v>
      </c>
      <c r="AX76" s="21">
        <v>2.987237212390639E-2</v>
      </c>
      <c r="AY76" s="20">
        <v>-2636.28</v>
      </c>
      <c r="AZ76" s="21">
        <v>-1.894944994722143E-2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6.9399041153954408E-3</v>
      </c>
      <c r="E77" s="20">
        <v>336.74</v>
      </c>
      <c r="F77" s="21">
        <v>4.472672283155088E-2</v>
      </c>
      <c r="G77" s="20">
        <v>-289.47000000000003</v>
      </c>
      <c r="H77" s="21">
        <v>-3.778681871615544E-2</v>
      </c>
      <c r="I77" s="20">
        <v>336.74</v>
      </c>
      <c r="J77" s="21">
        <v>4.5893386232068636E-2</v>
      </c>
      <c r="K77" s="20">
        <v>-289.47000000000003</v>
      </c>
      <c r="L77" s="21">
        <v>-3.8953482116673196E-2</v>
      </c>
      <c r="M77" s="20">
        <v>0</v>
      </c>
      <c r="N77" s="21">
        <v>0</v>
      </c>
      <c r="O77" s="20">
        <v>47.27</v>
      </c>
      <c r="P77" s="21">
        <v>6.9399041153954408E-3</v>
      </c>
      <c r="Q77" s="38"/>
      <c r="R77" s="23"/>
      <c r="S77" s="20">
        <v>47.27</v>
      </c>
      <c r="T77" s="21">
        <v>3.4679955695054361E-3</v>
      </c>
      <c r="U77" s="20">
        <v>368.58</v>
      </c>
      <c r="V77" s="21">
        <v>2.4330653702640238E-2</v>
      </c>
      <c r="W77" s="20">
        <v>-321.31</v>
      </c>
      <c r="X77" s="21">
        <v>-2.0862658133134801E-2</v>
      </c>
      <c r="Y77" s="20">
        <v>368.58</v>
      </c>
      <c r="Z77" s="21">
        <v>2.5123440423480678E-2</v>
      </c>
      <c r="AA77" s="20">
        <v>-321.31</v>
      </c>
      <c r="AB77" s="21">
        <v>-2.1655444853975241E-2</v>
      </c>
      <c r="AC77" s="20">
        <v>0</v>
      </c>
      <c r="AD77" s="21">
        <v>0</v>
      </c>
      <c r="AE77" s="20">
        <v>47.27</v>
      </c>
      <c r="AF77" s="21">
        <v>3.4679955695054361E-3</v>
      </c>
      <c r="AG77" s="24"/>
      <c r="AH77" s="39"/>
      <c r="AI77" s="20">
        <v>319.45</v>
      </c>
      <c r="AJ77" s="21">
        <v>4.9482075093126637E-3</v>
      </c>
      <c r="AK77" s="20">
        <v>636.51</v>
      </c>
      <c r="AL77" s="21">
        <v>9.3952657098002358E-3</v>
      </c>
      <c r="AM77" s="20">
        <v>-317.06</v>
      </c>
      <c r="AN77" s="21">
        <v>-4.4470582004875721E-3</v>
      </c>
      <c r="AO77" s="20">
        <v>636.51</v>
      </c>
      <c r="AP77" s="21">
        <v>9.6447054814147361E-3</v>
      </c>
      <c r="AQ77" s="20">
        <v>-317.06</v>
      </c>
      <c r="AR77" s="21">
        <v>-4.6964979721020724E-3</v>
      </c>
      <c r="AS77" s="20">
        <v>272.18</v>
      </c>
      <c r="AT77" s="21">
        <v>4.713285939867677E-3</v>
      </c>
      <c r="AU77" s="20">
        <v>47.27</v>
      </c>
      <c r="AV77" s="21">
        <v>2.3492156944498674E-4</v>
      </c>
      <c r="AW77" s="20">
        <v>2203.0700000000002</v>
      </c>
      <c r="AX77" s="21">
        <v>1.9695319952420194E-2</v>
      </c>
      <c r="AY77" s="20">
        <v>-1883.62</v>
      </c>
      <c r="AZ77" s="21">
        <v>-1.474711244310753E-2</v>
      </c>
      <c r="BA77" s="24"/>
    </row>
    <row r="78" spans="1:53" x14ac:dyDescent="0.35">
      <c r="A78" s="18" t="s">
        <v>73</v>
      </c>
      <c r="B78" s="19"/>
      <c r="C78" s="20">
        <v>1820</v>
      </c>
      <c r="D78" s="21">
        <v>0.26720172392679714</v>
      </c>
      <c r="E78" s="20">
        <v>2000</v>
      </c>
      <c r="F78" s="21">
        <v>0.26564544058651113</v>
      </c>
      <c r="G78" s="20">
        <v>-180</v>
      </c>
      <c r="H78" s="21">
        <v>1.5562833402860132E-3</v>
      </c>
      <c r="I78" s="20">
        <v>2802.5</v>
      </c>
      <c r="J78" s="21">
        <v>0.38194516515820021</v>
      </c>
      <c r="K78" s="20">
        <v>-982.5</v>
      </c>
      <c r="L78" s="21">
        <v>-0.11474344123140306</v>
      </c>
      <c r="M78" s="20">
        <v>1820</v>
      </c>
      <c r="N78" s="21">
        <v>0.26690057715929971</v>
      </c>
      <c r="O78" s="20">
        <v>0</v>
      </c>
      <c r="P78" s="21">
        <v>3.0114676749742886E-4</v>
      </c>
      <c r="Q78" s="38"/>
      <c r="R78" s="23"/>
      <c r="S78" s="20">
        <v>3640</v>
      </c>
      <c r="T78" s="21">
        <v>0.26705106564416725</v>
      </c>
      <c r="U78" s="20">
        <v>4000</v>
      </c>
      <c r="V78" s="21">
        <v>0.26404746543643431</v>
      </c>
      <c r="W78" s="20">
        <v>-360</v>
      </c>
      <c r="X78" s="21">
        <v>3.0036002077329371E-3</v>
      </c>
      <c r="Y78" s="20">
        <v>5605</v>
      </c>
      <c r="Z78" s="21">
        <v>0.3820524270812557</v>
      </c>
      <c r="AA78" s="20">
        <v>-1965</v>
      </c>
      <c r="AB78" s="21">
        <v>-0.11500136143708845</v>
      </c>
      <c r="AC78" s="20">
        <v>1820</v>
      </c>
      <c r="AD78" s="21">
        <v>0.26690057715929971</v>
      </c>
      <c r="AE78" s="20">
        <v>1820</v>
      </c>
      <c r="AF78" s="21">
        <v>1.5048848486753919E-4</v>
      </c>
      <c r="AG78" s="24"/>
      <c r="AH78" s="39"/>
      <c r="AI78" s="20">
        <v>3705</v>
      </c>
      <c r="AJ78" s="21">
        <v>5.7389603449689838E-2</v>
      </c>
      <c r="AK78" s="20">
        <v>16000</v>
      </c>
      <c r="AL78" s="21">
        <v>0.23616950457463945</v>
      </c>
      <c r="AM78" s="20">
        <v>-12295</v>
      </c>
      <c r="AN78" s="21">
        <v>-0.17877990112494963</v>
      </c>
      <c r="AO78" s="20">
        <v>18986.5</v>
      </c>
      <c r="AP78" s="21">
        <v>0.28769257454381059</v>
      </c>
      <c r="AQ78" s="20">
        <v>-15281.5</v>
      </c>
      <c r="AR78" s="21">
        <v>-0.23030297109412073</v>
      </c>
      <c r="AS78" s="20">
        <v>1885</v>
      </c>
      <c r="AT78" s="21">
        <v>3.2642163261997835E-2</v>
      </c>
      <c r="AU78" s="20">
        <v>1820</v>
      </c>
      <c r="AV78" s="21">
        <v>2.4747440187692003E-2</v>
      </c>
      <c r="AW78" s="20">
        <v>32563.57</v>
      </c>
      <c r="AX78" s="21">
        <v>0.29111645564736099</v>
      </c>
      <c r="AY78" s="20">
        <v>-28858.57</v>
      </c>
      <c r="AZ78" s="21">
        <v>-0.23372685219767114</v>
      </c>
      <c r="BA78" s="24"/>
    </row>
    <row r="79" spans="1:53" x14ac:dyDescent="0.35">
      <c r="A79" s="18" t="s">
        <v>74</v>
      </c>
      <c r="B79" s="19"/>
      <c r="C79" s="20">
        <v>360.14</v>
      </c>
      <c r="D79" s="21">
        <v>5.2873642228020171E-2</v>
      </c>
      <c r="E79" s="20">
        <v>299.36</v>
      </c>
      <c r="F79" s="21">
        <v>3.9761809546988991E-2</v>
      </c>
      <c r="G79" s="20">
        <v>60.78</v>
      </c>
      <c r="H79" s="21">
        <v>1.311183268103118E-2</v>
      </c>
      <c r="I79" s="20">
        <v>299.36</v>
      </c>
      <c r="J79" s="21">
        <v>4.0798966865926427E-2</v>
      </c>
      <c r="K79" s="20">
        <v>60.78</v>
      </c>
      <c r="L79" s="21">
        <v>1.2074675362093744E-2</v>
      </c>
      <c r="M79" s="20">
        <v>402.56</v>
      </c>
      <c r="N79" s="21">
        <v>5.9034888099586652E-2</v>
      </c>
      <c r="O79" s="20">
        <v>-42.42</v>
      </c>
      <c r="P79" s="21">
        <v>-6.1612458715664814E-3</v>
      </c>
      <c r="Q79" s="38"/>
      <c r="R79" s="23"/>
      <c r="S79" s="20">
        <v>762.7</v>
      </c>
      <c r="T79" s="21">
        <v>5.5956002133738018E-2</v>
      </c>
      <c r="U79" s="20">
        <v>739.88</v>
      </c>
      <c r="V79" s="21">
        <v>4.884085968177726E-2</v>
      </c>
      <c r="W79" s="20">
        <v>22.82</v>
      </c>
      <c r="X79" s="21">
        <v>7.1151424519607584E-3</v>
      </c>
      <c r="Y79" s="20">
        <v>739.88</v>
      </c>
      <c r="Z79" s="21">
        <v>5.0432283630486963E-2</v>
      </c>
      <c r="AA79" s="20">
        <v>22.82</v>
      </c>
      <c r="AB79" s="21">
        <v>5.5237185032510558E-3</v>
      </c>
      <c r="AC79" s="20">
        <v>402.56</v>
      </c>
      <c r="AD79" s="21">
        <v>5.9034888099586652E-2</v>
      </c>
      <c r="AE79" s="20">
        <v>360.14</v>
      </c>
      <c r="AF79" s="21">
        <v>-3.0788859658486337E-3</v>
      </c>
      <c r="AG79" s="24"/>
      <c r="AH79" s="39"/>
      <c r="AI79" s="20">
        <v>2893.26</v>
      </c>
      <c r="AJ79" s="21">
        <v>4.4815936323036334E-2</v>
      </c>
      <c r="AK79" s="20">
        <v>2732.04</v>
      </c>
      <c r="AL79" s="21">
        <v>4.0326533329881127E-2</v>
      </c>
      <c r="AM79" s="20">
        <v>161.22</v>
      </c>
      <c r="AN79" s="21">
        <v>4.4894029931552074E-3</v>
      </c>
      <c r="AO79" s="20">
        <v>2732.04</v>
      </c>
      <c r="AP79" s="21">
        <v>4.1397183333245852E-2</v>
      </c>
      <c r="AQ79" s="20">
        <v>161.22</v>
      </c>
      <c r="AR79" s="21">
        <v>3.4187529897904828E-3</v>
      </c>
      <c r="AS79" s="20">
        <v>2533.12</v>
      </c>
      <c r="AT79" s="21">
        <v>4.3865526048929418E-2</v>
      </c>
      <c r="AU79" s="20">
        <v>360.14</v>
      </c>
      <c r="AV79" s="21">
        <v>9.5041027410691648E-4</v>
      </c>
      <c r="AW79" s="20">
        <v>3897.69</v>
      </c>
      <c r="AX79" s="21">
        <v>3.4845125949401819E-2</v>
      </c>
      <c r="AY79" s="20">
        <v>-1004.43</v>
      </c>
      <c r="AZ79" s="21">
        <v>9.9708103736345158E-3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208.27</v>
      </c>
      <c r="D81" s="21">
        <v>3.0576979693535185E-2</v>
      </c>
      <c r="E81" s="20">
        <v>1438.26</v>
      </c>
      <c r="F81" s="21">
        <v>0.19103360568897776</v>
      </c>
      <c r="G81" s="20">
        <v>-1229.99</v>
      </c>
      <c r="H81" s="21">
        <v>-0.16045662599544258</v>
      </c>
      <c r="I81" s="20">
        <v>737.12</v>
      </c>
      <c r="J81" s="21">
        <v>0.10046009639301072</v>
      </c>
      <c r="K81" s="20">
        <v>-528.85</v>
      </c>
      <c r="L81" s="21">
        <v>-6.9883116699475528E-2</v>
      </c>
      <c r="M81" s="20">
        <v>1515.46</v>
      </c>
      <c r="N81" s="21">
        <v>0.22224019157243538</v>
      </c>
      <c r="O81" s="20">
        <v>-1307.19</v>
      </c>
      <c r="P81" s="21">
        <v>-0.1916632118789002</v>
      </c>
      <c r="Q81" s="38"/>
      <c r="R81" s="23"/>
      <c r="S81" s="20">
        <v>1723.73</v>
      </c>
      <c r="T81" s="21">
        <v>0.12646261906121442</v>
      </c>
      <c r="U81" s="20">
        <v>3003.51</v>
      </c>
      <c r="V81" s="21">
        <v>0.19826730072824622</v>
      </c>
      <c r="W81" s="20">
        <v>-1279.78</v>
      </c>
      <c r="X81" s="21">
        <v>-7.18046816670318E-2</v>
      </c>
      <c r="Y81" s="20">
        <v>2214.4499999999998</v>
      </c>
      <c r="Z81" s="21">
        <v>0.15094308602142489</v>
      </c>
      <c r="AA81" s="20">
        <v>-490.72</v>
      </c>
      <c r="AB81" s="21">
        <v>-2.4480466960210473E-2</v>
      </c>
      <c r="AC81" s="20">
        <v>1515.46</v>
      </c>
      <c r="AD81" s="21">
        <v>0.22224019157243538</v>
      </c>
      <c r="AE81" s="20">
        <v>208.27</v>
      </c>
      <c r="AF81" s="21">
        <v>-9.577757251122096E-2</v>
      </c>
      <c r="AG81" s="24"/>
      <c r="AH81" s="39"/>
      <c r="AI81" s="20">
        <v>10480.81</v>
      </c>
      <c r="AJ81" s="21">
        <v>0.1623453521542628</v>
      </c>
      <c r="AK81" s="20">
        <v>13789.65</v>
      </c>
      <c r="AL81" s="21">
        <v>0.20354342554735483</v>
      </c>
      <c r="AM81" s="20">
        <v>-3308.84</v>
      </c>
      <c r="AN81" s="21">
        <v>-4.1198073393092033E-2</v>
      </c>
      <c r="AO81" s="20">
        <v>12811.98</v>
      </c>
      <c r="AP81" s="21">
        <v>0.19413327949879181</v>
      </c>
      <c r="AQ81" s="20">
        <v>-2331.17</v>
      </c>
      <c r="AR81" s="21">
        <v>-3.178792734452901E-2</v>
      </c>
      <c r="AS81" s="20">
        <v>10272.540000000001</v>
      </c>
      <c r="AT81" s="21">
        <v>0.17788749485167282</v>
      </c>
      <c r="AU81" s="20">
        <v>208.27</v>
      </c>
      <c r="AV81" s="21">
        <v>-1.5542142697410027E-2</v>
      </c>
      <c r="AW81" s="20">
        <v>22634.01</v>
      </c>
      <c r="AX81" s="21">
        <v>0.20234675646088329</v>
      </c>
      <c r="AY81" s="20">
        <v>-12153.2</v>
      </c>
      <c r="AZ81" s="21">
        <v>-4.0001404306620497E-2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1216.25</v>
      </c>
      <c r="D83" s="21">
        <v>0.1785626905087731</v>
      </c>
      <c r="E83" s="20">
        <v>0</v>
      </c>
      <c r="F83" s="21">
        <v>0</v>
      </c>
      <c r="G83" s="20">
        <v>1216.25</v>
      </c>
      <c r="H83" s="21">
        <v>0.1785626905087731</v>
      </c>
      <c r="I83" s="20">
        <v>0</v>
      </c>
      <c r="J83" s="21">
        <v>0</v>
      </c>
      <c r="K83" s="20">
        <v>1216.25</v>
      </c>
      <c r="L83" s="21">
        <v>0.1785626905087731</v>
      </c>
      <c r="M83" s="20">
        <v>2319.56</v>
      </c>
      <c r="N83" s="21">
        <v>0.34016038612946448</v>
      </c>
      <c r="O83" s="20">
        <v>-1103.31</v>
      </c>
      <c r="P83" s="21">
        <v>-0.16159769562069137</v>
      </c>
      <c r="Q83" s="38"/>
      <c r="R83" s="23"/>
      <c r="S83" s="20">
        <v>3535.81</v>
      </c>
      <c r="T83" s="21">
        <v>0.25940709571848986</v>
      </c>
      <c r="U83" s="20">
        <v>0</v>
      </c>
      <c r="V83" s="21">
        <v>0</v>
      </c>
      <c r="W83" s="20">
        <v>3535.81</v>
      </c>
      <c r="X83" s="21">
        <v>0.25940709571848986</v>
      </c>
      <c r="Y83" s="20">
        <v>0</v>
      </c>
      <c r="Z83" s="21">
        <v>0</v>
      </c>
      <c r="AA83" s="20">
        <v>3535.81</v>
      </c>
      <c r="AB83" s="21">
        <v>0.25940709571848986</v>
      </c>
      <c r="AC83" s="20">
        <v>2319.56</v>
      </c>
      <c r="AD83" s="21">
        <v>0.34016038612946448</v>
      </c>
      <c r="AE83" s="20">
        <v>1216.25</v>
      </c>
      <c r="AF83" s="21">
        <v>-8.0753290410974621E-2</v>
      </c>
      <c r="AG83" s="24"/>
      <c r="AH83" s="39"/>
      <c r="AI83" s="20">
        <v>17214.36</v>
      </c>
      <c r="AJ83" s="21">
        <v>0.26664650311476457</v>
      </c>
      <c r="AK83" s="20">
        <v>0</v>
      </c>
      <c r="AL83" s="21">
        <v>0</v>
      </c>
      <c r="AM83" s="20">
        <v>17214.36</v>
      </c>
      <c r="AN83" s="21">
        <v>0.26664650311476457</v>
      </c>
      <c r="AO83" s="20">
        <v>0</v>
      </c>
      <c r="AP83" s="21">
        <v>0</v>
      </c>
      <c r="AQ83" s="20">
        <v>17214.36</v>
      </c>
      <c r="AR83" s="21">
        <v>0.26664650311476457</v>
      </c>
      <c r="AS83" s="20">
        <v>15998.11</v>
      </c>
      <c r="AT83" s="21">
        <v>0.2770360310362866</v>
      </c>
      <c r="AU83" s="20">
        <v>1216.25</v>
      </c>
      <c r="AV83" s="21">
        <v>-1.0389527921522035E-2</v>
      </c>
      <c r="AW83" s="20">
        <v>0</v>
      </c>
      <c r="AX83" s="21">
        <v>0</v>
      </c>
      <c r="AY83" s="20">
        <v>17214.36</v>
      </c>
      <c r="AZ83" s="21">
        <v>0.26664650311476457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1800</v>
      </c>
      <c r="D85" s="21">
        <v>0.26426544124628293</v>
      </c>
      <c r="E85" s="20">
        <v>2197.84</v>
      </c>
      <c r="F85" s="21">
        <v>0.29192308756932883</v>
      </c>
      <c r="G85" s="20">
        <v>-397.84</v>
      </c>
      <c r="H85" s="21">
        <v>-2.7657646323045904E-2</v>
      </c>
      <c r="I85" s="20">
        <v>2200</v>
      </c>
      <c r="J85" s="21">
        <v>0.29983206542302959</v>
      </c>
      <c r="K85" s="20">
        <v>-400</v>
      </c>
      <c r="L85" s="21">
        <v>-3.5566624176746664E-2</v>
      </c>
      <c r="M85" s="20">
        <v>2177.36</v>
      </c>
      <c r="N85" s="21">
        <v>0.31930694543053456</v>
      </c>
      <c r="O85" s="20">
        <v>-377.36</v>
      </c>
      <c r="P85" s="21">
        <v>-5.5041504184251633E-2</v>
      </c>
      <c r="Q85" s="38"/>
      <c r="R85" s="23"/>
      <c r="S85" s="20">
        <v>3977.36</v>
      </c>
      <c r="T85" s="21">
        <v>0.2918017105633201</v>
      </c>
      <c r="U85" s="20">
        <v>4395.68</v>
      </c>
      <c r="V85" s="21">
        <v>0.29016704071740645</v>
      </c>
      <c r="W85" s="20">
        <v>-418.32</v>
      </c>
      <c r="X85" s="21">
        <v>1.6346698459136499E-3</v>
      </c>
      <c r="Y85" s="20">
        <v>4400</v>
      </c>
      <c r="Z85" s="21">
        <v>0.29991626746789024</v>
      </c>
      <c r="AA85" s="20">
        <v>-422.64</v>
      </c>
      <c r="AB85" s="21">
        <v>-8.114556904570136E-3</v>
      </c>
      <c r="AC85" s="20">
        <v>2177.36</v>
      </c>
      <c r="AD85" s="21">
        <v>0.31930694543053456</v>
      </c>
      <c r="AE85" s="20">
        <v>1800</v>
      </c>
      <c r="AF85" s="21">
        <v>-2.7505234867214456E-2</v>
      </c>
      <c r="AG85" s="24"/>
      <c r="AH85" s="39"/>
      <c r="AI85" s="20">
        <v>16420.740000000002</v>
      </c>
      <c r="AJ85" s="21">
        <v>0.25435351064789741</v>
      </c>
      <c r="AK85" s="20">
        <v>17582.72</v>
      </c>
      <c r="AL85" s="21">
        <v>0.25953139196716279</v>
      </c>
      <c r="AM85" s="20">
        <v>-1161.98</v>
      </c>
      <c r="AN85" s="21">
        <v>-5.1778813192653872E-3</v>
      </c>
      <c r="AO85" s="20">
        <v>17700</v>
      </c>
      <c r="AP85" s="21">
        <v>0.26819890814133451</v>
      </c>
      <c r="AQ85" s="20">
        <v>-1279.26</v>
      </c>
      <c r="AR85" s="21">
        <v>-1.3845397493437106E-2</v>
      </c>
      <c r="AS85" s="20">
        <v>14620.74</v>
      </c>
      <c r="AT85" s="21">
        <v>0.25318439368234602</v>
      </c>
      <c r="AU85" s="20">
        <v>1800</v>
      </c>
      <c r="AV85" s="21">
        <v>1.1691169655513867E-3</v>
      </c>
      <c r="AW85" s="20">
        <v>24900</v>
      </c>
      <c r="AX85" s="21">
        <v>0.22260457761907829</v>
      </c>
      <c r="AY85" s="20">
        <v>-8479.26</v>
      </c>
      <c r="AZ85" s="21">
        <v>3.1748933028819121E-2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0</v>
      </c>
      <c r="Z86" s="21">
        <v>0</v>
      </c>
      <c r="AA86" s="20">
        <v>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184.16</v>
      </c>
      <c r="AJ86" s="21">
        <v>2.8525963215370793E-3</v>
      </c>
      <c r="AK86" s="20">
        <v>0</v>
      </c>
      <c r="AL86" s="21">
        <v>0</v>
      </c>
      <c r="AM86" s="20">
        <v>184.16</v>
      </c>
      <c r="AN86" s="21">
        <v>2.8525963215370793E-3</v>
      </c>
      <c r="AO86" s="20">
        <v>0</v>
      </c>
      <c r="AP86" s="21">
        <v>0</v>
      </c>
      <c r="AQ86" s="20">
        <v>184.16</v>
      </c>
      <c r="AR86" s="21">
        <v>2.8525963215370793E-3</v>
      </c>
      <c r="AS86" s="20">
        <v>184.16</v>
      </c>
      <c r="AT86" s="21">
        <v>3.1890614251084996E-3</v>
      </c>
      <c r="AU86" s="20">
        <v>0</v>
      </c>
      <c r="AV86" s="21">
        <v>-3.364651035714203E-4</v>
      </c>
      <c r="AW86" s="20">
        <v>47.84</v>
      </c>
      <c r="AX86" s="21">
        <v>4.276868672006709E-4</v>
      </c>
      <c r="AY86" s="20">
        <v>136.32</v>
      </c>
      <c r="AZ86" s="21">
        <v>2.4249094543364082E-3</v>
      </c>
      <c r="BA86" s="24"/>
    </row>
    <row r="87" spans="1:53" x14ac:dyDescent="0.35">
      <c r="A87" s="18" t="s">
        <v>82</v>
      </c>
      <c r="B87" s="19"/>
      <c r="C87" s="20">
        <v>1128.58</v>
      </c>
      <c r="D87" s="21">
        <v>0.16569149537873884</v>
      </c>
      <c r="E87" s="20">
        <v>1750</v>
      </c>
      <c r="F87" s="21">
        <v>0.23243976051319726</v>
      </c>
      <c r="G87" s="20">
        <v>-621.41999999999996</v>
      </c>
      <c r="H87" s="21">
        <v>-6.6748265134458418E-2</v>
      </c>
      <c r="I87" s="20">
        <v>763.46</v>
      </c>
      <c r="J87" s="21">
        <v>0.10404990393993918</v>
      </c>
      <c r="K87" s="20">
        <v>365.12</v>
      </c>
      <c r="L87" s="21">
        <v>6.1641591438799659E-2</v>
      </c>
      <c r="M87" s="20">
        <v>28.5</v>
      </c>
      <c r="N87" s="21">
        <v>4.1794870599121117E-3</v>
      </c>
      <c r="O87" s="20">
        <v>1100.08</v>
      </c>
      <c r="P87" s="21">
        <v>0.16151200831882673</v>
      </c>
      <c r="Q87" s="38"/>
      <c r="R87" s="23"/>
      <c r="S87" s="20">
        <v>1157.08</v>
      </c>
      <c r="T87" s="21">
        <v>8.4889957976800295E-2</v>
      </c>
      <c r="U87" s="20">
        <v>3250</v>
      </c>
      <c r="V87" s="21">
        <v>0.21453856566710289</v>
      </c>
      <c r="W87" s="20">
        <v>-2092.92</v>
      </c>
      <c r="X87" s="21">
        <v>-0.12964860769030259</v>
      </c>
      <c r="Y87" s="20">
        <v>1360.57</v>
      </c>
      <c r="Z87" s="21">
        <v>9.2740244551997142E-2</v>
      </c>
      <c r="AA87" s="20">
        <v>-203.49</v>
      </c>
      <c r="AB87" s="21">
        <v>-7.8502865751968465E-3</v>
      </c>
      <c r="AC87" s="20">
        <v>28.5</v>
      </c>
      <c r="AD87" s="21">
        <v>4.1794870599121117E-3</v>
      </c>
      <c r="AE87" s="20">
        <v>1128.58</v>
      </c>
      <c r="AF87" s="21">
        <v>8.0710470916888183E-2</v>
      </c>
      <c r="AG87" s="24"/>
      <c r="AH87" s="39"/>
      <c r="AI87" s="20">
        <v>17317.5</v>
      </c>
      <c r="AJ87" s="21">
        <v>0.26824411814844906</v>
      </c>
      <c r="AK87" s="20">
        <v>24250</v>
      </c>
      <c r="AL87" s="21">
        <v>0.35794440537093797</v>
      </c>
      <c r="AM87" s="20">
        <v>-6932.5</v>
      </c>
      <c r="AN87" s="21">
        <v>-8.9700287222488906E-2</v>
      </c>
      <c r="AO87" s="20">
        <v>17117.900000000001</v>
      </c>
      <c r="AP87" s="21">
        <v>0.2593786491340424</v>
      </c>
      <c r="AQ87" s="20">
        <v>199.6</v>
      </c>
      <c r="AR87" s="21">
        <v>8.8654690144066572E-3</v>
      </c>
      <c r="AS87" s="20">
        <v>16188.92</v>
      </c>
      <c r="AT87" s="21">
        <v>0.28034024916468009</v>
      </c>
      <c r="AU87" s="20">
        <v>1128.58</v>
      </c>
      <c r="AV87" s="21">
        <v>-1.2096131016231026E-2</v>
      </c>
      <c r="AW87" s="20">
        <v>43912.77</v>
      </c>
      <c r="AX87" s="21">
        <v>0.39257765533870409</v>
      </c>
      <c r="AY87" s="20">
        <v>-26595.27</v>
      </c>
      <c r="AZ87" s="21">
        <v>-0.12433353719025503</v>
      </c>
      <c r="BA87" s="24"/>
    </row>
    <row r="88" spans="1:53" x14ac:dyDescent="0.35">
      <c r="A88" s="18" t="s">
        <v>83</v>
      </c>
      <c r="B88" s="19"/>
      <c r="C88" s="20">
        <v>3161.36</v>
      </c>
      <c r="D88" s="21">
        <v>0.46413233074352717</v>
      </c>
      <c r="E88" s="20">
        <v>2400</v>
      </c>
      <c r="F88" s="21">
        <v>0.3187745287038134</v>
      </c>
      <c r="G88" s="20">
        <v>761.36</v>
      </c>
      <c r="H88" s="21">
        <v>0.14535780203971377</v>
      </c>
      <c r="I88" s="20">
        <v>2794.96</v>
      </c>
      <c r="J88" s="21">
        <v>0.38091755889761403</v>
      </c>
      <c r="K88" s="20">
        <v>366.4</v>
      </c>
      <c r="L88" s="21">
        <v>8.3214771845913138E-2</v>
      </c>
      <c r="M88" s="20">
        <v>3161.36</v>
      </c>
      <c r="N88" s="21">
        <v>0.46360923549907901</v>
      </c>
      <c r="O88" s="20">
        <v>0</v>
      </c>
      <c r="P88" s="21">
        <v>5.2309524444815736E-4</v>
      </c>
      <c r="Q88" s="38"/>
      <c r="R88" s="23"/>
      <c r="S88" s="20">
        <v>6322.72</v>
      </c>
      <c r="T88" s="21">
        <v>0.46387063565101361</v>
      </c>
      <c r="U88" s="20">
        <v>4800</v>
      </c>
      <c r="V88" s="21">
        <v>0.3168569585237212</v>
      </c>
      <c r="W88" s="20">
        <v>1522.72</v>
      </c>
      <c r="X88" s="21">
        <v>0.14701367712729241</v>
      </c>
      <c r="Y88" s="20">
        <v>5589.92</v>
      </c>
      <c r="Z88" s="21">
        <v>0.38102453223729754</v>
      </c>
      <c r="AA88" s="20">
        <v>732.8</v>
      </c>
      <c r="AB88" s="21">
        <v>8.2846103413716066E-2</v>
      </c>
      <c r="AC88" s="20">
        <v>3161.36</v>
      </c>
      <c r="AD88" s="21">
        <v>0.46360923549907901</v>
      </c>
      <c r="AE88" s="20">
        <v>3161.36</v>
      </c>
      <c r="AF88" s="21">
        <v>2.6140015193459876E-4</v>
      </c>
      <c r="AG88" s="24"/>
      <c r="AH88" s="39"/>
      <c r="AI88" s="20">
        <v>24558.1</v>
      </c>
      <c r="AJ88" s="21">
        <v>0.38039935775379968</v>
      </c>
      <c r="AK88" s="20">
        <v>19990</v>
      </c>
      <c r="AL88" s="21">
        <v>0.29506427477794023</v>
      </c>
      <c r="AM88" s="20">
        <v>4568.1000000000004</v>
      </c>
      <c r="AN88" s="21">
        <v>8.5335082975859455E-2</v>
      </c>
      <c r="AO88" s="20">
        <v>22787.7</v>
      </c>
      <c r="AP88" s="21">
        <v>0.34529018412724793</v>
      </c>
      <c r="AQ88" s="20">
        <v>1770.4</v>
      </c>
      <c r="AR88" s="21">
        <v>3.5109173626551748E-2</v>
      </c>
      <c r="AS88" s="20">
        <v>21396.74</v>
      </c>
      <c r="AT88" s="21">
        <v>0.37052301345067357</v>
      </c>
      <c r="AU88" s="20">
        <v>3161.36</v>
      </c>
      <c r="AV88" s="21">
        <v>9.8763443031261167E-3</v>
      </c>
      <c r="AW88" s="20">
        <v>36762.5</v>
      </c>
      <c r="AX88" s="21">
        <v>0.32865464998880983</v>
      </c>
      <c r="AY88" s="20">
        <v>-12204.4</v>
      </c>
      <c r="AZ88" s="21">
        <v>5.174470776498985E-2</v>
      </c>
      <c r="BA88" s="24"/>
    </row>
    <row r="89" spans="1:53" x14ac:dyDescent="0.35">
      <c r="A89" s="42" t="s">
        <v>84</v>
      </c>
      <c r="B89" s="43"/>
      <c r="C89" s="44">
        <v>312.45</v>
      </c>
      <c r="D89" s="45">
        <v>4.5872076176333931E-2</v>
      </c>
      <c r="E89" s="44">
        <v>11147.56</v>
      </c>
      <c r="F89" s="45">
        <v>1.4806492438322838</v>
      </c>
      <c r="G89" s="44">
        <v>-10835.11</v>
      </c>
      <c r="H89" s="45">
        <v>-1.43477716765595</v>
      </c>
      <c r="I89" s="44">
        <v>0</v>
      </c>
      <c r="J89" s="45">
        <v>0</v>
      </c>
      <c r="K89" s="44">
        <v>312.45</v>
      </c>
      <c r="L89" s="45">
        <v>4.5872076176333931E-2</v>
      </c>
      <c r="M89" s="44">
        <v>2753.12</v>
      </c>
      <c r="N89" s="45">
        <v>0.4037413829608853</v>
      </c>
      <c r="O89" s="44">
        <v>-2440.67</v>
      </c>
      <c r="P89" s="45">
        <v>-0.35786930678455137</v>
      </c>
      <c r="Q89" s="46"/>
      <c r="R89" s="47"/>
      <c r="S89" s="44">
        <v>3065.57</v>
      </c>
      <c r="T89" s="45">
        <v>0.22490761958977745</v>
      </c>
      <c r="U89" s="44">
        <v>17406.45</v>
      </c>
      <c r="V89" s="45">
        <v>1.1490322511865056</v>
      </c>
      <c r="W89" s="44">
        <v>-14340.88</v>
      </c>
      <c r="X89" s="45">
        <v>-0.9241246315967282</v>
      </c>
      <c r="Y89" s="44">
        <v>0</v>
      </c>
      <c r="Z89" s="45">
        <v>0</v>
      </c>
      <c r="AA89" s="44">
        <v>3065.57</v>
      </c>
      <c r="AB89" s="45">
        <v>0.22490761958977745</v>
      </c>
      <c r="AC89" s="44">
        <v>2753.12</v>
      </c>
      <c r="AD89" s="45">
        <v>0.4037413829608853</v>
      </c>
      <c r="AE89" s="44">
        <v>312.45</v>
      </c>
      <c r="AF89" s="45">
        <v>-0.17883376337110785</v>
      </c>
      <c r="AG89" s="48"/>
      <c r="AH89" s="49"/>
      <c r="AI89" s="44">
        <v>29943.69</v>
      </c>
      <c r="AJ89" s="45">
        <v>0.46382091630781186</v>
      </c>
      <c r="AK89" s="44">
        <v>51060.63</v>
      </c>
      <c r="AL89" s="45">
        <v>0.75368523064806081</v>
      </c>
      <c r="AM89" s="44">
        <v>-21116.94</v>
      </c>
      <c r="AN89" s="45">
        <v>-0.28986431434024895</v>
      </c>
      <c r="AO89" s="44">
        <v>0</v>
      </c>
      <c r="AP89" s="45">
        <v>0</v>
      </c>
      <c r="AQ89" s="44">
        <v>29943.69</v>
      </c>
      <c r="AR89" s="45">
        <v>0.46382091630781186</v>
      </c>
      <c r="AS89" s="44">
        <v>29631.24</v>
      </c>
      <c r="AT89" s="45">
        <v>0.51311818235301898</v>
      </c>
      <c r="AU89" s="44">
        <v>312.45</v>
      </c>
      <c r="AV89" s="45">
        <v>-4.9297266045207122E-2</v>
      </c>
      <c r="AW89" s="44">
        <v>24600.36</v>
      </c>
      <c r="AX89" s="45">
        <v>0.21992581313563328</v>
      </c>
      <c r="AY89" s="44">
        <v>5343.33</v>
      </c>
      <c r="AZ89" s="45">
        <v>0.24389510317217858</v>
      </c>
      <c r="BA89" s="24"/>
    </row>
    <row r="90" spans="1:53" x14ac:dyDescent="0.35">
      <c r="A90" s="18" t="s">
        <v>85</v>
      </c>
      <c r="B90" s="19"/>
      <c r="C90" s="20">
        <v>0</v>
      </c>
      <c r="D90" s="21">
        <v>0</v>
      </c>
      <c r="E90" s="20">
        <v>0</v>
      </c>
      <c r="F90" s="21">
        <v>0</v>
      </c>
      <c r="G90" s="20">
        <v>0</v>
      </c>
      <c r="H90" s="21">
        <v>0</v>
      </c>
      <c r="I90" s="20">
        <v>0</v>
      </c>
      <c r="J90" s="21">
        <v>0</v>
      </c>
      <c r="K90" s="20">
        <v>0</v>
      </c>
      <c r="L90" s="21">
        <v>0</v>
      </c>
      <c r="M90" s="20">
        <v>292.5</v>
      </c>
      <c r="N90" s="21">
        <v>4.2894735614887457E-2</v>
      </c>
      <c r="O90" s="20">
        <v>-292.5</v>
      </c>
      <c r="P90" s="21">
        <v>-4.2894735614887457E-2</v>
      </c>
      <c r="Q90" s="38"/>
      <c r="R90" s="23"/>
      <c r="S90" s="20">
        <v>292.5</v>
      </c>
      <c r="T90" s="21">
        <v>2.1459460632120585E-2</v>
      </c>
      <c r="U90" s="20">
        <v>351</v>
      </c>
      <c r="V90" s="21">
        <v>2.3170165092047112E-2</v>
      </c>
      <c r="W90" s="20">
        <v>-58.5</v>
      </c>
      <c r="X90" s="21">
        <v>-1.7107044599265278E-3</v>
      </c>
      <c r="Y90" s="20">
        <v>351</v>
      </c>
      <c r="Z90" s="21">
        <v>2.3925138609370337E-2</v>
      </c>
      <c r="AA90" s="20">
        <v>-58.5</v>
      </c>
      <c r="AB90" s="21">
        <v>-2.4656779772497528E-3</v>
      </c>
      <c r="AC90" s="20">
        <v>292.5</v>
      </c>
      <c r="AD90" s="21">
        <v>4.2894735614887457E-2</v>
      </c>
      <c r="AE90" s="20">
        <v>0</v>
      </c>
      <c r="AF90" s="21">
        <v>-2.1435274982766872E-2</v>
      </c>
      <c r="AG90" s="24"/>
      <c r="AH90" s="39"/>
      <c r="AI90" s="20">
        <v>1170</v>
      </c>
      <c r="AJ90" s="21">
        <v>1.8123032668323106E-2</v>
      </c>
      <c r="AK90" s="20">
        <v>1647.88</v>
      </c>
      <c r="AL90" s="21">
        <v>2.4323687699903555E-2</v>
      </c>
      <c r="AM90" s="20">
        <v>-477.88</v>
      </c>
      <c r="AN90" s="21">
        <v>-6.2006550315804494E-3</v>
      </c>
      <c r="AO90" s="20">
        <v>1647.88</v>
      </c>
      <c r="AP90" s="21">
        <v>2.4969469872765104E-2</v>
      </c>
      <c r="AQ90" s="20">
        <v>-477.88</v>
      </c>
      <c r="AR90" s="21">
        <v>-6.8464372044419984E-3</v>
      </c>
      <c r="AS90" s="20">
        <v>1170</v>
      </c>
      <c r="AT90" s="21">
        <v>2.0260653059171071E-2</v>
      </c>
      <c r="AU90" s="20">
        <v>0</v>
      </c>
      <c r="AV90" s="21">
        <v>-2.1376203908479649E-3</v>
      </c>
      <c r="AW90" s="20">
        <v>2511.38</v>
      </c>
      <c r="AX90" s="21">
        <v>2.2451593740602443E-2</v>
      </c>
      <c r="AY90" s="20">
        <v>-1341.38</v>
      </c>
      <c r="AZ90" s="21">
        <v>-4.3285610722793369E-3</v>
      </c>
      <c r="BA90" s="24"/>
    </row>
    <row r="91" spans="1:53" x14ac:dyDescent="0.35">
      <c r="A91" s="18" t="s">
        <v>86</v>
      </c>
      <c r="B91" s="19"/>
      <c r="C91" s="20">
        <v>1247.7</v>
      </c>
      <c r="D91" s="21">
        <v>0.18317999502388177</v>
      </c>
      <c r="E91" s="20">
        <v>4815.71</v>
      </c>
      <c r="F91" s="21">
        <v>0.63963570234343381</v>
      </c>
      <c r="G91" s="20">
        <v>-3568.01</v>
      </c>
      <c r="H91" s="21">
        <v>-0.45645570731955204</v>
      </c>
      <c r="I91" s="20">
        <v>14963.27</v>
      </c>
      <c r="J91" s="21">
        <v>2.0393037043556621</v>
      </c>
      <c r="K91" s="20">
        <v>-13715.57</v>
      </c>
      <c r="L91" s="21">
        <v>-1.8561237093317804</v>
      </c>
      <c r="M91" s="20">
        <v>1733.6</v>
      </c>
      <c r="N91" s="21">
        <v>0.25423013217767143</v>
      </c>
      <c r="O91" s="20">
        <v>-485.9</v>
      </c>
      <c r="P91" s="21">
        <v>-7.1050137153789661E-2</v>
      </c>
      <c r="Q91" s="38"/>
      <c r="R91" s="23"/>
      <c r="S91" s="20">
        <v>2981.3</v>
      </c>
      <c r="T91" s="21">
        <v>0.21872509395740547</v>
      </c>
      <c r="U91" s="20">
        <v>7958.07</v>
      </c>
      <c r="V91" s="21">
        <v>0.52532705331643126</v>
      </c>
      <c r="W91" s="20">
        <v>-4976.7700000000004</v>
      </c>
      <c r="X91" s="21">
        <v>-0.30660195935902579</v>
      </c>
      <c r="Y91" s="20">
        <v>23364.52</v>
      </c>
      <c r="Z91" s="21">
        <v>1.592590824904289</v>
      </c>
      <c r="AA91" s="20">
        <v>-20383.22</v>
      </c>
      <c r="AB91" s="21">
        <v>-1.3738657309468836</v>
      </c>
      <c r="AC91" s="20">
        <v>1733.6</v>
      </c>
      <c r="AD91" s="21">
        <v>0.25423013217767143</v>
      </c>
      <c r="AE91" s="20">
        <v>1247.7</v>
      </c>
      <c r="AF91" s="21">
        <v>-3.5505038220265961E-2</v>
      </c>
      <c r="AG91" s="24"/>
      <c r="AH91" s="39"/>
      <c r="AI91" s="20">
        <v>9220.92</v>
      </c>
      <c r="AJ91" s="21">
        <v>0.14282994392478113</v>
      </c>
      <c r="AK91" s="20">
        <v>31617.46</v>
      </c>
      <c r="AL91" s="21">
        <v>0.46669249150678005</v>
      </c>
      <c r="AM91" s="20">
        <v>-22396.54</v>
      </c>
      <c r="AN91" s="21">
        <v>-0.32386254758199895</v>
      </c>
      <c r="AO91" s="20">
        <v>68538.22</v>
      </c>
      <c r="AP91" s="21">
        <v>1.0385240547994676</v>
      </c>
      <c r="AQ91" s="20">
        <v>-59317.3</v>
      </c>
      <c r="AR91" s="21">
        <v>-0.89569411087468653</v>
      </c>
      <c r="AS91" s="20">
        <v>7973.22</v>
      </c>
      <c r="AT91" s="21">
        <v>0.13807063605508033</v>
      </c>
      <c r="AU91" s="20">
        <v>1247.7</v>
      </c>
      <c r="AV91" s="21">
        <v>4.7593078697008018E-3</v>
      </c>
      <c r="AW91" s="20">
        <v>80650.44</v>
      </c>
      <c r="AX91" s="21">
        <v>0.72101032654589614</v>
      </c>
      <c r="AY91" s="20">
        <v>-71429.52</v>
      </c>
      <c r="AZ91" s="21">
        <v>-0.57818038262111504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1.3252911878501087E-2</v>
      </c>
      <c r="E99" s="20">
        <v>0</v>
      </c>
      <c r="F99" s="21">
        <v>0</v>
      </c>
      <c r="G99" s="20">
        <v>90.27</v>
      </c>
      <c r="H99" s="21">
        <v>1.3252911878501087E-2</v>
      </c>
      <c r="I99" s="20">
        <v>0</v>
      </c>
      <c r="J99" s="21">
        <v>0</v>
      </c>
      <c r="K99" s="20">
        <v>90.27</v>
      </c>
      <c r="L99" s="21">
        <v>1.3252911878501087E-2</v>
      </c>
      <c r="M99" s="20">
        <v>0</v>
      </c>
      <c r="N99" s="21">
        <v>0</v>
      </c>
      <c r="O99" s="20">
        <v>90.27</v>
      </c>
      <c r="P99" s="21">
        <v>1.3252911878501087E-2</v>
      </c>
      <c r="Q99" s="38"/>
      <c r="R99" s="23"/>
      <c r="S99" s="20">
        <v>90.27</v>
      </c>
      <c r="T99" s="21">
        <v>6.6227196966205989E-3</v>
      </c>
      <c r="U99" s="20">
        <v>0</v>
      </c>
      <c r="V99" s="21">
        <v>0</v>
      </c>
      <c r="W99" s="20">
        <v>90.27</v>
      </c>
      <c r="X99" s="21">
        <v>6.6227196966205989E-3</v>
      </c>
      <c r="Y99" s="20">
        <v>0</v>
      </c>
      <c r="Z99" s="21">
        <v>0</v>
      </c>
      <c r="AA99" s="20">
        <v>90.27</v>
      </c>
      <c r="AB99" s="21">
        <v>6.6227196966205989E-3</v>
      </c>
      <c r="AC99" s="20">
        <v>0</v>
      </c>
      <c r="AD99" s="21">
        <v>0</v>
      </c>
      <c r="AE99" s="20">
        <v>90.27</v>
      </c>
      <c r="AF99" s="21">
        <v>6.6227196966205989E-3</v>
      </c>
      <c r="AG99" s="24"/>
      <c r="AH99" s="39"/>
      <c r="AI99" s="20">
        <v>90.27</v>
      </c>
      <c r="AJ99" s="21">
        <v>1.3982616743329289E-3</v>
      </c>
      <c r="AK99" s="20">
        <v>0</v>
      </c>
      <c r="AL99" s="21">
        <v>0</v>
      </c>
      <c r="AM99" s="20">
        <v>90.27</v>
      </c>
      <c r="AN99" s="21">
        <v>1.3982616743329289E-3</v>
      </c>
      <c r="AO99" s="20">
        <v>0</v>
      </c>
      <c r="AP99" s="21">
        <v>0</v>
      </c>
      <c r="AQ99" s="20">
        <v>90.27</v>
      </c>
      <c r="AR99" s="21">
        <v>1.3982616743329289E-3</v>
      </c>
      <c r="AS99" s="20">
        <v>0</v>
      </c>
      <c r="AT99" s="21">
        <v>0</v>
      </c>
      <c r="AU99" s="20">
        <v>90.27</v>
      </c>
      <c r="AV99" s="21">
        <v>1.3982616743329289E-3</v>
      </c>
      <c r="AW99" s="20">
        <v>0</v>
      </c>
      <c r="AX99" s="21">
        <v>0</v>
      </c>
      <c r="AY99" s="20">
        <v>90.27</v>
      </c>
      <c r="AZ99" s="21">
        <v>1.3982616743329289E-3</v>
      </c>
      <c r="BA99" s="24"/>
    </row>
    <row r="100" spans="1:53" x14ac:dyDescent="0.35">
      <c r="A100" s="18" t="s">
        <v>94</v>
      </c>
      <c r="B100" s="19"/>
      <c r="C100" s="20">
        <v>4057.45</v>
      </c>
      <c r="D100" s="21">
        <v>0.59569100810262809</v>
      </c>
      <c r="E100" s="20">
        <v>0</v>
      </c>
      <c r="F100" s="21">
        <v>0</v>
      </c>
      <c r="G100" s="20">
        <v>4057.45</v>
      </c>
      <c r="H100" s="21">
        <v>0.59569100810262809</v>
      </c>
      <c r="I100" s="20">
        <v>0</v>
      </c>
      <c r="J100" s="21">
        <v>0</v>
      </c>
      <c r="K100" s="20">
        <v>4057.45</v>
      </c>
      <c r="L100" s="21">
        <v>0.59569100810262809</v>
      </c>
      <c r="M100" s="20">
        <v>0</v>
      </c>
      <c r="N100" s="21">
        <v>0</v>
      </c>
      <c r="O100" s="20">
        <v>4057.45</v>
      </c>
      <c r="P100" s="21">
        <v>0.59569100810262809</v>
      </c>
      <c r="Q100" s="38"/>
      <c r="R100" s="23"/>
      <c r="S100" s="20">
        <v>4057.45</v>
      </c>
      <c r="T100" s="21">
        <v>0.29767756766426551</v>
      </c>
      <c r="U100" s="20">
        <v>0</v>
      </c>
      <c r="V100" s="21">
        <v>0</v>
      </c>
      <c r="W100" s="20">
        <v>4057.45</v>
      </c>
      <c r="X100" s="21">
        <v>0.29767756766426551</v>
      </c>
      <c r="Y100" s="20">
        <v>0</v>
      </c>
      <c r="Z100" s="21">
        <v>0</v>
      </c>
      <c r="AA100" s="20">
        <v>4057.45</v>
      </c>
      <c r="AB100" s="21">
        <v>0.29767756766426551</v>
      </c>
      <c r="AC100" s="20">
        <v>0</v>
      </c>
      <c r="AD100" s="21">
        <v>0</v>
      </c>
      <c r="AE100" s="20">
        <v>4057.45</v>
      </c>
      <c r="AF100" s="21">
        <v>0.29767756766426551</v>
      </c>
      <c r="AG100" s="24"/>
      <c r="AH100" s="39"/>
      <c r="AI100" s="20">
        <v>4057.45</v>
      </c>
      <c r="AJ100" s="21">
        <v>6.2848973418878282E-2</v>
      </c>
      <c r="AK100" s="20">
        <v>0</v>
      </c>
      <c r="AL100" s="21">
        <v>0</v>
      </c>
      <c r="AM100" s="20">
        <v>4057.45</v>
      </c>
      <c r="AN100" s="21">
        <v>6.2848973418878282E-2</v>
      </c>
      <c r="AO100" s="20">
        <v>0</v>
      </c>
      <c r="AP100" s="21">
        <v>0</v>
      </c>
      <c r="AQ100" s="20">
        <v>4057.45</v>
      </c>
      <c r="AR100" s="21">
        <v>6.2848973418878282E-2</v>
      </c>
      <c r="AS100" s="20">
        <v>0</v>
      </c>
      <c r="AT100" s="21">
        <v>0</v>
      </c>
      <c r="AU100" s="20">
        <v>4057.45</v>
      </c>
      <c r="AV100" s="21">
        <v>6.2848973418878282E-2</v>
      </c>
      <c r="AW100" s="20">
        <v>0</v>
      </c>
      <c r="AX100" s="21">
        <v>0</v>
      </c>
      <c r="AY100" s="20">
        <v>4057.45</v>
      </c>
      <c r="AZ100" s="21">
        <v>6.2848973418878282E-2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5.5401781615942947E-2</v>
      </c>
      <c r="E102" s="20">
        <v>0</v>
      </c>
      <c r="F102" s="21">
        <v>0</v>
      </c>
      <c r="G102" s="20">
        <v>377.36</v>
      </c>
      <c r="H102" s="21">
        <v>5.5401781615942947E-2</v>
      </c>
      <c r="I102" s="20">
        <v>0</v>
      </c>
      <c r="J102" s="21">
        <v>0</v>
      </c>
      <c r="K102" s="20">
        <v>377.36</v>
      </c>
      <c r="L102" s="21">
        <v>5.5401781615942947E-2</v>
      </c>
      <c r="M102" s="20">
        <v>0</v>
      </c>
      <c r="N102" s="21">
        <v>0</v>
      </c>
      <c r="O102" s="20">
        <v>377.36</v>
      </c>
      <c r="P102" s="21">
        <v>5.5401781615942947E-2</v>
      </c>
      <c r="Q102" s="38"/>
      <c r="R102" s="23"/>
      <c r="S102" s="20">
        <v>377.36</v>
      </c>
      <c r="T102" s="21">
        <v>2.7685272014143673E-2</v>
      </c>
      <c r="U102" s="20">
        <v>0</v>
      </c>
      <c r="V102" s="21">
        <v>0</v>
      </c>
      <c r="W102" s="20">
        <v>377.36</v>
      </c>
      <c r="X102" s="21">
        <v>2.7685272014143673E-2</v>
      </c>
      <c r="Y102" s="20">
        <v>0</v>
      </c>
      <c r="Z102" s="21">
        <v>0</v>
      </c>
      <c r="AA102" s="20">
        <v>377.36</v>
      </c>
      <c r="AB102" s="21">
        <v>2.7685272014143673E-2</v>
      </c>
      <c r="AC102" s="20">
        <v>0</v>
      </c>
      <c r="AD102" s="21">
        <v>0</v>
      </c>
      <c r="AE102" s="20">
        <v>377.36</v>
      </c>
      <c r="AF102" s="21">
        <v>2.7685272014143673E-2</v>
      </c>
      <c r="AG102" s="24"/>
      <c r="AH102" s="39"/>
      <c r="AI102" s="20">
        <v>377.36</v>
      </c>
      <c r="AJ102" s="21">
        <v>5.8452201775371004E-3</v>
      </c>
      <c r="AK102" s="20">
        <v>0</v>
      </c>
      <c r="AL102" s="21">
        <v>0</v>
      </c>
      <c r="AM102" s="20">
        <v>377.36</v>
      </c>
      <c r="AN102" s="21">
        <v>5.8452201775371004E-3</v>
      </c>
      <c r="AO102" s="20">
        <v>0</v>
      </c>
      <c r="AP102" s="21">
        <v>0</v>
      </c>
      <c r="AQ102" s="20">
        <v>377.36</v>
      </c>
      <c r="AR102" s="21">
        <v>5.8452201775371004E-3</v>
      </c>
      <c r="AS102" s="20">
        <v>0</v>
      </c>
      <c r="AT102" s="21">
        <v>0</v>
      </c>
      <c r="AU102" s="20">
        <v>377.36</v>
      </c>
      <c r="AV102" s="21">
        <v>5.8452201775371004E-3</v>
      </c>
      <c r="AW102" s="20">
        <v>0</v>
      </c>
      <c r="AX102" s="21">
        <v>0</v>
      </c>
      <c r="AY102" s="20">
        <v>377.36</v>
      </c>
      <c r="AZ102" s="21">
        <v>5.8452201775371004E-3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0.18239307126550391</v>
      </c>
      <c r="E104" s="20">
        <v>0</v>
      </c>
      <c r="F104" s="21">
        <v>0</v>
      </c>
      <c r="G104" s="20">
        <v>1242.3399999999999</v>
      </c>
      <c r="H104" s="21">
        <v>0.18239307126550391</v>
      </c>
      <c r="I104" s="20">
        <v>0</v>
      </c>
      <c r="J104" s="21">
        <v>0</v>
      </c>
      <c r="K104" s="20">
        <v>1242.3399999999999</v>
      </c>
      <c r="L104" s="21">
        <v>0.18239307126550391</v>
      </c>
      <c r="M104" s="20">
        <v>0</v>
      </c>
      <c r="N104" s="21">
        <v>0</v>
      </c>
      <c r="O104" s="20">
        <v>1242.3399999999999</v>
      </c>
      <c r="P104" s="21">
        <v>0.18239307126550391</v>
      </c>
      <c r="Q104" s="38"/>
      <c r="R104" s="23"/>
      <c r="S104" s="20">
        <v>1242.3399999999999</v>
      </c>
      <c r="T104" s="21">
        <v>9.1145115629773288E-2</v>
      </c>
      <c r="U104" s="20">
        <v>0</v>
      </c>
      <c r="V104" s="21">
        <v>0</v>
      </c>
      <c r="W104" s="20">
        <v>1242.3399999999999</v>
      </c>
      <c r="X104" s="21">
        <v>9.1145115629773288E-2</v>
      </c>
      <c r="Y104" s="20">
        <v>0</v>
      </c>
      <c r="Z104" s="21">
        <v>0</v>
      </c>
      <c r="AA104" s="20">
        <v>1242.3399999999999</v>
      </c>
      <c r="AB104" s="21">
        <v>9.1145115629773288E-2</v>
      </c>
      <c r="AC104" s="20">
        <v>0</v>
      </c>
      <c r="AD104" s="21">
        <v>0</v>
      </c>
      <c r="AE104" s="20">
        <v>1242.3399999999999</v>
      </c>
      <c r="AF104" s="21">
        <v>9.1145115629773288E-2</v>
      </c>
      <c r="AG104" s="24"/>
      <c r="AH104" s="39"/>
      <c r="AI104" s="20">
        <v>1242.3399999999999</v>
      </c>
      <c r="AJ104" s="21">
        <v>1.9243562739456859E-2</v>
      </c>
      <c r="AK104" s="20">
        <v>0</v>
      </c>
      <c r="AL104" s="21">
        <v>0</v>
      </c>
      <c r="AM104" s="20">
        <v>1242.3399999999999</v>
      </c>
      <c r="AN104" s="21">
        <v>1.9243562739456859E-2</v>
      </c>
      <c r="AO104" s="20">
        <v>0</v>
      </c>
      <c r="AP104" s="21">
        <v>0</v>
      </c>
      <c r="AQ104" s="20">
        <v>1242.3399999999999</v>
      </c>
      <c r="AR104" s="21">
        <v>1.9243562739456859E-2</v>
      </c>
      <c r="AS104" s="20">
        <v>0</v>
      </c>
      <c r="AT104" s="21">
        <v>0</v>
      </c>
      <c r="AU104" s="20">
        <v>1242.3399999999999</v>
      </c>
      <c r="AV104" s="21">
        <v>1.9243562739456859E-2</v>
      </c>
      <c r="AW104" s="20">
        <v>0</v>
      </c>
      <c r="AX104" s="21">
        <v>0</v>
      </c>
      <c r="AY104" s="20">
        <v>1242.3399999999999</v>
      </c>
      <c r="AZ104" s="21">
        <v>1.9243562739456859E-2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449.05</v>
      </c>
      <c r="D106" s="21">
        <v>6.5926886884246305E-2</v>
      </c>
      <c r="E106" s="20">
        <v>0</v>
      </c>
      <c r="F106" s="21">
        <v>0</v>
      </c>
      <c r="G106" s="20">
        <v>449.05</v>
      </c>
      <c r="H106" s="21">
        <v>6.5926886884246305E-2</v>
      </c>
      <c r="I106" s="20">
        <v>0</v>
      </c>
      <c r="J106" s="21">
        <v>0</v>
      </c>
      <c r="K106" s="20">
        <v>449.05</v>
      </c>
      <c r="L106" s="21">
        <v>6.5926886884246305E-2</v>
      </c>
      <c r="M106" s="20">
        <v>0</v>
      </c>
      <c r="N106" s="21">
        <v>0</v>
      </c>
      <c r="O106" s="20">
        <v>449.05</v>
      </c>
      <c r="P106" s="21">
        <v>6.5926886884246305E-2</v>
      </c>
      <c r="Q106" s="38"/>
      <c r="R106" s="23"/>
      <c r="S106" s="20">
        <v>449.05</v>
      </c>
      <c r="T106" s="21">
        <v>3.2944857425141021E-2</v>
      </c>
      <c r="U106" s="20">
        <v>0</v>
      </c>
      <c r="V106" s="21">
        <v>0</v>
      </c>
      <c r="W106" s="20">
        <v>449.05</v>
      </c>
      <c r="X106" s="21">
        <v>3.2944857425141021E-2</v>
      </c>
      <c r="Y106" s="20">
        <v>0</v>
      </c>
      <c r="Z106" s="21">
        <v>0</v>
      </c>
      <c r="AA106" s="20">
        <v>449.05</v>
      </c>
      <c r="AB106" s="21">
        <v>3.2944857425141021E-2</v>
      </c>
      <c r="AC106" s="20">
        <v>0</v>
      </c>
      <c r="AD106" s="21">
        <v>0</v>
      </c>
      <c r="AE106" s="20">
        <v>449.05</v>
      </c>
      <c r="AF106" s="21">
        <v>3.2944857425141021E-2</v>
      </c>
      <c r="AG106" s="24"/>
      <c r="AH106" s="39"/>
      <c r="AI106" s="20">
        <v>449.05</v>
      </c>
      <c r="AJ106" s="21">
        <v>6.9556818971884538E-3</v>
      </c>
      <c r="AK106" s="20">
        <v>0</v>
      </c>
      <c r="AL106" s="21">
        <v>0</v>
      </c>
      <c r="AM106" s="20">
        <v>449.05</v>
      </c>
      <c r="AN106" s="21">
        <v>6.9556818971884538E-3</v>
      </c>
      <c r="AO106" s="20">
        <v>0</v>
      </c>
      <c r="AP106" s="21">
        <v>0</v>
      </c>
      <c r="AQ106" s="20">
        <v>449.05</v>
      </c>
      <c r="AR106" s="21">
        <v>6.9556818971884538E-3</v>
      </c>
      <c r="AS106" s="20">
        <v>0</v>
      </c>
      <c r="AT106" s="21">
        <v>0</v>
      </c>
      <c r="AU106" s="20">
        <v>449.05</v>
      </c>
      <c r="AV106" s="21">
        <v>6.9556818971884538E-3</v>
      </c>
      <c r="AW106" s="20">
        <v>0</v>
      </c>
      <c r="AX106" s="21">
        <v>0</v>
      </c>
      <c r="AY106" s="20">
        <v>449.05</v>
      </c>
      <c r="AZ106" s="21">
        <v>6.9556818971884538E-3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3.2475286446487653E-3</v>
      </c>
      <c r="E108" s="20">
        <v>0</v>
      </c>
      <c r="F108" s="21">
        <v>0</v>
      </c>
      <c r="G108" s="20">
        <v>22.12</v>
      </c>
      <c r="H108" s="21">
        <v>3.2475286446487653E-3</v>
      </c>
      <c r="I108" s="20">
        <v>0</v>
      </c>
      <c r="J108" s="21">
        <v>0</v>
      </c>
      <c r="K108" s="20">
        <v>22.12</v>
      </c>
      <c r="L108" s="21">
        <v>3.2475286446487653E-3</v>
      </c>
      <c r="M108" s="20">
        <v>0</v>
      </c>
      <c r="N108" s="21">
        <v>0</v>
      </c>
      <c r="O108" s="20">
        <v>22.12</v>
      </c>
      <c r="P108" s="21">
        <v>3.2475286446487653E-3</v>
      </c>
      <c r="Q108" s="38"/>
      <c r="R108" s="23"/>
      <c r="S108" s="20">
        <v>22.12</v>
      </c>
      <c r="T108" s="21">
        <v>1.6228487835299396E-3</v>
      </c>
      <c r="U108" s="20">
        <v>0</v>
      </c>
      <c r="V108" s="21">
        <v>0</v>
      </c>
      <c r="W108" s="20">
        <v>22.12</v>
      </c>
      <c r="X108" s="21">
        <v>1.6228487835299396E-3</v>
      </c>
      <c r="Y108" s="20">
        <v>0</v>
      </c>
      <c r="Z108" s="21">
        <v>0</v>
      </c>
      <c r="AA108" s="20">
        <v>22.12</v>
      </c>
      <c r="AB108" s="21">
        <v>1.6228487835299396E-3</v>
      </c>
      <c r="AC108" s="20">
        <v>0</v>
      </c>
      <c r="AD108" s="21">
        <v>0</v>
      </c>
      <c r="AE108" s="20">
        <v>22.12</v>
      </c>
      <c r="AF108" s="21">
        <v>1.6228487835299396E-3</v>
      </c>
      <c r="AG108" s="24"/>
      <c r="AH108" s="39"/>
      <c r="AI108" s="20">
        <v>22.12</v>
      </c>
      <c r="AJ108" s="21">
        <v>3.4263374583188639E-4</v>
      </c>
      <c r="AK108" s="20">
        <v>0</v>
      </c>
      <c r="AL108" s="21">
        <v>0</v>
      </c>
      <c r="AM108" s="20">
        <v>22.12</v>
      </c>
      <c r="AN108" s="21">
        <v>3.4263374583188639E-4</v>
      </c>
      <c r="AO108" s="20">
        <v>0</v>
      </c>
      <c r="AP108" s="21">
        <v>0</v>
      </c>
      <c r="AQ108" s="20">
        <v>22.12</v>
      </c>
      <c r="AR108" s="21">
        <v>3.4263374583188639E-4</v>
      </c>
      <c r="AS108" s="20">
        <v>0</v>
      </c>
      <c r="AT108" s="21">
        <v>0</v>
      </c>
      <c r="AU108" s="20">
        <v>22.12</v>
      </c>
      <c r="AV108" s="21">
        <v>3.4263374583188639E-4</v>
      </c>
      <c r="AW108" s="20">
        <v>0</v>
      </c>
      <c r="AX108" s="21">
        <v>0</v>
      </c>
      <c r="AY108" s="20">
        <v>22.12</v>
      </c>
      <c r="AZ108" s="21">
        <v>3.4263374583188639E-4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1504.03</v>
      </c>
      <c r="D111" s="21">
        <v>0.22081286199869271</v>
      </c>
      <c r="E111" s="20">
        <v>0</v>
      </c>
      <c r="F111" s="21">
        <v>0</v>
      </c>
      <c r="G111" s="20">
        <v>1504.03</v>
      </c>
      <c r="H111" s="21">
        <v>0.22081286199869271</v>
      </c>
      <c r="I111" s="20">
        <v>0</v>
      </c>
      <c r="J111" s="21">
        <v>0</v>
      </c>
      <c r="K111" s="20">
        <v>1504.03</v>
      </c>
      <c r="L111" s="21">
        <v>0.22081286199869271</v>
      </c>
      <c r="M111" s="20">
        <v>0</v>
      </c>
      <c r="N111" s="21">
        <v>0</v>
      </c>
      <c r="O111" s="20">
        <v>1504.03</v>
      </c>
      <c r="P111" s="21">
        <v>0.22081286199869271</v>
      </c>
      <c r="Q111" s="38"/>
      <c r="R111" s="23"/>
      <c r="S111" s="20">
        <v>1504.03</v>
      </c>
      <c r="T111" s="21">
        <v>0.11034417974197716</v>
      </c>
      <c r="U111" s="20">
        <v>0</v>
      </c>
      <c r="V111" s="21">
        <v>0</v>
      </c>
      <c r="W111" s="20">
        <v>1504.03</v>
      </c>
      <c r="X111" s="21">
        <v>0.11034417974197716</v>
      </c>
      <c r="Y111" s="20">
        <v>0</v>
      </c>
      <c r="Z111" s="21">
        <v>0</v>
      </c>
      <c r="AA111" s="20">
        <v>1504.03</v>
      </c>
      <c r="AB111" s="21">
        <v>0.11034417974197716</v>
      </c>
      <c r="AC111" s="20">
        <v>0</v>
      </c>
      <c r="AD111" s="21">
        <v>0</v>
      </c>
      <c r="AE111" s="20">
        <v>1504.03</v>
      </c>
      <c r="AF111" s="21">
        <v>0.11034417974197716</v>
      </c>
      <c r="AG111" s="24"/>
      <c r="AH111" s="39"/>
      <c r="AI111" s="20">
        <v>1504.03</v>
      </c>
      <c r="AJ111" s="21">
        <v>2.3297081046271796E-2</v>
      </c>
      <c r="AK111" s="20">
        <v>0</v>
      </c>
      <c r="AL111" s="21">
        <v>0</v>
      </c>
      <c r="AM111" s="20">
        <v>1504.03</v>
      </c>
      <c r="AN111" s="21">
        <v>2.3297081046271796E-2</v>
      </c>
      <c r="AO111" s="20">
        <v>0</v>
      </c>
      <c r="AP111" s="21">
        <v>0</v>
      </c>
      <c r="AQ111" s="20">
        <v>1504.03</v>
      </c>
      <c r="AR111" s="21">
        <v>2.3297081046271796E-2</v>
      </c>
      <c r="AS111" s="20">
        <v>0</v>
      </c>
      <c r="AT111" s="21">
        <v>0</v>
      </c>
      <c r="AU111" s="20">
        <v>1504.03</v>
      </c>
      <c r="AV111" s="21">
        <v>2.3297081046271796E-2</v>
      </c>
      <c r="AW111" s="20">
        <v>0</v>
      </c>
      <c r="AX111" s="21">
        <v>0</v>
      </c>
      <c r="AY111" s="20">
        <v>1504.03</v>
      </c>
      <c r="AZ111" s="21">
        <v>2.3297081046271796E-2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447.22</v>
      </c>
      <c r="D113" s="21">
        <v>6.565821701897924E-2</v>
      </c>
      <c r="E113" s="20">
        <v>0</v>
      </c>
      <c r="F113" s="21">
        <v>0</v>
      </c>
      <c r="G113" s="20">
        <v>447.22</v>
      </c>
      <c r="H113" s="21">
        <v>6.565821701897924E-2</v>
      </c>
      <c r="I113" s="20">
        <v>0</v>
      </c>
      <c r="J113" s="21">
        <v>0</v>
      </c>
      <c r="K113" s="20">
        <v>447.22</v>
      </c>
      <c r="L113" s="21">
        <v>6.565821701897924E-2</v>
      </c>
      <c r="M113" s="20">
        <v>0</v>
      </c>
      <c r="N113" s="21">
        <v>0</v>
      </c>
      <c r="O113" s="20">
        <v>447.22</v>
      </c>
      <c r="P113" s="21">
        <v>6.565821701897924E-2</v>
      </c>
      <c r="Q113" s="38"/>
      <c r="R113" s="23"/>
      <c r="S113" s="20">
        <v>447.22</v>
      </c>
      <c r="T113" s="21">
        <v>3.2810598235545191E-2</v>
      </c>
      <c r="U113" s="20">
        <v>0</v>
      </c>
      <c r="V113" s="21">
        <v>0</v>
      </c>
      <c r="W113" s="20">
        <v>447.22</v>
      </c>
      <c r="X113" s="21">
        <v>3.2810598235545191E-2</v>
      </c>
      <c r="Y113" s="20">
        <v>0</v>
      </c>
      <c r="Z113" s="21">
        <v>0</v>
      </c>
      <c r="AA113" s="20">
        <v>447.22</v>
      </c>
      <c r="AB113" s="21">
        <v>3.2810598235545191E-2</v>
      </c>
      <c r="AC113" s="20">
        <v>0</v>
      </c>
      <c r="AD113" s="21">
        <v>0</v>
      </c>
      <c r="AE113" s="20">
        <v>447.22</v>
      </c>
      <c r="AF113" s="21">
        <v>3.2810598235545191E-2</v>
      </c>
      <c r="AG113" s="24"/>
      <c r="AH113" s="39"/>
      <c r="AI113" s="20">
        <v>447.22</v>
      </c>
      <c r="AJ113" s="21">
        <v>6.9273356153226147E-3</v>
      </c>
      <c r="AK113" s="20">
        <v>0</v>
      </c>
      <c r="AL113" s="21">
        <v>0</v>
      </c>
      <c r="AM113" s="20">
        <v>447.22</v>
      </c>
      <c r="AN113" s="21">
        <v>6.9273356153226147E-3</v>
      </c>
      <c r="AO113" s="20">
        <v>0</v>
      </c>
      <c r="AP113" s="21">
        <v>0</v>
      </c>
      <c r="AQ113" s="20">
        <v>447.22</v>
      </c>
      <c r="AR113" s="21">
        <v>6.9273356153226147E-3</v>
      </c>
      <c r="AS113" s="20">
        <v>0</v>
      </c>
      <c r="AT113" s="21">
        <v>0</v>
      </c>
      <c r="AU113" s="20">
        <v>447.22</v>
      </c>
      <c r="AV113" s="21">
        <v>6.9273356153226147E-3</v>
      </c>
      <c r="AW113" s="20">
        <v>0</v>
      </c>
      <c r="AX113" s="21">
        <v>0</v>
      </c>
      <c r="AY113" s="20">
        <v>447.22</v>
      </c>
      <c r="AZ113" s="21">
        <v>6.9273356153226147E-3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432</v>
      </c>
      <c r="D115" s="21">
        <v>6.3423705899107896E-2</v>
      </c>
      <c r="E115" s="20">
        <v>0</v>
      </c>
      <c r="F115" s="21">
        <v>0</v>
      </c>
      <c r="G115" s="20">
        <v>432</v>
      </c>
      <c r="H115" s="21">
        <v>6.3423705899107896E-2</v>
      </c>
      <c r="I115" s="20">
        <v>0</v>
      </c>
      <c r="J115" s="21">
        <v>0</v>
      </c>
      <c r="K115" s="20">
        <v>432</v>
      </c>
      <c r="L115" s="21">
        <v>6.3423705899107896E-2</v>
      </c>
      <c r="M115" s="20">
        <v>0</v>
      </c>
      <c r="N115" s="21">
        <v>0</v>
      </c>
      <c r="O115" s="20">
        <v>432</v>
      </c>
      <c r="P115" s="21">
        <v>6.3423705899107896E-2</v>
      </c>
      <c r="Q115" s="38"/>
      <c r="R115" s="23"/>
      <c r="S115" s="20">
        <v>432</v>
      </c>
      <c r="T115" s="21">
        <v>3.1693972625901172E-2</v>
      </c>
      <c r="U115" s="20">
        <v>0</v>
      </c>
      <c r="V115" s="21">
        <v>0</v>
      </c>
      <c r="W115" s="20">
        <v>432</v>
      </c>
      <c r="X115" s="21">
        <v>3.1693972625901172E-2</v>
      </c>
      <c r="Y115" s="20">
        <v>0</v>
      </c>
      <c r="Z115" s="21">
        <v>0</v>
      </c>
      <c r="AA115" s="20">
        <v>432</v>
      </c>
      <c r="AB115" s="21">
        <v>3.1693972625901172E-2</v>
      </c>
      <c r="AC115" s="20">
        <v>0</v>
      </c>
      <c r="AD115" s="21">
        <v>0</v>
      </c>
      <c r="AE115" s="20">
        <v>432</v>
      </c>
      <c r="AF115" s="21">
        <v>3.1693972625901172E-2</v>
      </c>
      <c r="AG115" s="24"/>
      <c r="AH115" s="39"/>
      <c r="AI115" s="20">
        <v>432</v>
      </c>
      <c r="AJ115" s="21">
        <v>6.6915812929193002E-3</v>
      </c>
      <c r="AK115" s="20">
        <v>0</v>
      </c>
      <c r="AL115" s="21">
        <v>0</v>
      </c>
      <c r="AM115" s="20">
        <v>432</v>
      </c>
      <c r="AN115" s="21">
        <v>6.6915812929193002E-3</v>
      </c>
      <c r="AO115" s="20">
        <v>0</v>
      </c>
      <c r="AP115" s="21">
        <v>0</v>
      </c>
      <c r="AQ115" s="20">
        <v>432</v>
      </c>
      <c r="AR115" s="21">
        <v>6.6915812929193002E-3</v>
      </c>
      <c r="AS115" s="20">
        <v>0</v>
      </c>
      <c r="AT115" s="21">
        <v>0</v>
      </c>
      <c r="AU115" s="20">
        <v>432</v>
      </c>
      <c r="AV115" s="21">
        <v>6.6915812929193002E-3</v>
      </c>
      <c r="AW115" s="20">
        <v>0</v>
      </c>
      <c r="AX115" s="21">
        <v>0</v>
      </c>
      <c r="AY115" s="20">
        <v>432</v>
      </c>
      <c r="AZ115" s="21">
        <v>6.6915812929193002E-3</v>
      </c>
      <c r="BA115" s="24"/>
    </row>
    <row r="116" spans="1:53" x14ac:dyDescent="0.35">
      <c r="A116" s="18" t="s">
        <v>109</v>
      </c>
      <c r="B116" s="19"/>
      <c r="C116" s="25">
        <v>365.63</v>
      </c>
      <c r="D116" s="26">
        <v>5.3679651823821339E-2</v>
      </c>
      <c r="E116" s="25">
        <v>0</v>
      </c>
      <c r="F116" s="26">
        <v>0</v>
      </c>
      <c r="G116" s="25">
        <v>365.63</v>
      </c>
      <c r="H116" s="26">
        <v>5.3679651823821339E-2</v>
      </c>
      <c r="I116" s="25">
        <v>0</v>
      </c>
      <c r="J116" s="26">
        <v>0</v>
      </c>
      <c r="K116" s="25">
        <v>365.63</v>
      </c>
      <c r="L116" s="26">
        <v>5.3679651823821339E-2</v>
      </c>
      <c r="M116" s="25">
        <v>0</v>
      </c>
      <c r="N116" s="26">
        <v>0</v>
      </c>
      <c r="O116" s="25">
        <v>365.63</v>
      </c>
      <c r="P116" s="26">
        <v>5.3679651823821339E-2</v>
      </c>
      <c r="Q116" s="38"/>
      <c r="R116" s="23"/>
      <c r="S116" s="25">
        <v>365.63</v>
      </c>
      <c r="T116" s="26">
        <v>2.6824692618537604E-2</v>
      </c>
      <c r="U116" s="25">
        <v>0</v>
      </c>
      <c r="V116" s="26">
        <v>0</v>
      </c>
      <c r="W116" s="25">
        <v>365.63</v>
      </c>
      <c r="X116" s="26">
        <v>2.6824692618537604E-2</v>
      </c>
      <c r="Y116" s="25">
        <v>0</v>
      </c>
      <c r="Z116" s="26">
        <v>0</v>
      </c>
      <c r="AA116" s="25">
        <v>365.63</v>
      </c>
      <c r="AB116" s="26">
        <v>2.6824692618537604E-2</v>
      </c>
      <c r="AC116" s="25">
        <v>0</v>
      </c>
      <c r="AD116" s="26">
        <v>0</v>
      </c>
      <c r="AE116" s="25">
        <v>365.63</v>
      </c>
      <c r="AF116" s="26">
        <v>2.6824692618537604E-2</v>
      </c>
      <c r="AG116" s="24"/>
      <c r="AH116" s="39"/>
      <c r="AI116" s="25">
        <v>365.63</v>
      </c>
      <c r="AJ116" s="26">
        <v>5.6635251577085268E-3</v>
      </c>
      <c r="AK116" s="25">
        <v>0</v>
      </c>
      <c r="AL116" s="26">
        <v>0</v>
      </c>
      <c r="AM116" s="25">
        <v>365.63</v>
      </c>
      <c r="AN116" s="26">
        <v>5.6635251577085268E-3</v>
      </c>
      <c r="AO116" s="25">
        <v>0</v>
      </c>
      <c r="AP116" s="26">
        <v>0</v>
      </c>
      <c r="AQ116" s="25">
        <v>365.63</v>
      </c>
      <c r="AR116" s="26">
        <v>5.6635251577085268E-3</v>
      </c>
      <c r="AS116" s="25">
        <v>0</v>
      </c>
      <c r="AT116" s="26">
        <v>0</v>
      </c>
      <c r="AU116" s="25">
        <v>365.63</v>
      </c>
      <c r="AV116" s="26">
        <v>5.6635251577085268E-3</v>
      </c>
      <c r="AW116" s="25">
        <v>0</v>
      </c>
      <c r="AX116" s="26">
        <v>0</v>
      </c>
      <c r="AY116" s="25">
        <v>365.63</v>
      </c>
      <c r="AZ116" s="26">
        <v>5.6635251577085268E-3</v>
      </c>
      <c r="BA116" s="24"/>
    </row>
    <row r="117" spans="1:53" x14ac:dyDescent="0.35">
      <c r="A117" s="27" t="s">
        <v>110</v>
      </c>
      <c r="B117" s="19"/>
      <c r="C117" s="28">
        <v>21622.38</v>
      </c>
      <c r="D117" s="29">
        <v>3.1744709952748904</v>
      </c>
      <c r="E117" s="28">
        <v>30671.37</v>
      </c>
      <c r="F117" s="29">
        <v>4.0738547985209497</v>
      </c>
      <c r="G117" s="28">
        <v>-9048.99</v>
      </c>
      <c r="H117" s="29">
        <v>-0.89938380324605927</v>
      </c>
      <c r="I117" s="28">
        <v>29964.799999999999</v>
      </c>
      <c r="J117" s="29">
        <v>4.0838217609036356</v>
      </c>
      <c r="K117" s="28">
        <v>-8342.42</v>
      </c>
      <c r="L117" s="29">
        <v>-0.90935076562874517</v>
      </c>
      <c r="M117" s="28">
        <v>21396.33</v>
      </c>
      <c r="N117" s="29">
        <v>3.137743311038923</v>
      </c>
      <c r="O117" s="28">
        <v>226.05</v>
      </c>
      <c r="P117" s="29">
        <v>3.6727684235967395E-2</v>
      </c>
      <c r="Q117" s="12"/>
      <c r="R117" s="9"/>
      <c r="S117" s="28">
        <v>43018.71</v>
      </c>
      <c r="T117" s="29">
        <v>3.1560967989388446</v>
      </c>
      <c r="U117" s="28">
        <v>57444.97</v>
      </c>
      <c r="V117" s="29">
        <v>3.7920496826430021</v>
      </c>
      <c r="W117" s="28">
        <v>-14426.26</v>
      </c>
      <c r="X117" s="29">
        <v>-0.63595288370415748</v>
      </c>
      <c r="Y117" s="28">
        <v>56793.67</v>
      </c>
      <c r="Z117" s="29">
        <v>3.8712148914097946</v>
      </c>
      <c r="AA117" s="28">
        <v>-13774.96</v>
      </c>
      <c r="AB117" s="29">
        <v>-0.71511809247094993</v>
      </c>
      <c r="AC117" s="28">
        <v>21396.33</v>
      </c>
      <c r="AD117" s="29">
        <v>3.137743311038923</v>
      </c>
      <c r="AE117" s="28">
        <v>21622.38</v>
      </c>
      <c r="AF117" s="29">
        <v>1.8353487899921639E-2</v>
      </c>
      <c r="AG117" s="24"/>
      <c r="AH117" s="40"/>
      <c r="AI117" s="28">
        <v>191962.62</v>
      </c>
      <c r="AJ117" s="29">
        <v>2.9734571225272601</v>
      </c>
      <c r="AK117" s="28">
        <v>211106.59</v>
      </c>
      <c r="AL117" s="29">
        <v>3.116058673296346</v>
      </c>
      <c r="AM117" s="28">
        <v>-19143.97</v>
      </c>
      <c r="AN117" s="29">
        <v>-0.14260155076908587</v>
      </c>
      <c r="AO117" s="28">
        <v>200626.16</v>
      </c>
      <c r="AP117" s="29">
        <v>3.0399840144965355</v>
      </c>
      <c r="AQ117" s="28">
        <v>-8663.5400000000009</v>
      </c>
      <c r="AR117" s="29">
        <v>-6.6526891969275415E-2</v>
      </c>
      <c r="AS117" s="28">
        <v>170340.24</v>
      </c>
      <c r="AT117" s="29">
        <v>2.9497474398768668</v>
      </c>
      <c r="AU117" s="28">
        <v>21622.38</v>
      </c>
      <c r="AV117" s="29">
        <v>2.3709682650393304E-2</v>
      </c>
      <c r="AW117" s="28">
        <v>346609.6</v>
      </c>
      <c r="AX117" s="29">
        <v>3.0986700243661716</v>
      </c>
      <c r="AY117" s="28">
        <v>-154646.98000000001</v>
      </c>
      <c r="AZ117" s="29">
        <v>-0.12521290183891143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0</v>
      </c>
      <c r="D119" s="21">
        <v>0</v>
      </c>
      <c r="E119" s="20">
        <v>0</v>
      </c>
      <c r="F119" s="21">
        <v>0</v>
      </c>
      <c r="G119" s="20">
        <v>0</v>
      </c>
      <c r="H119" s="21">
        <v>0</v>
      </c>
      <c r="I119" s="20">
        <v>1</v>
      </c>
      <c r="J119" s="21">
        <v>1.3628730246501345E-4</v>
      </c>
      <c r="K119" s="20">
        <v>-1</v>
      </c>
      <c r="L119" s="21">
        <v>-1.3628730246501345E-4</v>
      </c>
      <c r="M119" s="20">
        <v>-176.41</v>
      </c>
      <c r="N119" s="21">
        <v>-2.5870291657512121E-2</v>
      </c>
      <c r="O119" s="20">
        <v>176.41</v>
      </c>
      <c r="P119" s="21">
        <v>2.5870291657512121E-2</v>
      </c>
      <c r="Q119" s="38"/>
      <c r="R119" s="23"/>
      <c r="S119" s="20">
        <v>-176.41</v>
      </c>
      <c r="T119" s="21">
        <v>-1.2942439145683394E-2</v>
      </c>
      <c r="U119" s="20">
        <v>0</v>
      </c>
      <c r="V119" s="21">
        <v>0</v>
      </c>
      <c r="W119" s="20">
        <v>-176.41</v>
      </c>
      <c r="X119" s="21">
        <v>-1.2942439145683394E-2</v>
      </c>
      <c r="Y119" s="20">
        <v>1</v>
      </c>
      <c r="Z119" s="21">
        <v>6.8162788060884157E-5</v>
      </c>
      <c r="AA119" s="20">
        <v>-177.41</v>
      </c>
      <c r="AB119" s="21">
        <v>-1.3010601933744278E-2</v>
      </c>
      <c r="AC119" s="20">
        <v>-176.41</v>
      </c>
      <c r="AD119" s="21">
        <v>-2.5870291657512121E-2</v>
      </c>
      <c r="AE119" s="20">
        <v>0</v>
      </c>
      <c r="AF119" s="21">
        <v>1.2927852511828727E-2</v>
      </c>
      <c r="AG119" s="24"/>
      <c r="AH119" s="39"/>
      <c r="AI119" s="20">
        <v>-139.13</v>
      </c>
      <c r="AJ119" s="21">
        <v>-2.155091910379311E-3</v>
      </c>
      <c r="AK119" s="20">
        <v>0</v>
      </c>
      <c r="AL119" s="21">
        <v>0</v>
      </c>
      <c r="AM119" s="20">
        <v>-139.13</v>
      </c>
      <c r="AN119" s="21">
        <v>-2.155091910379311E-3</v>
      </c>
      <c r="AO119" s="20">
        <v>982.78</v>
      </c>
      <c r="AP119" s="21">
        <v>1.4891554968539023E-2</v>
      </c>
      <c r="AQ119" s="20">
        <v>-1121.9100000000001</v>
      </c>
      <c r="AR119" s="21">
        <v>-1.7046646878918333E-2</v>
      </c>
      <c r="AS119" s="20">
        <v>-139.13</v>
      </c>
      <c r="AT119" s="21">
        <v>-2.4092860342927102E-3</v>
      </c>
      <c r="AU119" s="20">
        <v>0</v>
      </c>
      <c r="AV119" s="21">
        <v>2.5419412391339919E-4</v>
      </c>
      <c r="AW119" s="20">
        <v>4454.84</v>
      </c>
      <c r="AX119" s="21">
        <v>3.982601512291465E-2</v>
      </c>
      <c r="AY119" s="20">
        <v>-4593.97</v>
      </c>
      <c r="AZ119" s="21">
        <v>-4.1981107033293961E-2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3583.72</v>
      </c>
      <c r="D121" s="21">
        <v>0.52614074839062708</v>
      </c>
      <c r="E121" s="20">
        <v>0</v>
      </c>
      <c r="F121" s="21">
        <v>0</v>
      </c>
      <c r="G121" s="20">
        <v>3583.72</v>
      </c>
      <c r="H121" s="21">
        <v>0.52614074839062708</v>
      </c>
      <c r="I121" s="20">
        <v>2350.61</v>
      </c>
      <c r="J121" s="21">
        <v>0.32035829604728533</v>
      </c>
      <c r="K121" s="20">
        <v>1233.1099999999999</v>
      </c>
      <c r="L121" s="21">
        <v>0.20578245234334175</v>
      </c>
      <c r="M121" s="20">
        <v>4344.3100000000004</v>
      </c>
      <c r="N121" s="21">
        <v>0.63708727821918543</v>
      </c>
      <c r="O121" s="20">
        <v>-760.59</v>
      </c>
      <c r="P121" s="21">
        <v>-0.11094652982855835</v>
      </c>
      <c r="Q121" s="38"/>
      <c r="R121" s="23"/>
      <c r="S121" s="20">
        <v>7928.03</v>
      </c>
      <c r="T121" s="21">
        <v>0.58164529119750752</v>
      </c>
      <c r="U121" s="20">
        <v>0</v>
      </c>
      <c r="V121" s="21">
        <v>0</v>
      </c>
      <c r="W121" s="20">
        <v>7928.03</v>
      </c>
      <c r="X121" s="21">
        <v>0.58164529119750752</v>
      </c>
      <c r="Y121" s="20">
        <v>4288.8500000000004</v>
      </c>
      <c r="Z121" s="21">
        <v>0.29233997357492303</v>
      </c>
      <c r="AA121" s="20">
        <v>3639.18</v>
      </c>
      <c r="AB121" s="21">
        <v>0.28930531762258449</v>
      </c>
      <c r="AC121" s="20">
        <v>4344.3100000000004</v>
      </c>
      <c r="AD121" s="21">
        <v>0.63708727821918543</v>
      </c>
      <c r="AE121" s="20">
        <v>3583.72</v>
      </c>
      <c r="AF121" s="21">
        <v>-5.5441987021677908E-2</v>
      </c>
      <c r="AG121" s="24"/>
      <c r="AH121" s="39"/>
      <c r="AI121" s="20">
        <v>32752.07</v>
      </c>
      <c r="AJ121" s="21">
        <v>0.50732208082496166</v>
      </c>
      <c r="AK121" s="20">
        <v>0</v>
      </c>
      <c r="AL121" s="21">
        <v>0</v>
      </c>
      <c r="AM121" s="20">
        <v>32752.07</v>
      </c>
      <c r="AN121" s="21">
        <v>0.50732208082496166</v>
      </c>
      <c r="AO121" s="20">
        <v>21232.14</v>
      </c>
      <c r="AP121" s="21">
        <v>0.32171959127140981</v>
      </c>
      <c r="AQ121" s="20">
        <v>11519.93</v>
      </c>
      <c r="AR121" s="21">
        <v>0.18560248955355185</v>
      </c>
      <c r="AS121" s="20">
        <v>29168.35</v>
      </c>
      <c r="AT121" s="21">
        <v>0.50510240996450628</v>
      </c>
      <c r="AU121" s="20">
        <v>3583.72</v>
      </c>
      <c r="AV121" s="21">
        <v>2.2196708604553805E-3</v>
      </c>
      <c r="AW121" s="20">
        <v>35263.64</v>
      </c>
      <c r="AX121" s="21">
        <v>0.3152549272092865</v>
      </c>
      <c r="AY121" s="20">
        <v>-2511.5700000000002</v>
      </c>
      <c r="AZ121" s="21">
        <v>0.19206715361567517</v>
      </c>
      <c r="BA121" s="24"/>
    </row>
    <row r="122" spans="1:53" x14ac:dyDescent="0.35">
      <c r="A122" s="18" t="s">
        <v>114</v>
      </c>
      <c r="B122" s="19"/>
      <c r="C122" s="20">
        <v>-3583.72</v>
      </c>
      <c r="D122" s="21">
        <v>-0.52614074839062708</v>
      </c>
      <c r="E122" s="20">
        <v>0</v>
      </c>
      <c r="F122" s="21">
        <v>0</v>
      </c>
      <c r="G122" s="20">
        <v>-3583.72</v>
      </c>
      <c r="H122" s="21">
        <v>-0.52614074839062708</v>
      </c>
      <c r="I122" s="20">
        <v>-2350.61</v>
      </c>
      <c r="J122" s="21">
        <v>-0.32035829604728533</v>
      </c>
      <c r="K122" s="20">
        <v>-1233.1099999999999</v>
      </c>
      <c r="L122" s="21">
        <v>-0.20578245234334175</v>
      </c>
      <c r="M122" s="20">
        <v>-4034.99</v>
      </c>
      <c r="N122" s="21">
        <v>-0.59172591199560587</v>
      </c>
      <c r="O122" s="20">
        <v>451.27</v>
      </c>
      <c r="P122" s="21">
        <v>6.5585163604978791E-2</v>
      </c>
      <c r="Q122" s="38"/>
      <c r="R122" s="23"/>
      <c r="S122" s="20">
        <v>-7618.71</v>
      </c>
      <c r="T122" s="21">
        <v>-0.55895181987194331</v>
      </c>
      <c r="U122" s="20">
        <v>0</v>
      </c>
      <c r="V122" s="21">
        <v>0</v>
      </c>
      <c r="W122" s="20">
        <v>-7618.71</v>
      </c>
      <c r="X122" s="21">
        <v>-0.55895181987194331</v>
      </c>
      <c r="Y122" s="20">
        <v>-4288.8500000000004</v>
      </c>
      <c r="Z122" s="21">
        <v>-0.29233997357492303</v>
      </c>
      <c r="AA122" s="20">
        <v>-3329.86</v>
      </c>
      <c r="AB122" s="21">
        <v>-0.26661184629702028</v>
      </c>
      <c r="AC122" s="20">
        <v>-4034.99</v>
      </c>
      <c r="AD122" s="21">
        <v>-0.59172591199560587</v>
      </c>
      <c r="AE122" s="20">
        <v>-3583.72</v>
      </c>
      <c r="AF122" s="21">
        <v>3.2774092123662557E-2</v>
      </c>
      <c r="AG122" s="24"/>
      <c r="AH122" s="39"/>
      <c r="AI122" s="20">
        <v>-32752.07</v>
      </c>
      <c r="AJ122" s="21">
        <v>-0.50732208082496166</v>
      </c>
      <c r="AK122" s="20">
        <v>0</v>
      </c>
      <c r="AL122" s="21">
        <v>0</v>
      </c>
      <c r="AM122" s="20">
        <v>-32752.07</v>
      </c>
      <c r="AN122" s="21">
        <v>-0.50732208082496166</v>
      </c>
      <c r="AO122" s="20">
        <v>-21206.19</v>
      </c>
      <c r="AP122" s="21">
        <v>-0.32132638439760941</v>
      </c>
      <c r="AQ122" s="20">
        <v>-11545.88</v>
      </c>
      <c r="AR122" s="21">
        <v>-0.18599569642735225</v>
      </c>
      <c r="AS122" s="20">
        <v>-29168.35</v>
      </c>
      <c r="AT122" s="21">
        <v>-0.50510240996450628</v>
      </c>
      <c r="AU122" s="20">
        <v>-3583.72</v>
      </c>
      <c r="AV122" s="21">
        <v>-2.2196708604553805E-3</v>
      </c>
      <c r="AW122" s="20">
        <v>-35237.69</v>
      </c>
      <c r="AX122" s="21">
        <v>-0.31502293569164735</v>
      </c>
      <c r="AY122" s="20">
        <v>2485.62</v>
      </c>
      <c r="AZ122" s="21">
        <v>-0.19229914513331431</v>
      </c>
      <c r="BA122" s="24"/>
    </row>
    <row r="123" spans="1:53" x14ac:dyDescent="0.35">
      <c r="A123" s="18" t="s">
        <v>115</v>
      </c>
      <c r="B123" s="19"/>
      <c r="C123" s="20">
        <v>310.76</v>
      </c>
      <c r="D123" s="21">
        <v>4.5623960289830484E-2</v>
      </c>
      <c r="E123" s="20">
        <v>828.17</v>
      </c>
      <c r="F123" s="21">
        <v>0.10999979226526545</v>
      </c>
      <c r="G123" s="20">
        <v>-517.41</v>
      </c>
      <c r="H123" s="21">
        <v>-6.4375831975434963E-2</v>
      </c>
      <c r="I123" s="20">
        <v>926.73</v>
      </c>
      <c r="J123" s="21">
        <v>0.12630153181340192</v>
      </c>
      <c r="K123" s="20">
        <v>-615.97</v>
      </c>
      <c r="L123" s="21">
        <v>-8.067757152357144E-2</v>
      </c>
      <c r="M123" s="20">
        <v>431.87</v>
      </c>
      <c r="N123" s="21">
        <v>6.3333160581201531E-2</v>
      </c>
      <c r="O123" s="20">
        <v>-121.11</v>
      </c>
      <c r="P123" s="21">
        <v>-1.7709200291371047E-2</v>
      </c>
      <c r="Q123" s="38"/>
      <c r="R123" s="23"/>
      <c r="S123" s="20">
        <v>742.63</v>
      </c>
      <c r="T123" s="21">
        <v>5.4483552988826359E-2</v>
      </c>
      <c r="U123" s="20">
        <v>1666.37</v>
      </c>
      <c r="V123" s="21">
        <v>0.11000019374482777</v>
      </c>
      <c r="W123" s="20">
        <v>-923.74</v>
      </c>
      <c r="X123" s="21">
        <v>-5.5516640756001406E-2</v>
      </c>
      <c r="Y123" s="20">
        <v>1341.47</v>
      </c>
      <c r="Z123" s="21">
        <v>9.1438335300034271E-2</v>
      </c>
      <c r="AA123" s="20">
        <v>-598.84</v>
      </c>
      <c r="AB123" s="21">
        <v>-3.6954782311207912E-2</v>
      </c>
      <c r="AC123" s="20">
        <v>431.87</v>
      </c>
      <c r="AD123" s="21">
        <v>6.3333160581201531E-2</v>
      </c>
      <c r="AE123" s="20">
        <v>310.76</v>
      </c>
      <c r="AF123" s="21">
        <v>-8.8496075923751721E-3</v>
      </c>
      <c r="AG123" s="24"/>
      <c r="AH123" s="39"/>
      <c r="AI123" s="20">
        <v>6963.47</v>
      </c>
      <c r="AJ123" s="21">
        <v>0.10786255922639991</v>
      </c>
      <c r="AK123" s="20">
        <v>7452.28</v>
      </c>
      <c r="AL123" s="21">
        <v>0.11000007972196837</v>
      </c>
      <c r="AM123" s="20">
        <v>-488.81</v>
      </c>
      <c r="AN123" s="21">
        <v>-2.1375204955684651E-3</v>
      </c>
      <c r="AO123" s="20">
        <v>6528.17</v>
      </c>
      <c r="AP123" s="21">
        <v>9.8917969839605407E-2</v>
      </c>
      <c r="AQ123" s="20">
        <v>435.3</v>
      </c>
      <c r="AR123" s="21">
        <v>8.944589386794502E-3</v>
      </c>
      <c r="AS123" s="20">
        <v>6652.71</v>
      </c>
      <c r="AT123" s="21">
        <v>0.11520363180622048</v>
      </c>
      <c r="AU123" s="20">
        <v>310.76</v>
      </c>
      <c r="AV123" s="21">
        <v>-7.3410725798205706E-3</v>
      </c>
      <c r="AW123" s="20">
        <v>11189.96</v>
      </c>
      <c r="AX123" s="21">
        <v>0.10003760318772616</v>
      </c>
      <c r="AY123" s="20">
        <v>-4226.49</v>
      </c>
      <c r="AZ123" s="21">
        <v>7.8249560386737527E-3</v>
      </c>
      <c r="BA123" s="24"/>
    </row>
    <row r="124" spans="1:53" x14ac:dyDescent="0.35">
      <c r="A124" s="18" t="s">
        <v>116</v>
      </c>
      <c r="B124" s="19"/>
      <c r="C124" s="20">
        <v>1610.72</v>
      </c>
      <c r="D124" s="21">
        <v>0.23647646195789598</v>
      </c>
      <c r="E124" s="20">
        <v>3162.11</v>
      </c>
      <c r="F124" s="21">
        <v>0.42000005206650637</v>
      </c>
      <c r="G124" s="20">
        <v>-1551.39</v>
      </c>
      <c r="H124" s="21">
        <v>-0.18352359010861038</v>
      </c>
      <c r="I124" s="20">
        <v>3428.01</v>
      </c>
      <c r="J124" s="21">
        <v>0.46719423572309082</v>
      </c>
      <c r="K124" s="20">
        <v>-1817.29</v>
      </c>
      <c r="L124" s="21">
        <v>-0.23071777376519484</v>
      </c>
      <c r="M124" s="20">
        <v>1732.29</v>
      </c>
      <c r="N124" s="21">
        <v>0.25403802242158424</v>
      </c>
      <c r="O124" s="20">
        <v>-121.57</v>
      </c>
      <c r="P124" s="21">
        <v>-1.7561560463688258E-2</v>
      </c>
      <c r="Q124" s="38"/>
      <c r="R124" s="23"/>
      <c r="S124" s="20">
        <v>3343.01</v>
      </c>
      <c r="T124" s="21">
        <v>0.24526219312063396</v>
      </c>
      <c r="U124" s="20">
        <v>6362.49</v>
      </c>
      <c r="V124" s="21">
        <v>0.41999983959116483</v>
      </c>
      <c r="W124" s="20">
        <v>-3019.48</v>
      </c>
      <c r="X124" s="21">
        <v>-0.17473764647053086</v>
      </c>
      <c r="Y124" s="20">
        <v>6368.98</v>
      </c>
      <c r="Z124" s="21">
        <v>0.43412743390400987</v>
      </c>
      <c r="AA124" s="20">
        <v>-3025.97</v>
      </c>
      <c r="AB124" s="21">
        <v>-0.18886524078337591</v>
      </c>
      <c r="AC124" s="20">
        <v>1732.29</v>
      </c>
      <c r="AD124" s="21">
        <v>0.25403802242158424</v>
      </c>
      <c r="AE124" s="20">
        <v>1610.72</v>
      </c>
      <c r="AF124" s="21">
        <v>-8.7758293009502775E-3</v>
      </c>
      <c r="AG124" s="24"/>
      <c r="AH124" s="39"/>
      <c r="AI124" s="20">
        <v>16907.849999999999</v>
      </c>
      <c r="AJ124" s="21">
        <v>0.26189873324880925</v>
      </c>
      <c r="AK124" s="20">
        <v>28454.13</v>
      </c>
      <c r="AL124" s="21">
        <v>0.41999986157514912</v>
      </c>
      <c r="AM124" s="20">
        <v>-11546.28</v>
      </c>
      <c r="AN124" s="21">
        <v>-0.15810112832633988</v>
      </c>
      <c r="AO124" s="20">
        <v>31135.200000000001</v>
      </c>
      <c r="AP124" s="21">
        <v>0.47177551665322476</v>
      </c>
      <c r="AQ124" s="20">
        <v>-14227.35</v>
      </c>
      <c r="AR124" s="21">
        <v>-0.20987678340441551</v>
      </c>
      <c r="AS124" s="20">
        <v>15297.13</v>
      </c>
      <c r="AT124" s="21">
        <v>0.2648973023342201</v>
      </c>
      <c r="AU124" s="20">
        <v>1610.72</v>
      </c>
      <c r="AV124" s="21">
        <v>-2.9985690854108515E-3</v>
      </c>
      <c r="AW124" s="20">
        <v>47164.1</v>
      </c>
      <c r="AX124" s="21">
        <v>0.42164435981060122</v>
      </c>
      <c r="AY124" s="20">
        <v>-30256.25</v>
      </c>
      <c r="AZ124" s="21">
        <v>-0.15974562656179198</v>
      </c>
      <c r="BA124" s="24"/>
    </row>
    <row r="125" spans="1:53" x14ac:dyDescent="0.35">
      <c r="A125" s="18" t="s">
        <v>117</v>
      </c>
      <c r="B125" s="19"/>
      <c r="C125" s="20">
        <v>3848.58</v>
      </c>
      <c r="D125" s="21">
        <v>0.56502593992867745</v>
      </c>
      <c r="E125" s="20">
        <v>3764.42</v>
      </c>
      <c r="F125" s="21">
        <v>0.50000050472633717</v>
      </c>
      <c r="G125" s="20">
        <v>84.16</v>
      </c>
      <c r="H125" s="21">
        <v>6.5025435202340276E-2</v>
      </c>
      <c r="I125" s="20">
        <v>4253.4799999999996</v>
      </c>
      <c r="J125" s="21">
        <v>0.5796953152888854</v>
      </c>
      <c r="K125" s="20">
        <v>-404.9</v>
      </c>
      <c r="L125" s="21">
        <v>-1.4669375360207959E-2</v>
      </c>
      <c r="M125" s="20">
        <v>3645.18</v>
      </c>
      <c r="N125" s="21">
        <v>0.53456079442282201</v>
      </c>
      <c r="O125" s="20">
        <v>203.4</v>
      </c>
      <c r="P125" s="21">
        <v>3.046514550585544E-2</v>
      </c>
      <c r="Q125" s="38"/>
      <c r="R125" s="23"/>
      <c r="S125" s="20">
        <v>7493.76</v>
      </c>
      <c r="T125" s="21">
        <v>0.54978477848396567</v>
      </c>
      <c r="U125" s="20">
        <v>7574.4</v>
      </c>
      <c r="V125" s="21">
        <v>0.500000280550432</v>
      </c>
      <c r="W125" s="20">
        <v>-80.64</v>
      </c>
      <c r="X125" s="21">
        <v>4.9784497933533678E-2</v>
      </c>
      <c r="Y125" s="20">
        <v>7698.86</v>
      </c>
      <c r="Z125" s="21">
        <v>0.52477576249041857</v>
      </c>
      <c r="AA125" s="20">
        <v>-205.1</v>
      </c>
      <c r="AB125" s="21">
        <v>2.5009015993547101E-2</v>
      </c>
      <c r="AC125" s="20">
        <v>3645.18</v>
      </c>
      <c r="AD125" s="21">
        <v>0.53456079442282201</v>
      </c>
      <c r="AE125" s="20">
        <v>3848.58</v>
      </c>
      <c r="AF125" s="21">
        <v>1.5223984061143669E-2</v>
      </c>
      <c r="AG125" s="24"/>
      <c r="AH125" s="39"/>
      <c r="AI125" s="20">
        <v>34721.9</v>
      </c>
      <c r="AJ125" s="21">
        <v>0.53783429744123767</v>
      </c>
      <c r="AK125" s="20">
        <v>33873.980000000003</v>
      </c>
      <c r="AL125" s="21">
        <v>0.500000067160703</v>
      </c>
      <c r="AM125" s="20">
        <v>847.92</v>
      </c>
      <c r="AN125" s="21">
        <v>3.7834230280534675E-2</v>
      </c>
      <c r="AO125" s="20">
        <v>30545.32</v>
      </c>
      <c r="AP125" s="21">
        <v>0.46283737134619596</v>
      </c>
      <c r="AQ125" s="20">
        <v>4176.58</v>
      </c>
      <c r="AR125" s="21">
        <v>7.4996926095041716E-2</v>
      </c>
      <c r="AS125" s="20">
        <v>30873.32</v>
      </c>
      <c r="AT125" s="21">
        <v>0.53462703017501489</v>
      </c>
      <c r="AU125" s="20">
        <v>3848.58</v>
      </c>
      <c r="AV125" s="21">
        <v>3.2072672662227797E-3</v>
      </c>
      <c r="AW125" s="20">
        <v>51680.24</v>
      </c>
      <c r="AX125" s="21">
        <v>0.4620183934318311</v>
      </c>
      <c r="AY125" s="20">
        <v>-16958.34</v>
      </c>
      <c r="AZ125" s="21">
        <v>7.5815904009406576E-2</v>
      </c>
      <c r="BA125" s="24"/>
    </row>
    <row r="126" spans="1:53" x14ac:dyDescent="0.35">
      <c r="A126" s="18" t="s">
        <v>118</v>
      </c>
      <c r="B126" s="19"/>
      <c r="C126" s="20">
        <v>5477.63</v>
      </c>
      <c r="D126" s="21">
        <v>0.80419350496326469</v>
      </c>
      <c r="E126" s="20">
        <v>6775.95</v>
      </c>
      <c r="F126" s="21">
        <v>0.90000011157108517</v>
      </c>
      <c r="G126" s="20">
        <v>-1298.32</v>
      </c>
      <c r="H126" s="21">
        <v>-9.5806606607820477E-2</v>
      </c>
      <c r="I126" s="20">
        <v>7615.47</v>
      </c>
      <c r="J126" s="21">
        <v>1.0378918633032359</v>
      </c>
      <c r="K126" s="20">
        <v>-2137.84</v>
      </c>
      <c r="L126" s="21">
        <v>-0.23369835833997121</v>
      </c>
      <c r="M126" s="20">
        <v>6731.65</v>
      </c>
      <c r="N126" s="21">
        <v>0.98718751111780223</v>
      </c>
      <c r="O126" s="20">
        <v>-1254.02</v>
      </c>
      <c r="P126" s="21">
        <v>-0.18299400615453754</v>
      </c>
      <c r="Q126" s="38"/>
      <c r="R126" s="23"/>
      <c r="S126" s="20">
        <v>12209.28</v>
      </c>
      <c r="T126" s="21">
        <v>0.89574209745824696</v>
      </c>
      <c r="U126" s="20">
        <v>13633.91</v>
      </c>
      <c r="V126" s="21">
        <v>0.89999984487211404</v>
      </c>
      <c r="W126" s="20">
        <v>-1424.63</v>
      </c>
      <c r="X126" s="21">
        <v>-4.2577474138670857E-3</v>
      </c>
      <c r="Y126" s="20">
        <v>14927.82</v>
      </c>
      <c r="Z126" s="21">
        <v>1.0175218308710277</v>
      </c>
      <c r="AA126" s="20">
        <v>-2718.54</v>
      </c>
      <c r="AB126" s="21">
        <v>-0.1217797334127807</v>
      </c>
      <c r="AC126" s="20">
        <v>6731.65</v>
      </c>
      <c r="AD126" s="21">
        <v>0.98718751111780223</v>
      </c>
      <c r="AE126" s="20">
        <v>5477.63</v>
      </c>
      <c r="AF126" s="21">
        <v>-9.1445413659555275E-2</v>
      </c>
      <c r="AG126" s="24"/>
      <c r="AH126" s="39"/>
      <c r="AI126" s="20">
        <v>61079.08</v>
      </c>
      <c r="AJ126" s="21">
        <v>0.94610099332574393</v>
      </c>
      <c r="AK126" s="20">
        <v>60973.15</v>
      </c>
      <c r="AL126" s="21">
        <v>0.89999991424094872</v>
      </c>
      <c r="AM126" s="20">
        <v>105.93</v>
      </c>
      <c r="AN126" s="21">
        <v>4.6101079084795216E-2</v>
      </c>
      <c r="AO126" s="20">
        <v>64535.26</v>
      </c>
      <c r="AP126" s="21">
        <v>0.97786928071283286</v>
      </c>
      <c r="AQ126" s="20">
        <v>-3456.18</v>
      </c>
      <c r="AR126" s="21">
        <v>-3.1768287387088923E-2</v>
      </c>
      <c r="AS126" s="20">
        <v>55601.45</v>
      </c>
      <c r="AT126" s="21">
        <v>0.9628390496041429</v>
      </c>
      <c r="AU126" s="20">
        <v>5477.63</v>
      </c>
      <c r="AV126" s="21">
        <v>-1.6738056278398972E-2</v>
      </c>
      <c r="AW126" s="20">
        <v>104158.77</v>
      </c>
      <c r="AX126" s="21">
        <v>0.93117345386235839</v>
      </c>
      <c r="AY126" s="20">
        <v>-43079.69</v>
      </c>
      <c r="AZ126" s="21">
        <v>1.4927539463385542E-2</v>
      </c>
      <c r="BA126" s="24"/>
    </row>
    <row r="127" spans="1:53" x14ac:dyDescent="0.35">
      <c r="A127" s="18" t="s">
        <v>119</v>
      </c>
      <c r="B127" s="19"/>
      <c r="C127" s="20">
        <v>870.5</v>
      </c>
      <c r="D127" s="21">
        <v>0.12780170366938293</v>
      </c>
      <c r="E127" s="20">
        <v>625</v>
      </c>
      <c r="F127" s="21">
        <v>8.3014200183284731E-2</v>
      </c>
      <c r="G127" s="20">
        <v>245.5</v>
      </c>
      <c r="H127" s="21">
        <v>4.4787503486098196E-2</v>
      </c>
      <c r="I127" s="20">
        <v>352.08</v>
      </c>
      <c r="J127" s="21">
        <v>4.7984033451881937E-2</v>
      </c>
      <c r="K127" s="20">
        <v>518.41999999999996</v>
      </c>
      <c r="L127" s="21">
        <v>7.9817670217500997E-2</v>
      </c>
      <c r="M127" s="20">
        <v>505.8</v>
      </c>
      <c r="N127" s="21">
        <v>7.4174896663282308E-2</v>
      </c>
      <c r="O127" s="20">
        <v>364.7</v>
      </c>
      <c r="P127" s="21">
        <v>5.3626807006100619E-2</v>
      </c>
      <c r="Q127" s="38"/>
      <c r="R127" s="23"/>
      <c r="S127" s="20">
        <v>1376.3</v>
      </c>
      <c r="T127" s="21">
        <v>0.10097318177089763</v>
      </c>
      <c r="U127" s="20">
        <v>1250</v>
      </c>
      <c r="V127" s="21">
        <v>8.251483294888573E-2</v>
      </c>
      <c r="W127" s="20">
        <v>126.3</v>
      </c>
      <c r="X127" s="21">
        <v>1.8458348822011902E-2</v>
      </c>
      <c r="Y127" s="20">
        <v>639.14</v>
      </c>
      <c r="Z127" s="21">
        <v>4.3565564361233496E-2</v>
      </c>
      <c r="AA127" s="20">
        <v>737.16</v>
      </c>
      <c r="AB127" s="21">
        <v>5.7407617409664137E-2</v>
      </c>
      <c r="AC127" s="20">
        <v>505.8</v>
      </c>
      <c r="AD127" s="21">
        <v>7.4174896663282308E-2</v>
      </c>
      <c r="AE127" s="20">
        <v>870.5</v>
      </c>
      <c r="AF127" s="21">
        <v>2.6798285107615324E-2</v>
      </c>
      <c r="AG127" s="24"/>
      <c r="AH127" s="39"/>
      <c r="AI127" s="20">
        <v>3663.25</v>
      </c>
      <c r="AJ127" s="21">
        <v>5.6742905489089418E-2</v>
      </c>
      <c r="AK127" s="20">
        <v>5000</v>
      </c>
      <c r="AL127" s="21">
        <v>7.3802970179574837E-2</v>
      </c>
      <c r="AM127" s="20">
        <v>-1336.75</v>
      </c>
      <c r="AN127" s="21">
        <v>-1.7060064690485419E-2</v>
      </c>
      <c r="AO127" s="20">
        <v>3747.82</v>
      </c>
      <c r="AP127" s="21">
        <v>5.6788770164421264E-2</v>
      </c>
      <c r="AQ127" s="20">
        <v>-84.57</v>
      </c>
      <c r="AR127" s="21">
        <v>-4.5864675331845628E-5</v>
      </c>
      <c r="AS127" s="20">
        <v>2792.75</v>
      </c>
      <c r="AT127" s="21">
        <v>4.8361486180341889E-2</v>
      </c>
      <c r="AU127" s="20">
        <v>870.5</v>
      </c>
      <c r="AV127" s="21">
        <v>8.3814193087475286E-3</v>
      </c>
      <c r="AW127" s="20">
        <v>10984.71</v>
      </c>
      <c r="AX127" s="21">
        <v>9.8202679912372096E-2</v>
      </c>
      <c r="AY127" s="20">
        <v>-7321.46</v>
      </c>
      <c r="AZ127" s="21">
        <v>-4.1459774423282678E-2</v>
      </c>
      <c r="BA127" s="24"/>
    </row>
    <row r="128" spans="1:53" x14ac:dyDescent="0.35">
      <c r="A128" s="18" t="s">
        <v>120</v>
      </c>
      <c r="B128" s="19"/>
      <c r="C128" s="20">
        <v>2191.87</v>
      </c>
      <c r="D128" s="21">
        <v>0.32179749594693891</v>
      </c>
      <c r="E128" s="20">
        <v>3764.42</v>
      </c>
      <c r="F128" s="21">
        <v>0.50000050472633717</v>
      </c>
      <c r="G128" s="20">
        <v>-1572.55</v>
      </c>
      <c r="H128" s="21">
        <v>-0.17820300877939826</v>
      </c>
      <c r="I128" s="20">
        <v>5433.38</v>
      </c>
      <c r="J128" s="21">
        <v>0.74050070346735486</v>
      </c>
      <c r="K128" s="20">
        <v>-3241.51</v>
      </c>
      <c r="L128" s="21">
        <v>-0.41870320752041595</v>
      </c>
      <c r="M128" s="20">
        <v>3147.58</v>
      </c>
      <c r="N128" s="21">
        <v>0.46158841684344432</v>
      </c>
      <c r="O128" s="20">
        <v>-955.71</v>
      </c>
      <c r="P128" s="21">
        <v>-0.13979092089650541</v>
      </c>
      <c r="Q128" s="38"/>
      <c r="R128" s="23"/>
      <c r="S128" s="20">
        <v>5339.45</v>
      </c>
      <c r="T128" s="21">
        <v>0.39173236605872225</v>
      </c>
      <c r="U128" s="20">
        <v>7574.4</v>
      </c>
      <c r="V128" s="21">
        <v>0.500000280550432</v>
      </c>
      <c r="W128" s="20">
        <v>-2234.9499999999998</v>
      </c>
      <c r="X128" s="21">
        <v>-0.10826791449170975</v>
      </c>
      <c r="Y128" s="20">
        <v>8487.48</v>
      </c>
      <c r="Z128" s="21">
        <v>0.57853030041099296</v>
      </c>
      <c r="AA128" s="20">
        <v>-3148.03</v>
      </c>
      <c r="AB128" s="21">
        <v>-0.18679793435227071</v>
      </c>
      <c r="AC128" s="20">
        <v>3147.58</v>
      </c>
      <c r="AD128" s="21">
        <v>0.46158841684344432</v>
      </c>
      <c r="AE128" s="20">
        <v>2191.87</v>
      </c>
      <c r="AF128" s="21">
        <v>-6.9856050784722068E-2</v>
      </c>
      <c r="AG128" s="24"/>
      <c r="AH128" s="39"/>
      <c r="AI128" s="20">
        <v>25712.85</v>
      </c>
      <c r="AJ128" s="21">
        <v>0.39828617140657413</v>
      </c>
      <c r="AK128" s="20">
        <v>33873.980000000003</v>
      </c>
      <c r="AL128" s="21">
        <v>0.500000067160703</v>
      </c>
      <c r="AM128" s="20">
        <v>-8161.13</v>
      </c>
      <c r="AN128" s="21">
        <v>-0.10171389575412887</v>
      </c>
      <c r="AO128" s="20">
        <v>32640.1</v>
      </c>
      <c r="AP128" s="21">
        <v>0.49457848483751254</v>
      </c>
      <c r="AQ128" s="20">
        <v>-6927.25</v>
      </c>
      <c r="AR128" s="21">
        <v>-9.6292313430938414E-2</v>
      </c>
      <c r="AS128" s="20">
        <v>23520.98</v>
      </c>
      <c r="AT128" s="21">
        <v>0.40730804734333459</v>
      </c>
      <c r="AU128" s="20">
        <v>2191.87</v>
      </c>
      <c r="AV128" s="21">
        <v>-9.0218759367604595E-3</v>
      </c>
      <c r="AW128" s="20">
        <v>52972</v>
      </c>
      <c r="AX128" s="21">
        <v>0.4735666540416793</v>
      </c>
      <c r="AY128" s="20">
        <v>-27259.15</v>
      </c>
      <c r="AZ128" s="21">
        <v>-7.5280482635105173E-2</v>
      </c>
      <c r="BA128" s="24"/>
    </row>
    <row r="129" spans="1:53" x14ac:dyDescent="0.35">
      <c r="A129" s="18" t="s">
        <v>121</v>
      </c>
      <c r="B129" s="19"/>
      <c r="C129" s="20">
        <v>8566.11</v>
      </c>
      <c r="D129" s="21">
        <v>1.2576260216189981</v>
      </c>
      <c r="E129" s="20">
        <v>8936.0499999999993</v>
      </c>
      <c r="F129" s="21">
        <v>1.1869104696765462</v>
      </c>
      <c r="G129" s="20">
        <v>-369.94</v>
      </c>
      <c r="H129" s="21">
        <v>7.0715551942451826E-2</v>
      </c>
      <c r="I129" s="20">
        <v>9814.58</v>
      </c>
      <c r="J129" s="21">
        <v>1.3376026330270718</v>
      </c>
      <c r="K129" s="20">
        <v>-1248.47</v>
      </c>
      <c r="L129" s="21">
        <v>-7.9976611408073772E-2</v>
      </c>
      <c r="M129" s="20">
        <v>7511.43</v>
      </c>
      <c r="N129" s="21">
        <v>1.101541210050373</v>
      </c>
      <c r="O129" s="20">
        <v>1054.68</v>
      </c>
      <c r="P129" s="21">
        <v>0.15608481156862508</v>
      </c>
      <c r="Q129" s="38"/>
      <c r="R129" s="23"/>
      <c r="S129" s="20">
        <v>16077.54</v>
      </c>
      <c r="T129" s="21">
        <v>1.1795396126199795</v>
      </c>
      <c r="U129" s="20">
        <v>17872.099999999999</v>
      </c>
      <c r="V129" s="21">
        <v>1.1797706767566245</v>
      </c>
      <c r="W129" s="20">
        <v>-1794.56</v>
      </c>
      <c r="X129" s="21">
        <v>-2.3106413664497616E-4</v>
      </c>
      <c r="Y129" s="20">
        <v>20079.990000000002</v>
      </c>
      <c r="Z129" s="21">
        <v>1.3687081026346732</v>
      </c>
      <c r="AA129" s="20">
        <v>-4002.45</v>
      </c>
      <c r="AB129" s="21">
        <v>-0.18916849001469371</v>
      </c>
      <c r="AC129" s="20">
        <v>7511.43</v>
      </c>
      <c r="AD129" s="21">
        <v>1.101541210050373</v>
      </c>
      <c r="AE129" s="20">
        <v>8566.11</v>
      </c>
      <c r="AF129" s="21">
        <v>7.7998402569606551E-2</v>
      </c>
      <c r="AG129" s="24"/>
      <c r="AH129" s="39"/>
      <c r="AI129" s="20">
        <v>70306.289999999994</v>
      </c>
      <c r="AJ129" s="21">
        <v>1.0890283679133317</v>
      </c>
      <c r="AK129" s="20">
        <v>71488.399999999994</v>
      </c>
      <c r="AL129" s="21">
        <v>1.0552112506771034</v>
      </c>
      <c r="AM129" s="20">
        <v>-1182.1099999999999</v>
      </c>
      <c r="AN129" s="21">
        <v>3.3817117236228267E-2</v>
      </c>
      <c r="AO129" s="20">
        <v>74770.41</v>
      </c>
      <c r="AP129" s="21">
        <v>1.1329571934056453</v>
      </c>
      <c r="AQ129" s="20">
        <v>-4464.12</v>
      </c>
      <c r="AR129" s="21">
        <v>-4.3928825492313583E-2</v>
      </c>
      <c r="AS129" s="20">
        <v>61740.18</v>
      </c>
      <c r="AT129" s="21">
        <v>1.0691421938382673</v>
      </c>
      <c r="AU129" s="20">
        <v>8566.11</v>
      </c>
      <c r="AV129" s="21">
        <v>1.9886174075064433E-2</v>
      </c>
      <c r="AW129" s="20">
        <v>127060.5</v>
      </c>
      <c r="AX129" s="21">
        <v>1.1359136118300761</v>
      </c>
      <c r="AY129" s="20">
        <v>-56754.21</v>
      </c>
      <c r="AZ129" s="21">
        <v>-4.6885243916744423E-2</v>
      </c>
      <c r="BA129" s="24"/>
    </row>
    <row r="130" spans="1:53" x14ac:dyDescent="0.35">
      <c r="A130" s="18" t="s">
        <v>122</v>
      </c>
      <c r="B130" s="19"/>
      <c r="C130" s="20">
        <v>277.82</v>
      </c>
      <c r="D130" s="21">
        <v>4.0787902715023507E-2</v>
      </c>
      <c r="E130" s="20">
        <v>250</v>
      </c>
      <c r="F130" s="21">
        <v>3.3205680073313891E-2</v>
      </c>
      <c r="G130" s="20">
        <v>27.82</v>
      </c>
      <c r="H130" s="21">
        <v>7.5822226417096156E-3</v>
      </c>
      <c r="I130" s="20">
        <v>381.68</v>
      </c>
      <c r="J130" s="21">
        <v>5.2018137604846339E-2</v>
      </c>
      <c r="K130" s="20">
        <v>-103.86</v>
      </c>
      <c r="L130" s="21">
        <v>-1.1230234889822832E-2</v>
      </c>
      <c r="M130" s="20">
        <v>277.82</v>
      </c>
      <c r="N130" s="21">
        <v>4.0741933157360799E-2</v>
      </c>
      <c r="O130" s="20">
        <v>0</v>
      </c>
      <c r="P130" s="21">
        <v>4.596955766270755E-5</v>
      </c>
      <c r="Q130" s="38"/>
      <c r="R130" s="23"/>
      <c r="S130" s="20">
        <v>555.64</v>
      </c>
      <c r="T130" s="21">
        <v>4.0764904976517885E-2</v>
      </c>
      <c r="U130" s="20">
        <v>500</v>
      </c>
      <c r="V130" s="21">
        <v>3.3005933179554289E-2</v>
      </c>
      <c r="W130" s="20">
        <v>55.64</v>
      </c>
      <c r="X130" s="21">
        <v>7.7589717969635957E-3</v>
      </c>
      <c r="Y130" s="20">
        <v>633.46</v>
      </c>
      <c r="Z130" s="21">
        <v>4.3178399725047681E-2</v>
      </c>
      <c r="AA130" s="20">
        <v>-77.819999999999993</v>
      </c>
      <c r="AB130" s="21">
        <v>-2.4134947485297958E-3</v>
      </c>
      <c r="AC130" s="20">
        <v>277.82</v>
      </c>
      <c r="AD130" s="21">
        <v>4.0741933157360799E-2</v>
      </c>
      <c r="AE130" s="20">
        <v>277.82</v>
      </c>
      <c r="AF130" s="21">
        <v>2.2971819157086015E-5</v>
      </c>
      <c r="AG130" s="24"/>
      <c r="AH130" s="39"/>
      <c r="AI130" s="20">
        <v>2092.41</v>
      </c>
      <c r="AJ130" s="21">
        <v>3.2410952808141831E-2</v>
      </c>
      <c r="AK130" s="20">
        <v>2000</v>
      </c>
      <c r="AL130" s="21">
        <v>2.9521188071829931E-2</v>
      </c>
      <c r="AM130" s="20">
        <v>92.41</v>
      </c>
      <c r="AN130" s="21">
        <v>2.8897647363118999E-3</v>
      </c>
      <c r="AO130" s="20">
        <v>2098.36</v>
      </c>
      <c r="AP130" s="21">
        <v>3.1795359372172358E-2</v>
      </c>
      <c r="AQ130" s="20">
        <v>-5.95</v>
      </c>
      <c r="AR130" s="21">
        <v>6.1559343596947341E-4</v>
      </c>
      <c r="AS130" s="20">
        <v>1814.59</v>
      </c>
      <c r="AT130" s="21">
        <v>3.1422887550975408E-2</v>
      </c>
      <c r="AU130" s="20">
        <v>277.82</v>
      </c>
      <c r="AV130" s="21">
        <v>9.8806525716642335E-4</v>
      </c>
      <c r="AW130" s="20">
        <v>3140.21</v>
      </c>
      <c r="AX130" s="21">
        <v>2.8073298019486177E-2</v>
      </c>
      <c r="AY130" s="20">
        <v>-1047.8</v>
      </c>
      <c r="AZ130" s="21">
        <v>4.3376547886556545E-3</v>
      </c>
      <c r="BA130" s="24"/>
    </row>
    <row r="131" spans="1:53" x14ac:dyDescent="0.35">
      <c r="A131" s="18" t="s">
        <v>123</v>
      </c>
      <c r="B131" s="19"/>
      <c r="C131" s="20">
        <v>101.19</v>
      </c>
      <c r="D131" s="21">
        <v>1.4856122222061868E-2</v>
      </c>
      <c r="E131" s="20">
        <v>200</v>
      </c>
      <c r="F131" s="21">
        <v>2.6564544058651114E-2</v>
      </c>
      <c r="G131" s="20">
        <v>-98.81</v>
      </c>
      <c r="H131" s="21">
        <v>-1.1708421836589246E-2</v>
      </c>
      <c r="I131" s="20">
        <v>101.19</v>
      </c>
      <c r="J131" s="21">
        <v>1.3790912136434711E-2</v>
      </c>
      <c r="K131" s="20">
        <v>0</v>
      </c>
      <c r="L131" s="21">
        <v>1.0652100856271569E-3</v>
      </c>
      <c r="M131" s="20">
        <v>101.19</v>
      </c>
      <c r="N131" s="21">
        <v>1.4839378792719527E-2</v>
      </c>
      <c r="O131" s="20">
        <v>0</v>
      </c>
      <c r="P131" s="21">
        <v>1.6743429342340813E-5</v>
      </c>
      <c r="Q131" s="38"/>
      <c r="R131" s="23"/>
      <c r="S131" s="20">
        <v>202.38</v>
      </c>
      <c r="T131" s="21">
        <v>1.4847745787106202E-2</v>
      </c>
      <c r="U131" s="20">
        <v>400</v>
      </c>
      <c r="V131" s="21">
        <v>2.6404746543643436E-2</v>
      </c>
      <c r="W131" s="20">
        <v>-197.62</v>
      </c>
      <c r="X131" s="21">
        <v>-1.1557000756537233E-2</v>
      </c>
      <c r="Y131" s="20">
        <v>202.38</v>
      </c>
      <c r="Z131" s="21">
        <v>1.3794785047761734E-2</v>
      </c>
      <c r="AA131" s="20">
        <v>0</v>
      </c>
      <c r="AB131" s="21">
        <v>1.0529607393444679E-3</v>
      </c>
      <c r="AC131" s="20">
        <v>101.19</v>
      </c>
      <c r="AD131" s="21">
        <v>1.4839378792719527E-2</v>
      </c>
      <c r="AE131" s="20">
        <v>101.19</v>
      </c>
      <c r="AF131" s="21">
        <v>8.3669943866746671E-6</v>
      </c>
      <c r="AG131" s="24"/>
      <c r="AH131" s="39"/>
      <c r="AI131" s="20">
        <v>809.52</v>
      </c>
      <c r="AJ131" s="21">
        <v>1.2539279833898222E-2</v>
      </c>
      <c r="AK131" s="20">
        <v>1600</v>
      </c>
      <c r="AL131" s="21">
        <v>2.3616950457463946E-2</v>
      </c>
      <c r="AM131" s="20">
        <v>-790.48</v>
      </c>
      <c r="AN131" s="21">
        <v>-1.1077670623565725E-2</v>
      </c>
      <c r="AO131" s="20">
        <v>1788.68</v>
      </c>
      <c r="AP131" s="21">
        <v>2.7102939153347019E-2</v>
      </c>
      <c r="AQ131" s="20">
        <v>-979.16</v>
      </c>
      <c r="AR131" s="21">
        <v>-1.4563659319448797E-2</v>
      </c>
      <c r="AS131" s="20">
        <v>708.33</v>
      </c>
      <c r="AT131" s="21">
        <v>1.2266007163592003E-2</v>
      </c>
      <c r="AU131" s="20">
        <v>101.19</v>
      </c>
      <c r="AV131" s="21">
        <v>2.7327267030621827E-4</v>
      </c>
      <c r="AW131" s="20">
        <v>2375.3000000000002</v>
      </c>
      <c r="AX131" s="21">
        <v>2.1235046313999868E-2</v>
      </c>
      <c r="AY131" s="20">
        <v>-1565.78</v>
      </c>
      <c r="AZ131" s="21">
        <v>-8.6957664801016465E-3</v>
      </c>
      <c r="BA131" s="24"/>
    </row>
    <row r="132" spans="1:53" x14ac:dyDescent="0.35">
      <c r="A132" s="18" t="s">
        <v>124</v>
      </c>
      <c r="B132" s="19"/>
      <c r="C132" s="20">
        <v>3164.5</v>
      </c>
      <c r="D132" s="21">
        <v>0.46459332712436791</v>
      </c>
      <c r="E132" s="20">
        <v>4000</v>
      </c>
      <c r="F132" s="21">
        <v>0.53129088117302226</v>
      </c>
      <c r="G132" s="20">
        <v>-835.5</v>
      </c>
      <c r="H132" s="21">
        <v>-6.6697554048654351E-2</v>
      </c>
      <c r="I132" s="20">
        <v>7579.17</v>
      </c>
      <c r="J132" s="21">
        <v>1.032944634223756</v>
      </c>
      <c r="K132" s="20">
        <v>-4414.67</v>
      </c>
      <c r="L132" s="21">
        <v>-0.56835130709938819</v>
      </c>
      <c r="M132" s="20">
        <v>222</v>
      </c>
      <c r="N132" s="21">
        <v>3.2556004466683809E-2</v>
      </c>
      <c r="O132" s="20">
        <v>2942.5</v>
      </c>
      <c r="P132" s="21">
        <v>0.43203732265768408</v>
      </c>
      <c r="Q132" s="38"/>
      <c r="R132" s="23"/>
      <c r="S132" s="20">
        <v>3386.5</v>
      </c>
      <c r="T132" s="21">
        <v>0.2484528664296628</v>
      </c>
      <c r="U132" s="20">
        <v>8000</v>
      </c>
      <c r="V132" s="21">
        <v>0.52809493087286863</v>
      </c>
      <c r="W132" s="20">
        <v>-4613.5</v>
      </c>
      <c r="X132" s="21">
        <v>-0.27964206444320583</v>
      </c>
      <c r="Y132" s="20">
        <v>14897.17</v>
      </c>
      <c r="Z132" s="21">
        <v>1.0154326414169614</v>
      </c>
      <c r="AA132" s="20">
        <v>-11510.67</v>
      </c>
      <c r="AB132" s="21">
        <v>-0.76697977498729863</v>
      </c>
      <c r="AC132" s="20">
        <v>222</v>
      </c>
      <c r="AD132" s="21">
        <v>3.2556004466683809E-2</v>
      </c>
      <c r="AE132" s="20">
        <v>3164.5</v>
      </c>
      <c r="AF132" s="21">
        <v>0.215896861962979</v>
      </c>
      <c r="AG132" s="24"/>
      <c r="AH132" s="39"/>
      <c r="AI132" s="20">
        <v>21386.959999999999</v>
      </c>
      <c r="AJ132" s="21">
        <v>0.33127912372317908</v>
      </c>
      <c r="AK132" s="20">
        <v>32000</v>
      </c>
      <c r="AL132" s="21">
        <v>0.4723390091492789</v>
      </c>
      <c r="AM132" s="20">
        <v>-10613.04</v>
      </c>
      <c r="AN132" s="21">
        <v>-0.14105988542609982</v>
      </c>
      <c r="AO132" s="20">
        <v>59539.3</v>
      </c>
      <c r="AP132" s="21">
        <v>0.90216809330504844</v>
      </c>
      <c r="AQ132" s="20">
        <v>-38152.339999999997</v>
      </c>
      <c r="AR132" s="21">
        <v>-0.5708889695818693</v>
      </c>
      <c r="AS132" s="20">
        <v>18222.46</v>
      </c>
      <c r="AT132" s="21">
        <v>0.31555464952531831</v>
      </c>
      <c r="AU132" s="20">
        <v>3164.5</v>
      </c>
      <c r="AV132" s="21">
        <v>1.5724474197860772E-2</v>
      </c>
      <c r="AW132" s="20">
        <v>87214.02</v>
      </c>
      <c r="AX132" s="21">
        <v>0.77968835680971271</v>
      </c>
      <c r="AY132" s="20">
        <v>-65827.06</v>
      </c>
      <c r="AZ132" s="21">
        <v>-0.44840923308653363</v>
      </c>
      <c r="BA132" s="24"/>
    </row>
    <row r="133" spans="1:53" x14ac:dyDescent="0.35">
      <c r="A133" s="18" t="s">
        <v>125</v>
      </c>
      <c r="B133" s="19"/>
      <c r="C133" s="20">
        <v>-710.17</v>
      </c>
      <c r="D133" s="21">
        <v>-0.10426299356104038</v>
      </c>
      <c r="E133" s="20">
        <v>0</v>
      </c>
      <c r="F133" s="21">
        <v>0</v>
      </c>
      <c r="G133" s="20">
        <v>-710.17</v>
      </c>
      <c r="H133" s="21">
        <v>-0.10426299356104038</v>
      </c>
      <c r="I133" s="20">
        <v>0</v>
      </c>
      <c r="J133" s="21">
        <v>0</v>
      </c>
      <c r="K133" s="20">
        <v>-710.17</v>
      </c>
      <c r="L133" s="21">
        <v>-0.10426299356104038</v>
      </c>
      <c r="M133" s="20">
        <v>-495.12</v>
      </c>
      <c r="N133" s="21">
        <v>-7.2608688880831038E-2</v>
      </c>
      <c r="O133" s="20">
        <v>-215.05</v>
      </c>
      <c r="P133" s="21">
        <v>-3.1654304680209341E-2</v>
      </c>
      <c r="Q133" s="38"/>
      <c r="R133" s="23"/>
      <c r="S133" s="20">
        <v>-1205.29</v>
      </c>
      <c r="T133" s="21">
        <v>-8.8426917283038017E-2</v>
      </c>
      <c r="U133" s="20">
        <v>0</v>
      </c>
      <c r="V133" s="21">
        <v>0</v>
      </c>
      <c r="W133" s="20">
        <v>-1205.29</v>
      </c>
      <c r="X133" s="21">
        <v>-8.8426917283038017E-2</v>
      </c>
      <c r="Y133" s="20">
        <v>0</v>
      </c>
      <c r="Z133" s="21">
        <v>0</v>
      </c>
      <c r="AA133" s="20">
        <v>-1205.29</v>
      </c>
      <c r="AB133" s="21">
        <v>-8.8426917283038017E-2</v>
      </c>
      <c r="AC133" s="20">
        <v>-495.12</v>
      </c>
      <c r="AD133" s="21">
        <v>-7.2608688880831038E-2</v>
      </c>
      <c r="AE133" s="20">
        <v>-710.17</v>
      </c>
      <c r="AF133" s="21">
        <v>-1.581822840220698E-2</v>
      </c>
      <c r="AG133" s="24"/>
      <c r="AH133" s="39"/>
      <c r="AI133" s="20">
        <v>-5745.3</v>
      </c>
      <c r="AJ133" s="21">
        <v>-8.8993384264373282E-2</v>
      </c>
      <c r="AK133" s="20">
        <v>0</v>
      </c>
      <c r="AL133" s="21">
        <v>0</v>
      </c>
      <c r="AM133" s="20">
        <v>-5745.3</v>
      </c>
      <c r="AN133" s="21">
        <v>-8.8993384264373282E-2</v>
      </c>
      <c r="AO133" s="20">
        <v>0</v>
      </c>
      <c r="AP133" s="21">
        <v>0</v>
      </c>
      <c r="AQ133" s="20">
        <v>-5745.3</v>
      </c>
      <c r="AR133" s="21">
        <v>-8.8993384264373282E-2</v>
      </c>
      <c r="AS133" s="20">
        <v>-5035.13</v>
      </c>
      <c r="AT133" s="21">
        <v>-8.7192326528054725E-2</v>
      </c>
      <c r="AU133" s="20">
        <v>-710.17</v>
      </c>
      <c r="AV133" s="21">
        <v>-1.8010577363185565E-3</v>
      </c>
      <c r="AW133" s="20">
        <v>0</v>
      </c>
      <c r="AX133" s="21">
        <v>0</v>
      </c>
      <c r="AY133" s="20">
        <v>-5745.3</v>
      </c>
      <c r="AZ133" s="21">
        <v>-8.8993384264373282E-2</v>
      </c>
      <c r="BA133" s="24"/>
    </row>
    <row r="134" spans="1:53" x14ac:dyDescent="0.35">
      <c r="A134" s="18" t="s">
        <v>126</v>
      </c>
      <c r="B134" s="19"/>
      <c r="C134" s="20">
        <v>1255</v>
      </c>
      <c r="D134" s="21">
        <v>0.18425173820226945</v>
      </c>
      <c r="E134" s="20">
        <v>0</v>
      </c>
      <c r="F134" s="21">
        <v>0</v>
      </c>
      <c r="G134" s="20">
        <v>1255</v>
      </c>
      <c r="H134" s="21">
        <v>0.18425173820226945</v>
      </c>
      <c r="I134" s="20">
        <v>0</v>
      </c>
      <c r="J134" s="21">
        <v>0</v>
      </c>
      <c r="K134" s="20">
        <v>1255</v>
      </c>
      <c r="L134" s="21">
        <v>0.18425173820226945</v>
      </c>
      <c r="M134" s="20">
        <v>0</v>
      </c>
      <c r="N134" s="21">
        <v>0</v>
      </c>
      <c r="O134" s="20">
        <v>1255</v>
      </c>
      <c r="P134" s="21">
        <v>0.18425173820226945</v>
      </c>
      <c r="Q134" s="38"/>
      <c r="R134" s="23"/>
      <c r="S134" s="20">
        <v>1255</v>
      </c>
      <c r="T134" s="21">
        <v>9.2073925105337892E-2</v>
      </c>
      <c r="U134" s="20">
        <v>0</v>
      </c>
      <c r="V134" s="21">
        <v>0</v>
      </c>
      <c r="W134" s="20">
        <v>1255</v>
      </c>
      <c r="X134" s="21">
        <v>9.2073925105337892E-2</v>
      </c>
      <c r="Y134" s="20">
        <v>0</v>
      </c>
      <c r="Z134" s="21">
        <v>0</v>
      </c>
      <c r="AA134" s="20">
        <v>1255</v>
      </c>
      <c r="AB134" s="21">
        <v>9.2073925105337892E-2</v>
      </c>
      <c r="AC134" s="20">
        <v>0</v>
      </c>
      <c r="AD134" s="21">
        <v>0</v>
      </c>
      <c r="AE134" s="20">
        <v>1255</v>
      </c>
      <c r="AF134" s="21">
        <v>9.2073925105337892E-2</v>
      </c>
      <c r="AG134" s="24"/>
      <c r="AH134" s="39"/>
      <c r="AI134" s="20">
        <v>5595</v>
      </c>
      <c r="AJ134" s="21">
        <v>8.6665271606211777E-2</v>
      </c>
      <c r="AK134" s="20">
        <v>0</v>
      </c>
      <c r="AL134" s="21">
        <v>0</v>
      </c>
      <c r="AM134" s="20">
        <v>5595</v>
      </c>
      <c r="AN134" s="21">
        <v>8.6665271606211777E-2</v>
      </c>
      <c r="AO134" s="20">
        <v>0</v>
      </c>
      <c r="AP134" s="21">
        <v>0</v>
      </c>
      <c r="AQ134" s="20">
        <v>5595</v>
      </c>
      <c r="AR134" s="21">
        <v>8.6665271606211777E-2</v>
      </c>
      <c r="AS134" s="20">
        <v>4340</v>
      </c>
      <c r="AT134" s="21">
        <v>7.5154901091284143E-2</v>
      </c>
      <c r="AU134" s="20">
        <v>1255</v>
      </c>
      <c r="AV134" s="21">
        <v>1.1510370514927634E-2</v>
      </c>
      <c r="AW134" s="20">
        <v>0</v>
      </c>
      <c r="AX134" s="21">
        <v>0</v>
      </c>
      <c r="AY134" s="20">
        <v>5595</v>
      </c>
      <c r="AZ134" s="21">
        <v>8.6665271606211777E-2</v>
      </c>
      <c r="BA134" s="24"/>
    </row>
    <row r="135" spans="1:53" x14ac:dyDescent="0.35">
      <c r="A135" s="18" t="s">
        <v>127</v>
      </c>
      <c r="B135" s="19"/>
      <c r="C135" s="20">
        <v>459.01</v>
      </c>
      <c r="D135" s="21">
        <v>6.7389155659142386E-2</v>
      </c>
      <c r="E135" s="20">
        <v>1403.08</v>
      </c>
      <c r="F135" s="21">
        <v>0.18636090238906103</v>
      </c>
      <c r="G135" s="20">
        <v>-944.07</v>
      </c>
      <c r="H135" s="21">
        <v>-0.11897174672991864</v>
      </c>
      <c r="I135" s="20">
        <v>0</v>
      </c>
      <c r="J135" s="21">
        <v>0</v>
      </c>
      <c r="K135" s="20">
        <v>459.01</v>
      </c>
      <c r="L135" s="21">
        <v>6.7389155659142386E-2</v>
      </c>
      <c r="M135" s="20">
        <v>520.67999999999995</v>
      </c>
      <c r="N135" s="21">
        <v>7.635702885456272E-2</v>
      </c>
      <c r="O135" s="20">
        <v>-61.67</v>
      </c>
      <c r="P135" s="21">
        <v>-8.9678731954203339E-3</v>
      </c>
      <c r="Q135" s="38"/>
      <c r="R135" s="23"/>
      <c r="S135" s="20">
        <v>979.69</v>
      </c>
      <c r="T135" s="21">
        <v>7.1875620467289639E-2</v>
      </c>
      <c r="U135" s="20">
        <v>2806.16</v>
      </c>
      <c r="V135" s="21">
        <v>0.18523985890227612</v>
      </c>
      <c r="W135" s="20">
        <v>-1826.47</v>
      </c>
      <c r="X135" s="21">
        <v>-0.11336423843498648</v>
      </c>
      <c r="Y135" s="20">
        <v>193.98</v>
      </c>
      <c r="Z135" s="21">
        <v>1.3222217628050306E-2</v>
      </c>
      <c r="AA135" s="20">
        <v>785.71</v>
      </c>
      <c r="AB135" s="21">
        <v>5.8653402839239331E-2</v>
      </c>
      <c r="AC135" s="20">
        <v>520.67999999999995</v>
      </c>
      <c r="AD135" s="21">
        <v>7.635702885456272E-2</v>
      </c>
      <c r="AE135" s="20">
        <v>459.01</v>
      </c>
      <c r="AF135" s="21">
        <v>-4.4814083872730809E-3</v>
      </c>
      <c r="AG135" s="24"/>
      <c r="AH135" s="39"/>
      <c r="AI135" s="20">
        <v>10576.2</v>
      </c>
      <c r="AJ135" s="21">
        <v>0.16382292145873403</v>
      </c>
      <c r="AK135" s="20">
        <v>11224.64</v>
      </c>
      <c r="AL135" s="21">
        <v>0.16568235423929256</v>
      </c>
      <c r="AM135" s="20">
        <v>-648.44000000000005</v>
      </c>
      <c r="AN135" s="21">
        <v>-1.8594327805585287E-3</v>
      </c>
      <c r="AO135" s="20">
        <v>6201.09</v>
      </c>
      <c r="AP135" s="21">
        <v>9.3961896456844524E-2</v>
      </c>
      <c r="AQ135" s="20">
        <v>4375.1099999999997</v>
      </c>
      <c r="AR135" s="21">
        <v>6.986102500188951E-2</v>
      </c>
      <c r="AS135" s="20">
        <v>10117.19</v>
      </c>
      <c r="AT135" s="21">
        <v>0.17519733036214954</v>
      </c>
      <c r="AU135" s="20">
        <v>459.01</v>
      </c>
      <c r="AV135" s="21">
        <v>-1.1374408903415512E-2</v>
      </c>
      <c r="AW135" s="20">
        <v>14425.48</v>
      </c>
      <c r="AX135" s="21">
        <v>0.12896296716274946</v>
      </c>
      <c r="AY135" s="20">
        <v>-3849.28</v>
      </c>
      <c r="AZ135" s="21">
        <v>3.4859954295984569E-2</v>
      </c>
      <c r="BA135" s="24"/>
    </row>
    <row r="136" spans="1:53" x14ac:dyDescent="0.35">
      <c r="A136" s="18" t="s">
        <v>128</v>
      </c>
      <c r="B136" s="19"/>
      <c r="C136" s="20">
        <v>1953.92</v>
      </c>
      <c r="D136" s="21">
        <v>0.28686307275552059</v>
      </c>
      <c r="E136" s="20">
        <v>1500</v>
      </c>
      <c r="F136" s="21">
        <v>0.19923408043988336</v>
      </c>
      <c r="G136" s="20">
        <v>453.92</v>
      </c>
      <c r="H136" s="21">
        <v>8.7628992315637227E-2</v>
      </c>
      <c r="I136" s="20">
        <v>1272.92</v>
      </c>
      <c r="J136" s="21">
        <v>0.17348283305376494</v>
      </c>
      <c r="K136" s="20">
        <v>681</v>
      </c>
      <c r="L136" s="21">
        <v>0.11338023970175565</v>
      </c>
      <c r="M136" s="20">
        <v>1450.56</v>
      </c>
      <c r="N136" s="21">
        <v>0.21272269296933724</v>
      </c>
      <c r="O136" s="20">
        <v>503.36</v>
      </c>
      <c r="P136" s="21">
        <v>7.4140379786183347E-2</v>
      </c>
      <c r="Q136" s="38"/>
      <c r="R136" s="23"/>
      <c r="S136" s="20">
        <v>3404.48</v>
      </c>
      <c r="T136" s="21">
        <v>0.24977198130886114</v>
      </c>
      <c r="U136" s="20">
        <v>3000</v>
      </c>
      <c r="V136" s="21">
        <v>0.19803559907732574</v>
      </c>
      <c r="W136" s="20">
        <v>404.48</v>
      </c>
      <c r="X136" s="21">
        <v>5.1736382231535399E-2</v>
      </c>
      <c r="Y136" s="20">
        <v>2885.86</v>
      </c>
      <c r="Z136" s="21">
        <v>0.19670826355338314</v>
      </c>
      <c r="AA136" s="20">
        <v>518.62</v>
      </c>
      <c r="AB136" s="21">
        <v>5.3063717755477996E-2</v>
      </c>
      <c r="AC136" s="20">
        <v>1450.56</v>
      </c>
      <c r="AD136" s="21">
        <v>0.21272269296933724</v>
      </c>
      <c r="AE136" s="20">
        <v>1953.92</v>
      </c>
      <c r="AF136" s="21">
        <v>3.7049288339523895E-2</v>
      </c>
      <c r="AG136" s="24"/>
      <c r="AH136" s="39"/>
      <c r="AI136" s="20">
        <v>11803.45</v>
      </c>
      <c r="AJ136" s="21">
        <v>0.18283274354608409</v>
      </c>
      <c r="AK136" s="20">
        <v>12000</v>
      </c>
      <c r="AL136" s="21">
        <v>0.17712712843097961</v>
      </c>
      <c r="AM136" s="20">
        <v>-196.55</v>
      </c>
      <c r="AN136" s="21">
        <v>5.7056151151044787E-3</v>
      </c>
      <c r="AO136" s="20">
        <v>13279.78</v>
      </c>
      <c r="AP136" s="21">
        <v>0.20122160996367974</v>
      </c>
      <c r="AQ136" s="20">
        <v>-1476.33</v>
      </c>
      <c r="AR136" s="21">
        <v>-1.8388866417595656E-2</v>
      </c>
      <c r="AS136" s="20">
        <v>9849.5300000000007</v>
      </c>
      <c r="AT136" s="21">
        <v>0.17056231634692073</v>
      </c>
      <c r="AU136" s="20">
        <v>1953.92</v>
      </c>
      <c r="AV136" s="21">
        <v>1.2270427199163353E-2</v>
      </c>
      <c r="AW136" s="20">
        <v>21005.98</v>
      </c>
      <c r="AX136" s="21">
        <v>0.18779226126003237</v>
      </c>
      <c r="AY136" s="20">
        <v>-9202.5300000000007</v>
      </c>
      <c r="AZ136" s="21">
        <v>-4.959517713948286E-3</v>
      </c>
      <c r="BA136" s="24"/>
    </row>
    <row r="137" spans="1:53" x14ac:dyDescent="0.35">
      <c r="A137" s="18" t="s">
        <v>129</v>
      </c>
      <c r="B137" s="19"/>
      <c r="C137" s="20">
        <v>1611.94</v>
      </c>
      <c r="D137" s="21">
        <v>0.23665557520140737</v>
      </c>
      <c r="E137" s="20">
        <v>1800</v>
      </c>
      <c r="F137" s="21">
        <v>0.23908089652785999</v>
      </c>
      <c r="G137" s="20">
        <v>-188.06</v>
      </c>
      <c r="H137" s="21">
        <v>-2.425321326452623E-3</v>
      </c>
      <c r="I137" s="20">
        <v>1651.63</v>
      </c>
      <c r="J137" s="21">
        <v>0.22509619737029019</v>
      </c>
      <c r="K137" s="20">
        <v>-39.69</v>
      </c>
      <c r="L137" s="21">
        <v>1.1559377831117185E-2</v>
      </c>
      <c r="M137" s="20">
        <v>1471.59</v>
      </c>
      <c r="N137" s="21">
        <v>0.21580671447354607</v>
      </c>
      <c r="O137" s="20">
        <v>140.35</v>
      </c>
      <c r="P137" s="21">
        <v>2.0848860727861296E-2</v>
      </c>
      <c r="Q137" s="38"/>
      <c r="R137" s="23"/>
      <c r="S137" s="20">
        <v>3083.53</v>
      </c>
      <c r="T137" s="21">
        <v>0.22622526715542832</v>
      </c>
      <c r="U137" s="20">
        <v>3600</v>
      </c>
      <c r="V137" s="21">
        <v>0.2376427188927909</v>
      </c>
      <c r="W137" s="20">
        <v>-516.47</v>
      </c>
      <c r="X137" s="21">
        <v>-1.1417451737362583E-2</v>
      </c>
      <c r="Y137" s="20">
        <v>3108.53</v>
      </c>
      <c r="Z137" s="21">
        <v>0.21188607157090023</v>
      </c>
      <c r="AA137" s="20">
        <v>-25</v>
      </c>
      <c r="AB137" s="21">
        <v>1.4339195584528092E-2</v>
      </c>
      <c r="AC137" s="20">
        <v>1471.59</v>
      </c>
      <c r="AD137" s="21">
        <v>0.21580671447354607</v>
      </c>
      <c r="AE137" s="20">
        <v>1611.94</v>
      </c>
      <c r="AF137" s="21">
        <v>1.0418552681882243E-2</v>
      </c>
      <c r="AG137" s="24"/>
      <c r="AH137" s="39"/>
      <c r="AI137" s="20">
        <v>15267.56</v>
      </c>
      <c r="AJ137" s="21">
        <v>0.23649101593639582</v>
      </c>
      <c r="AK137" s="20">
        <v>16300</v>
      </c>
      <c r="AL137" s="21">
        <v>0.24059768278541396</v>
      </c>
      <c r="AM137" s="20">
        <v>-1032.44</v>
      </c>
      <c r="AN137" s="21">
        <v>-4.1066668490181424E-3</v>
      </c>
      <c r="AO137" s="20">
        <v>14514.75</v>
      </c>
      <c r="AP137" s="21">
        <v>0.21993446903640879</v>
      </c>
      <c r="AQ137" s="20">
        <v>752.81</v>
      </c>
      <c r="AR137" s="21">
        <v>1.6556546899987035E-2</v>
      </c>
      <c r="AS137" s="20">
        <v>13655.62</v>
      </c>
      <c r="AT137" s="21">
        <v>0.23647160609220316</v>
      </c>
      <c r="AU137" s="20">
        <v>1611.94</v>
      </c>
      <c r="AV137" s="21">
        <v>1.9409844192658232E-5</v>
      </c>
      <c r="AW137" s="20">
        <v>24936.18</v>
      </c>
      <c r="AX137" s="21">
        <v>0.22292802475234169</v>
      </c>
      <c r="AY137" s="20">
        <v>-9668.6200000000008</v>
      </c>
      <c r="AZ137" s="21">
        <v>1.356299118405413E-2</v>
      </c>
      <c r="BA137" s="24"/>
    </row>
    <row r="138" spans="1:53" x14ac:dyDescent="0.35">
      <c r="A138" s="18" t="s">
        <v>130</v>
      </c>
      <c r="B138" s="19"/>
      <c r="C138" s="20">
        <v>858.77</v>
      </c>
      <c r="D138" s="21">
        <v>0.12607957387726132</v>
      </c>
      <c r="E138" s="20">
        <v>625</v>
      </c>
      <c r="F138" s="21">
        <v>8.3014200183284731E-2</v>
      </c>
      <c r="G138" s="20">
        <v>233.77</v>
      </c>
      <c r="H138" s="21">
        <v>4.3065373693976589E-2</v>
      </c>
      <c r="I138" s="20">
        <v>867.02</v>
      </c>
      <c r="J138" s="21">
        <v>0.11816381698321597</v>
      </c>
      <c r="K138" s="20">
        <v>-8.25</v>
      </c>
      <c r="L138" s="21">
        <v>7.9157568940453477E-3</v>
      </c>
      <c r="M138" s="20">
        <v>823.01</v>
      </c>
      <c r="N138" s="21">
        <v>0.12069332088344795</v>
      </c>
      <c r="O138" s="20">
        <v>35.76</v>
      </c>
      <c r="P138" s="21">
        <v>5.386252993813373E-3</v>
      </c>
      <c r="Q138" s="38"/>
      <c r="R138" s="23"/>
      <c r="S138" s="20">
        <v>1681.78</v>
      </c>
      <c r="T138" s="21">
        <v>0.12338492889534275</v>
      </c>
      <c r="U138" s="20">
        <v>1250</v>
      </c>
      <c r="V138" s="21">
        <v>8.251483294888573E-2</v>
      </c>
      <c r="W138" s="20">
        <v>431.78</v>
      </c>
      <c r="X138" s="21">
        <v>4.0870095946457019E-2</v>
      </c>
      <c r="Y138" s="20">
        <v>1525.23</v>
      </c>
      <c r="Z138" s="21">
        <v>0.10396392923410233</v>
      </c>
      <c r="AA138" s="20">
        <v>156.55000000000001</v>
      </c>
      <c r="AB138" s="21">
        <v>1.9420999661240418E-2</v>
      </c>
      <c r="AC138" s="20">
        <v>823.01</v>
      </c>
      <c r="AD138" s="21">
        <v>0.12069332088344795</v>
      </c>
      <c r="AE138" s="20">
        <v>858.77</v>
      </c>
      <c r="AF138" s="21">
        <v>2.6916080118948027E-3</v>
      </c>
      <c r="AG138" s="24"/>
      <c r="AH138" s="39"/>
      <c r="AI138" s="20">
        <v>7536.2</v>
      </c>
      <c r="AJ138" s="21">
        <v>0.11673401606411675</v>
      </c>
      <c r="AK138" s="20">
        <v>5000</v>
      </c>
      <c r="AL138" s="21">
        <v>7.3802970179574837E-2</v>
      </c>
      <c r="AM138" s="20">
        <v>2536.1999999999998</v>
      </c>
      <c r="AN138" s="21">
        <v>4.2931045884541913E-2</v>
      </c>
      <c r="AO138" s="20">
        <v>4308.51</v>
      </c>
      <c r="AP138" s="21">
        <v>6.5284614560227189E-2</v>
      </c>
      <c r="AQ138" s="20">
        <v>3227.69</v>
      </c>
      <c r="AR138" s="21">
        <v>5.1449401503889561E-2</v>
      </c>
      <c r="AS138" s="20">
        <v>6677.43</v>
      </c>
      <c r="AT138" s="21">
        <v>0.11563170304008605</v>
      </c>
      <c r="AU138" s="20">
        <v>858.77</v>
      </c>
      <c r="AV138" s="21">
        <v>1.1023130240307016E-3</v>
      </c>
      <c r="AW138" s="20">
        <v>7585.66</v>
      </c>
      <c r="AX138" s="21">
        <v>6.7815367078792668E-2</v>
      </c>
      <c r="AY138" s="20">
        <v>-49.46</v>
      </c>
      <c r="AZ138" s="21">
        <v>4.8918648985324081E-2</v>
      </c>
      <c r="BA138" s="24"/>
    </row>
    <row r="139" spans="1:53" x14ac:dyDescent="0.35">
      <c r="A139" s="18" t="s">
        <v>131</v>
      </c>
      <c r="B139" s="19"/>
      <c r="C139" s="20">
        <v>156.97</v>
      </c>
      <c r="D139" s="21">
        <v>2.3045414618016125E-2</v>
      </c>
      <c r="E139" s="20">
        <v>0</v>
      </c>
      <c r="F139" s="21">
        <v>0</v>
      </c>
      <c r="G139" s="20">
        <v>156.97</v>
      </c>
      <c r="H139" s="21">
        <v>2.3045414618016125E-2</v>
      </c>
      <c r="I139" s="20">
        <v>0</v>
      </c>
      <c r="J139" s="21">
        <v>0</v>
      </c>
      <c r="K139" s="20">
        <v>156.97</v>
      </c>
      <c r="L139" s="21">
        <v>2.3045414618016125E-2</v>
      </c>
      <c r="M139" s="20">
        <v>75.78</v>
      </c>
      <c r="N139" s="21">
        <v>1.111303611930315E-2</v>
      </c>
      <c r="O139" s="20">
        <v>81.19</v>
      </c>
      <c r="P139" s="21">
        <v>1.1932378498712974E-2</v>
      </c>
      <c r="Q139" s="38"/>
      <c r="R139" s="23"/>
      <c r="S139" s="20">
        <v>232.75</v>
      </c>
      <c r="T139" s="21">
        <v>1.7075861408978002E-2</v>
      </c>
      <c r="U139" s="20">
        <v>0</v>
      </c>
      <c r="V139" s="21">
        <v>0</v>
      </c>
      <c r="W139" s="20">
        <v>232.75</v>
      </c>
      <c r="X139" s="21">
        <v>1.7075861408978002E-2</v>
      </c>
      <c r="Y139" s="20">
        <v>995</v>
      </c>
      <c r="Z139" s="21">
        <v>6.7821974120579734E-2</v>
      </c>
      <c r="AA139" s="20">
        <v>-762.25</v>
      </c>
      <c r="AB139" s="21">
        <v>-5.0746112711601732E-2</v>
      </c>
      <c r="AC139" s="20">
        <v>75.78</v>
      </c>
      <c r="AD139" s="21">
        <v>1.111303611930315E-2</v>
      </c>
      <c r="AE139" s="20">
        <v>156.97</v>
      </c>
      <c r="AF139" s="21">
        <v>5.9628252896748515E-3</v>
      </c>
      <c r="AG139" s="24"/>
      <c r="AH139" s="39"/>
      <c r="AI139" s="20">
        <v>3959.01</v>
      </c>
      <c r="AJ139" s="21">
        <v>6.132416031129731E-2</v>
      </c>
      <c r="AK139" s="20">
        <v>4000</v>
      </c>
      <c r="AL139" s="21">
        <v>5.9042376143659862E-2</v>
      </c>
      <c r="AM139" s="20">
        <v>-40.99</v>
      </c>
      <c r="AN139" s="21">
        <v>2.2817841676374476E-3</v>
      </c>
      <c r="AO139" s="20">
        <v>5379.67</v>
      </c>
      <c r="AP139" s="21">
        <v>8.1515345771790565E-2</v>
      </c>
      <c r="AQ139" s="20">
        <v>-1420.66</v>
      </c>
      <c r="AR139" s="21">
        <v>-2.0191185460493255E-2</v>
      </c>
      <c r="AS139" s="20">
        <v>3802.04</v>
      </c>
      <c r="AT139" s="21">
        <v>6.5839156715462199E-2</v>
      </c>
      <c r="AU139" s="20">
        <v>156.97</v>
      </c>
      <c r="AV139" s="21">
        <v>-4.5149964041648893E-3</v>
      </c>
      <c r="AW139" s="20">
        <v>8970.35</v>
      </c>
      <c r="AX139" s="21">
        <v>8.0194416580132488E-2</v>
      </c>
      <c r="AY139" s="20">
        <v>-5011.34</v>
      </c>
      <c r="AZ139" s="21">
        <v>-1.8870256268835178E-2</v>
      </c>
      <c r="BA139" s="24"/>
    </row>
    <row r="140" spans="1:53" x14ac:dyDescent="0.35">
      <c r="A140" s="18" t="s">
        <v>132</v>
      </c>
      <c r="B140" s="19"/>
      <c r="C140" s="20">
        <v>882.55</v>
      </c>
      <c r="D140" s="21">
        <v>0.12957081398439274</v>
      </c>
      <c r="E140" s="20">
        <v>1312.03</v>
      </c>
      <c r="F140" s="21">
        <v>0.1742673937063601</v>
      </c>
      <c r="G140" s="20">
        <v>-429.48</v>
      </c>
      <c r="H140" s="21">
        <v>-4.4696579721967361E-2</v>
      </c>
      <c r="I140" s="20">
        <v>1111.08</v>
      </c>
      <c r="J140" s="21">
        <v>0.15142609602282714</v>
      </c>
      <c r="K140" s="20">
        <v>-228.53</v>
      </c>
      <c r="L140" s="21">
        <v>-2.1855282038434398E-2</v>
      </c>
      <c r="M140" s="20">
        <v>1449</v>
      </c>
      <c r="N140" s="21">
        <v>0.21249392104605788</v>
      </c>
      <c r="O140" s="20">
        <v>-566.45000000000005</v>
      </c>
      <c r="P140" s="21">
        <v>-8.2923107061665141E-2</v>
      </c>
      <c r="Q140" s="38"/>
      <c r="R140" s="23"/>
      <c r="S140" s="20">
        <v>2331.5500000000002</v>
      </c>
      <c r="T140" s="21">
        <v>0.17105574508314789</v>
      </c>
      <c r="U140" s="20">
        <v>2624.06</v>
      </c>
      <c r="V140" s="21">
        <v>0.17321909803828245</v>
      </c>
      <c r="W140" s="20">
        <v>-292.51</v>
      </c>
      <c r="X140" s="21">
        <v>-2.1633529551345621E-3</v>
      </c>
      <c r="Y140" s="20">
        <v>2486.98</v>
      </c>
      <c r="Z140" s="21">
        <v>0.16951949065165767</v>
      </c>
      <c r="AA140" s="20">
        <v>-155.43</v>
      </c>
      <c r="AB140" s="21">
        <v>1.5362544314902193E-3</v>
      </c>
      <c r="AC140" s="20">
        <v>1449</v>
      </c>
      <c r="AD140" s="21">
        <v>0.21249392104605788</v>
      </c>
      <c r="AE140" s="20">
        <v>882.55</v>
      </c>
      <c r="AF140" s="21">
        <v>-4.1438175962909995E-2</v>
      </c>
      <c r="AG140" s="24"/>
      <c r="AH140" s="39"/>
      <c r="AI140" s="20">
        <v>12418.2</v>
      </c>
      <c r="AJ140" s="21">
        <v>0.19235508058270942</v>
      </c>
      <c r="AK140" s="20">
        <v>12779.73</v>
      </c>
      <c r="AL140" s="21">
        <v>0.18863640641860357</v>
      </c>
      <c r="AM140" s="20">
        <v>-361.53</v>
      </c>
      <c r="AN140" s="21">
        <v>3.7186741641058452E-3</v>
      </c>
      <c r="AO140" s="20">
        <v>13028.89</v>
      </c>
      <c r="AP140" s="21">
        <v>0.19742000408438146</v>
      </c>
      <c r="AQ140" s="20">
        <v>-610.69000000000005</v>
      </c>
      <c r="AR140" s="21">
        <v>-5.0649235016720362E-3</v>
      </c>
      <c r="AS140" s="20">
        <v>11535.65</v>
      </c>
      <c r="AT140" s="21">
        <v>0.19976051492480917</v>
      </c>
      <c r="AU140" s="20">
        <v>882.55</v>
      </c>
      <c r="AV140" s="21">
        <v>-7.4054343420997537E-3</v>
      </c>
      <c r="AW140" s="20">
        <v>21084.66</v>
      </c>
      <c r="AX140" s="21">
        <v>0.18849565596553713</v>
      </c>
      <c r="AY140" s="20">
        <v>-8666.4599999999991</v>
      </c>
      <c r="AZ140" s="21">
        <v>3.8594246171722857E-3</v>
      </c>
      <c r="BA140" s="24"/>
    </row>
    <row r="141" spans="1:53" x14ac:dyDescent="0.35">
      <c r="A141" s="18" t="s">
        <v>133</v>
      </c>
      <c r="B141" s="19"/>
      <c r="C141" s="20">
        <v>4298.93</v>
      </c>
      <c r="D141" s="21">
        <v>0.63114368518715713</v>
      </c>
      <c r="E141" s="20">
        <v>4118.04</v>
      </c>
      <c r="F141" s="21">
        <v>0.54696927507643811</v>
      </c>
      <c r="G141" s="20">
        <v>180.89</v>
      </c>
      <c r="H141" s="21">
        <v>8.4174410110719022E-2</v>
      </c>
      <c r="I141" s="20">
        <v>3919.07</v>
      </c>
      <c r="J141" s="21">
        <v>0.53411947847156027</v>
      </c>
      <c r="K141" s="20">
        <v>379.86</v>
      </c>
      <c r="L141" s="21">
        <v>9.7024206715596861E-2</v>
      </c>
      <c r="M141" s="20">
        <v>4325.99</v>
      </c>
      <c r="N141" s="21">
        <v>0.63440067460734006</v>
      </c>
      <c r="O141" s="20">
        <v>-27.06</v>
      </c>
      <c r="P141" s="21">
        <v>-3.2569894201829319E-3</v>
      </c>
      <c r="Q141" s="38"/>
      <c r="R141" s="23"/>
      <c r="S141" s="20">
        <v>8624.92</v>
      </c>
      <c r="T141" s="21">
        <v>0.63277309810321181</v>
      </c>
      <c r="U141" s="20">
        <v>8236.08</v>
      </c>
      <c r="V141" s="21">
        <v>0.54367901228292703</v>
      </c>
      <c r="W141" s="20">
        <v>388.84</v>
      </c>
      <c r="X141" s="21">
        <v>8.9094085820284774E-2</v>
      </c>
      <c r="Y141" s="20">
        <v>8467.4500000000007</v>
      </c>
      <c r="Z141" s="21">
        <v>0.57716499976613356</v>
      </c>
      <c r="AA141" s="20">
        <v>157.47</v>
      </c>
      <c r="AB141" s="21">
        <v>5.5608098337078249E-2</v>
      </c>
      <c r="AC141" s="20">
        <v>4325.99</v>
      </c>
      <c r="AD141" s="21">
        <v>0.63440067460734006</v>
      </c>
      <c r="AE141" s="20">
        <v>4298.93</v>
      </c>
      <c r="AF141" s="21">
        <v>-1.6275765041282586E-3</v>
      </c>
      <c r="AG141" s="24"/>
      <c r="AH141" s="39"/>
      <c r="AI141" s="20">
        <v>29546.240000000002</v>
      </c>
      <c r="AJ141" s="21">
        <v>0.45766450662061098</v>
      </c>
      <c r="AK141" s="20">
        <v>27526.99</v>
      </c>
      <c r="AL141" s="21">
        <v>0.40631472442069094</v>
      </c>
      <c r="AM141" s="20">
        <v>2019.25</v>
      </c>
      <c r="AN141" s="21">
        <v>5.1349782199920035E-2</v>
      </c>
      <c r="AO141" s="20">
        <v>26937.88</v>
      </c>
      <c r="AP141" s="21">
        <v>0.40817570642046852</v>
      </c>
      <c r="AQ141" s="20">
        <v>2608.36</v>
      </c>
      <c r="AR141" s="21">
        <v>4.9488800200142458E-2</v>
      </c>
      <c r="AS141" s="20">
        <v>25247.31</v>
      </c>
      <c r="AT141" s="21">
        <v>0.43720255434815419</v>
      </c>
      <c r="AU141" s="20">
        <v>4298.93</v>
      </c>
      <c r="AV141" s="21">
        <v>2.0461952272456785E-2</v>
      </c>
      <c r="AW141" s="20">
        <v>46980.29</v>
      </c>
      <c r="AX141" s="21">
        <v>0.42000110891051434</v>
      </c>
      <c r="AY141" s="20">
        <v>-17434.05</v>
      </c>
      <c r="AZ141" s="21">
        <v>3.7663397710096636E-2</v>
      </c>
      <c r="BA141" s="24"/>
    </row>
    <row r="142" spans="1:53" x14ac:dyDescent="0.35">
      <c r="A142" s="18" t="s">
        <v>134</v>
      </c>
      <c r="B142" s="19"/>
      <c r="C142" s="20">
        <v>614.72</v>
      </c>
      <c r="D142" s="21">
        <v>9.0249584468286126E-2</v>
      </c>
      <c r="E142" s="20">
        <v>1342.14</v>
      </c>
      <c r="F142" s="21">
        <v>0.17826668581439004</v>
      </c>
      <c r="G142" s="20">
        <v>-727.42</v>
      </c>
      <c r="H142" s="21">
        <v>-8.801710134610391E-2</v>
      </c>
      <c r="I142" s="20">
        <v>1245.94</v>
      </c>
      <c r="J142" s="21">
        <v>0.1698058016332589</v>
      </c>
      <c r="K142" s="20">
        <v>-631.22</v>
      </c>
      <c r="L142" s="21">
        <v>-7.955621716497277E-2</v>
      </c>
      <c r="M142" s="20">
        <v>1822.52</v>
      </c>
      <c r="N142" s="21">
        <v>0.26727013180459724</v>
      </c>
      <c r="O142" s="20">
        <v>-1207.8</v>
      </c>
      <c r="P142" s="21">
        <v>-0.17702054733631112</v>
      </c>
      <c r="Q142" s="38"/>
      <c r="R142" s="23"/>
      <c r="S142" s="20">
        <v>2437.2399999999998</v>
      </c>
      <c r="T142" s="21">
        <v>0.17880976352488742</v>
      </c>
      <c r="U142" s="20">
        <v>2684.28</v>
      </c>
      <c r="V142" s="21">
        <v>0.177194332630428</v>
      </c>
      <c r="W142" s="20">
        <v>-247.04</v>
      </c>
      <c r="X142" s="21">
        <v>1.6154308944594242E-3</v>
      </c>
      <c r="Y142" s="20">
        <v>2659.55</v>
      </c>
      <c r="Z142" s="21">
        <v>0.18128234298732446</v>
      </c>
      <c r="AA142" s="20">
        <v>-222.31</v>
      </c>
      <c r="AB142" s="21">
        <v>-2.4725794624370356E-3</v>
      </c>
      <c r="AC142" s="20">
        <v>1822.52</v>
      </c>
      <c r="AD142" s="21">
        <v>0.26727013180459724</v>
      </c>
      <c r="AE142" s="20">
        <v>614.72</v>
      </c>
      <c r="AF142" s="21">
        <v>-8.8460368279709822E-2</v>
      </c>
      <c r="AG142" s="24"/>
      <c r="AH142" s="39"/>
      <c r="AI142" s="20">
        <v>11675.89</v>
      </c>
      <c r="AJ142" s="21">
        <v>0.18085686829209149</v>
      </c>
      <c r="AK142" s="20">
        <v>10962.51</v>
      </c>
      <c r="AL142" s="21">
        <v>0.16181315972465818</v>
      </c>
      <c r="AM142" s="20">
        <v>713.38</v>
      </c>
      <c r="AN142" s="21">
        <v>1.9043708567433315E-2</v>
      </c>
      <c r="AO142" s="20">
        <v>10505.16</v>
      </c>
      <c r="AP142" s="21">
        <v>0.15917923400282608</v>
      </c>
      <c r="AQ142" s="20">
        <v>1170.73</v>
      </c>
      <c r="AR142" s="21">
        <v>2.1677634289265418E-2</v>
      </c>
      <c r="AS142" s="20">
        <v>11061.17</v>
      </c>
      <c r="AT142" s="21">
        <v>0.19154404085342844</v>
      </c>
      <c r="AU142" s="20">
        <v>614.72</v>
      </c>
      <c r="AV142" s="21">
        <v>-1.0687172561336944E-2</v>
      </c>
      <c r="AW142" s="20">
        <v>19833.330000000002</v>
      </c>
      <c r="AX142" s="21">
        <v>0.17730883724617647</v>
      </c>
      <c r="AY142" s="20">
        <v>-8157.44</v>
      </c>
      <c r="AZ142" s="21">
        <v>3.5480310459150288E-3</v>
      </c>
      <c r="BA142" s="24"/>
    </row>
    <row r="143" spans="1:53" x14ac:dyDescent="0.35">
      <c r="A143" s="18" t="s">
        <v>135</v>
      </c>
      <c r="B143" s="19"/>
      <c r="C143" s="20">
        <v>1284.44</v>
      </c>
      <c r="D143" s="21">
        <v>0.18857394630798643</v>
      </c>
      <c r="E143" s="20">
        <v>1100.9000000000001</v>
      </c>
      <c r="F143" s="21">
        <v>0.14622453277084507</v>
      </c>
      <c r="G143" s="20">
        <v>183.54</v>
      </c>
      <c r="H143" s="21">
        <v>4.2349413537141362E-2</v>
      </c>
      <c r="I143" s="20">
        <v>1131.01</v>
      </c>
      <c r="J143" s="21">
        <v>0.15414230196095488</v>
      </c>
      <c r="K143" s="20">
        <v>153.43</v>
      </c>
      <c r="L143" s="21">
        <v>3.4431644347031554E-2</v>
      </c>
      <c r="M143" s="20">
        <v>1210.3599999999999</v>
      </c>
      <c r="N143" s="21">
        <v>0.17749768273106042</v>
      </c>
      <c r="O143" s="20">
        <v>74.08</v>
      </c>
      <c r="P143" s="21">
        <v>1.107626357692601E-2</v>
      </c>
      <c r="Q143" s="38"/>
      <c r="R143" s="23"/>
      <c r="S143" s="20">
        <v>2494.8000000000002</v>
      </c>
      <c r="T143" s="21">
        <v>0.1830326919145793</v>
      </c>
      <c r="U143" s="20">
        <v>2201.8000000000002</v>
      </c>
      <c r="V143" s="21">
        <v>0.14534492734948529</v>
      </c>
      <c r="W143" s="20">
        <v>293</v>
      </c>
      <c r="X143" s="21">
        <v>3.7687764565094012E-2</v>
      </c>
      <c r="Y143" s="20">
        <v>2217.39</v>
      </c>
      <c r="Z143" s="21">
        <v>0.15114348461832391</v>
      </c>
      <c r="AA143" s="20">
        <v>277.41000000000003</v>
      </c>
      <c r="AB143" s="21">
        <v>3.1889207296255384E-2</v>
      </c>
      <c r="AC143" s="20">
        <v>1210.3599999999999</v>
      </c>
      <c r="AD143" s="21">
        <v>0.17749768273106042</v>
      </c>
      <c r="AE143" s="20">
        <v>1284.44</v>
      </c>
      <c r="AF143" s="21">
        <v>5.5350091835188742E-3</v>
      </c>
      <c r="AG143" s="24"/>
      <c r="AH143" s="39"/>
      <c r="AI143" s="20">
        <v>9513.34</v>
      </c>
      <c r="AJ143" s="21">
        <v>0.14735946291014099</v>
      </c>
      <c r="AK143" s="20">
        <v>8807.2000000000007</v>
      </c>
      <c r="AL143" s="21">
        <v>0.12999950379311032</v>
      </c>
      <c r="AM143" s="20">
        <v>706.14</v>
      </c>
      <c r="AN143" s="21">
        <v>1.7359959117030671E-2</v>
      </c>
      <c r="AO143" s="20">
        <v>8677.9599999999991</v>
      </c>
      <c r="AP143" s="21">
        <v>0.13149262129345624</v>
      </c>
      <c r="AQ143" s="20">
        <v>835.38</v>
      </c>
      <c r="AR143" s="21">
        <v>1.5866841616684751E-2</v>
      </c>
      <c r="AS143" s="20">
        <v>8228.9</v>
      </c>
      <c r="AT143" s="21">
        <v>0.1424981948364212</v>
      </c>
      <c r="AU143" s="20">
        <v>1284.44</v>
      </c>
      <c r="AV143" s="21">
        <v>4.8612680737197822E-3</v>
      </c>
      <c r="AW143" s="20">
        <v>14379.45</v>
      </c>
      <c r="AX143" s="21">
        <v>0.12855146159215483</v>
      </c>
      <c r="AY143" s="20">
        <v>-4866.1099999999997</v>
      </c>
      <c r="AZ143" s="21">
        <v>1.8808001317986156E-2</v>
      </c>
      <c r="BA143" s="24"/>
    </row>
    <row r="144" spans="1:53" x14ac:dyDescent="0.35">
      <c r="A144" s="18" t="s">
        <v>136</v>
      </c>
      <c r="B144" s="19"/>
      <c r="C144" s="20">
        <v>629.4</v>
      </c>
      <c r="D144" s="21">
        <v>9.2404815955783579E-2</v>
      </c>
      <c r="E144" s="20">
        <v>585</v>
      </c>
      <c r="F144" s="21">
        <v>7.7701291371554501E-2</v>
      </c>
      <c r="G144" s="20">
        <v>44.4</v>
      </c>
      <c r="H144" s="21">
        <v>1.4703524584229077E-2</v>
      </c>
      <c r="I144" s="20">
        <v>649.96</v>
      </c>
      <c r="J144" s="21">
        <v>8.8581295110160149E-2</v>
      </c>
      <c r="K144" s="20">
        <v>-20.56</v>
      </c>
      <c r="L144" s="21">
        <v>3.8235208456234293E-3</v>
      </c>
      <c r="M144" s="20">
        <v>644.84</v>
      </c>
      <c r="N144" s="21">
        <v>9.4564927568902668E-2</v>
      </c>
      <c r="O144" s="20">
        <v>-15.44</v>
      </c>
      <c r="P144" s="21">
        <v>-2.1601116131190895E-3</v>
      </c>
      <c r="Q144" s="38"/>
      <c r="R144" s="23"/>
      <c r="S144" s="20">
        <v>1274.24</v>
      </c>
      <c r="T144" s="21">
        <v>9.3485480738028495E-2</v>
      </c>
      <c r="U144" s="20">
        <v>1170</v>
      </c>
      <c r="V144" s="21">
        <v>7.7233883640157042E-2</v>
      </c>
      <c r="W144" s="20">
        <v>104.24</v>
      </c>
      <c r="X144" s="21">
        <v>1.6251597097871454E-2</v>
      </c>
      <c r="Y144" s="20">
        <v>1311.28</v>
      </c>
      <c r="Z144" s="21">
        <v>8.938050072847617E-2</v>
      </c>
      <c r="AA144" s="20">
        <v>-37.04</v>
      </c>
      <c r="AB144" s="21">
        <v>4.1049800095523253E-3</v>
      </c>
      <c r="AC144" s="20">
        <v>644.84</v>
      </c>
      <c r="AD144" s="21">
        <v>9.4564927568902668E-2</v>
      </c>
      <c r="AE144" s="20">
        <v>629.4</v>
      </c>
      <c r="AF144" s="21">
        <v>-1.0794468308741728E-3</v>
      </c>
      <c r="AG144" s="24"/>
      <c r="AH144" s="39"/>
      <c r="AI144" s="20">
        <v>5143.2700000000004</v>
      </c>
      <c r="AJ144" s="21">
        <v>7.9668077121372805E-2</v>
      </c>
      <c r="AK144" s="20">
        <v>4680</v>
      </c>
      <c r="AL144" s="21">
        <v>6.9079580088082043E-2</v>
      </c>
      <c r="AM144" s="20">
        <v>463.27</v>
      </c>
      <c r="AN144" s="21">
        <v>1.0588497033290761E-2</v>
      </c>
      <c r="AO144" s="20">
        <v>4660.04</v>
      </c>
      <c r="AP144" s="21">
        <v>7.0611166095759584E-2</v>
      </c>
      <c r="AQ144" s="20">
        <v>483.23</v>
      </c>
      <c r="AR144" s="21">
        <v>9.0569110256132207E-3</v>
      </c>
      <c r="AS144" s="20">
        <v>4513.87</v>
      </c>
      <c r="AT144" s="21">
        <v>7.8165772670256845E-2</v>
      </c>
      <c r="AU144" s="20">
        <v>629.4</v>
      </c>
      <c r="AV144" s="21">
        <v>1.50230445111596E-3</v>
      </c>
      <c r="AW144" s="20">
        <v>7124</v>
      </c>
      <c r="AX144" s="21">
        <v>6.3688153050534685E-2</v>
      </c>
      <c r="AY144" s="20">
        <v>-1980.73</v>
      </c>
      <c r="AZ144" s="21">
        <v>1.597992407083812E-2</v>
      </c>
      <c r="BA144" s="24"/>
    </row>
    <row r="145" spans="1:53" x14ac:dyDescent="0.35">
      <c r="A145" s="18" t="s">
        <v>137</v>
      </c>
      <c r="B145" s="19"/>
      <c r="C145" s="20">
        <v>1.0900000000000001</v>
      </c>
      <c r="D145" s="21">
        <v>1.6002740608802687E-4</v>
      </c>
      <c r="E145" s="20">
        <v>15</v>
      </c>
      <c r="F145" s="21">
        <v>1.9923408043988336E-3</v>
      </c>
      <c r="G145" s="20">
        <v>-13.91</v>
      </c>
      <c r="H145" s="21">
        <v>-1.8323133983108068E-3</v>
      </c>
      <c r="I145" s="20">
        <v>1.18</v>
      </c>
      <c r="J145" s="21">
        <v>1.6081901690871589E-4</v>
      </c>
      <c r="K145" s="20">
        <v>-0.09</v>
      </c>
      <c r="L145" s="21">
        <v>-7.9161082068901815E-7</v>
      </c>
      <c r="M145" s="20">
        <v>0.73</v>
      </c>
      <c r="N145" s="21">
        <v>1.0705352820125757E-4</v>
      </c>
      <c r="O145" s="20">
        <v>0.36</v>
      </c>
      <c r="P145" s="21">
        <v>5.2973877886769297E-5</v>
      </c>
      <c r="Q145" s="38"/>
      <c r="R145" s="23"/>
      <c r="S145" s="20">
        <v>1.82</v>
      </c>
      <c r="T145" s="21">
        <v>1.3352553282208363E-4</v>
      </c>
      <c r="U145" s="20">
        <v>30</v>
      </c>
      <c r="V145" s="21">
        <v>1.9803559907732573E-3</v>
      </c>
      <c r="W145" s="20">
        <v>-28.18</v>
      </c>
      <c r="X145" s="21">
        <v>-1.8468304579511738E-3</v>
      </c>
      <c r="Y145" s="20">
        <v>2.02</v>
      </c>
      <c r="Z145" s="21">
        <v>1.3768883188298599E-4</v>
      </c>
      <c r="AA145" s="20">
        <v>-0.2</v>
      </c>
      <c r="AB145" s="21">
        <v>-4.1632990609023518E-6</v>
      </c>
      <c r="AC145" s="20">
        <v>0.73</v>
      </c>
      <c r="AD145" s="21">
        <v>1.0705352820125757E-4</v>
      </c>
      <c r="AE145" s="20">
        <v>1.0900000000000001</v>
      </c>
      <c r="AF145" s="21">
        <v>2.6472004620826061E-5</v>
      </c>
      <c r="AG145" s="24"/>
      <c r="AH145" s="39"/>
      <c r="AI145" s="20">
        <v>5.55</v>
      </c>
      <c r="AJ145" s="21">
        <v>8.5968231888199344E-5</v>
      </c>
      <c r="AK145" s="20">
        <v>120</v>
      </c>
      <c r="AL145" s="21">
        <v>1.771271284309796E-3</v>
      </c>
      <c r="AM145" s="20">
        <v>-114.45</v>
      </c>
      <c r="AN145" s="21">
        <v>-1.6853030524215968E-3</v>
      </c>
      <c r="AO145" s="20">
        <v>8.07</v>
      </c>
      <c r="AP145" s="21">
        <v>1.2228051913562541E-4</v>
      </c>
      <c r="AQ145" s="20">
        <v>-2.52</v>
      </c>
      <c r="AR145" s="21">
        <v>-3.6312287247426068E-5</v>
      </c>
      <c r="AS145" s="20">
        <v>4.46</v>
      </c>
      <c r="AT145" s="21">
        <v>7.7232916789660662E-5</v>
      </c>
      <c r="AU145" s="20">
        <v>1.0900000000000001</v>
      </c>
      <c r="AV145" s="21">
        <v>8.735315098538682E-6</v>
      </c>
      <c r="AW145" s="20">
        <v>16.14</v>
      </c>
      <c r="AX145" s="21">
        <v>1.4429067802296881E-4</v>
      </c>
      <c r="AY145" s="20">
        <v>-10.59</v>
      </c>
      <c r="AZ145" s="21">
        <v>-5.8322446134769469E-5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243.91</v>
      </c>
      <c r="D147" s="21">
        <v>3.5809435430211582E-2</v>
      </c>
      <c r="E147" s="20">
        <v>100</v>
      </c>
      <c r="F147" s="21">
        <v>1.3282272029325557E-2</v>
      </c>
      <c r="G147" s="20">
        <v>143.91</v>
      </c>
      <c r="H147" s="21">
        <v>2.2527163400886025E-2</v>
      </c>
      <c r="I147" s="20">
        <v>0</v>
      </c>
      <c r="J147" s="21">
        <v>0</v>
      </c>
      <c r="K147" s="20">
        <v>243.91</v>
      </c>
      <c r="L147" s="21">
        <v>3.5809435430211582E-2</v>
      </c>
      <c r="M147" s="20">
        <v>243.91</v>
      </c>
      <c r="N147" s="21">
        <v>3.576907679940923E-2</v>
      </c>
      <c r="O147" s="20">
        <v>0</v>
      </c>
      <c r="P147" s="21">
        <v>4.035863080235208E-5</v>
      </c>
      <c r="Q147" s="38"/>
      <c r="R147" s="23"/>
      <c r="S147" s="20">
        <v>487.82</v>
      </c>
      <c r="T147" s="21">
        <v>3.57892447369609E-2</v>
      </c>
      <c r="U147" s="20">
        <v>200</v>
      </c>
      <c r="V147" s="21">
        <v>1.3202373271821718E-2</v>
      </c>
      <c r="W147" s="20">
        <v>287.82</v>
      </c>
      <c r="X147" s="21">
        <v>2.2586871465139182E-2</v>
      </c>
      <c r="Y147" s="20">
        <v>0</v>
      </c>
      <c r="Z147" s="21">
        <v>0</v>
      </c>
      <c r="AA147" s="20">
        <v>487.82</v>
      </c>
      <c r="AB147" s="21">
        <v>3.57892447369609E-2</v>
      </c>
      <c r="AC147" s="20">
        <v>243.91</v>
      </c>
      <c r="AD147" s="21">
        <v>3.576907679940923E-2</v>
      </c>
      <c r="AE147" s="20">
        <v>243.91</v>
      </c>
      <c r="AF147" s="21">
        <v>2.0167937551669735E-5</v>
      </c>
      <c r="AG147" s="24"/>
      <c r="AH147" s="39"/>
      <c r="AI147" s="20">
        <v>543.82000000000005</v>
      </c>
      <c r="AJ147" s="21">
        <v>8.4236475433226259E-3</v>
      </c>
      <c r="AK147" s="20">
        <v>800</v>
      </c>
      <c r="AL147" s="21">
        <v>1.1808475228731973E-2</v>
      </c>
      <c r="AM147" s="20">
        <v>-256.18</v>
      </c>
      <c r="AN147" s="21">
        <v>-3.3848276854093473E-3</v>
      </c>
      <c r="AO147" s="20">
        <v>138.63</v>
      </c>
      <c r="AP147" s="21">
        <v>2.1005883974934011E-3</v>
      </c>
      <c r="AQ147" s="20">
        <v>405.19</v>
      </c>
      <c r="AR147" s="21">
        <v>6.3230591458292244E-3</v>
      </c>
      <c r="AS147" s="20">
        <v>299.91000000000003</v>
      </c>
      <c r="AT147" s="21">
        <v>5.1934807341675188E-3</v>
      </c>
      <c r="AU147" s="20">
        <v>243.91</v>
      </c>
      <c r="AV147" s="21">
        <v>3.2301668091551071E-3</v>
      </c>
      <c r="AW147" s="20">
        <v>1804.95</v>
      </c>
      <c r="AX147" s="21">
        <v>1.6136149894520294E-2</v>
      </c>
      <c r="AY147" s="20">
        <v>-1261.1300000000001</v>
      </c>
      <c r="AZ147" s="21">
        <v>-7.7125023511976677E-3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995</v>
      </c>
      <c r="N148" s="21">
        <v>0.14591542542500177</v>
      </c>
      <c r="O148" s="20">
        <v>-995</v>
      </c>
      <c r="P148" s="21">
        <v>-0.14591542542500177</v>
      </c>
      <c r="Q148" s="38"/>
      <c r="R148" s="23"/>
      <c r="S148" s="20">
        <v>995</v>
      </c>
      <c r="T148" s="21">
        <v>7.299884898789738E-2</v>
      </c>
      <c r="U148" s="20">
        <v>0</v>
      </c>
      <c r="V148" s="21">
        <v>0</v>
      </c>
      <c r="W148" s="20">
        <v>995</v>
      </c>
      <c r="X148" s="21">
        <v>7.299884898789738E-2</v>
      </c>
      <c r="Y148" s="20">
        <v>0</v>
      </c>
      <c r="Z148" s="21">
        <v>0</v>
      </c>
      <c r="AA148" s="20">
        <v>995</v>
      </c>
      <c r="AB148" s="21">
        <v>7.299884898789738E-2</v>
      </c>
      <c r="AC148" s="20">
        <v>995</v>
      </c>
      <c r="AD148" s="21">
        <v>0.14591542542500177</v>
      </c>
      <c r="AE148" s="20">
        <v>0</v>
      </c>
      <c r="AF148" s="21">
        <v>-7.2916576437104391E-2</v>
      </c>
      <c r="AG148" s="24"/>
      <c r="AH148" s="39"/>
      <c r="AI148" s="20">
        <v>6995</v>
      </c>
      <c r="AJ148" s="21">
        <v>0.10835095172215395</v>
      </c>
      <c r="AK148" s="20">
        <v>5000</v>
      </c>
      <c r="AL148" s="21">
        <v>7.3802970179574837E-2</v>
      </c>
      <c r="AM148" s="20">
        <v>1995</v>
      </c>
      <c r="AN148" s="21">
        <v>3.4547981542579112E-2</v>
      </c>
      <c r="AO148" s="20">
        <v>10750</v>
      </c>
      <c r="AP148" s="21">
        <v>0.16288916737397435</v>
      </c>
      <c r="AQ148" s="20">
        <v>-3755</v>
      </c>
      <c r="AR148" s="21">
        <v>-5.4538215651820404E-2</v>
      </c>
      <c r="AS148" s="20">
        <v>6995</v>
      </c>
      <c r="AT148" s="21">
        <v>0.12113099841786464</v>
      </c>
      <c r="AU148" s="20">
        <v>0</v>
      </c>
      <c r="AV148" s="21">
        <v>-1.2780046695710687E-2</v>
      </c>
      <c r="AW148" s="20">
        <v>32458</v>
      </c>
      <c r="AX148" s="21">
        <v>0.29017266587791335</v>
      </c>
      <c r="AY148" s="20">
        <v>-25463</v>
      </c>
      <c r="AZ148" s="21">
        <v>-0.1818217141557594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212.97</v>
      </c>
      <c r="D150" s="21">
        <v>3.1267006123456037E-2</v>
      </c>
      <c r="E150" s="20">
        <v>200</v>
      </c>
      <c r="F150" s="21">
        <v>2.6564544058651114E-2</v>
      </c>
      <c r="G150" s="20">
        <v>12.97</v>
      </c>
      <c r="H150" s="21">
        <v>4.7024620648049228E-3</v>
      </c>
      <c r="I150" s="20">
        <v>62.75</v>
      </c>
      <c r="J150" s="21">
        <v>8.5520282296795945E-3</v>
      </c>
      <c r="K150" s="20">
        <v>150.22</v>
      </c>
      <c r="L150" s="21">
        <v>2.2714977893776443E-2</v>
      </c>
      <c r="M150" s="20">
        <v>-1380.49</v>
      </c>
      <c r="N150" s="21">
        <v>-0.20244702074870424</v>
      </c>
      <c r="O150" s="20">
        <v>1593.46</v>
      </c>
      <c r="P150" s="21">
        <v>0.23371402687216028</v>
      </c>
      <c r="Q150" s="38"/>
      <c r="R150" s="23"/>
      <c r="S150" s="20">
        <v>-1167.52</v>
      </c>
      <c r="T150" s="21">
        <v>-8.5655895648592911E-2</v>
      </c>
      <c r="U150" s="20">
        <v>450</v>
      </c>
      <c r="V150" s="21">
        <v>2.9705339861598862E-2</v>
      </c>
      <c r="W150" s="20">
        <v>-1617.52</v>
      </c>
      <c r="X150" s="21">
        <v>-0.11536123551019177</v>
      </c>
      <c r="Y150" s="20">
        <v>420.05</v>
      </c>
      <c r="Z150" s="21">
        <v>2.8631779124974392E-2</v>
      </c>
      <c r="AA150" s="20">
        <v>-1587.57</v>
      </c>
      <c r="AB150" s="21">
        <v>-0.1142876747735673</v>
      </c>
      <c r="AC150" s="20">
        <v>-1380.49</v>
      </c>
      <c r="AD150" s="21">
        <v>-0.20244702074870424</v>
      </c>
      <c r="AE150" s="20">
        <v>212.97</v>
      </c>
      <c r="AF150" s="21">
        <v>0.11679112510011133</v>
      </c>
      <c r="AG150" s="24"/>
      <c r="AH150" s="39"/>
      <c r="AI150" s="20">
        <v>3465.23</v>
      </c>
      <c r="AJ150" s="21">
        <v>5.3675620934404512E-2</v>
      </c>
      <c r="AK150" s="20">
        <v>1800</v>
      </c>
      <c r="AL150" s="21">
        <v>2.6569069264646937E-2</v>
      </c>
      <c r="AM150" s="20">
        <v>1665.23</v>
      </c>
      <c r="AN150" s="21">
        <v>2.7106551669757575E-2</v>
      </c>
      <c r="AO150" s="20">
        <v>3193.44</v>
      </c>
      <c r="AP150" s="21">
        <v>4.8388537921743691E-2</v>
      </c>
      <c r="AQ150" s="20">
        <v>271.79000000000002</v>
      </c>
      <c r="AR150" s="21">
        <v>5.2870830126608218E-3</v>
      </c>
      <c r="AS150" s="20">
        <v>3252.26</v>
      </c>
      <c r="AT150" s="21">
        <v>5.6318727793350176E-2</v>
      </c>
      <c r="AU150" s="20">
        <v>212.97</v>
      </c>
      <c r="AV150" s="21">
        <v>-2.6431068589456638E-3</v>
      </c>
      <c r="AW150" s="20">
        <v>5110.0200000000004</v>
      </c>
      <c r="AX150" s="21">
        <v>4.5683286896588057E-2</v>
      </c>
      <c r="AY150" s="20">
        <v>-1644.79</v>
      </c>
      <c r="AZ150" s="21">
        <v>7.9923340378164551E-3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0</v>
      </c>
      <c r="AP151" s="21">
        <v>0</v>
      </c>
      <c r="AQ151" s="20">
        <v>0</v>
      </c>
      <c r="AR151" s="21">
        <v>0</v>
      </c>
      <c r="AS151" s="20">
        <v>0</v>
      </c>
      <c r="AT151" s="21">
        <v>0</v>
      </c>
      <c r="AU151" s="20">
        <v>0</v>
      </c>
      <c r="AV151" s="21">
        <v>0</v>
      </c>
      <c r="AW151" s="20">
        <v>0</v>
      </c>
      <c r="AX151" s="21">
        <v>0</v>
      </c>
      <c r="AY151" s="20">
        <v>0</v>
      </c>
      <c r="AZ151" s="21">
        <v>0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66.86</v>
      </c>
      <c r="D157" s="26">
        <v>9.8159930009591514E-3</v>
      </c>
      <c r="E157" s="25">
        <v>100</v>
      </c>
      <c r="F157" s="26">
        <v>1.3282272029325557E-2</v>
      </c>
      <c r="G157" s="25">
        <v>-33.14</v>
      </c>
      <c r="H157" s="26">
        <v>-3.4662790283664056E-3</v>
      </c>
      <c r="I157" s="25">
        <v>53.24</v>
      </c>
      <c r="J157" s="26">
        <v>7.255935983237316E-3</v>
      </c>
      <c r="K157" s="25">
        <v>13.62</v>
      </c>
      <c r="L157" s="26">
        <v>2.5600570177218354E-3</v>
      </c>
      <c r="M157" s="25">
        <v>0</v>
      </c>
      <c r="N157" s="26">
        <v>0</v>
      </c>
      <c r="O157" s="25">
        <v>66.86</v>
      </c>
      <c r="P157" s="26">
        <v>9.8159930009591514E-3</v>
      </c>
      <c r="Q157" s="38"/>
      <c r="R157" s="23"/>
      <c r="S157" s="25">
        <v>66.86</v>
      </c>
      <c r="T157" s="26">
        <v>4.9052291892772038E-3</v>
      </c>
      <c r="U157" s="25">
        <v>250</v>
      </c>
      <c r="V157" s="26">
        <v>1.6502966589777145E-2</v>
      </c>
      <c r="W157" s="25">
        <v>-183.14</v>
      </c>
      <c r="X157" s="26">
        <v>-1.1597737400499941E-2</v>
      </c>
      <c r="Y157" s="25">
        <v>64.38</v>
      </c>
      <c r="Z157" s="26">
        <v>4.3883202953597213E-3</v>
      </c>
      <c r="AA157" s="25">
        <v>2.48</v>
      </c>
      <c r="AB157" s="26">
        <v>5.1690889391748252E-4</v>
      </c>
      <c r="AC157" s="25">
        <v>0</v>
      </c>
      <c r="AD157" s="26">
        <v>0</v>
      </c>
      <c r="AE157" s="25">
        <v>66.86</v>
      </c>
      <c r="AF157" s="26">
        <v>4.9052291892772038E-3</v>
      </c>
      <c r="AG157" s="24"/>
      <c r="AH157" s="39"/>
      <c r="AI157" s="25">
        <v>1936.5</v>
      </c>
      <c r="AJ157" s="26">
        <v>2.9995942531801444E-2</v>
      </c>
      <c r="AK157" s="25">
        <v>1000</v>
      </c>
      <c r="AL157" s="26">
        <v>1.4760594035914966E-2</v>
      </c>
      <c r="AM157" s="25">
        <v>936.5</v>
      </c>
      <c r="AN157" s="26">
        <v>1.5235348495886479E-2</v>
      </c>
      <c r="AO157" s="25">
        <v>592.23</v>
      </c>
      <c r="AP157" s="26">
        <v>8.9737536366408226E-3</v>
      </c>
      <c r="AQ157" s="25">
        <v>1344.27</v>
      </c>
      <c r="AR157" s="26">
        <v>2.1022188895160623E-2</v>
      </c>
      <c r="AS157" s="25">
        <v>1869.64</v>
      </c>
      <c r="AT157" s="26">
        <v>3.2376177252605644E-2</v>
      </c>
      <c r="AU157" s="25">
        <v>66.86</v>
      </c>
      <c r="AV157" s="26">
        <v>-2.3802347208041995E-3</v>
      </c>
      <c r="AW157" s="25">
        <v>1323.79</v>
      </c>
      <c r="AX157" s="26">
        <v>1.1834606980175086E-2</v>
      </c>
      <c r="AY157" s="25">
        <v>612.71</v>
      </c>
      <c r="AZ157" s="26">
        <v>1.8161335551626356E-2</v>
      </c>
      <c r="BA157" s="24"/>
    </row>
    <row r="158" spans="1:53" x14ac:dyDescent="0.35">
      <c r="A158" s="27" t="s">
        <v>150</v>
      </c>
      <c r="B158" s="19"/>
      <c r="C158" s="30">
        <v>40239.99</v>
      </c>
      <c r="D158" s="31">
        <v>5.907799285053339</v>
      </c>
      <c r="E158" s="30">
        <v>46507.31</v>
      </c>
      <c r="F158" s="31">
        <v>6.1772274277217276</v>
      </c>
      <c r="G158" s="30">
        <v>-6267.32</v>
      </c>
      <c r="H158" s="31">
        <v>-0.26942814266838866</v>
      </c>
      <c r="I158" s="30">
        <v>51852.57</v>
      </c>
      <c r="J158" s="31">
        <v>7.0668468911782831</v>
      </c>
      <c r="K158" s="30">
        <v>-11612.58</v>
      </c>
      <c r="L158" s="31">
        <v>-1.1590476061249442</v>
      </c>
      <c r="M158" s="30">
        <v>37598.080000000002</v>
      </c>
      <c r="N158" s="31">
        <v>5.5137083802645739</v>
      </c>
      <c r="O158" s="30">
        <v>2641.91</v>
      </c>
      <c r="P158" s="31">
        <v>0.39409090478876507</v>
      </c>
      <c r="Q158" s="12"/>
      <c r="R158" s="9"/>
      <c r="S158" s="30">
        <v>77838.070000000007</v>
      </c>
      <c r="T158" s="31">
        <v>5.7106427310948593</v>
      </c>
      <c r="U158" s="30">
        <v>93336.05</v>
      </c>
      <c r="V158" s="31">
        <v>6.1612868590870766</v>
      </c>
      <c r="W158" s="30">
        <v>-15497.98</v>
      </c>
      <c r="X158" s="31">
        <v>-0.45064412799221731</v>
      </c>
      <c r="Y158" s="30">
        <v>101615.45</v>
      </c>
      <c r="Z158" s="31">
        <v>6.9263923820613709</v>
      </c>
      <c r="AA158" s="30">
        <v>-23777.38</v>
      </c>
      <c r="AB158" s="31">
        <v>-1.2157496509665116</v>
      </c>
      <c r="AC158" s="30">
        <v>37598.080000000002</v>
      </c>
      <c r="AD158" s="31">
        <v>5.5137083802645739</v>
      </c>
      <c r="AE158" s="30">
        <v>40239.99</v>
      </c>
      <c r="AF158" s="31">
        <v>0.19693435083028543</v>
      </c>
      <c r="AG158" s="24"/>
      <c r="AH158" s="40"/>
      <c r="AI158" s="30">
        <v>373739.61</v>
      </c>
      <c r="AJ158" s="31">
        <v>5.789141163654989</v>
      </c>
      <c r="AK158" s="30">
        <v>398716.99</v>
      </c>
      <c r="AL158" s="31">
        <v>5.8852996246119673</v>
      </c>
      <c r="AM158" s="30">
        <v>-24977.38</v>
      </c>
      <c r="AN158" s="31">
        <v>-9.6158460956978331E-2</v>
      </c>
      <c r="AO158" s="30">
        <v>430513.45</v>
      </c>
      <c r="AP158" s="31">
        <v>6.5233467361671762</v>
      </c>
      <c r="AQ158" s="30">
        <v>-56773.84</v>
      </c>
      <c r="AR158" s="31">
        <v>-0.73420557251218721</v>
      </c>
      <c r="AS158" s="30">
        <v>333499.62</v>
      </c>
      <c r="AT158" s="31">
        <v>5.7751453813550331</v>
      </c>
      <c r="AU158" s="30">
        <v>40239.99</v>
      </c>
      <c r="AV158" s="31">
        <v>1.3995782299955906E-2</v>
      </c>
      <c r="AW158" s="30">
        <v>729458.88</v>
      </c>
      <c r="AX158" s="31">
        <v>6.5213207177865833</v>
      </c>
      <c r="AY158" s="30">
        <v>-355719.27</v>
      </c>
      <c r="AZ158" s="31">
        <v>-0.7321795541315943</v>
      </c>
      <c r="BA158" s="24"/>
    </row>
    <row r="159" spans="1:53" x14ac:dyDescent="0.35">
      <c r="A159" s="18" t="s">
        <v>151</v>
      </c>
      <c r="B159" s="19"/>
      <c r="C159" s="20">
        <v>221698.03</v>
      </c>
      <c r="D159" s="21">
        <v>32.548404289656482</v>
      </c>
      <c r="E159" s="20">
        <v>264427.96999999997</v>
      </c>
      <c r="F159" s="21">
        <v>35.12204229702337</v>
      </c>
      <c r="G159" s="20">
        <v>-42729.94</v>
      </c>
      <c r="H159" s="21">
        <v>-2.5736380073668883</v>
      </c>
      <c r="I159" s="20">
        <v>252546.6</v>
      </c>
      <c r="J159" s="21">
        <v>34.418894860710772</v>
      </c>
      <c r="K159" s="20">
        <v>-30848.57</v>
      </c>
      <c r="L159" s="21">
        <v>-1.8704905710542903</v>
      </c>
      <c r="M159" s="20">
        <v>227946.66</v>
      </c>
      <c r="N159" s="21">
        <v>33.428074239304763</v>
      </c>
      <c r="O159" s="20">
        <v>-6248.63</v>
      </c>
      <c r="P159" s="21">
        <v>-0.8796699496482816</v>
      </c>
      <c r="Q159" s="38"/>
      <c r="R159" s="23"/>
      <c r="S159" s="20">
        <v>449644.69</v>
      </c>
      <c r="T159" s="21">
        <v>32.988487259819024</v>
      </c>
      <c r="U159" s="20">
        <v>540742.67000000004</v>
      </c>
      <c r="V159" s="21">
        <v>35.695432866707556</v>
      </c>
      <c r="W159" s="20">
        <v>-91097.98</v>
      </c>
      <c r="X159" s="21">
        <v>-2.7069456068885316</v>
      </c>
      <c r="Y159" s="20">
        <v>516113.99</v>
      </c>
      <c r="Z159" s="21">
        <v>35.179768515627281</v>
      </c>
      <c r="AA159" s="20">
        <v>-66469.3</v>
      </c>
      <c r="AB159" s="21">
        <v>-2.1912812558082564</v>
      </c>
      <c r="AC159" s="20">
        <v>227946.66</v>
      </c>
      <c r="AD159" s="21">
        <v>33.428074239304763</v>
      </c>
      <c r="AE159" s="20">
        <v>221698.03</v>
      </c>
      <c r="AF159" s="21">
        <v>-0.43958697948573899</v>
      </c>
      <c r="AG159" s="24"/>
      <c r="AH159" s="39"/>
      <c r="AI159" s="20">
        <v>2413193.7999999998</v>
      </c>
      <c r="AJ159" s="21">
        <v>37.379820574696389</v>
      </c>
      <c r="AK159" s="20">
        <v>2589440.46</v>
      </c>
      <c r="AL159" s="21">
        <v>38.221679410232909</v>
      </c>
      <c r="AM159" s="20">
        <v>-176246.66</v>
      </c>
      <c r="AN159" s="21">
        <v>-0.84185883553652019</v>
      </c>
      <c r="AO159" s="20">
        <v>2553921.04</v>
      </c>
      <c r="AP159" s="21">
        <v>38.698239232044152</v>
      </c>
      <c r="AQ159" s="20">
        <v>-140727.24</v>
      </c>
      <c r="AR159" s="21">
        <v>-1.3184186573477632</v>
      </c>
      <c r="AS159" s="20">
        <v>2191495.77</v>
      </c>
      <c r="AT159" s="21">
        <v>37.949688441547828</v>
      </c>
      <c r="AU159" s="20">
        <v>221698.03</v>
      </c>
      <c r="AV159" s="21">
        <v>-0.56986786685143898</v>
      </c>
      <c r="AW159" s="20">
        <v>4415632.67</v>
      </c>
      <c r="AX159" s="21">
        <v>39.475503832383652</v>
      </c>
      <c r="AY159" s="20">
        <v>-2002438.87</v>
      </c>
      <c r="AZ159" s="21">
        <v>-2.0956832576872628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377.03</v>
      </c>
      <c r="D161" s="21">
        <v>5.5353332951714462E-2</v>
      </c>
      <c r="E161" s="20">
        <v>450</v>
      </c>
      <c r="F161" s="21">
        <v>5.9770224131964998E-2</v>
      </c>
      <c r="G161" s="20">
        <v>-72.97</v>
      </c>
      <c r="H161" s="21">
        <v>-4.4168911802505359E-3</v>
      </c>
      <c r="I161" s="20">
        <v>554.83000000000004</v>
      </c>
      <c r="J161" s="21">
        <v>7.5616284026663427E-2</v>
      </c>
      <c r="K161" s="20">
        <v>-177.8</v>
      </c>
      <c r="L161" s="21">
        <v>-2.0262951074948965E-2</v>
      </c>
      <c r="M161" s="20">
        <v>383.33</v>
      </c>
      <c r="N161" s="21">
        <v>5.6214834199161734E-2</v>
      </c>
      <c r="O161" s="20">
        <v>-6.3</v>
      </c>
      <c r="P161" s="21">
        <v>-8.6150124744727163E-4</v>
      </c>
      <c r="Q161" s="38"/>
      <c r="R161" s="23"/>
      <c r="S161" s="20">
        <v>760.36</v>
      </c>
      <c r="T161" s="21">
        <v>5.5784326448681053E-2</v>
      </c>
      <c r="U161" s="20">
        <v>900</v>
      </c>
      <c r="V161" s="21">
        <v>5.9410679723197725E-2</v>
      </c>
      <c r="W161" s="20">
        <v>-139.63999999999999</v>
      </c>
      <c r="X161" s="21">
        <v>-3.6263532745166721E-3</v>
      </c>
      <c r="Y161" s="20">
        <v>899.89</v>
      </c>
      <c r="Z161" s="21">
        <v>6.133901134810904E-2</v>
      </c>
      <c r="AA161" s="20">
        <v>-139.53</v>
      </c>
      <c r="AB161" s="21">
        <v>-5.5546848994279877E-3</v>
      </c>
      <c r="AC161" s="20">
        <v>383.33</v>
      </c>
      <c r="AD161" s="21">
        <v>5.6214834199161734E-2</v>
      </c>
      <c r="AE161" s="20">
        <v>377.03</v>
      </c>
      <c r="AF161" s="21">
        <v>-4.3050775048068118E-4</v>
      </c>
      <c r="AG161" s="24"/>
      <c r="AH161" s="39"/>
      <c r="AI161" s="20">
        <v>3866.39</v>
      </c>
      <c r="AJ161" s="21">
        <v>5.988949767391262E-2</v>
      </c>
      <c r="AK161" s="20">
        <v>3600</v>
      </c>
      <c r="AL161" s="21">
        <v>5.3138138529293874E-2</v>
      </c>
      <c r="AM161" s="20">
        <v>266.39</v>
      </c>
      <c r="AN161" s="21">
        <v>6.751359144618746E-3</v>
      </c>
      <c r="AO161" s="20">
        <v>3705.35</v>
      </c>
      <c r="AP161" s="21">
        <v>5.6145244309688917E-2</v>
      </c>
      <c r="AQ161" s="20">
        <v>161.04</v>
      </c>
      <c r="AR161" s="21">
        <v>3.7442533642237028E-3</v>
      </c>
      <c r="AS161" s="20">
        <v>3489.36</v>
      </c>
      <c r="AT161" s="21">
        <v>6.0424540477392458E-2</v>
      </c>
      <c r="AU161" s="20">
        <v>377.03</v>
      </c>
      <c r="AV161" s="21">
        <v>-5.3504280347983768E-4</v>
      </c>
      <c r="AW161" s="20">
        <v>6446.22</v>
      </c>
      <c r="AX161" s="21">
        <v>5.7628838567857624E-2</v>
      </c>
      <c r="AY161" s="20">
        <v>-2579.83</v>
      </c>
      <c r="AZ161" s="21">
        <v>2.2606591060549963E-3</v>
      </c>
      <c r="BA161" s="24"/>
    </row>
    <row r="162" spans="1:53" x14ac:dyDescent="0.35">
      <c r="A162" s="18" t="s">
        <v>153</v>
      </c>
      <c r="B162" s="19"/>
      <c r="C162" s="20">
        <v>147.59</v>
      </c>
      <c r="D162" s="21">
        <v>2.166829804085494E-2</v>
      </c>
      <c r="E162" s="20">
        <v>900</v>
      </c>
      <c r="F162" s="21">
        <v>0.11954044826393</v>
      </c>
      <c r="G162" s="20">
        <v>-752.41</v>
      </c>
      <c r="H162" s="21">
        <v>-9.787215022307505E-2</v>
      </c>
      <c r="I162" s="20">
        <v>1151.6099999999999</v>
      </c>
      <c r="J162" s="21">
        <v>0.15694982039173414</v>
      </c>
      <c r="K162" s="20">
        <v>-1004.02</v>
      </c>
      <c r="L162" s="21">
        <v>-0.1352815223508792</v>
      </c>
      <c r="M162" s="20">
        <v>1155.1199999999999</v>
      </c>
      <c r="N162" s="21">
        <v>0.16939681026826939</v>
      </c>
      <c r="O162" s="20">
        <v>-1007.53</v>
      </c>
      <c r="P162" s="21">
        <v>-0.14772851222741445</v>
      </c>
      <c r="Q162" s="38"/>
      <c r="R162" s="23"/>
      <c r="S162" s="20">
        <v>1302.71</v>
      </c>
      <c r="T162" s="21">
        <v>9.557420157288822E-2</v>
      </c>
      <c r="U162" s="20">
        <v>1800</v>
      </c>
      <c r="V162" s="21">
        <v>0.11882135944639545</v>
      </c>
      <c r="W162" s="20">
        <v>-497.29</v>
      </c>
      <c r="X162" s="21">
        <v>-2.3247157873507229E-2</v>
      </c>
      <c r="Y162" s="20">
        <v>1331.4</v>
      </c>
      <c r="Z162" s="21">
        <v>9.0751936024261168E-2</v>
      </c>
      <c r="AA162" s="20">
        <v>-28.69</v>
      </c>
      <c r="AB162" s="21">
        <v>4.8222655486270527E-3</v>
      </c>
      <c r="AC162" s="20">
        <v>1155.1199999999999</v>
      </c>
      <c r="AD162" s="21">
        <v>0.16939681026826939</v>
      </c>
      <c r="AE162" s="20">
        <v>147.59</v>
      </c>
      <c r="AF162" s="21">
        <v>-7.3822608695381167E-2</v>
      </c>
      <c r="AG162" s="24"/>
      <c r="AH162" s="39"/>
      <c r="AI162" s="20">
        <v>5127.4799999999996</v>
      </c>
      <c r="AJ162" s="21">
        <v>7.9423493629207989E-2</v>
      </c>
      <c r="AK162" s="20">
        <v>5400</v>
      </c>
      <c r="AL162" s="21">
        <v>7.9707207793940818E-2</v>
      </c>
      <c r="AM162" s="20">
        <v>-272.52</v>
      </c>
      <c r="AN162" s="21">
        <v>-2.8371416473282896E-4</v>
      </c>
      <c r="AO162" s="20">
        <v>5511.99</v>
      </c>
      <c r="AP162" s="21">
        <v>8.3520322016155613E-2</v>
      </c>
      <c r="AQ162" s="20">
        <v>-384.51</v>
      </c>
      <c r="AR162" s="21">
        <v>-4.0968283869476235E-3</v>
      </c>
      <c r="AS162" s="20">
        <v>4979.8900000000003</v>
      </c>
      <c r="AT162" s="21">
        <v>8.6235746634902077E-2</v>
      </c>
      <c r="AU162" s="20">
        <v>147.59</v>
      </c>
      <c r="AV162" s="21">
        <v>-6.8122530056940883E-3</v>
      </c>
      <c r="AW162" s="20">
        <v>9503.31</v>
      </c>
      <c r="AX162" s="21">
        <v>8.4959048535468387E-2</v>
      </c>
      <c r="AY162" s="20">
        <v>-4375.83</v>
      </c>
      <c r="AZ162" s="21">
        <v>-5.5355549062603981E-3</v>
      </c>
      <c r="BA162" s="24"/>
    </row>
    <row r="163" spans="1:53" x14ac:dyDescent="0.35">
      <c r="A163" s="18" t="s">
        <v>154</v>
      </c>
      <c r="B163" s="19"/>
      <c r="C163" s="20">
        <v>104.13</v>
      </c>
      <c r="D163" s="21">
        <v>1.5287755776097464E-2</v>
      </c>
      <c r="E163" s="20">
        <v>100</v>
      </c>
      <c r="F163" s="21">
        <v>1.3282272029325557E-2</v>
      </c>
      <c r="G163" s="20">
        <v>4.13</v>
      </c>
      <c r="H163" s="21">
        <v>2.0054837467719071E-3</v>
      </c>
      <c r="I163" s="20">
        <v>108.64</v>
      </c>
      <c r="J163" s="21">
        <v>1.4806252539799062E-2</v>
      </c>
      <c r="K163" s="20">
        <v>-4.51</v>
      </c>
      <c r="L163" s="21">
        <v>4.8150323629840217E-4</v>
      </c>
      <c r="M163" s="20">
        <v>129.81</v>
      </c>
      <c r="N163" s="21">
        <v>1.90364636928839E-2</v>
      </c>
      <c r="O163" s="20">
        <v>-25.68</v>
      </c>
      <c r="P163" s="21">
        <v>-3.7487079167864354E-3</v>
      </c>
      <c r="Q163" s="38"/>
      <c r="R163" s="23"/>
      <c r="S163" s="20">
        <v>233.94</v>
      </c>
      <c r="T163" s="21">
        <v>1.716316656505398E-2</v>
      </c>
      <c r="U163" s="20">
        <v>200</v>
      </c>
      <c r="V163" s="21">
        <v>1.3202373271821718E-2</v>
      </c>
      <c r="W163" s="20">
        <v>33.94</v>
      </c>
      <c r="X163" s="21">
        <v>3.960793293232262E-3</v>
      </c>
      <c r="Y163" s="20">
        <v>211.99</v>
      </c>
      <c r="Z163" s="21">
        <v>1.444982944102683E-2</v>
      </c>
      <c r="AA163" s="20">
        <v>21.95</v>
      </c>
      <c r="AB163" s="21">
        <v>2.7133371240271494E-3</v>
      </c>
      <c r="AC163" s="20">
        <v>129.81</v>
      </c>
      <c r="AD163" s="21">
        <v>1.90364636928839E-2</v>
      </c>
      <c r="AE163" s="20">
        <v>104.13</v>
      </c>
      <c r="AF163" s="21">
        <v>-1.8732971278299197E-3</v>
      </c>
      <c r="AG163" s="24"/>
      <c r="AH163" s="39"/>
      <c r="AI163" s="20">
        <v>821.6</v>
      </c>
      <c r="AJ163" s="21">
        <v>1.2726396273755783E-2</v>
      </c>
      <c r="AK163" s="20">
        <v>800</v>
      </c>
      <c r="AL163" s="21">
        <v>1.1808475228731973E-2</v>
      </c>
      <c r="AM163" s="20">
        <v>21.6</v>
      </c>
      <c r="AN163" s="21">
        <v>9.179210450238097E-4</v>
      </c>
      <c r="AO163" s="20">
        <v>777.25</v>
      </c>
      <c r="AP163" s="21">
        <v>1.1777265613155494E-2</v>
      </c>
      <c r="AQ163" s="20">
        <v>44.35</v>
      </c>
      <c r="AR163" s="21">
        <v>9.4913066060028917E-4</v>
      </c>
      <c r="AS163" s="20">
        <v>717.47</v>
      </c>
      <c r="AT163" s="21">
        <v>1.242428269261835E-2</v>
      </c>
      <c r="AU163" s="20">
        <v>104.13</v>
      </c>
      <c r="AV163" s="21">
        <v>3.02113581137433E-4</v>
      </c>
      <c r="AW163" s="20">
        <v>1330.34</v>
      </c>
      <c r="AX163" s="21">
        <v>1.1893163606014643E-2</v>
      </c>
      <c r="AY163" s="20">
        <v>-508.74</v>
      </c>
      <c r="AZ163" s="21">
        <v>8.3323266774113988E-4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199.7</v>
      </c>
      <c r="D165" s="21">
        <v>2.931878256493483E-2</v>
      </c>
      <c r="E165" s="20">
        <v>268.26</v>
      </c>
      <c r="F165" s="21">
        <v>3.5631022945868736E-2</v>
      </c>
      <c r="G165" s="20">
        <v>-68.56</v>
      </c>
      <c r="H165" s="21">
        <v>-6.3122403809339062E-3</v>
      </c>
      <c r="I165" s="20">
        <v>176.3</v>
      </c>
      <c r="J165" s="21">
        <v>2.4027451424581875E-2</v>
      </c>
      <c r="K165" s="20">
        <v>23.4</v>
      </c>
      <c r="L165" s="21">
        <v>5.2913311403529548E-3</v>
      </c>
      <c r="M165" s="20">
        <v>261.73</v>
      </c>
      <c r="N165" s="21">
        <v>3.8382356076870065E-2</v>
      </c>
      <c r="O165" s="20">
        <v>-62.03</v>
      </c>
      <c r="P165" s="21">
        <v>-9.0635735119352356E-3</v>
      </c>
      <c r="Q165" s="38"/>
      <c r="R165" s="23"/>
      <c r="S165" s="20">
        <v>461.43</v>
      </c>
      <c r="T165" s="21">
        <v>3.3853124511040687E-2</v>
      </c>
      <c r="U165" s="20">
        <v>540.19000000000005</v>
      </c>
      <c r="V165" s="21">
        <v>3.5658950088526868E-2</v>
      </c>
      <c r="W165" s="20">
        <v>-78.760000000000005</v>
      </c>
      <c r="X165" s="21">
        <v>-1.8058255774861809E-3</v>
      </c>
      <c r="Y165" s="20">
        <v>547.5</v>
      </c>
      <c r="Z165" s="21">
        <v>3.7319126463334074E-2</v>
      </c>
      <c r="AA165" s="20">
        <v>-86.07</v>
      </c>
      <c r="AB165" s="21">
        <v>-3.4660019522933863E-3</v>
      </c>
      <c r="AC165" s="20">
        <v>261.73</v>
      </c>
      <c r="AD165" s="21">
        <v>3.8382356076870065E-2</v>
      </c>
      <c r="AE165" s="20">
        <v>199.7</v>
      </c>
      <c r="AF165" s="21">
        <v>-4.529231565829378E-3</v>
      </c>
      <c r="AG165" s="24"/>
      <c r="AH165" s="39"/>
      <c r="AI165" s="20">
        <v>2377.81</v>
      </c>
      <c r="AJ165" s="21">
        <v>3.6831733597491763E-2</v>
      </c>
      <c r="AK165" s="20">
        <v>2414.06</v>
      </c>
      <c r="AL165" s="21">
        <v>3.5632959638340886E-2</v>
      </c>
      <c r="AM165" s="20">
        <v>-36.25</v>
      </c>
      <c r="AN165" s="21">
        <v>1.198773959150877E-3</v>
      </c>
      <c r="AO165" s="20">
        <v>2448.0700000000002</v>
      </c>
      <c r="AP165" s="21">
        <v>3.7094333392856317E-2</v>
      </c>
      <c r="AQ165" s="20">
        <v>-70.260000000000005</v>
      </c>
      <c r="AR165" s="21">
        <v>-2.6259979536455424E-4</v>
      </c>
      <c r="AS165" s="20">
        <v>2178.11</v>
      </c>
      <c r="AT165" s="21">
        <v>3.7717889773257351E-2</v>
      </c>
      <c r="AU165" s="20">
        <v>199.7</v>
      </c>
      <c r="AV165" s="21">
        <v>-8.8615617576558864E-4</v>
      </c>
      <c r="AW165" s="20">
        <v>4176.46</v>
      </c>
      <c r="AX165" s="21">
        <v>3.7337313825019106E-2</v>
      </c>
      <c r="AY165" s="20">
        <v>-1798.65</v>
      </c>
      <c r="AZ165" s="21">
        <v>-5.0558022752734272E-4</v>
      </c>
      <c r="BA165" s="24"/>
    </row>
    <row r="166" spans="1:53" x14ac:dyDescent="0.35">
      <c r="A166" s="18" t="s">
        <v>157</v>
      </c>
      <c r="B166" s="19"/>
      <c r="C166" s="20">
        <v>12212.61</v>
      </c>
      <c r="D166" s="21">
        <v>1.7929837613437594</v>
      </c>
      <c r="E166" s="20">
        <v>13789.4</v>
      </c>
      <c r="F166" s="21">
        <v>1.8315456192118182</v>
      </c>
      <c r="G166" s="20">
        <v>-1576.79</v>
      </c>
      <c r="H166" s="21">
        <v>-3.856185786805888E-2</v>
      </c>
      <c r="I166" s="20">
        <v>12572.9</v>
      </c>
      <c r="J166" s="21">
        <v>1.7135266251623675</v>
      </c>
      <c r="K166" s="20">
        <v>-360.29</v>
      </c>
      <c r="L166" s="21">
        <v>7.945713618139183E-2</v>
      </c>
      <c r="M166" s="20">
        <v>12192.51</v>
      </c>
      <c r="N166" s="21">
        <v>1.7880153604508426</v>
      </c>
      <c r="O166" s="20">
        <v>20.100000000000001</v>
      </c>
      <c r="P166" s="21">
        <v>4.9684008929167245E-3</v>
      </c>
      <c r="Q166" s="38"/>
      <c r="R166" s="23"/>
      <c r="S166" s="20">
        <v>24405.119999999999</v>
      </c>
      <c r="T166" s="21">
        <v>1.7904981602125767</v>
      </c>
      <c r="U166" s="20">
        <v>27767.439999999999</v>
      </c>
      <c r="V166" s="21">
        <v>1.8329805384145661</v>
      </c>
      <c r="W166" s="20">
        <v>-3362.32</v>
      </c>
      <c r="X166" s="21">
        <v>-4.2482378201989413E-2</v>
      </c>
      <c r="Y166" s="20">
        <v>24196.53</v>
      </c>
      <c r="Z166" s="21">
        <v>1.6493029461988253</v>
      </c>
      <c r="AA166" s="20">
        <v>208.59</v>
      </c>
      <c r="AB166" s="21">
        <v>0.14119521401375135</v>
      </c>
      <c r="AC166" s="20">
        <v>12192.51</v>
      </c>
      <c r="AD166" s="21">
        <v>1.7880153604508426</v>
      </c>
      <c r="AE166" s="20">
        <v>12212.61</v>
      </c>
      <c r="AF166" s="21">
        <v>2.4827997617340447E-3</v>
      </c>
      <c r="AG166" s="24"/>
      <c r="AH166" s="39"/>
      <c r="AI166" s="20">
        <v>116824.35</v>
      </c>
      <c r="AJ166" s="21">
        <v>1.8095824884663356</v>
      </c>
      <c r="AK166" s="20">
        <v>124089.86</v>
      </c>
      <c r="AL166" s="21">
        <v>1.831640047433523</v>
      </c>
      <c r="AM166" s="20">
        <v>-7265.51</v>
      </c>
      <c r="AN166" s="21">
        <v>-2.2057558967187418E-2</v>
      </c>
      <c r="AO166" s="20">
        <v>111339.97</v>
      </c>
      <c r="AP166" s="21">
        <v>1.6870767449993753</v>
      </c>
      <c r="AQ166" s="20">
        <v>5484.38</v>
      </c>
      <c r="AR166" s="21">
        <v>0.1225057434669603</v>
      </c>
      <c r="AS166" s="20">
        <v>104611.74</v>
      </c>
      <c r="AT166" s="21">
        <v>1.8115403162873578</v>
      </c>
      <c r="AU166" s="20">
        <v>12212.61</v>
      </c>
      <c r="AV166" s="21">
        <v>-1.9578278210221622E-3</v>
      </c>
      <c r="AW166" s="20">
        <v>203232.32</v>
      </c>
      <c r="AX166" s="21">
        <v>1.8168853314114601</v>
      </c>
      <c r="AY166" s="20">
        <v>-86407.97</v>
      </c>
      <c r="AZ166" s="21">
        <v>-7.3028429451245103E-3</v>
      </c>
      <c r="BA166" s="24"/>
    </row>
    <row r="167" spans="1:53" x14ac:dyDescent="0.35">
      <c r="A167" s="18" t="s">
        <v>158</v>
      </c>
      <c r="B167" s="19"/>
      <c r="C167" s="20">
        <v>7482.1</v>
      </c>
      <c r="D167" s="21">
        <v>1.098478032193785</v>
      </c>
      <c r="E167" s="20">
        <v>8970.52</v>
      </c>
      <c r="F167" s="21">
        <v>1.1914888688450551</v>
      </c>
      <c r="G167" s="20">
        <v>-1488.42</v>
      </c>
      <c r="H167" s="21">
        <v>-9.3010836651270079E-2</v>
      </c>
      <c r="I167" s="20">
        <v>7538.89</v>
      </c>
      <c r="J167" s="21">
        <v>1.0274549816804655</v>
      </c>
      <c r="K167" s="20">
        <v>-56.79</v>
      </c>
      <c r="L167" s="21">
        <v>7.1023050513319586E-2</v>
      </c>
      <c r="M167" s="20">
        <v>7143.38</v>
      </c>
      <c r="N167" s="21">
        <v>1.0475671675099991</v>
      </c>
      <c r="O167" s="20">
        <v>338.72</v>
      </c>
      <c r="P167" s="21">
        <v>5.0910864683785917E-2</v>
      </c>
      <c r="Q167" s="38"/>
      <c r="R167" s="23"/>
      <c r="S167" s="20">
        <v>14625.48</v>
      </c>
      <c r="T167" s="21">
        <v>1.073008247131169</v>
      </c>
      <c r="U167" s="20">
        <v>18063.759999999998</v>
      </c>
      <c r="V167" s="21">
        <v>1.1924225110630111</v>
      </c>
      <c r="W167" s="20">
        <v>-3438.28</v>
      </c>
      <c r="X167" s="21">
        <v>-0.11941426393184207</v>
      </c>
      <c r="Y167" s="20">
        <v>15954.06</v>
      </c>
      <c r="Z167" s="21">
        <v>1.0874732104906293</v>
      </c>
      <c r="AA167" s="20">
        <v>-1328.58</v>
      </c>
      <c r="AB167" s="21">
        <v>-1.4464963359460237E-2</v>
      </c>
      <c r="AC167" s="20">
        <v>7143.38</v>
      </c>
      <c r="AD167" s="21">
        <v>1.0475671675099991</v>
      </c>
      <c r="AE167" s="20">
        <v>7482.1</v>
      </c>
      <c r="AF167" s="21">
        <v>2.5441079621169926E-2</v>
      </c>
      <c r="AG167" s="24"/>
      <c r="AH167" s="39"/>
      <c r="AI167" s="20">
        <v>70069.87</v>
      </c>
      <c r="AJ167" s="21">
        <v>1.0853662761326095</v>
      </c>
      <c r="AK167" s="20">
        <v>80725.100000000006</v>
      </c>
      <c r="AL167" s="21">
        <v>1.1915504296086394</v>
      </c>
      <c r="AM167" s="20">
        <v>-10655.23</v>
      </c>
      <c r="AN167" s="21">
        <v>-0.10618415347602994</v>
      </c>
      <c r="AO167" s="20">
        <v>75354.73</v>
      </c>
      <c r="AP167" s="21">
        <v>1.1418110909200601</v>
      </c>
      <c r="AQ167" s="20">
        <v>-5284.86</v>
      </c>
      <c r="AR167" s="21">
        <v>-5.6444814787450559E-2</v>
      </c>
      <c r="AS167" s="20">
        <v>62587.77</v>
      </c>
      <c r="AT167" s="21">
        <v>1.0838197382198249</v>
      </c>
      <c r="AU167" s="20">
        <v>7482.1</v>
      </c>
      <c r="AV167" s="21">
        <v>1.5465379127845846E-3</v>
      </c>
      <c r="AW167" s="20">
        <v>132242</v>
      </c>
      <c r="AX167" s="21">
        <v>1.1822359258434598</v>
      </c>
      <c r="AY167" s="20">
        <v>-62172.13</v>
      </c>
      <c r="AZ167" s="21">
        <v>-9.6869649710850325E-2</v>
      </c>
      <c r="BA167" s="24"/>
    </row>
    <row r="168" spans="1:53" x14ac:dyDescent="0.35">
      <c r="A168" s="18" t="s">
        <v>159</v>
      </c>
      <c r="B168" s="19"/>
      <c r="C168" s="20">
        <v>2054.17</v>
      </c>
      <c r="D168" s="21">
        <v>0.30158118969159831</v>
      </c>
      <c r="E168" s="20">
        <v>2054.1799999999998</v>
      </c>
      <c r="F168" s="21">
        <v>0.27284177557199968</v>
      </c>
      <c r="G168" s="20">
        <v>-0.01</v>
      </c>
      <c r="H168" s="21">
        <v>2.8739414119598627E-2</v>
      </c>
      <c r="I168" s="20">
        <v>2195.2199999999998</v>
      </c>
      <c r="J168" s="21">
        <v>0.29918061211724678</v>
      </c>
      <c r="K168" s="20">
        <v>-141.05000000000001</v>
      </c>
      <c r="L168" s="21">
        <v>2.4005775743515256E-3</v>
      </c>
      <c r="M168" s="20">
        <v>2054.17</v>
      </c>
      <c r="N168" s="21">
        <v>0.3012412959249004</v>
      </c>
      <c r="O168" s="20">
        <v>0</v>
      </c>
      <c r="P168" s="21">
        <v>3.3989376669790738E-4</v>
      </c>
      <c r="Q168" s="38"/>
      <c r="R168" s="23"/>
      <c r="S168" s="20">
        <v>4108.34</v>
      </c>
      <c r="T168" s="21">
        <v>0.30141114698586768</v>
      </c>
      <c r="U168" s="20">
        <v>4108.3599999999997</v>
      </c>
      <c r="V168" s="21">
        <v>0.2712005112751073</v>
      </c>
      <c r="W168" s="20">
        <v>-0.02</v>
      </c>
      <c r="X168" s="21">
        <v>3.0210635710760381E-2</v>
      </c>
      <c r="Y168" s="20">
        <v>4390.4399999999996</v>
      </c>
      <c r="Z168" s="21">
        <v>0.29926463121402819</v>
      </c>
      <c r="AA168" s="20">
        <v>-282.10000000000002</v>
      </c>
      <c r="AB168" s="21">
        <v>2.1465157718394967E-3</v>
      </c>
      <c r="AC168" s="20">
        <v>2054.17</v>
      </c>
      <c r="AD168" s="21">
        <v>0.3012412959249004</v>
      </c>
      <c r="AE168" s="20">
        <v>2054.17</v>
      </c>
      <c r="AF168" s="21">
        <v>1.6985106096728542E-4</v>
      </c>
      <c r="AG168" s="24"/>
      <c r="AH168" s="39"/>
      <c r="AI168" s="20">
        <v>16433.36</v>
      </c>
      <c r="AJ168" s="21">
        <v>0.25454899156437111</v>
      </c>
      <c r="AK168" s="20">
        <v>16433.439999999999</v>
      </c>
      <c r="AL168" s="21">
        <v>0.24256733645356643</v>
      </c>
      <c r="AM168" s="20">
        <v>-0.08</v>
      </c>
      <c r="AN168" s="21">
        <v>1.1981655110804679E-2</v>
      </c>
      <c r="AO168" s="20">
        <v>17712.88</v>
      </c>
      <c r="AP168" s="21">
        <v>0.2683940720925696</v>
      </c>
      <c r="AQ168" s="20">
        <v>-1279.52</v>
      </c>
      <c r="AR168" s="21">
        <v>-1.3845080528198495E-2</v>
      </c>
      <c r="AS168" s="20">
        <v>14379.19</v>
      </c>
      <c r="AT168" s="21">
        <v>0.24900152124948896</v>
      </c>
      <c r="AU168" s="20">
        <v>2054.17</v>
      </c>
      <c r="AV168" s="21">
        <v>5.5474703148821469E-3</v>
      </c>
      <c r="AW168" s="20">
        <v>26855.41</v>
      </c>
      <c r="AX168" s="21">
        <v>0.24008583131876188</v>
      </c>
      <c r="AY168" s="20">
        <v>-10422.049999999999</v>
      </c>
      <c r="AZ168" s="21">
        <v>1.446316024560923E-2</v>
      </c>
      <c r="BA168" s="24"/>
    </row>
    <row r="169" spans="1:53" x14ac:dyDescent="0.35">
      <c r="A169" s="18" t="s">
        <v>160</v>
      </c>
      <c r="B169" s="19"/>
      <c r="C169" s="20">
        <v>1465.99</v>
      </c>
      <c r="D169" s="21">
        <v>0.21522805234035458</v>
      </c>
      <c r="E169" s="20">
        <v>975</v>
      </c>
      <c r="F169" s="21">
        <v>0.12950215228592418</v>
      </c>
      <c r="G169" s="20">
        <v>490.99</v>
      </c>
      <c r="H169" s="21">
        <v>8.5725900054430398E-2</v>
      </c>
      <c r="I169" s="20">
        <v>446.22</v>
      </c>
      <c r="J169" s="21">
        <v>6.0814120105938313E-2</v>
      </c>
      <c r="K169" s="20">
        <v>1019.77</v>
      </c>
      <c r="L169" s="21">
        <v>0.15441393223441627</v>
      </c>
      <c r="M169" s="20">
        <v>1291.2</v>
      </c>
      <c r="N169" s="21">
        <v>0.18935276111433397</v>
      </c>
      <c r="O169" s="20">
        <v>174.79</v>
      </c>
      <c r="P169" s="21">
        <v>2.5875291226020614E-2</v>
      </c>
      <c r="Q169" s="38"/>
      <c r="R169" s="23"/>
      <c r="S169" s="20">
        <v>2757.19</v>
      </c>
      <c r="T169" s="21">
        <v>0.20228311200094548</v>
      </c>
      <c r="U169" s="20">
        <v>1950</v>
      </c>
      <c r="V169" s="21">
        <v>0.12872313940026175</v>
      </c>
      <c r="W169" s="20">
        <v>807.19</v>
      </c>
      <c r="X169" s="21">
        <v>7.3559972600683726E-2</v>
      </c>
      <c r="Y169" s="20">
        <v>1068.3499999999999</v>
      </c>
      <c r="Z169" s="21">
        <v>7.2821714624845574E-2</v>
      </c>
      <c r="AA169" s="20">
        <v>1688.84</v>
      </c>
      <c r="AB169" s="21">
        <v>0.12946139737609991</v>
      </c>
      <c r="AC169" s="20">
        <v>1291.2</v>
      </c>
      <c r="AD169" s="21">
        <v>0.18935276111433397</v>
      </c>
      <c r="AE169" s="20">
        <v>1465.99</v>
      </c>
      <c r="AF169" s="21">
        <v>1.2930350886611514E-2</v>
      </c>
      <c r="AG169" s="24"/>
      <c r="AH169" s="39"/>
      <c r="AI169" s="20">
        <v>9509.5</v>
      </c>
      <c r="AJ169" s="21">
        <v>0.14729998218753726</v>
      </c>
      <c r="AK169" s="20">
        <v>7800</v>
      </c>
      <c r="AL169" s="21">
        <v>0.11513263348013675</v>
      </c>
      <c r="AM169" s="20">
        <v>1709.5</v>
      </c>
      <c r="AN169" s="21">
        <v>3.2167348707400512E-2</v>
      </c>
      <c r="AO169" s="20">
        <v>6158.86</v>
      </c>
      <c r="AP169" s="21">
        <v>9.3322007197476811E-2</v>
      </c>
      <c r="AQ169" s="20">
        <v>3350.64</v>
      </c>
      <c r="AR169" s="21">
        <v>5.3977974990060448E-2</v>
      </c>
      <c r="AS169" s="20">
        <v>8043.51</v>
      </c>
      <c r="AT169" s="21">
        <v>0.13928783375040435</v>
      </c>
      <c r="AU169" s="20">
        <v>1465.99</v>
      </c>
      <c r="AV169" s="21">
        <v>8.0121484371329099E-3</v>
      </c>
      <c r="AW169" s="20">
        <v>11041.76</v>
      </c>
      <c r="AX169" s="21">
        <v>9.8712703653463213E-2</v>
      </c>
      <c r="AY169" s="20">
        <v>-1532.26</v>
      </c>
      <c r="AZ169" s="21">
        <v>4.8587278534074047E-2</v>
      </c>
      <c r="BA169" s="24"/>
    </row>
    <row r="170" spans="1:53" x14ac:dyDescent="0.35">
      <c r="A170" s="18" t="s">
        <v>161</v>
      </c>
      <c r="B170" s="19"/>
      <c r="C170" s="20">
        <v>-155.38</v>
      </c>
      <c r="D170" s="21">
        <v>-2.2811980144915242E-2</v>
      </c>
      <c r="E170" s="20">
        <v>-179.5</v>
      </c>
      <c r="F170" s="21">
        <v>-2.3841678292639376E-2</v>
      </c>
      <c r="G170" s="20">
        <v>24.12</v>
      </c>
      <c r="H170" s="21">
        <v>1.029698147724134E-3</v>
      </c>
      <c r="I170" s="20">
        <v>-237.86</v>
      </c>
      <c r="J170" s="21">
        <v>-3.2417297764328099E-2</v>
      </c>
      <c r="K170" s="20">
        <v>82.48</v>
      </c>
      <c r="L170" s="21">
        <v>9.6053176194128564E-3</v>
      </c>
      <c r="M170" s="20">
        <v>-231.44</v>
      </c>
      <c r="N170" s="21">
        <v>-3.3940367899861719E-2</v>
      </c>
      <c r="O170" s="20">
        <v>76.06</v>
      </c>
      <c r="P170" s="21">
        <v>1.1128387754946477E-2</v>
      </c>
      <c r="Q170" s="38"/>
      <c r="R170" s="23"/>
      <c r="S170" s="20">
        <v>-386.82</v>
      </c>
      <c r="T170" s="21">
        <v>-2.8379311322109007E-2</v>
      </c>
      <c r="U170" s="20">
        <v>-361.45</v>
      </c>
      <c r="V170" s="21">
        <v>-2.3859989095499797E-2</v>
      </c>
      <c r="W170" s="20">
        <v>-25.37</v>
      </c>
      <c r="X170" s="21">
        <v>-4.5193222266092098E-3</v>
      </c>
      <c r="Y170" s="20">
        <v>-547.55999999999995</v>
      </c>
      <c r="Z170" s="21">
        <v>-3.7323216230617719E-2</v>
      </c>
      <c r="AA170" s="20">
        <v>160.74</v>
      </c>
      <c r="AB170" s="21">
        <v>8.9439049085087118E-3</v>
      </c>
      <c r="AC170" s="20">
        <v>-231.44</v>
      </c>
      <c r="AD170" s="21">
        <v>-3.3940367899861719E-2</v>
      </c>
      <c r="AE170" s="20">
        <v>-155.38</v>
      </c>
      <c r="AF170" s="21">
        <v>5.561056577752712E-3</v>
      </c>
      <c r="AG170" s="24"/>
      <c r="AH170" s="39"/>
      <c r="AI170" s="20">
        <v>-1590.54</v>
      </c>
      <c r="AJ170" s="21">
        <v>-2.4637101179721909E-2</v>
      </c>
      <c r="AK170" s="20">
        <v>-1615.31</v>
      </c>
      <c r="AL170" s="21">
        <v>-2.3842935152153806E-2</v>
      </c>
      <c r="AM170" s="20">
        <v>24.77</v>
      </c>
      <c r="AN170" s="21">
        <v>-7.9416602756810298E-4</v>
      </c>
      <c r="AO170" s="20">
        <v>-1924.64</v>
      </c>
      <c r="AP170" s="21">
        <v>-2.9163070427408934E-2</v>
      </c>
      <c r="AQ170" s="20">
        <v>334.1</v>
      </c>
      <c r="AR170" s="21">
        <v>4.5259692476870249E-3</v>
      </c>
      <c r="AS170" s="20">
        <v>-1435.16</v>
      </c>
      <c r="AT170" s="21">
        <v>-2.4852375080683723E-2</v>
      </c>
      <c r="AU170" s="20">
        <v>-155.38</v>
      </c>
      <c r="AV170" s="21">
        <v>2.1527390096181404E-4</v>
      </c>
      <c r="AW170" s="20">
        <v>-1580.94</v>
      </c>
      <c r="AX170" s="21">
        <v>-1.4133513290807455E-2</v>
      </c>
      <c r="AY170" s="20">
        <v>-9.6</v>
      </c>
      <c r="AZ170" s="21">
        <v>-1.0503587888914454E-2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183.75</v>
      </c>
      <c r="D172" s="21">
        <v>2.6977097127224712E-2</v>
      </c>
      <c r="E172" s="20">
        <v>190.54</v>
      </c>
      <c r="F172" s="21">
        <v>2.5308041124676914E-2</v>
      </c>
      <c r="G172" s="20">
        <v>-6.79</v>
      </c>
      <c r="H172" s="21">
        <v>1.6690560025477974E-3</v>
      </c>
      <c r="I172" s="20">
        <v>233.77</v>
      </c>
      <c r="J172" s="21">
        <v>3.1859882697246197E-2</v>
      </c>
      <c r="K172" s="20">
        <v>-50.02</v>
      </c>
      <c r="L172" s="21">
        <v>-4.8827855700214855E-3</v>
      </c>
      <c r="M172" s="20">
        <v>177.83</v>
      </c>
      <c r="N172" s="21">
        <v>2.6078532767163889E-2</v>
      </c>
      <c r="O172" s="20">
        <v>5.92</v>
      </c>
      <c r="P172" s="21">
        <v>8.9856436006082244E-4</v>
      </c>
      <c r="Q172" s="38"/>
      <c r="R172" s="23"/>
      <c r="S172" s="20">
        <v>361.58</v>
      </c>
      <c r="T172" s="21">
        <v>2.6527561625169782E-2</v>
      </c>
      <c r="U172" s="20">
        <v>383.69</v>
      </c>
      <c r="V172" s="21">
        <v>2.532809300332637E-2</v>
      </c>
      <c r="W172" s="20">
        <v>-22.11</v>
      </c>
      <c r="X172" s="21">
        <v>1.1994686218434122E-3</v>
      </c>
      <c r="Y172" s="20">
        <v>530.99</v>
      </c>
      <c r="Z172" s="21">
        <v>3.619375883244888E-2</v>
      </c>
      <c r="AA172" s="20">
        <v>-169.41</v>
      </c>
      <c r="AB172" s="21">
        <v>-9.666197207279098E-3</v>
      </c>
      <c r="AC172" s="20">
        <v>177.83</v>
      </c>
      <c r="AD172" s="21">
        <v>2.6078532767163889E-2</v>
      </c>
      <c r="AE172" s="20">
        <v>183.75</v>
      </c>
      <c r="AF172" s="21">
        <v>4.4902885800589265E-4</v>
      </c>
      <c r="AG172" s="24"/>
      <c r="AH172" s="39"/>
      <c r="AI172" s="20">
        <v>2771.08</v>
      </c>
      <c r="AJ172" s="21">
        <v>4.292339603977504E-2</v>
      </c>
      <c r="AK172" s="20">
        <v>1714.69</v>
      </c>
      <c r="AL172" s="21">
        <v>2.5309842987443036E-2</v>
      </c>
      <c r="AM172" s="20">
        <v>1056.3900000000001</v>
      </c>
      <c r="AN172" s="21">
        <v>1.7613553052332004E-2</v>
      </c>
      <c r="AO172" s="20">
        <v>1529.39</v>
      </c>
      <c r="AP172" s="21">
        <v>2.3174052436286757E-2</v>
      </c>
      <c r="AQ172" s="20">
        <v>1241.69</v>
      </c>
      <c r="AR172" s="21">
        <v>1.9749343603488283E-2</v>
      </c>
      <c r="AS172" s="20">
        <v>2587.33</v>
      </c>
      <c r="AT172" s="21">
        <v>4.480426964067101E-2</v>
      </c>
      <c r="AU172" s="20">
        <v>183.75</v>
      </c>
      <c r="AV172" s="21">
        <v>-1.8808736008959701E-3</v>
      </c>
      <c r="AW172" s="20">
        <v>2409.62</v>
      </c>
      <c r="AX172" s="21">
        <v>2.154186515351339E-2</v>
      </c>
      <c r="AY172" s="20">
        <v>361.46</v>
      </c>
      <c r="AZ172" s="21">
        <v>2.138153088626165E-2</v>
      </c>
      <c r="BA172" s="24"/>
    </row>
    <row r="173" spans="1:53" x14ac:dyDescent="0.35">
      <c r="A173" s="18" t="s">
        <v>164</v>
      </c>
      <c r="B173" s="19"/>
      <c r="C173" s="20">
        <v>1449.94</v>
      </c>
      <c r="D173" s="21">
        <v>0.2128716854892419</v>
      </c>
      <c r="E173" s="20">
        <v>250</v>
      </c>
      <c r="F173" s="21">
        <v>3.3205680073313891E-2</v>
      </c>
      <c r="G173" s="20">
        <v>1199.94</v>
      </c>
      <c r="H173" s="21">
        <v>0.179666005415928</v>
      </c>
      <c r="I173" s="20">
        <v>1371</v>
      </c>
      <c r="J173" s="21">
        <v>0.18684989167953345</v>
      </c>
      <c r="K173" s="20">
        <v>78.94</v>
      </c>
      <c r="L173" s="21">
        <v>2.6021793809708454E-2</v>
      </c>
      <c r="M173" s="20">
        <v>30.94</v>
      </c>
      <c r="N173" s="21">
        <v>4.5373098117080955E-3</v>
      </c>
      <c r="O173" s="20">
        <v>1419</v>
      </c>
      <c r="P173" s="21">
        <v>0.2083343756775338</v>
      </c>
      <c r="Q173" s="38"/>
      <c r="R173" s="23"/>
      <c r="S173" s="20">
        <v>1480.88</v>
      </c>
      <c r="T173" s="21">
        <v>0.10864576431075122</v>
      </c>
      <c r="U173" s="20">
        <v>500</v>
      </c>
      <c r="V173" s="21">
        <v>3.3005933179554289E-2</v>
      </c>
      <c r="W173" s="20">
        <v>980.88</v>
      </c>
      <c r="X173" s="21">
        <v>7.5639831131196933E-2</v>
      </c>
      <c r="Y173" s="20">
        <v>1371</v>
      </c>
      <c r="Z173" s="21">
        <v>9.3451182431472171E-2</v>
      </c>
      <c r="AA173" s="20">
        <v>109.88</v>
      </c>
      <c r="AB173" s="21">
        <v>1.5194581879279051E-2</v>
      </c>
      <c r="AC173" s="20">
        <v>30.94</v>
      </c>
      <c r="AD173" s="21">
        <v>4.5373098117080955E-3</v>
      </c>
      <c r="AE173" s="20">
        <v>1449.94</v>
      </c>
      <c r="AF173" s="21">
        <v>0.10410845449904313</v>
      </c>
      <c r="AG173" s="24"/>
      <c r="AH173" s="39"/>
      <c r="AI173" s="20">
        <v>3640.7</v>
      </c>
      <c r="AJ173" s="21">
        <v>5.6393611141507628E-2</v>
      </c>
      <c r="AK173" s="20">
        <v>2000</v>
      </c>
      <c r="AL173" s="21">
        <v>2.9521188071829931E-2</v>
      </c>
      <c r="AM173" s="20">
        <v>1640.7</v>
      </c>
      <c r="AN173" s="21">
        <v>2.6872423069677697E-2</v>
      </c>
      <c r="AO173" s="20">
        <v>2037.98</v>
      </c>
      <c r="AP173" s="21">
        <v>3.0880452588354628E-2</v>
      </c>
      <c r="AQ173" s="20">
        <v>1602.72</v>
      </c>
      <c r="AR173" s="21">
        <v>2.5513158553153E-2</v>
      </c>
      <c r="AS173" s="20">
        <v>2190.7600000000002</v>
      </c>
      <c r="AT173" s="21">
        <v>3.7936947261461212E-2</v>
      </c>
      <c r="AU173" s="20">
        <v>1449.94</v>
      </c>
      <c r="AV173" s="21">
        <v>1.8456663880046416E-2</v>
      </c>
      <c r="AW173" s="20">
        <v>3999.41</v>
      </c>
      <c r="AX173" s="21">
        <v>3.5754496938775818E-2</v>
      </c>
      <c r="AY173" s="20">
        <v>-358.71</v>
      </c>
      <c r="AZ173" s="21">
        <v>2.0639114202731811E-2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25521.63</v>
      </c>
      <c r="D175" s="29">
        <v>3.74693600737465</v>
      </c>
      <c r="E175" s="28">
        <v>27768.400000000001</v>
      </c>
      <c r="F175" s="29">
        <v>3.6882744261912381</v>
      </c>
      <c r="G175" s="28">
        <v>-2246.77</v>
      </c>
      <c r="H175" s="29">
        <v>5.8661581183411915E-2</v>
      </c>
      <c r="I175" s="28">
        <v>26111.52</v>
      </c>
      <c r="J175" s="29">
        <v>3.558668624061248</v>
      </c>
      <c r="K175" s="28">
        <v>-589.89</v>
      </c>
      <c r="L175" s="29">
        <v>0.18826738331340209</v>
      </c>
      <c r="M175" s="28">
        <v>24588.58</v>
      </c>
      <c r="N175" s="29">
        <v>3.605882523916272</v>
      </c>
      <c r="O175" s="28">
        <v>933.05</v>
      </c>
      <c r="P175" s="29">
        <v>0.14105348345837809</v>
      </c>
      <c r="Q175" s="12"/>
      <c r="R175" s="9"/>
      <c r="S175" s="28">
        <v>50110.21</v>
      </c>
      <c r="T175" s="29">
        <v>3.6763695000420351</v>
      </c>
      <c r="U175" s="28">
        <v>55851.99</v>
      </c>
      <c r="V175" s="29">
        <v>3.6868940997702686</v>
      </c>
      <c r="W175" s="28">
        <v>-5741.78</v>
      </c>
      <c r="X175" s="29">
        <v>-1.0524599728233497E-2</v>
      </c>
      <c r="Y175" s="28">
        <v>49954.59</v>
      </c>
      <c r="Z175" s="29">
        <v>3.4050441308383625</v>
      </c>
      <c r="AA175" s="28">
        <v>155.62</v>
      </c>
      <c r="AB175" s="29">
        <v>0.27132536920367256</v>
      </c>
      <c r="AC175" s="28">
        <v>24588.58</v>
      </c>
      <c r="AD175" s="29">
        <v>3.605882523916272</v>
      </c>
      <c r="AE175" s="28">
        <v>25521.63</v>
      </c>
      <c r="AF175" s="29">
        <v>7.0486976125763157E-2</v>
      </c>
      <c r="AG175" s="24"/>
      <c r="AH175" s="40"/>
      <c r="AI175" s="28">
        <v>229851.6</v>
      </c>
      <c r="AJ175" s="29">
        <v>3.5603487655267823</v>
      </c>
      <c r="AK175" s="28">
        <v>243361.84</v>
      </c>
      <c r="AL175" s="29">
        <v>3.5921653240732923</v>
      </c>
      <c r="AM175" s="28">
        <v>-13510.24</v>
      </c>
      <c r="AN175" s="29">
        <v>-3.1816558546509999E-2</v>
      </c>
      <c r="AO175" s="28">
        <v>224651.83</v>
      </c>
      <c r="AP175" s="29">
        <v>3.4040325151385704</v>
      </c>
      <c r="AQ175" s="28">
        <v>5199.7700000000004</v>
      </c>
      <c r="AR175" s="29">
        <v>0.15631625038821184</v>
      </c>
      <c r="AS175" s="28">
        <v>204329.97</v>
      </c>
      <c r="AT175" s="29">
        <v>3.5383407109066947</v>
      </c>
      <c r="AU175" s="28">
        <v>25521.63</v>
      </c>
      <c r="AV175" s="29">
        <v>2.2008054620087592E-2</v>
      </c>
      <c r="AW175" s="28">
        <v>399655.91</v>
      </c>
      <c r="AX175" s="29">
        <v>3.572901005562986</v>
      </c>
      <c r="AY175" s="28">
        <v>-169804.31</v>
      </c>
      <c r="AZ175" s="29">
        <v>-1.2552240036203699E-2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910.64</v>
      </c>
      <c r="D178" s="21">
        <v>0.13369482300917501</v>
      </c>
      <c r="E178" s="20">
        <v>1128.52</v>
      </c>
      <c r="F178" s="21">
        <v>0.14989309630534475</v>
      </c>
      <c r="G178" s="20">
        <v>-217.88</v>
      </c>
      <c r="H178" s="21">
        <v>-1.6198273296169741E-2</v>
      </c>
      <c r="I178" s="20">
        <v>1587.8</v>
      </c>
      <c r="J178" s="21">
        <v>0.21639697885394837</v>
      </c>
      <c r="K178" s="20">
        <v>-677.16</v>
      </c>
      <c r="L178" s="21">
        <v>-8.2702155844773362E-2</v>
      </c>
      <c r="M178" s="20">
        <v>921.67</v>
      </c>
      <c r="N178" s="21">
        <v>0.13516167854418229</v>
      </c>
      <c r="O178" s="20">
        <v>-11.03</v>
      </c>
      <c r="P178" s="21">
        <v>-1.4668555350072776E-3</v>
      </c>
      <c r="Q178" s="38"/>
      <c r="R178" s="23"/>
      <c r="S178" s="20">
        <v>1832.31</v>
      </c>
      <c r="T178" s="21">
        <v>0.13442866431056705</v>
      </c>
      <c r="U178" s="20">
        <v>2257.04</v>
      </c>
      <c r="V178" s="21">
        <v>0.14899142284716244</v>
      </c>
      <c r="W178" s="20">
        <v>-424.73</v>
      </c>
      <c r="X178" s="21">
        <v>-1.4562758536595388E-2</v>
      </c>
      <c r="Y178" s="20">
        <v>3187.17</v>
      </c>
      <c r="Z178" s="21">
        <v>0.21724639322400816</v>
      </c>
      <c r="AA178" s="20">
        <v>-1354.86</v>
      </c>
      <c r="AB178" s="21">
        <v>-8.2817728913441108E-2</v>
      </c>
      <c r="AC178" s="20">
        <v>921.67</v>
      </c>
      <c r="AD178" s="21">
        <v>0.13516167854418229</v>
      </c>
      <c r="AE178" s="20">
        <v>910.64</v>
      </c>
      <c r="AF178" s="21">
        <v>-7.3301423361524232E-4</v>
      </c>
      <c r="AG178" s="24"/>
      <c r="AH178" s="39"/>
      <c r="AI178" s="20">
        <v>7584.43</v>
      </c>
      <c r="AJ178" s="21">
        <v>0.11748108774411095</v>
      </c>
      <c r="AK178" s="20">
        <v>8863.81</v>
      </c>
      <c r="AL178" s="21">
        <v>0.13083510102148344</v>
      </c>
      <c r="AM178" s="20">
        <v>-1279.3800000000001</v>
      </c>
      <c r="AN178" s="21">
        <v>-1.3354013277372484E-2</v>
      </c>
      <c r="AO178" s="20">
        <v>8773.7800000000007</v>
      </c>
      <c r="AP178" s="21">
        <v>0.13294453199278408</v>
      </c>
      <c r="AQ178" s="20">
        <v>-1189.3499999999999</v>
      </c>
      <c r="AR178" s="21">
        <v>-1.546344424867313E-2</v>
      </c>
      <c r="AS178" s="20">
        <v>6673.79</v>
      </c>
      <c r="AT178" s="21">
        <v>0.1155686698972353</v>
      </c>
      <c r="AU178" s="20">
        <v>910.64</v>
      </c>
      <c r="AV178" s="21">
        <v>1.9124178468756525E-3</v>
      </c>
      <c r="AW178" s="20">
        <v>12988.66</v>
      </c>
      <c r="AX178" s="21">
        <v>0.11611787843926977</v>
      </c>
      <c r="AY178" s="20">
        <v>-5404.23</v>
      </c>
      <c r="AZ178" s="21">
        <v>1.3632093048411842E-3</v>
      </c>
      <c r="BA178" s="24"/>
    </row>
    <row r="179" spans="1:53" x14ac:dyDescent="0.35">
      <c r="A179" s="18" t="s">
        <v>169</v>
      </c>
      <c r="B179" s="19"/>
      <c r="C179" s="20">
        <v>1145.46</v>
      </c>
      <c r="D179" s="21">
        <v>0.1681697179610929</v>
      </c>
      <c r="E179" s="20">
        <v>1210.26</v>
      </c>
      <c r="F179" s="21">
        <v>0.16075002546211548</v>
      </c>
      <c r="G179" s="20">
        <v>-64.8</v>
      </c>
      <c r="H179" s="21">
        <v>7.4196924989774204E-3</v>
      </c>
      <c r="I179" s="20">
        <v>1089.52</v>
      </c>
      <c r="J179" s="21">
        <v>0.14848774178168148</v>
      </c>
      <c r="K179" s="20">
        <v>55.94</v>
      </c>
      <c r="L179" s="21">
        <v>1.968197617941142E-2</v>
      </c>
      <c r="M179" s="20">
        <v>1146.54</v>
      </c>
      <c r="N179" s="21">
        <v>0.16813856469023269</v>
      </c>
      <c r="O179" s="20">
        <v>-1.08</v>
      </c>
      <c r="P179" s="21">
        <v>3.1153270860201365E-5</v>
      </c>
      <c r="Q179" s="38"/>
      <c r="R179" s="23"/>
      <c r="S179" s="20">
        <v>2292</v>
      </c>
      <c r="T179" s="21">
        <v>0.16815413254297568</v>
      </c>
      <c r="U179" s="20">
        <v>2435.17</v>
      </c>
      <c r="V179" s="21">
        <v>0.16075011660171046</v>
      </c>
      <c r="W179" s="20">
        <v>-143.16999999999999</v>
      </c>
      <c r="X179" s="21">
        <v>7.4040159412652184E-3</v>
      </c>
      <c r="Y179" s="20">
        <v>2156.2800000000002</v>
      </c>
      <c r="Z179" s="21">
        <v>0.1469780566399233</v>
      </c>
      <c r="AA179" s="20">
        <v>135.72</v>
      </c>
      <c r="AB179" s="21">
        <v>2.1176075903052372E-2</v>
      </c>
      <c r="AC179" s="20">
        <v>1146.54</v>
      </c>
      <c r="AD179" s="21">
        <v>0.16813856469023269</v>
      </c>
      <c r="AE179" s="20">
        <v>1145.46</v>
      </c>
      <c r="AF179" s="21">
        <v>1.5567852742981447E-5</v>
      </c>
      <c r="AG179" s="24"/>
      <c r="AH179" s="39"/>
      <c r="AI179" s="20">
        <v>10911.29</v>
      </c>
      <c r="AJ179" s="21">
        <v>0.16901338899448481</v>
      </c>
      <c r="AK179" s="20">
        <v>10890.49</v>
      </c>
      <c r="AL179" s="21">
        <v>0.16075010174219159</v>
      </c>
      <c r="AM179" s="20">
        <v>20.8</v>
      </c>
      <c r="AN179" s="21">
        <v>8.2632872522932221E-3</v>
      </c>
      <c r="AO179" s="20">
        <v>9840.9599999999991</v>
      </c>
      <c r="AP179" s="21">
        <v>0.14911495633121735</v>
      </c>
      <c r="AQ179" s="20">
        <v>1070.33</v>
      </c>
      <c r="AR179" s="21">
        <v>1.9898432663267462E-2</v>
      </c>
      <c r="AS179" s="20">
        <v>9765.83</v>
      </c>
      <c r="AT179" s="21">
        <v>0.16911290039730309</v>
      </c>
      <c r="AU179" s="20">
        <v>1145.46</v>
      </c>
      <c r="AV179" s="21">
        <v>-9.9511402818275307E-5</v>
      </c>
      <c r="AW179" s="20">
        <v>17276.54</v>
      </c>
      <c r="AX179" s="21">
        <v>0.15445128069956268</v>
      </c>
      <c r="AY179" s="20">
        <v>-6365.25</v>
      </c>
      <c r="AZ179" s="21">
        <v>1.4562108294922133E-2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2056.1</v>
      </c>
      <c r="D181" s="31">
        <v>0.30186454097026788</v>
      </c>
      <c r="E181" s="30">
        <v>2338.7800000000002</v>
      </c>
      <c r="F181" s="31">
        <v>0.31064312176746028</v>
      </c>
      <c r="G181" s="30">
        <v>-282.68</v>
      </c>
      <c r="H181" s="31">
        <v>-8.7785807971924035E-3</v>
      </c>
      <c r="I181" s="30">
        <v>2677.32</v>
      </c>
      <c r="J181" s="31">
        <v>0.36488472063562988</v>
      </c>
      <c r="K181" s="30">
        <v>-621.22</v>
      </c>
      <c r="L181" s="31">
        <v>-6.3020179665361997E-2</v>
      </c>
      <c r="M181" s="30">
        <v>2068.21</v>
      </c>
      <c r="N181" s="31">
        <v>0.30330024323441501</v>
      </c>
      <c r="O181" s="30">
        <v>-12.11</v>
      </c>
      <c r="P181" s="31">
        <v>-1.4357022641471318E-3</v>
      </c>
      <c r="Q181" s="12"/>
      <c r="R181" s="9"/>
      <c r="S181" s="30">
        <v>4124.3100000000004</v>
      </c>
      <c r="T181" s="31">
        <v>0.30258279685354278</v>
      </c>
      <c r="U181" s="30">
        <v>4692.21</v>
      </c>
      <c r="V181" s="31">
        <v>0.30974153944887289</v>
      </c>
      <c r="W181" s="30">
        <v>-567.9</v>
      </c>
      <c r="X181" s="31">
        <v>-7.1587425953301143E-3</v>
      </c>
      <c r="Y181" s="30">
        <v>5343.45</v>
      </c>
      <c r="Z181" s="31">
        <v>0.36422444986393143</v>
      </c>
      <c r="AA181" s="30">
        <v>-1219.1400000000001</v>
      </c>
      <c r="AB181" s="31">
        <v>-6.1641653010388653E-2</v>
      </c>
      <c r="AC181" s="30">
        <v>2068.21</v>
      </c>
      <c r="AD181" s="31">
        <v>0.30330024323441501</v>
      </c>
      <c r="AE181" s="30">
        <v>2056.1</v>
      </c>
      <c r="AF181" s="31">
        <v>-7.1744638087223311E-4</v>
      </c>
      <c r="AG181" s="24"/>
      <c r="AH181" s="40"/>
      <c r="AI181" s="30">
        <v>18495.72</v>
      </c>
      <c r="AJ181" s="31">
        <v>0.28649447673859574</v>
      </c>
      <c r="AK181" s="30">
        <v>19754.3</v>
      </c>
      <c r="AL181" s="31">
        <v>0.291585202763675</v>
      </c>
      <c r="AM181" s="30">
        <v>-1258.58</v>
      </c>
      <c r="AN181" s="31">
        <v>-5.0907260250792619E-3</v>
      </c>
      <c r="AO181" s="30">
        <v>18614.740000000002</v>
      </c>
      <c r="AP181" s="31">
        <v>0.28205948832400146</v>
      </c>
      <c r="AQ181" s="30">
        <v>-119.02</v>
      </c>
      <c r="AR181" s="31">
        <v>4.4349884145942764E-3</v>
      </c>
      <c r="AS181" s="30">
        <v>16439.62</v>
      </c>
      <c r="AT181" s="31">
        <v>0.28468157029453839</v>
      </c>
      <c r="AU181" s="30">
        <v>2056.1</v>
      </c>
      <c r="AV181" s="31">
        <v>1.8129064440573495E-3</v>
      </c>
      <c r="AW181" s="30">
        <v>30265.200000000001</v>
      </c>
      <c r="AX181" s="31">
        <v>0.27056915913883245</v>
      </c>
      <c r="AY181" s="30">
        <v>-11769.48</v>
      </c>
      <c r="AZ181" s="31">
        <v>1.5925317599763289E-2</v>
      </c>
      <c r="BA181" s="24"/>
    </row>
    <row r="182" spans="1:53" x14ac:dyDescent="0.35">
      <c r="A182" s="18" t="s">
        <v>172</v>
      </c>
      <c r="B182" s="19"/>
      <c r="C182" s="20">
        <v>194120.3</v>
      </c>
      <c r="D182" s="21">
        <v>28.499603741311557</v>
      </c>
      <c r="E182" s="20">
        <v>234320.79</v>
      </c>
      <c r="F182" s="21">
        <v>31.123124749064679</v>
      </c>
      <c r="G182" s="20">
        <v>-40200.49</v>
      </c>
      <c r="H182" s="21">
        <v>-2.6235210077531228</v>
      </c>
      <c r="I182" s="20">
        <v>223757.76</v>
      </c>
      <c r="J182" s="21">
        <v>30.495341516013891</v>
      </c>
      <c r="K182" s="20">
        <v>-29637.46</v>
      </c>
      <c r="L182" s="21">
        <v>-1.9957377747023344</v>
      </c>
      <c r="M182" s="20">
        <v>201289.87</v>
      </c>
      <c r="N182" s="21">
        <v>29.518891472154074</v>
      </c>
      <c r="O182" s="20">
        <v>-7169.57</v>
      </c>
      <c r="P182" s="21">
        <v>-1.0192877308425174</v>
      </c>
      <c r="Q182" s="38"/>
      <c r="R182" s="23"/>
      <c r="S182" s="20">
        <v>395410.17</v>
      </c>
      <c r="T182" s="21">
        <v>29.009534962923446</v>
      </c>
      <c r="U182" s="20">
        <v>480198.47</v>
      </c>
      <c r="V182" s="21">
        <v>31.698797227488413</v>
      </c>
      <c r="W182" s="20">
        <v>-84788.3</v>
      </c>
      <c r="X182" s="21">
        <v>-2.6892622645649666</v>
      </c>
      <c r="Y182" s="20">
        <v>460815.95</v>
      </c>
      <c r="Z182" s="21">
        <v>31.410499934924989</v>
      </c>
      <c r="AA182" s="20">
        <v>-65405.78</v>
      </c>
      <c r="AB182" s="21">
        <v>-2.4009649720015425</v>
      </c>
      <c r="AC182" s="20">
        <v>201289.87</v>
      </c>
      <c r="AD182" s="21">
        <v>29.518891472154074</v>
      </c>
      <c r="AE182" s="20">
        <v>194120.3</v>
      </c>
      <c r="AF182" s="21">
        <v>-0.50935650923062781</v>
      </c>
      <c r="AG182" s="24"/>
      <c r="AH182" s="39"/>
      <c r="AI182" s="20">
        <v>2164846.48</v>
      </c>
      <c r="AJ182" s="21">
        <v>33.532977332431017</v>
      </c>
      <c r="AK182" s="20">
        <v>2326324.3199999998</v>
      </c>
      <c r="AL182" s="21">
        <v>34.337928883395939</v>
      </c>
      <c r="AM182" s="20">
        <v>-161477.84</v>
      </c>
      <c r="AN182" s="21">
        <v>-0.80495155096492255</v>
      </c>
      <c r="AO182" s="20">
        <v>2310654.4700000002</v>
      </c>
      <c r="AP182" s="21">
        <v>35.012147228581583</v>
      </c>
      <c r="AQ182" s="20">
        <v>-145807.99</v>
      </c>
      <c r="AR182" s="21">
        <v>-1.4791698961505659</v>
      </c>
      <c r="AS182" s="20">
        <v>1970726.18</v>
      </c>
      <c r="AT182" s="21">
        <v>34.126666160346595</v>
      </c>
      <c r="AU182" s="20">
        <v>194120.3</v>
      </c>
      <c r="AV182" s="21">
        <v>-0.59368882791557809</v>
      </c>
      <c r="AW182" s="20">
        <v>3985711.56</v>
      </c>
      <c r="AX182" s="21">
        <v>35.632033667681831</v>
      </c>
      <c r="AY182" s="20">
        <v>-1820865.08</v>
      </c>
      <c r="AZ182" s="21">
        <v>-2.0990563352508147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44083.26</v>
      </c>
      <c r="D184" s="21">
        <v>6.4720456419303405</v>
      </c>
      <c r="E184" s="20">
        <v>44083.23</v>
      </c>
      <c r="F184" s="21">
        <v>5.8552545279132531</v>
      </c>
      <c r="G184" s="20">
        <v>0.03</v>
      </c>
      <c r="H184" s="21">
        <v>0.61679111401708742</v>
      </c>
      <c r="I184" s="20">
        <v>44083.26</v>
      </c>
      <c r="J184" s="21">
        <v>6.0079885892638298</v>
      </c>
      <c r="K184" s="20">
        <v>0</v>
      </c>
      <c r="L184" s="21">
        <v>0.46405705266651065</v>
      </c>
      <c r="M184" s="20">
        <v>44083.26</v>
      </c>
      <c r="N184" s="21">
        <v>6.4647513939909178</v>
      </c>
      <c r="O184" s="20">
        <v>0</v>
      </c>
      <c r="P184" s="21">
        <v>7.2942479394226822E-3</v>
      </c>
      <c r="Q184" s="38"/>
      <c r="R184" s="23"/>
      <c r="S184" s="20">
        <v>88166.52</v>
      </c>
      <c r="T184" s="21">
        <v>6.4683964615763161</v>
      </c>
      <c r="U184" s="20">
        <v>88166.46</v>
      </c>
      <c r="V184" s="21">
        <v>5.8200325748756931</v>
      </c>
      <c r="W184" s="20">
        <v>0.06</v>
      </c>
      <c r="X184" s="21">
        <v>0.64836388670062295</v>
      </c>
      <c r="Y184" s="20">
        <v>88166.52</v>
      </c>
      <c r="Z184" s="21">
        <v>6.0096758168257036</v>
      </c>
      <c r="AA184" s="20">
        <v>0</v>
      </c>
      <c r="AB184" s="21">
        <v>0.45872064475061247</v>
      </c>
      <c r="AC184" s="20">
        <v>44083.26</v>
      </c>
      <c r="AD184" s="21">
        <v>6.4647513939909178</v>
      </c>
      <c r="AE184" s="20">
        <v>44083.26</v>
      </c>
      <c r="AF184" s="21">
        <v>3.6450675853982872E-3</v>
      </c>
      <c r="AG184" s="24"/>
      <c r="AH184" s="39"/>
      <c r="AI184" s="20">
        <v>352666.08</v>
      </c>
      <c r="AJ184" s="21">
        <v>5.4627169990166244</v>
      </c>
      <c r="AK184" s="20">
        <v>352665.84</v>
      </c>
      <c r="AL184" s="21">
        <v>5.2055572945749429</v>
      </c>
      <c r="AM184" s="20">
        <v>0.24</v>
      </c>
      <c r="AN184" s="21">
        <v>0.25715970444168157</v>
      </c>
      <c r="AO184" s="20">
        <v>348344.95</v>
      </c>
      <c r="AP184" s="21">
        <v>5.2782901269236033</v>
      </c>
      <c r="AQ184" s="20">
        <v>4321.13</v>
      </c>
      <c r="AR184" s="21">
        <v>0.18442687209302111</v>
      </c>
      <c r="AS184" s="20">
        <v>308582.82</v>
      </c>
      <c r="AT184" s="21">
        <v>5.3436662017441332</v>
      </c>
      <c r="AU184" s="20">
        <v>44083.26</v>
      </c>
      <c r="AV184" s="21">
        <v>0.11905079727249124</v>
      </c>
      <c r="AW184" s="20">
        <v>565044.22</v>
      </c>
      <c r="AX184" s="21">
        <v>5.0514630493655241</v>
      </c>
      <c r="AY184" s="20">
        <v>-212378.14</v>
      </c>
      <c r="AZ184" s="21">
        <v>0.41125394965110029</v>
      </c>
      <c r="BA184" s="24"/>
    </row>
    <row r="185" spans="1:53" x14ac:dyDescent="0.35">
      <c r="A185" s="18" t="s">
        <v>174</v>
      </c>
      <c r="B185" s="19"/>
      <c r="C185" s="20">
        <v>133.58000000000001</v>
      </c>
      <c r="D185" s="21">
        <v>1.9611432023154705E-2</v>
      </c>
      <c r="E185" s="20">
        <v>133.59</v>
      </c>
      <c r="F185" s="21">
        <v>1.774378720397601E-2</v>
      </c>
      <c r="G185" s="20">
        <v>-0.01</v>
      </c>
      <c r="H185" s="21">
        <v>1.8676448191786953E-3</v>
      </c>
      <c r="I185" s="20">
        <v>441.86</v>
      </c>
      <c r="J185" s="21">
        <v>6.0219907467190852E-2</v>
      </c>
      <c r="K185" s="20">
        <v>-308.27999999999997</v>
      </c>
      <c r="L185" s="21">
        <v>-4.0608475444036146E-2</v>
      </c>
      <c r="M185" s="20">
        <v>133.59</v>
      </c>
      <c r="N185" s="21">
        <v>1.9590795660830138E-2</v>
      </c>
      <c r="O185" s="20">
        <v>-0.01</v>
      </c>
      <c r="P185" s="21">
        <v>2.0636362324567142E-5</v>
      </c>
      <c r="Q185" s="38"/>
      <c r="R185" s="23"/>
      <c r="S185" s="20">
        <v>267.17</v>
      </c>
      <c r="T185" s="21">
        <v>1.960110802421763E-2</v>
      </c>
      <c r="U185" s="20">
        <v>267.18</v>
      </c>
      <c r="V185" s="21">
        <v>1.7637050453826634E-2</v>
      </c>
      <c r="W185" s="20">
        <v>-0.01</v>
      </c>
      <c r="X185" s="21">
        <v>1.9640575703909965E-3</v>
      </c>
      <c r="Y185" s="20">
        <v>883.72</v>
      </c>
      <c r="Z185" s="21">
        <v>6.0236819065164544E-2</v>
      </c>
      <c r="AA185" s="20">
        <v>-616.54999999999995</v>
      </c>
      <c r="AB185" s="21">
        <v>-4.0635711040946917E-2</v>
      </c>
      <c r="AC185" s="20">
        <v>133.59</v>
      </c>
      <c r="AD185" s="21">
        <v>1.9590795660830138E-2</v>
      </c>
      <c r="AE185" s="20">
        <v>133.58000000000001</v>
      </c>
      <c r="AF185" s="21">
        <v>1.0312363387492141E-5</v>
      </c>
      <c r="AG185" s="24"/>
      <c r="AH185" s="39"/>
      <c r="AI185" s="20">
        <v>1068.7</v>
      </c>
      <c r="AJ185" s="21">
        <v>1.6553918814219575E-2</v>
      </c>
      <c r="AK185" s="20">
        <v>1068.72</v>
      </c>
      <c r="AL185" s="21">
        <v>1.5774942058063044E-2</v>
      </c>
      <c r="AM185" s="20">
        <v>-0.02</v>
      </c>
      <c r="AN185" s="21">
        <v>7.7897675615653042E-4</v>
      </c>
      <c r="AO185" s="20">
        <v>3534.88</v>
      </c>
      <c r="AP185" s="21">
        <v>5.3562200927154843E-2</v>
      </c>
      <c r="AQ185" s="20">
        <v>-2466.1799999999998</v>
      </c>
      <c r="AR185" s="21">
        <v>-3.7008282112935269E-2</v>
      </c>
      <c r="AS185" s="20">
        <v>935.12</v>
      </c>
      <c r="AT185" s="21">
        <v>1.6193283665548761E-2</v>
      </c>
      <c r="AU185" s="20">
        <v>133.58000000000001</v>
      </c>
      <c r="AV185" s="21">
        <v>3.6063514867081328E-4</v>
      </c>
      <c r="AW185" s="20">
        <v>5744.06</v>
      </c>
      <c r="AX185" s="21">
        <v>5.135156827785714E-2</v>
      </c>
      <c r="AY185" s="20">
        <v>-4675.3599999999997</v>
      </c>
      <c r="AZ185" s="21">
        <v>-3.4797649463637566E-2</v>
      </c>
      <c r="BA185" s="24"/>
    </row>
    <row r="186" spans="1:53" x14ac:dyDescent="0.35">
      <c r="A186" s="18" t="s">
        <v>175</v>
      </c>
      <c r="B186" s="19"/>
      <c r="C186" s="20">
        <v>3397.99</v>
      </c>
      <c r="D186" s="21">
        <v>0.49887295927803155</v>
      </c>
      <c r="E186" s="20">
        <v>5100</v>
      </c>
      <c r="F186" s="21">
        <v>0.67739587349560337</v>
      </c>
      <c r="G186" s="20">
        <v>-1702.01</v>
      </c>
      <c r="H186" s="21">
        <v>-0.17852291421757183</v>
      </c>
      <c r="I186" s="20">
        <v>2854.28</v>
      </c>
      <c r="J186" s="21">
        <v>0.38900212167983866</v>
      </c>
      <c r="K186" s="20">
        <v>543.71</v>
      </c>
      <c r="L186" s="21">
        <v>0.10987083759819288</v>
      </c>
      <c r="M186" s="20">
        <v>3822.99</v>
      </c>
      <c r="N186" s="21">
        <v>0.5606363942166106</v>
      </c>
      <c r="O186" s="20">
        <v>-425</v>
      </c>
      <c r="P186" s="21">
        <v>-6.1763434938579054E-2</v>
      </c>
      <c r="Q186" s="38"/>
      <c r="R186" s="23"/>
      <c r="S186" s="20">
        <v>7220.98</v>
      </c>
      <c r="T186" s="21">
        <v>0.52977208900967554</v>
      </c>
      <c r="U186" s="20">
        <v>10200</v>
      </c>
      <c r="V186" s="21">
        <v>0.67332103686290756</v>
      </c>
      <c r="W186" s="20">
        <v>-2979.02</v>
      </c>
      <c r="X186" s="21">
        <v>-0.14354894785323202</v>
      </c>
      <c r="Y186" s="20">
        <v>5287.98</v>
      </c>
      <c r="Z186" s="21">
        <v>0.36044346001019412</v>
      </c>
      <c r="AA186" s="20">
        <v>1933</v>
      </c>
      <c r="AB186" s="21">
        <v>0.16932862899948142</v>
      </c>
      <c r="AC186" s="20">
        <v>3822.99</v>
      </c>
      <c r="AD186" s="21">
        <v>0.5606363942166106</v>
      </c>
      <c r="AE186" s="20">
        <v>3397.99</v>
      </c>
      <c r="AF186" s="21">
        <v>-3.0864305206935061E-2</v>
      </c>
      <c r="AG186" s="24"/>
      <c r="AH186" s="39"/>
      <c r="AI186" s="20">
        <v>38408.92</v>
      </c>
      <c r="AJ186" s="21">
        <v>0.59494539479915265</v>
      </c>
      <c r="AK186" s="20">
        <v>40800</v>
      </c>
      <c r="AL186" s="21">
        <v>0.60223223666533066</v>
      </c>
      <c r="AM186" s="20">
        <v>-2391.08</v>
      </c>
      <c r="AN186" s="21">
        <v>-7.2868418661780066E-3</v>
      </c>
      <c r="AO186" s="20">
        <v>22050.92</v>
      </c>
      <c r="AP186" s="21">
        <v>0.33412613940745284</v>
      </c>
      <c r="AQ186" s="20">
        <v>16358</v>
      </c>
      <c r="AR186" s="21">
        <v>0.26081925539169981</v>
      </c>
      <c r="AS186" s="20">
        <v>35010.93</v>
      </c>
      <c r="AT186" s="21">
        <v>0.60627718462301217</v>
      </c>
      <c r="AU186" s="20">
        <v>3397.99</v>
      </c>
      <c r="AV186" s="21">
        <v>-1.1331789823859517E-2</v>
      </c>
      <c r="AW186" s="20">
        <v>46450.879999999997</v>
      </c>
      <c r="AX186" s="21">
        <v>0.4152682137523892</v>
      </c>
      <c r="AY186" s="20">
        <v>-8041.96</v>
      </c>
      <c r="AZ186" s="21">
        <v>0.17967718104676345</v>
      </c>
      <c r="BA186" s="24"/>
    </row>
    <row r="187" spans="1:53" x14ac:dyDescent="0.35">
      <c r="A187" s="18" t="s">
        <v>176</v>
      </c>
      <c r="B187" s="19"/>
      <c r="C187" s="20">
        <v>0</v>
      </c>
      <c r="D187" s="21">
        <v>0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1">
        <v>0</v>
      </c>
      <c r="O187" s="20">
        <v>0</v>
      </c>
      <c r="P187" s="21">
        <v>0</v>
      </c>
      <c r="Q187" s="38"/>
      <c r="R187" s="23"/>
      <c r="S187" s="20">
        <v>0</v>
      </c>
      <c r="T187" s="21">
        <v>0</v>
      </c>
      <c r="U187" s="20">
        <v>0</v>
      </c>
      <c r="V187" s="21">
        <v>0</v>
      </c>
      <c r="W187" s="20">
        <v>0</v>
      </c>
      <c r="X187" s="21">
        <v>0</v>
      </c>
      <c r="Y187" s="20">
        <v>0</v>
      </c>
      <c r="Z187" s="21">
        <v>0</v>
      </c>
      <c r="AA187" s="20">
        <v>0</v>
      </c>
      <c r="AB187" s="21">
        <v>0</v>
      </c>
      <c r="AC187" s="20">
        <v>0</v>
      </c>
      <c r="AD187" s="21">
        <v>0</v>
      </c>
      <c r="AE187" s="20">
        <v>0</v>
      </c>
      <c r="AF187" s="21">
        <v>0</v>
      </c>
      <c r="AG187" s="24"/>
      <c r="AH187" s="39"/>
      <c r="AI187" s="20">
        <v>0</v>
      </c>
      <c r="AJ187" s="21">
        <v>0</v>
      </c>
      <c r="AK187" s="20">
        <v>0</v>
      </c>
      <c r="AL187" s="21">
        <v>0</v>
      </c>
      <c r="AM187" s="20">
        <v>0</v>
      </c>
      <c r="AN187" s="21">
        <v>0</v>
      </c>
      <c r="AO187" s="20">
        <v>0</v>
      </c>
      <c r="AP187" s="21">
        <v>0</v>
      </c>
      <c r="AQ187" s="20">
        <v>0</v>
      </c>
      <c r="AR187" s="21">
        <v>0</v>
      </c>
      <c r="AS187" s="20">
        <v>0</v>
      </c>
      <c r="AT187" s="21">
        <v>0</v>
      </c>
      <c r="AU187" s="20">
        <v>0</v>
      </c>
      <c r="AV187" s="21">
        <v>0</v>
      </c>
      <c r="AW187" s="20">
        <v>0</v>
      </c>
      <c r="AX187" s="21">
        <v>0</v>
      </c>
      <c r="AY187" s="20">
        <v>0</v>
      </c>
      <c r="AZ187" s="21">
        <v>0</v>
      </c>
      <c r="BA187" s="24"/>
    </row>
    <row r="188" spans="1:53" x14ac:dyDescent="0.35">
      <c r="A188" s="18" t="s">
        <v>177</v>
      </c>
      <c r="B188" s="19"/>
      <c r="C188" s="20">
        <v>-25207.83</v>
      </c>
      <c r="D188" s="21">
        <v>-3.7008657321173817</v>
      </c>
      <c r="E188" s="20">
        <v>-25207.83</v>
      </c>
      <c r="F188" s="21">
        <v>-3.3481725532899369</v>
      </c>
      <c r="G188" s="20">
        <v>0</v>
      </c>
      <c r="H188" s="21">
        <v>-0.35269317882744478</v>
      </c>
      <c r="I188" s="20">
        <v>-25207.83</v>
      </c>
      <c r="J188" s="21">
        <v>-3.43550715169664</v>
      </c>
      <c r="K188" s="20">
        <v>0</v>
      </c>
      <c r="L188" s="21">
        <v>-0.26535858042074167</v>
      </c>
      <c r="M188" s="20">
        <v>-25207.83</v>
      </c>
      <c r="N188" s="21">
        <v>-3.69669471205138</v>
      </c>
      <c r="O188" s="20">
        <v>0</v>
      </c>
      <c r="P188" s="21">
        <v>-4.1710200660016739E-3</v>
      </c>
      <c r="Q188" s="38"/>
      <c r="R188" s="23"/>
      <c r="S188" s="20">
        <v>-50415.66</v>
      </c>
      <c r="T188" s="21">
        <v>-3.6987790461961594</v>
      </c>
      <c r="U188" s="20">
        <v>-50415.66</v>
      </c>
      <c r="V188" s="21">
        <v>-3.3280318103262569</v>
      </c>
      <c r="W188" s="20">
        <v>0</v>
      </c>
      <c r="X188" s="21">
        <v>-0.37074723586990244</v>
      </c>
      <c r="Y188" s="20">
        <v>-50415.66</v>
      </c>
      <c r="Z188" s="21">
        <v>-3.4364719475295948</v>
      </c>
      <c r="AA188" s="20">
        <v>0</v>
      </c>
      <c r="AB188" s="21">
        <v>-0.26230709866656454</v>
      </c>
      <c r="AC188" s="20">
        <v>-25207.83</v>
      </c>
      <c r="AD188" s="21">
        <v>-3.69669471205138</v>
      </c>
      <c r="AE188" s="20">
        <v>-25207.83</v>
      </c>
      <c r="AF188" s="21">
        <v>-2.0843341447793762E-3</v>
      </c>
      <c r="AG188" s="24"/>
      <c r="AH188" s="39"/>
      <c r="AI188" s="20">
        <v>-201662.92</v>
      </c>
      <c r="AJ188" s="21">
        <v>-3.1237125531191703</v>
      </c>
      <c r="AK188" s="20">
        <v>-201662.64</v>
      </c>
      <c r="AL188" s="21">
        <v>-2.9766603612508673</v>
      </c>
      <c r="AM188" s="20">
        <v>-0.28000000000000003</v>
      </c>
      <c r="AN188" s="21">
        <v>-0.14705219186830298</v>
      </c>
      <c r="AO188" s="20">
        <v>-201662.39</v>
      </c>
      <c r="AP188" s="21">
        <v>-3.0556854695577389</v>
      </c>
      <c r="AQ188" s="20">
        <v>-0.53</v>
      </c>
      <c r="AR188" s="21">
        <v>-6.802708356143139E-2</v>
      </c>
      <c r="AS188" s="20">
        <v>-176455.09</v>
      </c>
      <c r="AT188" s="21">
        <v>-3.0556370589870143</v>
      </c>
      <c r="AU188" s="20">
        <v>-25207.83</v>
      </c>
      <c r="AV188" s="21">
        <v>-6.8075494132155967E-2</v>
      </c>
      <c r="AW188" s="20">
        <v>-327701.53999999998</v>
      </c>
      <c r="AX188" s="21">
        <v>-2.9296330480651198</v>
      </c>
      <c r="AY188" s="20">
        <v>126038.62</v>
      </c>
      <c r="AZ188" s="21">
        <v>-0.19407950505405047</v>
      </c>
      <c r="BA188" s="24"/>
    </row>
    <row r="189" spans="1:53" x14ac:dyDescent="0.35">
      <c r="A189" s="18" t="s">
        <v>178</v>
      </c>
      <c r="B189" s="19"/>
      <c r="C189" s="20">
        <v>7889.74</v>
      </c>
      <c r="D189" s="21">
        <v>1.1583253457880267</v>
      </c>
      <c r="E189" s="20">
        <v>8044.3</v>
      </c>
      <c r="F189" s="21">
        <v>1.0684658088550358</v>
      </c>
      <c r="G189" s="20">
        <v>-154.56</v>
      </c>
      <c r="H189" s="21">
        <v>8.9859536932990869E-2</v>
      </c>
      <c r="I189" s="20">
        <v>7810</v>
      </c>
      <c r="J189" s="21">
        <v>1.0644038322517551</v>
      </c>
      <c r="K189" s="20">
        <v>79.739999999999995</v>
      </c>
      <c r="L189" s="21">
        <v>9.392151353627165E-2</v>
      </c>
      <c r="M189" s="20">
        <v>7889.74</v>
      </c>
      <c r="N189" s="21">
        <v>1.1570198679323149</v>
      </c>
      <c r="O189" s="20">
        <v>0</v>
      </c>
      <c r="P189" s="21">
        <v>1.3054778557117785E-3</v>
      </c>
      <c r="Q189" s="38"/>
      <c r="R189" s="23"/>
      <c r="S189" s="20">
        <v>15779.48</v>
      </c>
      <c r="T189" s="21">
        <v>1.1576722388216549</v>
      </c>
      <c r="U189" s="20">
        <v>16088.6</v>
      </c>
      <c r="V189" s="21">
        <v>1.0620385131051544</v>
      </c>
      <c r="W189" s="20">
        <v>-309.12</v>
      </c>
      <c r="X189" s="21">
        <v>9.5633725716500528E-2</v>
      </c>
      <c r="Y189" s="20">
        <v>15620</v>
      </c>
      <c r="Z189" s="21">
        <v>1.0647027495110104</v>
      </c>
      <c r="AA189" s="20">
        <v>159.47999999999999</v>
      </c>
      <c r="AB189" s="21">
        <v>9.2969489310644526E-2</v>
      </c>
      <c r="AC189" s="20">
        <v>7889.74</v>
      </c>
      <c r="AD189" s="21">
        <v>1.1570198679323149</v>
      </c>
      <c r="AE189" s="20">
        <v>7889.74</v>
      </c>
      <c r="AF189" s="21">
        <v>6.5237088934000376E-4</v>
      </c>
      <c r="AG189" s="24"/>
      <c r="AH189" s="39"/>
      <c r="AI189" s="20">
        <v>64154.63</v>
      </c>
      <c r="AJ189" s="21">
        <v>0.99374056009759115</v>
      </c>
      <c r="AK189" s="20">
        <v>64354.400000000001</v>
      </c>
      <c r="AL189" s="21">
        <v>0.94990917282488618</v>
      </c>
      <c r="AM189" s="20">
        <v>-199.77</v>
      </c>
      <c r="AN189" s="21">
        <v>4.3831387272704969E-2</v>
      </c>
      <c r="AO189" s="20">
        <v>68205.09</v>
      </c>
      <c r="AP189" s="21">
        <v>1.0334763089085566</v>
      </c>
      <c r="AQ189" s="20">
        <v>-4050.46</v>
      </c>
      <c r="AR189" s="21">
        <v>-3.9735748810965421E-2</v>
      </c>
      <c r="AS189" s="20">
        <v>56264.89</v>
      </c>
      <c r="AT189" s="21">
        <v>0.97432770572856731</v>
      </c>
      <c r="AU189" s="20">
        <v>7889.74</v>
      </c>
      <c r="AV189" s="21">
        <v>1.9412854369023846E-2</v>
      </c>
      <c r="AW189" s="20">
        <v>107334.83</v>
      </c>
      <c r="AX189" s="21">
        <v>0.95956724883395872</v>
      </c>
      <c r="AY189" s="20">
        <v>-43180.2</v>
      </c>
      <c r="AZ189" s="21">
        <v>3.4173311263632433E-2</v>
      </c>
      <c r="BA189" s="24"/>
    </row>
    <row r="190" spans="1:53" x14ac:dyDescent="0.35">
      <c r="A190" s="18" t="s">
        <v>179</v>
      </c>
      <c r="B190" s="19"/>
      <c r="C190" s="20">
        <v>0</v>
      </c>
      <c r="D190" s="21">
        <v>0</v>
      </c>
      <c r="E190" s="20">
        <v>0</v>
      </c>
      <c r="F190" s="21">
        <v>0</v>
      </c>
      <c r="G190" s="20">
        <v>0</v>
      </c>
      <c r="H190" s="21">
        <v>0</v>
      </c>
      <c r="I190" s="20">
        <v>0</v>
      </c>
      <c r="J190" s="21">
        <v>0</v>
      </c>
      <c r="K190" s="20">
        <v>0</v>
      </c>
      <c r="L190" s="21">
        <v>0</v>
      </c>
      <c r="M190" s="20">
        <v>0</v>
      </c>
      <c r="N190" s="21">
        <v>0</v>
      </c>
      <c r="O190" s="20">
        <v>0</v>
      </c>
      <c r="P190" s="21">
        <v>0</v>
      </c>
      <c r="Q190" s="38"/>
      <c r="R190" s="23"/>
      <c r="S190" s="20">
        <v>0</v>
      </c>
      <c r="T190" s="21">
        <v>0</v>
      </c>
      <c r="U190" s="20">
        <v>0</v>
      </c>
      <c r="V190" s="21">
        <v>0</v>
      </c>
      <c r="W190" s="20">
        <v>0</v>
      </c>
      <c r="X190" s="21">
        <v>0</v>
      </c>
      <c r="Y190" s="20">
        <v>0</v>
      </c>
      <c r="Z190" s="21">
        <v>0</v>
      </c>
      <c r="AA190" s="20">
        <v>0</v>
      </c>
      <c r="AB190" s="21">
        <v>0</v>
      </c>
      <c r="AC190" s="20">
        <v>0</v>
      </c>
      <c r="AD190" s="21">
        <v>0</v>
      </c>
      <c r="AE190" s="20">
        <v>0</v>
      </c>
      <c r="AF190" s="21">
        <v>0</v>
      </c>
      <c r="AG190" s="24"/>
      <c r="AH190" s="39"/>
      <c r="AI190" s="20">
        <v>0</v>
      </c>
      <c r="AJ190" s="21">
        <v>0</v>
      </c>
      <c r="AK190" s="20">
        <v>0</v>
      </c>
      <c r="AL190" s="21">
        <v>0</v>
      </c>
      <c r="AM190" s="20">
        <v>0</v>
      </c>
      <c r="AN190" s="21">
        <v>0</v>
      </c>
      <c r="AO190" s="20">
        <v>0</v>
      </c>
      <c r="AP190" s="21">
        <v>0</v>
      </c>
      <c r="AQ190" s="20">
        <v>0</v>
      </c>
      <c r="AR190" s="21">
        <v>0</v>
      </c>
      <c r="AS190" s="20">
        <v>0</v>
      </c>
      <c r="AT190" s="21">
        <v>0</v>
      </c>
      <c r="AU190" s="20">
        <v>0</v>
      </c>
      <c r="AV190" s="21">
        <v>0</v>
      </c>
      <c r="AW190" s="20">
        <v>0</v>
      </c>
      <c r="AX190" s="21">
        <v>0</v>
      </c>
      <c r="AY190" s="20">
        <v>0</v>
      </c>
      <c r="AZ190" s="21">
        <v>0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30296.74</v>
      </c>
      <c r="D192" s="29">
        <v>4.4479896469021716</v>
      </c>
      <c r="E192" s="28">
        <v>32153.29</v>
      </c>
      <c r="F192" s="29">
        <v>4.2706874441779314</v>
      </c>
      <c r="G192" s="28">
        <v>-1856.55</v>
      </c>
      <c r="H192" s="29">
        <v>0.17730220272424013</v>
      </c>
      <c r="I192" s="28">
        <v>29981.57</v>
      </c>
      <c r="J192" s="29">
        <v>4.086107298965973</v>
      </c>
      <c r="K192" s="28">
        <v>315.17</v>
      </c>
      <c r="L192" s="29">
        <v>0.36188234793619856</v>
      </c>
      <c r="M192" s="28">
        <v>30721.75</v>
      </c>
      <c r="N192" s="29">
        <v>4.5053037397492943</v>
      </c>
      <c r="O192" s="28">
        <v>-425.01</v>
      </c>
      <c r="P192" s="29">
        <v>-5.7314092847122744E-2</v>
      </c>
      <c r="Q192" s="12"/>
      <c r="R192" s="9"/>
      <c r="S192" s="28">
        <v>61018.49</v>
      </c>
      <c r="T192" s="29">
        <v>4.4766628512357043</v>
      </c>
      <c r="U192" s="28">
        <v>64306.58</v>
      </c>
      <c r="V192" s="29">
        <v>4.2449973649713248</v>
      </c>
      <c r="W192" s="28">
        <v>-3288.09</v>
      </c>
      <c r="X192" s="29">
        <v>0.23166548626437944</v>
      </c>
      <c r="Y192" s="28">
        <v>59542.559999999998</v>
      </c>
      <c r="Z192" s="29">
        <v>4.0585868978824786</v>
      </c>
      <c r="AA192" s="28">
        <v>1475.93</v>
      </c>
      <c r="AB192" s="29">
        <v>0.41807595335322567</v>
      </c>
      <c r="AC192" s="28">
        <v>30721.75</v>
      </c>
      <c r="AD192" s="29">
        <v>4.5053037397492943</v>
      </c>
      <c r="AE192" s="28">
        <v>30296.74</v>
      </c>
      <c r="AF192" s="29">
        <v>-2.8640888513590035E-2</v>
      </c>
      <c r="AG192" s="24"/>
      <c r="AH192" s="40"/>
      <c r="AI192" s="28">
        <v>254635.41</v>
      </c>
      <c r="AJ192" s="29">
        <v>3.9442443196084169</v>
      </c>
      <c r="AK192" s="28">
        <v>257226.32</v>
      </c>
      <c r="AL192" s="29">
        <v>3.7968132848723553</v>
      </c>
      <c r="AM192" s="28">
        <v>-2590.91</v>
      </c>
      <c r="AN192" s="29">
        <v>0.14743103473606167</v>
      </c>
      <c r="AO192" s="28">
        <v>240473.45</v>
      </c>
      <c r="AP192" s="29">
        <v>3.6437693066090286</v>
      </c>
      <c r="AQ192" s="28">
        <v>14161.96</v>
      </c>
      <c r="AR192" s="29">
        <v>0.30047501299938828</v>
      </c>
      <c r="AS192" s="28">
        <v>224338.67</v>
      </c>
      <c r="AT192" s="29">
        <v>3.8848273167742473</v>
      </c>
      <c r="AU192" s="28">
        <v>30296.74</v>
      </c>
      <c r="AV192" s="29">
        <v>5.9417002834169619E-2</v>
      </c>
      <c r="AW192" s="28">
        <v>396872.45</v>
      </c>
      <c r="AX192" s="29">
        <v>3.548017032164609</v>
      </c>
      <c r="AY192" s="28">
        <v>-142237.04</v>
      </c>
      <c r="AZ192" s="29">
        <v>0.39622728744380797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0</v>
      </c>
      <c r="AX197" s="31">
        <v>0</v>
      </c>
      <c r="AY197" s="30">
        <v>0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163823.56</v>
      </c>
      <c r="D198" s="29">
        <v>22.990356441297024</v>
      </c>
      <c r="E198" s="28">
        <v>202167.5</v>
      </c>
      <c r="F198" s="29">
        <v>25.624723970259183</v>
      </c>
      <c r="G198" s="28">
        <v>-38343.94</v>
      </c>
      <c r="H198" s="29">
        <v>-2.6343675289621586</v>
      </c>
      <c r="I198" s="28">
        <v>193776.19</v>
      </c>
      <c r="J198" s="29">
        <v>25.2103711401796</v>
      </c>
      <c r="K198" s="28">
        <v>-29952.63</v>
      </c>
      <c r="L198" s="29">
        <v>-2.2200146988825757</v>
      </c>
      <c r="M198" s="28">
        <v>170568.12</v>
      </c>
      <c r="N198" s="29">
        <v>23.914444092265935</v>
      </c>
      <c r="O198" s="28">
        <v>-6744.56</v>
      </c>
      <c r="P198" s="29">
        <v>-0.92408765096891088</v>
      </c>
      <c r="Q198" s="12"/>
      <c r="R198" s="9"/>
      <c r="S198" s="28">
        <v>334391.67999999999</v>
      </c>
      <c r="T198" s="29">
        <v>23.452616725942924</v>
      </c>
      <c r="U198" s="28">
        <v>415891.89</v>
      </c>
      <c r="V198" s="29">
        <v>26.204530087315714</v>
      </c>
      <c r="W198" s="28">
        <v>-81500.210000000006</v>
      </c>
      <c r="X198" s="29">
        <v>-2.7519133613727895</v>
      </c>
      <c r="Y198" s="28">
        <v>401273.39</v>
      </c>
      <c r="Z198" s="29">
        <v>26.125476399184144</v>
      </c>
      <c r="AA198" s="28">
        <v>-66881.710000000006</v>
      </c>
      <c r="AB198" s="29">
        <v>-2.67285967324122</v>
      </c>
      <c r="AC198" s="28">
        <v>170568.12</v>
      </c>
      <c r="AD198" s="29">
        <v>23.914444092265935</v>
      </c>
      <c r="AE198" s="28">
        <v>163823.56</v>
      </c>
      <c r="AF198" s="29">
        <v>-0.46182736632301058</v>
      </c>
      <c r="AG198" s="24"/>
      <c r="AH198" s="40"/>
      <c r="AI198" s="28">
        <v>1910211.07</v>
      </c>
      <c r="AJ198" s="29">
        <v>28.141975037620558</v>
      </c>
      <c r="AK198" s="28">
        <v>2069098</v>
      </c>
      <c r="AL198" s="29">
        <v>29.010724477834987</v>
      </c>
      <c r="AM198" s="28">
        <v>-158886.93</v>
      </c>
      <c r="AN198" s="29">
        <v>-0.86874944021442957</v>
      </c>
      <c r="AO198" s="28">
        <v>2070181.02</v>
      </c>
      <c r="AP198" s="29">
        <v>29.809519484744403</v>
      </c>
      <c r="AQ198" s="28">
        <v>-159969.95000000001</v>
      </c>
      <c r="AR198" s="29">
        <v>-1.667544447123845</v>
      </c>
      <c r="AS198" s="28">
        <v>1746387.51</v>
      </c>
      <c r="AT198" s="29">
        <v>28.746222056218073</v>
      </c>
      <c r="AU198" s="28">
        <v>163823.56</v>
      </c>
      <c r="AV198" s="29">
        <v>-0.60424701859751551</v>
      </c>
      <c r="AW198" s="28">
        <v>3588839.11</v>
      </c>
      <c r="AX198" s="29">
        <v>30.710520767912243</v>
      </c>
      <c r="AY198" s="28">
        <v>-1678628.04</v>
      </c>
      <c r="AZ198" s="29">
        <v>-2.5685457302916852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5840.83</v>
      </c>
      <c r="D202" s="21">
        <v>0.8575163984414037</v>
      </c>
      <c r="E202" s="20">
        <v>5248.1</v>
      </c>
      <c r="F202" s="21">
        <v>0.69706691837103463</v>
      </c>
      <c r="G202" s="20">
        <v>592.73</v>
      </c>
      <c r="H202" s="21">
        <v>0.16044948007036908</v>
      </c>
      <c r="I202" s="20">
        <v>5246.3</v>
      </c>
      <c r="J202" s="21">
        <v>0.71500407492220008</v>
      </c>
      <c r="K202" s="20">
        <v>594.53</v>
      </c>
      <c r="L202" s="21">
        <v>0.14251232351920362</v>
      </c>
      <c r="M202" s="20">
        <v>5840.89</v>
      </c>
      <c r="N202" s="21">
        <v>0.85655874292526502</v>
      </c>
      <c r="O202" s="20">
        <v>-0.06</v>
      </c>
      <c r="P202" s="21">
        <v>9.5765551613868904E-4</v>
      </c>
      <c r="Q202" s="38"/>
      <c r="R202" s="23"/>
      <c r="S202" s="20">
        <v>11681.72</v>
      </c>
      <c r="T202" s="21">
        <v>0.85703730070241257</v>
      </c>
      <c r="U202" s="20">
        <v>10496.22</v>
      </c>
      <c r="V202" s="21">
        <v>0.69287507191580266</v>
      </c>
      <c r="W202" s="20">
        <v>1185.5</v>
      </c>
      <c r="X202" s="21">
        <v>0.16416222878660991</v>
      </c>
      <c r="Y202" s="20">
        <v>10451.719999999999</v>
      </c>
      <c r="Z202" s="21">
        <v>0.71241837523170404</v>
      </c>
      <c r="AA202" s="20">
        <v>1230</v>
      </c>
      <c r="AB202" s="21">
        <v>0.14461892547070854</v>
      </c>
      <c r="AC202" s="20">
        <v>5840.89</v>
      </c>
      <c r="AD202" s="21">
        <v>0.85655874292526502</v>
      </c>
      <c r="AE202" s="20">
        <v>5840.83</v>
      </c>
      <c r="AF202" s="21">
        <v>4.7855777714755909E-4</v>
      </c>
      <c r="AG202" s="24"/>
      <c r="AH202" s="39"/>
      <c r="AI202" s="20">
        <v>44400.36</v>
      </c>
      <c r="AJ202" s="21">
        <v>0.68775143142333883</v>
      </c>
      <c r="AK202" s="20">
        <v>41984.87</v>
      </c>
      <c r="AL202" s="21">
        <v>0.61972162172066525</v>
      </c>
      <c r="AM202" s="20">
        <v>2415.4899999999998</v>
      </c>
      <c r="AN202" s="21">
        <v>6.8029809702673583E-2</v>
      </c>
      <c r="AO202" s="20">
        <v>39532.660000000003</v>
      </c>
      <c r="AP202" s="21">
        <v>0.59901786711427174</v>
      </c>
      <c r="AQ202" s="20">
        <v>4867.7</v>
      </c>
      <c r="AR202" s="21">
        <v>8.8733564309067092E-2</v>
      </c>
      <c r="AS202" s="20">
        <v>38559.53</v>
      </c>
      <c r="AT202" s="21">
        <v>0.66772757218350309</v>
      </c>
      <c r="AU202" s="20">
        <v>5840.83</v>
      </c>
      <c r="AV202" s="21">
        <v>2.002385923983574E-2</v>
      </c>
      <c r="AW202" s="20">
        <v>65666.97</v>
      </c>
      <c r="AX202" s="21">
        <v>0.58705896065761787</v>
      </c>
      <c r="AY202" s="20">
        <v>-21266.61</v>
      </c>
      <c r="AZ202" s="21">
        <v>0.10069247076572096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2617.4499999999998</v>
      </c>
      <c r="D204" s="21">
        <v>0.38427865510560172</v>
      </c>
      <c r="E204" s="20">
        <v>2165.39</v>
      </c>
      <c r="F204" s="21">
        <v>0.28761299029581266</v>
      </c>
      <c r="G204" s="20">
        <v>452.06</v>
      </c>
      <c r="H204" s="21">
        <v>9.6665664809789054E-2</v>
      </c>
      <c r="I204" s="20">
        <v>2315.65</v>
      </c>
      <c r="J204" s="21">
        <v>0.31559369195310844</v>
      </c>
      <c r="K204" s="20">
        <v>301.8</v>
      </c>
      <c r="L204" s="21">
        <v>6.8684963152493284E-2</v>
      </c>
      <c r="M204" s="20">
        <v>2605.83</v>
      </c>
      <c r="N204" s="21">
        <v>0.38214150053792201</v>
      </c>
      <c r="O204" s="20">
        <v>11.62</v>
      </c>
      <c r="P204" s="21">
        <v>2.137154567679711E-3</v>
      </c>
      <c r="Q204" s="38"/>
      <c r="R204" s="23"/>
      <c r="S204" s="20">
        <v>5223.28</v>
      </c>
      <c r="T204" s="21">
        <v>0.38320947531809507</v>
      </c>
      <c r="U204" s="20">
        <v>4330.74</v>
      </c>
      <c r="V204" s="21">
        <v>0.28588023011604591</v>
      </c>
      <c r="W204" s="20">
        <v>892.54</v>
      </c>
      <c r="X204" s="21">
        <v>9.7329245202049164E-2</v>
      </c>
      <c r="Y204" s="20">
        <v>4631.47</v>
      </c>
      <c r="Z204" s="21">
        <v>0.31569390802034314</v>
      </c>
      <c r="AA204" s="20">
        <v>591.80999999999995</v>
      </c>
      <c r="AB204" s="21">
        <v>6.7515567297751933E-2</v>
      </c>
      <c r="AC204" s="20">
        <v>2605.83</v>
      </c>
      <c r="AD204" s="21">
        <v>0.38214150053792201</v>
      </c>
      <c r="AE204" s="20">
        <v>2617.4499999999998</v>
      </c>
      <c r="AF204" s="21">
        <v>1.0679747801730644E-3</v>
      </c>
      <c r="AG204" s="24"/>
      <c r="AH204" s="39"/>
      <c r="AI204" s="20">
        <v>19818.87</v>
      </c>
      <c r="AJ204" s="21">
        <v>0.30698976791388782</v>
      </c>
      <c r="AK204" s="20">
        <v>17356.810000000001</v>
      </c>
      <c r="AL204" s="21">
        <v>0.25619682616850931</v>
      </c>
      <c r="AM204" s="20">
        <v>2462.06</v>
      </c>
      <c r="AN204" s="21">
        <v>5.0792941745378517E-2</v>
      </c>
      <c r="AO204" s="20">
        <v>17272.189999999999</v>
      </c>
      <c r="AP204" s="21">
        <v>0.26171652537907775</v>
      </c>
      <c r="AQ204" s="20">
        <v>2546.6799999999998</v>
      </c>
      <c r="AR204" s="21">
        <v>4.5273242534810076E-2</v>
      </c>
      <c r="AS204" s="20">
        <v>17201.419999999998</v>
      </c>
      <c r="AT204" s="21">
        <v>0.29787350661973194</v>
      </c>
      <c r="AU204" s="20">
        <v>2617.4499999999998</v>
      </c>
      <c r="AV204" s="21">
        <v>9.1162612941558807E-3</v>
      </c>
      <c r="AW204" s="20">
        <v>28900.67</v>
      </c>
      <c r="AX204" s="21">
        <v>0.25837033888587818</v>
      </c>
      <c r="AY204" s="20">
        <v>-9081.7999999999993</v>
      </c>
      <c r="AZ204" s="21">
        <v>4.8619429028009642E-2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870.56</v>
      </c>
      <c r="D206" s="21">
        <v>0.12781051251742445</v>
      </c>
      <c r="E206" s="20">
        <v>870.56</v>
      </c>
      <c r="F206" s="21">
        <v>0.11563014737849657</v>
      </c>
      <c r="G206" s="20">
        <v>0</v>
      </c>
      <c r="H206" s="21">
        <v>1.2180365138927882E-2</v>
      </c>
      <c r="I206" s="20">
        <v>881.52</v>
      </c>
      <c r="J206" s="21">
        <v>0.12013998286895868</v>
      </c>
      <c r="K206" s="20">
        <v>-10.96</v>
      </c>
      <c r="L206" s="21">
        <v>7.6705296484657765E-3</v>
      </c>
      <c r="M206" s="20">
        <v>870.55</v>
      </c>
      <c r="N206" s="21">
        <v>0.1276649985967189</v>
      </c>
      <c r="O206" s="20">
        <v>0.01</v>
      </c>
      <c r="P206" s="21">
        <v>1.4551392070555336E-4</v>
      </c>
      <c r="Q206" s="38"/>
      <c r="R206" s="23"/>
      <c r="S206" s="20">
        <v>1741.11</v>
      </c>
      <c r="T206" s="21">
        <v>0.12773771453398794</v>
      </c>
      <c r="U206" s="20">
        <v>1741.11</v>
      </c>
      <c r="V206" s="21">
        <v>0.11493392063650754</v>
      </c>
      <c r="W206" s="20">
        <v>0</v>
      </c>
      <c r="X206" s="21">
        <v>1.2803793897480403E-2</v>
      </c>
      <c r="Y206" s="20">
        <v>1782.2</v>
      </c>
      <c r="Z206" s="21">
        <v>0.12147972088210775</v>
      </c>
      <c r="AA206" s="20">
        <v>-41.09</v>
      </c>
      <c r="AB206" s="21">
        <v>6.2579936518801921E-3</v>
      </c>
      <c r="AC206" s="20">
        <v>870.55</v>
      </c>
      <c r="AD206" s="21">
        <v>0.1276649985967189</v>
      </c>
      <c r="AE206" s="20">
        <v>870.56</v>
      </c>
      <c r="AF206" s="21">
        <v>7.2715937269041131E-5</v>
      </c>
      <c r="AG206" s="24"/>
      <c r="AH206" s="39"/>
      <c r="AI206" s="20">
        <v>6964.45</v>
      </c>
      <c r="AJ206" s="21">
        <v>0.10787773920248107</v>
      </c>
      <c r="AK206" s="20">
        <v>6964.45</v>
      </c>
      <c r="AL206" s="21">
        <v>0.10279941913342799</v>
      </c>
      <c r="AM206" s="20">
        <v>0</v>
      </c>
      <c r="AN206" s="21">
        <v>5.07832006905308E-3</v>
      </c>
      <c r="AO206" s="20">
        <v>6955.94</v>
      </c>
      <c r="AP206" s="21">
        <v>0.10539974650263471</v>
      </c>
      <c r="AQ206" s="20">
        <v>8.51</v>
      </c>
      <c r="AR206" s="21">
        <v>2.4779926998463597E-3</v>
      </c>
      <c r="AS206" s="20">
        <v>6093.89</v>
      </c>
      <c r="AT206" s="21">
        <v>0.10552665903483076</v>
      </c>
      <c r="AU206" s="20">
        <v>870.56</v>
      </c>
      <c r="AV206" s="21">
        <v>2.3510801676503157E-3</v>
      </c>
      <c r="AW206" s="20">
        <v>11363.55</v>
      </c>
      <c r="AX206" s="21">
        <v>0.10158948787161753</v>
      </c>
      <c r="AY206" s="20">
        <v>-4399.1000000000004</v>
      </c>
      <c r="AZ206" s="21">
        <v>6.2882513308635396E-3</v>
      </c>
      <c r="BA206" s="24"/>
    </row>
    <row r="207" spans="1:53" x14ac:dyDescent="0.35">
      <c r="A207" s="18" t="s">
        <v>194</v>
      </c>
      <c r="B207" s="19"/>
      <c r="C207" s="20">
        <v>211.25</v>
      </c>
      <c r="D207" s="21">
        <v>3.1014485812931807E-2</v>
      </c>
      <c r="E207" s="20">
        <v>187.31</v>
      </c>
      <c r="F207" s="21">
        <v>2.48790237381297E-2</v>
      </c>
      <c r="G207" s="20">
        <v>23.94</v>
      </c>
      <c r="H207" s="21">
        <v>6.1354620748021067E-3</v>
      </c>
      <c r="I207" s="20">
        <v>255.05</v>
      </c>
      <c r="J207" s="21">
        <v>3.4760076493701685E-2</v>
      </c>
      <c r="K207" s="20">
        <v>-43.8</v>
      </c>
      <c r="L207" s="21">
        <v>-3.745590680769878E-3</v>
      </c>
      <c r="M207" s="20">
        <v>211.22</v>
      </c>
      <c r="N207" s="21">
        <v>3.0975131817355655E-2</v>
      </c>
      <c r="O207" s="20">
        <v>0.03</v>
      </c>
      <c r="P207" s="21">
        <v>3.9353995576151685E-5</v>
      </c>
      <c r="Q207" s="38"/>
      <c r="R207" s="23"/>
      <c r="S207" s="20">
        <v>422.47</v>
      </c>
      <c r="T207" s="21">
        <v>3.0994797720519603E-2</v>
      </c>
      <c r="U207" s="20">
        <v>374.57</v>
      </c>
      <c r="V207" s="21">
        <v>2.47260647821313E-2</v>
      </c>
      <c r="W207" s="20">
        <v>47.9</v>
      </c>
      <c r="X207" s="21">
        <v>6.2687329383883036E-3</v>
      </c>
      <c r="Y207" s="20">
        <v>532.99</v>
      </c>
      <c r="Z207" s="21">
        <v>3.6330084408570641E-2</v>
      </c>
      <c r="AA207" s="20">
        <v>-110.52</v>
      </c>
      <c r="AB207" s="21">
        <v>-5.3352866880510379E-3</v>
      </c>
      <c r="AC207" s="20">
        <v>211.22</v>
      </c>
      <c r="AD207" s="21">
        <v>3.0975131817355655E-2</v>
      </c>
      <c r="AE207" s="20">
        <v>211.25</v>
      </c>
      <c r="AF207" s="21">
        <v>1.9665903163948451E-5</v>
      </c>
      <c r="AG207" s="24"/>
      <c r="AH207" s="39"/>
      <c r="AI207" s="20">
        <v>1852.21</v>
      </c>
      <c r="AJ207" s="21">
        <v>2.8690309691106617E-2</v>
      </c>
      <c r="AK207" s="20">
        <v>1678.12</v>
      </c>
      <c r="AL207" s="21">
        <v>2.4770048063549627E-2</v>
      </c>
      <c r="AM207" s="20">
        <v>174.09</v>
      </c>
      <c r="AN207" s="21">
        <v>3.9202616275569903E-3</v>
      </c>
      <c r="AO207" s="20">
        <v>2289.14</v>
      </c>
      <c r="AP207" s="21">
        <v>3.4686149637438109E-2</v>
      </c>
      <c r="AQ207" s="20">
        <v>-436.93</v>
      </c>
      <c r="AR207" s="21">
        <v>-5.9958399463314917E-3</v>
      </c>
      <c r="AS207" s="20">
        <v>1640.96</v>
      </c>
      <c r="AT207" s="21">
        <v>2.8416172003399451E-2</v>
      </c>
      <c r="AU207" s="20">
        <v>211.25</v>
      </c>
      <c r="AV207" s="21">
        <v>2.7413768770716621E-4</v>
      </c>
      <c r="AW207" s="20">
        <v>3584.28</v>
      </c>
      <c r="AX207" s="21">
        <v>3.2043258452550599E-2</v>
      </c>
      <c r="AY207" s="20">
        <v>-1732.07</v>
      </c>
      <c r="AZ207" s="21">
        <v>-3.3529487614439822E-3</v>
      </c>
      <c r="BA207" s="24"/>
    </row>
    <row r="208" spans="1:53" x14ac:dyDescent="0.35">
      <c r="A208" s="18" t="s">
        <v>195</v>
      </c>
      <c r="B208" s="19"/>
      <c r="C208" s="20">
        <v>1947.8</v>
      </c>
      <c r="D208" s="21">
        <v>0.28596457025528321</v>
      </c>
      <c r="E208" s="20">
        <v>1939.36</v>
      </c>
      <c r="F208" s="21">
        <v>0.25759107082792809</v>
      </c>
      <c r="G208" s="20">
        <v>8.44</v>
      </c>
      <c r="H208" s="21">
        <v>2.837349942735512E-2</v>
      </c>
      <c r="I208" s="20">
        <v>1947.44</v>
      </c>
      <c r="J208" s="21">
        <v>0.26541134431246582</v>
      </c>
      <c r="K208" s="20">
        <v>0.36</v>
      </c>
      <c r="L208" s="21">
        <v>2.0553225942817388E-2</v>
      </c>
      <c r="M208" s="20">
        <v>1947.83</v>
      </c>
      <c r="N208" s="21">
        <v>0.28564667648802133</v>
      </c>
      <c r="O208" s="20">
        <v>-0.03</v>
      </c>
      <c r="P208" s="21">
        <v>3.1789376726187868E-4</v>
      </c>
      <c r="Q208" s="38"/>
      <c r="R208" s="23"/>
      <c r="S208" s="20">
        <v>3895.63</v>
      </c>
      <c r="T208" s="21">
        <v>0.28580553375148005</v>
      </c>
      <c r="U208" s="20">
        <v>3878.72</v>
      </c>
      <c r="V208" s="21">
        <v>0.25604154628440168</v>
      </c>
      <c r="W208" s="20">
        <v>16.91</v>
      </c>
      <c r="X208" s="21">
        <v>2.9763987467078368E-2</v>
      </c>
      <c r="Y208" s="20">
        <v>3895.1</v>
      </c>
      <c r="Z208" s="21">
        <v>0.26550087577594988</v>
      </c>
      <c r="AA208" s="20">
        <v>0.53</v>
      </c>
      <c r="AB208" s="21">
        <v>2.030465797553016E-2</v>
      </c>
      <c r="AC208" s="20">
        <v>1947.83</v>
      </c>
      <c r="AD208" s="21">
        <v>0.28564667648802133</v>
      </c>
      <c r="AE208" s="20">
        <v>1947.8</v>
      </c>
      <c r="AF208" s="21">
        <v>1.5885726345871154E-4</v>
      </c>
      <c r="AG208" s="24"/>
      <c r="AH208" s="39"/>
      <c r="AI208" s="20">
        <v>15540.24</v>
      </c>
      <c r="AJ208" s="21">
        <v>0.24071476683212087</v>
      </c>
      <c r="AK208" s="20">
        <v>15514.85</v>
      </c>
      <c r="AL208" s="21">
        <v>0.22900840237811532</v>
      </c>
      <c r="AM208" s="20">
        <v>25.39</v>
      </c>
      <c r="AN208" s="21">
        <v>1.1706364454005552E-2</v>
      </c>
      <c r="AO208" s="20">
        <v>15579.74</v>
      </c>
      <c r="AP208" s="21">
        <v>0.23607170944213982</v>
      </c>
      <c r="AQ208" s="20">
        <v>-39.5</v>
      </c>
      <c r="AR208" s="21">
        <v>4.6430573899810534E-3</v>
      </c>
      <c r="AS208" s="20">
        <v>13592.44</v>
      </c>
      <c r="AT208" s="21">
        <v>0.23537753082700791</v>
      </c>
      <c r="AU208" s="20">
        <v>1947.8</v>
      </c>
      <c r="AV208" s="21">
        <v>5.3372360051129608E-3</v>
      </c>
      <c r="AW208" s="20">
        <v>25316.86</v>
      </c>
      <c r="AX208" s="21">
        <v>0.22633128220647947</v>
      </c>
      <c r="AY208" s="20">
        <v>-9776.6200000000008</v>
      </c>
      <c r="AZ208" s="21">
        <v>1.4383484625641402E-2</v>
      </c>
      <c r="BA208" s="24"/>
    </row>
    <row r="209" spans="1:53" x14ac:dyDescent="0.35">
      <c r="A209" s="18" t="s">
        <v>196</v>
      </c>
      <c r="B209" s="19"/>
      <c r="C209" s="20">
        <v>0</v>
      </c>
      <c r="D209" s="21">
        <v>0</v>
      </c>
      <c r="E209" s="20">
        <v>0</v>
      </c>
      <c r="F209" s="21">
        <v>0</v>
      </c>
      <c r="G209" s="20">
        <v>0</v>
      </c>
      <c r="H209" s="21">
        <v>0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1">
        <v>0</v>
      </c>
      <c r="O209" s="20">
        <v>0</v>
      </c>
      <c r="P209" s="21">
        <v>0</v>
      </c>
      <c r="Q209" s="38"/>
      <c r="R209" s="23"/>
      <c r="S209" s="20">
        <v>0</v>
      </c>
      <c r="T209" s="21">
        <v>0</v>
      </c>
      <c r="U209" s="20">
        <v>0</v>
      </c>
      <c r="V209" s="21">
        <v>0</v>
      </c>
      <c r="W209" s="20">
        <v>0</v>
      </c>
      <c r="X209" s="21">
        <v>0</v>
      </c>
      <c r="Y209" s="20">
        <v>0</v>
      </c>
      <c r="Z209" s="21">
        <v>0</v>
      </c>
      <c r="AA209" s="20">
        <v>0</v>
      </c>
      <c r="AB209" s="21">
        <v>0</v>
      </c>
      <c r="AC209" s="20">
        <v>0</v>
      </c>
      <c r="AD209" s="21">
        <v>0</v>
      </c>
      <c r="AE209" s="20">
        <v>0</v>
      </c>
      <c r="AF209" s="21">
        <v>0</v>
      </c>
      <c r="AG209" s="24"/>
      <c r="AH209" s="39"/>
      <c r="AI209" s="20">
        <v>0</v>
      </c>
      <c r="AJ209" s="21">
        <v>0</v>
      </c>
      <c r="AK209" s="20">
        <v>0</v>
      </c>
      <c r="AL209" s="21">
        <v>0</v>
      </c>
      <c r="AM209" s="20">
        <v>0</v>
      </c>
      <c r="AN209" s="21">
        <v>0</v>
      </c>
      <c r="AO209" s="20">
        <v>0</v>
      </c>
      <c r="AP209" s="21">
        <v>0</v>
      </c>
      <c r="AQ209" s="20">
        <v>0</v>
      </c>
      <c r="AR209" s="21">
        <v>0</v>
      </c>
      <c r="AS209" s="20">
        <v>0</v>
      </c>
      <c r="AT209" s="21">
        <v>0</v>
      </c>
      <c r="AU209" s="20">
        <v>0</v>
      </c>
      <c r="AV209" s="21">
        <v>0</v>
      </c>
      <c r="AW209" s="20">
        <v>0</v>
      </c>
      <c r="AX209" s="21">
        <v>0</v>
      </c>
      <c r="AY209" s="20">
        <v>0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11487.89</v>
      </c>
      <c r="D216" s="31">
        <v>1.6865846221326448</v>
      </c>
      <c r="E216" s="30">
        <v>10410.719999999999</v>
      </c>
      <c r="F216" s="31">
        <v>1.3827801506114015</v>
      </c>
      <c r="G216" s="30">
        <v>1077.17</v>
      </c>
      <c r="H216" s="31">
        <v>0.30380447152124335</v>
      </c>
      <c r="I216" s="30">
        <v>10645.96</v>
      </c>
      <c r="J216" s="31">
        <v>1.4509091705504347</v>
      </c>
      <c r="K216" s="30">
        <v>841.93</v>
      </c>
      <c r="L216" s="31">
        <v>0.23567545158221015</v>
      </c>
      <c r="M216" s="30">
        <v>11476.32</v>
      </c>
      <c r="N216" s="31">
        <v>1.6829870503652828</v>
      </c>
      <c r="O216" s="30">
        <v>11.57</v>
      </c>
      <c r="P216" s="31">
        <v>3.5975717673619734E-3</v>
      </c>
      <c r="Q216" s="12"/>
      <c r="R216" s="9"/>
      <c r="S216" s="30">
        <v>22964.21</v>
      </c>
      <c r="T216" s="31">
        <v>1.6847848220264952</v>
      </c>
      <c r="U216" s="30">
        <v>20821.36</v>
      </c>
      <c r="V216" s="31">
        <v>1.374456833734889</v>
      </c>
      <c r="W216" s="30">
        <v>2142.85</v>
      </c>
      <c r="X216" s="31">
        <v>0.31032798829160613</v>
      </c>
      <c r="Y216" s="30">
        <v>21293.48</v>
      </c>
      <c r="Z216" s="31">
        <v>1.4514229643186753</v>
      </c>
      <c r="AA216" s="30">
        <v>1670.73</v>
      </c>
      <c r="AB216" s="31">
        <v>0.23336185770781981</v>
      </c>
      <c r="AC216" s="30">
        <v>11476.32</v>
      </c>
      <c r="AD216" s="31">
        <v>1.6829870503652828</v>
      </c>
      <c r="AE216" s="30">
        <v>11487.89</v>
      </c>
      <c r="AF216" s="31">
        <v>1.7977716612123107E-3</v>
      </c>
      <c r="AG216" s="24"/>
      <c r="AH216" s="40"/>
      <c r="AI216" s="30">
        <v>88576.13</v>
      </c>
      <c r="AJ216" s="31">
        <v>1.3720240150629355</v>
      </c>
      <c r="AK216" s="30">
        <v>83499.100000000006</v>
      </c>
      <c r="AL216" s="31">
        <v>1.2324963174642676</v>
      </c>
      <c r="AM216" s="30">
        <v>5077.03</v>
      </c>
      <c r="AN216" s="31">
        <v>0.1395276975986679</v>
      </c>
      <c r="AO216" s="30">
        <v>81629.67</v>
      </c>
      <c r="AP216" s="31">
        <v>1.2368919980755622</v>
      </c>
      <c r="AQ216" s="30">
        <v>6946.46</v>
      </c>
      <c r="AR216" s="31">
        <v>0.13513201698737332</v>
      </c>
      <c r="AS216" s="30">
        <v>77088.240000000005</v>
      </c>
      <c r="AT216" s="31">
        <v>1.3349214406684733</v>
      </c>
      <c r="AU216" s="30">
        <v>11487.89</v>
      </c>
      <c r="AV216" s="31">
        <v>3.7102574394462184E-2</v>
      </c>
      <c r="AW216" s="30">
        <v>134832.32999999999</v>
      </c>
      <c r="AX216" s="31">
        <v>1.2053933280741436</v>
      </c>
      <c r="AY216" s="30">
        <v>-46256.2</v>
      </c>
      <c r="AZ216" s="31">
        <v>0.16663068698879191</v>
      </c>
      <c r="BA216" s="24"/>
    </row>
    <row r="217" spans="1:53" x14ac:dyDescent="0.35">
      <c r="A217" s="27" t="s">
        <v>204</v>
      </c>
      <c r="B217" s="19"/>
      <c r="C217" s="28">
        <v>152335.67000000001</v>
      </c>
      <c r="D217" s="29">
        <v>21.37819097585108</v>
      </c>
      <c r="E217" s="28">
        <v>191756.78</v>
      </c>
      <c r="F217" s="29">
        <v>24.305165552948509</v>
      </c>
      <c r="G217" s="28">
        <v>-39421.11</v>
      </c>
      <c r="H217" s="29">
        <v>-2.9269745770974289</v>
      </c>
      <c r="I217" s="28">
        <v>183130.23</v>
      </c>
      <c r="J217" s="29">
        <v>23.825326864391609</v>
      </c>
      <c r="K217" s="28">
        <v>-30794.560000000001</v>
      </c>
      <c r="L217" s="29">
        <v>-2.4471358885405294</v>
      </c>
      <c r="M217" s="28">
        <v>159091.79999999999</v>
      </c>
      <c r="N217" s="29">
        <v>22.305410627952945</v>
      </c>
      <c r="O217" s="28">
        <v>-6756.13</v>
      </c>
      <c r="P217" s="29">
        <v>-0.92721965210186497</v>
      </c>
      <c r="Q217" s="12"/>
      <c r="R217" s="9"/>
      <c r="S217" s="28">
        <v>311427.46999999997</v>
      </c>
      <c r="T217" s="29">
        <v>21.84201799470635</v>
      </c>
      <c r="U217" s="28">
        <v>395070.53</v>
      </c>
      <c r="V217" s="29">
        <v>24.892617141432517</v>
      </c>
      <c r="W217" s="28">
        <v>-83643.06</v>
      </c>
      <c r="X217" s="29">
        <v>-3.0505991467261673</v>
      </c>
      <c r="Y217" s="28">
        <v>379979.91</v>
      </c>
      <c r="Z217" s="29">
        <v>24.739134012522271</v>
      </c>
      <c r="AA217" s="28">
        <v>-68552.44</v>
      </c>
      <c r="AB217" s="29">
        <v>-2.8971160178159217</v>
      </c>
      <c r="AC217" s="28">
        <v>159091.79999999999</v>
      </c>
      <c r="AD217" s="29">
        <v>22.305410627952945</v>
      </c>
      <c r="AE217" s="28">
        <v>152335.67000000001</v>
      </c>
      <c r="AF217" s="29">
        <v>-0.46339263324659541</v>
      </c>
      <c r="AG217" s="24"/>
      <c r="AH217" s="40"/>
      <c r="AI217" s="28">
        <v>1821634.94</v>
      </c>
      <c r="AJ217" s="29">
        <v>26.837036919243388</v>
      </c>
      <c r="AK217" s="28">
        <v>1985598.9</v>
      </c>
      <c r="AL217" s="29">
        <v>27.839987574968529</v>
      </c>
      <c r="AM217" s="28">
        <v>-163963.96</v>
      </c>
      <c r="AN217" s="29">
        <v>-1.0029506557251402</v>
      </c>
      <c r="AO217" s="28">
        <v>1988551.35</v>
      </c>
      <c r="AP217" s="29">
        <v>28.634095106446189</v>
      </c>
      <c r="AQ217" s="28">
        <v>-166916.41</v>
      </c>
      <c r="AR217" s="29">
        <v>-1.7970581872028006</v>
      </c>
      <c r="AS217" s="28">
        <v>1669299.27</v>
      </c>
      <c r="AT217" s="29">
        <v>27.477319448821945</v>
      </c>
      <c r="AU217" s="28">
        <v>152335.67000000001</v>
      </c>
      <c r="AV217" s="29">
        <v>-0.64028252957855614</v>
      </c>
      <c r="AW217" s="28">
        <v>3454006.78</v>
      </c>
      <c r="AX217" s="29">
        <v>29.556729543582044</v>
      </c>
      <c r="AY217" s="28">
        <v>-1632371.84</v>
      </c>
      <c r="AZ217" s="29">
        <v>-2.7196926243386557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16.440000000000001</v>
      </c>
      <c r="D219" s="21">
        <v>2.4136243633827172E-3</v>
      </c>
      <c r="E219" s="20">
        <v>0</v>
      </c>
      <c r="F219" s="21">
        <v>0</v>
      </c>
      <c r="G219" s="20">
        <v>16.440000000000001</v>
      </c>
      <c r="H219" s="21">
        <v>2.4136243633827172E-3</v>
      </c>
      <c r="I219" s="20">
        <v>6438.36</v>
      </c>
      <c r="J219" s="21">
        <v>0.87746671669864407</v>
      </c>
      <c r="K219" s="20">
        <v>-6421.92</v>
      </c>
      <c r="L219" s="21">
        <v>-0.8750530923352613</v>
      </c>
      <c r="M219" s="20">
        <v>13.71</v>
      </c>
      <c r="N219" s="21">
        <v>2.0105532488208788E-3</v>
      </c>
      <c r="O219" s="20">
        <v>2.73</v>
      </c>
      <c r="P219" s="21">
        <v>4.0307111456183839E-4</v>
      </c>
      <c r="Q219" s="38"/>
      <c r="R219" s="23"/>
      <c r="S219" s="20">
        <v>30.15</v>
      </c>
      <c r="T219" s="21">
        <v>2.2119751728493526E-3</v>
      </c>
      <c r="U219" s="20">
        <v>0</v>
      </c>
      <c r="V219" s="21">
        <v>0</v>
      </c>
      <c r="W219" s="20">
        <v>30.15</v>
      </c>
      <c r="X219" s="21">
        <v>2.2119751728493526E-3</v>
      </c>
      <c r="Y219" s="20">
        <v>13822.38</v>
      </c>
      <c r="Z219" s="21">
        <v>0.94217195843700385</v>
      </c>
      <c r="AA219" s="20">
        <v>-13792.23</v>
      </c>
      <c r="AB219" s="21">
        <v>-0.93995998326415453</v>
      </c>
      <c r="AC219" s="20">
        <v>13.71</v>
      </c>
      <c r="AD219" s="21">
        <v>2.0105532488208788E-3</v>
      </c>
      <c r="AE219" s="20">
        <v>16.440000000000001</v>
      </c>
      <c r="AF219" s="21">
        <v>2.0142192402847377E-4</v>
      </c>
      <c r="AG219" s="24"/>
      <c r="AH219" s="39"/>
      <c r="AI219" s="20">
        <v>4728.37</v>
      </c>
      <c r="AJ219" s="21">
        <v>7.3241370921298218E-2</v>
      </c>
      <c r="AK219" s="20">
        <v>0</v>
      </c>
      <c r="AL219" s="21">
        <v>0</v>
      </c>
      <c r="AM219" s="20">
        <v>4728.37</v>
      </c>
      <c r="AN219" s="21">
        <v>7.3241370921298218E-2</v>
      </c>
      <c r="AO219" s="20">
        <v>41674.35</v>
      </c>
      <c r="AP219" s="21">
        <v>0.63146978347456639</v>
      </c>
      <c r="AQ219" s="20">
        <v>-36945.980000000003</v>
      </c>
      <c r="AR219" s="21">
        <v>-0.55822841255326816</v>
      </c>
      <c r="AS219" s="20">
        <v>4711.93</v>
      </c>
      <c r="AT219" s="21">
        <v>8.1595537580427299E-2</v>
      </c>
      <c r="AU219" s="20">
        <v>16.440000000000001</v>
      </c>
      <c r="AV219" s="21">
        <v>-8.3541666591290809E-3</v>
      </c>
      <c r="AW219" s="20">
        <v>78402.42</v>
      </c>
      <c r="AX219" s="21">
        <v>0.70091315616118777</v>
      </c>
      <c r="AY219" s="20">
        <v>-73674.05</v>
      </c>
      <c r="AZ219" s="21">
        <v>-0.62767178523988953</v>
      </c>
      <c r="BA219" s="24"/>
    </row>
    <row r="220" spans="1:53" x14ac:dyDescent="0.35">
      <c r="A220" s="18" t="s">
        <v>206</v>
      </c>
      <c r="B220" s="19"/>
      <c r="C220" s="20">
        <v>72645.440000000002</v>
      </c>
      <c r="D220" s="21">
        <v>10.665377364516871</v>
      </c>
      <c r="E220" s="20">
        <v>500</v>
      </c>
      <c r="F220" s="21">
        <v>6.6411360146627782E-2</v>
      </c>
      <c r="G220" s="20">
        <v>72145.440000000002</v>
      </c>
      <c r="H220" s="21">
        <v>10.598966004370244</v>
      </c>
      <c r="I220" s="20">
        <v>53118.6</v>
      </c>
      <c r="J220" s="21">
        <v>7.2393907047180646</v>
      </c>
      <c r="K220" s="20">
        <v>19526.84</v>
      </c>
      <c r="L220" s="21">
        <v>3.4259866597988067</v>
      </c>
      <c r="M220" s="20">
        <v>69589.13</v>
      </c>
      <c r="N220" s="21">
        <v>10.205153275282166</v>
      </c>
      <c r="O220" s="20">
        <v>3056.31</v>
      </c>
      <c r="P220" s="21">
        <v>0.46022408923470515</v>
      </c>
      <c r="Q220" s="38"/>
      <c r="R220" s="23"/>
      <c r="S220" s="20">
        <v>142234.57</v>
      </c>
      <c r="T220" s="21">
        <v>10.435135574159315</v>
      </c>
      <c r="U220" s="20">
        <v>1000</v>
      </c>
      <c r="V220" s="21">
        <v>6.6011866359108579E-2</v>
      </c>
      <c r="W220" s="20">
        <v>141234.57</v>
      </c>
      <c r="X220" s="21">
        <v>10.369123707800206</v>
      </c>
      <c r="Y220" s="20">
        <v>106057.96</v>
      </c>
      <c r="Z220" s="21">
        <v>7.2292062496497289</v>
      </c>
      <c r="AA220" s="20">
        <v>36176.61</v>
      </c>
      <c r="AB220" s="21">
        <v>3.2059293245095857</v>
      </c>
      <c r="AC220" s="20">
        <v>69589.13</v>
      </c>
      <c r="AD220" s="21">
        <v>10.205153275282166</v>
      </c>
      <c r="AE220" s="20">
        <v>72645.440000000002</v>
      </c>
      <c r="AF220" s="21">
        <v>0.22998229887714849</v>
      </c>
      <c r="AG220" s="24"/>
      <c r="AH220" s="39"/>
      <c r="AI220" s="20">
        <v>338464.77</v>
      </c>
      <c r="AJ220" s="21">
        <v>5.2427419519542449</v>
      </c>
      <c r="AK220" s="20">
        <v>4000</v>
      </c>
      <c r="AL220" s="21">
        <v>5.9042376143659862E-2</v>
      </c>
      <c r="AM220" s="20">
        <v>334464.77</v>
      </c>
      <c r="AN220" s="21">
        <v>5.1836995758105848</v>
      </c>
      <c r="AO220" s="20">
        <v>448674.94</v>
      </c>
      <c r="AP220" s="21">
        <v>6.7985383626202696</v>
      </c>
      <c r="AQ220" s="20">
        <v>-110210.17</v>
      </c>
      <c r="AR220" s="21">
        <v>-1.5557964106660247</v>
      </c>
      <c r="AS220" s="20">
        <v>265819.33</v>
      </c>
      <c r="AT220" s="21">
        <v>4.6031395055994055</v>
      </c>
      <c r="AU220" s="20">
        <v>72645.440000000002</v>
      </c>
      <c r="AV220" s="21">
        <v>0.63960244635483932</v>
      </c>
      <c r="AW220" s="20">
        <v>770668.8</v>
      </c>
      <c r="AX220" s="21">
        <v>6.8897350485221649</v>
      </c>
      <c r="AY220" s="20">
        <v>-432204.03</v>
      </c>
      <c r="AZ220" s="21">
        <v>-1.64699309656792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72661.88</v>
      </c>
      <c r="D225" s="31">
        <v>10.667790988880254</v>
      </c>
      <c r="E225" s="30">
        <v>500</v>
      </c>
      <c r="F225" s="31">
        <v>6.6411360146627782E-2</v>
      </c>
      <c r="G225" s="30">
        <v>72161.88</v>
      </c>
      <c r="H225" s="31">
        <v>10.601379628733627</v>
      </c>
      <c r="I225" s="30">
        <v>59556.959999999999</v>
      </c>
      <c r="J225" s="31">
        <v>8.1168574214167073</v>
      </c>
      <c r="K225" s="30">
        <v>13104.92</v>
      </c>
      <c r="L225" s="31">
        <v>2.5509335674635469</v>
      </c>
      <c r="M225" s="30">
        <v>69602.84</v>
      </c>
      <c r="N225" s="31">
        <v>10.207163828530986</v>
      </c>
      <c r="O225" s="30">
        <v>3059.04</v>
      </c>
      <c r="P225" s="31">
        <v>0.46062716034926865</v>
      </c>
      <c r="Q225" s="12"/>
      <c r="R225" s="9"/>
      <c r="S225" s="30">
        <v>142264.72</v>
      </c>
      <c r="T225" s="31">
        <v>10.437347549332165</v>
      </c>
      <c r="U225" s="30">
        <v>1000</v>
      </c>
      <c r="V225" s="31">
        <v>6.6011866359108579E-2</v>
      </c>
      <c r="W225" s="30">
        <v>141264.72</v>
      </c>
      <c r="X225" s="31">
        <v>10.371335682973056</v>
      </c>
      <c r="Y225" s="30">
        <v>119880.34</v>
      </c>
      <c r="Z225" s="31">
        <v>8.1713782080867325</v>
      </c>
      <c r="AA225" s="30">
        <v>22384.38</v>
      </c>
      <c r="AB225" s="31">
        <v>2.265969341245432</v>
      </c>
      <c r="AC225" s="30">
        <v>69602.84</v>
      </c>
      <c r="AD225" s="31">
        <v>10.207163828530986</v>
      </c>
      <c r="AE225" s="30">
        <v>72661.88</v>
      </c>
      <c r="AF225" s="31">
        <v>0.23018372080117899</v>
      </c>
      <c r="AG225" s="24"/>
      <c r="AH225" s="40"/>
      <c r="AI225" s="30">
        <v>343193.14</v>
      </c>
      <c r="AJ225" s="31">
        <v>5.3159833228755424</v>
      </c>
      <c r="AK225" s="30">
        <v>4000</v>
      </c>
      <c r="AL225" s="31">
        <v>5.9042376143659862E-2</v>
      </c>
      <c r="AM225" s="30">
        <v>339193.14</v>
      </c>
      <c r="AN225" s="31">
        <v>5.2569409467318824</v>
      </c>
      <c r="AO225" s="30">
        <v>490349.29</v>
      </c>
      <c r="AP225" s="31">
        <v>7.4300081460948348</v>
      </c>
      <c r="AQ225" s="30">
        <v>-147156.15</v>
      </c>
      <c r="AR225" s="31">
        <v>-2.1140248232192924</v>
      </c>
      <c r="AS225" s="30">
        <v>270531.26</v>
      </c>
      <c r="AT225" s="31">
        <v>4.6847350431798329</v>
      </c>
      <c r="AU225" s="30">
        <v>72661.88</v>
      </c>
      <c r="AV225" s="31">
        <v>0.63124827969570951</v>
      </c>
      <c r="AW225" s="30">
        <v>849071.22</v>
      </c>
      <c r="AX225" s="31">
        <v>7.5906482046833537</v>
      </c>
      <c r="AY225" s="30">
        <v>-505878.08</v>
      </c>
      <c r="AZ225" s="31">
        <v>-2.2746648818078112</v>
      </c>
      <c r="BA225" s="24"/>
    </row>
    <row r="226" spans="1:53" x14ac:dyDescent="0.35">
      <c r="A226" s="27" t="s">
        <v>212</v>
      </c>
      <c r="B226" s="19"/>
      <c r="C226" s="28">
        <v>79673.789999999994</v>
      </c>
      <c r="D226" s="29">
        <v>11.181107473974111</v>
      </c>
      <c r="E226" s="28">
        <v>191256.78</v>
      </c>
      <c r="F226" s="29">
        <v>24.241790569406991</v>
      </c>
      <c r="G226" s="28">
        <v>-111582.99</v>
      </c>
      <c r="H226" s="29">
        <v>-13.06068309543288</v>
      </c>
      <c r="I226" s="28">
        <v>123573.27</v>
      </c>
      <c r="J226" s="29">
        <v>16.076939069271727</v>
      </c>
      <c r="K226" s="28">
        <v>-43899.48</v>
      </c>
      <c r="L226" s="29">
        <v>-4.8958315952976168</v>
      </c>
      <c r="M226" s="28">
        <v>89488.960000000006</v>
      </c>
      <c r="N226" s="29">
        <v>12.546768591897612</v>
      </c>
      <c r="O226" s="28">
        <v>-9815.17</v>
      </c>
      <c r="P226" s="29">
        <v>-1.3656611179235014</v>
      </c>
      <c r="Q226" s="12"/>
      <c r="R226" s="9"/>
      <c r="S226" s="28">
        <v>169162.75</v>
      </c>
      <c r="T226" s="29">
        <v>11.864257926681972</v>
      </c>
      <c r="U226" s="28">
        <v>394070.53</v>
      </c>
      <c r="V226" s="29">
        <v>24.829609108053177</v>
      </c>
      <c r="W226" s="28">
        <v>-224907.78</v>
      </c>
      <c r="X226" s="29">
        <v>-12.965351181371204</v>
      </c>
      <c r="Y226" s="28">
        <v>260099.57</v>
      </c>
      <c r="Z226" s="29">
        <v>16.934153489402686</v>
      </c>
      <c r="AA226" s="28">
        <v>-90936.82</v>
      </c>
      <c r="AB226" s="29">
        <v>-5.0698955627207134</v>
      </c>
      <c r="AC226" s="28">
        <v>89488.960000000006</v>
      </c>
      <c r="AD226" s="29">
        <v>12.546768591897612</v>
      </c>
      <c r="AE226" s="28">
        <v>79673.789999999994</v>
      </c>
      <c r="AF226" s="29">
        <v>-0.68251066521563963</v>
      </c>
      <c r="AG226" s="24"/>
      <c r="AH226" s="40"/>
      <c r="AI226" s="28">
        <v>1478441.8</v>
      </c>
      <c r="AJ226" s="29">
        <v>21.780981632660524</v>
      </c>
      <c r="AK226" s="28">
        <v>1981598.9</v>
      </c>
      <c r="AL226" s="29">
        <v>27.783903765544643</v>
      </c>
      <c r="AM226" s="28">
        <v>-503157.1</v>
      </c>
      <c r="AN226" s="29">
        <v>-6.0029221328841196</v>
      </c>
      <c r="AO226" s="28">
        <v>1498202.06</v>
      </c>
      <c r="AP226" s="29">
        <v>21.573322848672525</v>
      </c>
      <c r="AQ226" s="28">
        <v>-19760.259999999998</v>
      </c>
      <c r="AR226" s="29">
        <v>0.20765878398799842</v>
      </c>
      <c r="AS226" s="28">
        <v>1398768.01</v>
      </c>
      <c r="AT226" s="29">
        <v>23.024269006936649</v>
      </c>
      <c r="AU226" s="28">
        <v>79673.789999999994</v>
      </c>
      <c r="AV226" s="29">
        <v>-1.2432873742761252</v>
      </c>
      <c r="AW226" s="28">
        <v>2604935.56</v>
      </c>
      <c r="AX226" s="29">
        <v>22.291032047533921</v>
      </c>
      <c r="AY226" s="28">
        <v>-1126493.76</v>
      </c>
      <c r="AZ226" s="29">
        <v>-0.51005041487339753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79673.789999999994</v>
      </c>
      <c r="D233" s="29">
        <v>11.181107473974111</v>
      </c>
      <c r="E233" s="28">
        <v>191256.78</v>
      </c>
      <c r="F233" s="29">
        <v>24.241790569406991</v>
      </c>
      <c r="G233" s="28">
        <v>-111582.99</v>
      </c>
      <c r="H233" s="29">
        <v>-13.06068309543288</v>
      </c>
      <c r="I233" s="28">
        <v>123573.27</v>
      </c>
      <c r="J233" s="29">
        <v>16.076939069271727</v>
      </c>
      <c r="K233" s="28">
        <v>-43899.48</v>
      </c>
      <c r="L233" s="29">
        <v>-4.8958315952976168</v>
      </c>
      <c r="M233" s="28">
        <v>89488.960000000006</v>
      </c>
      <c r="N233" s="29">
        <v>12.546768591897612</v>
      </c>
      <c r="O233" s="28">
        <v>-9815.17</v>
      </c>
      <c r="P233" s="29">
        <v>-1.3656611179235014</v>
      </c>
      <c r="Q233" s="12"/>
      <c r="R233" s="9"/>
      <c r="S233" s="28">
        <v>169162.75</v>
      </c>
      <c r="T233" s="29">
        <v>11.864257926681972</v>
      </c>
      <c r="U233" s="28">
        <v>394070.53</v>
      </c>
      <c r="V233" s="29">
        <v>24.829609108053177</v>
      </c>
      <c r="W233" s="28">
        <v>-224907.78</v>
      </c>
      <c r="X233" s="29">
        <v>-12.965351181371204</v>
      </c>
      <c r="Y233" s="28">
        <v>260099.57</v>
      </c>
      <c r="Z233" s="29">
        <v>16.934153489402686</v>
      </c>
      <c r="AA233" s="28">
        <v>-90936.82</v>
      </c>
      <c r="AB233" s="29">
        <v>-5.0698955627207134</v>
      </c>
      <c r="AC233" s="28">
        <v>89488.960000000006</v>
      </c>
      <c r="AD233" s="29">
        <v>12.546768591897612</v>
      </c>
      <c r="AE233" s="28">
        <v>79673.789999999994</v>
      </c>
      <c r="AF233" s="29">
        <v>-0.68251066521563963</v>
      </c>
      <c r="AG233" s="24"/>
      <c r="AH233" s="40"/>
      <c r="AI233" s="28">
        <v>1478441.8</v>
      </c>
      <c r="AJ233" s="29">
        <v>21.780981632660524</v>
      </c>
      <c r="AK233" s="28">
        <v>1981598.9</v>
      </c>
      <c r="AL233" s="29">
        <v>27.783903765544643</v>
      </c>
      <c r="AM233" s="28">
        <v>-503157.1</v>
      </c>
      <c r="AN233" s="29">
        <v>-6.0029221328841196</v>
      </c>
      <c r="AO233" s="28">
        <v>1498202.06</v>
      </c>
      <c r="AP233" s="29">
        <v>21.573322848672525</v>
      </c>
      <c r="AQ233" s="28">
        <v>-19760.259999999998</v>
      </c>
      <c r="AR233" s="29">
        <v>0.20765878398799842</v>
      </c>
      <c r="AS233" s="28">
        <v>1398768.01</v>
      </c>
      <c r="AT233" s="29">
        <v>23.024269006936649</v>
      </c>
      <c r="AU233" s="28">
        <v>79673.789999999994</v>
      </c>
      <c r="AV233" s="29">
        <v>-1.2432873742761252</v>
      </c>
      <c r="AW233" s="28">
        <v>2604935.56</v>
      </c>
      <c r="AX233" s="29">
        <v>22.291032047533921</v>
      </c>
      <c r="AY233" s="28">
        <v>-1126493.76</v>
      </c>
      <c r="AZ233" s="29">
        <v>-0.51005041487339753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23902.14</v>
      </c>
      <c r="D235" s="21">
        <v>3.5091719854613483</v>
      </c>
      <c r="E235" s="20">
        <v>59289.61</v>
      </c>
      <c r="F235" s="21">
        <v>7.8750072853262072</v>
      </c>
      <c r="G235" s="20">
        <v>-35387.47</v>
      </c>
      <c r="H235" s="21">
        <v>-4.3658352998648589</v>
      </c>
      <c r="I235" s="20">
        <v>38307.72</v>
      </c>
      <c r="J235" s="21">
        <v>5.2208558223850456</v>
      </c>
      <c r="K235" s="20">
        <v>-14405.58</v>
      </c>
      <c r="L235" s="21">
        <v>-1.7116838369236973</v>
      </c>
      <c r="M235" s="20">
        <v>26846.69</v>
      </c>
      <c r="N235" s="21">
        <v>3.9370313493498905</v>
      </c>
      <c r="O235" s="20">
        <v>-2944.55</v>
      </c>
      <c r="P235" s="21">
        <v>-0.42785936388854218</v>
      </c>
      <c r="Q235" s="38"/>
      <c r="R235" s="23"/>
      <c r="S235" s="20">
        <v>50748.83</v>
      </c>
      <c r="T235" s="21">
        <v>3.7232222889271118</v>
      </c>
      <c r="U235" s="20">
        <v>122161.89</v>
      </c>
      <c r="V235" s="21">
        <v>8.0641343568561226</v>
      </c>
      <c r="W235" s="20">
        <v>-71413.06</v>
      </c>
      <c r="X235" s="21">
        <v>-4.3409120679290112</v>
      </c>
      <c r="Y235" s="20">
        <v>80630.87</v>
      </c>
      <c r="Z235" s="21">
        <v>5.4960249029747024</v>
      </c>
      <c r="AA235" s="20">
        <v>-29882.04</v>
      </c>
      <c r="AB235" s="21">
        <v>-1.7728026140475905</v>
      </c>
      <c r="AC235" s="20">
        <v>26846.69</v>
      </c>
      <c r="AD235" s="21">
        <v>3.9370313493498905</v>
      </c>
      <c r="AE235" s="20">
        <v>23902.14</v>
      </c>
      <c r="AF235" s="21">
        <v>-0.2138090604227787</v>
      </c>
      <c r="AG235" s="24"/>
      <c r="AH235" s="39"/>
      <c r="AI235" s="20">
        <v>427477.59</v>
      </c>
      <c r="AJ235" s="21">
        <v>6.6215301953384875</v>
      </c>
      <c r="AK235" s="20">
        <v>614295.72</v>
      </c>
      <c r="AL235" s="21">
        <v>9.0673697409200908</v>
      </c>
      <c r="AM235" s="20">
        <v>-186818.13</v>
      </c>
      <c r="AN235" s="21">
        <v>-2.4458395455816033</v>
      </c>
      <c r="AO235" s="20">
        <v>464122.32</v>
      </c>
      <c r="AP235" s="21">
        <v>7.0326044897188176</v>
      </c>
      <c r="AQ235" s="20">
        <v>-36644.730000000003</v>
      </c>
      <c r="AR235" s="21">
        <v>-0.41107429438033005</v>
      </c>
      <c r="AS235" s="20">
        <v>403575.45</v>
      </c>
      <c r="AT235" s="21">
        <v>6.988634338161404</v>
      </c>
      <c r="AU235" s="20">
        <v>23902.14</v>
      </c>
      <c r="AV235" s="21">
        <v>-0.36710414282291648</v>
      </c>
      <c r="AW235" s="20">
        <v>817637.41</v>
      </c>
      <c r="AX235" s="21">
        <v>7.3096317388998857</v>
      </c>
      <c r="AY235" s="20">
        <v>-390159.82</v>
      </c>
      <c r="AZ235" s="21">
        <v>-0.68810154356139819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55771.65</v>
      </c>
      <c r="D237" s="29">
        <v>7.8267748107736343</v>
      </c>
      <c r="E237" s="28">
        <v>131967.17000000001</v>
      </c>
      <c r="F237" s="29">
        <v>16.726834453541095</v>
      </c>
      <c r="G237" s="28">
        <v>-76195.520000000004</v>
      </c>
      <c r="H237" s="29">
        <v>-8.9000596427674594</v>
      </c>
      <c r="I237" s="28">
        <v>85265.55</v>
      </c>
      <c r="J237" s="29">
        <v>11.093087138164606</v>
      </c>
      <c r="K237" s="28">
        <v>-29493.9</v>
      </c>
      <c r="L237" s="29">
        <v>-3.2663123273909713</v>
      </c>
      <c r="M237" s="28">
        <v>62642.27</v>
      </c>
      <c r="N237" s="29">
        <v>8.7827377339190207</v>
      </c>
      <c r="O237" s="28">
        <v>-6870.62</v>
      </c>
      <c r="P237" s="29">
        <v>-0.95596292314538633</v>
      </c>
      <c r="Q237" s="12"/>
      <c r="R237" s="9"/>
      <c r="S237" s="28">
        <v>118413.92</v>
      </c>
      <c r="T237" s="29">
        <v>8.3049801980015392</v>
      </c>
      <c r="U237" s="28">
        <v>271908.64</v>
      </c>
      <c r="V237" s="29">
        <v>17.132428665250234</v>
      </c>
      <c r="W237" s="28">
        <v>-153494.72</v>
      </c>
      <c r="X237" s="29">
        <v>-8.8274484672486953</v>
      </c>
      <c r="Y237" s="28">
        <v>179468.7</v>
      </c>
      <c r="Z237" s="29">
        <v>11.684565692836644</v>
      </c>
      <c r="AA237" s="28">
        <v>-61054.78</v>
      </c>
      <c r="AB237" s="29">
        <v>-3.379585494835105</v>
      </c>
      <c r="AC237" s="28">
        <v>62642.27</v>
      </c>
      <c r="AD237" s="29">
        <v>8.7827377339190207</v>
      </c>
      <c r="AE237" s="28">
        <v>55771.65</v>
      </c>
      <c r="AF237" s="29">
        <v>-0.47775753591748149</v>
      </c>
      <c r="AG237" s="24"/>
      <c r="AH237" s="40"/>
      <c r="AI237" s="28">
        <v>1050964.21</v>
      </c>
      <c r="AJ237" s="29">
        <v>15.483214932500944</v>
      </c>
      <c r="AK237" s="28">
        <v>1367303.18</v>
      </c>
      <c r="AL237" s="29">
        <v>19.170892742947711</v>
      </c>
      <c r="AM237" s="28">
        <v>-316338.96999999997</v>
      </c>
      <c r="AN237" s="29">
        <v>-3.6876778104467665</v>
      </c>
      <c r="AO237" s="28">
        <v>1034079.74</v>
      </c>
      <c r="AP237" s="29">
        <v>14.890205185201353</v>
      </c>
      <c r="AQ237" s="28">
        <v>16884.47</v>
      </c>
      <c r="AR237" s="29">
        <v>0.59300974729959144</v>
      </c>
      <c r="AS237" s="28">
        <v>995192.56</v>
      </c>
      <c r="AT237" s="29">
        <v>16.381259116114574</v>
      </c>
      <c r="AU237" s="28">
        <v>55771.65</v>
      </c>
      <c r="AV237" s="29">
        <v>-0.8980441836136297</v>
      </c>
      <c r="AW237" s="28">
        <v>1787298.15</v>
      </c>
      <c r="AX237" s="29">
        <v>15.294320885292104</v>
      </c>
      <c r="AY237" s="28">
        <v>-736333.94</v>
      </c>
      <c r="AZ237" s="29">
        <v>0.18889404720884073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55771.65</v>
      </c>
      <c r="D240" s="29">
        <v>7.8267748107736343</v>
      </c>
      <c r="E240" s="28">
        <v>131967.17000000001</v>
      </c>
      <c r="F240" s="29">
        <v>16.726834453541095</v>
      </c>
      <c r="G240" s="28">
        <v>-76195.520000000004</v>
      </c>
      <c r="H240" s="29">
        <v>-8.9000596427674594</v>
      </c>
      <c r="I240" s="28">
        <v>85265.55</v>
      </c>
      <c r="J240" s="29">
        <v>11.093087138164606</v>
      </c>
      <c r="K240" s="28">
        <v>-29493.9</v>
      </c>
      <c r="L240" s="29">
        <v>-3.2663123273909713</v>
      </c>
      <c r="M240" s="28">
        <v>62642.27</v>
      </c>
      <c r="N240" s="29">
        <v>8.7827377339190207</v>
      </c>
      <c r="O240" s="28">
        <v>-6870.62</v>
      </c>
      <c r="P240" s="29">
        <v>-0.95596292314538633</v>
      </c>
      <c r="Q240" s="12"/>
      <c r="R240" s="9"/>
      <c r="S240" s="28">
        <v>118413.92</v>
      </c>
      <c r="T240" s="29">
        <v>8.3049801980015392</v>
      </c>
      <c r="U240" s="28">
        <v>271908.64</v>
      </c>
      <c r="V240" s="29">
        <v>17.132428665250234</v>
      </c>
      <c r="W240" s="28">
        <v>-153494.72</v>
      </c>
      <c r="X240" s="29">
        <v>-8.8274484672486953</v>
      </c>
      <c r="Y240" s="28">
        <v>179468.7</v>
      </c>
      <c r="Z240" s="29">
        <v>11.684565692836644</v>
      </c>
      <c r="AA240" s="28">
        <v>-61054.78</v>
      </c>
      <c r="AB240" s="29">
        <v>-3.379585494835105</v>
      </c>
      <c r="AC240" s="28">
        <v>62642.27</v>
      </c>
      <c r="AD240" s="29">
        <v>8.7827377339190207</v>
      </c>
      <c r="AE240" s="28">
        <v>55771.65</v>
      </c>
      <c r="AF240" s="29">
        <v>-0.47775753591748149</v>
      </c>
      <c r="AG240" s="24"/>
      <c r="AH240" s="40"/>
      <c r="AI240" s="28">
        <v>1050964.21</v>
      </c>
      <c r="AJ240" s="29">
        <v>15.483214932500944</v>
      </c>
      <c r="AK240" s="28">
        <v>1367303.18</v>
      </c>
      <c r="AL240" s="29">
        <v>19.170892742947711</v>
      </c>
      <c r="AM240" s="28">
        <v>-316338.96999999997</v>
      </c>
      <c r="AN240" s="29">
        <v>-3.6876778104467665</v>
      </c>
      <c r="AO240" s="28">
        <v>1034079.74</v>
      </c>
      <c r="AP240" s="29">
        <v>14.890205185201353</v>
      </c>
      <c r="AQ240" s="28">
        <v>16884.47</v>
      </c>
      <c r="AR240" s="29">
        <v>0.59300974729959144</v>
      </c>
      <c r="AS240" s="28">
        <v>995192.56</v>
      </c>
      <c r="AT240" s="29">
        <v>16.381259116114574</v>
      </c>
      <c r="AU240" s="28">
        <v>55771.65</v>
      </c>
      <c r="AV240" s="29">
        <v>-0.8980441836136297</v>
      </c>
      <c r="AW240" s="28">
        <v>1787298.15</v>
      </c>
      <c r="AX240" s="29">
        <v>15.294320885292104</v>
      </c>
      <c r="AY240" s="28">
        <v>-736333.94</v>
      </c>
      <c r="AZ240" s="29">
        <v>0.18889404720884073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494399.65</v>
      </c>
      <c r="D245" s="21">
        <v>71.543645395291293</v>
      </c>
      <c r="E245" s="20">
        <v>553923.72</v>
      </c>
      <c r="F245" s="21">
        <v>72.676774616641836</v>
      </c>
      <c r="G245" s="20">
        <v>-59524.07</v>
      </c>
      <c r="H245" s="21">
        <v>-1.1331292213505435</v>
      </c>
      <c r="I245" s="20">
        <v>536708.66</v>
      </c>
      <c r="J245" s="21">
        <v>72.265639626966674</v>
      </c>
      <c r="K245" s="20">
        <v>-42309.01</v>
      </c>
      <c r="L245" s="21">
        <v>-0.72199423167538157</v>
      </c>
      <c r="M245" s="20">
        <v>494381.17</v>
      </c>
      <c r="N245" s="21">
        <v>71.540405943885489</v>
      </c>
      <c r="O245" s="20">
        <v>18.48</v>
      </c>
      <c r="P245" s="21">
        <v>3.2394514058040613E-3</v>
      </c>
      <c r="Q245" s="38"/>
      <c r="R245" s="23"/>
      <c r="S245" s="20">
        <v>988780.82</v>
      </c>
      <c r="T245" s="21">
        <v>71.542025663189648</v>
      </c>
      <c r="U245" s="20">
        <v>1109718.6299999999</v>
      </c>
      <c r="V245" s="21">
        <v>72.30495948963889</v>
      </c>
      <c r="W245" s="20">
        <v>-120937.81</v>
      </c>
      <c r="X245" s="21">
        <v>-0.76293382644924179</v>
      </c>
      <c r="Y245" s="20">
        <v>1057001.4099999999</v>
      </c>
      <c r="Z245" s="21">
        <v>71.126498773631411</v>
      </c>
      <c r="AA245" s="20">
        <v>-68220.59</v>
      </c>
      <c r="AB245" s="21">
        <v>0.41552688955823669</v>
      </c>
      <c r="AC245" s="20">
        <v>494381.17</v>
      </c>
      <c r="AD245" s="21">
        <v>71.540405943885489</v>
      </c>
      <c r="AE245" s="20">
        <v>494399.65</v>
      </c>
      <c r="AF245" s="21">
        <v>1.6197193041591618E-3</v>
      </c>
      <c r="AG245" s="24"/>
      <c r="AH245" s="39"/>
      <c r="AI245" s="20">
        <v>4675348.47</v>
      </c>
      <c r="AJ245" s="21">
        <v>71.527083906285043</v>
      </c>
      <c r="AK245" s="20">
        <v>4937443.55</v>
      </c>
      <c r="AL245" s="21">
        <v>71.987447012787797</v>
      </c>
      <c r="AM245" s="20">
        <v>-262095.08</v>
      </c>
      <c r="AN245" s="21">
        <v>-0.46036310650275425</v>
      </c>
      <c r="AO245" s="20">
        <v>4771973.07</v>
      </c>
      <c r="AP245" s="21">
        <v>71.432619720429003</v>
      </c>
      <c r="AQ245" s="20">
        <v>-96624.6</v>
      </c>
      <c r="AR245" s="21">
        <v>9.4464185856040217E-2</v>
      </c>
      <c r="AS245" s="20">
        <v>4180948.82</v>
      </c>
      <c r="AT245" s="21">
        <v>71.52512600743907</v>
      </c>
      <c r="AU245" s="20">
        <v>494399.65</v>
      </c>
      <c r="AV245" s="21">
        <v>1.9578988459727498E-3</v>
      </c>
      <c r="AW245" s="20">
        <v>8040171.4699999997</v>
      </c>
      <c r="AX245" s="21">
        <v>70.973406209520675</v>
      </c>
      <c r="AY245" s="20">
        <v>-3364823</v>
      </c>
      <c r="AZ245" s="21">
        <v>0.55367769676436751</v>
      </c>
      <c r="BA245" s="24"/>
    </row>
    <row r="246" spans="1:53" x14ac:dyDescent="0.35">
      <c r="A246" s="18" t="s">
        <v>15</v>
      </c>
      <c r="B246" s="19"/>
      <c r="C246" s="20">
        <v>217910.62</v>
      </c>
      <c r="D246" s="21">
        <v>31.533436816041576</v>
      </c>
      <c r="E246" s="20">
        <v>235031.12</v>
      </c>
      <c r="F246" s="21">
        <v>30.836924145687249</v>
      </c>
      <c r="G246" s="20">
        <v>-17120.5</v>
      </c>
      <c r="H246" s="21">
        <v>0.69651267035432696</v>
      </c>
      <c r="I246" s="20">
        <v>227726.73</v>
      </c>
      <c r="J246" s="21">
        <v>30.662478603582699</v>
      </c>
      <c r="K246" s="20">
        <v>-9816.11</v>
      </c>
      <c r="L246" s="21">
        <v>0.87095821245887706</v>
      </c>
      <c r="M246" s="20">
        <v>214314.13</v>
      </c>
      <c r="N246" s="21">
        <v>31.01275046480967</v>
      </c>
      <c r="O246" s="20">
        <v>3596.49</v>
      </c>
      <c r="P246" s="21">
        <v>0.52068635123190532</v>
      </c>
      <c r="Q246" s="38"/>
      <c r="R246" s="23"/>
      <c r="S246" s="20">
        <v>432224.75</v>
      </c>
      <c r="T246" s="21">
        <v>31.273092611935706</v>
      </c>
      <c r="U246" s="20">
        <v>477380.58</v>
      </c>
      <c r="V246" s="21">
        <v>31.104266040879498</v>
      </c>
      <c r="W246" s="20">
        <v>-45155.83</v>
      </c>
      <c r="X246" s="21">
        <v>0.1688265710562078</v>
      </c>
      <c r="Y246" s="20">
        <v>454595.79</v>
      </c>
      <c r="Z246" s="21">
        <v>30.590126554261648</v>
      </c>
      <c r="AA246" s="20">
        <v>-22371.040000000001</v>
      </c>
      <c r="AB246" s="21">
        <v>0.68296605767405794</v>
      </c>
      <c r="AC246" s="20">
        <v>214314.13</v>
      </c>
      <c r="AD246" s="21">
        <v>31.01275046480967</v>
      </c>
      <c r="AE246" s="20">
        <v>217910.62</v>
      </c>
      <c r="AF246" s="21">
        <v>0.26034214712603543</v>
      </c>
      <c r="AG246" s="24"/>
      <c r="AH246" s="39"/>
      <c r="AI246" s="20">
        <v>2096812.91</v>
      </c>
      <c r="AJ246" s="21">
        <v>32.078659785834468</v>
      </c>
      <c r="AK246" s="20">
        <v>2194739.59</v>
      </c>
      <c r="AL246" s="21">
        <v>31.999089881643833</v>
      </c>
      <c r="AM246" s="20">
        <v>-97926.68</v>
      </c>
      <c r="AN246" s="21">
        <v>7.9569904190634588E-2</v>
      </c>
      <c r="AO246" s="20">
        <v>2121962.0499999998</v>
      </c>
      <c r="AP246" s="21">
        <v>31.764074514953606</v>
      </c>
      <c r="AQ246" s="20">
        <v>-25149.14</v>
      </c>
      <c r="AR246" s="21">
        <v>0.31458527088086186</v>
      </c>
      <c r="AS246" s="20">
        <v>1878902.29</v>
      </c>
      <c r="AT246" s="21">
        <v>32.143116032670264</v>
      </c>
      <c r="AU246" s="20">
        <v>217910.62</v>
      </c>
      <c r="AV246" s="21">
        <v>-6.4456246835796094E-2</v>
      </c>
      <c r="AW246" s="20">
        <v>3579581.03</v>
      </c>
      <c r="AX246" s="21">
        <v>31.598213974668425</v>
      </c>
      <c r="AY246" s="20">
        <v>-1482768.12</v>
      </c>
      <c r="AZ246" s="21">
        <v>0.48044581116604235</v>
      </c>
      <c r="BA246" s="24"/>
    </row>
    <row r="247" spans="1:53" x14ac:dyDescent="0.35">
      <c r="A247" s="18" t="s">
        <v>16</v>
      </c>
      <c r="B247" s="19"/>
      <c r="C247" s="25">
        <v>264.85000000000002</v>
      </c>
      <c r="D247" s="26">
        <v>3.8325946393657245E-2</v>
      </c>
      <c r="E247" s="25">
        <v>0</v>
      </c>
      <c r="F247" s="26">
        <v>0</v>
      </c>
      <c r="G247" s="25">
        <v>264.85000000000002</v>
      </c>
      <c r="H247" s="26">
        <v>3.8325946393657245E-2</v>
      </c>
      <c r="I247" s="25">
        <v>4201.41</v>
      </c>
      <c r="J247" s="26">
        <v>0.56570277994980378</v>
      </c>
      <c r="K247" s="25">
        <v>-3936.56</v>
      </c>
      <c r="L247" s="26">
        <v>-0.52737683355614651</v>
      </c>
      <c r="M247" s="25">
        <v>4547.79</v>
      </c>
      <c r="N247" s="26">
        <v>0.65809695532607571</v>
      </c>
      <c r="O247" s="25">
        <v>-4282.9399999999996</v>
      </c>
      <c r="P247" s="26">
        <v>-0.61977100893241843</v>
      </c>
      <c r="Q247" s="38"/>
      <c r="R247" s="23"/>
      <c r="S247" s="25">
        <v>4812.6400000000003</v>
      </c>
      <c r="T247" s="26">
        <v>0.34821267506755749</v>
      </c>
      <c r="U247" s="25">
        <v>0</v>
      </c>
      <c r="V247" s="26">
        <v>0</v>
      </c>
      <c r="W247" s="25">
        <v>4812.6400000000003</v>
      </c>
      <c r="X247" s="26">
        <v>0.34821267506755749</v>
      </c>
      <c r="Y247" s="25">
        <v>24349.49</v>
      </c>
      <c r="Z247" s="26">
        <v>1.6384973134743033</v>
      </c>
      <c r="AA247" s="25">
        <v>-19536.849999999999</v>
      </c>
      <c r="AB247" s="26">
        <v>-1.2902846384067459</v>
      </c>
      <c r="AC247" s="25">
        <v>4547.79</v>
      </c>
      <c r="AD247" s="26">
        <v>0.65809695532607571</v>
      </c>
      <c r="AE247" s="25">
        <v>264.85000000000002</v>
      </c>
      <c r="AF247" s="26">
        <v>-0.30988428025851822</v>
      </c>
      <c r="AG247" s="24"/>
      <c r="AH247" s="39"/>
      <c r="AI247" s="25">
        <v>15603.4</v>
      </c>
      <c r="AJ247" s="26">
        <v>0.23871283780978317</v>
      </c>
      <c r="AK247" s="25">
        <v>0</v>
      </c>
      <c r="AL247" s="26">
        <v>0</v>
      </c>
      <c r="AM247" s="25">
        <v>15603.4</v>
      </c>
      <c r="AN247" s="26">
        <v>0.23871283780978317</v>
      </c>
      <c r="AO247" s="25">
        <v>50762.6</v>
      </c>
      <c r="AP247" s="26">
        <v>0.75987551661104591</v>
      </c>
      <c r="AQ247" s="25">
        <v>-35159.199999999997</v>
      </c>
      <c r="AR247" s="26">
        <v>-0.52116267880126277</v>
      </c>
      <c r="AS247" s="25">
        <v>15338.55</v>
      </c>
      <c r="AT247" s="26">
        <v>0.26240257146257162</v>
      </c>
      <c r="AU247" s="25">
        <v>264.85000000000002</v>
      </c>
      <c r="AV247" s="26">
        <v>-2.3689733652788453E-2</v>
      </c>
      <c r="AW247" s="25">
        <v>66272.42</v>
      </c>
      <c r="AX247" s="26">
        <v>0.58500983501387471</v>
      </c>
      <c r="AY247" s="25">
        <v>-50669.02</v>
      </c>
      <c r="AZ247" s="26">
        <v>-0.34629699720409157</v>
      </c>
      <c r="BA247" s="24"/>
    </row>
    <row r="248" spans="1:53" x14ac:dyDescent="0.35">
      <c r="A248" s="27" t="s">
        <v>22</v>
      </c>
      <c r="B248" s="19"/>
      <c r="C248" s="28">
        <v>712575.12</v>
      </c>
      <c r="D248" s="29">
        <v>103.11540815772653</v>
      </c>
      <c r="E248" s="28">
        <v>788954.84</v>
      </c>
      <c r="F248" s="29">
        <v>103.51369876232907</v>
      </c>
      <c r="G248" s="28">
        <v>-76379.72</v>
      </c>
      <c r="H248" s="29">
        <v>-0.39829060460253629</v>
      </c>
      <c r="I248" s="28">
        <v>768636.8</v>
      </c>
      <c r="J248" s="29">
        <v>103.49382101049918</v>
      </c>
      <c r="K248" s="28">
        <v>-56061.68</v>
      </c>
      <c r="L248" s="29">
        <v>-0.37841285277264092</v>
      </c>
      <c r="M248" s="28">
        <v>713243.09</v>
      </c>
      <c r="N248" s="29">
        <v>103.21125336402123</v>
      </c>
      <c r="O248" s="28">
        <v>-667.97</v>
      </c>
      <c r="P248" s="29">
        <v>-9.5845206294697505E-2</v>
      </c>
      <c r="Q248" s="12"/>
      <c r="R248" s="9"/>
      <c r="S248" s="28">
        <v>1425818.21</v>
      </c>
      <c r="T248" s="29">
        <v>103.16333095019291</v>
      </c>
      <c r="U248" s="28">
        <v>1587099.21</v>
      </c>
      <c r="V248" s="29">
        <v>103.40922553051838</v>
      </c>
      <c r="W248" s="28">
        <v>-161281</v>
      </c>
      <c r="X248" s="29">
        <v>-0.24589458032546929</v>
      </c>
      <c r="Y248" s="28">
        <v>1535946.69</v>
      </c>
      <c r="Z248" s="29">
        <v>103.35512264136737</v>
      </c>
      <c r="AA248" s="28">
        <v>-110128.48</v>
      </c>
      <c r="AB248" s="29">
        <v>-0.19179169117445838</v>
      </c>
      <c r="AC248" s="28">
        <v>713243.09</v>
      </c>
      <c r="AD248" s="29">
        <v>103.21125336402123</v>
      </c>
      <c r="AE248" s="28">
        <v>712575.12</v>
      </c>
      <c r="AF248" s="29">
        <v>-4.792241382831719E-2</v>
      </c>
      <c r="AG248" s="24"/>
      <c r="AH248" s="40"/>
      <c r="AI248" s="28">
        <v>6787764.7800000003</v>
      </c>
      <c r="AJ248" s="29">
        <v>103.8444565299293</v>
      </c>
      <c r="AK248" s="28">
        <v>7132183.1399999997</v>
      </c>
      <c r="AL248" s="29">
        <v>103.98653689443162</v>
      </c>
      <c r="AM248" s="28">
        <v>-344418.36</v>
      </c>
      <c r="AN248" s="29">
        <v>-0.14208036450231987</v>
      </c>
      <c r="AO248" s="28">
        <v>6944697.7199999997</v>
      </c>
      <c r="AP248" s="29">
        <v>103.95656975199365</v>
      </c>
      <c r="AQ248" s="28">
        <v>-156932.94</v>
      </c>
      <c r="AR248" s="29">
        <v>-0.1121132220643517</v>
      </c>
      <c r="AS248" s="28">
        <v>6075189.6600000001</v>
      </c>
      <c r="AT248" s="29">
        <v>103.93064461157191</v>
      </c>
      <c r="AU248" s="28">
        <v>712575.12</v>
      </c>
      <c r="AV248" s="29">
        <v>-8.618808164260372E-2</v>
      </c>
      <c r="AW248" s="28">
        <v>11686024.92</v>
      </c>
      <c r="AX248" s="29">
        <v>103.15663001920296</v>
      </c>
      <c r="AY248" s="28">
        <v>-4898260.1399999997</v>
      </c>
      <c r="AZ248" s="29">
        <v>0.68782651072633882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4839.6499999999996</v>
      </c>
      <c r="D251" s="21">
        <v>0.70033666778955339</v>
      </c>
      <c r="E251" s="20">
        <v>2895.36</v>
      </c>
      <c r="F251" s="21">
        <v>0.37988159480521999</v>
      </c>
      <c r="G251" s="20">
        <v>1944.29</v>
      </c>
      <c r="H251" s="21">
        <v>0.3204550729843334</v>
      </c>
      <c r="I251" s="20">
        <v>2805.38</v>
      </c>
      <c r="J251" s="21">
        <v>0.37773301458690783</v>
      </c>
      <c r="K251" s="20">
        <v>2034.27</v>
      </c>
      <c r="L251" s="21">
        <v>0.32260365320264556</v>
      </c>
      <c r="M251" s="20">
        <v>3956.45</v>
      </c>
      <c r="N251" s="21">
        <v>0.57252592993516671</v>
      </c>
      <c r="O251" s="20">
        <v>883.2</v>
      </c>
      <c r="P251" s="21">
        <v>0.12781073785438668</v>
      </c>
      <c r="Q251" s="38"/>
      <c r="R251" s="23"/>
      <c r="S251" s="20">
        <v>8796.1</v>
      </c>
      <c r="T251" s="21">
        <v>0.63643104640316805</v>
      </c>
      <c r="U251" s="20">
        <v>5219.97</v>
      </c>
      <c r="V251" s="21">
        <v>0.34011298826904468</v>
      </c>
      <c r="W251" s="20">
        <v>3576.13</v>
      </c>
      <c r="X251" s="21">
        <v>0.29631805813412337</v>
      </c>
      <c r="Y251" s="20">
        <v>4981.5</v>
      </c>
      <c r="Z251" s="21">
        <v>0.33520925354380071</v>
      </c>
      <c r="AA251" s="20">
        <v>3814.6</v>
      </c>
      <c r="AB251" s="21">
        <v>0.30122179285936734</v>
      </c>
      <c r="AC251" s="20">
        <v>3956.45</v>
      </c>
      <c r="AD251" s="21">
        <v>0.57252592993516671</v>
      </c>
      <c r="AE251" s="20">
        <v>4839.6499999999996</v>
      </c>
      <c r="AF251" s="21">
        <v>6.3905116468001344E-2</v>
      </c>
      <c r="AG251" s="24"/>
      <c r="AH251" s="39"/>
      <c r="AI251" s="20">
        <v>28957.98</v>
      </c>
      <c r="AJ251" s="21">
        <v>0.44302149422811349</v>
      </c>
      <c r="AK251" s="20">
        <v>25646.66</v>
      </c>
      <c r="AL251" s="21">
        <v>0.37392580980596413</v>
      </c>
      <c r="AM251" s="20">
        <v>3311.32</v>
      </c>
      <c r="AN251" s="21">
        <v>6.9095684422149362E-2</v>
      </c>
      <c r="AO251" s="20">
        <v>24809.82</v>
      </c>
      <c r="AP251" s="21">
        <v>0.37138315983671166</v>
      </c>
      <c r="AQ251" s="20">
        <v>4148.16</v>
      </c>
      <c r="AR251" s="21">
        <v>7.1638334391401826E-2</v>
      </c>
      <c r="AS251" s="20">
        <v>24118.33</v>
      </c>
      <c r="AT251" s="21">
        <v>0.41260170038125416</v>
      </c>
      <c r="AU251" s="20">
        <v>4839.6499999999996</v>
      </c>
      <c r="AV251" s="21">
        <v>3.0419793846859333E-2</v>
      </c>
      <c r="AW251" s="20">
        <v>38712.78</v>
      </c>
      <c r="AX251" s="21">
        <v>0.34173125171418856</v>
      </c>
      <c r="AY251" s="20">
        <v>-9754.7999999999993</v>
      </c>
      <c r="AZ251" s="21">
        <v>0.10129024251392493</v>
      </c>
      <c r="BA251" s="24"/>
    </row>
    <row r="252" spans="1:53" x14ac:dyDescent="0.35">
      <c r="A252" s="18" t="s">
        <v>229</v>
      </c>
      <c r="B252" s="19"/>
      <c r="C252" s="20">
        <v>14358.14</v>
      </c>
      <c r="D252" s="21">
        <v>2.0777394900986432</v>
      </c>
      <c r="E252" s="20">
        <v>21366.79</v>
      </c>
      <c r="F252" s="21">
        <v>2.8033993220422424</v>
      </c>
      <c r="G252" s="20">
        <v>-7008.65</v>
      </c>
      <c r="H252" s="21">
        <v>-0.72565983194359918</v>
      </c>
      <c r="I252" s="20">
        <v>20702.740000000002</v>
      </c>
      <c r="J252" s="21">
        <v>2.7875397951111656</v>
      </c>
      <c r="K252" s="20">
        <v>-6344.6</v>
      </c>
      <c r="L252" s="21">
        <v>-0.70980030501252234</v>
      </c>
      <c r="M252" s="20">
        <v>15377.92</v>
      </c>
      <c r="N252" s="21">
        <v>2.225292357661186</v>
      </c>
      <c r="O252" s="20">
        <v>-1019.78</v>
      </c>
      <c r="P252" s="21">
        <v>-0.14755286756254282</v>
      </c>
      <c r="Q252" s="38"/>
      <c r="R252" s="23"/>
      <c r="S252" s="20">
        <v>29736.06</v>
      </c>
      <c r="T252" s="21">
        <v>2.1515162153349086</v>
      </c>
      <c r="U252" s="20">
        <v>42973.75</v>
      </c>
      <c r="V252" s="21">
        <v>2.8000027834694183</v>
      </c>
      <c r="W252" s="20">
        <v>-13237.69</v>
      </c>
      <c r="X252" s="21">
        <v>-0.64848656813450978</v>
      </c>
      <c r="Y252" s="20">
        <v>40929.53</v>
      </c>
      <c r="Z252" s="21">
        <v>2.7541819129175145</v>
      </c>
      <c r="AA252" s="20">
        <v>-11193.47</v>
      </c>
      <c r="AB252" s="21">
        <v>-0.60266569758260591</v>
      </c>
      <c r="AC252" s="20">
        <v>15377.92</v>
      </c>
      <c r="AD252" s="21">
        <v>2.225292357661186</v>
      </c>
      <c r="AE252" s="20">
        <v>14358.14</v>
      </c>
      <c r="AF252" s="21">
        <v>-7.3776142326277494E-2</v>
      </c>
      <c r="AG252" s="24"/>
      <c r="AH252" s="39"/>
      <c r="AI252" s="20">
        <v>202880.51</v>
      </c>
      <c r="AJ252" s="21">
        <v>3.1038223898891335</v>
      </c>
      <c r="AK252" s="20">
        <v>231177.61</v>
      </c>
      <c r="AL252" s="21">
        <v>3.3705470820862184</v>
      </c>
      <c r="AM252" s="20">
        <v>-28297.1</v>
      </c>
      <c r="AN252" s="21">
        <v>-0.26672469219708494</v>
      </c>
      <c r="AO252" s="20">
        <v>223427.32</v>
      </c>
      <c r="AP252" s="21">
        <v>3.3445282591912449</v>
      </c>
      <c r="AQ252" s="20">
        <v>-20546.810000000001</v>
      </c>
      <c r="AR252" s="21">
        <v>-0.24070586930211135</v>
      </c>
      <c r="AS252" s="20">
        <v>188522.37</v>
      </c>
      <c r="AT252" s="21">
        <v>3.2251258864898165</v>
      </c>
      <c r="AU252" s="20">
        <v>14358.14</v>
      </c>
      <c r="AV252" s="21">
        <v>-0.12130349660068296</v>
      </c>
      <c r="AW252" s="20">
        <v>297237.83</v>
      </c>
      <c r="AX252" s="21">
        <v>2.6238223062954718</v>
      </c>
      <c r="AY252" s="20">
        <v>-94357.32</v>
      </c>
      <c r="AZ252" s="21">
        <v>0.48000008359366175</v>
      </c>
      <c r="BA252" s="24"/>
    </row>
    <row r="253" spans="1:53" x14ac:dyDescent="0.35">
      <c r="A253" s="18" t="s">
        <v>230</v>
      </c>
      <c r="B253" s="19"/>
      <c r="C253" s="20">
        <v>1658.43</v>
      </c>
      <c r="D253" s="21">
        <v>0.2399882925340116</v>
      </c>
      <c r="E253" s="20">
        <v>2518.36</v>
      </c>
      <c r="F253" s="21">
        <v>0.33041784548162362</v>
      </c>
      <c r="G253" s="20">
        <v>-859.93</v>
      </c>
      <c r="H253" s="21">
        <v>-9.0429552947612013E-2</v>
      </c>
      <c r="I253" s="20">
        <v>2440.09</v>
      </c>
      <c r="J253" s="21">
        <v>0.32854820080109221</v>
      </c>
      <c r="K253" s="20">
        <v>-781.66</v>
      </c>
      <c r="L253" s="21">
        <v>-8.85599082670806E-2</v>
      </c>
      <c r="M253" s="20">
        <v>2620.15</v>
      </c>
      <c r="N253" s="21">
        <v>0.37915399292790941</v>
      </c>
      <c r="O253" s="20">
        <v>-961.72</v>
      </c>
      <c r="P253" s="21">
        <v>-0.13916570039389781</v>
      </c>
      <c r="Q253" s="38"/>
      <c r="R253" s="23"/>
      <c r="S253" s="20">
        <v>4278.58</v>
      </c>
      <c r="T253" s="21">
        <v>0.3095714176191342</v>
      </c>
      <c r="U253" s="20">
        <v>4130.2299999999996</v>
      </c>
      <c r="V253" s="21">
        <v>0.26910975877992716</v>
      </c>
      <c r="W253" s="20">
        <v>148.35</v>
      </c>
      <c r="X253" s="21">
        <v>4.0461658839207049E-2</v>
      </c>
      <c r="Y253" s="20">
        <v>3949</v>
      </c>
      <c r="Z253" s="21">
        <v>0.26573147490604621</v>
      </c>
      <c r="AA253" s="20">
        <v>329.58</v>
      </c>
      <c r="AB253" s="21">
        <v>4.3839942713087998E-2</v>
      </c>
      <c r="AC253" s="20">
        <v>2620.15</v>
      </c>
      <c r="AD253" s="21">
        <v>0.37915399292790941</v>
      </c>
      <c r="AE253" s="20">
        <v>1658.43</v>
      </c>
      <c r="AF253" s="21">
        <v>-6.9582575308775207E-2</v>
      </c>
      <c r="AG253" s="24"/>
      <c r="AH253" s="39"/>
      <c r="AI253" s="20">
        <v>15540.76</v>
      </c>
      <c r="AJ253" s="21">
        <v>0.23775452281687109</v>
      </c>
      <c r="AK253" s="20">
        <v>16602.580000000002</v>
      </c>
      <c r="AL253" s="21">
        <v>0.24206400253944585</v>
      </c>
      <c r="AM253" s="20">
        <v>-1061.82</v>
      </c>
      <c r="AN253" s="21">
        <v>-4.309479722574755E-3</v>
      </c>
      <c r="AO253" s="20">
        <v>16076.9</v>
      </c>
      <c r="AP253" s="21">
        <v>0.24065833296568981</v>
      </c>
      <c r="AQ253" s="20">
        <v>-536.14</v>
      </c>
      <c r="AR253" s="21">
        <v>-2.903810148818714E-3</v>
      </c>
      <c r="AS253" s="20">
        <v>13882.33</v>
      </c>
      <c r="AT253" s="21">
        <v>0.23749044661275034</v>
      </c>
      <c r="AU253" s="20">
        <v>1658.43</v>
      </c>
      <c r="AV253" s="21">
        <v>2.6407620412075006E-4</v>
      </c>
      <c r="AW253" s="20">
        <v>21645.96</v>
      </c>
      <c r="AX253" s="21">
        <v>0.19107646119331284</v>
      </c>
      <c r="AY253" s="20">
        <v>-6105.2</v>
      </c>
      <c r="AZ253" s="21">
        <v>4.6678061623558254E-2</v>
      </c>
      <c r="BA253" s="24"/>
    </row>
    <row r="254" spans="1:53" x14ac:dyDescent="0.35">
      <c r="A254" s="18" t="s">
        <v>231</v>
      </c>
      <c r="B254" s="19"/>
      <c r="C254" s="25">
        <v>672.69</v>
      </c>
      <c r="D254" s="26">
        <v>9.7343707304320515E-2</v>
      </c>
      <c r="E254" s="25">
        <v>0</v>
      </c>
      <c r="F254" s="26">
        <v>0</v>
      </c>
      <c r="G254" s="25">
        <v>672.69</v>
      </c>
      <c r="H254" s="26">
        <v>9.7343707304320515E-2</v>
      </c>
      <c r="I254" s="25">
        <v>0</v>
      </c>
      <c r="J254" s="26">
        <v>0</v>
      </c>
      <c r="K254" s="25">
        <v>672.69</v>
      </c>
      <c r="L254" s="26">
        <v>9.7343707304320515E-2</v>
      </c>
      <c r="M254" s="25">
        <v>236.9</v>
      </c>
      <c r="N254" s="26">
        <v>3.4281083496983666E-2</v>
      </c>
      <c r="O254" s="25">
        <v>435.79</v>
      </c>
      <c r="P254" s="26">
        <v>6.3062623807336848E-2</v>
      </c>
      <c r="Q254" s="38"/>
      <c r="R254" s="23"/>
      <c r="S254" s="25">
        <v>909.59</v>
      </c>
      <c r="T254" s="26">
        <v>6.5812270835695089E-2</v>
      </c>
      <c r="U254" s="25">
        <v>0</v>
      </c>
      <c r="V254" s="26">
        <v>0</v>
      </c>
      <c r="W254" s="25">
        <v>909.59</v>
      </c>
      <c r="X254" s="26">
        <v>6.5812270835695089E-2</v>
      </c>
      <c r="Y254" s="25">
        <v>0</v>
      </c>
      <c r="Z254" s="26">
        <v>0</v>
      </c>
      <c r="AA254" s="25">
        <v>909.59</v>
      </c>
      <c r="AB254" s="26">
        <v>6.5812270835695089E-2</v>
      </c>
      <c r="AC254" s="25">
        <v>236.9</v>
      </c>
      <c r="AD254" s="26">
        <v>3.4281083496983666E-2</v>
      </c>
      <c r="AE254" s="25">
        <v>672.69</v>
      </c>
      <c r="AF254" s="26">
        <v>3.1531187338711422E-2</v>
      </c>
      <c r="AG254" s="24"/>
      <c r="AH254" s="39"/>
      <c r="AI254" s="25">
        <v>3912.61</v>
      </c>
      <c r="AJ254" s="26">
        <v>5.9858122995176427E-2</v>
      </c>
      <c r="AK254" s="25">
        <v>0</v>
      </c>
      <c r="AL254" s="26">
        <v>0</v>
      </c>
      <c r="AM254" s="25">
        <v>3912.61</v>
      </c>
      <c r="AN254" s="26">
        <v>5.9858122995176427E-2</v>
      </c>
      <c r="AO254" s="25">
        <v>0</v>
      </c>
      <c r="AP254" s="26">
        <v>0</v>
      </c>
      <c r="AQ254" s="25">
        <v>3912.61</v>
      </c>
      <c r="AR254" s="26">
        <v>5.9858122995176427E-2</v>
      </c>
      <c r="AS254" s="25">
        <v>3239.92</v>
      </c>
      <c r="AT254" s="26">
        <v>5.542657808808623E-2</v>
      </c>
      <c r="AU254" s="25">
        <v>672.69</v>
      </c>
      <c r="AV254" s="26">
        <v>4.4315449070901972E-3</v>
      </c>
      <c r="AW254" s="25">
        <v>0</v>
      </c>
      <c r="AX254" s="26">
        <v>0</v>
      </c>
      <c r="AY254" s="25">
        <v>3912.61</v>
      </c>
      <c r="AZ254" s="26">
        <v>5.9858122995176427E-2</v>
      </c>
      <c r="BA254" s="24"/>
    </row>
    <row r="255" spans="1:53" x14ac:dyDescent="0.35">
      <c r="A255" s="27" t="s">
        <v>17</v>
      </c>
      <c r="B255" s="19"/>
      <c r="C255" s="28">
        <v>691046.21</v>
      </c>
      <c r="D255" s="29">
        <v>100</v>
      </c>
      <c r="E255" s="28">
        <v>762174.33</v>
      </c>
      <c r="F255" s="29">
        <v>100</v>
      </c>
      <c r="G255" s="28">
        <v>-71128.12</v>
      </c>
      <c r="H255" s="29">
        <v>0</v>
      </c>
      <c r="I255" s="28">
        <v>742688.59</v>
      </c>
      <c r="J255" s="29">
        <v>100</v>
      </c>
      <c r="K255" s="28">
        <v>-51642.38</v>
      </c>
      <c r="L255" s="29">
        <v>0</v>
      </c>
      <c r="M255" s="28">
        <v>691051.67</v>
      </c>
      <c r="N255" s="29">
        <v>100</v>
      </c>
      <c r="O255" s="28">
        <v>-5.46</v>
      </c>
      <c r="P255" s="29">
        <v>0</v>
      </c>
      <c r="Q255" s="12"/>
      <c r="R255" s="9"/>
      <c r="S255" s="28">
        <v>1382097.88</v>
      </c>
      <c r="T255" s="29">
        <v>100</v>
      </c>
      <c r="U255" s="28">
        <v>1534775.26</v>
      </c>
      <c r="V255" s="29">
        <v>100</v>
      </c>
      <c r="W255" s="28">
        <v>-152677.38</v>
      </c>
      <c r="X255" s="29">
        <v>0</v>
      </c>
      <c r="Y255" s="28">
        <v>1486086.66</v>
      </c>
      <c r="Z255" s="29">
        <v>100</v>
      </c>
      <c r="AA255" s="28">
        <v>-103988.78</v>
      </c>
      <c r="AB255" s="29">
        <v>0</v>
      </c>
      <c r="AC255" s="28">
        <v>691051.67</v>
      </c>
      <c r="AD255" s="29">
        <v>100</v>
      </c>
      <c r="AE255" s="28">
        <v>691046.21</v>
      </c>
      <c r="AF255" s="29">
        <v>0</v>
      </c>
      <c r="AG255" s="24"/>
      <c r="AH255" s="40"/>
      <c r="AI255" s="28">
        <v>6536472.9199999999</v>
      </c>
      <c r="AJ255" s="29">
        <v>100</v>
      </c>
      <c r="AK255" s="28">
        <v>6858756.29</v>
      </c>
      <c r="AL255" s="29">
        <v>100</v>
      </c>
      <c r="AM255" s="28">
        <v>-322283.37</v>
      </c>
      <c r="AN255" s="29">
        <v>0</v>
      </c>
      <c r="AO255" s="28">
        <v>6680383.6799999997</v>
      </c>
      <c r="AP255" s="29">
        <v>100</v>
      </c>
      <c r="AQ255" s="28">
        <v>-143910.76</v>
      </c>
      <c r="AR255" s="29">
        <v>0</v>
      </c>
      <c r="AS255" s="28">
        <v>5845426.71</v>
      </c>
      <c r="AT255" s="29">
        <v>100</v>
      </c>
      <c r="AU255" s="28">
        <v>691046.21</v>
      </c>
      <c r="AV255" s="29">
        <v>0</v>
      </c>
      <c r="AW255" s="28">
        <v>11328428.35</v>
      </c>
      <c r="AX255" s="29">
        <v>100</v>
      </c>
      <c r="AY255" s="28">
        <v>-4791955.43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82559.86</v>
      </c>
      <c r="D258" s="21">
        <v>16.699012630773506</v>
      </c>
      <c r="E258" s="20">
        <v>77616.53</v>
      </c>
      <c r="F258" s="21">
        <v>14.012133295176454</v>
      </c>
      <c r="G258" s="20">
        <v>4943.33</v>
      </c>
      <c r="H258" s="21">
        <v>2.6868793355970517</v>
      </c>
      <c r="I258" s="20">
        <v>75204.33</v>
      </c>
      <c r="J258" s="21">
        <v>14.0121327649157</v>
      </c>
      <c r="K258" s="20">
        <v>7355.53</v>
      </c>
      <c r="L258" s="21">
        <v>2.6868798658578061</v>
      </c>
      <c r="M258" s="20">
        <v>82166.880000000005</v>
      </c>
      <c r="N258" s="21">
        <v>16.620147567513545</v>
      </c>
      <c r="O258" s="20">
        <v>392.98</v>
      </c>
      <c r="P258" s="21">
        <v>7.8865063259961232E-2</v>
      </c>
      <c r="Q258" s="38"/>
      <c r="R258" s="23"/>
      <c r="S258" s="20">
        <v>164726.74</v>
      </c>
      <c r="T258" s="21">
        <v>16.659580836125038</v>
      </c>
      <c r="U258" s="20">
        <v>157963.07</v>
      </c>
      <c r="V258" s="21">
        <v>14.234515464519149</v>
      </c>
      <c r="W258" s="20">
        <v>6763.67</v>
      </c>
      <c r="X258" s="21">
        <v>2.4250653716058892</v>
      </c>
      <c r="Y258" s="20">
        <v>150418.62</v>
      </c>
      <c r="Z258" s="21">
        <v>14.230692464260763</v>
      </c>
      <c r="AA258" s="20">
        <v>14308.12</v>
      </c>
      <c r="AB258" s="21">
        <v>2.4288883718642751</v>
      </c>
      <c r="AC258" s="20">
        <v>82166.880000000005</v>
      </c>
      <c r="AD258" s="21">
        <v>16.620147567513545</v>
      </c>
      <c r="AE258" s="20">
        <v>82559.86</v>
      </c>
      <c r="AF258" s="21">
        <v>3.9433268611492878E-2</v>
      </c>
      <c r="AG258" s="24"/>
      <c r="AH258" s="39"/>
      <c r="AI258" s="20">
        <v>708610.95</v>
      </c>
      <c r="AJ258" s="21">
        <v>15.156323738153363</v>
      </c>
      <c r="AK258" s="20">
        <v>731876.7</v>
      </c>
      <c r="AL258" s="21">
        <v>14.822988710422827</v>
      </c>
      <c r="AM258" s="20">
        <v>-23265.75</v>
      </c>
      <c r="AN258" s="21">
        <v>0.33333502773053603</v>
      </c>
      <c r="AO258" s="20">
        <v>707366.33</v>
      </c>
      <c r="AP258" s="21">
        <v>14.823351255835984</v>
      </c>
      <c r="AQ258" s="20">
        <v>1244.6199999999999</v>
      </c>
      <c r="AR258" s="21">
        <v>0.33297248231737875</v>
      </c>
      <c r="AS258" s="20">
        <v>626051.09</v>
      </c>
      <c r="AT258" s="21">
        <v>14.973899871847749</v>
      </c>
      <c r="AU258" s="20">
        <v>82559.86</v>
      </c>
      <c r="AV258" s="21">
        <v>0.18242386630561391</v>
      </c>
      <c r="AW258" s="20">
        <v>1179597.53</v>
      </c>
      <c r="AX258" s="21">
        <v>14.671298173196798</v>
      </c>
      <c r="AY258" s="20">
        <v>-470986.58</v>
      </c>
      <c r="AZ258" s="21">
        <v>0.48502556495656535</v>
      </c>
      <c r="BA258" s="24"/>
    </row>
    <row r="259" spans="1:53" x14ac:dyDescent="0.35">
      <c r="A259" s="18" t="s">
        <v>234</v>
      </c>
      <c r="B259" s="19"/>
      <c r="C259" s="20">
        <v>24953.41</v>
      </c>
      <c r="D259" s="21">
        <v>5.047214333586199</v>
      </c>
      <c r="E259" s="20">
        <v>28930.03</v>
      </c>
      <c r="F259" s="21">
        <v>5.2227461932845189</v>
      </c>
      <c r="G259" s="20">
        <v>-3976.62</v>
      </c>
      <c r="H259" s="21">
        <v>-0.17553185969831997</v>
      </c>
      <c r="I259" s="20">
        <v>28030.93</v>
      </c>
      <c r="J259" s="21">
        <v>5.2227459866214936</v>
      </c>
      <c r="K259" s="20">
        <v>-3077.52</v>
      </c>
      <c r="L259" s="21">
        <v>-0.17553165303529461</v>
      </c>
      <c r="M259" s="20">
        <v>24391.17</v>
      </c>
      <c r="N259" s="21">
        <v>4.9336769845016546</v>
      </c>
      <c r="O259" s="20">
        <v>562.24</v>
      </c>
      <c r="P259" s="21">
        <v>0.11353734908454438</v>
      </c>
      <c r="Q259" s="38"/>
      <c r="R259" s="23"/>
      <c r="S259" s="20">
        <v>49344.58</v>
      </c>
      <c r="T259" s="21">
        <v>4.9904467200324545</v>
      </c>
      <c r="U259" s="20">
        <v>60202.43</v>
      </c>
      <c r="V259" s="21">
        <v>5.4250175109703269</v>
      </c>
      <c r="W259" s="20">
        <v>-10857.85</v>
      </c>
      <c r="X259" s="21">
        <v>-0.43457079093787243</v>
      </c>
      <c r="Y259" s="20">
        <v>57305.760000000002</v>
      </c>
      <c r="Z259" s="21">
        <v>5.4215405445864073</v>
      </c>
      <c r="AA259" s="20">
        <v>-7961.18</v>
      </c>
      <c r="AB259" s="21">
        <v>-0.43109382455395284</v>
      </c>
      <c r="AC259" s="20">
        <v>24391.17</v>
      </c>
      <c r="AD259" s="21">
        <v>4.9336769845016546</v>
      </c>
      <c r="AE259" s="20">
        <v>24953.41</v>
      </c>
      <c r="AF259" s="21">
        <v>5.6769735530799892E-2</v>
      </c>
      <c r="AG259" s="24"/>
      <c r="AH259" s="39"/>
      <c r="AI259" s="20">
        <v>224339.91</v>
      </c>
      <c r="AJ259" s="21">
        <v>4.7983569874953087</v>
      </c>
      <c r="AK259" s="20">
        <v>236021.01</v>
      </c>
      <c r="AL259" s="21">
        <v>4.7802270063421792</v>
      </c>
      <c r="AM259" s="20">
        <v>-11681.1</v>
      </c>
      <c r="AN259" s="21">
        <v>1.8129981153129471E-2</v>
      </c>
      <c r="AO259" s="20">
        <v>228074.68</v>
      </c>
      <c r="AP259" s="21">
        <v>4.779462848058361</v>
      </c>
      <c r="AQ259" s="20">
        <v>-3734.77</v>
      </c>
      <c r="AR259" s="21">
        <v>1.8894139436947732E-2</v>
      </c>
      <c r="AS259" s="20">
        <v>199386.5</v>
      </c>
      <c r="AT259" s="21">
        <v>4.7689294603706722</v>
      </c>
      <c r="AU259" s="20">
        <v>24953.41</v>
      </c>
      <c r="AV259" s="21">
        <v>2.9427527124636477E-2</v>
      </c>
      <c r="AW259" s="20">
        <v>370833.82</v>
      </c>
      <c r="AX259" s="21">
        <v>4.6122625790218379</v>
      </c>
      <c r="AY259" s="20">
        <v>-146493.91</v>
      </c>
      <c r="AZ259" s="21">
        <v>0.18609440847347081</v>
      </c>
      <c r="BA259" s="24"/>
    </row>
    <row r="260" spans="1:53" x14ac:dyDescent="0.35">
      <c r="A260" s="18" t="s">
        <v>235</v>
      </c>
      <c r="B260" s="19"/>
      <c r="C260" s="20">
        <v>5432.29</v>
      </c>
      <c r="D260" s="21">
        <v>1.0987649364233976</v>
      </c>
      <c r="E260" s="20">
        <v>3401.33</v>
      </c>
      <c r="F260" s="21">
        <v>0.614043031051279</v>
      </c>
      <c r="G260" s="20">
        <v>2030.96</v>
      </c>
      <c r="H260" s="21">
        <v>0.48472190537211857</v>
      </c>
      <c r="I260" s="20">
        <v>3295.62</v>
      </c>
      <c r="J260" s="21">
        <v>0.61404263534708003</v>
      </c>
      <c r="K260" s="20">
        <v>2136.67</v>
      </c>
      <c r="L260" s="21">
        <v>0.48472230107631753</v>
      </c>
      <c r="M260" s="20">
        <v>5217.74</v>
      </c>
      <c r="N260" s="21">
        <v>1.0554083198597553</v>
      </c>
      <c r="O260" s="20">
        <v>214.55</v>
      </c>
      <c r="P260" s="21">
        <v>4.3356616563642314E-2</v>
      </c>
      <c r="Q260" s="38"/>
      <c r="R260" s="23"/>
      <c r="S260" s="20">
        <v>10650.03</v>
      </c>
      <c r="T260" s="21">
        <v>1.0770870333022844</v>
      </c>
      <c r="U260" s="20">
        <v>6401.34</v>
      </c>
      <c r="V260" s="21">
        <v>0.57684351933426592</v>
      </c>
      <c r="W260" s="20">
        <v>4248.6899999999996</v>
      </c>
      <c r="X260" s="21">
        <v>0.50024351396801847</v>
      </c>
      <c r="Y260" s="20">
        <v>6104</v>
      </c>
      <c r="Z260" s="21">
        <v>0.57748267336748405</v>
      </c>
      <c r="AA260" s="20">
        <v>4546.03</v>
      </c>
      <c r="AB260" s="21">
        <v>0.49960435993480035</v>
      </c>
      <c r="AC260" s="20">
        <v>5217.74</v>
      </c>
      <c r="AD260" s="21">
        <v>1.0554083198597553</v>
      </c>
      <c r="AE260" s="20">
        <v>5432.29</v>
      </c>
      <c r="AF260" s="21">
        <v>2.1678713442529141E-2</v>
      </c>
      <c r="AG260" s="24"/>
      <c r="AH260" s="39"/>
      <c r="AI260" s="20">
        <v>61197.53</v>
      </c>
      <c r="AJ260" s="21">
        <v>1.3089405077008089</v>
      </c>
      <c r="AK260" s="20">
        <v>40337.39</v>
      </c>
      <c r="AL260" s="21">
        <v>0.81696913780411728</v>
      </c>
      <c r="AM260" s="20">
        <v>20860.14</v>
      </c>
      <c r="AN260" s="21">
        <v>0.49197136989669166</v>
      </c>
      <c r="AO260" s="20">
        <v>39025.58</v>
      </c>
      <c r="AP260" s="21">
        <v>0.81780805187989036</v>
      </c>
      <c r="AQ260" s="20">
        <v>22171.95</v>
      </c>
      <c r="AR260" s="21">
        <v>0.49113245582091858</v>
      </c>
      <c r="AS260" s="20">
        <v>55765.24</v>
      </c>
      <c r="AT260" s="21">
        <v>1.3337938922677366</v>
      </c>
      <c r="AU260" s="20">
        <v>5432.29</v>
      </c>
      <c r="AV260" s="21">
        <v>-2.485338456692765E-2</v>
      </c>
      <c r="AW260" s="20">
        <v>77479.22</v>
      </c>
      <c r="AX260" s="21">
        <v>0.96365133864489594</v>
      </c>
      <c r="AY260" s="20">
        <v>-16281.69</v>
      </c>
      <c r="AZ260" s="21">
        <v>0.345289169055913</v>
      </c>
      <c r="BA260" s="24"/>
    </row>
    <row r="261" spans="1:53" x14ac:dyDescent="0.35">
      <c r="A261" s="18" t="s">
        <v>236</v>
      </c>
      <c r="B261" s="19"/>
      <c r="C261" s="20">
        <v>2444.02</v>
      </c>
      <c r="D261" s="21">
        <v>0.49434096484493861</v>
      </c>
      <c r="E261" s="20">
        <v>3393.54</v>
      </c>
      <c r="F261" s="21">
        <v>0.61263670023013284</v>
      </c>
      <c r="G261" s="20">
        <v>-949.52</v>
      </c>
      <c r="H261" s="21">
        <v>-0.11829573538519422</v>
      </c>
      <c r="I261" s="20">
        <v>3288.07</v>
      </c>
      <c r="J261" s="21">
        <v>0.6126359131227731</v>
      </c>
      <c r="K261" s="20">
        <v>-844.05</v>
      </c>
      <c r="L261" s="21">
        <v>-0.11829494827783449</v>
      </c>
      <c r="M261" s="20">
        <v>2803.41</v>
      </c>
      <c r="N261" s="21">
        <v>0.56705436414578647</v>
      </c>
      <c r="O261" s="20">
        <v>-359.39</v>
      </c>
      <c r="P261" s="21">
        <v>-7.2713399300847859E-2</v>
      </c>
      <c r="Q261" s="38"/>
      <c r="R261" s="23"/>
      <c r="S261" s="20">
        <v>5247.43</v>
      </c>
      <c r="T261" s="21">
        <v>0.53069698500017437</v>
      </c>
      <c r="U261" s="20">
        <v>6162.96</v>
      </c>
      <c r="V261" s="21">
        <v>0.55536239848474034</v>
      </c>
      <c r="W261" s="20">
        <v>-915.53</v>
      </c>
      <c r="X261" s="21">
        <v>-2.4665413484565968E-2</v>
      </c>
      <c r="Y261" s="20">
        <v>5880.59</v>
      </c>
      <c r="Z261" s="21">
        <v>0.55634646693612266</v>
      </c>
      <c r="AA261" s="20">
        <v>-633.16</v>
      </c>
      <c r="AB261" s="21">
        <v>-2.5649481935948293E-2</v>
      </c>
      <c r="AC261" s="20">
        <v>2803.41</v>
      </c>
      <c r="AD261" s="21">
        <v>0.56705436414578647</v>
      </c>
      <c r="AE261" s="20">
        <v>2444.02</v>
      </c>
      <c r="AF261" s="21">
        <v>-3.6357379145612101E-2</v>
      </c>
      <c r="AG261" s="24"/>
      <c r="AH261" s="39"/>
      <c r="AI261" s="20">
        <v>28530.11</v>
      </c>
      <c r="AJ261" s="21">
        <v>0.61022424709232426</v>
      </c>
      <c r="AK261" s="20">
        <v>35839.43</v>
      </c>
      <c r="AL261" s="21">
        <v>0.72587017222708305</v>
      </c>
      <c r="AM261" s="20">
        <v>-7309.32</v>
      </c>
      <c r="AN261" s="21">
        <v>-0.1156459251347588</v>
      </c>
      <c r="AO261" s="20">
        <v>34659.06</v>
      </c>
      <c r="AP261" s="21">
        <v>0.72630460171477862</v>
      </c>
      <c r="AQ261" s="20">
        <v>-6128.95</v>
      </c>
      <c r="AR261" s="21">
        <v>-0.11608035462245436</v>
      </c>
      <c r="AS261" s="20">
        <v>26086.09</v>
      </c>
      <c r="AT261" s="21">
        <v>0.62392751318108708</v>
      </c>
      <c r="AU261" s="20">
        <v>2444.02</v>
      </c>
      <c r="AV261" s="21">
        <v>-1.3703266088762822E-2</v>
      </c>
      <c r="AW261" s="20">
        <v>54602.82</v>
      </c>
      <c r="AX261" s="21">
        <v>0.67912506846076015</v>
      </c>
      <c r="AY261" s="20">
        <v>-26072.71</v>
      </c>
      <c r="AZ261" s="21">
        <v>-6.8900821368435894E-2</v>
      </c>
      <c r="BA261" s="24"/>
    </row>
    <row r="262" spans="1:53" x14ac:dyDescent="0.35">
      <c r="A262" s="18" t="s">
        <v>237</v>
      </c>
      <c r="B262" s="19"/>
      <c r="C262" s="20">
        <v>6585.8</v>
      </c>
      <c r="D262" s="21">
        <v>1.3320802310438529</v>
      </c>
      <c r="E262" s="20">
        <v>5556.53</v>
      </c>
      <c r="F262" s="21">
        <v>1.0031218738926726</v>
      </c>
      <c r="G262" s="20">
        <v>1029.27</v>
      </c>
      <c r="H262" s="21">
        <v>0.32895835715118027</v>
      </c>
      <c r="I262" s="20">
        <v>5383.84</v>
      </c>
      <c r="J262" s="21">
        <v>1.003121507299696</v>
      </c>
      <c r="K262" s="20">
        <v>1201.96</v>
      </c>
      <c r="L262" s="21">
        <v>0.32895872374415691</v>
      </c>
      <c r="M262" s="20">
        <v>6278.92</v>
      </c>
      <c r="N262" s="21">
        <v>1.2700564627087234</v>
      </c>
      <c r="O262" s="20">
        <v>306.88</v>
      </c>
      <c r="P262" s="21">
        <v>6.2023768335129459E-2</v>
      </c>
      <c r="Q262" s="38"/>
      <c r="R262" s="23"/>
      <c r="S262" s="20">
        <v>12864.72</v>
      </c>
      <c r="T262" s="21">
        <v>1.30106892647857</v>
      </c>
      <c r="U262" s="20">
        <v>11023.96</v>
      </c>
      <c r="V262" s="21">
        <v>0.9934013633708213</v>
      </c>
      <c r="W262" s="20">
        <v>1840.76</v>
      </c>
      <c r="X262" s="21">
        <v>0.30766756310774868</v>
      </c>
      <c r="Y262" s="20">
        <v>10502.03</v>
      </c>
      <c r="Z262" s="21">
        <v>0.99356821103956727</v>
      </c>
      <c r="AA262" s="20">
        <v>2362.69</v>
      </c>
      <c r="AB262" s="21">
        <v>0.3075007154390027</v>
      </c>
      <c r="AC262" s="20">
        <v>6278.92</v>
      </c>
      <c r="AD262" s="21">
        <v>1.2700564627087234</v>
      </c>
      <c r="AE262" s="20">
        <v>6585.8</v>
      </c>
      <c r="AF262" s="21">
        <v>3.1012463769846565E-2</v>
      </c>
      <c r="AG262" s="24"/>
      <c r="AH262" s="39"/>
      <c r="AI262" s="20">
        <v>57753.63</v>
      </c>
      <c r="AJ262" s="21">
        <v>1.235279688146967</v>
      </c>
      <c r="AK262" s="20">
        <v>55917.83</v>
      </c>
      <c r="AL262" s="21">
        <v>1.1325259607271865</v>
      </c>
      <c r="AM262" s="20">
        <v>1835.8</v>
      </c>
      <c r="AN262" s="21">
        <v>0.10275372741978051</v>
      </c>
      <c r="AO262" s="20">
        <v>54080.54</v>
      </c>
      <c r="AP262" s="21">
        <v>1.1332951633777766</v>
      </c>
      <c r="AQ262" s="20">
        <v>3673.09</v>
      </c>
      <c r="AR262" s="21">
        <v>0.1019845247691904</v>
      </c>
      <c r="AS262" s="20">
        <v>51167.83</v>
      </c>
      <c r="AT262" s="21">
        <v>1.2238329671780102</v>
      </c>
      <c r="AU262" s="20">
        <v>6585.8</v>
      </c>
      <c r="AV262" s="21">
        <v>1.1446720968956825E-2</v>
      </c>
      <c r="AW262" s="20">
        <v>83573.3</v>
      </c>
      <c r="AX262" s="21">
        <v>1.0394467370731337</v>
      </c>
      <c r="AY262" s="20">
        <v>-25819.67</v>
      </c>
      <c r="AZ262" s="21">
        <v>0.19583295107383325</v>
      </c>
      <c r="BA262" s="24"/>
    </row>
    <row r="263" spans="1:53" x14ac:dyDescent="0.35">
      <c r="A263" s="18" t="s">
        <v>238</v>
      </c>
      <c r="B263" s="19"/>
      <c r="C263" s="20">
        <v>388.29</v>
      </c>
      <c r="D263" s="21">
        <v>7.8537676958306907E-2</v>
      </c>
      <c r="E263" s="20">
        <v>790.58</v>
      </c>
      <c r="F263" s="21">
        <v>0.14272362266775651</v>
      </c>
      <c r="G263" s="20">
        <v>-402.29</v>
      </c>
      <c r="H263" s="21">
        <v>-6.4185945709449604E-2</v>
      </c>
      <c r="I263" s="20">
        <v>766.01</v>
      </c>
      <c r="J263" s="21">
        <v>0.14272361470746531</v>
      </c>
      <c r="K263" s="20">
        <v>-377.72</v>
      </c>
      <c r="L263" s="21">
        <v>-6.41859377491584E-2</v>
      </c>
      <c r="M263" s="20">
        <v>469.83</v>
      </c>
      <c r="N263" s="21">
        <v>9.5033959323329406E-2</v>
      </c>
      <c r="O263" s="20">
        <v>-81.540000000000006</v>
      </c>
      <c r="P263" s="21">
        <v>-1.6496282365022499E-2</v>
      </c>
      <c r="Q263" s="38"/>
      <c r="R263" s="23"/>
      <c r="S263" s="20">
        <v>858.12</v>
      </c>
      <c r="T263" s="21">
        <v>8.6785663985674805E-2</v>
      </c>
      <c r="U263" s="20">
        <v>1234.8399999999999</v>
      </c>
      <c r="V263" s="21">
        <v>0.11127505356920971</v>
      </c>
      <c r="W263" s="20">
        <v>-376.72</v>
      </c>
      <c r="X263" s="21">
        <v>-2.4489389583534901E-2</v>
      </c>
      <c r="Y263" s="20">
        <v>1181.8900000000001</v>
      </c>
      <c r="Z263" s="21">
        <v>0.1118153664525386</v>
      </c>
      <c r="AA263" s="20">
        <v>-323.77</v>
      </c>
      <c r="AB263" s="21">
        <v>-2.5029702466863799E-2</v>
      </c>
      <c r="AC263" s="20">
        <v>469.83</v>
      </c>
      <c r="AD263" s="21">
        <v>9.5033959323329406E-2</v>
      </c>
      <c r="AE263" s="20">
        <v>388.29</v>
      </c>
      <c r="AF263" s="21">
        <v>-8.2482953376546014E-3</v>
      </c>
      <c r="AG263" s="24"/>
      <c r="AH263" s="39"/>
      <c r="AI263" s="20">
        <v>4809.7299999999996</v>
      </c>
      <c r="AJ263" s="21">
        <v>0.10287425698559748</v>
      </c>
      <c r="AK263" s="20">
        <v>5733.61</v>
      </c>
      <c r="AL263" s="21">
        <v>0.11612507448313003</v>
      </c>
      <c r="AM263" s="20">
        <v>-923.88</v>
      </c>
      <c r="AN263" s="21">
        <v>-1.3250817497532555E-2</v>
      </c>
      <c r="AO263" s="20">
        <v>5545.43</v>
      </c>
      <c r="AP263" s="21">
        <v>0.11620832554279273</v>
      </c>
      <c r="AQ263" s="20">
        <v>-735.7</v>
      </c>
      <c r="AR263" s="21">
        <v>-1.3334068557195253E-2</v>
      </c>
      <c r="AS263" s="20">
        <v>4421.4399999999996</v>
      </c>
      <c r="AT263" s="21">
        <v>0.10575207184669627</v>
      </c>
      <c r="AU263" s="20">
        <v>388.29</v>
      </c>
      <c r="AV263" s="21">
        <v>-2.8778148610987958E-3</v>
      </c>
      <c r="AW263" s="20">
        <v>11902.97</v>
      </c>
      <c r="AX263" s="21">
        <v>0.14804373320162534</v>
      </c>
      <c r="AY263" s="20">
        <v>-7093.24</v>
      </c>
      <c r="AZ263" s="21">
        <v>-4.5169476216027862E-2</v>
      </c>
      <c r="BA263" s="24"/>
    </row>
    <row r="264" spans="1:53" x14ac:dyDescent="0.35">
      <c r="A264" s="18" t="s">
        <v>239</v>
      </c>
      <c r="B264" s="19"/>
      <c r="C264" s="20">
        <v>7691.1</v>
      </c>
      <c r="D264" s="21">
        <v>1.5556443051689053</v>
      </c>
      <c r="E264" s="20">
        <v>10546.93</v>
      </c>
      <c r="F264" s="21">
        <v>1.9040401447332858</v>
      </c>
      <c r="G264" s="20">
        <v>-2855.83</v>
      </c>
      <c r="H264" s="21">
        <v>-0.34839583956438047</v>
      </c>
      <c r="I264" s="20">
        <v>10219.15</v>
      </c>
      <c r="J264" s="21">
        <v>1.9040404527849428</v>
      </c>
      <c r="K264" s="20">
        <v>-2528.0500000000002</v>
      </c>
      <c r="L264" s="21">
        <v>-0.34839614761603754</v>
      </c>
      <c r="M264" s="20">
        <v>7908.33</v>
      </c>
      <c r="N264" s="21">
        <v>1.5996422355649182</v>
      </c>
      <c r="O264" s="20">
        <v>-217.23</v>
      </c>
      <c r="P264" s="21">
        <v>-4.3997930396012963E-2</v>
      </c>
      <c r="Q264" s="38"/>
      <c r="R264" s="23"/>
      <c r="S264" s="20">
        <v>15599.43</v>
      </c>
      <c r="T264" s="21">
        <v>1.5776428592132279</v>
      </c>
      <c r="U264" s="20">
        <v>20955.36</v>
      </c>
      <c r="V264" s="21">
        <v>1.8883489412086378</v>
      </c>
      <c r="W264" s="20">
        <v>-5355.93</v>
      </c>
      <c r="X264" s="21">
        <v>-0.31070608199540994</v>
      </c>
      <c r="Y264" s="20">
        <v>19962.73</v>
      </c>
      <c r="Z264" s="21">
        <v>1.8886190511325809</v>
      </c>
      <c r="AA264" s="20">
        <v>-4363.3</v>
      </c>
      <c r="AB264" s="21">
        <v>-0.310976191919353</v>
      </c>
      <c r="AC264" s="20">
        <v>7908.33</v>
      </c>
      <c r="AD264" s="21">
        <v>1.5996422355649182</v>
      </c>
      <c r="AE264" s="20">
        <v>7691.1</v>
      </c>
      <c r="AF264" s="21">
        <v>-2.1999376351690358E-2</v>
      </c>
      <c r="AG264" s="24"/>
      <c r="AH264" s="39"/>
      <c r="AI264" s="20">
        <v>72499.45</v>
      </c>
      <c r="AJ264" s="21">
        <v>1.5506747885254424</v>
      </c>
      <c r="AK264" s="20">
        <v>82842.66</v>
      </c>
      <c r="AL264" s="21">
        <v>1.6778452079720487</v>
      </c>
      <c r="AM264" s="20">
        <v>-10343.209999999999</v>
      </c>
      <c r="AN264" s="21">
        <v>-0.12717041944660634</v>
      </c>
      <c r="AO264" s="20">
        <v>80032.570000000007</v>
      </c>
      <c r="AP264" s="21">
        <v>1.6771379223227678</v>
      </c>
      <c r="AQ264" s="20">
        <v>-7533.12</v>
      </c>
      <c r="AR264" s="21">
        <v>-0.12646313379732543</v>
      </c>
      <c r="AS264" s="20">
        <v>64808.35</v>
      </c>
      <c r="AT264" s="21">
        <v>1.55008714026784</v>
      </c>
      <c r="AU264" s="20">
        <v>7691.1</v>
      </c>
      <c r="AV264" s="21">
        <v>5.8764825760238004E-4</v>
      </c>
      <c r="AW264" s="20">
        <v>134881.04999999999</v>
      </c>
      <c r="AX264" s="21">
        <v>1.6775892218627024</v>
      </c>
      <c r="AY264" s="20">
        <v>-62381.599999999999</v>
      </c>
      <c r="AZ264" s="21">
        <v>-0.12691443333726005</v>
      </c>
      <c r="BA264" s="24"/>
    </row>
    <row r="265" spans="1:53" x14ac:dyDescent="0.35">
      <c r="A265" s="18" t="s">
        <v>240</v>
      </c>
      <c r="B265" s="19"/>
      <c r="C265" s="20">
        <v>1189.6099999999999</v>
      </c>
      <c r="D265" s="21">
        <v>0.24061707972487437</v>
      </c>
      <c r="E265" s="20">
        <v>1226.68</v>
      </c>
      <c r="F265" s="21">
        <v>0.22145287441382727</v>
      </c>
      <c r="G265" s="20">
        <v>-37.07</v>
      </c>
      <c r="H265" s="21">
        <v>1.9164205311047094E-2</v>
      </c>
      <c r="I265" s="20">
        <v>1188.56</v>
      </c>
      <c r="J265" s="21">
        <v>0.22145347906255136</v>
      </c>
      <c r="K265" s="20">
        <v>1.05</v>
      </c>
      <c r="L265" s="21">
        <v>1.9163600662323005E-2</v>
      </c>
      <c r="M265" s="20">
        <v>1349.97</v>
      </c>
      <c r="N265" s="21">
        <v>0.27306258448314286</v>
      </c>
      <c r="O265" s="20">
        <v>-160.36000000000001</v>
      </c>
      <c r="P265" s="21">
        <v>-3.244550475826849E-2</v>
      </c>
      <c r="Q265" s="38"/>
      <c r="R265" s="23"/>
      <c r="S265" s="20">
        <v>2539.58</v>
      </c>
      <c r="T265" s="21">
        <v>0.25683952890591061</v>
      </c>
      <c r="U265" s="20">
        <v>2625.36</v>
      </c>
      <c r="V265" s="21">
        <v>0.23657888847013414</v>
      </c>
      <c r="W265" s="20">
        <v>-85.78</v>
      </c>
      <c r="X265" s="21">
        <v>2.0260640435776467E-2</v>
      </c>
      <c r="Y265" s="20">
        <v>2497.9</v>
      </c>
      <c r="Z265" s="21">
        <v>0.23631945770062882</v>
      </c>
      <c r="AA265" s="20">
        <v>41.68</v>
      </c>
      <c r="AB265" s="21">
        <v>2.0520071205281792E-2</v>
      </c>
      <c r="AC265" s="20">
        <v>1349.97</v>
      </c>
      <c r="AD265" s="21">
        <v>0.27306258448314286</v>
      </c>
      <c r="AE265" s="20">
        <v>1189.6099999999999</v>
      </c>
      <c r="AF265" s="21">
        <v>-1.6223055577232248E-2</v>
      </c>
      <c r="AG265" s="24"/>
      <c r="AH265" s="39"/>
      <c r="AI265" s="20">
        <v>9397.31</v>
      </c>
      <c r="AJ265" s="21">
        <v>0.20099699648698061</v>
      </c>
      <c r="AK265" s="20">
        <v>9528.49</v>
      </c>
      <c r="AL265" s="21">
        <v>0.192984282321567</v>
      </c>
      <c r="AM265" s="20">
        <v>-131.18</v>
      </c>
      <c r="AN265" s="21">
        <v>8.0127141654136036E-3</v>
      </c>
      <c r="AO265" s="20">
        <v>9201.35</v>
      </c>
      <c r="AP265" s="21">
        <v>0.19282066065808706</v>
      </c>
      <c r="AQ265" s="20">
        <v>195.96</v>
      </c>
      <c r="AR265" s="21">
        <v>8.1763358288935439E-3</v>
      </c>
      <c r="AS265" s="20">
        <v>8207.7000000000007</v>
      </c>
      <c r="AT265" s="21">
        <v>0.19631189840778776</v>
      </c>
      <c r="AU265" s="20">
        <v>1189.6099999999999</v>
      </c>
      <c r="AV265" s="21">
        <v>4.6850980791928454E-3</v>
      </c>
      <c r="AW265" s="20">
        <v>15225.15</v>
      </c>
      <c r="AX265" s="21">
        <v>0.18936349873642683</v>
      </c>
      <c r="AY265" s="20">
        <v>-5827.84</v>
      </c>
      <c r="AZ265" s="21">
        <v>1.1633497750553778E-2</v>
      </c>
      <c r="BA265" s="24"/>
    </row>
    <row r="266" spans="1:53" x14ac:dyDescent="0.35">
      <c r="A266" s="18" t="s">
        <v>241</v>
      </c>
      <c r="B266" s="19"/>
      <c r="C266" s="20">
        <v>8988.7800000000007</v>
      </c>
      <c r="D266" s="21">
        <v>1.8181202191385046</v>
      </c>
      <c r="E266" s="20">
        <v>8850.5499999999993</v>
      </c>
      <c r="F266" s="21">
        <v>1.5977922014244126</v>
      </c>
      <c r="G266" s="20">
        <v>138.22999999999999</v>
      </c>
      <c r="H266" s="21">
        <v>0.22032801771409205</v>
      </c>
      <c r="I266" s="20">
        <v>8575.49</v>
      </c>
      <c r="J266" s="21">
        <v>1.5977923665327105</v>
      </c>
      <c r="K266" s="20">
        <v>413.29</v>
      </c>
      <c r="L266" s="21">
        <v>0.22032785260579413</v>
      </c>
      <c r="M266" s="20">
        <v>8365.9699999999993</v>
      </c>
      <c r="N266" s="21">
        <v>1.6922104860911267</v>
      </c>
      <c r="O266" s="20">
        <v>622.80999999999995</v>
      </c>
      <c r="P266" s="21">
        <v>0.12590973304737796</v>
      </c>
      <c r="Q266" s="38"/>
      <c r="R266" s="23"/>
      <c r="S266" s="20">
        <v>17354.75</v>
      </c>
      <c r="T266" s="21">
        <v>1.7551665292213092</v>
      </c>
      <c r="U266" s="20">
        <v>17527.580000000002</v>
      </c>
      <c r="V266" s="21">
        <v>1.5794616334412628</v>
      </c>
      <c r="W266" s="20">
        <v>-172.83</v>
      </c>
      <c r="X266" s="21">
        <v>0.17570489578004644</v>
      </c>
      <c r="Y266" s="20">
        <v>16698.259999999998</v>
      </c>
      <c r="Z266" s="21">
        <v>1.5797765113671893</v>
      </c>
      <c r="AA266" s="20">
        <v>656.49</v>
      </c>
      <c r="AB266" s="21">
        <v>0.1753900178541199</v>
      </c>
      <c r="AC266" s="20">
        <v>8365.9699999999993</v>
      </c>
      <c r="AD266" s="21">
        <v>1.6922104860911267</v>
      </c>
      <c r="AE266" s="20">
        <v>8988.7800000000007</v>
      </c>
      <c r="AF266" s="21">
        <v>6.2956043130182548E-2</v>
      </c>
      <c r="AG266" s="24"/>
      <c r="AH266" s="39"/>
      <c r="AI266" s="20">
        <v>73082.009999999995</v>
      </c>
      <c r="AJ266" s="21">
        <v>1.5631350362211611</v>
      </c>
      <c r="AK266" s="20">
        <v>72079.34</v>
      </c>
      <c r="AL266" s="21">
        <v>1.459851424529198</v>
      </c>
      <c r="AM266" s="20">
        <v>1002.67</v>
      </c>
      <c r="AN266" s="21">
        <v>0.1032836116919631</v>
      </c>
      <c r="AO266" s="20">
        <v>69653.070000000007</v>
      </c>
      <c r="AP266" s="21">
        <v>1.4596283126132563</v>
      </c>
      <c r="AQ266" s="20">
        <v>3428.94</v>
      </c>
      <c r="AR266" s="21">
        <v>0.1035067236079048</v>
      </c>
      <c r="AS266" s="20">
        <v>64093.23</v>
      </c>
      <c r="AT266" s="21">
        <v>1.5329828887979549</v>
      </c>
      <c r="AU266" s="20">
        <v>8988.7800000000007</v>
      </c>
      <c r="AV266" s="21">
        <v>3.0152147423206266E-2</v>
      </c>
      <c r="AW266" s="20">
        <v>118582.31</v>
      </c>
      <c r="AX266" s="21">
        <v>1.4748728984507591</v>
      </c>
      <c r="AY266" s="20">
        <v>-45500.3</v>
      </c>
      <c r="AZ266" s="21">
        <v>8.8262137770402038E-2</v>
      </c>
      <c r="BA266" s="24"/>
    </row>
    <row r="267" spans="1:53" x14ac:dyDescent="0.35">
      <c r="A267" s="18" t="s">
        <v>242</v>
      </c>
      <c r="B267" s="19"/>
      <c r="C267" s="20">
        <v>1530.96</v>
      </c>
      <c r="D267" s="21">
        <v>0.3096604133922829</v>
      </c>
      <c r="E267" s="20">
        <v>1544.16</v>
      </c>
      <c r="F267" s="21">
        <v>0.27876762526074894</v>
      </c>
      <c r="G267" s="20">
        <v>-13.2</v>
      </c>
      <c r="H267" s="21">
        <v>3.0892788131533955E-2</v>
      </c>
      <c r="I267" s="20">
        <v>1496.17</v>
      </c>
      <c r="J267" s="21">
        <v>0.27876762785977777</v>
      </c>
      <c r="K267" s="20">
        <v>34.79</v>
      </c>
      <c r="L267" s="21">
        <v>3.0892785532505129E-2</v>
      </c>
      <c r="M267" s="20">
        <v>1552.53</v>
      </c>
      <c r="N267" s="21">
        <v>0.31403501876901985</v>
      </c>
      <c r="O267" s="20">
        <v>-21.57</v>
      </c>
      <c r="P267" s="21">
        <v>-4.3746053767369508E-3</v>
      </c>
      <c r="Q267" s="38"/>
      <c r="R267" s="23"/>
      <c r="S267" s="20">
        <v>3083.49</v>
      </c>
      <c r="T267" s="21">
        <v>0.3118476752006577</v>
      </c>
      <c r="U267" s="20">
        <v>3461.11</v>
      </c>
      <c r="V267" s="21">
        <v>0.31189077180762481</v>
      </c>
      <c r="W267" s="20">
        <v>-377.62</v>
      </c>
      <c r="X267" s="21">
        <v>-4.3096606967107931E-5</v>
      </c>
      <c r="Y267" s="20">
        <v>3290.67</v>
      </c>
      <c r="Z267" s="21">
        <v>0.31132124979852205</v>
      </c>
      <c r="AA267" s="20">
        <v>-207.18</v>
      </c>
      <c r="AB267" s="21">
        <v>5.2642540213565514E-4</v>
      </c>
      <c r="AC267" s="20">
        <v>1552.53</v>
      </c>
      <c r="AD267" s="21">
        <v>0.31403501876901985</v>
      </c>
      <c r="AE267" s="20">
        <v>1530.96</v>
      </c>
      <c r="AF267" s="21">
        <v>-2.1873435683621434E-3</v>
      </c>
      <c r="AG267" s="24"/>
      <c r="AH267" s="39"/>
      <c r="AI267" s="20">
        <v>14080.8</v>
      </c>
      <c r="AJ267" s="21">
        <v>0.30117113388127836</v>
      </c>
      <c r="AK267" s="20">
        <v>15613.82</v>
      </c>
      <c r="AL267" s="21">
        <v>0.31623288128529592</v>
      </c>
      <c r="AM267" s="20">
        <v>-1533.02</v>
      </c>
      <c r="AN267" s="21">
        <v>-1.5061747404017556E-2</v>
      </c>
      <c r="AO267" s="20">
        <v>15084.04</v>
      </c>
      <c r="AP267" s="21">
        <v>0.31609650303412123</v>
      </c>
      <c r="AQ267" s="20">
        <v>-1003.24</v>
      </c>
      <c r="AR267" s="21">
        <v>-1.4925369152842871E-2</v>
      </c>
      <c r="AS267" s="20">
        <v>12549.84</v>
      </c>
      <c r="AT267" s="21">
        <v>0.30016727160032541</v>
      </c>
      <c r="AU267" s="20">
        <v>1530.96</v>
      </c>
      <c r="AV267" s="21">
        <v>1.0038622809529496E-3</v>
      </c>
      <c r="AW267" s="20">
        <v>25443.88</v>
      </c>
      <c r="AX267" s="21">
        <v>0.31645941998796701</v>
      </c>
      <c r="AY267" s="20">
        <v>-11363.08</v>
      </c>
      <c r="AZ267" s="21">
        <v>-1.5288286106688642E-2</v>
      </c>
      <c r="BA267" s="24"/>
    </row>
    <row r="268" spans="1:53" x14ac:dyDescent="0.35">
      <c r="A268" s="18" t="s">
        <v>243</v>
      </c>
      <c r="B268" s="19"/>
      <c r="C268" s="20">
        <v>13533.71</v>
      </c>
      <c r="D268" s="21">
        <v>2.7374028278539431</v>
      </c>
      <c r="E268" s="20">
        <v>16564.169999999998</v>
      </c>
      <c r="F268" s="21">
        <v>2.9903341203731082</v>
      </c>
      <c r="G268" s="20">
        <v>-3030.46</v>
      </c>
      <c r="H268" s="21">
        <v>-0.25293129251916513</v>
      </c>
      <c r="I268" s="20">
        <v>16049.38</v>
      </c>
      <c r="J268" s="21">
        <v>2.9903337128936949</v>
      </c>
      <c r="K268" s="20">
        <v>-2515.67</v>
      </c>
      <c r="L268" s="21">
        <v>-0.25293088503975181</v>
      </c>
      <c r="M268" s="20">
        <v>13057.34</v>
      </c>
      <c r="N268" s="21">
        <v>2.6411483269073539</v>
      </c>
      <c r="O268" s="20">
        <v>476.37</v>
      </c>
      <c r="P268" s="21">
        <v>9.6254500946589161E-2</v>
      </c>
      <c r="Q268" s="38"/>
      <c r="R268" s="23"/>
      <c r="S268" s="20">
        <v>26591.05</v>
      </c>
      <c r="T268" s="21">
        <v>2.6892764768636996</v>
      </c>
      <c r="U268" s="20">
        <v>32807.65</v>
      </c>
      <c r="V268" s="21">
        <v>2.9563935499577947</v>
      </c>
      <c r="W268" s="20">
        <v>-6216.6</v>
      </c>
      <c r="X268" s="21">
        <v>-0.26711707309409505</v>
      </c>
      <c r="Y268" s="20">
        <v>31255.29</v>
      </c>
      <c r="Z268" s="21">
        <v>2.9569771340229343</v>
      </c>
      <c r="AA268" s="20">
        <v>-4664.24</v>
      </c>
      <c r="AB268" s="21">
        <v>-0.26770065715923463</v>
      </c>
      <c r="AC268" s="20">
        <v>13057.34</v>
      </c>
      <c r="AD268" s="21">
        <v>2.6411483269073539</v>
      </c>
      <c r="AE268" s="20">
        <v>13533.71</v>
      </c>
      <c r="AF268" s="21">
        <v>4.8128149956345734E-2</v>
      </c>
      <c r="AG268" s="24"/>
      <c r="AH268" s="39"/>
      <c r="AI268" s="20">
        <v>121110.33</v>
      </c>
      <c r="AJ268" s="21">
        <v>2.590402208030496</v>
      </c>
      <c r="AK268" s="20">
        <v>135876.88</v>
      </c>
      <c r="AL268" s="21">
        <v>2.7519682731360038</v>
      </c>
      <c r="AM268" s="20">
        <v>-14766.55</v>
      </c>
      <c r="AN268" s="21">
        <v>-0.16156606510550775</v>
      </c>
      <c r="AO268" s="20">
        <v>131298.59</v>
      </c>
      <c r="AP268" s="21">
        <v>2.7514528702065788</v>
      </c>
      <c r="AQ268" s="20">
        <v>-10188.26</v>
      </c>
      <c r="AR268" s="21">
        <v>-0.16105066217608277</v>
      </c>
      <c r="AS268" s="20">
        <v>107576.62</v>
      </c>
      <c r="AT268" s="21">
        <v>2.5730192985237257</v>
      </c>
      <c r="AU268" s="20">
        <v>13533.71</v>
      </c>
      <c r="AV268" s="21">
        <v>1.738290950677035E-2</v>
      </c>
      <c r="AW268" s="20">
        <v>214714.36</v>
      </c>
      <c r="AX268" s="21">
        <v>2.670519662437</v>
      </c>
      <c r="AY268" s="20">
        <v>-93604.03</v>
      </c>
      <c r="AZ268" s="21">
        <v>-8.0117454406503974E-2</v>
      </c>
      <c r="BA268" s="24"/>
    </row>
    <row r="269" spans="1:53" x14ac:dyDescent="0.35">
      <c r="A269" s="18" t="s">
        <v>244</v>
      </c>
      <c r="B269" s="19"/>
      <c r="C269" s="20">
        <v>2339.8200000000002</v>
      </c>
      <c r="D269" s="21">
        <v>0.47326489814464884</v>
      </c>
      <c r="E269" s="20">
        <v>2620.5300000000002</v>
      </c>
      <c r="F269" s="21">
        <v>0.4730849944465278</v>
      </c>
      <c r="G269" s="20">
        <v>-280.70999999999998</v>
      </c>
      <c r="H269" s="21">
        <v>1.7990369812104223E-4</v>
      </c>
      <c r="I269" s="20">
        <v>2539.09</v>
      </c>
      <c r="J269" s="21">
        <v>0.47308534205503594</v>
      </c>
      <c r="K269" s="20">
        <v>-199.27</v>
      </c>
      <c r="L269" s="21">
        <v>1.7955608961289782E-4</v>
      </c>
      <c r="M269" s="20">
        <v>2647.44</v>
      </c>
      <c r="N269" s="21">
        <v>0.53550583247335248</v>
      </c>
      <c r="O269" s="20">
        <v>-307.62</v>
      </c>
      <c r="P269" s="21">
        <v>-6.2240934328703645E-2</v>
      </c>
      <c r="Q269" s="38"/>
      <c r="R269" s="23"/>
      <c r="S269" s="20">
        <v>4987.26</v>
      </c>
      <c r="T269" s="21">
        <v>0.50438478367733719</v>
      </c>
      <c r="U269" s="20">
        <v>5655.08</v>
      </c>
      <c r="V269" s="21">
        <v>0.50959584232626609</v>
      </c>
      <c r="W269" s="20">
        <v>-667.82</v>
      </c>
      <c r="X269" s="21">
        <v>-5.2110586489289012E-3</v>
      </c>
      <c r="Y269" s="20">
        <v>5379.8</v>
      </c>
      <c r="Z269" s="21">
        <v>0.50896810061965769</v>
      </c>
      <c r="AA269" s="20">
        <v>-392.54</v>
      </c>
      <c r="AB269" s="21">
        <v>-4.5833169423205034E-3</v>
      </c>
      <c r="AC269" s="20">
        <v>2647.44</v>
      </c>
      <c r="AD269" s="21">
        <v>0.53550583247335248</v>
      </c>
      <c r="AE269" s="20">
        <v>2339.8200000000002</v>
      </c>
      <c r="AF269" s="21">
        <v>-3.1121048796015294E-2</v>
      </c>
      <c r="AG269" s="24"/>
      <c r="AH269" s="39"/>
      <c r="AI269" s="20">
        <v>21067.83</v>
      </c>
      <c r="AJ269" s="21">
        <v>0.45061518163158437</v>
      </c>
      <c r="AK269" s="20">
        <v>24738.240000000002</v>
      </c>
      <c r="AL269" s="21">
        <v>0.50103337383978808</v>
      </c>
      <c r="AM269" s="20">
        <v>-3670.41</v>
      </c>
      <c r="AN269" s="21">
        <v>-5.0418192208203705E-2</v>
      </c>
      <c r="AO269" s="20">
        <v>23892.17</v>
      </c>
      <c r="AP269" s="21">
        <v>0.50067696630987057</v>
      </c>
      <c r="AQ269" s="20">
        <v>-2824.34</v>
      </c>
      <c r="AR269" s="21">
        <v>-5.0061784678286203E-2</v>
      </c>
      <c r="AS269" s="20">
        <v>18728.009999999998</v>
      </c>
      <c r="AT269" s="21">
        <v>0.44793683937035134</v>
      </c>
      <c r="AU269" s="20">
        <v>2339.8200000000002</v>
      </c>
      <c r="AV269" s="21">
        <v>2.6783422612330354E-3</v>
      </c>
      <c r="AW269" s="20">
        <v>38436.639999999999</v>
      </c>
      <c r="AX269" s="21">
        <v>0.47805746610525957</v>
      </c>
      <c r="AY269" s="20">
        <v>-17368.810000000001</v>
      </c>
      <c r="AZ269" s="21">
        <v>-2.7442284473675194E-2</v>
      </c>
      <c r="BA269" s="24"/>
    </row>
    <row r="270" spans="1:53" x14ac:dyDescent="0.35">
      <c r="A270" s="18" t="s">
        <v>245</v>
      </c>
      <c r="B270" s="19"/>
      <c r="C270" s="25">
        <v>-23.65</v>
      </c>
      <c r="D270" s="26">
        <v>-4.7835794382135987E-3</v>
      </c>
      <c r="E270" s="25">
        <v>0</v>
      </c>
      <c r="F270" s="26">
        <v>0</v>
      </c>
      <c r="G270" s="25">
        <v>-23.65</v>
      </c>
      <c r="H270" s="26">
        <v>-4.7835794382135987E-3</v>
      </c>
      <c r="I270" s="25">
        <v>0</v>
      </c>
      <c r="J270" s="26">
        <v>0</v>
      </c>
      <c r="K270" s="25">
        <v>-23.65</v>
      </c>
      <c r="L270" s="26">
        <v>-4.7835794382135987E-3</v>
      </c>
      <c r="M270" s="25">
        <v>0</v>
      </c>
      <c r="N270" s="26">
        <v>0</v>
      </c>
      <c r="O270" s="25">
        <v>-23.65</v>
      </c>
      <c r="P270" s="26">
        <v>-4.7835794382135987E-3</v>
      </c>
      <c r="Q270" s="38"/>
      <c r="R270" s="23"/>
      <c r="S270" s="25">
        <v>-23.65</v>
      </c>
      <c r="T270" s="26">
        <v>-2.3918344208982531E-3</v>
      </c>
      <c r="U270" s="25">
        <v>0</v>
      </c>
      <c r="V270" s="26">
        <v>0</v>
      </c>
      <c r="W270" s="25">
        <v>-23.65</v>
      </c>
      <c r="X270" s="26">
        <v>-2.3918344208982531E-3</v>
      </c>
      <c r="Y270" s="25">
        <v>0</v>
      </c>
      <c r="Z270" s="26">
        <v>0</v>
      </c>
      <c r="AA270" s="25">
        <v>-23.65</v>
      </c>
      <c r="AB270" s="26">
        <v>-2.3918344208982531E-3</v>
      </c>
      <c r="AC270" s="25">
        <v>0</v>
      </c>
      <c r="AD270" s="26">
        <v>0</v>
      </c>
      <c r="AE270" s="25">
        <v>-23.65</v>
      </c>
      <c r="AF270" s="26">
        <v>-2.3918344208982531E-3</v>
      </c>
      <c r="AG270" s="24"/>
      <c r="AH270" s="39"/>
      <c r="AI270" s="25">
        <v>-9348.32</v>
      </c>
      <c r="AJ270" s="26">
        <v>-0.19994916015318964</v>
      </c>
      <c r="AK270" s="25">
        <v>0</v>
      </c>
      <c r="AL270" s="26">
        <v>0</v>
      </c>
      <c r="AM270" s="25">
        <v>-9348.32</v>
      </c>
      <c r="AN270" s="26">
        <v>-0.19994916015318964</v>
      </c>
      <c r="AO270" s="25">
        <v>-211.42</v>
      </c>
      <c r="AP270" s="26">
        <v>-4.4304524962459598E-3</v>
      </c>
      <c r="AQ270" s="25">
        <v>-9136.9</v>
      </c>
      <c r="AR270" s="26">
        <v>-0.19551870765694368</v>
      </c>
      <c r="AS270" s="25">
        <v>-9324.67</v>
      </c>
      <c r="AT270" s="26">
        <v>-0.22302760453307824</v>
      </c>
      <c r="AU270" s="25">
        <v>-23.65</v>
      </c>
      <c r="AV270" s="26">
        <v>2.3078444379888596E-2</v>
      </c>
      <c r="AW270" s="25">
        <v>-1442.32</v>
      </c>
      <c r="AX270" s="26">
        <v>-1.7938920897168378E-2</v>
      </c>
      <c r="AY270" s="25">
        <v>-7906</v>
      </c>
      <c r="AZ270" s="26">
        <v>-0.18201023925602128</v>
      </c>
      <c r="BA270" s="24"/>
    </row>
    <row r="271" spans="1:53" x14ac:dyDescent="0.35">
      <c r="A271" s="27" t="s">
        <v>246</v>
      </c>
      <c r="B271" s="19"/>
      <c r="C271" s="28">
        <v>157614</v>
      </c>
      <c r="D271" s="29">
        <v>31.879876937615144</v>
      </c>
      <c r="E271" s="28">
        <v>161041.56</v>
      </c>
      <c r="F271" s="29">
        <v>29.072876676954728</v>
      </c>
      <c r="G271" s="28">
        <v>-3427.56</v>
      </c>
      <c r="H271" s="29">
        <v>2.8070002606604163</v>
      </c>
      <c r="I271" s="28">
        <v>156036.64000000001</v>
      </c>
      <c r="J271" s="29">
        <v>29.072875403202925</v>
      </c>
      <c r="K271" s="28">
        <v>1577.36</v>
      </c>
      <c r="L271" s="29">
        <v>2.807001534412219</v>
      </c>
      <c r="M271" s="28">
        <v>156209.53</v>
      </c>
      <c r="N271" s="29">
        <v>31.596982142341705</v>
      </c>
      <c r="O271" s="28">
        <v>1404.47</v>
      </c>
      <c r="P271" s="29">
        <v>0.28289479527343886</v>
      </c>
      <c r="Q271" s="12"/>
      <c r="R271" s="9"/>
      <c r="S271" s="28">
        <v>313823.53000000003</v>
      </c>
      <c r="T271" s="29">
        <v>31.738432183585441</v>
      </c>
      <c r="U271" s="28">
        <v>326020.74</v>
      </c>
      <c r="V271" s="29">
        <v>29.378684937460232</v>
      </c>
      <c r="W271" s="28">
        <v>-12197.21</v>
      </c>
      <c r="X271" s="29">
        <v>2.3597472461252096</v>
      </c>
      <c r="Y271" s="28">
        <v>310477.53999999998</v>
      </c>
      <c r="Z271" s="29">
        <v>29.373427231284392</v>
      </c>
      <c r="AA271" s="28">
        <v>3345.99</v>
      </c>
      <c r="AB271" s="29">
        <v>2.3650049523010495</v>
      </c>
      <c r="AC271" s="28">
        <v>156209.53</v>
      </c>
      <c r="AD271" s="29">
        <v>31.596982142341705</v>
      </c>
      <c r="AE271" s="28">
        <v>157614</v>
      </c>
      <c r="AF271" s="29">
        <v>0.14145004124373628</v>
      </c>
      <c r="AG271" s="24"/>
      <c r="AH271" s="40"/>
      <c r="AI271" s="28">
        <v>1387131.27</v>
      </c>
      <c r="AJ271" s="29">
        <v>29.669045610198125</v>
      </c>
      <c r="AK271" s="28">
        <v>1446405.4</v>
      </c>
      <c r="AL271" s="29">
        <v>29.294621505090422</v>
      </c>
      <c r="AM271" s="28">
        <v>-59274.13</v>
      </c>
      <c r="AN271" s="29">
        <v>0.3744241051077033</v>
      </c>
      <c r="AO271" s="28">
        <v>1397701.99</v>
      </c>
      <c r="AP271" s="29">
        <v>29.289813029058021</v>
      </c>
      <c r="AQ271" s="28">
        <v>-10570.72</v>
      </c>
      <c r="AR271" s="29">
        <v>0.37923258114010494</v>
      </c>
      <c r="AS271" s="28">
        <v>1229517.27</v>
      </c>
      <c r="AT271" s="29">
        <v>29.407613509126861</v>
      </c>
      <c r="AU271" s="28">
        <v>157614</v>
      </c>
      <c r="AV271" s="29">
        <v>0.26143210107126436</v>
      </c>
      <c r="AW271" s="28">
        <v>2323830.73</v>
      </c>
      <c r="AX271" s="29">
        <v>28.902750876281996</v>
      </c>
      <c r="AY271" s="28">
        <v>-936699.46</v>
      </c>
      <c r="AZ271" s="29">
        <v>0.7662947339161299</v>
      </c>
      <c r="BA271" s="24"/>
    </row>
    <row r="272" spans="1:53" x14ac:dyDescent="0.35">
      <c r="A272" s="18" t="s">
        <v>247</v>
      </c>
      <c r="B272" s="19"/>
      <c r="C272" s="20">
        <v>157614</v>
      </c>
      <c r="D272" s="21">
        <v>33.331307409716239</v>
      </c>
      <c r="E272" s="20">
        <v>161041.56</v>
      </c>
      <c r="F272" s="21">
        <v>30.549868981524014</v>
      </c>
      <c r="G272" s="20">
        <v>-3427.56</v>
      </c>
      <c r="H272" s="21">
        <v>2.7814384281922244</v>
      </c>
      <c r="I272" s="20">
        <v>156036.64000000001</v>
      </c>
      <c r="J272" s="21">
        <v>30.549867359542031</v>
      </c>
      <c r="K272" s="20">
        <v>1577.36</v>
      </c>
      <c r="L272" s="21">
        <v>2.7814400501742078</v>
      </c>
      <c r="M272" s="20">
        <v>156209.53</v>
      </c>
      <c r="N272" s="21">
        <v>33.081940046347889</v>
      </c>
      <c r="O272" s="20">
        <v>1404.47</v>
      </c>
      <c r="P272" s="21">
        <v>0.24936736336834997</v>
      </c>
      <c r="Q272" s="38"/>
      <c r="R272" s="23"/>
      <c r="S272" s="20">
        <v>313823.53000000003</v>
      </c>
      <c r="T272" s="21">
        <v>33.206713572376728</v>
      </c>
      <c r="U272" s="20">
        <v>326020.74</v>
      </c>
      <c r="V272" s="21">
        <v>30.832455105599738</v>
      </c>
      <c r="W272" s="20">
        <v>-12197.21</v>
      </c>
      <c r="X272" s="21">
        <v>2.3742584667769897</v>
      </c>
      <c r="Y272" s="20">
        <v>310477.53999999998</v>
      </c>
      <c r="Z272" s="21">
        <v>30.827602376937385</v>
      </c>
      <c r="AA272" s="20">
        <v>3345.99</v>
      </c>
      <c r="AB272" s="21">
        <v>2.3791111954393429</v>
      </c>
      <c r="AC272" s="20">
        <v>156209.53</v>
      </c>
      <c r="AD272" s="21">
        <v>33.081940046347889</v>
      </c>
      <c r="AE272" s="20">
        <v>157614</v>
      </c>
      <c r="AF272" s="21">
        <v>0.1247735260288394</v>
      </c>
      <c r="AG272" s="24"/>
      <c r="AH272" s="39"/>
      <c r="AI272" s="20">
        <v>1387131.27</v>
      </c>
      <c r="AJ272" s="21">
        <v>31.354283913650011</v>
      </c>
      <c r="AK272" s="20">
        <v>1446405.4</v>
      </c>
      <c r="AL272" s="21">
        <v>31.012011599358118</v>
      </c>
      <c r="AM272" s="20">
        <v>-59274.13</v>
      </c>
      <c r="AN272" s="21">
        <v>0.34227231429189331</v>
      </c>
      <c r="AO272" s="20">
        <v>1397701.99</v>
      </c>
      <c r="AP272" s="21">
        <v>31.007269642575423</v>
      </c>
      <c r="AQ272" s="20">
        <v>-10570.72</v>
      </c>
      <c r="AR272" s="21">
        <v>0.34701427107458827</v>
      </c>
      <c r="AS272" s="20">
        <v>1229517.27</v>
      </c>
      <c r="AT272" s="21">
        <v>31.117677336702972</v>
      </c>
      <c r="AU272" s="20">
        <v>157614</v>
      </c>
      <c r="AV272" s="21">
        <v>0.23660657694703957</v>
      </c>
      <c r="AW272" s="20">
        <v>2323830.73</v>
      </c>
      <c r="AX272" s="21">
        <v>30.248071255380793</v>
      </c>
      <c r="AY272" s="20">
        <v>-936699.46</v>
      </c>
      <c r="AZ272" s="21">
        <v>1.106212658269218</v>
      </c>
      <c r="BA272" s="24"/>
    </row>
    <row r="273" spans="1:53" x14ac:dyDescent="0.35">
      <c r="A273" s="18" t="s">
        <v>248</v>
      </c>
      <c r="B273" s="19"/>
      <c r="C273" s="20">
        <v>533432.21</v>
      </c>
      <c r="D273" s="21">
        <v>77.191973891297366</v>
      </c>
      <c r="E273" s="20">
        <v>601132.77</v>
      </c>
      <c r="F273" s="21">
        <v>78.870770942915385</v>
      </c>
      <c r="G273" s="20">
        <v>-67700.56</v>
      </c>
      <c r="H273" s="21">
        <v>-1.6787970516180195</v>
      </c>
      <c r="I273" s="20">
        <v>586651.94999999995</v>
      </c>
      <c r="J273" s="21">
        <v>78.990300631924342</v>
      </c>
      <c r="K273" s="20">
        <v>-53219.74</v>
      </c>
      <c r="L273" s="21">
        <v>-1.7983267406269761</v>
      </c>
      <c r="M273" s="20">
        <v>534842.14</v>
      </c>
      <c r="N273" s="21">
        <v>77.39539070935173</v>
      </c>
      <c r="O273" s="20">
        <v>-1409.93</v>
      </c>
      <c r="P273" s="21">
        <v>-0.20341681805436451</v>
      </c>
      <c r="Q273" s="38"/>
      <c r="R273" s="23"/>
      <c r="S273" s="20">
        <v>1068274.3500000001</v>
      </c>
      <c r="T273" s="21">
        <v>77.293682702125281</v>
      </c>
      <c r="U273" s="20">
        <v>1208754.52</v>
      </c>
      <c r="V273" s="21">
        <v>78.75775375738074</v>
      </c>
      <c r="W273" s="20">
        <v>-140480.17000000001</v>
      </c>
      <c r="X273" s="21">
        <v>-1.4640710552554594</v>
      </c>
      <c r="Y273" s="20">
        <v>1175609.1200000001</v>
      </c>
      <c r="Z273" s="21">
        <v>79.107709640567009</v>
      </c>
      <c r="AA273" s="20">
        <v>-107334.77</v>
      </c>
      <c r="AB273" s="21">
        <v>-1.814026938441728</v>
      </c>
      <c r="AC273" s="20">
        <v>534842.14</v>
      </c>
      <c r="AD273" s="21">
        <v>77.39539070935173</v>
      </c>
      <c r="AE273" s="20">
        <v>533432.21</v>
      </c>
      <c r="AF273" s="21">
        <v>-0.10170800722644913</v>
      </c>
      <c r="AG273" s="24"/>
      <c r="AH273" s="39"/>
      <c r="AI273" s="20">
        <v>5149341.6500000004</v>
      </c>
      <c r="AJ273" s="21">
        <v>78.778596852199627</v>
      </c>
      <c r="AK273" s="20">
        <v>5412350.8899999997</v>
      </c>
      <c r="AL273" s="21">
        <v>78.911549866426284</v>
      </c>
      <c r="AM273" s="20">
        <v>-263009.24</v>
      </c>
      <c r="AN273" s="21">
        <v>-0.13295301422665773</v>
      </c>
      <c r="AO273" s="20">
        <v>5282681.6900000004</v>
      </c>
      <c r="AP273" s="21">
        <v>79.077519242128318</v>
      </c>
      <c r="AQ273" s="20">
        <v>-133340.04</v>
      </c>
      <c r="AR273" s="21">
        <v>-0.29892238992869125</v>
      </c>
      <c r="AS273" s="20">
        <v>4615909.4400000004</v>
      </c>
      <c r="AT273" s="21">
        <v>78.966167381816348</v>
      </c>
      <c r="AU273" s="20">
        <v>533432.21</v>
      </c>
      <c r="AV273" s="21">
        <v>-0.18757052961672116</v>
      </c>
      <c r="AW273" s="20">
        <v>9004597.6199999992</v>
      </c>
      <c r="AX273" s="21">
        <v>79.486733214850574</v>
      </c>
      <c r="AY273" s="20">
        <v>-3855255.97</v>
      </c>
      <c r="AZ273" s="21">
        <v>-0.70813636265094715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7370.9</v>
      </c>
      <c r="D276" s="21">
        <v>100</v>
      </c>
      <c r="E276" s="20">
        <v>9583.26</v>
      </c>
      <c r="F276" s="21">
        <v>100</v>
      </c>
      <c r="G276" s="20">
        <v>-2212.36</v>
      </c>
      <c r="H276" s="21">
        <v>0</v>
      </c>
      <c r="I276" s="20">
        <v>8200.6</v>
      </c>
      <c r="J276" s="21">
        <v>100</v>
      </c>
      <c r="K276" s="20">
        <v>-829.7</v>
      </c>
      <c r="L276" s="21">
        <v>0</v>
      </c>
      <c r="M276" s="20">
        <v>7599.67</v>
      </c>
      <c r="N276" s="21">
        <v>100</v>
      </c>
      <c r="O276" s="20">
        <v>-228.77</v>
      </c>
      <c r="P276" s="21">
        <v>0</v>
      </c>
      <c r="Q276" s="38"/>
      <c r="R276" s="23"/>
      <c r="S276" s="20">
        <v>14970.57</v>
      </c>
      <c r="T276" s="21">
        <v>100</v>
      </c>
      <c r="U276" s="20">
        <v>19198.89</v>
      </c>
      <c r="V276" s="21">
        <v>100</v>
      </c>
      <c r="W276" s="20">
        <v>-4228.32</v>
      </c>
      <c r="X276" s="21">
        <v>0</v>
      </c>
      <c r="Y276" s="20">
        <v>17125.400000000001</v>
      </c>
      <c r="Z276" s="21">
        <v>100</v>
      </c>
      <c r="AA276" s="20">
        <v>-2154.83</v>
      </c>
      <c r="AB276" s="21">
        <v>0</v>
      </c>
      <c r="AC276" s="20">
        <v>7599.67</v>
      </c>
      <c r="AD276" s="21">
        <v>100</v>
      </c>
      <c r="AE276" s="20">
        <v>7370.9</v>
      </c>
      <c r="AF276" s="21">
        <v>0</v>
      </c>
      <c r="AG276" s="24"/>
      <c r="AH276" s="39"/>
      <c r="AI276" s="20">
        <v>71982.62</v>
      </c>
      <c r="AJ276" s="21">
        <v>100</v>
      </c>
      <c r="AK276" s="20">
        <v>85421.15</v>
      </c>
      <c r="AL276" s="21">
        <v>100</v>
      </c>
      <c r="AM276" s="20">
        <v>-13438.53</v>
      </c>
      <c r="AN276" s="21">
        <v>0</v>
      </c>
      <c r="AO276" s="20">
        <v>79113.55</v>
      </c>
      <c r="AP276" s="21">
        <v>100</v>
      </c>
      <c r="AQ276" s="20">
        <v>-7130.93</v>
      </c>
      <c r="AR276" s="21">
        <v>0</v>
      </c>
      <c r="AS276" s="20">
        <v>64611.72</v>
      </c>
      <c r="AT276" s="21">
        <v>100</v>
      </c>
      <c r="AU276" s="20">
        <v>7370.9</v>
      </c>
      <c r="AV276" s="21">
        <v>0</v>
      </c>
      <c r="AW276" s="20">
        <v>131547.75</v>
      </c>
      <c r="AX276" s="21">
        <v>100</v>
      </c>
      <c r="AY276" s="20">
        <v>-59565.13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2339.8200000000002</v>
      </c>
      <c r="D277" s="26">
        <v>31.744020404563898</v>
      </c>
      <c r="E277" s="25">
        <v>2620.5300000000002</v>
      </c>
      <c r="F277" s="26">
        <v>27.344870117266986</v>
      </c>
      <c r="G277" s="25">
        <v>-280.70999999999998</v>
      </c>
      <c r="H277" s="26">
        <v>4.3991502872969122</v>
      </c>
      <c r="I277" s="25">
        <v>2539.09</v>
      </c>
      <c r="J277" s="26">
        <v>30.96224666487818</v>
      </c>
      <c r="K277" s="25">
        <v>-199.27</v>
      </c>
      <c r="L277" s="26">
        <v>0.78177373968571828</v>
      </c>
      <c r="M277" s="25">
        <v>2647.44</v>
      </c>
      <c r="N277" s="26">
        <v>34.836249468726933</v>
      </c>
      <c r="O277" s="25">
        <v>-307.62</v>
      </c>
      <c r="P277" s="26">
        <v>-3.0922290641630354</v>
      </c>
      <c r="Q277" s="38"/>
      <c r="R277" s="23"/>
      <c r="S277" s="25">
        <v>4987.26</v>
      </c>
      <c r="T277" s="26">
        <v>33.31376160025971</v>
      </c>
      <c r="U277" s="25">
        <v>5655.08</v>
      </c>
      <c r="V277" s="26">
        <v>29.455244547992098</v>
      </c>
      <c r="W277" s="25">
        <v>-667.82</v>
      </c>
      <c r="X277" s="26">
        <v>3.8585170522676115</v>
      </c>
      <c r="Y277" s="25">
        <v>5379.8</v>
      </c>
      <c r="Z277" s="26">
        <v>31.414156749623366</v>
      </c>
      <c r="AA277" s="25">
        <v>-392.54</v>
      </c>
      <c r="AB277" s="26">
        <v>1.8996048506363437</v>
      </c>
      <c r="AC277" s="25">
        <v>2647.44</v>
      </c>
      <c r="AD277" s="26">
        <v>34.836249468726933</v>
      </c>
      <c r="AE277" s="25">
        <v>2339.8200000000002</v>
      </c>
      <c r="AF277" s="26">
        <v>-1.5224878684672234</v>
      </c>
      <c r="AG277" s="24"/>
      <c r="AH277" s="39"/>
      <c r="AI277" s="25">
        <v>21067.83</v>
      </c>
      <c r="AJ277" s="26">
        <v>29.267939955505927</v>
      </c>
      <c r="AK277" s="25">
        <v>24738.240000000002</v>
      </c>
      <c r="AL277" s="26">
        <v>28.960321887495077</v>
      </c>
      <c r="AM277" s="25">
        <v>-3670.41</v>
      </c>
      <c r="AN277" s="26">
        <v>0.30761806801085001</v>
      </c>
      <c r="AO277" s="25">
        <v>23892.17</v>
      </c>
      <c r="AP277" s="26">
        <v>30.199845664870299</v>
      </c>
      <c r="AQ277" s="25">
        <v>-2824.34</v>
      </c>
      <c r="AR277" s="26">
        <v>-0.93190570936437211</v>
      </c>
      <c r="AS277" s="25">
        <v>18728.009999999998</v>
      </c>
      <c r="AT277" s="26">
        <v>28.985468890164196</v>
      </c>
      <c r="AU277" s="25">
        <v>2339.8200000000002</v>
      </c>
      <c r="AV277" s="26">
        <v>0.28247106534173128</v>
      </c>
      <c r="AW277" s="25">
        <v>38436.639999999999</v>
      </c>
      <c r="AX277" s="26">
        <v>29.218774171356028</v>
      </c>
      <c r="AY277" s="25">
        <v>-17368.810000000001</v>
      </c>
      <c r="AZ277" s="26">
        <v>4.9165784149899139E-2</v>
      </c>
      <c r="BA277" s="24"/>
    </row>
    <row r="278" spans="1:53" x14ac:dyDescent="0.35">
      <c r="A278" s="27" t="s">
        <v>248</v>
      </c>
      <c r="B278" s="19"/>
      <c r="C278" s="28">
        <v>5031.08</v>
      </c>
      <c r="D278" s="29">
        <v>68.255979595436116</v>
      </c>
      <c r="E278" s="28">
        <v>6962.73</v>
      </c>
      <c r="F278" s="29">
        <v>72.655129882733007</v>
      </c>
      <c r="G278" s="28">
        <v>-1931.65</v>
      </c>
      <c r="H278" s="29">
        <v>-4.3991502872968908</v>
      </c>
      <c r="I278" s="28">
        <v>5661.51</v>
      </c>
      <c r="J278" s="29">
        <v>69.03775333512182</v>
      </c>
      <c r="K278" s="28">
        <v>-630.42999999999995</v>
      </c>
      <c r="L278" s="29">
        <v>-0.78177373968570407</v>
      </c>
      <c r="M278" s="28">
        <v>4952.2299999999996</v>
      </c>
      <c r="N278" s="29">
        <v>65.163750531273053</v>
      </c>
      <c r="O278" s="28">
        <v>78.849999999999994</v>
      </c>
      <c r="P278" s="29">
        <v>3.0922290641630639</v>
      </c>
      <c r="Q278" s="12"/>
      <c r="R278" s="9"/>
      <c r="S278" s="28">
        <v>9983.31</v>
      </c>
      <c r="T278" s="29">
        <v>66.68623839974029</v>
      </c>
      <c r="U278" s="28">
        <v>13543.81</v>
      </c>
      <c r="V278" s="29">
        <v>70.544755452007905</v>
      </c>
      <c r="W278" s="28">
        <v>-3560.5</v>
      </c>
      <c r="X278" s="29">
        <v>-3.8585170522676151</v>
      </c>
      <c r="Y278" s="28">
        <v>11745.6</v>
      </c>
      <c r="Z278" s="29">
        <v>68.585843250376627</v>
      </c>
      <c r="AA278" s="28">
        <v>-1762.29</v>
      </c>
      <c r="AB278" s="29">
        <v>-1.8996048506363366</v>
      </c>
      <c r="AC278" s="28">
        <v>4952.2299999999996</v>
      </c>
      <c r="AD278" s="29">
        <v>65.163750531273053</v>
      </c>
      <c r="AE278" s="28">
        <v>5031.08</v>
      </c>
      <c r="AF278" s="29">
        <v>1.5224878684672376</v>
      </c>
      <c r="AG278" s="24"/>
      <c r="AH278" s="40"/>
      <c r="AI278" s="28">
        <v>50914.79</v>
      </c>
      <c r="AJ278" s="29">
        <v>70.732060044494077</v>
      </c>
      <c r="AK278" s="28">
        <v>60682.91</v>
      </c>
      <c r="AL278" s="29">
        <v>71.03967811250493</v>
      </c>
      <c r="AM278" s="28">
        <v>-9768.1200000000008</v>
      </c>
      <c r="AN278" s="29">
        <v>-0.30761806801085356</v>
      </c>
      <c r="AO278" s="28">
        <v>55221.38</v>
      </c>
      <c r="AP278" s="29">
        <v>69.80015433512969</v>
      </c>
      <c r="AQ278" s="28">
        <v>-4306.59</v>
      </c>
      <c r="AR278" s="29">
        <v>0.93190570936438633</v>
      </c>
      <c r="AS278" s="28">
        <v>45883.71</v>
      </c>
      <c r="AT278" s="29">
        <v>71.014531109835801</v>
      </c>
      <c r="AU278" s="28">
        <v>5031.08</v>
      </c>
      <c r="AV278" s="29">
        <v>-0.28247106534172417</v>
      </c>
      <c r="AW278" s="28">
        <v>93111.11</v>
      </c>
      <c r="AX278" s="29">
        <v>70.781225828643969</v>
      </c>
      <c r="AY278" s="28">
        <v>-42196.32</v>
      </c>
      <c r="AZ278" s="29">
        <v>-4.9165784149892033E-2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67522.820000000007</v>
      </c>
      <c r="D281" s="21">
        <v>100</v>
      </c>
      <c r="E281" s="20">
        <v>66690.25</v>
      </c>
      <c r="F281" s="21">
        <v>100</v>
      </c>
      <c r="G281" s="20">
        <v>832.57</v>
      </c>
      <c r="H281" s="21">
        <v>0</v>
      </c>
      <c r="I281" s="20">
        <v>73691.61</v>
      </c>
      <c r="J281" s="21">
        <v>100</v>
      </c>
      <c r="K281" s="20">
        <v>-6168.79</v>
      </c>
      <c r="L281" s="21">
        <v>0</v>
      </c>
      <c r="M281" s="20">
        <v>67963.5</v>
      </c>
      <c r="N281" s="21">
        <v>100</v>
      </c>
      <c r="O281" s="20">
        <v>-440.68</v>
      </c>
      <c r="P281" s="21">
        <v>0</v>
      </c>
      <c r="Q281" s="38"/>
      <c r="R281" s="23"/>
      <c r="S281" s="20">
        <v>135486.32</v>
      </c>
      <c r="T281" s="21">
        <v>100</v>
      </c>
      <c r="U281" s="20">
        <v>136224.32999999999</v>
      </c>
      <c r="V281" s="21">
        <v>100</v>
      </c>
      <c r="W281" s="20">
        <v>-738.01</v>
      </c>
      <c r="X281" s="21">
        <v>0</v>
      </c>
      <c r="Y281" s="20">
        <v>145335.18</v>
      </c>
      <c r="Z281" s="21">
        <v>100</v>
      </c>
      <c r="AA281" s="20">
        <v>-9848.86</v>
      </c>
      <c r="AB281" s="21">
        <v>0</v>
      </c>
      <c r="AC281" s="20">
        <v>67963.5</v>
      </c>
      <c r="AD281" s="21">
        <v>100</v>
      </c>
      <c r="AE281" s="20">
        <v>67522.820000000007</v>
      </c>
      <c r="AF281" s="21">
        <v>0</v>
      </c>
      <c r="AG281" s="24"/>
      <c r="AH281" s="39"/>
      <c r="AI281" s="20">
        <v>635000.63</v>
      </c>
      <c r="AJ281" s="21">
        <v>100</v>
      </c>
      <c r="AK281" s="20">
        <v>641784.51</v>
      </c>
      <c r="AL281" s="21">
        <v>100</v>
      </c>
      <c r="AM281" s="20">
        <v>-6783.88</v>
      </c>
      <c r="AN281" s="21">
        <v>0</v>
      </c>
      <c r="AO281" s="20">
        <v>642957.59</v>
      </c>
      <c r="AP281" s="21">
        <v>100</v>
      </c>
      <c r="AQ281" s="20">
        <v>-7956.96</v>
      </c>
      <c r="AR281" s="21">
        <v>0</v>
      </c>
      <c r="AS281" s="20">
        <v>567477.81000000006</v>
      </c>
      <c r="AT281" s="21">
        <v>100</v>
      </c>
      <c r="AU281" s="20">
        <v>67522.820000000007</v>
      </c>
      <c r="AV281" s="21">
        <v>0</v>
      </c>
      <c r="AW281" s="20">
        <v>1075298.04</v>
      </c>
      <c r="AX281" s="21">
        <v>100</v>
      </c>
      <c r="AY281" s="20">
        <v>-440297.41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11711.4</v>
      </c>
      <c r="D282" s="26">
        <v>17.344358544266957</v>
      </c>
      <c r="E282" s="25">
        <v>11991.57</v>
      </c>
      <c r="F282" s="26">
        <v>17.980994223293507</v>
      </c>
      <c r="G282" s="25">
        <v>-280.17</v>
      </c>
      <c r="H282" s="26">
        <v>-0.6366356790265506</v>
      </c>
      <c r="I282" s="25">
        <v>13250.48</v>
      </c>
      <c r="J282" s="26">
        <v>17.980988609151026</v>
      </c>
      <c r="K282" s="25">
        <v>-1539.08</v>
      </c>
      <c r="L282" s="26">
        <v>-0.63663006488406992</v>
      </c>
      <c r="M282" s="25">
        <v>11772.7</v>
      </c>
      <c r="N282" s="26">
        <v>17.322092005267535</v>
      </c>
      <c r="O282" s="25">
        <v>-61.3</v>
      </c>
      <c r="P282" s="26">
        <v>2.2266538999421215E-2</v>
      </c>
      <c r="Q282" s="38"/>
      <c r="R282" s="23"/>
      <c r="S282" s="25">
        <v>23484.1</v>
      </c>
      <c r="T282" s="26">
        <v>17.333189062925317</v>
      </c>
      <c r="U282" s="25">
        <v>25486.58</v>
      </c>
      <c r="V282" s="26">
        <v>18.709271684434054</v>
      </c>
      <c r="W282" s="25">
        <v>-2002.48</v>
      </c>
      <c r="X282" s="26">
        <v>-1.3760826215087363</v>
      </c>
      <c r="Y282" s="25">
        <v>27154.89</v>
      </c>
      <c r="Z282" s="26">
        <v>18.684319928595404</v>
      </c>
      <c r="AA282" s="25">
        <v>-3670.79</v>
      </c>
      <c r="AB282" s="26">
        <v>-1.3511308656700862</v>
      </c>
      <c r="AC282" s="25">
        <v>11772.7</v>
      </c>
      <c r="AD282" s="26">
        <v>17.322092005267535</v>
      </c>
      <c r="AE282" s="25">
        <v>11711.4</v>
      </c>
      <c r="AF282" s="26">
        <v>1.1097057657782017E-2</v>
      </c>
      <c r="AG282" s="24"/>
      <c r="AH282" s="39"/>
      <c r="AI282" s="25">
        <v>117097.18</v>
      </c>
      <c r="AJ282" s="26">
        <v>18.440482492119731</v>
      </c>
      <c r="AK282" s="25">
        <v>121633.32</v>
      </c>
      <c r="AL282" s="26">
        <v>18.95236143982347</v>
      </c>
      <c r="AM282" s="25">
        <v>-4536.1400000000003</v>
      </c>
      <c r="AN282" s="26">
        <v>-0.51187894770373887</v>
      </c>
      <c r="AO282" s="25">
        <v>121761.86</v>
      </c>
      <c r="AP282" s="26">
        <v>18.937774729434334</v>
      </c>
      <c r="AQ282" s="25">
        <v>-4664.68</v>
      </c>
      <c r="AR282" s="26">
        <v>-0.49729223731460337</v>
      </c>
      <c r="AS282" s="25">
        <v>105385.78</v>
      </c>
      <c r="AT282" s="26">
        <v>18.570907644829319</v>
      </c>
      <c r="AU282" s="25">
        <v>11711.4</v>
      </c>
      <c r="AV282" s="26">
        <v>-0.13042515270958788</v>
      </c>
      <c r="AW282" s="25">
        <v>202674.33</v>
      </c>
      <c r="AX282" s="26">
        <v>18.848200448686764</v>
      </c>
      <c r="AY282" s="25">
        <v>-85577.15</v>
      </c>
      <c r="AZ282" s="26">
        <v>-0.40771795656703347</v>
      </c>
      <c r="BA282" s="24"/>
    </row>
    <row r="283" spans="1:53" x14ac:dyDescent="0.35">
      <c r="A283" s="27" t="s">
        <v>248</v>
      </c>
      <c r="B283" s="19"/>
      <c r="C283" s="28">
        <v>55811.42</v>
      </c>
      <c r="D283" s="29">
        <v>82.655641455733033</v>
      </c>
      <c r="E283" s="28">
        <v>54698.68</v>
      </c>
      <c r="F283" s="29">
        <v>82.019005776706493</v>
      </c>
      <c r="G283" s="28">
        <v>1112.74</v>
      </c>
      <c r="H283" s="29">
        <v>0.63663567902653995</v>
      </c>
      <c r="I283" s="28">
        <v>60441.13</v>
      </c>
      <c r="J283" s="29">
        <v>82.019011390848974</v>
      </c>
      <c r="K283" s="28">
        <v>-4629.71</v>
      </c>
      <c r="L283" s="29">
        <v>0.63663006488405927</v>
      </c>
      <c r="M283" s="28">
        <v>56190.8</v>
      </c>
      <c r="N283" s="29">
        <v>82.677907994732465</v>
      </c>
      <c r="O283" s="28">
        <v>-379.38</v>
      </c>
      <c r="P283" s="29">
        <v>-2.2266538999431873E-2</v>
      </c>
      <c r="Q283" s="12"/>
      <c r="R283" s="9"/>
      <c r="S283" s="28">
        <v>112002.22</v>
      </c>
      <c r="T283" s="29">
        <v>82.666810937074672</v>
      </c>
      <c r="U283" s="28">
        <v>110737.75</v>
      </c>
      <c r="V283" s="29">
        <v>81.290728315565957</v>
      </c>
      <c r="W283" s="28">
        <v>1264.47</v>
      </c>
      <c r="X283" s="29">
        <v>1.376082621508715</v>
      </c>
      <c r="Y283" s="28">
        <v>118180.29</v>
      </c>
      <c r="Z283" s="29">
        <v>81.3156800714046</v>
      </c>
      <c r="AA283" s="28">
        <v>-6178.07</v>
      </c>
      <c r="AB283" s="29">
        <v>1.351130865670072</v>
      </c>
      <c r="AC283" s="28">
        <v>56190.8</v>
      </c>
      <c r="AD283" s="29">
        <v>82.677907994732465</v>
      </c>
      <c r="AE283" s="28">
        <v>55811.42</v>
      </c>
      <c r="AF283" s="29">
        <v>-1.1097057657792675E-2</v>
      </c>
      <c r="AG283" s="24"/>
      <c r="AH283" s="40"/>
      <c r="AI283" s="28">
        <v>517903.45</v>
      </c>
      <c r="AJ283" s="29">
        <v>81.559517507880258</v>
      </c>
      <c r="AK283" s="28">
        <v>520151.19</v>
      </c>
      <c r="AL283" s="29">
        <v>81.047638560176523</v>
      </c>
      <c r="AM283" s="28">
        <v>-2247.7399999999998</v>
      </c>
      <c r="AN283" s="29">
        <v>0.51187894770373532</v>
      </c>
      <c r="AO283" s="28">
        <v>521195.73</v>
      </c>
      <c r="AP283" s="29">
        <v>81.062225270565662</v>
      </c>
      <c r="AQ283" s="28">
        <v>-3292.28</v>
      </c>
      <c r="AR283" s="29">
        <v>0.49729223731459626</v>
      </c>
      <c r="AS283" s="28">
        <v>462092.03</v>
      </c>
      <c r="AT283" s="29">
        <v>81.429092355170667</v>
      </c>
      <c r="AU283" s="28">
        <v>55811.42</v>
      </c>
      <c r="AV283" s="29">
        <v>0.13042515270959143</v>
      </c>
      <c r="AW283" s="28">
        <v>872623.71</v>
      </c>
      <c r="AX283" s="29">
        <v>81.151799551313232</v>
      </c>
      <c r="AY283" s="28">
        <v>-354720.26</v>
      </c>
      <c r="AZ283" s="29">
        <v>0.40771795656702636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8955.5</v>
      </c>
      <c r="D286" s="21">
        <v>100</v>
      </c>
      <c r="E286" s="20">
        <v>9122.65</v>
      </c>
      <c r="F286" s="21">
        <v>100</v>
      </c>
      <c r="G286" s="20">
        <v>-167.15</v>
      </c>
      <c r="H286" s="21">
        <v>0</v>
      </c>
      <c r="I286" s="20">
        <v>9233.14</v>
      </c>
      <c r="J286" s="21">
        <v>100</v>
      </c>
      <c r="K286" s="20">
        <v>-277.64</v>
      </c>
      <c r="L286" s="21">
        <v>0</v>
      </c>
      <c r="M286" s="20">
        <v>9057.86</v>
      </c>
      <c r="N286" s="21">
        <v>100</v>
      </c>
      <c r="O286" s="20">
        <v>-102.36</v>
      </c>
      <c r="P286" s="21">
        <v>0</v>
      </c>
      <c r="Q286" s="38"/>
      <c r="R286" s="23"/>
      <c r="S286" s="20">
        <v>18013.36</v>
      </c>
      <c r="T286" s="21">
        <v>100</v>
      </c>
      <c r="U286" s="20">
        <v>18378.41</v>
      </c>
      <c r="V286" s="21">
        <v>100</v>
      </c>
      <c r="W286" s="20">
        <v>-365.05</v>
      </c>
      <c r="X286" s="21">
        <v>0</v>
      </c>
      <c r="Y286" s="20">
        <v>17735.7</v>
      </c>
      <c r="Z286" s="21">
        <v>100</v>
      </c>
      <c r="AA286" s="20">
        <v>277.66000000000003</v>
      </c>
      <c r="AB286" s="21">
        <v>0</v>
      </c>
      <c r="AC286" s="20">
        <v>9057.86</v>
      </c>
      <c r="AD286" s="21">
        <v>100</v>
      </c>
      <c r="AE286" s="20">
        <v>8955.5</v>
      </c>
      <c r="AF286" s="21">
        <v>0</v>
      </c>
      <c r="AG286" s="24"/>
      <c r="AH286" s="39"/>
      <c r="AI286" s="20">
        <v>87848.65</v>
      </c>
      <c r="AJ286" s="21">
        <v>100</v>
      </c>
      <c r="AK286" s="20">
        <v>84998.49</v>
      </c>
      <c r="AL286" s="21">
        <v>100</v>
      </c>
      <c r="AM286" s="20">
        <v>2850.16</v>
      </c>
      <c r="AN286" s="21">
        <v>0</v>
      </c>
      <c r="AO286" s="20">
        <v>86367.06</v>
      </c>
      <c r="AP286" s="21">
        <v>100</v>
      </c>
      <c r="AQ286" s="20">
        <v>1481.59</v>
      </c>
      <c r="AR286" s="21">
        <v>0</v>
      </c>
      <c r="AS286" s="20">
        <v>78893.149999999994</v>
      </c>
      <c r="AT286" s="21">
        <v>100</v>
      </c>
      <c r="AU286" s="20">
        <v>8955.5</v>
      </c>
      <c r="AV286" s="21">
        <v>0</v>
      </c>
      <c r="AW286" s="20">
        <v>146487.4</v>
      </c>
      <c r="AX286" s="21">
        <v>100</v>
      </c>
      <c r="AY286" s="20">
        <v>-58638.75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1714.56</v>
      </c>
      <c r="D287" s="26">
        <v>19.145329685668024</v>
      </c>
      <c r="E287" s="25">
        <v>1838.32</v>
      </c>
      <c r="F287" s="26">
        <v>20.15116221711893</v>
      </c>
      <c r="G287" s="25">
        <v>-123.76</v>
      </c>
      <c r="H287" s="26">
        <v>-1.0058325314509062</v>
      </c>
      <c r="I287" s="25">
        <v>1860.59</v>
      </c>
      <c r="J287" s="26">
        <v>20.151216162648893</v>
      </c>
      <c r="K287" s="25">
        <v>-146.03</v>
      </c>
      <c r="L287" s="26">
        <v>-1.0058864769808693</v>
      </c>
      <c r="M287" s="25">
        <v>1825.2</v>
      </c>
      <c r="N287" s="26">
        <v>20.150454963976038</v>
      </c>
      <c r="O287" s="25">
        <v>-110.64</v>
      </c>
      <c r="P287" s="26">
        <v>-1.0051252783080145</v>
      </c>
      <c r="Q287" s="38"/>
      <c r="R287" s="23"/>
      <c r="S287" s="25">
        <v>3539.76</v>
      </c>
      <c r="T287" s="26">
        <v>19.650748111401761</v>
      </c>
      <c r="U287" s="25">
        <v>3626.38</v>
      </c>
      <c r="V287" s="26">
        <v>19.731739579212785</v>
      </c>
      <c r="W287" s="25">
        <v>-86.62</v>
      </c>
      <c r="X287" s="26">
        <v>-8.099146781102462E-2</v>
      </c>
      <c r="Y287" s="25">
        <v>3503.14</v>
      </c>
      <c r="Z287" s="26">
        <v>19.751912808628923</v>
      </c>
      <c r="AA287" s="25">
        <v>36.619999999999997</v>
      </c>
      <c r="AB287" s="26">
        <v>-0.10116469722716204</v>
      </c>
      <c r="AC287" s="25">
        <v>1825.2</v>
      </c>
      <c r="AD287" s="26">
        <v>20.150454963976038</v>
      </c>
      <c r="AE287" s="25">
        <v>1714.56</v>
      </c>
      <c r="AF287" s="26">
        <v>-0.4997068525742776</v>
      </c>
      <c r="AG287" s="24"/>
      <c r="AH287" s="39"/>
      <c r="AI287" s="25">
        <v>17193.21</v>
      </c>
      <c r="AJ287" s="26">
        <v>19.571399218997673</v>
      </c>
      <c r="AK287" s="25">
        <v>17526.419999999998</v>
      </c>
      <c r="AL287" s="26">
        <v>20.619683949679573</v>
      </c>
      <c r="AM287" s="25">
        <v>-333.21</v>
      </c>
      <c r="AN287" s="26">
        <v>-1.0482847306818996</v>
      </c>
      <c r="AO287" s="25">
        <v>17812.259999999998</v>
      </c>
      <c r="AP287" s="26">
        <v>20.623904530268831</v>
      </c>
      <c r="AQ287" s="25">
        <v>-619.04999999999995</v>
      </c>
      <c r="AR287" s="26">
        <v>-1.0525053112711582</v>
      </c>
      <c r="AS287" s="25">
        <v>15478.65</v>
      </c>
      <c r="AT287" s="26">
        <v>19.619764200060462</v>
      </c>
      <c r="AU287" s="25">
        <v>1714.56</v>
      </c>
      <c r="AV287" s="26">
        <v>-4.8364981062789525E-2</v>
      </c>
      <c r="AW287" s="25">
        <v>29486.31</v>
      </c>
      <c r="AX287" s="26">
        <v>20.128905284686603</v>
      </c>
      <c r="AY287" s="25">
        <v>-12293.1</v>
      </c>
      <c r="AZ287" s="26">
        <v>-0.55750606568892991</v>
      </c>
      <c r="BA287" s="24"/>
    </row>
    <row r="288" spans="1:53" x14ac:dyDescent="0.35">
      <c r="A288" s="27" t="s">
        <v>248</v>
      </c>
      <c r="B288" s="19"/>
      <c r="C288" s="28">
        <v>7240.94</v>
      </c>
      <c r="D288" s="29">
        <v>80.854670314331969</v>
      </c>
      <c r="E288" s="28">
        <v>7284.33</v>
      </c>
      <c r="F288" s="29">
        <v>79.848837782881077</v>
      </c>
      <c r="G288" s="28">
        <v>-43.39</v>
      </c>
      <c r="H288" s="29">
        <v>1.005832531450892</v>
      </c>
      <c r="I288" s="28">
        <v>7372.55</v>
      </c>
      <c r="J288" s="29">
        <v>79.848783837351107</v>
      </c>
      <c r="K288" s="28">
        <v>-131.61000000000001</v>
      </c>
      <c r="L288" s="29">
        <v>1.0058864769808622</v>
      </c>
      <c r="M288" s="28">
        <v>7232.66</v>
      </c>
      <c r="N288" s="29">
        <v>79.849545036023954</v>
      </c>
      <c r="O288" s="28">
        <v>8.2799999999999994</v>
      </c>
      <c r="P288" s="29">
        <v>1.0051252783080145</v>
      </c>
      <c r="Q288" s="12"/>
      <c r="R288" s="9"/>
      <c r="S288" s="28">
        <v>14473.6</v>
      </c>
      <c r="T288" s="29">
        <v>80.349251888598232</v>
      </c>
      <c r="U288" s="28">
        <v>14752.03</v>
      </c>
      <c r="V288" s="29">
        <v>80.268260420787215</v>
      </c>
      <c r="W288" s="28">
        <v>-278.43</v>
      </c>
      <c r="X288" s="29">
        <v>8.0991467811017515E-2</v>
      </c>
      <c r="Y288" s="28">
        <v>14232.56</v>
      </c>
      <c r="Z288" s="29">
        <v>80.24808719137107</v>
      </c>
      <c r="AA288" s="28">
        <v>241.04</v>
      </c>
      <c r="AB288" s="29">
        <v>0.10116469722716204</v>
      </c>
      <c r="AC288" s="28">
        <v>7232.66</v>
      </c>
      <c r="AD288" s="29">
        <v>79.849545036023954</v>
      </c>
      <c r="AE288" s="28">
        <v>7240.94</v>
      </c>
      <c r="AF288" s="29">
        <v>0.4997068525742776</v>
      </c>
      <c r="AG288" s="24"/>
      <c r="AH288" s="40"/>
      <c r="AI288" s="28">
        <v>70655.44</v>
      </c>
      <c r="AJ288" s="29">
        <v>80.428600781002331</v>
      </c>
      <c r="AK288" s="28">
        <v>67472.070000000007</v>
      </c>
      <c r="AL288" s="29">
        <v>79.380316050320431</v>
      </c>
      <c r="AM288" s="28">
        <v>3183.37</v>
      </c>
      <c r="AN288" s="29">
        <v>1.0482847306818996</v>
      </c>
      <c r="AO288" s="28">
        <v>68554.8</v>
      </c>
      <c r="AP288" s="29">
        <v>79.376095469731183</v>
      </c>
      <c r="AQ288" s="28">
        <v>2100.64</v>
      </c>
      <c r="AR288" s="29">
        <v>1.0525053112711475</v>
      </c>
      <c r="AS288" s="28">
        <v>63414.5</v>
      </c>
      <c r="AT288" s="29">
        <v>80.380235799939541</v>
      </c>
      <c r="AU288" s="28">
        <v>7240.94</v>
      </c>
      <c r="AV288" s="29">
        <v>4.8364981062789525E-2</v>
      </c>
      <c r="AW288" s="28">
        <v>117001.09</v>
      </c>
      <c r="AX288" s="29">
        <v>79.87109471531339</v>
      </c>
      <c r="AY288" s="28">
        <v>-46345.65</v>
      </c>
      <c r="AZ288" s="29">
        <v>0.55750606568894057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141432.29999999999</v>
      </c>
      <c r="D291" s="21">
        <v>100</v>
      </c>
      <c r="E291" s="20">
        <v>159218.22</v>
      </c>
      <c r="F291" s="21">
        <v>100</v>
      </c>
      <c r="G291" s="20">
        <v>-17785.919999999998</v>
      </c>
      <c r="H291" s="21">
        <v>0</v>
      </c>
      <c r="I291" s="20">
        <v>144801.98000000001</v>
      </c>
      <c r="J291" s="21">
        <v>100</v>
      </c>
      <c r="K291" s="20">
        <v>-3369.68</v>
      </c>
      <c r="L291" s="21">
        <v>0</v>
      </c>
      <c r="M291" s="20">
        <v>137292.76999999999</v>
      </c>
      <c r="N291" s="21">
        <v>100</v>
      </c>
      <c r="O291" s="20">
        <v>4139.53</v>
      </c>
      <c r="P291" s="21">
        <v>0</v>
      </c>
      <c r="Q291" s="38"/>
      <c r="R291" s="23"/>
      <c r="S291" s="20">
        <v>278725.07</v>
      </c>
      <c r="T291" s="21">
        <v>100</v>
      </c>
      <c r="U291" s="20">
        <v>322777.84000000003</v>
      </c>
      <c r="V291" s="21">
        <v>100</v>
      </c>
      <c r="W291" s="20">
        <v>-44052.77</v>
      </c>
      <c r="X291" s="21">
        <v>0</v>
      </c>
      <c r="Y291" s="20">
        <v>291524.90999999997</v>
      </c>
      <c r="Z291" s="21">
        <v>100</v>
      </c>
      <c r="AA291" s="20">
        <v>-12799.84</v>
      </c>
      <c r="AB291" s="21">
        <v>0</v>
      </c>
      <c r="AC291" s="20">
        <v>137292.76999999999</v>
      </c>
      <c r="AD291" s="21">
        <v>100</v>
      </c>
      <c r="AE291" s="20">
        <v>141432.29999999999</v>
      </c>
      <c r="AF291" s="21">
        <v>0</v>
      </c>
      <c r="AG291" s="24"/>
      <c r="AH291" s="39"/>
      <c r="AI291" s="20">
        <v>1373963.63</v>
      </c>
      <c r="AJ291" s="21">
        <v>100</v>
      </c>
      <c r="AK291" s="20">
        <v>1467956.59</v>
      </c>
      <c r="AL291" s="21">
        <v>100</v>
      </c>
      <c r="AM291" s="20">
        <v>-93992.960000000006</v>
      </c>
      <c r="AN291" s="21">
        <v>0</v>
      </c>
      <c r="AO291" s="20">
        <v>1392637.4</v>
      </c>
      <c r="AP291" s="21">
        <v>100</v>
      </c>
      <c r="AQ291" s="20">
        <v>-18673.77</v>
      </c>
      <c r="AR291" s="21">
        <v>0</v>
      </c>
      <c r="AS291" s="20">
        <v>1232531.33</v>
      </c>
      <c r="AT291" s="21">
        <v>100</v>
      </c>
      <c r="AU291" s="20">
        <v>141432.29999999999</v>
      </c>
      <c r="AV291" s="21">
        <v>0</v>
      </c>
      <c r="AW291" s="20">
        <v>2357795.59</v>
      </c>
      <c r="AX291" s="21">
        <v>100</v>
      </c>
      <c r="AY291" s="20">
        <v>-983831.96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45619.38</v>
      </c>
      <c r="D292" s="26">
        <v>32.255276906336107</v>
      </c>
      <c r="E292" s="25">
        <v>51456.11</v>
      </c>
      <c r="F292" s="26">
        <v>32.317978432367852</v>
      </c>
      <c r="G292" s="25">
        <v>-5836.73</v>
      </c>
      <c r="H292" s="26">
        <v>-6.2701526031744947E-2</v>
      </c>
      <c r="I292" s="25">
        <v>46797.07</v>
      </c>
      <c r="J292" s="26">
        <v>32.317976591204065</v>
      </c>
      <c r="K292" s="25">
        <v>-1177.69</v>
      </c>
      <c r="L292" s="26">
        <v>-6.2699684867958183E-2</v>
      </c>
      <c r="M292" s="25">
        <v>46290.45</v>
      </c>
      <c r="N292" s="26">
        <v>33.716597021095865</v>
      </c>
      <c r="O292" s="25">
        <v>-671.07</v>
      </c>
      <c r="P292" s="26">
        <v>-1.4613201147597579</v>
      </c>
      <c r="Q292" s="38"/>
      <c r="R292" s="23"/>
      <c r="S292" s="25">
        <v>91909.83</v>
      </c>
      <c r="T292" s="26">
        <v>32.975085448897723</v>
      </c>
      <c r="U292" s="25">
        <v>106023.06</v>
      </c>
      <c r="V292" s="26">
        <v>32.847069055298221</v>
      </c>
      <c r="W292" s="25">
        <v>-14113.23</v>
      </c>
      <c r="X292" s="26">
        <v>0.12801639359950201</v>
      </c>
      <c r="Y292" s="25">
        <v>95746.94</v>
      </c>
      <c r="Z292" s="26">
        <v>32.843484970117991</v>
      </c>
      <c r="AA292" s="25">
        <v>-3837.11</v>
      </c>
      <c r="AB292" s="26">
        <v>0.13160047877973113</v>
      </c>
      <c r="AC292" s="25">
        <v>46290.45</v>
      </c>
      <c r="AD292" s="26">
        <v>33.716597021095865</v>
      </c>
      <c r="AE292" s="25">
        <v>45619.38</v>
      </c>
      <c r="AF292" s="26">
        <v>-0.74151157219814223</v>
      </c>
      <c r="AG292" s="24"/>
      <c r="AH292" s="39"/>
      <c r="AI292" s="25">
        <v>462343.65</v>
      </c>
      <c r="AJ292" s="26">
        <v>33.650355795808082</v>
      </c>
      <c r="AK292" s="25">
        <v>484790.36</v>
      </c>
      <c r="AL292" s="26">
        <v>33.024843057518474</v>
      </c>
      <c r="AM292" s="25">
        <v>-22446.71</v>
      </c>
      <c r="AN292" s="26">
        <v>0.62551273828960774</v>
      </c>
      <c r="AO292" s="25">
        <v>460298.65</v>
      </c>
      <c r="AP292" s="26">
        <v>33.052297030081199</v>
      </c>
      <c r="AQ292" s="25">
        <v>2045</v>
      </c>
      <c r="AR292" s="26">
        <v>0.59805876572688277</v>
      </c>
      <c r="AS292" s="25">
        <v>416724.27</v>
      </c>
      <c r="AT292" s="26">
        <v>33.810440339881666</v>
      </c>
      <c r="AU292" s="25">
        <v>45619.38</v>
      </c>
      <c r="AV292" s="26">
        <v>-0.16008454407358386</v>
      </c>
      <c r="AW292" s="25">
        <v>783098.28</v>
      </c>
      <c r="AX292" s="26">
        <v>33.213153986771182</v>
      </c>
      <c r="AY292" s="25">
        <v>-320754.63</v>
      </c>
      <c r="AZ292" s="26">
        <v>0.43720180903689965</v>
      </c>
      <c r="BA292" s="24"/>
    </row>
    <row r="293" spans="1:53" x14ac:dyDescent="0.35">
      <c r="A293" s="27" t="s">
        <v>248</v>
      </c>
      <c r="B293" s="19"/>
      <c r="C293" s="28">
        <v>95812.92</v>
      </c>
      <c r="D293" s="29">
        <v>67.744723093663893</v>
      </c>
      <c r="E293" s="28">
        <v>107762.11</v>
      </c>
      <c r="F293" s="29">
        <v>67.682021567632148</v>
      </c>
      <c r="G293" s="28">
        <v>-11949.19</v>
      </c>
      <c r="H293" s="29">
        <v>6.2701526031744947E-2</v>
      </c>
      <c r="I293" s="28">
        <v>98004.91</v>
      </c>
      <c r="J293" s="29">
        <v>67.682023408795928</v>
      </c>
      <c r="K293" s="28">
        <v>-2191.9899999999998</v>
      </c>
      <c r="L293" s="29">
        <v>6.2699684867965289E-2</v>
      </c>
      <c r="M293" s="28">
        <v>91002.32</v>
      </c>
      <c r="N293" s="29">
        <v>66.283402978904135</v>
      </c>
      <c r="O293" s="28">
        <v>4810.6000000000004</v>
      </c>
      <c r="P293" s="29">
        <v>1.4613201147597579</v>
      </c>
      <c r="Q293" s="12"/>
      <c r="R293" s="9"/>
      <c r="S293" s="28">
        <v>186815.24</v>
      </c>
      <c r="T293" s="29">
        <v>67.02491455110227</v>
      </c>
      <c r="U293" s="28">
        <v>216754.78</v>
      </c>
      <c r="V293" s="29">
        <v>67.152930944701765</v>
      </c>
      <c r="W293" s="28">
        <v>-29939.54</v>
      </c>
      <c r="X293" s="29">
        <v>-0.1280163935994949</v>
      </c>
      <c r="Y293" s="28">
        <v>195777.97</v>
      </c>
      <c r="Z293" s="29">
        <v>67.156515029882016</v>
      </c>
      <c r="AA293" s="28">
        <v>-8962.73</v>
      </c>
      <c r="AB293" s="29">
        <v>-0.13160047877974534</v>
      </c>
      <c r="AC293" s="28">
        <v>91002.32</v>
      </c>
      <c r="AD293" s="29">
        <v>66.283402978904135</v>
      </c>
      <c r="AE293" s="28">
        <v>95812.92</v>
      </c>
      <c r="AF293" s="29">
        <v>0.74151157219813513</v>
      </c>
      <c r="AG293" s="24"/>
      <c r="AH293" s="40"/>
      <c r="AI293" s="28">
        <v>911619.98</v>
      </c>
      <c r="AJ293" s="29">
        <v>66.349644204191932</v>
      </c>
      <c r="AK293" s="28">
        <v>983166.23</v>
      </c>
      <c r="AL293" s="29">
        <v>66.975156942481519</v>
      </c>
      <c r="AM293" s="28">
        <v>-71546.25</v>
      </c>
      <c r="AN293" s="29">
        <v>-0.62551273828958642</v>
      </c>
      <c r="AO293" s="28">
        <v>932338.75</v>
      </c>
      <c r="AP293" s="29">
        <v>66.947702969918808</v>
      </c>
      <c r="AQ293" s="28">
        <v>-20718.77</v>
      </c>
      <c r="AR293" s="29">
        <v>-0.59805876572687566</v>
      </c>
      <c r="AS293" s="28">
        <v>815807.06</v>
      </c>
      <c r="AT293" s="29">
        <v>66.189559660118334</v>
      </c>
      <c r="AU293" s="28">
        <v>95812.92</v>
      </c>
      <c r="AV293" s="29">
        <v>0.16008454407359807</v>
      </c>
      <c r="AW293" s="28">
        <v>1574697.31</v>
      </c>
      <c r="AX293" s="29">
        <v>66.786846013228825</v>
      </c>
      <c r="AY293" s="28">
        <v>-663077.32999999996</v>
      </c>
      <c r="AZ293" s="29">
        <v>-0.43720180903689254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696.35</v>
      </c>
      <c r="D297" s="21">
        <v>0</v>
      </c>
      <c r="E297" s="20">
        <v>1451</v>
      </c>
      <c r="F297" s="21">
        <v>0</v>
      </c>
      <c r="G297" s="20">
        <v>-754.65</v>
      </c>
      <c r="H297" s="21">
        <v>0</v>
      </c>
      <c r="I297" s="20">
        <v>1603.33</v>
      </c>
      <c r="J297" s="21">
        <v>0</v>
      </c>
      <c r="K297" s="20">
        <v>-906.98</v>
      </c>
      <c r="L297" s="21">
        <v>0</v>
      </c>
      <c r="M297" s="20">
        <v>1588.2</v>
      </c>
      <c r="N297" s="21">
        <v>0</v>
      </c>
      <c r="O297" s="20">
        <v>-891.85</v>
      </c>
      <c r="P297" s="21">
        <v>0</v>
      </c>
      <c r="Q297" s="38"/>
      <c r="R297" s="23"/>
      <c r="S297" s="20">
        <v>2284.5500000000002</v>
      </c>
      <c r="T297" s="21">
        <v>0</v>
      </c>
      <c r="U297" s="20">
        <v>3093.85</v>
      </c>
      <c r="V297" s="21">
        <v>0</v>
      </c>
      <c r="W297" s="20">
        <v>-809.3</v>
      </c>
      <c r="X297" s="21">
        <v>0</v>
      </c>
      <c r="Y297" s="20">
        <v>3296.02</v>
      </c>
      <c r="Z297" s="21">
        <v>0</v>
      </c>
      <c r="AA297" s="20">
        <v>-1011.47</v>
      </c>
      <c r="AB297" s="21">
        <v>0</v>
      </c>
      <c r="AC297" s="20">
        <v>1588.2</v>
      </c>
      <c r="AD297" s="21">
        <v>0</v>
      </c>
      <c r="AE297" s="20">
        <v>696.35</v>
      </c>
      <c r="AF297" s="21">
        <v>0</v>
      </c>
      <c r="AG297" s="24"/>
      <c r="AH297" s="39"/>
      <c r="AI297" s="20">
        <v>15095.66</v>
      </c>
      <c r="AJ297" s="21">
        <v>0</v>
      </c>
      <c r="AK297" s="20">
        <v>15286.83</v>
      </c>
      <c r="AL297" s="21">
        <v>0</v>
      </c>
      <c r="AM297" s="20">
        <v>-191.17</v>
      </c>
      <c r="AN297" s="21">
        <v>0</v>
      </c>
      <c r="AO297" s="20">
        <v>15201.56</v>
      </c>
      <c r="AP297" s="21">
        <v>0</v>
      </c>
      <c r="AQ297" s="20">
        <v>-105.9</v>
      </c>
      <c r="AR297" s="21">
        <v>0</v>
      </c>
      <c r="AS297" s="20">
        <v>14399.31</v>
      </c>
      <c r="AT297" s="21">
        <v>0</v>
      </c>
      <c r="AU297" s="20">
        <v>696.35</v>
      </c>
      <c r="AV297" s="21">
        <v>0</v>
      </c>
      <c r="AW297" s="20">
        <v>25415.97</v>
      </c>
      <c r="AX297" s="21">
        <v>0</v>
      </c>
      <c r="AY297" s="20">
        <v>-10320.31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-696.35</v>
      </c>
      <c r="D299" s="29">
        <v>0</v>
      </c>
      <c r="E299" s="28">
        <v>-1451</v>
      </c>
      <c r="F299" s="29">
        <v>0</v>
      </c>
      <c r="G299" s="28">
        <v>754.65</v>
      </c>
      <c r="H299" s="29">
        <v>0</v>
      </c>
      <c r="I299" s="28">
        <v>-1603.33</v>
      </c>
      <c r="J299" s="29">
        <v>0</v>
      </c>
      <c r="K299" s="28">
        <v>906.98</v>
      </c>
      <c r="L299" s="29">
        <v>0</v>
      </c>
      <c r="M299" s="28">
        <v>-1588.2</v>
      </c>
      <c r="N299" s="29">
        <v>0</v>
      </c>
      <c r="O299" s="28">
        <v>891.85</v>
      </c>
      <c r="P299" s="29">
        <v>0</v>
      </c>
      <c r="Q299" s="12"/>
      <c r="R299" s="9"/>
      <c r="S299" s="28">
        <v>-2284.5500000000002</v>
      </c>
      <c r="T299" s="29">
        <v>0</v>
      </c>
      <c r="U299" s="28">
        <v>-3093.85</v>
      </c>
      <c r="V299" s="29">
        <v>0</v>
      </c>
      <c r="W299" s="28">
        <v>809.3</v>
      </c>
      <c r="X299" s="29">
        <v>0</v>
      </c>
      <c r="Y299" s="28">
        <v>-3296.02</v>
      </c>
      <c r="Z299" s="29">
        <v>0</v>
      </c>
      <c r="AA299" s="28">
        <v>1011.47</v>
      </c>
      <c r="AB299" s="29">
        <v>0</v>
      </c>
      <c r="AC299" s="28">
        <v>-1588.2</v>
      </c>
      <c r="AD299" s="29">
        <v>0</v>
      </c>
      <c r="AE299" s="28">
        <v>-696.35</v>
      </c>
      <c r="AF299" s="29">
        <v>0</v>
      </c>
      <c r="AG299" s="24"/>
      <c r="AH299" s="40"/>
      <c r="AI299" s="28">
        <v>-15095.66</v>
      </c>
      <c r="AJ299" s="29">
        <v>0</v>
      </c>
      <c r="AK299" s="28">
        <v>-15286.83</v>
      </c>
      <c r="AL299" s="29">
        <v>0</v>
      </c>
      <c r="AM299" s="28">
        <v>191.17</v>
      </c>
      <c r="AN299" s="29">
        <v>0</v>
      </c>
      <c r="AO299" s="28">
        <v>-15201.56</v>
      </c>
      <c r="AP299" s="29">
        <v>0</v>
      </c>
      <c r="AQ299" s="28">
        <v>105.9</v>
      </c>
      <c r="AR299" s="29">
        <v>0</v>
      </c>
      <c r="AS299" s="28">
        <v>-14399.31</v>
      </c>
      <c r="AT299" s="29">
        <v>0</v>
      </c>
      <c r="AU299" s="28">
        <v>-696.35</v>
      </c>
      <c r="AV299" s="29">
        <v>0</v>
      </c>
      <c r="AW299" s="28">
        <v>-25415.97</v>
      </c>
      <c r="AX299" s="29">
        <v>0</v>
      </c>
      <c r="AY299" s="28">
        <v>10320.31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217910.62</v>
      </c>
      <c r="D307" s="21">
        <v>100</v>
      </c>
      <c r="E307" s="20">
        <v>235031.12</v>
      </c>
      <c r="F307" s="21">
        <v>100</v>
      </c>
      <c r="G307" s="20">
        <v>-17120.5</v>
      </c>
      <c r="H307" s="21">
        <v>0</v>
      </c>
      <c r="I307" s="20">
        <v>227726.73</v>
      </c>
      <c r="J307" s="21">
        <v>100</v>
      </c>
      <c r="K307" s="20">
        <v>-9816.11</v>
      </c>
      <c r="L307" s="21">
        <v>0</v>
      </c>
      <c r="M307" s="20">
        <v>214314.13</v>
      </c>
      <c r="N307" s="21">
        <v>100</v>
      </c>
      <c r="O307" s="20">
        <v>3596.49</v>
      </c>
      <c r="P307" s="21">
        <v>0</v>
      </c>
      <c r="Q307" s="38"/>
      <c r="R307" s="23"/>
      <c r="S307" s="20">
        <v>432224.75</v>
      </c>
      <c r="T307" s="21">
        <v>100</v>
      </c>
      <c r="U307" s="20">
        <v>477380.58</v>
      </c>
      <c r="V307" s="21">
        <v>100</v>
      </c>
      <c r="W307" s="20">
        <v>-45155.83</v>
      </c>
      <c r="X307" s="21">
        <v>0</v>
      </c>
      <c r="Y307" s="20">
        <v>454595.79</v>
      </c>
      <c r="Z307" s="21">
        <v>100</v>
      </c>
      <c r="AA307" s="20">
        <v>-22371.040000000001</v>
      </c>
      <c r="AB307" s="21">
        <v>0</v>
      </c>
      <c r="AC307" s="20">
        <v>214314.13</v>
      </c>
      <c r="AD307" s="21">
        <v>100</v>
      </c>
      <c r="AE307" s="20">
        <v>217910.62</v>
      </c>
      <c r="AF307" s="21">
        <v>0</v>
      </c>
      <c r="AG307" s="24"/>
      <c r="AH307" s="39"/>
      <c r="AI307" s="20">
        <v>2096812.91</v>
      </c>
      <c r="AJ307" s="21">
        <v>100</v>
      </c>
      <c r="AK307" s="20">
        <v>2194739.59</v>
      </c>
      <c r="AL307" s="21">
        <v>100</v>
      </c>
      <c r="AM307" s="20">
        <v>-97926.68</v>
      </c>
      <c r="AN307" s="21">
        <v>0</v>
      </c>
      <c r="AO307" s="20">
        <v>2121962.0499999998</v>
      </c>
      <c r="AP307" s="21">
        <v>100</v>
      </c>
      <c r="AQ307" s="20">
        <v>-25149.14</v>
      </c>
      <c r="AR307" s="21">
        <v>0</v>
      </c>
      <c r="AS307" s="20">
        <v>1878902.29</v>
      </c>
      <c r="AT307" s="21">
        <v>100</v>
      </c>
      <c r="AU307" s="20">
        <v>217910.62</v>
      </c>
      <c r="AV307" s="21">
        <v>0</v>
      </c>
      <c r="AW307" s="20">
        <v>3579581.03</v>
      </c>
      <c r="AX307" s="21">
        <v>100</v>
      </c>
      <c r="AY307" s="20">
        <v>-1482768.12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59741.69</v>
      </c>
      <c r="D308" s="26">
        <v>27.415685385136346</v>
      </c>
      <c r="E308" s="25">
        <v>66737</v>
      </c>
      <c r="F308" s="26">
        <v>28.394963186151688</v>
      </c>
      <c r="G308" s="25">
        <v>-6995.31</v>
      </c>
      <c r="H308" s="26">
        <v>-0.97927780101534267</v>
      </c>
      <c r="I308" s="25">
        <v>63511.47</v>
      </c>
      <c r="J308" s="26">
        <v>27.889334730270793</v>
      </c>
      <c r="K308" s="25">
        <v>-3769.78</v>
      </c>
      <c r="L308" s="26">
        <v>-0.47364934513444723</v>
      </c>
      <c r="M308" s="25">
        <v>61476.55</v>
      </c>
      <c r="N308" s="26">
        <v>28.685252810908924</v>
      </c>
      <c r="O308" s="25">
        <v>-1734.86</v>
      </c>
      <c r="P308" s="26">
        <v>-1.2695674257725784</v>
      </c>
      <c r="Q308" s="38"/>
      <c r="R308" s="23"/>
      <c r="S308" s="25">
        <v>121218.24000000001</v>
      </c>
      <c r="T308" s="26">
        <v>28.045187139329713</v>
      </c>
      <c r="U308" s="25">
        <v>138229.87</v>
      </c>
      <c r="V308" s="26">
        <v>28.955905579569237</v>
      </c>
      <c r="W308" s="25">
        <v>-17011.63</v>
      </c>
      <c r="X308" s="26">
        <v>-0.91071844023952409</v>
      </c>
      <c r="Y308" s="25">
        <v>129700.99</v>
      </c>
      <c r="Z308" s="26">
        <v>28.531058327662912</v>
      </c>
      <c r="AA308" s="25">
        <v>-8482.75</v>
      </c>
      <c r="AB308" s="26">
        <v>-0.4858711883331992</v>
      </c>
      <c r="AC308" s="25">
        <v>61476.55</v>
      </c>
      <c r="AD308" s="26">
        <v>28.685252810908924</v>
      </c>
      <c r="AE308" s="25">
        <v>59741.69</v>
      </c>
      <c r="AF308" s="26">
        <v>-0.64006567157921168</v>
      </c>
      <c r="AG308" s="24"/>
      <c r="AH308" s="39"/>
      <c r="AI308" s="25">
        <v>611729.69999999995</v>
      </c>
      <c r="AJ308" s="26">
        <v>29.174262380900736</v>
      </c>
      <c r="AK308" s="25">
        <v>639236.93000000005</v>
      </c>
      <c r="AL308" s="26">
        <v>29.125866818668911</v>
      </c>
      <c r="AM308" s="25">
        <v>-27507.23</v>
      </c>
      <c r="AN308" s="26">
        <v>4.839556223182484E-2</v>
      </c>
      <c r="AO308" s="25">
        <v>615074.32999999996</v>
      </c>
      <c r="AP308" s="26">
        <v>28.98611358294556</v>
      </c>
      <c r="AQ308" s="25">
        <v>-3344.63</v>
      </c>
      <c r="AR308" s="26">
        <v>0.1881487979551757</v>
      </c>
      <c r="AS308" s="25">
        <v>551988.01</v>
      </c>
      <c r="AT308" s="26">
        <v>29.378217959380954</v>
      </c>
      <c r="AU308" s="25">
        <v>59741.69</v>
      </c>
      <c r="AV308" s="26">
        <v>-0.20395557848021895</v>
      </c>
      <c r="AW308" s="25">
        <v>1040674.89</v>
      </c>
      <c r="AX308" s="26">
        <v>29.072533385282807</v>
      </c>
      <c r="AY308" s="25">
        <v>-428945.19</v>
      </c>
      <c r="AZ308" s="26">
        <v>0.10172899561792903</v>
      </c>
      <c r="BA308" s="24"/>
    </row>
    <row r="309" spans="1:53" x14ac:dyDescent="0.35">
      <c r="A309" s="27" t="s">
        <v>248</v>
      </c>
      <c r="B309" s="19"/>
      <c r="C309" s="28">
        <v>158168.93</v>
      </c>
      <c r="D309" s="29">
        <v>72.584314614863658</v>
      </c>
      <c r="E309" s="28">
        <v>168294.12</v>
      </c>
      <c r="F309" s="29">
        <v>71.605036813848315</v>
      </c>
      <c r="G309" s="28">
        <v>-10125.19</v>
      </c>
      <c r="H309" s="29">
        <v>0.97927780101534267</v>
      </c>
      <c r="I309" s="28">
        <v>164215.26</v>
      </c>
      <c r="J309" s="29">
        <v>72.110665269729196</v>
      </c>
      <c r="K309" s="28">
        <v>-6046.33</v>
      </c>
      <c r="L309" s="29">
        <v>0.47364934513446144</v>
      </c>
      <c r="M309" s="28">
        <v>152837.57999999999</v>
      </c>
      <c r="N309" s="29">
        <v>71.314747189091065</v>
      </c>
      <c r="O309" s="28">
        <v>5331.35</v>
      </c>
      <c r="P309" s="29">
        <v>1.2695674257725926</v>
      </c>
      <c r="Q309" s="12"/>
      <c r="R309" s="9"/>
      <c r="S309" s="28">
        <v>311006.51</v>
      </c>
      <c r="T309" s="29">
        <v>71.954812860670287</v>
      </c>
      <c r="U309" s="28">
        <v>339150.71</v>
      </c>
      <c r="V309" s="29">
        <v>71.044094420430753</v>
      </c>
      <c r="W309" s="28">
        <v>-28144.2</v>
      </c>
      <c r="X309" s="29">
        <v>0.91071844023953474</v>
      </c>
      <c r="Y309" s="28">
        <v>324894.8</v>
      </c>
      <c r="Z309" s="29">
        <v>71.468941672337095</v>
      </c>
      <c r="AA309" s="28">
        <v>-13888.29</v>
      </c>
      <c r="AB309" s="29">
        <v>0.48587118833319209</v>
      </c>
      <c r="AC309" s="28">
        <v>152837.57999999999</v>
      </c>
      <c r="AD309" s="29">
        <v>71.314747189091065</v>
      </c>
      <c r="AE309" s="28">
        <v>158168.93</v>
      </c>
      <c r="AF309" s="29">
        <v>0.64006567157922234</v>
      </c>
      <c r="AG309" s="24"/>
      <c r="AH309" s="40"/>
      <c r="AI309" s="28">
        <v>1485083.21</v>
      </c>
      <c r="AJ309" s="29">
        <v>70.825737619099257</v>
      </c>
      <c r="AK309" s="28">
        <v>1555502.66</v>
      </c>
      <c r="AL309" s="29">
        <v>70.874133181331089</v>
      </c>
      <c r="AM309" s="28">
        <v>-70419.45</v>
      </c>
      <c r="AN309" s="29">
        <v>-4.8395562231831946E-2</v>
      </c>
      <c r="AO309" s="28">
        <v>1506887.72</v>
      </c>
      <c r="AP309" s="29">
        <v>71.013886417054451</v>
      </c>
      <c r="AQ309" s="28">
        <v>-21804.51</v>
      </c>
      <c r="AR309" s="29">
        <v>-0.18814879795519346</v>
      </c>
      <c r="AS309" s="28">
        <v>1326914.28</v>
      </c>
      <c r="AT309" s="29">
        <v>70.621782040619053</v>
      </c>
      <c r="AU309" s="28">
        <v>158168.93</v>
      </c>
      <c r="AV309" s="29">
        <v>0.20395557848020474</v>
      </c>
      <c r="AW309" s="28">
        <v>2538906.14</v>
      </c>
      <c r="AX309" s="29">
        <v>70.927466614717204</v>
      </c>
      <c r="AY309" s="28">
        <v>-1053822.93</v>
      </c>
      <c r="AZ309" s="29">
        <v>-0.10172899561794679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712575.12</v>
      </c>
      <c r="D312" s="21">
        <v>103.11540815772653</v>
      </c>
      <c r="E312" s="20">
        <v>788954.84</v>
      </c>
      <c r="F312" s="21">
        <v>103.51369876232907</v>
      </c>
      <c r="G312" s="20">
        <v>-76379.72</v>
      </c>
      <c r="H312" s="21">
        <v>-0.39829060460253629</v>
      </c>
      <c r="I312" s="20">
        <v>768636.8</v>
      </c>
      <c r="J312" s="21">
        <v>103.49382101049918</v>
      </c>
      <c r="K312" s="20">
        <v>-56061.68</v>
      </c>
      <c r="L312" s="21">
        <v>-0.37841285277264092</v>
      </c>
      <c r="M312" s="20">
        <v>713243.09</v>
      </c>
      <c r="N312" s="21">
        <v>103.21125336402123</v>
      </c>
      <c r="O312" s="20">
        <v>-667.97</v>
      </c>
      <c r="P312" s="21">
        <v>-9.5845206294697505E-2</v>
      </c>
      <c r="Q312" s="38"/>
      <c r="R312" s="23"/>
      <c r="S312" s="20">
        <v>1425818.21</v>
      </c>
      <c r="T312" s="21">
        <v>103.16333095019291</v>
      </c>
      <c r="U312" s="20">
        <v>1587099.21</v>
      </c>
      <c r="V312" s="21">
        <v>103.40922553051838</v>
      </c>
      <c r="W312" s="20">
        <v>-161281</v>
      </c>
      <c r="X312" s="21">
        <v>-0.24589458032546929</v>
      </c>
      <c r="Y312" s="20">
        <v>1535946.69</v>
      </c>
      <c r="Z312" s="21">
        <v>103.35512264136737</v>
      </c>
      <c r="AA312" s="20">
        <v>-110128.48</v>
      </c>
      <c r="AB312" s="21">
        <v>-0.19179169117445838</v>
      </c>
      <c r="AC312" s="20">
        <v>713243.09</v>
      </c>
      <c r="AD312" s="21">
        <v>103.21125336402123</v>
      </c>
      <c r="AE312" s="20">
        <v>712575.12</v>
      </c>
      <c r="AF312" s="21">
        <v>-4.792241382831719E-2</v>
      </c>
      <c r="AG312" s="24"/>
      <c r="AH312" s="39"/>
      <c r="AI312" s="20">
        <v>6787764.7800000003</v>
      </c>
      <c r="AJ312" s="21">
        <v>103.8444565299293</v>
      </c>
      <c r="AK312" s="20">
        <v>7132183.1399999997</v>
      </c>
      <c r="AL312" s="21">
        <v>103.98653689443162</v>
      </c>
      <c r="AM312" s="20">
        <v>-344418.36</v>
      </c>
      <c r="AN312" s="21">
        <v>-0.14208036450231987</v>
      </c>
      <c r="AO312" s="20">
        <v>6944697.7199999997</v>
      </c>
      <c r="AP312" s="21">
        <v>103.95656975199365</v>
      </c>
      <c r="AQ312" s="20">
        <v>-156932.94</v>
      </c>
      <c r="AR312" s="21">
        <v>-0.1121132220643517</v>
      </c>
      <c r="AS312" s="20">
        <v>6075189.6600000001</v>
      </c>
      <c r="AT312" s="21">
        <v>103.93064461157191</v>
      </c>
      <c r="AU312" s="20">
        <v>712575.12</v>
      </c>
      <c r="AV312" s="21">
        <v>-8.618808164260372E-2</v>
      </c>
      <c r="AW312" s="20">
        <v>11686024.92</v>
      </c>
      <c r="AX312" s="21">
        <v>103.15663001920296</v>
      </c>
      <c r="AY312" s="20">
        <v>-4898260.1399999997</v>
      </c>
      <c r="AZ312" s="21">
        <v>0.68782651072633882</v>
      </c>
      <c r="BA312" s="24"/>
    </row>
    <row r="313" spans="1:53" x14ac:dyDescent="0.35">
      <c r="A313" s="18" t="s">
        <v>21</v>
      </c>
      <c r="B313" s="19"/>
      <c r="C313" s="25">
        <v>21528.91</v>
      </c>
      <c r="D313" s="26">
        <v>3.1154081577265291</v>
      </c>
      <c r="E313" s="25">
        <v>26780.51</v>
      </c>
      <c r="F313" s="26">
        <v>3.5136987623290858</v>
      </c>
      <c r="G313" s="25">
        <v>-5251.6</v>
      </c>
      <c r="H313" s="26">
        <v>-0.39829060460255672</v>
      </c>
      <c r="I313" s="25">
        <v>25948.21</v>
      </c>
      <c r="J313" s="26">
        <v>3.4938210104991652</v>
      </c>
      <c r="K313" s="25">
        <v>-4419.3</v>
      </c>
      <c r="L313" s="26">
        <v>-0.37841285277263603</v>
      </c>
      <c r="M313" s="25">
        <v>22191.42</v>
      </c>
      <c r="N313" s="26">
        <v>3.2112533640212457</v>
      </c>
      <c r="O313" s="25">
        <v>-662.51</v>
      </c>
      <c r="P313" s="26">
        <v>-9.5845206294716601E-2</v>
      </c>
      <c r="Q313" s="38"/>
      <c r="R313" s="23"/>
      <c r="S313" s="25">
        <v>43720.33</v>
      </c>
      <c r="T313" s="26">
        <v>3.1633309501929059</v>
      </c>
      <c r="U313" s="25">
        <v>52323.95</v>
      </c>
      <c r="V313" s="26">
        <v>3.4092255305183903</v>
      </c>
      <c r="W313" s="25">
        <v>-8603.6200000000008</v>
      </c>
      <c r="X313" s="26">
        <v>-0.24589458032548439</v>
      </c>
      <c r="Y313" s="25">
        <v>49860.03</v>
      </c>
      <c r="Z313" s="26">
        <v>3.3551226413673612</v>
      </c>
      <c r="AA313" s="25">
        <v>-6139.7</v>
      </c>
      <c r="AB313" s="26">
        <v>-0.19179169117445527</v>
      </c>
      <c r="AC313" s="25">
        <v>22191.42</v>
      </c>
      <c r="AD313" s="26">
        <v>3.2112533640212457</v>
      </c>
      <c r="AE313" s="25">
        <v>21528.91</v>
      </c>
      <c r="AF313" s="26">
        <v>-4.7922413828339838E-2</v>
      </c>
      <c r="AG313" s="24"/>
      <c r="AH313" s="39"/>
      <c r="AI313" s="25">
        <v>251291.86</v>
      </c>
      <c r="AJ313" s="26">
        <v>3.8444565299292939</v>
      </c>
      <c r="AK313" s="25">
        <v>273426.84999999998</v>
      </c>
      <c r="AL313" s="26">
        <v>3.9865368944316284</v>
      </c>
      <c r="AM313" s="25">
        <v>-22134.99</v>
      </c>
      <c r="AN313" s="26">
        <v>-0.14208036450233452</v>
      </c>
      <c r="AO313" s="25">
        <v>264314.03999999998</v>
      </c>
      <c r="AP313" s="26">
        <v>3.956569751993646</v>
      </c>
      <c r="AQ313" s="25">
        <v>-13022.18</v>
      </c>
      <c r="AR313" s="26">
        <v>-0.11211322206435215</v>
      </c>
      <c r="AS313" s="25">
        <v>229762.95</v>
      </c>
      <c r="AT313" s="26">
        <v>3.9306446115719074</v>
      </c>
      <c r="AU313" s="25">
        <v>21528.91</v>
      </c>
      <c r="AV313" s="26">
        <v>-8.618808164261349E-2</v>
      </c>
      <c r="AW313" s="25">
        <v>357596.57</v>
      </c>
      <c r="AX313" s="26">
        <v>3.1566300192029733</v>
      </c>
      <c r="AY313" s="25">
        <v>-106304.71</v>
      </c>
      <c r="AZ313" s="26">
        <v>0.68782651072632062</v>
      </c>
      <c r="BA313" s="24"/>
    </row>
    <row r="314" spans="1:53" x14ac:dyDescent="0.35">
      <c r="A314" s="27" t="s">
        <v>17</v>
      </c>
      <c r="B314" s="19"/>
      <c r="C314" s="28">
        <v>691046.21</v>
      </c>
      <c r="D314" s="29">
        <v>100</v>
      </c>
      <c r="E314" s="28">
        <v>762174.33</v>
      </c>
      <c r="F314" s="29">
        <v>100</v>
      </c>
      <c r="G314" s="28">
        <v>-71128.12</v>
      </c>
      <c r="H314" s="29">
        <v>0</v>
      </c>
      <c r="I314" s="28">
        <v>742688.59</v>
      </c>
      <c r="J314" s="29">
        <v>100</v>
      </c>
      <c r="K314" s="28">
        <v>-51642.38</v>
      </c>
      <c r="L314" s="29">
        <v>0</v>
      </c>
      <c r="M314" s="28">
        <v>691051.67</v>
      </c>
      <c r="N314" s="29">
        <v>100</v>
      </c>
      <c r="O314" s="28">
        <v>-5.46</v>
      </c>
      <c r="P314" s="29">
        <v>0</v>
      </c>
      <c r="Q314" s="12"/>
      <c r="R314" s="9"/>
      <c r="S314" s="28">
        <v>1382097.88</v>
      </c>
      <c r="T314" s="29">
        <v>100</v>
      </c>
      <c r="U314" s="28">
        <v>1534775.26</v>
      </c>
      <c r="V314" s="29">
        <v>100</v>
      </c>
      <c r="W314" s="28">
        <v>-152677.38</v>
      </c>
      <c r="X314" s="29">
        <v>0</v>
      </c>
      <c r="Y314" s="28">
        <v>1486086.66</v>
      </c>
      <c r="Z314" s="29">
        <v>100</v>
      </c>
      <c r="AA314" s="28">
        <v>-103988.78</v>
      </c>
      <c r="AB314" s="29">
        <v>0</v>
      </c>
      <c r="AC314" s="28">
        <v>691051.67</v>
      </c>
      <c r="AD314" s="29">
        <v>100</v>
      </c>
      <c r="AE314" s="28">
        <v>691046.21</v>
      </c>
      <c r="AF314" s="29">
        <v>0</v>
      </c>
      <c r="AG314" s="24"/>
      <c r="AH314" s="40"/>
      <c r="AI314" s="28">
        <v>6536472.9199999999</v>
      </c>
      <c r="AJ314" s="29">
        <v>100</v>
      </c>
      <c r="AK314" s="28">
        <v>6858756.29</v>
      </c>
      <c r="AL314" s="29">
        <v>100</v>
      </c>
      <c r="AM314" s="28">
        <v>-322283.37</v>
      </c>
      <c r="AN314" s="29">
        <v>0</v>
      </c>
      <c r="AO314" s="28">
        <v>6680383.6799999997</v>
      </c>
      <c r="AP314" s="29">
        <v>100</v>
      </c>
      <c r="AQ314" s="28">
        <v>-143910.76</v>
      </c>
      <c r="AR314" s="29">
        <v>0</v>
      </c>
      <c r="AS314" s="28">
        <v>5845426.71</v>
      </c>
      <c r="AT314" s="29">
        <v>100</v>
      </c>
      <c r="AU314" s="28">
        <v>691046.21</v>
      </c>
      <c r="AV314" s="29">
        <v>0</v>
      </c>
      <c r="AW314" s="28">
        <v>11328428.35</v>
      </c>
      <c r="AX314" s="29">
        <v>100</v>
      </c>
      <c r="AY314" s="28">
        <v>-4791955.43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217355.69</v>
      </c>
      <c r="D316" s="21">
        <v>31.453133937309346</v>
      </c>
      <c r="E316" s="20">
        <v>227778.56</v>
      </c>
      <c r="F316" s="21">
        <v>29.885362315994037</v>
      </c>
      <c r="G316" s="20">
        <v>-10422.870000000001</v>
      </c>
      <c r="H316" s="21">
        <v>1.567771621315309</v>
      </c>
      <c r="I316" s="20">
        <v>219548.11</v>
      </c>
      <c r="J316" s="21">
        <v>29.561260662426498</v>
      </c>
      <c r="K316" s="20">
        <v>-2192.42</v>
      </c>
      <c r="L316" s="21">
        <v>1.8918732748828475</v>
      </c>
      <c r="M316" s="20">
        <v>217686.08</v>
      </c>
      <c r="N316" s="21">
        <v>31.500695165095248</v>
      </c>
      <c r="O316" s="20">
        <v>-330.39</v>
      </c>
      <c r="P316" s="21">
        <v>-4.7561227785902105E-2</v>
      </c>
      <c r="Q316" s="38"/>
      <c r="R316" s="23"/>
      <c r="S316" s="20">
        <v>435041.77</v>
      </c>
      <c r="T316" s="21">
        <v>31.476914645148003</v>
      </c>
      <c r="U316" s="20">
        <v>464250.61</v>
      </c>
      <c r="V316" s="21">
        <v>30.248768148634348</v>
      </c>
      <c r="W316" s="20">
        <v>-29208.84</v>
      </c>
      <c r="X316" s="21">
        <v>1.2281464965136557</v>
      </c>
      <c r="Y316" s="20">
        <v>440178.53</v>
      </c>
      <c r="Z316" s="21">
        <v>29.619977209135307</v>
      </c>
      <c r="AA316" s="20">
        <v>-5136.76</v>
      </c>
      <c r="AB316" s="21">
        <v>1.8569374360126965</v>
      </c>
      <c r="AC316" s="20">
        <v>217686.08</v>
      </c>
      <c r="AD316" s="21">
        <v>31.500695165095248</v>
      </c>
      <c r="AE316" s="20">
        <v>217355.69</v>
      </c>
      <c r="AF316" s="21">
        <v>-2.3780519947244727E-2</v>
      </c>
      <c r="AG316" s="24"/>
      <c r="AH316" s="39"/>
      <c r="AI316" s="20">
        <v>1998620.59</v>
      </c>
      <c r="AJ316" s="21">
        <v>30.576438003509697</v>
      </c>
      <c r="AK316" s="20">
        <v>2085642.33</v>
      </c>
      <c r="AL316" s="21">
        <v>30.408462435687451</v>
      </c>
      <c r="AM316" s="20">
        <v>-87021.74</v>
      </c>
      <c r="AN316" s="21">
        <v>0.16797556782224632</v>
      </c>
      <c r="AO316" s="20">
        <v>2012776.32</v>
      </c>
      <c r="AP316" s="21">
        <v>30.129651475347597</v>
      </c>
      <c r="AQ316" s="20">
        <v>-14155.73</v>
      </c>
      <c r="AR316" s="21">
        <v>0.44678652816210018</v>
      </c>
      <c r="AS316" s="20">
        <v>1781264.9</v>
      </c>
      <c r="AT316" s="21">
        <v>30.472795030561588</v>
      </c>
      <c r="AU316" s="20">
        <v>217355.69</v>
      </c>
      <c r="AV316" s="21">
        <v>0.10364297294810854</v>
      </c>
      <c r="AW316" s="20">
        <v>3364505.62</v>
      </c>
      <c r="AX316" s="21">
        <v>29.699668092087993</v>
      </c>
      <c r="AY316" s="20">
        <v>-1365885.03</v>
      </c>
      <c r="AZ316" s="21">
        <v>0.8767699114217038</v>
      </c>
      <c r="BA316" s="24"/>
    </row>
    <row r="317" spans="1:53" x14ac:dyDescent="0.35">
      <c r="A317" s="18" t="s">
        <v>272</v>
      </c>
      <c r="B317" s="19"/>
      <c r="C317" s="20">
        <v>217355.69</v>
      </c>
      <c r="D317" s="21">
        <v>30.502845791191813</v>
      </c>
      <c r="E317" s="20">
        <v>227778.56</v>
      </c>
      <c r="F317" s="21">
        <v>28.870924982220782</v>
      </c>
      <c r="G317" s="20">
        <v>-10422.870000000001</v>
      </c>
      <c r="H317" s="21">
        <v>1.6319208089710315</v>
      </c>
      <c r="I317" s="20">
        <v>219548.11</v>
      </c>
      <c r="J317" s="21">
        <v>28.563309745252891</v>
      </c>
      <c r="K317" s="20">
        <v>-2192.42</v>
      </c>
      <c r="L317" s="21">
        <v>1.9395360459389224</v>
      </c>
      <c r="M317" s="20">
        <v>217686.08</v>
      </c>
      <c r="N317" s="21">
        <v>30.520601328223172</v>
      </c>
      <c r="O317" s="20">
        <v>-330.39</v>
      </c>
      <c r="P317" s="21">
        <v>-1.7755537031359125E-2</v>
      </c>
      <c r="Q317" s="38"/>
      <c r="R317" s="23"/>
      <c r="S317" s="20">
        <v>435041.77</v>
      </c>
      <c r="T317" s="21">
        <v>30.511727718781206</v>
      </c>
      <c r="U317" s="20">
        <v>464250.61</v>
      </c>
      <c r="V317" s="21">
        <v>29.251517931257741</v>
      </c>
      <c r="W317" s="20">
        <v>-29208.84</v>
      </c>
      <c r="X317" s="21">
        <v>1.2602097875234648</v>
      </c>
      <c r="Y317" s="20">
        <v>440178.53</v>
      </c>
      <c r="Z317" s="21">
        <v>28.65845102996381</v>
      </c>
      <c r="AA317" s="20">
        <v>-5136.76</v>
      </c>
      <c r="AB317" s="21">
        <v>1.8532766888173953</v>
      </c>
      <c r="AC317" s="20">
        <v>217686.08</v>
      </c>
      <c r="AD317" s="21">
        <v>30.520601328223172</v>
      </c>
      <c r="AE317" s="20">
        <v>217355.69</v>
      </c>
      <c r="AF317" s="21">
        <v>-8.873609441966579E-3</v>
      </c>
      <c r="AG317" s="24"/>
      <c r="AH317" s="39"/>
      <c r="AI317" s="20">
        <v>1998620.59</v>
      </c>
      <c r="AJ317" s="21">
        <v>29.44445859244993</v>
      </c>
      <c r="AK317" s="20">
        <v>2085642.33</v>
      </c>
      <c r="AL317" s="21">
        <v>29.24269174052645</v>
      </c>
      <c r="AM317" s="20">
        <v>-87021.74</v>
      </c>
      <c r="AN317" s="21">
        <v>0.20176685192348032</v>
      </c>
      <c r="AO317" s="20">
        <v>2012776.32</v>
      </c>
      <c r="AP317" s="21">
        <v>28.982921952145098</v>
      </c>
      <c r="AQ317" s="20">
        <v>-14155.73</v>
      </c>
      <c r="AR317" s="21">
        <v>0.46153664030483199</v>
      </c>
      <c r="AS317" s="20">
        <v>1781264.9</v>
      </c>
      <c r="AT317" s="21">
        <v>29.320317548736408</v>
      </c>
      <c r="AU317" s="20">
        <v>217355.69</v>
      </c>
      <c r="AV317" s="21">
        <v>0.12414104371352153</v>
      </c>
      <c r="AW317" s="20">
        <v>3364505.62</v>
      </c>
      <c r="AX317" s="21">
        <v>28.790847555372149</v>
      </c>
      <c r="AY317" s="20">
        <v>-1365885.03</v>
      </c>
      <c r="AZ317" s="21">
        <v>0.65361103707778057</v>
      </c>
      <c r="BA317" s="24"/>
    </row>
    <row r="318" spans="1:53" x14ac:dyDescent="0.35">
      <c r="A318" s="18" t="s">
        <v>248</v>
      </c>
      <c r="B318" s="19"/>
      <c r="C318" s="20">
        <v>473690.52</v>
      </c>
      <c r="D318" s="21">
        <v>68.546866062690654</v>
      </c>
      <c r="E318" s="20">
        <v>534395.77</v>
      </c>
      <c r="F318" s="21">
        <v>70.11463768400597</v>
      </c>
      <c r="G318" s="20">
        <v>-60705.25</v>
      </c>
      <c r="H318" s="21">
        <v>-1.5677716213153161</v>
      </c>
      <c r="I318" s="20">
        <v>523140.48</v>
      </c>
      <c r="J318" s="21">
        <v>70.438739337573509</v>
      </c>
      <c r="K318" s="20">
        <v>-49449.96</v>
      </c>
      <c r="L318" s="21">
        <v>-1.8918732748828546</v>
      </c>
      <c r="M318" s="20">
        <v>473365.59</v>
      </c>
      <c r="N318" s="21">
        <v>68.499304834904748</v>
      </c>
      <c r="O318" s="20">
        <v>324.93</v>
      </c>
      <c r="P318" s="21">
        <v>4.7561227785905658E-2</v>
      </c>
      <c r="Q318" s="38"/>
      <c r="R318" s="23"/>
      <c r="S318" s="20">
        <v>947056.11</v>
      </c>
      <c r="T318" s="21">
        <v>68.523085354852014</v>
      </c>
      <c r="U318" s="20">
        <v>1070524.6499999999</v>
      </c>
      <c r="V318" s="21">
        <v>69.751231851365645</v>
      </c>
      <c r="W318" s="20">
        <v>-123468.54</v>
      </c>
      <c r="X318" s="21">
        <v>-1.2281464965136308</v>
      </c>
      <c r="Y318" s="20">
        <v>1045908.13</v>
      </c>
      <c r="Z318" s="21">
        <v>70.3800227908647</v>
      </c>
      <c r="AA318" s="20">
        <v>-98852.02</v>
      </c>
      <c r="AB318" s="21">
        <v>-1.8569374360126858</v>
      </c>
      <c r="AC318" s="20">
        <v>473365.59</v>
      </c>
      <c r="AD318" s="21">
        <v>68.499304834904748</v>
      </c>
      <c r="AE318" s="20">
        <v>473690.52</v>
      </c>
      <c r="AF318" s="21">
        <v>2.3780519947266043E-2</v>
      </c>
      <c r="AG318" s="24"/>
      <c r="AH318" s="39"/>
      <c r="AI318" s="20">
        <v>4537852.33</v>
      </c>
      <c r="AJ318" s="21">
        <v>69.423561996490307</v>
      </c>
      <c r="AK318" s="20">
        <v>4773113.96</v>
      </c>
      <c r="AL318" s="21">
        <v>69.59153756431256</v>
      </c>
      <c r="AM318" s="20">
        <v>-235261.63</v>
      </c>
      <c r="AN318" s="21">
        <v>-0.16797556782225342</v>
      </c>
      <c r="AO318" s="20">
        <v>4667607.3600000003</v>
      </c>
      <c r="AP318" s="21">
        <v>69.870348524652414</v>
      </c>
      <c r="AQ318" s="20">
        <v>-129755.03</v>
      </c>
      <c r="AR318" s="21">
        <v>-0.44678652816210729</v>
      </c>
      <c r="AS318" s="20">
        <v>4064161.81</v>
      </c>
      <c r="AT318" s="21">
        <v>69.527204969438401</v>
      </c>
      <c r="AU318" s="20">
        <v>473690.52</v>
      </c>
      <c r="AV318" s="21">
        <v>-0.10364297294809433</v>
      </c>
      <c r="AW318" s="20">
        <v>7963922.7300000004</v>
      </c>
      <c r="AX318" s="21">
        <v>70.30033190791201</v>
      </c>
      <c r="AY318" s="20">
        <v>-3426070.4</v>
      </c>
      <c r="AZ318" s="21">
        <v>-0.8767699114217038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180D9B1E-9DFF-480A-BF00-A57955EB3B3D}"/>
  <mergeCells count="3">
    <mergeCell ref="C6:P6"/>
    <mergeCell ref="S6:AF6"/>
    <mergeCell ref="AI6:AZ6"/>
  </mergeCells>
  <hyperlinks>
    <hyperlink ref="A1" location="'Table of Contents'!A1" display="Back to ToC" xr:uid="{BFB6033C-556F-417A-97B0-3E483925D2C6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73 of 127 &amp;RReport Generated: 8/15/2017 6:24:19 AM
Financial Data Updated: 8/14/2017 5:14:04 PM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500FA-8309-4A31-AD69-FD189B952A1A}">
  <sheetPr codeName="Sheet98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6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7.863281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284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524699.36</v>
      </c>
      <c r="D8" s="21">
        <v>69.675070899815921</v>
      </c>
      <c r="E8" s="20">
        <v>567756.96</v>
      </c>
      <c r="F8" s="21">
        <v>68.534125357210513</v>
      </c>
      <c r="G8" s="20">
        <v>-43057.599999999999</v>
      </c>
      <c r="H8" s="21">
        <v>1.140945542605408</v>
      </c>
      <c r="I8" s="20">
        <v>555231.23</v>
      </c>
      <c r="J8" s="21">
        <v>68.161592273267232</v>
      </c>
      <c r="K8" s="20">
        <v>-30531.87</v>
      </c>
      <c r="L8" s="21">
        <v>1.5134786265486895</v>
      </c>
      <c r="M8" s="20">
        <v>529569.61</v>
      </c>
      <c r="N8" s="21">
        <v>69.216577349154093</v>
      </c>
      <c r="O8" s="20">
        <v>-4870.25</v>
      </c>
      <c r="P8" s="21">
        <v>0.45849355066182795</v>
      </c>
      <c r="Q8" s="38"/>
      <c r="R8" s="23"/>
      <c r="S8" s="20">
        <v>1054268.97</v>
      </c>
      <c r="T8" s="21">
        <v>69.444008371071803</v>
      </c>
      <c r="U8" s="20">
        <v>1095852.78</v>
      </c>
      <c r="V8" s="21">
        <v>68.546708015559048</v>
      </c>
      <c r="W8" s="20">
        <v>-41583.81</v>
      </c>
      <c r="X8" s="21">
        <v>0.89730035551275478</v>
      </c>
      <c r="Y8" s="20">
        <v>1077407.31</v>
      </c>
      <c r="Z8" s="21">
        <v>68.233498082062098</v>
      </c>
      <c r="AA8" s="20">
        <v>-23138.34</v>
      </c>
      <c r="AB8" s="21">
        <v>1.2105102890097044</v>
      </c>
      <c r="AC8" s="20">
        <v>529569.61</v>
      </c>
      <c r="AD8" s="21">
        <v>69.216577349154093</v>
      </c>
      <c r="AE8" s="20">
        <v>524699.36</v>
      </c>
      <c r="AF8" s="21">
        <v>0.22743102191770959</v>
      </c>
      <c r="AG8" s="24"/>
      <c r="AH8" s="39"/>
      <c r="AI8" s="20">
        <v>4647811.5999999996</v>
      </c>
      <c r="AJ8" s="21">
        <v>68.380689895734136</v>
      </c>
      <c r="AK8" s="20">
        <v>4819025.07</v>
      </c>
      <c r="AL8" s="21">
        <v>68.166291968311725</v>
      </c>
      <c r="AM8" s="20">
        <v>-171213.47</v>
      </c>
      <c r="AN8" s="21">
        <v>0.21439792742241082</v>
      </c>
      <c r="AO8" s="20">
        <v>4729683.4000000004</v>
      </c>
      <c r="AP8" s="21">
        <v>67.769373785848501</v>
      </c>
      <c r="AQ8" s="20">
        <v>-81871.8</v>
      </c>
      <c r="AR8" s="21">
        <v>0.61131610988563523</v>
      </c>
      <c r="AS8" s="20">
        <v>4123112.24</v>
      </c>
      <c r="AT8" s="21">
        <v>68.219410810034844</v>
      </c>
      <c r="AU8" s="20">
        <v>524699.36</v>
      </c>
      <c r="AV8" s="21">
        <v>0.16127908569929161</v>
      </c>
      <c r="AW8" s="20">
        <v>7945691.4400000004</v>
      </c>
      <c r="AX8" s="21">
        <v>67.609913606099767</v>
      </c>
      <c r="AY8" s="20">
        <v>-3297879.84</v>
      </c>
      <c r="AZ8" s="21">
        <v>0.7707762896343695</v>
      </c>
      <c r="BA8" s="24"/>
    </row>
    <row r="9" spans="1:53" x14ac:dyDescent="0.35">
      <c r="A9" s="18" t="s">
        <v>15</v>
      </c>
      <c r="B9" s="19"/>
      <c r="C9" s="20">
        <v>235666.7</v>
      </c>
      <c r="D9" s="21">
        <v>31.294290184050638</v>
      </c>
      <c r="E9" s="20">
        <v>272172.65999999997</v>
      </c>
      <c r="F9" s="21">
        <v>32.854049379236912</v>
      </c>
      <c r="G9" s="20">
        <v>-36505.96</v>
      </c>
      <c r="H9" s="21">
        <v>-1.5597591951862739</v>
      </c>
      <c r="I9" s="20">
        <v>266168.05</v>
      </c>
      <c r="J9" s="21">
        <v>32.675464058948208</v>
      </c>
      <c r="K9" s="20">
        <v>-30501.35</v>
      </c>
      <c r="L9" s="21">
        <v>-1.3811738748975699</v>
      </c>
      <c r="M9" s="20">
        <v>242087</v>
      </c>
      <c r="N9" s="21">
        <v>31.641607154769829</v>
      </c>
      <c r="O9" s="20">
        <v>-6420.3</v>
      </c>
      <c r="P9" s="21">
        <v>-0.34731697071919143</v>
      </c>
      <c r="Q9" s="38"/>
      <c r="R9" s="23"/>
      <c r="S9" s="20">
        <v>477753.7</v>
      </c>
      <c r="T9" s="21">
        <v>31.469324134722971</v>
      </c>
      <c r="U9" s="20">
        <v>525121.46</v>
      </c>
      <c r="V9" s="21">
        <v>32.846882399042748</v>
      </c>
      <c r="W9" s="20">
        <v>-47367.76</v>
      </c>
      <c r="X9" s="21">
        <v>-1.3775582643197772</v>
      </c>
      <c r="Y9" s="20">
        <v>516281.4</v>
      </c>
      <c r="Z9" s="21">
        <v>32.696720719951614</v>
      </c>
      <c r="AA9" s="20">
        <v>-38527.699999999997</v>
      </c>
      <c r="AB9" s="21">
        <v>-1.227396585228643</v>
      </c>
      <c r="AC9" s="20">
        <v>242087</v>
      </c>
      <c r="AD9" s="21">
        <v>31.641607154769829</v>
      </c>
      <c r="AE9" s="20">
        <v>235666.7</v>
      </c>
      <c r="AF9" s="21">
        <v>-0.17228302004685858</v>
      </c>
      <c r="AG9" s="24"/>
      <c r="AH9" s="39"/>
      <c r="AI9" s="20">
        <v>2194437.25</v>
      </c>
      <c r="AJ9" s="21">
        <v>32.285545543175118</v>
      </c>
      <c r="AK9" s="20">
        <v>2340621.06</v>
      </c>
      <c r="AL9" s="21">
        <v>33.108659167680834</v>
      </c>
      <c r="AM9" s="20">
        <v>-146183.81</v>
      </c>
      <c r="AN9" s="21">
        <v>-0.82311362450571579</v>
      </c>
      <c r="AO9" s="20">
        <v>2297537.9500000002</v>
      </c>
      <c r="AP9" s="21">
        <v>32.920323614202616</v>
      </c>
      <c r="AQ9" s="20">
        <v>-103100.7</v>
      </c>
      <c r="AR9" s="21">
        <v>-0.6347780710274975</v>
      </c>
      <c r="AS9" s="20">
        <v>1958770.55</v>
      </c>
      <c r="AT9" s="21">
        <v>32.409055357912813</v>
      </c>
      <c r="AU9" s="20">
        <v>235666.7</v>
      </c>
      <c r="AV9" s="21">
        <v>-0.12350981473769451</v>
      </c>
      <c r="AW9" s="20">
        <v>3894218.65</v>
      </c>
      <c r="AX9" s="21">
        <v>33.135918815614424</v>
      </c>
      <c r="AY9" s="20">
        <v>-1699781.4</v>
      </c>
      <c r="AZ9" s="21">
        <v>-0.85037327243930605</v>
      </c>
      <c r="BA9" s="24"/>
    </row>
    <row r="10" spans="1:53" x14ac:dyDescent="0.35">
      <c r="A10" s="18" t="s">
        <v>16</v>
      </c>
      <c r="B10" s="19"/>
      <c r="C10" s="25">
        <v>2030.91</v>
      </c>
      <c r="D10" s="26">
        <v>0.26968547901629836</v>
      </c>
      <c r="E10" s="25">
        <v>0</v>
      </c>
      <c r="F10" s="26">
        <v>0</v>
      </c>
      <c r="G10" s="25">
        <v>2030.91</v>
      </c>
      <c r="H10" s="26">
        <v>0.26968547901629836</v>
      </c>
      <c r="I10" s="25">
        <v>4334.4799999999996</v>
      </c>
      <c r="J10" s="26">
        <v>0.53211174464489575</v>
      </c>
      <c r="K10" s="25">
        <v>-2303.5700000000002</v>
      </c>
      <c r="L10" s="26">
        <v>-0.26242626562859739</v>
      </c>
      <c r="M10" s="25">
        <v>3857.81</v>
      </c>
      <c r="N10" s="26">
        <v>0.50422909325053633</v>
      </c>
      <c r="O10" s="25">
        <v>-1826.9</v>
      </c>
      <c r="P10" s="26">
        <v>-0.23454361423423797</v>
      </c>
      <c r="Q10" s="38"/>
      <c r="R10" s="23"/>
      <c r="S10" s="25">
        <v>5888.72</v>
      </c>
      <c r="T10" s="26">
        <v>0.38788613969630342</v>
      </c>
      <c r="U10" s="25">
        <v>0</v>
      </c>
      <c r="V10" s="26">
        <v>0</v>
      </c>
      <c r="W10" s="25">
        <v>5888.72</v>
      </c>
      <c r="X10" s="26">
        <v>0.38788613969630342</v>
      </c>
      <c r="Y10" s="25">
        <v>7014.59</v>
      </c>
      <c r="Z10" s="26">
        <v>0.44424240384210123</v>
      </c>
      <c r="AA10" s="25">
        <v>-1125.8699999999999</v>
      </c>
      <c r="AB10" s="26">
        <v>-5.6356264145797808E-2</v>
      </c>
      <c r="AC10" s="25">
        <v>3857.81</v>
      </c>
      <c r="AD10" s="26">
        <v>0.50422909325053633</v>
      </c>
      <c r="AE10" s="25">
        <v>2030.91</v>
      </c>
      <c r="AF10" s="26">
        <v>-0.11634295355423291</v>
      </c>
      <c r="AG10" s="24"/>
      <c r="AH10" s="39"/>
      <c r="AI10" s="25">
        <v>33961.050000000003</v>
      </c>
      <c r="AJ10" s="26">
        <v>0.49965020711758673</v>
      </c>
      <c r="AK10" s="25">
        <v>0</v>
      </c>
      <c r="AL10" s="26">
        <v>0</v>
      </c>
      <c r="AM10" s="25">
        <v>33961.050000000003</v>
      </c>
      <c r="AN10" s="26">
        <v>0.49965020711758673</v>
      </c>
      <c r="AO10" s="25">
        <v>39719.54</v>
      </c>
      <c r="AP10" s="26">
        <v>0.56912231225920129</v>
      </c>
      <c r="AQ10" s="25">
        <v>-5758.49</v>
      </c>
      <c r="AR10" s="26">
        <v>-6.947210514161456E-2</v>
      </c>
      <c r="AS10" s="25">
        <v>31930.14</v>
      </c>
      <c r="AT10" s="26">
        <v>0.52830367234483189</v>
      </c>
      <c r="AU10" s="25">
        <v>2030.91</v>
      </c>
      <c r="AV10" s="26">
        <v>-2.8653465227245156E-2</v>
      </c>
      <c r="AW10" s="25">
        <v>68509.460000000006</v>
      </c>
      <c r="AX10" s="26">
        <v>0.58294721192955712</v>
      </c>
      <c r="AY10" s="25">
        <v>-34548.410000000003</v>
      </c>
      <c r="AZ10" s="26">
        <v>-8.3297004811970388E-2</v>
      </c>
      <c r="BA10" s="24"/>
    </row>
    <row r="11" spans="1:53" x14ac:dyDescent="0.35">
      <c r="A11" s="27" t="s">
        <v>17</v>
      </c>
      <c r="B11" s="19"/>
      <c r="C11" s="28">
        <v>762396.97</v>
      </c>
      <c r="D11" s="29">
        <v>101.23904656288285</v>
      </c>
      <c r="E11" s="28">
        <v>839929.62</v>
      </c>
      <c r="F11" s="29">
        <v>101.38817473644744</v>
      </c>
      <c r="G11" s="28">
        <v>-77532.649999999994</v>
      </c>
      <c r="H11" s="29">
        <v>-0.14912817356459129</v>
      </c>
      <c r="I11" s="28">
        <v>825733.76</v>
      </c>
      <c r="J11" s="29">
        <v>101.36916807686033</v>
      </c>
      <c r="K11" s="28">
        <v>-63336.79</v>
      </c>
      <c r="L11" s="29">
        <v>-0.13012151397748539</v>
      </c>
      <c r="M11" s="28">
        <v>775514.42</v>
      </c>
      <c r="N11" s="29">
        <v>101.36241359717448</v>
      </c>
      <c r="O11" s="28">
        <v>-13117.45</v>
      </c>
      <c r="P11" s="29">
        <v>-0.12336703429163265</v>
      </c>
      <c r="Q11" s="12"/>
      <c r="R11" s="9"/>
      <c r="S11" s="28">
        <v>1537911.39</v>
      </c>
      <c r="T11" s="29">
        <v>101.30121864549106</v>
      </c>
      <c r="U11" s="28">
        <v>1620974.24</v>
      </c>
      <c r="V11" s="29">
        <v>101.39359041460179</v>
      </c>
      <c r="W11" s="28">
        <v>-83062.850000000006</v>
      </c>
      <c r="X11" s="29">
        <v>-9.2371769110727087E-2</v>
      </c>
      <c r="Y11" s="28">
        <v>1600703.3</v>
      </c>
      <c r="Z11" s="29">
        <v>101.37446120585582</v>
      </c>
      <c r="AA11" s="28">
        <v>-62791.91</v>
      </c>
      <c r="AB11" s="29">
        <v>-7.3242560364761289E-2</v>
      </c>
      <c r="AC11" s="28">
        <v>775514.42</v>
      </c>
      <c r="AD11" s="29">
        <v>101.36241359717448</v>
      </c>
      <c r="AE11" s="28">
        <v>762396.97</v>
      </c>
      <c r="AF11" s="29">
        <v>-6.1194951683418708E-2</v>
      </c>
      <c r="AG11" s="24"/>
      <c r="AH11" s="40"/>
      <c r="AI11" s="28">
        <v>6876209.9000000004</v>
      </c>
      <c r="AJ11" s="29">
        <v>101.16588564602687</v>
      </c>
      <c r="AK11" s="28">
        <v>7159646.1299999999</v>
      </c>
      <c r="AL11" s="29">
        <v>101.27495113599257</v>
      </c>
      <c r="AM11" s="28">
        <v>-283436.23</v>
      </c>
      <c r="AN11" s="29">
        <v>-0.10906548996570109</v>
      </c>
      <c r="AO11" s="28">
        <v>7066940.8899999997</v>
      </c>
      <c r="AP11" s="29">
        <v>101.2588197123103</v>
      </c>
      <c r="AQ11" s="28">
        <v>-190730.99</v>
      </c>
      <c r="AR11" s="29">
        <v>-9.2934066283433481E-2</v>
      </c>
      <c r="AS11" s="28">
        <v>6113812.9299999997</v>
      </c>
      <c r="AT11" s="29">
        <v>101.15676984029247</v>
      </c>
      <c r="AU11" s="28">
        <v>762396.97</v>
      </c>
      <c r="AV11" s="29">
        <v>9.1158057343960763E-3</v>
      </c>
      <c r="AW11" s="28">
        <v>11908419.550000001</v>
      </c>
      <c r="AX11" s="29">
        <v>101.32877963364375</v>
      </c>
      <c r="AY11" s="28">
        <v>-5032209.6500000004</v>
      </c>
      <c r="AZ11" s="29">
        <v>-0.1628939876168829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-9330.84</v>
      </c>
      <c r="D13" s="21">
        <v>-1.239046562882864</v>
      </c>
      <c r="E13" s="20">
        <v>-11500.05</v>
      </c>
      <c r="F13" s="21">
        <v>-1.3881747364474206</v>
      </c>
      <c r="G13" s="20">
        <v>2169.21</v>
      </c>
      <c r="H13" s="21">
        <v>0.14912817356455665</v>
      </c>
      <c r="I13" s="20">
        <v>-11152.98</v>
      </c>
      <c r="J13" s="21">
        <v>-1.3691680768603451</v>
      </c>
      <c r="K13" s="20">
        <v>1822.14</v>
      </c>
      <c r="L13" s="21">
        <v>0.13012151397748117</v>
      </c>
      <c r="M13" s="20">
        <v>-10423.700000000001</v>
      </c>
      <c r="N13" s="21">
        <v>-1.3624135971744633</v>
      </c>
      <c r="O13" s="20">
        <v>1092.8599999999999</v>
      </c>
      <c r="P13" s="21">
        <v>0.12336703429159934</v>
      </c>
      <c r="Q13" s="38"/>
      <c r="R13" s="23"/>
      <c r="S13" s="20">
        <v>-19754.54</v>
      </c>
      <c r="T13" s="21">
        <v>-1.3012186454910768</v>
      </c>
      <c r="U13" s="20">
        <v>-22279.26</v>
      </c>
      <c r="V13" s="21">
        <v>-1.3935904146017897</v>
      </c>
      <c r="W13" s="20">
        <v>2524.7199999999998</v>
      </c>
      <c r="X13" s="21">
        <v>9.2371769110712876E-2</v>
      </c>
      <c r="Y13" s="20">
        <v>-21702.75</v>
      </c>
      <c r="Z13" s="21">
        <v>-1.3744612058558181</v>
      </c>
      <c r="AA13" s="20">
        <v>1948.21</v>
      </c>
      <c r="AB13" s="21">
        <v>7.3242560364741305E-2</v>
      </c>
      <c r="AC13" s="20">
        <v>-10423.700000000001</v>
      </c>
      <c r="AD13" s="21">
        <v>-1.3624135971744633</v>
      </c>
      <c r="AE13" s="20">
        <v>-9330.84</v>
      </c>
      <c r="AF13" s="21">
        <v>6.1194951683386511E-2</v>
      </c>
      <c r="AG13" s="24"/>
      <c r="AH13" s="39"/>
      <c r="AI13" s="20">
        <v>-79244.84</v>
      </c>
      <c r="AJ13" s="21">
        <v>-1.1658856460268461</v>
      </c>
      <c r="AK13" s="20">
        <v>-90132.84</v>
      </c>
      <c r="AL13" s="21">
        <v>-1.27495113599256</v>
      </c>
      <c r="AM13" s="20">
        <v>10888</v>
      </c>
      <c r="AN13" s="21">
        <v>0.10906548996571397</v>
      </c>
      <c r="AO13" s="20">
        <v>-87854.12</v>
      </c>
      <c r="AP13" s="21">
        <v>-1.2588197123102969</v>
      </c>
      <c r="AQ13" s="20">
        <v>8609.2800000000007</v>
      </c>
      <c r="AR13" s="21">
        <v>9.29340662834508E-2</v>
      </c>
      <c r="AS13" s="20">
        <v>-69914</v>
      </c>
      <c r="AT13" s="21">
        <v>-1.1567698402924815</v>
      </c>
      <c r="AU13" s="20">
        <v>-9330.84</v>
      </c>
      <c r="AV13" s="21">
        <v>-9.115805734364546E-3</v>
      </c>
      <c r="AW13" s="20">
        <v>-156161.60999999999</v>
      </c>
      <c r="AX13" s="21">
        <v>-1.3287796336437456</v>
      </c>
      <c r="AY13" s="20">
        <v>76916.77</v>
      </c>
      <c r="AZ13" s="21">
        <v>0.16289398761689955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753066.13</v>
      </c>
      <c r="D15" s="29">
        <v>100</v>
      </c>
      <c r="E15" s="28">
        <v>828429.57</v>
      </c>
      <c r="F15" s="29">
        <v>100</v>
      </c>
      <c r="G15" s="28">
        <v>-75363.44</v>
      </c>
      <c r="H15" s="29">
        <v>0</v>
      </c>
      <c r="I15" s="28">
        <v>814580.78</v>
      </c>
      <c r="J15" s="29">
        <v>100</v>
      </c>
      <c r="K15" s="28">
        <v>-61514.65</v>
      </c>
      <c r="L15" s="29">
        <v>0</v>
      </c>
      <c r="M15" s="28">
        <v>765090.72</v>
      </c>
      <c r="N15" s="29">
        <v>100</v>
      </c>
      <c r="O15" s="28">
        <v>-12024.59</v>
      </c>
      <c r="P15" s="29">
        <v>0</v>
      </c>
      <c r="Q15" s="12"/>
      <c r="R15" s="9"/>
      <c r="S15" s="28">
        <v>1518156.85</v>
      </c>
      <c r="T15" s="29">
        <v>100</v>
      </c>
      <c r="U15" s="28">
        <v>1598694.98</v>
      </c>
      <c r="V15" s="29">
        <v>100</v>
      </c>
      <c r="W15" s="28">
        <v>-80538.13</v>
      </c>
      <c r="X15" s="29">
        <v>0</v>
      </c>
      <c r="Y15" s="28">
        <v>1579000.55</v>
      </c>
      <c r="Z15" s="29">
        <v>100</v>
      </c>
      <c r="AA15" s="28">
        <v>-60843.7</v>
      </c>
      <c r="AB15" s="29">
        <v>0</v>
      </c>
      <c r="AC15" s="28">
        <v>765090.72</v>
      </c>
      <c r="AD15" s="29">
        <v>100</v>
      </c>
      <c r="AE15" s="28">
        <v>753066.13</v>
      </c>
      <c r="AF15" s="29">
        <v>0</v>
      </c>
      <c r="AG15" s="24"/>
      <c r="AH15" s="40"/>
      <c r="AI15" s="28">
        <v>6796965.0599999996</v>
      </c>
      <c r="AJ15" s="29">
        <v>100</v>
      </c>
      <c r="AK15" s="28">
        <v>7069513.29</v>
      </c>
      <c r="AL15" s="29">
        <v>100</v>
      </c>
      <c r="AM15" s="28">
        <v>-272548.23</v>
      </c>
      <c r="AN15" s="29">
        <v>0</v>
      </c>
      <c r="AO15" s="28">
        <v>6979086.7699999996</v>
      </c>
      <c r="AP15" s="29">
        <v>100</v>
      </c>
      <c r="AQ15" s="28">
        <v>-182121.71</v>
      </c>
      <c r="AR15" s="29">
        <v>0</v>
      </c>
      <c r="AS15" s="28">
        <v>6043898.9299999997</v>
      </c>
      <c r="AT15" s="29">
        <v>100</v>
      </c>
      <c r="AU15" s="28">
        <v>753066.13</v>
      </c>
      <c r="AV15" s="29">
        <v>0</v>
      </c>
      <c r="AW15" s="28">
        <v>11752257.939999999</v>
      </c>
      <c r="AX15" s="29">
        <v>100</v>
      </c>
      <c r="AY15" s="28">
        <v>-4955292.88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25818.78</v>
      </c>
      <c r="D17" s="26">
        <v>3.4284877478157192</v>
      </c>
      <c r="E17" s="25">
        <v>39608.629999999997</v>
      </c>
      <c r="F17" s="26">
        <v>4.7811704741538863</v>
      </c>
      <c r="G17" s="25">
        <v>-13789.85</v>
      </c>
      <c r="H17" s="26">
        <v>-1.3526827263381671</v>
      </c>
      <c r="I17" s="25">
        <v>38734.79</v>
      </c>
      <c r="J17" s="26">
        <v>4.7551809410479828</v>
      </c>
      <c r="K17" s="25">
        <v>-12916.01</v>
      </c>
      <c r="L17" s="26">
        <v>-1.3266931932322636</v>
      </c>
      <c r="M17" s="25">
        <v>27101.89</v>
      </c>
      <c r="N17" s="26">
        <v>3.5423106425862807</v>
      </c>
      <c r="O17" s="25">
        <v>-1283.1099999999999</v>
      </c>
      <c r="P17" s="26">
        <v>-0.11382289477056151</v>
      </c>
      <c r="Q17" s="38"/>
      <c r="R17" s="23"/>
      <c r="S17" s="25">
        <v>52920.67</v>
      </c>
      <c r="T17" s="26">
        <v>3.4858499633947568</v>
      </c>
      <c r="U17" s="25">
        <v>70387.67</v>
      </c>
      <c r="V17" s="26">
        <v>4.4028204804896554</v>
      </c>
      <c r="W17" s="25">
        <v>-17467</v>
      </c>
      <c r="X17" s="26">
        <v>-0.91697051709489852</v>
      </c>
      <c r="Y17" s="25">
        <v>69168.800000000003</v>
      </c>
      <c r="Z17" s="26">
        <v>4.38054312267339</v>
      </c>
      <c r="AA17" s="25">
        <v>-16248.13</v>
      </c>
      <c r="AB17" s="26">
        <v>-0.89469315927863313</v>
      </c>
      <c r="AC17" s="25">
        <v>27101.89</v>
      </c>
      <c r="AD17" s="26">
        <v>3.5423106425862807</v>
      </c>
      <c r="AE17" s="25">
        <v>25818.78</v>
      </c>
      <c r="AF17" s="26">
        <v>-5.6460679191523866E-2</v>
      </c>
      <c r="AG17" s="24"/>
      <c r="AH17" s="39"/>
      <c r="AI17" s="25">
        <v>338221.66</v>
      </c>
      <c r="AJ17" s="26">
        <v>4.9760688338745114</v>
      </c>
      <c r="AK17" s="25">
        <v>379922.36</v>
      </c>
      <c r="AL17" s="26">
        <v>5.3740949965736604</v>
      </c>
      <c r="AM17" s="25">
        <v>-41700.699999999997</v>
      </c>
      <c r="AN17" s="26">
        <v>-0.39802616269914903</v>
      </c>
      <c r="AO17" s="25">
        <v>373162.35</v>
      </c>
      <c r="AP17" s="26">
        <v>5.3468650311679671</v>
      </c>
      <c r="AQ17" s="25">
        <v>-34940.69</v>
      </c>
      <c r="AR17" s="26">
        <v>-0.3707961972934557</v>
      </c>
      <c r="AS17" s="25">
        <v>312402.88</v>
      </c>
      <c r="AT17" s="26">
        <v>5.1688964957592374</v>
      </c>
      <c r="AU17" s="25">
        <v>25818.78</v>
      </c>
      <c r="AV17" s="26">
        <v>-0.192827661884726</v>
      </c>
      <c r="AW17" s="25">
        <v>542926.99</v>
      </c>
      <c r="AX17" s="26">
        <v>4.6197674759340757</v>
      </c>
      <c r="AY17" s="25">
        <v>-204705.33</v>
      </c>
      <c r="AZ17" s="26">
        <v>0.35630135794043571</v>
      </c>
      <c r="BA17" s="24"/>
    </row>
    <row r="18" spans="1:53" x14ac:dyDescent="0.35">
      <c r="A18" s="18" t="s">
        <v>22</v>
      </c>
      <c r="B18" s="19"/>
      <c r="C18" s="20">
        <v>788215.75</v>
      </c>
      <c r="D18" s="21">
        <v>104.66753431069857</v>
      </c>
      <c r="E18" s="20">
        <v>879538.25</v>
      </c>
      <c r="F18" s="21">
        <v>106.16934521060131</v>
      </c>
      <c r="G18" s="20">
        <v>-91322.5</v>
      </c>
      <c r="H18" s="21">
        <v>-1.5018108999027362</v>
      </c>
      <c r="I18" s="20">
        <v>864468.55</v>
      </c>
      <c r="J18" s="21">
        <v>106.12434901790833</v>
      </c>
      <c r="K18" s="20">
        <v>-76252.800000000003</v>
      </c>
      <c r="L18" s="21">
        <v>-1.4568147072097588</v>
      </c>
      <c r="M18" s="20">
        <v>802616.31</v>
      </c>
      <c r="N18" s="21">
        <v>104.90472423976075</v>
      </c>
      <c r="O18" s="20">
        <v>-14400.56</v>
      </c>
      <c r="P18" s="21">
        <v>-0.23718992906218261</v>
      </c>
      <c r="Q18" s="38"/>
      <c r="R18" s="23"/>
      <c r="S18" s="20">
        <v>1590832.06</v>
      </c>
      <c r="T18" s="21">
        <v>104.78706860888582</v>
      </c>
      <c r="U18" s="20">
        <v>1691361.91</v>
      </c>
      <c r="V18" s="21">
        <v>105.79641089509144</v>
      </c>
      <c r="W18" s="20">
        <v>-100529.85</v>
      </c>
      <c r="X18" s="21">
        <v>-1.0093422862056229</v>
      </c>
      <c r="Y18" s="20">
        <v>1669872.1</v>
      </c>
      <c r="Z18" s="21">
        <v>105.7550043285292</v>
      </c>
      <c r="AA18" s="20">
        <v>-79040.039999999994</v>
      </c>
      <c r="AB18" s="21">
        <v>-0.96793571964337843</v>
      </c>
      <c r="AC18" s="20">
        <v>802616.31</v>
      </c>
      <c r="AD18" s="21">
        <v>104.90472423976075</v>
      </c>
      <c r="AE18" s="20">
        <v>788215.75</v>
      </c>
      <c r="AF18" s="21">
        <v>-0.11765563087493547</v>
      </c>
      <c r="AG18" s="24"/>
      <c r="AH18" s="39"/>
      <c r="AI18" s="20">
        <v>7214431.5599999996</v>
      </c>
      <c r="AJ18" s="21">
        <v>106.14195447990136</v>
      </c>
      <c r="AK18" s="20">
        <v>7539568.4900000002</v>
      </c>
      <c r="AL18" s="21">
        <v>106.64904613256623</v>
      </c>
      <c r="AM18" s="20">
        <v>-325136.93</v>
      </c>
      <c r="AN18" s="21">
        <v>-0.50709165266486877</v>
      </c>
      <c r="AO18" s="20">
        <v>7440103.2400000002</v>
      </c>
      <c r="AP18" s="21">
        <v>106.60568474347826</v>
      </c>
      <c r="AQ18" s="20">
        <v>-225671.67999999999</v>
      </c>
      <c r="AR18" s="21">
        <v>-0.46373026357690605</v>
      </c>
      <c r="AS18" s="20">
        <v>6426215.8099999996</v>
      </c>
      <c r="AT18" s="21">
        <v>106.32566633605171</v>
      </c>
      <c r="AU18" s="20">
        <v>788215.75</v>
      </c>
      <c r="AV18" s="21">
        <v>-0.18371185615035301</v>
      </c>
      <c r="AW18" s="20">
        <v>12451346.539999999</v>
      </c>
      <c r="AX18" s="21">
        <v>105.94854710957782</v>
      </c>
      <c r="AY18" s="20">
        <v>-5236914.9800000004</v>
      </c>
      <c r="AZ18" s="21">
        <v>0.19340737032354127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234147.81</v>
      </c>
      <c r="D20" s="21">
        <v>31.092596077850427</v>
      </c>
      <c r="E20" s="20">
        <v>250310.1</v>
      </c>
      <c r="F20" s="21">
        <v>30.215012725825325</v>
      </c>
      <c r="G20" s="20">
        <v>-16162.29</v>
      </c>
      <c r="H20" s="21">
        <v>0.87758335202510196</v>
      </c>
      <c r="I20" s="20">
        <v>244864.16</v>
      </c>
      <c r="J20" s="21">
        <v>30.060144556811174</v>
      </c>
      <c r="K20" s="20">
        <v>-10716.35</v>
      </c>
      <c r="L20" s="21">
        <v>1.0324515210392526</v>
      </c>
      <c r="M20" s="20">
        <v>229385.99</v>
      </c>
      <c r="N20" s="21">
        <v>29.98154127395507</v>
      </c>
      <c r="O20" s="20">
        <v>4761.82</v>
      </c>
      <c r="P20" s="21">
        <v>1.1110548038953567</v>
      </c>
      <c r="Q20" s="38"/>
      <c r="R20" s="23"/>
      <c r="S20" s="20">
        <v>463533.8</v>
      </c>
      <c r="T20" s="21">
        <v>30.532668610624782</v>
      </c>
      <c r="U20" s="20">
        <v>487334.29</v>
      </c>
      <c r="V20" s="21">
        <v>30.483256412051784</v>
      </c>
      <c r="W20" s="20">
        <v>-23800.49</v>
      </c>
      <c r="X20" s="21">
        <v>4.9412198572998278E-2</v>
      </c>
      <c r="Y20" s="20">
        <v>480697.48</v>
      </c>
      <c r="Z20" s="21">
        <v>30.443148357358073</v>
      </c>
      <c r="AA20" s="20">
        <v>-17163.68</v>
      </c>
      <c r="AB20" s="21">
        <v>8.9520253266709204E-2</v>
      </c>
      <c r="AC20" s="20">
        <v>229385.99</v>
      </c>
      <c r="AD20" s="21">
        <v>29.98154127395507</v>
      </c>
      <c r="AE20" s="20">
        <v>234147.81</v>
      </c>
      <c r="AF20" s="21">
        <v>0.55112733666971181</v>
      </c>
      <c r="AG20" s="24"/>
      <c r="AH20" s="39"/>
      <c r="AI20" s="20">
        <v>2041820.41</v>
      </c>
      <c r="AJ20" s="21">
        <v>30.040178108551292</v>
      </c>
      <c r="AK20" s="20">
        <v>2202298.5699999998</v>
      </c>
      <c r="AL20" s="21">
        <v>31.152053609054036</v>
      </c>
      <c r="AM20" s="20">
        <v>-160478.16</v>
      </c>
      <c r="AN20" s="21">
        <v>-1.1118755005027445</v>
      </c>
      <c r="AO20" s="20">
        <v>2164950.2400000002</v>
      </c>
      <c r="AP20" s="21">
        <v>31.020537662694803</v>
      </c>
      <c r="AQ20" s="20">
        <v>-123129.83</v>
      </c>
      <c r="AR20" s="21">
        <v>-0.9803595541435115</v>
      </c>
      <c r="AS20" s="20">
        <v>1807672.6</v>
      </c>
      <c r="AT20" s="21">
        <v>29.909047469792817</v>
      </c>
      <c r="AU20" s="20">
        <v>234147.81</v>
      </c>
      <c r="AV20" s="21">
        <v>0.1311306387584743</v>
      </c>
      <c r="AW20" s="20">
        <v>3619628.51</v>
      </c>
      <c r="AX20" s="21">
        <v>30.799430445448511</v>
      </c>
      <c r="AY20" s="20">
        <v>-1577808.1</v>
      </c>
      <c r="AZ20" s="21">
        <v>-0.75925233689721949</v>
      </c>
      <c r="BA20" s="24"/>
    </row>
    <row r="21" spans="1:53" x14ac:dyDescent="0.35">
      <c r="A21" s="18" t="s">
        <v>24</v>
      </c>
      <c r="B21" s="19"/>
      <c r="C21" s="20">
        <v>234147.81</v>
      </c>
      <c r="D21" s="21">
        <v>29.706055734105796</v>
      </c>
      <c r="E21" s="20">
        <v>250310.1</v>
      </c>
      <c r="F21" s="21">
        <v>28.459262573287745</v>
      </c>
      <c r="G21" s="20">
        <v>-16162.29</v>
      </c>
      <c r="H21" s="21">
        <v>1.2467931608180507</v>
      </c>
      <c r="I21" s="20">
        <v>244864.16</v>
      </c>
      <c r="J21" s="21">
        <v>28.325398303963745</v>
      </c>
      <c r="K21" s="20">
        <v>-10716.35</v>
      </c>
      <c r="L21" s="21">
        <v>1.3806574301420511</v>
      </c>
      <c r="M21" s="20">
        <v>229385.99</v>
      </c>
      <c r="N21" s="21">
        <v>28.579781788884901</v>
      </c>
      <c r="O21" s="20">
        <v>4761.82</v>
      </c>
      <c r="P21" s="21">
        <v>1.1262739452208947</v>
      </c>
      <c r="Q21" s="38"/>
      <c r="R21" s="23"/>
      <c r="S21" s="20">
        <v>463533.8</v>
      </c>
      <c r="T21" s="21">
        <v>29.137821122362844</v>
      </c>
      <c r="U21" s="20">
        <v>487334.29</v>
      </c>
      <c r="V21" s="21">
        <v>28.813129060001121</v>
      </c>
      <c r="W21" s="20">
        <v>-23800.49</v>
      </c>
      <c r="X21" s="21">
        <v>0.32469206236172354</v>
      </c>
      <c r="Y21" s="20">
        <v>480697.48</v>
      </c>
      <c r="Z21" s="21">
        <v>28.786484905041526</v>
      </c>
      <c r="AA21" s="20">
        <v>-17163.68</v>
      </c>
      <c r="AB21" s="21">
        <v>0.35133621732131814</v>
      </c>
      <c r="AC21" s="20">
        <v>229385.99</v>
      </c>
      <c r="AD21" s="21">
        <v>28.579781788884901</v>
      </c>
      <c r="AE21" s="20">
        <v>234147.81</v>
      </c>
      <c r="AF21" s="21">
        <v>0.55803933347794299</v>
      </c>
      <c r="AG21" s="24"/>
      <c r="AH21" s="39"/>
      <c r="AI21" s="20">
        <v>2041820.41</v>
      </c>
      <c r="AJ21" s="21">
        <v>28.301888971000231</v>
      </c>
      <c r="AK21" s="20">
        <v>2202298.5699999998</v>
      </c>
      <c r="AL21" s="21">
        <v>29.209875511058588</v>
      </c>
      <c r="AM21" s="20">
        <v>-160478.16</v>
      </c>
      <c r="AN21" s="21">
        <v>-0.90798654005835644</v>
      </c>
      <c r="AO21" s="20">
        <v>2164950.2400000002</v>
      </c>
      <c r="AP21" s="21">
        <v>29.098389769118317</v>
      </c>
      <c r="AQ21" s="20">
        <v>-123129.83</v>
      </c>
      <c r="AR21" s="21">
        <v>-0.79650079811808538</v>
      </c>
      <c r="AS21" s="20">
        <v>1807672.6</v>
      </c>
      <c r="AT21" s="21">
        <v>28.129659094035315</v>
      </c>
      <c r="AU21" s="20">
        <v>234147.81</v>
      </c>
      <c r="AV21" s="21">
        <v>0.17222987696491643</v>
      </c>
      <c r="AW21" s="20">
        <v>3619628.51</v>
      </c>
      <c r="AX21" s="21">
        <v>29.070177256507389</v>
      </c>
      <c r="AY21" s="20">
        <v>-1577808.1</v>
      </c>
      <c r="AZ21" s="21">
        <v>-0.76828828550715755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51423.839999999997</v>
      </c>
      <c r="D23" s="21">
        <v>6.8285955178996023</v>
      </c>
      <c r="E23" s="20">
        <v>59726.15</v>
      </c>
      <c r="F23" s="21">
        <v>7.2095627875765</v>
      </c>
      <c r="G23" s="20">
        <v>-8302.31</v>
      </c>
      <c r="H23" s="21">
        <v>-0.38096726967689776</v>
      </c>
      <c r="I23" s="20">
        <v>54255.31</v>
      </c>
      <c r="J23" s="21">
        <v>6.6605192918988338</v>
      </c>
      <c r="K23" s="20">
        <v>-2831.47</v>
      </c>
      <c r="L23" s="21">
        <v>0.16807622600076844</v>
      </c>
      <c r="M23" s="20">
        <v>56453.7</v>
      </c>
      <c r="N23" s="21">
        <v>7.3786936011980391</v>
      </c>
      <c r="O23" s="20">
        <v>-5029.8599999999997</v>
      </c>
      <c r="P23" s="21">
        <v>-0.55009808329843679</v>
      </c>
      <c r="Q23" s="38"/>
      <c r="R23" s="23"/>
      <c r="S23" s="20">
        <v>107877.54</v>
      </c>
      <c r="T23" s="21">
        <v>7.1058230906773563</v>
      </c>
      <c r="U23" s="20">
        <v>119452.3</v>
      </c>
      <c r="V23" s="21">
        <v>7.4718630817243197</v>
      </c>
      <c r="W23" s="20">
        <v>-11574.76</v>
      </c>
      <c r="X23" s="21">
        <v>-0.36603999104696339</v>
      </c>
      <c r="Y23" s="20">
        <v>109387.91</v>
      </c>
      <c r="Z23" s="21">
        <v>6.9276676312747325</v>
      </c>
      <c r="AA23" s="20">
        <v>-1510.37</v>
      </c>
      <c r="AB23" s="21">
        <v>0.17815545940262378</v>
      </c>
      <c r="AC23" s="20">
        <v>56453.7</v>
      </c>
      <c r="AD23" s="21">
        <v>7.3786936011980391</v>
      </c>
      <c r="AE23" s="20">
        <v>51423.839999999997</v>
      </c>
      <c r="AF23" s="21">
        <v>-0.27287051052068279</v>
      </c>
      <c r="AG23" s="24"/>
      <c r="AH23" s="39"/>
      <c r="AI23" s="20">
        <v>436795.67</v>
      </c>
      <c r="AJ23" s="21">
        <v>6.426333902619767</v>
      </c>
      <c r="AK23" s="20">
        <v>477809.2</v>
      </c>
      <c r="AL23" s="21">
        <v>6.7587283650187473</v>
      </c>
      <c r="AM23" s="20">
        <v>-41013.53</v>
      </c>
      <c r="AN23" s="21">
        <v>-0.33239446239898029</v>
      </c>
      <c r="AO23" s="20">
        <v>459810.1</v>
      </c>
      <c r="AP23" s="21">
        <v>6.5883992441033952</v>
      </c>
      <c r="AQ23" s="20">
        <v>-23014.43</v>
      </c>
      <c r="AR23" s="21">
        <v>-0.16206534148362817</v>
      </c>
      <c r="AS23" s="20">
        <v>385371.83</v>
      </c>
      <c r="AT23" s="21">
        <v>6.3762123500632404</v>
      </c>
      <c r="AU23" s="20">
        <v>51423.839999999997</v>
      </c>
      <c r="AV23" s="21">
        <v>5.0121552556526616E-2</v>
      </c>
      <c r="AW23" s="20">
        <v>725021.05</v>
      </c>
      <c r="AX23" s="21">
        <v>6.1692064086877929</v>
      </c>
      <c r="AY23" s="20">
        <v>-288225.38</v>
      </c>
      <c r="AZ23" s="21">
        <v>0.25712749393197409</v>
      </c>
      <c r="BA23" s="24"/>
    </row>
    <row r="24" spans="1:53" x14ac:dyDescent="0.35">
      <c r="A24" s="18" t="s">
        <v>26</v>
      </c>
      <c r="B24" s="19"/>
      <c r="C24" s="20">
        <v>10499.13</v>
      </c>
      <c r="D24" s="21">
        <v>1.3941843327889412</v>
      </c>
      <c r="E24" s="20">
        <v>10499.12</v>
      </c>
      <c r="F24" s="21">
        <v>1.2673521540280124</v>
      </c>
      <c r="G24" s="20">
        <v>0.01</v>
      </c>
      <c r="H24" s="21">
        <v>0.12683217876092878</v>
      </c>
      <c r="I24" s="20">
        <v>11686.86</v>
      </c>
      <c r="J24" s="21">
        <v>1.4347085380531568</v>
      </c>
      <c r="K24" s="20">
        <v>-1187.73</v>
      </c>
      <c r="L24" s="21">
        <v>-4.0524205264215629E-2</v>
      </c>
      <c r="M24" s="20">
        <v>9763.06</v>
      </c>
      <c r="N24" s="21">
        <v>1.2760656670884729</v>
      </c>
      <c r="O24" s="20">
        <v>736.07</v>
      </c>
      <c r="P24" s="21">
        <v>0.11811866570046825</v>
      </c>
      <c r="Q24" s="38"/>
      <c r="R24" s="23"/>
      <c r="S24" s="20">
        <v>20262.189999999999</v>
      </c>
      <c r="T24" s="21">
        <v>1.3346572193775628</v>
      </c>
      <c r="U24" s="20">
        <v>20262.18</v>
      </c>
      <c r="V24" s="21">
        <v>1.2674200052845603</v>
      </c>
      <c r="W24" s="20">
        <v>0.01</v>
      </c>
      <c r="X24" s="21">
        <v>6.7237214093002429E-2</v>
      </c>
      <c r="Y24" s="20">
        <v>21277.86</v>
      </c>
      <c r="Z24" s="21">
        <v>1.3475524121888369</v>
      </c>
      <c r="AA24" s="20">
        <v>-1015.67</v>
      </c>
      <c r="AB24" s="21">
        <v>-1.2895192811274159E-2</v>
      </c>
      <c r="AC24" s="20">
        <v>9763.06</v>
      </c>
      <c r="AD24" s="21">
        <v>1.2760656670884729</v>
      </c>
      <c r="AE24" s="20">
        <v>10499.13</v>
      </c>
      <c r="AF24" s="21">
        <v>5.8591552289089854E-2</v>
      </c>
      <c r="AG24" s="24"/>
      <c r="AH24" s="39"/>
      <c r="AI24" s="20">
        <v>65651.58</v>
      </c>
      <c r="AJ24" s="21">
        <v>0.96589550513299249</v>
      </c>
      <c r="AK24" s="20">
        <v>89495.57</v>
      </c>
      <c r="AL24" s="21">
        <v>1.2659367954876566</v>
      </c>
      <c r="AM24" s="20">
        <v>-23843.99</v>
      </c>
      <c r="AN24" s="21">
        <v>-0.30004129035466409</v>
      </c>
      <c r="AO24" s="20">
        <v>61237.86</v>
      </c>
      <c r="AP24" s="21">
        <v>0.87744803895023082</v>
      </c>
      <c r="AQ24" s="20">
        <v>4413.72</v>
      </c>
      <c r="AR24" s="21">
        <v>8.8447466182761669E-2</v>
      </c>
      <c r="AS24" s="20">
        <v>55152.45</v>
      </c>
      <c r="AT24" s="21">
        <v>0.91253097774750513</v>
      </c>
      <c r="AU24" s="20">
        <v>10499.13</v>
      </c>
      <c r="AV24" s="21">
        <v>5.3364527385487359E-2</v>
      </c>
      <c r="AW24" s="20">
        <v>57950.54</v>
      </c>
      <c r="AX24" s="21">
        <v>0.49310132823718472</v>
      </c>
      <c r="AY24" s="20">
        <v>7701.04</v>
      </c>
      <c r="AZ24" s="21">
        <v>0.47279417689580777</v>
      </c>
      <c r="BA24" s="24"/>
    </row>
    <row r="25" spans="1:53" x14ac:dyDescent="0.35">
      <c r="A25" s="18" t="s">
        <v>27</v>
      </c>
      <c r="B25" s="19"/>
      <c r="C25" s="20">
        <v>1037.99</v>
      </c>
      <c r="D25" s="21">
        <v>0.13783517258969011</v>
      </c>
      <c r="E25" s="20">
        <v>0</v>
      </c>
      <c r="F25" s="21">
        <v>0</v>
      </c>
      <c r="G25" s="20">
        <v>1037.99</v>
      </c>
      <c r="H25" s="21">
        <v>0.13783517258969011</v>
      </c>
      <c r="I25" s="20">
        <v>0</v>
      </c>
      <c r="J25" s="21">
        <v>0</v>
      </c>
      <c r="K25" s="20">
        <v>1037.99</v>
      </c>
      <c r="L25" s="21">
        <v>0.13783517258969011</v>
      </c>
      <c r="M25" s="20">
        <v>0</v>
      </c>
      <c r="N25" s="21">
        <v>0</v>
      </c>
      <c r="O25" s="20">
        <v>1037.99</v>
      </c>
      <c r="P25" s="21">
        <v>0.13783517258969011</v>
      </c>
      <c r="Q25" s="38"/>
      <c r="R25" s="23"/>
      <c r="S25" s="20">
        <v>1037.99</v>
      </c>
      <c r="T25" s="21">
        <v>6.8371723251125199E-2</v>
      </c>
      <c r="U25" s="20">
        <v>0</v>
      </c>
      <c r="V25" s="21">
        <v>0</v>
      </c>
      <c r="W25" s="20">
        <v>1037.99</v>
      </c>
      <c r="X25" s="21">
        <v>6.8371723251125199E-2</v>
      </c>
      <c r="Y25" s="20">
        <v>0</v>
      </c>
      <c r="Z25" s="21">
        <v>0</v>
      </c>
      <c r="AA25" s="20">
        <v>1037.99</v>
      </c>
      <c r="AB25" s="21">
        <v>6.8371723251125199E-2</v>
      </c>
      <c r="AC25" s="20">
        <v>0</v>
      </c>
      <c r="AD25" s="21">
        <v>0</v>
      </c>
      <c r="AE25" s="20">
        <v>1037.99</v>
      </c>
      <c r="AF25" s="21">
        <v>6.8371723251125199E-2</v>
      </c>
      <c r="AG25" s="24"/>
      <c r="AH25" s="39"/>
      <c r="AI25" s="20">
        <v>1037.99</v>
      </c>
      <c r="AJ25" s="21">
        <v>1.5271374662620379E-2</v>
      </c>
      <c r="AK25" s="20">
        <v>0</v>
      </c>
      <c r="AL25" s="21">
        <v>0</v>
      </c>
      <c r="AM25" s="20">
        <v>1037.99</v>
      </c>
      <c r="AN25" s="21">
        <v>1.5271374662620379E-2</v>
      </c>
      <c r="AO25" s="20">
        <v>0</v>
      </c>
      <c r="AP25" s="21">
        <v>0</v>
      </c>
      <c r="AQ25" s="20">
        <v>1037.99</v>
      </c>
      <c r="AR25" s="21">
        <v>1.5271374662620379E-2</v>
      </c>
      <c r="AS25" s="20">
        <v>0</v>
      </c>
      <c r="AT25" s="21">
        <v>0</v>
      </c>
      <c r="AU25" s="20">
        <v>1037.99</v>
      </c>
      <c r="AV25" s="21">
        <v>1.5271374662620379E-2</v>
      </c>
      <c r="AW25" s="20">
        <v>0</v>
      </c>
      <c r="AX25" s="21">
        <v>0</v>
      </c>
      <c r="AY25" s="20">
        <v>1037.99</v>
      </c>
      <c r="AZ25" s="21">
        <v>1.5271374662620379E-2</v>
      </c>
      <c r="BA25" s="24"/>
    </row>
    <row r="26" spans="1:53" x14ac:dyDescent="0.35">
      <c r="A26" s="18" t="s">
        <v>28</v>
      </c>
      <c r="B26" s="19"/>
      <c r="C26" s="20">
        <v>169</v>
      </c>
      <c r="D26" s="21">
        <v>2.2441588230770651E-2</v>
      </c>
      <c r="E26" s="20">
        <v>0</v>
      </c>
      <c r="F26" s="21">
        <v>0</v>
      </c>
      <c r="G26" s="20">
        <v>169</v>
      </c>
      <c r="H26" s="21">
        <v>2.2441588230770651E-2</v>
      </c>
      <c r="I26" s="20">
        <v>0</v>
      </c>
      <c r="J26" s="21">
        <v>0</v>
      </c>
      <c r="K26" s="20">
        <v>169</v>
      </c>
      <c r="L26" s="21">
        <v>2.2441588230770651E-2</v>
      </c>
      <c r="M26" s="20">
        <v>0</v>
      </c>
      <c r="N26" s="21">
        <v>0</v>
      </c>
      <c r="O26" s="20">
        <v>169</v>
      </c>
      <c r="P26" s="21">
        <v>2.2441588230770651E-2</v>
      </c>
      <c r="Q26" s="38"/>
      <c r="R26" s="23"/>
      <c r="S26" s="20">
        <v>169</v>
      </c>
      <c r="T26" s="21">
        <v>1.1131919603695757E-2</v>
      </c>
      <c r="U26" s="20">
        <v>0</v>
      </c>
      <c r="V26" s="21">
        <v>0</v>
      </c>
      <c r="W26" s="20">
        <v>169</v>
      </c>
      <c r="X26" s="21">
        <v>1.1131919603695757E-2</v>
      </c>
      <c r="Y26" s="20">
        <v>0</v>
      </c>
      <c r="Z26" s="21">
        <v>0</v>
      </c>
      <c r="AA26" s="20">
        <v>169</v>
      </c>
      <c r="AB26" s="21">
        <v>1.1131919603695757E-2</v>
      </c>
      <c r="AC26" s="20">
        <v>0</v>
      </c>
      <c r="AD26" s="21">
        <v>0</v>
      </c>
      <c r="AE26" s="20">
        <v>169</v>
      </c>
      <c r="AF26" s="21">
        <v>1.1131919603695757E-2</v>
      </c>
      <c r="AG26" s="24"/>
      <c r="AH26" s="39"/>
      <c r="AI26" s="20">
        <v>169</v>
      </c>
      <c r="AJ26" s="21">
        <v>2.4864038362439368E-3</v>
      </c>
      <c r="AK26" s="20">
        <v>0</v>
      </c>
      <c r="AL26" s="21">
        <v>0</v>
      </c>
      <c r="AM26" s="20">
        <v>169</v>
      </c>
      <c r="AN26" s="21">
        <v>2.4864038362439368E-3</v>
      </c>
      <c r="AO26" s="20">
        <v>0</v>
      </c>
      <c r="AP26" s="21">
        <v>0</v>
      </c>
      <c r="AQ26" s="20">
        <v>169</v>
      </c>
      <c r="AR26" s="21">
        <v>2.4864038362439368E-3</v>
      </c>
      <c r="AS26" s="20">
        <v>0</v>
      </c>
      <c r="AT26" s="21">
        <v>0</v>
      </c>
      <c r="AU26" s="20">
        <v>169</v>
      </c>
      <c r="AV26" s="21">
        <v>2.4864038362439368E-3</v>
      </c>
      <c r="AW26" s="20">
        <v>0</v>
      </c>
      <c r="AX26" s="21">
        <v>0</v>
      </c>
      <c r="AY26" s="20">
        <v>169</v>
      </c>
      <c r="AZ26" s="21">
        <v>2.4864038362439368E-3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63129.96</v>
      </c>
      <c r="D28" s="29">
        <v>8.3830566115090051</v>
      </c>
      <c r="E28" s="28">
        <v>70225.27</v>
      </c>
      <c r="F28" s="29">
        <v>8.4769149416045124</v>
      </c>
      <c r="G28" s="28">
        <v>-7095.31</v>
      </c>
      <c r="H28" s="29">
        <v>-9.385833009550737E-2</v>
      </c>
      <c r="I28" s="28">
        <v>65942.17</v>
      </c>
      <c r="J28" s="29">
        <v>8.0952278299519893</v>
      </c>
      <c r="K28" s="28">
        <v>-2812.21</v>
      </c>
      <c r="L28" s="29">
        <v>0.28782878155701574</v>
      </c>
      <c r="M28" s="28">
        <v>66216.759999999995</v>
      </c>
      <c r="N28" s="29">
        <v>8.6547592682865098</v>
      </c>
      <c r="O28" s="28">
        <v>-3086.8</v>
      </c>
      <c r="P28" s="29">
        <v>-0.27170265677750471</v>
      </c>
      <c r="Q28" s="12"/>
      <c r="R28" s="9"/>
      <c r="S28" s="28">
        <v>129346.72</v>
      </c>
      <c r="T28" s="29">
        <v>8.5199839529097403</v>
      </c>
      <c r="U28" s="28">
        <v>139714.48000000001</v>
      </c>
      <c r="V28" s="29">
        <v>8.7392830870088805</v>
      </c>
      <c r="W28" s="28">
        <v>-10367.76</v>
      </c>
      <c r="X28" s="29">
        <v>-0.21929913409914015</v>
      </c>
      <c r="Y28" s="28">
        <v>130665.77</v>
      </c>
      <c r="Z28" s="29">
        <v>8.2752200434635697</v>
      </c>
      <c r="AA28" s="28">
        <v>-1319.05</v>
      </c>
      <c r="AB28" s="29">
        <v>0.24476390944617066</v>
      </c>
      <c r="AC28" s="28">
        <v>66216.759999999995</v>
      </c>
      <c r="AD28" s="29">
        <v>8.6547592682865098</v>
      </c>
      <c r="AE28" s="28">
        <v>63129.96</v>
      </c>
      <c r="AF28" s="29">
        <v>-0.13477531537676946</v>
      </c>
      <c r="AG28" s="24"/>
      <c r="AH28" s="40"/>
      <c r="AI28" s="28">
        <v>503654.24</v>
      </c>
      <c r="AJ28" s="29">
        <v>7.409987186251624</v>
      </c>
      <c r="AK28" s="28">
        <v>567304.77</v>
      </c>
      <c r="AL28" s="29">
        <v>8.0246651605064034</v>
      </c>
      <c r="AM28" s="28">
        <v>-63650.53</v>
      </c>
      <c r="AN28" s="29">
        <v>-0.61467797425477944</v>
      </c>
      <c r="AO28" s="28">
        <v>521047.96</v>
      </c>
      <c r="AP28" s="29">
        <v>7.4658472830536251</v>
      </c>
      <c r="AQ28" s="28">
        <v>-17393.72</v>
      </c>
      <c r="AR28" s="29">
        <v>-5.5860096802001102E-2</v>
      </c>
      <c r="AS28" s="28">
        <v>440524.28</v>
      </c>
      <c r="AT28" s="29">
        <v>7.2887433278107459</v>
      </c>
      <c r="AU28" s="28">
        <v>63129.96</v>
      </c>
      <c r="AV28" s="29">
        <v>0.12124385844087815</v>
      </c>
      <c r="AW28" s="28">
        <v>782971.59</v>
      </c>
      <c r="AX28" s="29">
        <v>6.6623077369249772</v>
      </c>
      <c r="AY28" s="28">
        <v>-279317.34999999998</v>
      </c>
      <c r="AZ28" s="29">
        <v>0.74767944932664676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5356.82</v>
      </c>
      <c r="D30" s="21">
        <v>0.71133460749323563</v>
      </c>
      <c r="E30" s="20">
        <v>6217.51</v>
      </c>
      <c r="F30" s="21">
        <v>0.75051763301978713</v>
      </c>
      <c r="G30" s="20">
        <v>-860.69</v>
      </c>
      <c r="H30" s="21">
        <v>-3.9183025526551507E-2</v>
      </c>
      <c r="I30" s="20">
        <v>5183.25</v>
      </c>
      <c r="J30" s="21">
        <v>0.63630889989817829</v>
      </c>
      <c r="K30" s="20">
        <v>173.57</v>
      </c>
      <c r="L30" s="21">
        <v>7.5025707595057334E-2</v>
      </c>
      <c r="M30" s="20">
        <v>5372.52</v>
      </c>
      <c r="N30" s="21">
        <v>0.70220692259866913</v>
      </c>
      <c r="O30" s="20">
        <v>-15.7</v>
      </c>
      <c r="P30" s="21">
        <v>9.1276848945665012E-3</v>
      </c>
      <c r="Q30" s="38"/>
      <c r="R30" s="23"/>
      <c r="S30" s="20">
        <v>10729.34</v>
      </c>
      <c r="T30" s="21">
        <v>0.70673461704566287</v>
      </c>
      <c r="U30" s="20">
        <v>12121.26</v>
      </c>
      <c r="V30" s="21">
        <v>0.7581971640393842</v>
      </c>
      <c r="W30" s="20">
        <v>-1391.92</v>
      </c>
      <c r="X30" s="21">
        <v>-5.1462546993721325E-2</v>
      </c>
      <c r="Y30" s="20">
        <v>10216.870000000001</v>
      </c>
      <c r="Z30" s="21">
        <v>0.64704663972409648</v>
      </c>
      <c r="AA30" s="20">
        <v>512.47</v>
      </c>
      <c r="AB30" s="21">
        <v>5.9687977321566388E-2</v>
      </c>
      <c r="AC30" s="20">
        <v>5372.52</v>
      </c>
      <c r="AD30" s="21">
        <v>0.70220692259866913</v>
      </c>
      <c r="AE30" s="20">
        <v>5356.82</v>
      </c>
      <c r="AF30" s="21">
        <v>4.5276944469937463E-3</v>
      </c>
      <c r="AG30" s="24"/>
      <c r="AH30" s="39"/>
      <c r="AI30" s="20">
        <v>45226.84</v>
      </c>
      <c r="AJ30" s="21">
        <v>0.66539756495379121</v>
      </c>
      <c r="AK30" s="20">
        <v>51656.14</v>
      </c>
      <c r="AL30" s="21">
        <v>0.73068877419141254</v>
      </c>
      <c r="AM30" s="20">
        <v>-6429.3</v>
      </c>
      <c r="AN30" s="21">
        <v>-6.5291209237621328E-2</v>
      </c>
      <c r="AO30" s="20">
        <v>43254.35</v>
      </c>
      <c r="AP30" s="21">
        <v>0.61977091595896583</v>
      </c>
      <c r="AQ30" s="20">
        <v>1972.49</v>
      </c>
      <c r="AR30" s="21">
        <v>4.5626648994825381E-2</v>
      </c>
      <c r="AS30" s="20">
        <v>39870.019999999997</v>
      </c>
      <c r="AT30" s="21">
        <v>0.65967383739820407</v>
      </c>
      <c r="AU30" s="20">
        <v>5356.82</v>
      </c>
      <c r="AV30" s="21">
        <v>5.7237275555871436E-3</v>
      </c>
      <c r="AW30" s="20">
        <v>69512.399999999994</v>
      </c>
      <c r="AX30" s="21">
        <v>0.59148123156323429</v>
      </c>
      <c r="AY30" s="20">
        <v>-24285.56</v>
      </c>
      <c r="AZ30" s="21">
        <v>7.3916333390556921E-2</v>
      </c>
      <c r="BA30" s="24"/>
    </row>
    <row r="31" spans="1:53" x14ac:dyDescent="0.35">
      <c r="A31" s="18" t="s">
        <v>32</v>
      </c>
      <c r="B31" s="19"/>
      <c r="C31" s="20">
        <v>0</v>
      </c>
      <c r="D31" s="21">
        <v>0</v>
      </c>
      <c r="E31" s="20">
        <v>0</v>
      </c>
      <c r="F31" s="21">
        <v>0</v>
      </c>
      <c r="G31" s="20">
        <v>0</v>
      </c>
      <c r="H31" s="21">
        <v>0</v>
      </c>
      <c r="I31" s="20">
        <v>0</v>
      </c>
      <c r="J31" s="21">
        <v>0</v>
      </c>
      <c r="K31" s="20">
        <v>0</v>
      </c>
      <c r="L31" s="21">
        <v>0</v>
      </c>
      <c r="M31" s="20">
        <v>504.57</v>
      </c>
      <c r="N31" s="21">
        <v>6.5949041964592114E-2</v>
      </c>
      <c r="O31" s="20">
        <v>-504.57</v>
      </c>
      <c r="P31" s="21">
        <v>-6.5949041964592114E-2</v>
      </c>
      <c r="Q31" s="38"/>
      <c r="R31" s="23"/>
      <c r="S31" s="20">
        <v>504.57</v>
      </c>
      <c r="T31" s="21">
        <v>3.3235696298442412E-2</v>
      </c>
      <c r="U31" s="20">
        <v>523.87</v>
      </c>
      <c r="V31" s="21">
        <v>3.2768602300859165E-2</v>
      </c>
      <c r="W31" s="20">
        <v>-19.3</v>
      </c>
      <c r="X31" s="21">
        <v>4.6709399758324693E-4</v>
      </c>
      <c r="Y31" s="20">
        <v>530.25</v>
      </c>
      <c r="Z31" s="21">
        <v>3.3581368923525708E-2</v>
      </c>
      <c r="AA31" s="20">
        <v>-25.68</v>
      </c>
      <c r="AB31" s="21">
        <v>-3.4567262508329588E-4</v>
      </c>
      <c r="AC31" s="20">
        <v>504.57</v>
      </c>
      <c r="AD31" s="21">
        <v>6.5949041964592114E-2</v>
      </c>
      <c r="AE31" s="20">
        <v>0</v>
      </c>
      <c r="AF31" s="21">
        <v>-3.2713345666149703E-2</v>
      </c>
      <c r="AG31" s="24"/>
      <c r="AH31" s="39"/>
      <c r="AI31" s="20">
        <v>13491.34</v>
      </c>
      <c r="AJ31" s="21">
        <v>0.19849064811876493</v>
      </c>
      <c r="AK31" s="20">
        <v>12507.52</v>
      </c>
      <c r="AL31" s="21">
        <v>0.17692193913394569</v>
      </c>
      <c r="AM31" s="20">
        <v>983.82</v>
      </c>
      <c r="AN31" s="21">
        <v>2.1568708984819246E-2</v>
      </c>
      <c r="AO31" s="20">
        <v>11687.94</v>
      </c>
      <c r="AP31" s="21">
        <v>0.16747090823173705</v>
      </c>
      <c r="AQ31" s="20">
        <v>1803.4</v>
      </c>
      <c r="AR31" s="21">
        <v>3.1019739887027886E-2</v>
      </c>
      <c r="AS31" s="20">
        <v>13491.34</v>
      </c>
      <c r="AT31" s="21">
        <v>0.22322246212677815</v>
      </c>
      <c r="AU31" s="20">
        <v>0</v>
      </c>
      <c r="AV31" s="21">
        <v>-2.473181400801322E-2</v>
      </c>
      <c r="AW31" s="20">
        <v>25185.200000000001</v>
      </c>
      <c r="AX31" s="21">
        <v>0.21430094649539322</v>
      </c>
      <c r="AY31" s="20">
        <v>-11693.86</v>
      </c>
      <c r="AZ31" s="21">
        <v>-1.5810298376628285E-2</v>
      </c>
      <c r="BA31" s="24"/>
    </row>
    <row r="32" spans="1:53" x14ac:dyDescent="0.35">
      <c r="A32" s="18" t="s">
        <v>33</v>
      </c>
      <c r="B32" s="19"/>
      <c r="C32" s="20">
        <v>23147.57</v>
      </c>
      <c r="D32" s="21">
        <v>3.0737765354020103</v>
      </c>
      <c r="E32" s="20">
        <v>24161.43</v>
      </c>
      <c r="F32" s="21">
        <v>2.9165339909341963</v>
      </c>
      <c r="G32" s="20">
        <v>-1013.86</v>
      </c>
      <c r="H32" s="21">
        <v>0.15724254446781405</v>
      </c>
      <c r="I32" s="20">
        <v>21445.19</v>
      </c>
      <c r="J32" s="21">
        <v>2.6326658480697271</v>
      </c>
      <c r="K32" s="20">
        <v>1702.38</v>
      </c>
      <c r="L32" s="21">
        <v>0.4411106873322832</v>
      </c>
      <c r="M32" s="20">
        <v>24539.23</v>
      </c>
      <c r="N32" s="21">
        <v>3.2073621282453932</v>
      </c>
      <c r="O32" s="20">
        <v>-1391.66</v>
      </c>
      <c r="P32" s="21">
        <v>-0.13358559284338289</v>
      </c>
      <c r="Q32" s="38"/>
      <c r="R32" s="23"/>
      <c r="S32" s="20">
        <v>47686.8</v>
      </c>
      <c r="T32" s="21">
        <v>3.1410983654291056</v>
      </c>
      <c r="U32" s="20">
        <v>46975.08</v>
      </c>
      <c r="V32" s="21">
        <v>2.9383391195736417</v>
      </c>
      <c r="W32" s="20">
        <v>711.72</v>
      </c>
      <c r="X32" s="21">
        <v>0.2027592458554639</v>
      </c>
      <c r="Y32" s="20">
        <v>41975.35</v>
      </c>
      <c r="Z32" s="21">
        <v>2.6583492956984718</v>
      </c>
      <c r="AA32" s="20">
        <v>5711.45</v>
      </c>
      <c r="AB32" s="21">
        <v>0.48274906973063381</v>
      </c>
      <c r="AC32" s="20">
        <v>24539.23</v>
      </c>
      <c r="AD32" s="21">
        <v>3.2073621282453932</v>
      </c>
      <c r="AE32" s="20">
        <v>23147.57</v>
      </c>
      <c r="AF32" s="21">
        <v>-6.6263762816287652E-2</v>
      </c>
      <c r="AG32" s="24"/>
      <c r="AH32" s="39"/>
      <c r="AI32" s="20">
        <v>215693.65</v>
      </c>
      <c r="AJ32" s="21">
        <v>3.1733817681269647</v>
      </c>
      <c r="AK32" s="20">
        <v>209565.47</v>
      </c>
      <c r="AL32" s="21">
        <v>2.9643549902711905</v>
      </c>
      <c r="AM32" s="20">
        <v>6128.18</v>
      </c>
      <c r="AN32" s="21">
        <v>0.20902677785577417</v>
      </c>
      <c r="AO32" s="20">
        <v>186975.69</v>
      </c>
      <c r="AP32" s="21">
        <v>2.6790853325355632</v>
      </c>
      <c r="AQ32" s="20">
        <v>28717.96</v>
      </c>
      <c r="AR32" s="21">
        <v>0.49429643559140146</v>
      </c>
      <c r="AS32" s="20">
        <v>192546.08</v>
      </c>
      <c r="AT32" s="21">
        <v>3.1857925195317582</v>
      </c>
      <c r="AU32" s="20">
        <v>23147.57</v>
      </c>
      <c r="AV32" s="21">
        <v>-1.241075140479353E-2</v>
      </c>
      <c r="AW32" s="20">
        <v>306295.01</v>
      </c>
      <c r="AX32" s="21">
        <v>2.6062652093219802</v>
      </c>
      <c r="AY32" s="20">
        <v>-90601.36</v>
      </c>
      <c r="AZ32" s="21">
        <v>0.56711655880498446</v>
      </c>
      <c r="BA32" s="24"/>
    </row>
    <row r="33" spans="1:53" x14ac:dyDescent="0.35">
      <c r="A33" s="18" t="s">
        <v>34</v>
      </c>
      <c r="B33" s="19"/>
      <c r="C33" s="20">
        <v>614.78</v>
      </c>
      <c r="D33" s="21">
        <v>8.1636920784101646E-2</v>
      </c>
      <c r="E33" s="20">
        <v>2232</v>
      </c>
      <c r="F33" s="21">
        <v>0.2694254383024981</v>
      </c>
      <c r="G33" s="20">
        <v>-1617.22</v>
      </c>
      <c r="H33" s="21">
        <v>-0.18778851751839645</v>
      </c>
      <c r="I33" s="20">
        <v>3532.85</v>
      </c>
      <c r="J33" s="21">
        <v>0.43370161520383521</v>
      </c>
      <c r="K33" s="20">
        <v>-2918.07</v>
      </c>
      <c r="L33" s="21">
        <v>-0.35206469441973354</v>
      </c>
      <c r="M33" s="20">
        <v>552.54</v>
      </c>
      <c r="N33" s="21">
        <v>7.221888667006704E-2</v>
      </c>
      <c r="O33" s="20">
        <v>62.24</v>
      </c>
      <c r="P33" s="21">
        <v>9.4180341140346069E-3</v>
      </c>
      <c r="Q33" s="38"/>
      <c r="R33" s="23"/>
      <c r="S33" s="20">
        <v>1167.32</v>
      </c>
      <c r="T33" s="21">
        <v>7.6890605868556977E-2</v>
      </c>
      <c r="U33" s="20">
        <v>4464</v>
      </c>
      <c r="V33" s="21">
        <v>0.27922774862281735</v>
      </c>
      <c r="W33" s="20">
        <v>-3296.68</v>
      </c>
      <c r="X33" s="21">
        <v>-0.20233714275426037</v>
      </c>
      <c r="Y33" s="20">
        <v>8626.39</v>
      </c>
      <c r="Z33" s="21">
        <v>0.54631963237758208</v>
      </c>
      <c r="AA33" s="20">
        <v>-7459.07</v>
      </c>
      <c r="AB33" s="21">
        <v>-0.46942902650902507</v>
      </c>
      <c r="AC33" s="20">
        <v>552.54</v>
      </c>
      <c r="AD33" s="21">
        <v>7.221888667006704E-2</v>
      </c>
      <c r="AE33" s="20">
        <v>614.78</v>
      </c>
      <c r="AF33" s="21">
        <v>4.6717191984899376E-3</v>
      </c>
      <c r="AG33" s="24"/>
      <c r="AH33" s="39"/>
      <c r="AI33" s="20">
        <v>17032.759999999998</v>
      </c>
      <c r="AJ33" s="21">
        <v>0.25059360831847499</v>
      </c>
      <c r="AK33" s="20">
        <v>17856</v>
      </c>
      <c r="AL33" s="21">
        <v>0.25257750098946347</v>
      </c>
      <c r="AM33" s="20">
        <v>-823.24</v>
      </c>
      <c r="AN33" s="21">
        <v>-1.9838926709884741E-3</v>
      </c>
      <c r="AO33" s="20">
        <v>23119.08</v>
      </c>
      <c r="AP33" s="21">
        <v>0.33126225195219922</v>
      </c>
      <c r="AQ33" s="20">
        <v>-6086.32</v>
      </c>
      <c r="AR33" s="21">
        <v>-8.0668643633724224E-2</v>
      </c>
      <c r="AS33" s="20">
        <v>16417.98</v>
      </c>
      <c r="AT33" s="21">
        <v>0.27164550880403288</v>
      </c>
      <c r="AU33" s="20">
        <v>614.78</v>
      </c>
      <c r="AV33" s="21">
        <v>-2.1051900485557884E-2</v>
      </c>
      <c r="AW33" s="20">
        <v>37717.89</v>
      </c>
      <c r="AX33" s="21">
        <v>0.32094164536351216</v>
      </c>
      <c r="AY33" s="20">
        <v>-20685.13</v>
      </c>
      <c r="AZ33" s="21">
        <v>-7.0348037045037171E-2</v>
      </c>
      <c r="BA33" s="24"/>
    </row>
    <row r="34" spans="1:53" x14ac:dyDescent="0.35">
      <c r="A34" s="18" t="s">
        <v>35</v>
      </c>
      <c r="B34" s="19"/>
      <c r="C34" s="20">
        <v>-0.12</v>
      </c>
      <c r="D34" s="21">
        <v>-1.5934855548476201E-5</v>
      </c>
      <c r="E34" s="20">
        <v>0</v>
      </c>
      <c r="F34" s="21">
        <v>0</v>
      </c>
      <c r="G34" s="20">
        <v>-0.12</v>
      </c>
      <c r="H34" s="21">
        <v>-1.5934855548476201E-5</v>
      </c>
      <c r="I34" s="20">
        <v>0.41</v>
      </c>
      <c r="J34" s="21">
        <v>5.0332638587421615E-5</v>
      </c>
      <c r="K34" s="20">
        <v>-0.53</v>
      </c>
      <c r="L34" s="21">
        <v>-6.6267494135897816E-5</v>
      </c>
      <c r="M34" s="20">
        <v>0.1</v>
      </c>
      <c r="N34" s="21">
        <v>1.3070345435636708E-5</v>
      </c>
      <c r="O34" s="20">
        <v>-0.22</v>
      </c>
      <c r="P34" s="21">
        <v>-2.9005200984112909E-5</v>
      </c>
      <c r="Q34" s="38"/>
      <c r="R34" s="23"/>
      <c r="S34" s="20">
        <v>-0.02</v>
      </c>
      <c r="T34" s="21">
        <v>-1.3173869353486104E-6</v>
      </c>
      <c r="U34" s="20">
        <v>0</v>
      </c>
      <c r="V34" s="21">
        <v>0</v>
      </c>
      <c r="W34" s="20">
        <v>-0.02</v>
      </c>
      <c r="X34" s="21">
        <v>-1.3173869353486104E-6</v>
      </c>
      <c r="Y34" s="20">
        <v>1.1000000000000001</v>
      </c>
      <c r="Z34" s="21">
        <v>6.9664320256253241E-5</v>
      </c>
      <c r="AA34" s="20">
        <v>-1.1200000000000001</v>
      </c>
      <c r="AB34" s="21">
        <v>-7.0981707191601845E-5</v>
      </c>
      <c r="AC34" s="20">
        <v>0.1</v>
      </c>
      <c r="AD34" s="21">
        <v>1.3070345435636708E-5</v>
      </c>
      <c r="AE34" s="20">
        <v>-0.12</v>
      </c>
      <c r="AF34" s="21">
        <v>-1.4387732370985319E-5</v>
      </c>
      <c r="AG34" s="24"/>
      <c r="AH34" s="39"/>
      <c r="AI34" s="20">
        <v>0.05</v>
      </c>
      <c r="AJ34" s="21">
        <v>7.3562243675856127E-7</v>
      </c>
      <c r="AK34" s="20">
        <v>0</v>
      </c>
      <c r="AL34" s="21">
        <v>0</v>
      </c>
      <c r="AM34" s="20">
        <v>0.05</v>
      </c>
      <c r="AN34" s="21">
        <v>7.3562243675856127E-7</v>
      </c>
      <c r="AO34" s="20">
        <v>0.16</v>
      </c>
      <c r="AP34" s="21">
        <v>2.292563558426714E-6</v>
      </c>
      <c r="AQ34" s="20">
        <v>-0.11</v>
      </c>
      <c r="AR34" s="21">
        <v>-1.5569411216681528E-6</v>
      </c>
      <c r="AS34" s="20">
        <v>0.17</v>
      </c>
      <c r="AT34" s="21">
        <v>2.812753852586347E-6</v>
      </c>
      <c r="AU34" s="20">
        <v>-0.12</v>
      </c>
      <c r="AV34" s="21">
        <v>-2.0771314158277859E-6</v>
      </c>
      <c r="AW34" s="20">
        <v>920.64</v>
      </c>
      <c r="AX34" s="21">
        <v>7.8337286732493207E-3</v>
      </c>
      <c r="AY34" s="20">
        <v>-920.59</v>
      </c>
      <c r="AZ34" s="21">
        <v>-7.8329930508125624E-3</v>
      </c>
      <c r="BA34" s="24"/>
    </row>
    <row r="35" spans="1:53" x14ac:dyDescent="0.35">
      <c r="A35" s="18" t="s">
        <v>36</v>
      </c>
      <c r="B35" s="19"/>
      <c r="C35" s="20">
        <v>174.92</v>
      </c>
      <c r="D35" s="21">
        <v>2.3227707771162141E-2</v>
      </c>
      <c r="E35" s="20">
        <v>100</v>
      </c>
      <c r="F35" s="21">
        <v>1.2071032182011563E-2</v>
      </c>
      <c r="G35" s="20">
        <v>74.92</v>
      </c>
      <c r="H35" s="21">
        <v>1.1156675589150579E-2</v>
      </c>
      <c r="I35" s="20">
        <v>38.07</v>
      </c>
      <c r="J35" s="21">
        <v>4.6735696366418077E-3</v>
      </c>
      <c r="K35" s="20">
        <v>136.85</v>
      </c>
      <c r="L35" s="21">
        <v>1.8554138134520334E-2</v>
      </c>
      <c r="M35" s="20">
        <v>132.94999999999999</v>
      </c>
      <c r="N35" s="21">
        <v>1.7377024256678999E-2</v>
      </c>
      <c r="O35" s="20">
        <v>41.97</v>
      </c>
      <c r="P35" s="21">
        <v>5.8506835144831425E-3</v>
      </c>
      <c r="Q35" s="38"/>
      <c r="R35" s="23"/>
      <c r="S35" s="20">
        <v>307.87</v>
      </c>
      <c r="T35" s="21">
        <v>2.0279195789288832E-2</v>
      </c>
      <c r="U35" s="20">
        <v>200</v>
      </c>
      <c r="V35" s="21">
        <v>1.2510203791344862E-2</v>
      </c>
      <c r="W35" s="20">
        <v>107.87</v>
      </c>
      <c r="X35" s="21">
        <v>7.7689919979439699E-3</v>
      </c>
      <c r="Y35" s="20">
        <v>106.13</v>
      </c>
      <c r="Z35" s="21">
        <v>6.7213402807237786E-3</v>
      </c>
      <c r="AA35" s="20">
        <v>201.74</v>
      </c>
      <c r="AB35" s="21">
        <v>1.3557855508565054E-2</v>
      </c>
      <c r="AC35" s="20">
        <v>132.94999999999999</v>
      </c>
      <c r="AD35" s="21">
        <v>1.7377024256678999E-2</v>
      </c>
      <c r="AE35" s="20">
        <v>174.92</v>
      </c>
      <c r="AF35" s="21">
        <v>2.9021715326098332E-3</v>
      </c>
      <c r="AG35" s="24"/>
      <c r="AH35" s="39"/>
      <c r="AI35" s="20">
        <v>5323.44</v>
      </c>
      <c r="AJ35" s="21">
        <v>7.8320838094759898E-2</v>
      </c>
      <c r="AK35" s="20">
        <v>800</v>
      </c>
      <c r="AL35" s="21">
        <v>1.1316196280889939E-2</v>
      </c>
      <c r="AM35" s="20">
        <v>4523.4399999999996</v>
      </c>
      <c r="AN35" s="21">
        <v>6.7004641813869961E-2</v>
      </c>
      <c r="AO35" s="20">
        <v>2338.31</v>
      </c>
      <c r="AP35" s="21">
        <v>3.3504526839404809E-2</v>
      </c>
      <c r="AQ35" s="20">
        <v>2985.13</v>
      </c>
      <c r="AR35" s="21">
        <v>4.4816311255355089E-2</v>
      </c>
      <c r="AS35" s="20">
        <v>5148.5200000000004</v>
      </c>
      <c r="AT35" s="21">
        <v>8.5185408618340355E-2</v>
      </c>
      <c r="AU35" s="20">
        <v>174.92</v>
      </c>
      <c r="AV35" s="21">
        <v>-6.8645705235804572E-3</v>
      </c>
      <c r="AW35" s="20">
        <v>10072.18</v>
      </c>
      <c r="AX35" s="21">
        <v>8.570421149214498E-2</v>
      </c>
      <c r="AY35" s="20">
        <v>-4748.74</v>
      </c>
      <c r="AZ35" s="21">
        <v>-7.3833733973850818E-3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-105</v>
      </c>
      <c r="Z37" s="21">
        <v>-6.6497760244605356E-3</v>
      </c>
      <c r="AA37" s="20">
        <v>105</v>
      </c>
      <c r="AB37" s="21">
        <v>6.6497760244605356E-3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-105</v>
      </c>
      <c r="AP37" s="21">
        <v>-1.5044948352175311E-3</v>
      </c>
      <c r="AQ37" s="20">
        <v>105</v>
      </c>
      <c r="AR37" s="21">
        <v>1.5044948352175311E-3</v>
      </c>
      <c r="AS37" s="20">
        <v>0</v>
      </c>
      <c r="AT37" s="21">
        <v>0</v>
      </c>
      <c r="AU37" s="20">
        <v>0</v>
      </c>
      <c r="AV37" s="21">
        <v>0</v>
      </c>
      <c r="AW37" s="20">
        <v>-105</v>
      </c>
      <c r="AX37" s="21">
        <v>-8.9344533225927476E-4</v>
      </c>
      <c r="AY37" s="20">
        <v>105</v>
      </c>
      <c r="AZ37" s="21">
        <v>8.9344533225927476E-4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0</v>
      </c>
      <c r="V38" s="21">
        <v>0</v>
      </c>
      <c r="W38" s="20">
        <v>0</v>
      </c>
      <c r="X38" s="21">
        <v>0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7.6</v>
      </c>
      <c r="AL38" s="21">
        <v>1.0750386466845442E-4</v>
      </c>
      <c r="AM38" s="20">
        <v>-7.6</v>
      </c>
      <c r="AN38" s="21">
        <v>-1.0750386466845442E-4</v>
      </c>
      <c r="AO38" s="20">
        <v>80</v>
      </c>
      <c r="AP38" s="21">
        <v>1.1462817792133571E-3</v>
      </c>
      <c r="AQ38" s="20">
        <v>-80</v>
      </c>
      <c r="AR38" s="21">
        <v>-1.1462817792133571E-3</v>
      </c>
      <c r="AS38" s="20">
        <v>0</v>
      </c>
      <c r="AT38" s="21">
        <v>0</v>
      </c>
      <c r="AU38" s="20">
        <v>0</v>
      </c>
      <c r="AV38" s="21">
        <v>0</v>
      </c>
      <c r="AW38" s="20">
        <v>80</v>
      </c>
      <c r="AX38" s="21">
        <v>6.8072025314992366E-4</v>
      </c>
      <c r="AY38" s="20">
        <v>-80</v>
      </c>
      <c r="AZ38" s="21">
        <v>-6.8072025314992366E-4</v>
      </c>
      <c r="BA38" s="24"/>
    </row>
    <row r="39" spans="1:53" x14ac:dyDescent="0.35">
      <c r="A39" s="18" t="s">
        <v>40</v>
      </c>
      <c r="B39" s="19"/>
      <c r="C39" s="20">
        <v>7293.24</v>
      </c>
      <c r="D39" s="21">
        <v>0.96847271566973792</v>
      </c>
      <c r="E39" s="20">
        <v>6920.53</v>
      </c>
      <c r="F39" s="21">
        <v>0.83537940346576478</v>
      </c>
      <c r="G39" s="20">
        <v>372.71</v>
      </c>
      <c r="H39" s="21">
        <v>0.13309331220397314</v>
      </c>
      <c r="I39" s="20">
        <v>6957.27</v>
      </c>
      <c r="J39" s="21">
        <v>0.85409208893929467</v>
      </c>
      <c r="K39" s="20">
        <v>335.97</v>
      </c>
      <c r="L39" s="21">
        <v>0.11438062673044325</v>
      </c>
      <c r="M39" s="20">
        <v>7417.31</v>
      </c>
      <c r="N39" s="21">
        <v>0.96946803903202494</v>
      </c>
      <c r="O39" s="20">
        <v>-124.07</v>
      </c>
      <c r="P39" s="21">
        <v>-9.9532336228702611E-4</v>
      </c>
      <c r="Q39" s="38"/>
      <c r="R39" s="23"/>
      <c r="S39" s="20">
        <v>14710.55</v>
      </c>
      <c r="T39" s="21">
        <v>0.96897431908962495</v>
      </c>
      <c r="U39" s="20">
        <v>13975.41</v>
      </c>
      <c r="V39" s="21">
        <v>0.87417613583799458</v>
      </c>
      <c r="W39" s="20">
        <v>735.14</v>
      </c>
      <c r="X39" s="21">
        <v>9.4798183251630364E-2</v>
      </c>
      <c r="Y39" s="20">
        <v>13951.1</v>
      </c>
      <c r="Z39" s="21">
        <v>0.88353990757001322</v>
      </c>
      <c r="AA39" s="20">
        <v>759.45</v>
      </c>
      <c r="AB39" s="21">
        <v>8.543441151961173E-2</v>
      </c>
      <c r="AC39" s="20">
        <v>7417.31</v>
      </c>
      <c r="AD39" s="21">
        <v>0.96946803903202494</v>
      </c>
      <c r="AE39" s="20">
        <v>7293.24</v>
      </c>
      <c r="AF39" s="21">
        <v>-4.9371994239999495E-4</v>
      </c>
      <c r="AG39" s="24"/>
      <c r="AH39" s="39"/>
      <c r="AI39" s="20">
        <v>68374.100000000006</v>
      </c>
      <c r="AJ39" s="21">
        <v>1.005950441063471</v>
      </c>
      <c r="AK39" s="20">
        <v>64333.3</v>
      </c>
      <c r="AL39" s="21">
        <v>0.91001031274672106</v>
      </c>
      <c r="AM39" s="20">
        <v>4040.8</v>
      </c>
      <c r="AN39" s="21">
        <v>9.5940128316749917E-2</v>
      </c>
      <c r="AO39" s="20">
        <v>64000.78</v>
      </c>
      <c r="AP39" s="21">
        <v>0.91703659961803285</v>
      </c>
      <c r="AQ39" s="20">
        <v>4373.32</v>
      </c>
      <c r="AR39" s="21">
        <v>8.8913841445438124E-2</v>
      </c>
      <c r="AS39" s="20">
        <v>61080.86</v>
      </c>
      <c r="AT39" s="21">
        <v>1.0106201428487489</v>
      </c>
      <c r="AU39" s="20">
        <v>7293.24</v>
      </c>
      <c r="AV39" s="21">
        <v>-4.6697017852779243E-3</v>
      </c>
      <c r="AW39" s="20">
        <v>106614.02</v>
      </c>
      <c r="AX39" s="21">
        <v>0.90717903354663787</v>
      </c>
      <c r="AY39" s="20">
        <v>-38239.919999999998</v>
      </c>
      <c r="AZ39" s="21">
        <v>9.877140751683311E-2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6369.75</v>
      </c>
      <c r="D41" s="21">
        <v>0.84584205108255239</v>
      </c>
      <c r="E41" s="20">
        <v>6851.94</v>
      </c>
      <c r="F41" s="21">
        <v>0.82709988249212296</v>
      </c>
      <c r="G41" s="20">
        <v>-482.19</v>
      </c>
      <c r="H41" s="21">
        <v>1.8742168590429431E-2</v>
      </c>
      <c r="I41" s="20">
        <v>6027.07</v>
      </c>
      <c r="J41" s="21">
        <v>0.73989838061241753</v>
      </c>
      <c r="K41" s="20">
        <v>342.68</v>
      </c>
      <c r="L41" s="21">
        <v>0.10594367047013487</v>
      </c>
      <c r="M41" s="20">
        <v>6764.06</v>
      </c>
      <c r="N41" s="21">
        <v>0.88408600747372812</v>
      </c>
      <c r="O41" s="20">
        <v>-394.31</v>
      </c>
      <c r="P41" s="21">
        <v>-3.8243956391175726E-2</v>
      </c>
      <c r="Q41" s="38"/>
      <c r="R41" s="23"/>
      <c r="S41" s="20">
        <v>13133.81</v>
      </c>
      <c r="T41" s="21">
        <v>0.86511548526754667</v>
      </c>
      <c r="U41" s="20">
        <v>13900.47</v>
      </c>
      <c r="V41" s="21">
        <v>0.8694885624773776</v>
      </c>
      <c r="W41" s="20">
        <v>-766.66</v>
      </c>
      <c r="X41" s="21">
        <v>-4.3730772098309334E-3</v>
      </c>
      <c r="Y41" s="20">
        <v>12453.38</v>
      </c>
      <c r="Z41" s="21">
        <v>0.78868750235710805</v>
      </c>
      <c r="AA41" s="20">
        <v>680.43</v>
      </c>
      <c r="AB41" s="21">
        <v>7.6427982910438619E-2</v>
      </c>
      <c r="AC41" s="20">
        <v>6764.06</v>
      </c>
      <c r="AD41" s="21">
        <v>0.88408600747372812</v>
      </c>
      <c r="AE41" s="20">
        <v>6369.75</v>
      </c>
      <c r="AF41" s="21">
        <v>-1.897052220618145E-2</v>
      </c>
      <c r="AG41" s="24"/>
      <c r="AH41" s="39"/>
      <c r="AI41" s="20">
        <v>58913.58</v>
      </c>
      <c r="AJ41" s="21">
        <v>0.86676302555540874</v>
      </c>
      <c r="AK41" s="20">
        <v>59160.88</v>
      </c>
      <c r="AL41" s="21">
        <v>0.83684516278771992</v>
      </c>
      <c r="AM41" s="20">
        <v>-247.3</v>
      </c>
      <c r="AN41" s="21">
        <v>2.9917862767688819E-2</v>
      </c>
      <c r="AO41" s="20">
        <v>51537.18</v>
      </c>
      <c r="AP41" s="21">
        <v>0.73845162982548795</v>
      </c>
      <c r="AQ41" s="20">
        <v>7376.4</v>
      </c>
      <c r="AR41" s="21">
        <v>0.12831139572992079</v>
      </c>
      <c r="AS41" s="20">
        <v>52543.83</v>
      </c>
      <c r="AT41" s="21">
        <v>0.86936976624789475</v>
      </c>
      <c r="AU41" s="20">
        <v>6369.75</v>
      </c>
      <c r="AV41" s="21">
        <v>-2.6067406924860093E-3</v>
      </c>
      <c r="AW41" s="20">
        <v>86150.19</v>
      </c>
      <c r="AX41" s="21">
        <v>0.73305223932142527</v>
      </c>
      <c r="AY41" s="20">
        <v>-27236.61</v>
      </c>
      <c r="AZ41" s="21">
        <v>0.13371078623398347</v>
      </c>
      <c r="BA41" s="24"/>
    </row>
    <row r="42" spans="1:53" x14ac:dyDescent="0.35">
      <c r="A42" s="18" t="s">
        <v>43</v>
      </c>
      <c r="B42" s="19"/>
      <c r="C42" s="25">
        <v>2715.84</v>
      </c>
      <c r="D42" s="26">
        <v>0.36063765077311344</v>
      </c>
      <c r="E42" s="25">
        <v>3008.35</v>
      </c>
      <c r="F42" s="26">
        <v>0.36313889664754484</v>
      </c>
      <c r="G42" s="25">
        <v>-292.51</v>
      </c>
      <c r="H42" s="26">
        <v>-2.5012458744314015E-3</v>
      </c>
      <c r="I42" s="25">
        <v>2634.92</v>
      </c>
      <c r="J42" s="26">
        <v>0.32346945382138775</v>
      </c>
      <c r="K42" s="25">
        <v>80.92</v>
      </c>
      <c r="L42" s="26">
        <v>3.7168196951725685E-2</v>
      </c>
      <c r="M42" s="25">
        <v>3015.52</v>
      </c>
      <c r="N42" s="26">
        <v>0.39413888068071201</v>
      </c>
      <c r="O42" s="25">
        <v>-299.68</v>
      </c>
      <c r="P42" s="26">
        <v>-3.3501229907598573E-2</v>
      </c>
      <c r="Q42" s="38"/>
      <c r="R42" s="23"/>
      <c r="S42" s="25">
        <v>5731.36</v>
      </c>
      <c r="T42" s="26">
        <v>0.37752093928898051</v>
      </c>
      <c r="U42" s="25">
        <v>5755.14</v>
      </c>
      <c r="V42" s="26">
        <v>0.35998987123860243</v>
      </c>
      <c r="W42" s="25">
        <v>-23.78</v>
      </c>
      <c r="X42" s="26">
        <v>1.7531068050378074E-2</v>
      </c>
      <c r="Y42" s="25">
        <v>5175.9399999999996</v>
      </c>
      <c r="Z42" s="26">
        <v>0.32779849253377397</v>
      </c>
      <c r="AA42" s="25">
        <v>555.41999999999996</v>
      </c>
      <c r="AB42" s="26">
        <v>4.972244675520654E-2</v>
      </c>
      <c r="AC42" s="25">
        <v>3015.52</v>
      </c>
      <c r="AD42" s="26">
        <v>0.39413888068071201</v>
      </c>
      <c r="AE42" s="25">
        <v>2715.84</v>
      </c>
      <c r="AF42" s="26">
        <v>-1.6617941391731506E-2</v>
      </c>
      <c r="AG42" s="24"/>
      <c r="AH42" s="39"/>
      <c r="AI42" s="25">
        <v>25997</v>
      </c>
      <c r="AJ42" s="26">
        <v>0.38247952976824628</v>
      </c>
      <c r="AK42" s="25">
        <v>25752.05</v>
      </c>
      <c r="AL42" s="26">
        <v>0.3642690655441147</v>
      </c>
      <c r="AM42" s="25">
        <v>244.95</v>
      </c>
      <c r="AN42" s="26">
        <v>1.8210464224131584E-2</v>
      </c>
      <c r="AO42" s="25">
        <v>22604.03</v>
      </c>
      <c r="AP42" s="26">
        <v>0.32388234657240117</v>
      </c>
      <c r="AQ42" s="25">
        <v>3392.97</v>
      </c>
      <c r="AR42" s="26">
        <v>5.8597183195845115E-2</v>
      </c>
      <c r="AS42" s="25">
        <v>23281.16</v>
      </c>
      <c r="AT42" s="26">
        <v>0.38520101460399503</v>
      </c>
      <c r="AU42" s="25">
        <v>2715.84</v>
      </c>
      <c r="AV42" s="26">
        <v>-2.7214848357487442E-3</v>
      </c>
      <c r="AW42" s="25">
        <v>38119.67</v>
      </c>
      <c r="AX42" s="26">
        <v>0.32436039265489436</v>
      </c>
      <c r="AY42" s="25">
        <v>-12122.67</v>
      </c>
      <c r="AZ42" s="26">
        <v>5.8119137113351926E-2</v>
      </c>
      <c r="BA42" s="24"/>
    </row>
    <row r="43" spans="1:53" x14ac:dyDescent="0.35">
      <c r="A43" s="27" t="s">
        <v>44</v>
      </c>
      <c r="B43" s="19"/>
      <c r="C43" s="28">
        <v>45672.800000000003</v>
      </c>
      <c r="D43" s="29">
        <v>6.0649122541203662</v>
      </c>
      <c r="E43" s="28">
        <v>49491.76</v>
      </c>
      <c r="F43" s="29">
        <v>5.9741662770439259</v>
      </c>
      <c r="G43" s="28">
        <v>-3818.96</v>
      </c>
      <c r="H43" s="29">
        <v>9.0745977076440276E-2</v>
      </c>
      <c r="I43" s="28">
        <v>45819.03</v>
      </c>
      <c r="J43" s="29">
        <v>5.6248601888200698</v>
      </c>
      <c r="K43" s="28">
        <v>-146.22999999999999</v>
      </c>
      <c r="L43" s="29">
        <v>0.44005206530029639</v>
      </c>
      <c r="M43" s="28">
        <v>48298.8</v>
      </c>
      <c r="N43" s="29">
        <v>6.3128200012673013</v>
      </c>
      <c r="O43" s="28">
        <v>-2626</v>
      </c>
      <c r="P43" s="29">
        <v>-0.24790774714693509</v>
      </c>
      <c r="Q43" s="12"/>
      <c r="R43" s="9"/>
      <c r="S43" s="28">
        <v>93971.6</v>
      </c>
      <c r="T43" s="29">
        <v>6.1898479066902743</v>
      </c>
      <c r="U43" s="28">
        <v>97915.23</v>
      </c>
      <c r="V43" s="29">
        <v>6.1246974078820209</v>
      </c>
      <c r="W43" s="28">
        <v>-3943.63</v>
      </c>
      <c r="X43" s="29">
        <v>6.515049880825341E-2</v>
      </c>
      <c r="Y43" s="28">
        <v>92931.51</v>
      </c>
      <c r="Z43" s="29">
        <v>5.8854640677610908</v>
      </c>
      <c r="AA43" s="28">
        <v>1040.0899999999999</v>
      </c>
      <c r="AB43" s="29">
        <v>0.30438383892918353</v>
      </c>
      <c r="AC43" s="28">
        <v>48298.8</v>
      </c>
      <c r="AD43" s="29">
        <v>6.3128200012673013</v>
      </c>
      <c r="AE43" s="28">
        <v>45672.800000000003</v>
      </c>
      <c r="AF43" s="29">
        <v>-0.12297209457702696</v>
      </c>
      <c r="AG43" s="24"/>
      <c r="AH43" s="40"/>
      <c r="AI43" s="28">
        <v>450052.76</v>
      </c>
      <c r="AJ43" s="29">
        <v>6.621378159622318</v>
      </c>
      <c r="AK43" s="28">
        <v>441638.96</v>
      </c>
      <c r="AL43" s="29">
        <v>6.2470914458101259</v>
      </c>
      <c r="AM43" s="28">
        <v>8413.7999999999993</v>
      </c>
      <c r="AN43" s="29">
        <v>0.37428671381219214</v>
      </c>
      <c r="AO43" s="28">
        <v>405492.52</v>
      </c>
      <c r="AP43" s="29">
        <v>5.810108591041347</v>
      </c>
      <c r="AQ43" s="28">
        <v>44560.24</v>
      </c>
      <c r="AR43" s="29">
        <v>0.81126956858097099</v>
      </c>
      <c r="AS43" s="28">
        <v>404379.96</v>
      </c>
      <c r="AT43" s="29">
        <v>6.6907134729336057</v>
      </c>
      <c r="AU43" s="28">
        <v>45672.800000000003</v>
      </c>
      <c r="AV43" s="29">
        <v>-6.9335313311287727E-2</v>
      </c>
      <c r="AW43" s="28">
        <v>680562.2</v>
      </c>
      <c r="AX43" s="29">
        <v>5.7909059133533622</v>
      </c>
      <c r="AY43" s="28">
        <v>-230509.44</v>
      </c>
      <c r="AZ43" s="29">
        <v>0.83047224626895577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931.63</v>
      </c>
      <c r="D46" s="21">
        <v>0.12371157895522403</v>
      </c>
      <c r="E46" s="20">
        <v>500</v>
      </c>
      <c r="F46" s="21">
        <v>6.0355160910057819E-2</v>
      </c>
      <c r="G46" s="20">
        <v>431.63</v>
      </c>
      <c r="H46" s="21">
        <v>6.3356418045166202E-2</v>
      </c>
      <c r="I46" s="20">
        <v>164.54</v>
      </c>
      <c r="J46" s="21">
        <v>2.0199347202864273E-2</v>
      </c>
      <c r="K46" s="20">
        <v>767.09</v>
      </c>
      <c r="L46" s="21">
        <v>0.10351223175235975</v>
      </c>
      <c r="M46" s="20">
        <v>458.75</v>
      </c>
      <c r="N46" s="21">
        <v>5.9960209685983382E-2</v>
      </c>
      <c r="O46" s="20">
        <v>472.88</v>
      </c>
      <c r="P46" s="21">
        <v>6.3751369269240646E-2</v>
      </c>
      <c r="Q46" s="38"/>
      <c r="R46" s="23"/>
      <c r="S46" s="20">
        <v>1390.38</v>
      </c>
      <c r="T46" s="21">
        <v>9.1583422358500047E-2</v>
      </c>
      <c r="U46" s="20">
        <v>1000</v>
      </c>
      <c r="V46" s="21">
        <v>6.2551018956724311E-2</v>
      </c>
      <c r="W46" s="20">
        <v>390.38</v>
      </c>
      <c r="X46" s="21">
        <v>2.9032403401775736E-2</v>
      </c>
      <c r="Y46" s="20">
        <v>950.34</v>
      </c>
      <c r="Z46" s="21">
        <v>6.0186172829388818E-2</v>
      </c>
      <c r="AA46" s="20">
        <v>440.04</v>
      </c>
      <c r="AB46" s="21">
        <v>3.1397249529111229E-2</v>
      </c>
      <c r="AC46" s="20">
        <v>458.75</v>
      </c>
      <c r="AD46" s="21">
        <v>5.9960209685983382E-2</v>
      </c>
      <c r="AE46" s="20">
        <v>931.63</v>
      </c>
      <c r="AF46" s="21">
        <v>3.1623212672516665E-2</v>
      </c>
      <c r="AG46" s="24"/>
      <c r="AH46" s="39"/>
      <c r="AI46" s="20">
        <v>8924.9699999999993</v>
      </c>
      <c r="AJ46" s="21">
        <v>0.13130816358794112</v>
      </c>
      <c r="AK46" s="20">
        <v>4500</v>
      </c>
      <c r="AL46" s="21">
        <v>6.3653604080005907E-2</v>
      </c>
      <c r="AM46" s="20">
        <v>4424.97</v>
      </c>
      <c r="AN46" s="21">
        <v>6.7654559507935211E-2</v>
      </c>
      <c r="AO46" s="20">
        <v>7689.96</v>
      </c>
      <c r="AP46" s="21">
        <v>0.11018576288599433</v>
      </c>
      <c r="AQ46" s="20">
        <v>1235.01</v>
      </c>
      <c r="AR46" s="21">
        <v>2.1122400701946792E-2</v>
      </c>
      <c r="AS46" s="20">
        <v>7993.34</v>
      </c>
      <c r="AT46" s="21">
        <v>0.13225469341195617</v>
      </c>
      <c r="AU46" s="20">
        <v>931.63</v>
      </c>
      <c r="AV46" s="21">
        <v>-9.4652982401505215E-4</v>
      </c>
      <c r="AW46" s="20">
        <v>18778.36</v>
      </c>
      <c r="AX46" s="21">
        <v>0.15978512466175501</v>
      </c>
      <c r="AY46" s="20">
        <v>-9853.39</v>
      </c>
      <c r="AZ46" s="21">
        <v>-2.8476961073813895E-2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21277.5</v>
      </c>
      <c r="D48" s="21">
        <v>2.8254490744391862</v>
      </c>
      <c r="E48" s="20">
        <v>15512.39</v>
      </c>
      <c r="F48" s="21">
        <v>1.8725055890991433</v>
      </c>
      <c r="G48" s="20">
        <v>5765.11</v>
      </c>
      <c r="H48" s="21">
        <v>0.95294348534004292</v>
      </c>
      <c r="I48" s="20">
        <v>16559.689999999999</v>
      </c>
      <c r="J48" s="21">
        <v>2.0329094924139994</v>
      </c>
      <c r="K48" s="20">
        <v>4717.8100000000004</v>
      </c>
      <c r="L48" s="21">
        <v>0.79253958202518682</v>
      </c>
      <c r="M48" s="20">
        <v>22440.67</v>
      </c>
      <c r="N48" s="21">
        <v>2.9330730870712953</v>
      </c>
      <c r="O48" s="20">
        <v>-1163.17</v>
      </c>
      <c r="P48" s="21">
        <v>-0.10762401263210908</v>
      </c>
      <c r="Q48" s="38"/>
      <c r="R48" s="23"/>
      <c r="S48" s="20">
        <v>43718.17</v>
      </c>
      <c r="T48" s="21">
        <v>2.8796872997674776</v>
      </c>
      <c r="U48" s="20">
        <v>30416.52</v>
      </c>
      <c r="V48" s="21">
        <v>1.9025843191175844</v>
      </c>
      <c r="W48" s="20">
        <v>13301.65</v>
      </c>
      <c r="X48" s="21">
        <v>0.9771029806498932</v>
      </c>
      <c r="Y48" s="20">
        <v>31704.12</v>
      </c>
      <c r="Z48" s="21">
        <v>2.0078599719297121</v>
      </c>
      <c r="AA48" s="20">
        <v>12014.05</v>
      </c>
      <c r="AB48" s="21">
        <v>0.87182732783776551</v>
      </c>
      <c r="AC48" s="20">
        <v>22440.67</v>
      </c>
      <c r="AD48" s="21">
        <v>2.9330730870712953</v>
      </c>
      <c r="AE48" s="20">
        <v>21277.5</v>
      </c>
      <c r="AF48" s="21">
        <v>-5.3385787303817711E-2</v>
      </c>
      <c r="AG48" s="24"/>
      <c r="AH48" s="39"/>
      <c r="AI48" s="20">
        <v>179393.22</v>
      </c>
      <c r="AJ48" s="21">
        <v>2.6393135526872933</v>
      </c>
      <c r="AK48" s="20">
        <v>151494.26999999999</v>
      </c>
      <c r="AL48" s="21">
        <v>2.1429236184376701</v>
      </c>
      <c r="AM48" s="20">
        <v>27898.95</v>
      </c>
      <c r="AN48" s="21">
        <v>0.49638993424962319</v>
      </c>
      <c r="AO48" s="20">
        <v>149218.95000000001</v>
      </c>
      <c r="AP48" s="21">
        <v>2.138087043729362</v>
      </c>
      <c r="AQ48" s="20">
        <v>30174.27</v>
      </c>
      <c r="AR48" s="21">
        <v>0.5012265089579313</v>
      </c>
      <c r="AS48" s="20">
        <v>158115.72</v>
      </c>
      <c r="AT48" s="21">
        <v>2.6161211799086126</v>
      </c>
      <c r="AU48" s="20">
        <v>21277.5</v>
      </c>
      <c r="AV48" s="21">
        <v>2.3192372778680692E-2</v>
      </c>
      <c r="AW48" s="20">
        <v>247246.04</v>
      </c>
      <c r="AX48" s="21">
        <v>2.1038173367389517</v>
      </c>
      <c r="AY48" s="20">
        <v>-67852.820000000007</v>
      </c>
      <c r="AZ48" s="21">
        <v>0.53549621594834163</v>
      </c>
      <c r="BA48" s="24"/>
    </row>
    <row r="49" spans="1:53" x14ac:dyDescent="0.35">
      <c r="A49" s="18" t="s">
        <v>47</v>
      </c>
      <c r="B49" s="19"/>
      <c r="C49" s="20">
        <v>7334.21</v>
      </c>
      <c r="D49" s="21">
        <v>0.97391314093491355</v>
      </c>
      <c r="E49" s="20">
        <v>7330.63</v>
      </c>
      <c r="F49" s="21">
        <v>0.88488270644419431</v>
      </c>
      <c r="G49" s="20">
        <v>3.58</v>
      </c>
      <c r="H49" s="21">
        <v>8.9030434490719235E-2</v>
      </c>
      <c r="I49" s="20">
        <v>7250.21</v>
      </c>
      <c r="J49" s="21">
        <v>0.89005414539734162</v>
      </c>
      <c r="K49" s="20">
        <v>84</v>
      </c>
      <c r="L49" s="21">
        <v>8.3858995537571923E-2</v>
      </c>
      <c r="M49" s="20">
        <v>7424.32</v>
      </c>
      <c r="N49" s="21">
        <v>0.97038427024706297</v>
      </c>
      <c r="O49" s="20">
        <v>-90.11</v>
      </c>
      <c r="P49" s="21">
        <v>3.5288706878505716E-3</v>
      </c>
      <c r="Q49" s="38"/>
      <c r="R49" s="23"/>
      <c r="S49" s="20">
        <v>14758.53</v>
      </c>
      <c r="T49" s="21">
        <v>0.9721347303475264</v>
      </c>
      <c r="U49" s="20">
        <v>14421.68</v>
      </c>
      <c r="V49" s="21">
        <v>0.90209077906781199</v>
      </c>
      <c r="W49" s="20">
        <v>336.85</v>
      </c>
      <c r="X49" s="21">
        <v>7.0043951279714411E-2</v>
      </c>
      <c r="Y49" s="20">
        <v>14151.37</v>
      </c>
      <c r="Z49" s="21">
        <v>0.89622324704066758</v>
      </c>
      <c r="AA49" s="20">
        <v>607.16</v>
      </c>
      <c r="AB49" s="21">
        <v>7.5911483306858818E-2</v>
      </c>
      <c r="AC49" s="20">
        <v>7424.32</v>
      </c>
      <c r="AD49" s="21">
        <v>0.97038427024706297</v>
      </c>
      <c r="AE49" s="20">
        <v>7334.21</v>
      </c>
      <c r="AF49" s="21">
        <v>1.7504601004634246E-3</v>
      </c>
      <c r="AG49" s="24"/>
      <c r="AH49" s="39"/>
      <c r="AI49" s="20">
        <v>64602.71</v>
      </c>
      <c r="AJ49" s="21">
        <v>0.95046405902813347</v>
      </c>
      <c r="AK49" s="20">
        <v>63626.44</v>
      </c>
      <c r="AL49" s="21">
        <v>0.90001160461783358</v>
      </c>
      <c r="AM49" s="20">
        <v>976.27</v>
      </c>
      <c r="AN49" s="21">
        <v>5.0452454410299885E-2</v>
      </c>
      <c r="AO49" s="20">
        <v>60670.93</v>
      </c>
      <c r="AP49" s="21">
        <v>0.869324769836613</v>
      </c>
      <c r="AQ49" s="20">
        <v>3931.78</v>
      </c>
      <c r="AR49" s="21">
        <v>8.1139289191520469E-2</v>
      </c>
      <c r="AS49" s="20">
        <v>57268.5</v>
      </c>
      <c r="AT49" s="21">
        <v>0.94754231768730124</v>
      </c>
      <c r="AU49" s="20">
        <v>7334.21</v>
      </c>
      <c r="AV49" s="21">
        <v>2.921741340832229E-3</v>
      </c>
      <c r="AW49" s="20">
        <v>101990.98</v>
      </c>
      <c r="AX49" s="21">
        <v>0.86784157155760999</v>
      </c>
      <c r="AY49" s="20">
        <v>-37388.269999999997</v>
      </c>
      <c r="AZ49" s="21">
        <v>8.2622487470523476E-2</v>
      </c>
      <c r="BA49" s="24"/>
    </row>
    <row r="50" spans="1:53" x14ac:dyDescent="0.35">
      <c r="A50" s="18" t="s">
        <v>48</v>
      </c>
      <c r="B50" s="19"/>
      <c r="C50" s="20">
        <v>8360.7199999999993</v>
      </c>
      <c r="D50" s="21">
        <v>1.1102238790104662</v>
      </c>
      <c r="E50" s="20">
        <v>8567.1299999999992</v>
      </c>
      <c r="F50" s="21">
        <v>1.0341410193747671</v>
      </c>
      <c r="G50" s="20">
        <v>-206.41</v>
      </c>
      <c r="H50" s="21">
        <v>7.6082859635699052E-2</v>
      </c>
      <c r="I50" s="20">
        <v>8756.92</v>
      </c>
      <c r="J50" s="21">
        <v>1.0750216817047904</v>
      </c>
      <c r="K50" s="20">
        <v>-396.2</v>
      </c>
      <c r="L50" s="21">
        <v>3.5202197305675753E-2</v>
      </c>
      <c r="M50" s="20">
        <v>7167.98</v>
      </c>
      <c r="N50" s="21">
        <v>0.93687974675735175</v>
      </c>
      <c r="O50" s="20">
        <v>1192.74</v>
      </c>
      <c r="P50" s="21">
        <v>0.1733441322531144</v>
      </c>
      <c r="Q50" s="38"/>
      <c r="R50" s="23"/>
      <c r="S50" s="20">
        <v>15528.7</v>
      </c>
      <c r="T50" s="21">
        <v>1.0228653251473983</v>
      </c>
      <c r="U50" s="20">
        <v>16580.34</v>
      </c>
      <c r="V50" s="21">
        <v>1.0371171616489345</v>
      </c>
      <c r="W50" s="20">
        <v>-1051.6400000000001</v>
      </c>
      <c r="X50" s="21">
        <v>-1.4251836501536275E-2</v>
      </c>
      <c r="Y50" s="20">
        <v>16844.37</v>
      </c>
      <c r="Z50" s="21">
        <v>1.0667741692680219</v>
      </c>
      <c r="AA50" s="20">
        <v>-1315.67</v>
      </c>
      <c r="AB50" s="21">
        <v>-4.390884412062368E-2</v>
      </c>
      <c r="AC50" s="20">
        <v>7167.98</v>
      </c>
      <c r="AD50" s="21">
        <v>0.93687974675735175</v>
      </c>
      <c r="AE50" s="20">
        <v>8360.7199999999993</v>
      </c>
      <c r="AF50" s="21">
        <v>8.5985578390046502E-2</v>
      </c>
      <c r="AG50" s="24"/>
      <c r="AH50" s="39"/>
      <c r="AI50" s="20">
        <v>63252.71</v>
      </c>
      <c r="AJ50" s="21">
        <v>0.93060225323565227</v>
      </c>
      <c r="AK50" s="20">
        <v>67564.160000000003</v>
      </c>
      <c r="AL50" s="21">
        <v>0.9557116201418161</v>
      </c>
      <c r="AM50" s="20">
        <v>-4311.45</v>
      </c>
      <c r="AN50" s="21">
        <v>-2.5109366906163832E-2</v>
      </c>
      <c r="AO50" s="20">
        <v>66440.3</v>
      </c>
      <c r="AP50" s="21">
        <v>0.95199131619336497</v>
      </c>
      <c r="AQ50" s="20">
        <v>-3187.59</v>
      </c>
      <c r="AR50" s="21">
        <v>-2.1389062957712701E-2</v>
      </c>
      <c r="AS50" s="20">
        <v>54891.99</v>
      </c>
      <c r="AT50" s="21">
        <v>0.90822150793312495</v>
      </c>
      <c r="AU50" s="20">
        <v>8360.7199999999993</v>
      </c>
      <c r="AV50" s="21">
        <v>2.2380745302527316E-2</v>
      </c>
      <c r="AW50" s="20">
        <v>110608.83</v>
      </c>
      <c r="AX50" s="21">
        <v>0.94117088447771091</v>
      </c>
      <c r="AY50" s="20">
        <v>-47356.12</v>
      </c>
      <c r="AZ50" s="21">
        <v>-1.0568631242058646E-2</v>
      </c>
      <c r="BA50" s="24"/>
    </row>
    <row r="51" spans="1:53" x14ac:dyDescent="0.35">
      <c r="A51" s="18" t="s">
        <v>49</v>
      </c>
      <c r="B51" s="19"/>
      <c r="C51" s="20">
        <v>7542.89</v>
      </c>
      <c r="D51" s="21">
        <v>1.0016238547337137</v>
      </c>
      <c r="E51" s="20">
        <v>9616.43</v>
      </c>
      <c r="F51" s="21">
        <v>1.1608023600606145</v>
      </c>
      <c r="G51" s="20">
        <v>-2073.54</v>
      </c>
      <c r="H51" s="21">
        <v>-0.15917850532690081</v>
      </c>
      <c r="I51" s="20">
        <v>10272.219999999999</v>
      </c>
      <c r="J51" s="21">
        <v>1.2610437481719123</v>
      </c>
      <c r="K51" s="20">
        <v>-2729.33</v>
      </c>
      <c r="L51" s="21">
        <v>-0.2594198934381986</v>
      </c>
      <c r="M51" s="20">
        <v>7089.09</v>
      </c>
      <c r="N51" s="21">
        <v>0.92656855124317816</v>
      </c>
      <c r="O51" s="20">
        <v>453.8</v>
      </c>
      <c r="P51" s="21">
        <v>7.5055303490535574E-2</v>
      </c>
      <c r="Q51" s="38"/>
      <c r="R51" s="23"/>
      <c r="S51" s="20">
        <v>14631.98</v>
      </c>
      <c r="T51" s="21">
        <v>0.96379896451410785</v>
      </c>
      <c r="U51" s="20">
        <v>18163.2</v>
      </c>
      <c r="V51" s="21">
        <v>1.1361266675147752</v>
      </c>
      <c r="W51" s="20">
        <v>-3531.22</v>
      </c>
      <c r="X51" s="21">
        <v>-0.17232770300066735</v>
      </c>
      <c r="Y51" s="20">
        <v>18389.91</v>
      </c>
      <c r="Z51" s="21">
        <v>1.1646550724760671</v>
      </c>
      <c r="AA51" s="20">
        <v>-3757.93</v>
      </c>
      <c r="AB51" s="21">
        <v>-0.2008561079619593</v>
      </c>
      <c r="AC51" s="20">
        <v>7089.09</v>
      </c>
      <c r="AD51" s="21">
        <v>0.92656855124317816</v>
      </c>
      <c r="AE51" s="20">
        <v>7542.89</v>
      </c>
      <c r="AF51" s="21">
        <v>3.7230413270929685E-2</v>
      </c>
      <c r="AG51" s="24"/>
      <c r="AH51" s="39"/>
      <c r="AI51" s="20">
        <v>64635.19</v>
      </c>
      <c r="AJ51" s="21">
        <v>0.95094191936305172</v>
      </c>
      <c r="AK51" s="20">
        <v>71207.7</v>
      </c>
      <c r="AL51" s="21">
        <v>1.0072503873884082</v>
      </c>
      <c r="AM51" s="20">
        <v>-6572.51</v>
      </c>
      <c r="AN51" s="21">
        <v>-5.6308468025356495E-2</v>
      </c>
      <c r="AO51" s="20">
        <v>69541.48</v>
      </c>
      <c r="AP51" s="21">
        <v>0.99642664279412596</v>
      </c>
      <c r="AQ51" s="20">
        <v>-4906.29</v>
      </c>
      <c r="AR51" s="21">
        <v>-4.5484723431074237E-2</v>
      </c>
      <c r="AS51" s="20">
        <v>57092.3</v>
      </c>
      <c r="AT51" s="21">
        <v>0.94462698104715004</v>
      </c>
      <c r="AU51" s="20">
        <v>7542.89</v>
      </c>
      <c r="AV51" s="21">
        <v>6.3149383159016859E-3</v>
      </c>
      <c r="AW51" s="20">
        <v>116702.87</v>
      </c>
      <c r="AX51" s="21">
        <v>0.99302509012153284</v>
      </c>
      <c r="AY51" s="20">
        <v>-52067.68</v>
      </c>
      <c r="AZ51" s="21">
        <v>-4.2083170758481114E-2</v>
      </c>
      <c r="BA51" s="24"/>
    </row>
    <row r="52" spans="1:53" x14ac:dyDescent="0.35">
      <c r="A52" s="18" t="s">
        <v>50</v>
      </c>
      <c r="B52" s="19"/>
      <c r="C52" s="25">
        <v>2592.5</v>
      </c>
      <c r="D52" s="26">
        <v>0.34425927507853793</v>
      </c>
      <c r="E52" s="25">
        <v>1735.75</v>
      </c>
      <c r="F52" s="26">
        <v>0.20952294109926572</v>
      </c>
      <c r="G52" s="25">
        <v>856.75</v>
      </c>
      <c r="H52" s="26">
        <v>0.1347363339792722</v>
      </c>
      <c r="I52" s="25">
        <v>1824.5</v>
      </c>
      <c r="J52" s="26">
        <v>0.2239802417140262</v>
      </c>
      <c r="K52" s="25">
        <v>768</v>
      </c>
      <c r="L52" s="26">
        <v>0.12027903336451173</v>
      </c>
      <c r="M52" s="25">
        <v>2277.35</v>
      </c>
      <c r="N52" s="26">
        <v>0.29765751177847249</v>
      </c>
      <c r="O52" s="25">
        <v>315.14999999999998</v>
      </c>
      <c r="P52" s="26">
        <v>4.6601763300065435E-2</v>
      </c>
      <c r="Q52" s="38"/>
      <c r="R52" s="23"/>
      <c r="S52" s="25">
        <v>4869.8500000000004</v>
      </c>
      <c r="T52" s="26">
        <v>0.32077383835537154</v>
      </c>
      <c r="U52" s="25">
        <v>3238.88</v>
      </c>
      <c r="V52" s="26">
        <v>0.20259524427855527</v>
      </c>
      <c r="W52" s="25">
        <v>1630.97</v>
      </c>
      <c r="X52" s="26">
        <v>0.11817859407681627</v>
      </c>
      <c r="Y52" s="25">
        <v>3327.16</v>
      </c>
      <c r="Z52" s="26">
        <v>0.21071303616708681</v>
      </c>
      <c r="AA52" s="25">
        <v>1542.69</v>
      </c>
      <c r="AB52" s="26">
        <v>0.11006080218828473</v>
      </c>
      <c r="AC52" s="25">
        <v>2277.35</v>
      </c>
      <c r="AD52" s="26">
        <v>0.29765751177847249</v>
      </c>
      <c r="AE52" s="25">
        <v>2592.5</v>
      </c>
      <c r="AF52" s="26">
        <v>2.3116326576899049E-2</v>
      </c>
      <c r="AG52" s="24"/>
      <c r="AH52" s="39"/>
      <c r="AI52" s="25">
        <v>21164.61</v>
      </c>
      <c r="AJ52" s="26">
        <v>0.31138323962489223</v>
      </c>
      <c r="AK52" s="25">
        <v>10643.52</v>
      </c>
      <c r="AL52" s="26">
        <v>0.15055520179947213</v>
      </c>
      <c r="AM52" s="25">
        <v>10521.09</v>
      </c>
      <c r="AN52" s="26">
        <v>0.1608280378254201</v>
      </c>
      <c r="AO52" s="25">
        <v>10667.99</v>
      </c>
      <c r="AP52" s="26">
        <v>0.15285653197287874</v>
      </c>
      <c r="AQ52" s="25">
        <v>10496.62</v>
      </c>
      <c r="AR52" s="26">
        <v>0.15852670765201349</v>
      </c>
      <c r="AS52" s="25">
        <v>18572.11</v>
      </c>
      <c r="AT52" s="26">
        <v>0.30728690560680838</v>
      </c>
      <c r="AU52" s="25">
        <v>2592.5</v>
      </c>
      <c r="AV52" s="26">
        <v>4.096334018083847E-3</v>
      </c>
      <c r="AW52" s="25">
        <v>17145.84</v>
      </c>
      <c r="AX52" s="26">
        <v>0.1458940068158511</v>
      </c>
      <c r="AY52" s="25">
        <v>4018.77</v>
      </c>
      <c r="AZ52" s="26">
        <v>0.16548923280904113</v>
      </c>
      <c r="BA52" s="24"/>
    </row>
    <row r="53" spans="1:53" x14ac:dyDescent="0.35">
      <c r="A53" s="27" t="s">
        <v>51</v>
      </c>
      <c r="B53" s="19"/>
      <c r="C53" s="30">
        <v>48039.45</v>
      </c>
      <c r="D53" s="31">
        <v>6.3791808031520416</v>
      </c>
      <c r="E53" s="30">
        <v>43262.33</v>
      </c>
      <c r="F53" s="31">
        <v>5.2222097769880431</v>
      </c>
      <c r="G53" s="30">
        <v>4777.12</v>
      </c>
      <c r="H53" s="31">
        <v>1.1569710261639985</v>
      </c>
      <c r="I53" s="30">
        <v>44828.08</v>
      </c>
      <c r="J53" s="31">
        <v>5.5032086566049347</v>
      </c>
      <c r="K53" s="30">
        <v>3211.37</v>
      </c>
      <c r="L53" s="31">
        <v>0.87597214654710687</v>
      </c>
      <c r="M53" s="30">
        <v>46858.16</v>
      </c>
      <c r="N53" s="31">
        <v>6.1245233767833449</v>
      </c>
      <c r="O53" s="30">
        <v>1181.29</v>
      </c>
      <c r="P53" s="31">
        <v>0.2546574263686967</v>
      </c>
      <c r="Q53" s="12"/>
      <c r="R53" s="9"/>
      <c r="S53" s="30">
        <v>94897.61</v>
      </c>
      <c r="T53" s="31">
        <v>6.2508435804903808</v>
      </c>
      <c r="U53" s="30">
        <v>83820.62</v>
      </c>
      <c r="V53" s="31">
        <v>5.2430651905843852</v>
      </c>
      <c r="W53" s="30">
        <v>11076.99</v>
      </c>
      <c r="X53" s="31">
        <v>1.0077783899059956</v>
      </c>
      <c r="Y53" s="30">
        <v>85367.27</v>
      </c>
      <c r="Z53" s="31">
        <v>5.4064116697109448</v>
      </c>
      <c r="AA53" s="30">
        <v>9530.34</v>
      </c>
      <c r="AB53" s="31">
        <v>0.84443191077943602</v>
      </c>
      <c r="AC53" s="30">
        <v>46858.16</v>
      </c>
      <c r="AD53" s="31">
        <v>6.1245233767833449</v>
      </c>
      <c r="AE53" s="30">
        <v>48039.45</v>
      </c>
      <c r="AF53" s="31">
        <v>0.12632020370703589</v>
      </c>
      <c r="AG53" s="24"/>
      <c r="AH53" s="40"/>
      <c r="AI53" s="30">
        <v>401973.41</v>
      </c>
      <c r="AJ53" s="31">
        <v>5.9140131875269644</v>
      </c>
      <c r="AK53" s="30">
        <v>369036.09</v>
      </c>
      <c r="AL53" s="31">
        <v>5.2201060364652063</v>
      </c>
      <c r="AM53" s="30">
        <v>32937.32</v>
      </c>
      <c r="AN53" s="31">
        <v>0.69390715106175804</v>
      </c>
      <c r="AO53" s="30">
        <v>364229.61</v>
      </c>
      <c r="AP53" s="31">
        <v>5.218872067412339</v>
      </c>
      <c r="AQ53" s="30">
        <v>37743.800000000003</v>
      </c>
      <c r="AR53" s="31">
        <v>0.69514112011462537</v>
      </c>
      <c r="AS53" s="30">
        <v>353933.96</v>
      </c>
      <c r="AT53" s="31">
        <v>5.856053585594954</v>
      </c>
      <c r="AU53" s="30">
        <v>48039.45</v>
      </c>
      <c r="AV53" s="31">
        <v>5.795960193201033E-2</v>
      </c>
      <c r="AW53" s="30">
        <v>612472.92000000004</v>
      </c>
      <c r="AX53" s="31">
        <v>5.2115340143734121</v>
      </c>
      <c r="AY53" s="30">
        <v>-210499.51</v>
      </c>
      <c r="AZ53" s="31">
        <v>0.70247917315355224</v>
      </c>
      <c r="BA53" s="24"/>
    </row>
    <row r="54" spans="1:53" x14ac:dyDescent="0.35">
      <c r="A54" s="27" t="s">
        <v>52</v>
      </c>
      <c r="B54" s="19"/>
      <c r="C54" s="30">
        <v>93712.25</v>
      </c>
      <c r="D54" s="31">
        <v>12.444093057272406</v>
      </c>
      <c r="E54" s="30">
        <v>92754.09</v>
      </c>
      <c r="F54" s="31">
        <v>11.196376054031969</v>
      </c>
      <c r="G54" s="30">
        <v>958.16</v>
      </c>
      <c r="H54" s="31">
        <v>1.247717003240437</v>
      </c>
      <c r="I54" s="30">
        <v>90647.11</v>
      </c>
      <c r="J54" s="31">
        <v>11.128068845425004</v>
      </c>
      <c r="K54" s="30">
        <v>3065.14</v>
      </c>
      <c r="L54" s="31">
        <v>1.3160242118474024</v>
      </c>
      <c r="M54" s="30">
        <v>95156.96</v>
      </c>
      <c r="N54" s="31">
        <v>12.437343378050645</v>
      </c>
      <c r="O54" s="30">
        <v>-1444.71</v>
      </c>
      <c r="P54" s="31">
        <v>6.7496792217607293E-3</v>
      </c>
      <c r="Q54" s="12"/>
      <c r="R54" s="9"/>
      <c r="S54" s="30">
        <v>188869.21</v>
      </c>
      <c r="T54" s="31">
        <v>12.440691487180654</v>
      </c>
      <c r="U54" s="30">
        <v>181735.85</v>
      </c>
      <c r="V54" s="31">
        <v>11.367762598466408</v>
      </c>
      <c r="W54" s="30">
        <v>7133.36</v>
      </c>
      <c r="X54" s="31">
        <v>1.0729288887142463</v>
      </c>
      <c r="Y54" s="30">
        <v>178298.78</v>
      </c>
      <c r="Z54" s="31">
        <v>11.291875737472035</v>
      </c>
      <c r="AA54" s="30">
        <v>10570.43</v>
      </c>
      <c r="AB54" s="31">
        <v>1.1488157497086195</v>
      </c>
      <c r="AC54" s="30">
        <v>95156.96</v>
      </c>
      <c r="AD54" s="31">
        <v>12.437343378050645</v>
      </c>
      <c r="AE54" s="30">
        <v>93712.25</v>
      </c>
      <c r="AF54" s="31">
        <v>3.3481091300089361E-3</v>
      </c>
      <c r="AG54" s="24"/>
      <c r="AH54" s="40"/>
      <c r="AI54" s="30">
        <v>852026.17</v>
      </c>
      <c r="AJ54" s="31">
        <v>12.535391347149282</v>
      </c>
      <c r="AK54" s="30">
        <v>810675.05</v>
      </c>
      <c r="AL54" s="31">
        <v>11.467197482275333</v>
      </c>
      <c r="AM54" s="30">
        <v>41351.120000000003</v>
      </c>
      <c r="AN54" s="31">
        <v>1.0681938648739493</v>
      </c>
      <c r="AO54" s="30">
        <v>769722.13</v>
      </c>
      <c r="AP54" s="31">
        <v>11.028980658453685</v>
      </c>
      <c r="AQ54" s="30">
        <v>82304.039999999994</v>
      </c>
      <c r="AR54" s="31">
        <v>1.5064106886955972</v>
      </c>
      <c r="AS54" s="30">
        <v>758313.92</v>
      </c>
      <c r="AT54" s="31">
        <v>12.546767058528561</v>
      </c>
      <c r="AU54" s="30">
        <v>93712.25</v>
      </c>
      <c r="AV54" s="31">
        <v>-1.1375711379278286E-2</v>
      </c>
      <c r="AW54" s="30">
        <v>1293035.1200000001</v>
      </c>
      <c r="AX54" s="31">
        <v>11.002439927726774</v>
      </c>
      <c r="AY54" s="30">
        <v>-441008.95</v>
      </c>
      <c r="AZ54" s="31">
        <v>1.532951419422508</v>
      </c>
      <c r="BA54" s="24"/>
    </row>
    <row r="55" spans="1:53" x14ac:dyDescent="0.35">
      <c r="A55" s="27" t="s">
        <v>53</v>
      </c>
      <c r="B55" s="19"/>
      <c r="C55" s="28">
        <v>156842.21</v>
      </c>
      <c r="D55" s="29">
        <v>20.827149668781413</v>
      </c>
      <c r="E55" s="28">
        <v>162979.35999999999</v>
      </c>
      <c r="F55" s="29">
        <v>19.673290995636478</v>
      </c>
      <c r="G55" s="28">
        <v>-6137.15</v>
      </c>
      <c r="H55" s="29">
        <v>1.153858673144935</v>
      </c>
      <c r="I55" s="28">
        <v>156589.28</v>
      </c>
      <c r="J55" s="29">
        <v>19.223296675376993</v>
      </c>
      <c r="K55" s="28">
        <v>252.93</v>
      </c>
      <c r="L55" s="29">
        <v>1.6038529934044199</v>
      </c>
      <c r="M55" s="28">
        <v>161373.72</v>
      </c>
      <c r="N55" s="29">
        <v>21.092102646337157</v>
      </c>
      <c r="O55" s="28">
        <v>-4531.51</v>
      </c>
      <c r="P55" s="29">
        <v>-0.26495297755574398</v>
      </c>
      <c r="Q55" s="12"/>
      <c r="R55" s="9"/>
      <c r="S55" s="28">
        <v>318215.93</v>
      </c>
      <c r="T55" s="29">
        <v>20.960675440090395</v>
      </c>
      <c r="U55" s="28">
        <v>321450.33</v>
      </c>
      <c r="V55" s="29">
        <v>20.107045685475288</v>
      </c>
      <c r="W55" s="28">
        <v>-3234.4</v>
      </c>
      <c r="X55" s="29">
        <v>0.85362975461510615</v>
      </c>
      <c r="Y55" s="28">
        <v>308964.55</v>
      </c>
      <c r="Z55" s="29">
        <v>19.567095780935603</v>
      </c>
      <c r="AA55" s="28">
        <v>9251.3799999999992</v>
      </c>
      <c r="AB55" s="29">
        <v>1.393579659154792</v>
      </c>
      <c r="AC55" s="28">
        <v>161373.72</v>
      </c>
      <c r="AD55" s="29">
        <v>21.092102646337157</v>
      </c>
      <c r="AE55" s="28">
        <v>156842.21</v>
      </c>
      <c r="AF55" s="29">
        <v>-0.1314272062467623</v>
      </c>
      <c r="AG55" s="24"/>
      <c r="AH55" s="40"/>
      <c r="AI55" s="28">
        <v>1355680.41</v>
      </c>
      <c r="AJ55" s="29">
        <v>19.945378533400905</v>
      </c>
      <c r="AK55" s="28">
        <v>1377979.82</v>
      </c>
      <c r="AL55" s="29">
        <v>19.491862642781737</v>
      </c>
      <c r="AM55" s="28">
        <v>-22299.41</v>
      </c>
      <c r="AN55" s="29">
        <v>0.45351589061916897</v>
      </c>
      <c r="AO55" s="28">
        <v>1290770.0900000001</v>
      </c>
      <c r="AP55" s="29">
        <v>18.494827941507314</v>
      </c>
      <c r="AQ55" s="28">
        <v>64910.32</v>
      </c>
      <c r="AR55" s="29">
        <v>1.4505505918935917</v>
      </c>
      <c r="AS55" s="28">
        <v>1198838.2</v>
      </c>
      <c r="AT55" s="29">
        <v>19.835510386339301</v>
      </c>
      <c r="AU55" s="28">
        <v>156842.21</v>
      </c>
      <c r="AV55" s="29">
        <v>0.1098681470616043</v>
      </c>
      <c r="AW55" s="28">
        <v>2076006.71</v>
      </c>
      <c r="AX55" s="29">
        <v>17.664747664651749</v>
      </c>
      <c r="AY55" s="28">
        <v>-720326.3</v>
      </c>
      <c r="AZ55" s="29">
        <v>2.2806308687491565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156842.21</v>
      </c>
      <c r="D57" s="21">
        <v>19.898385689451143</v>
      </c>
      <c r="E57" s="20">
        <v>162979.35999999999</v>
      </c>
      <c r="F57" s="21">
        <v>18.530104858998456</v>
      </c>
      <c r="G57" s="20">
        <v>-6137.15</v>
      </c>
      <c r="H57" s="21">
        <v>1.3682808304526866</v>
      </c>
      <c r="I57" s="20">
        <v>156589.28</v>
      </c>
      <c r="J57" s="21">
        <v>18.113936013056808</v>
      </c>
      <c r="K57" s="20">
        <v>252.93</v>
      </c>
      <c r="L57" s="21">
        <v>1.7844496763943347</v>
      </c>
      <c r="M57" s="20">
        <v>161373.72</v>
      </c>
      <c r="N57" s="21">
        <v>20.105960717394343</v>
      </c>
      <c r="O57" s="20">
        <v>-4531.51</v>
      </c>
      <c r="P57" s="21">
        <v>-0.20757502794320004</v>
      </c>
      <c r="Q57" s="38"/>
      <c r="R57" s="23"/>
      <c r="S57" s="20">
        <v>318215.93</v>
      </c>
      <c r="T57" s="21">
        <v>20.003112710715673</v>
      </c>
      <c r="U57" s="20">
        <v>321450.33</v>
      </c>
      <c r="V57" s="21">
        <v>19.00541380880453</v>
      </c>
      <c r="W57" s="20">
        <v>-3234.4</v>
      </c>
      <c r="X57" s="21">
        <v>0.99769890191114285</v>
      </c>
      <c r="Y57" s="20">
        <v>308964.55</v>
      </c>
      <c r="Z57" s="21">
        <v>18.502288289025248</v>
      </c>
      <c r="AA57" s="20">
        <v>9251.3799999999992</v>
      </c>
      <c r="AB57" s="21">
        <v>1.5008244216904245</v>
      </c>
      <c r="AC57" s="20">
        <v>161373.72</v>
      </c>
      <c r="AD57" s="21">
        <v>20.105960717394343</v>
      </c>
      <c r="AE57" s="20">
        <v>156842.21</v>
      </c>
      <c r="AF57" s="21">
        <v>-0.10284800667866989</v>
      </c>
      <c r="AG57" s="24"/>
      <c r="AH57" s="39"/>
      <c r="AI57" s="20">
        <v>1355680.41</v>
      </c>
      <c r="AJ57" s="21">
        <v>18.791229755598373</v>
      </c>
      <c r="AK57" s="20">
        <v>1377979.82</v>
      </c>
      <c r="AL57" s="21">
        <v>18.276640391657214</v>
      </c>
      <c r="AM57" s="20">
        <v>-22299.41</v>
      </c>
      <c r="AN57" s="21">
        <v>0.51458936394115895</v>
      </c>
      <c r="AO57" s="20">
        <v>1290770.0900000001</v>
      </c>
      <c r="AP57" s="21">
        <v>17.348819611271953</v>
      </c>
      <c r="AQ57" s="20">
        <v>64910.32</v>
      </c>
      <c r="AR57" s="21">
        <v>1.4424101443264199</v>
      </c>
      <c r="AS57" s="20">
        <v>1198838.2</v>
      </c>
      <c r="AT57" s="21">
        <v>18.655430123190961</v>
      </c>
      <c r="AU57" s="20">
        <v>156842.21</v>
      </c>
      <c r="AV57" s="21">
        <v>0.13579963240741222</v>
      </c>
      <c r="AW57" s="20">
        <v>2076006.71</v>
      </c>
      <c r="AX57" s="21">
        <v>16.672949414192438</v>
      </c>
      <c r="AY57" s="20">
        <v>-720326.3</v>
      </c>
      <c r="AZ57" s="21">
        <v>2.118280341405935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4713.26</v>
      </c>
      <c r="D59" s="21">
        <v>0.6258759771867578</v>
      </c>
      <c r="E59" s="20">
        <v>3500</v>
      </c>
      <c r="F59" s="21">
        <v>0.42248612637040472</v>
      </c>
      <c r="G59" s="20">
        <v>1213.26</v>
      </c>
      <c r="H59" s="21">
        <v>0.20338985081635308</v>
      </c>
      <c r="I59" s="20">
        <v>1884.08</v>
      </c>
      <c r="J59" s="21">
        <v>0.2312944334385105</v>
      </c>
      <c r="K59" s="20">
        <v>2829.18</v>
      </c>
      <c r="L59" s="21">
        <v>0.39458154374824728</v>
      </c>
      <c r="M59" s="20">
        <v>4321.3599999999997</v>
      </c>
      <c r="N59" s="21">
        <v>0.56481667951743031</v>
      </c>
      <c r="O59" s="20">
        <v>391.9</v>
      </c>
      <c r="P59" s="21">
        <v>6.1059297669327495E-2</v>
      </c>
      <c r="Q59" s="38"/>
      <c r="R59" s="23"/>
      <c r="S59" s="20">
        <v>9034.6200000000008</v>
      </c>
      <c r="T59" s="21">
        <v>0.59510451769196315</v>
      </c>
      <c r="U59" s="20">
        <v>7000</v>
      </c>
      <c r="V59" s="21">
        <v>0.43785713269707016</v>
      </c>
      <c r="W59" s="20">
        <v>2034.62</v>
      </c>
      <c r="X59" s="21">
        <v>0.15724738499489299</v>
      </c>
      <c r="Y59" s="20">
        <v>5094.04</v>
      </c>
      <c r="Z59" s="21">
        <v>0.32261166723469475</v>
      </c>
      <c r="AA59" s="20">
        <v>3940.58</v>
      </c>
      <c r="AB59" s="21">
        <v>0.2724928504572684</v>
      </c>
      <c r="AC59" s="20">
        <v>4321.3599999999997</v>
      </c>
      <c r="AD59" s="21">
        <v>0.56481667951743031</v>
      </c>
      <c r="AE59" s="20">
        <v>4713.26</v>
      </c>
      <c r="AF59" s="21">
        <v>3.0287838174532844E-2</v>
      </c>
      <c r="AG59" s="24"/>
      <c r="AH59" s="39"/>
      <c r="AI59" s="20">
        <v>30167.23</v>
      </c>
      <c r="AJ59" s="21">
        <v>0.44383382485711942</v>
      </c>
      <c r="AK59" s="20">
        <v>28600</v>
      </c>
      <c r="AL59" s="21">
        <v>0.40455401704181532</v>
      </c>
      <c r="AM59" s="20">
        <v>1567.23</v>
      </c>
      <c r="AN59" s="21">
        <v>3.9279807815304102E-2</v>
      </c>
      <c r="AO59" s="20">
        <v>25192.35</v>
      </c>
      <c r="AP59" s="21">
        <v>0.36096914725707013</v>
      </c>
      <c r="AQ59" s="20">
        <v>4974.88</v>
      </c>
      <c r="AR59" s="21">
        <v>8.2864677600049286E-2</v>
      </c>
      <c r="AS59" s="20">
        <v>25453.97</v>
      </c>
      <c r="AT59" s="21">
        <v>0.42115148341833714</v>
      </c>
      <c r="AU59" s="20">
        <v>4713.26</v>
      </c>
      <c r="AV59" s="21">
        <v>2.2682341438782283E-2</v>
      </c>
      <c r="AW59" s="20">
        <v>50557.919999999998</v>
      </c>
      <c r="AX59" s="21">
        <v>0.43019750126416978</v>
      </c>
      <c r="AY59" s="20">
        <v>-20390.689999999999</v>
      </c>
      <c r="AZ59" s="21">
        <v>1.363632359294964E-2</v>
      </c>
      <c r="BA59" s="24"/>
    </row>
    <row r="60" spans="1:53" x14ac:dyDescent="0.35">
      <c r="A60" s="18" t="s">
        <v>56</v>
      </c>
      <c r="B60" s="19"/>
      <c r="C60" s="20">
        <v>26940.83</v>
      </c>
      <c r="D60" s="21">
        <v>3.5774852867171179</v>
      </c>
      <c r="E60" s="20">
        <v>26206.92</v>
      </c>
      <c r="F60" s="21">
        <v>3.1634457471140243</v>
      </c>
      <c r="G60" s="20">
        <v>733.91</v>
      </c>
      <c r="H60" s="21">
        <v>0.41403953960309359</v>
      </c>
      <c r="I60" s="20">
        <v>26342.42</v>
      </c>
      <c r="J60" s="21">
        <v>3.2338622082391875</v>
      </c>
      <c r="K60" s="20">
        <v>598.41</v>
      </c>
      <c r="L60" s="21">
        <v>0.34362307847793039</v>
      </c>
      <c r="M60" s="20">
        <v>25429.42</v>
      </c>
      <c r="N60" s="21">
        <v>3.3237130362788871</v>
      </c>
      <c r="O60" s="20">
        <v>1511.41</v>
      </c>
      <c r="P60" s="21">
        <v>0.25377225043823071</v>
      </c>
      <c r="Q60" s="38"/>
      <c r="R60" s="23"/>
      <c r="S60" s="20">
        <v>52370.25</v>
      </c>
      <c r="T60" s="21">
        <v>3.4495941575470277</v>
      </c>
      <c r="U60" s="20">
        <v>51123.44</v>
      </c>
      <c r="V60" s="21">
        <v>3.1978232645729583</v>
      </c>
      <c r="W60" s="20">
        <v>1246.81</v>
      </c>
      <c r="X60" s="21">
        <v>0.2517708929740694</v>
      </c>
      <c r="Y60" s="20">
        <v>51863.79</v>
      </c>
      <c r="Z60" s="21">
        <v>3.2845960693300582</v>
      </c>
      <c r="AA60" s="20">
        <v>506.46</v>
      </c>
      <c r="AB60" s="21">
        <v>0.16499808821696949</v>
      </c>
      <c r="AC60" s="20">
        <v>25429.42</v>
      </c>
      <c r="AD60" s="21">
        <v>3.3237130362788871</v>
      </c>
      <c r="AE60" s="20">
        <v>26940.83</v>
      </c>
      <c r="AF60" s="21">
        <v>0.12588112126814055</v>
      </c>
      <c r="AG60" s="24"/>
      <c r="AH60" s="39"/>
      <c r="AI60" s="20">
        <v>244805.36</v>
      </c>
      <c r="AJ60" s="21">
        <v>3.6016863090951361</v>
      </c>
      <c r="AK60" s="20">
        <v>229385.03</v>
      </c>
      <c r="AL60" s="21">
        <v>3.2447075292222842</v>
      </c>
      <c r="AM60" s="20">
        <v>15420.33</v>
      </c>
      <c r="AN60" s="21">
        <v>0.35697877987285187</v>
      </c>
      <c r="AO60" s="20">
        <v>240613.21</v>
      </c>
      <c r="AP60" s="21">
        <v>3.4476317307629638</v>
      </c>
      <c r="AQ60" s="20">
        <v>4192.1499999999996</v>
      </c>
      <c r="AR60" s="21">
        <v>0.15405457833217229</v>
      </c>
      <c r="AS60" s="20">
        <v>217864.53</v>
      </c>
      <c r="AT60" s="21">
        <v>3.6047017417612577</v>
      </c>
      <c r="AU60" s="20">
        <v>26940.83</v>
      </c>
      <c r="AV60" s="21">
        <v>-3.0154326661215869E-3</v>
      </c>
      <c r="AW60" s="20">
        <v>394230.86</v>
      </c>
      <c r="AX60" s="21">
        <v>3.3545116352339011</v>
      </c>
      <c r="AY60" s="20">
        <v>-149425.5</v>
      </c>
      <c r="AZ60" s="21">
        <v>0.24717467386123504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20748.93</v>
      </c>
      <c r="D62" s="21">
        <v>2.7552600194620358</v>
      </c>
      <c r="E62" s="20">
        <v>20580.95</v>
      </c>
      <c r="F62" s="21">
        <v>2.484333097863709</v>
      </c>
      <c r="G62" s="20">
        <v>167.98</v>
      </c>
      <c r="H62" s="21">
        <v>0.27092692159832676</v>
      </c>
      <c r="I62" s="20">
        <v>17225.82</v>
      </c>
      <c r="J62" s="21">
        <v>2.114685298614583</v>
      </c>
      <c r="K62" s="20">
        <v>3523.11</v>
      </c>
      <c r="L62" s="21">
        <v>0.64057472084745282</v>
      </c>
      <c r="M62" s="20">
        <v>19963.490000000002</v>
      </c>
      <c r="N62" s="21">
        <v>2.6092971040087902</v>
      </c>
      <c r="O62" s="20">
        <v>785.44</v>
      </c>
      <c r="P62" s="21">
        <v>0.14596291545324558</v>
      </c>
      <c r="Q62" s="38"/>
      <c r="R62" s="23"/>
      <c r="S62" s="20">
        <v>40712.42</v>
      </c>
      <c r="T62" s="21">
        <v>2.6817005107212735</v>
      </c>
      <c r="U62" s="20">
        <v>41161.9</v>
      </c>
      <c r="V62" s="21">
        <v>2.574718787194791</v>
      </c>
      <c r="W62" s="20">
        <v>-449.48</v>
      </c>
      <c r="X62" s="21">
        <v>0.1069817235264825</v>
      </c>
      <c r="Y62" s="20">
        <v>36997.24</v>
      </c>
      <c r="Z62" s="21">
        <v>2.343079614506784</v>
      </c>
      <c r="AA62" s="20">
        <v>3715.18</v>
      </c>
      <c r="AB62" s="21">
        <v>0.33862089621448943</v>
      </c>
      <c r="AC62" s="20">
        <v>19963.490000000002</v>
      </c>
      <c r="AD62" s="21">
        <v>2.6092971040087902</v>
      </c>
      <c r="AE62" s="20">
        <v>20748.93</v>
      </c>
      <c r="AF62" s="21">
        <v>7.2403406712483243E-2</v>
      </c>
      <c r="AG62" s="24"/>
      <c r="AH62" s="39"/>
      <c r="AI62" s="20">
        <v>156517.72</v>
      </c>
      <c r="AJ62" s="21">
        <v>2.3027589316458839</v>
      </c>
      <c r="AK62" s="20">
        <v>164647.6</v>
      </c>
      <c r="AL62" s="21">
        <v>2.3289806984718182</v>
      </c>
      <c r="AM62" s="20">
        <v>-8129.88</v>
      </c>
      <c r="AN62" s="21">
        <v>-2.6221766825934356E-2</v>
      </c>
      <c r="AO62" s="20">
        <v>165318.32</v>
      </c>
      <c r="AP62" s="21">
        <v>2.3687672248270388</v>
      </c>
      <c r="AQ62" s="20">
        <v>-8800.6</v>
      </c>
      <c r="AR62" s="21">
        <v>-6.6008293181154976E-2</v>
      </c>
      <c r="AS62" s="20">
        <v>135768.79</v>
      </c>
      <c r="AT62" s="21">
        <v>2.2463775713734515</v>
      </c>
      <c r="AU62" s="20">
        <v>20748.93</v>
      </c>
      <c r="AV62" s="21">
        <v>5.6381360272432346E-2</v>
      </c>
      <c r="AW62" s="20">
        <v>255075.59</v>
      </c>
      <c r="AX62" s="21">
        <v>2.1704390024645766</v>
      </c>
      <c r="AY62" s="20">
        <v>-98557.87</v>
      </c>
      <c r="AZ62" s="21">
        <v>0.13231992918130731</v>
      </c>
      <c r="BA62" s="24"/>
    </row>
    <row r="63" spans="1:53" x14ac:dyDescent="0.35">
      <c r="A63" s="18" t="s">
        <v>59</v>
      </c>
      <c r="B63" s="19"/>
      <c r="C63" s="20">
        <v>3230.77</v>
      </c>
      <c r="D63" s="21">
        <v>0.42901544383625378</v>
      </c>
      <c r="E63" s="20">
        <v>0</v>
      </c>
      <c r="F63" s="21">
        <v>0</v>
      </c>
      <c r="G63" s="20">
        <v>3230.77</v>
      </c>
      <c r="H63" s="21">
        <v>0.42901544383625378</v>
      </c>
      <c r="I63" s="20">
        <v>0</v>
      </c>
      <c r="J63" s="21">
        <v>0</v>
      </c>
      <c r="K63" s="20">
        <v>3230.77</v>
      </c>
      <c r="L63" s="21">
        <v>0.42901544383625378</v>
      </c>
      <c r="M63" s="20">
        <v>0</v>
      </c>
      <c r="N63" s="21">
        <v>0</v>
      </c>
      <c r="O63" s="20">
        <v>3230.77</v>
      </c>
      <c r="P63" s="21">
        <v>0.42901544383625378</v>
      </c>
      <c r="Q63" s="38"/>
      <c r="R63" s="23"/>
      <c r="S63" s="20">
        <v>3230.77</v>
      </c>
      <c r="T63" s="21">
        <v>0.21280870945581146</v>
      </c>
      <c r="U63" s="20">
        <v>0</v>
      </c>
      <c r="V63" s="21">
        <v>0</v>
      </c>
      <c r="W63" s="20">
        <v>3230.77</v>
      </c>
      <c r="X63" s="21">
        <v>0.21280870945581146</v>
      </c>
      <c r="Y63" s="20">
        <v>1795.77</v>
      </c>
      <c r="Z63" s="21">
        <v>0.11372826944233806</v>
      </c>
      <c r="AA63" s="20">
        <v>1435</v>
      </c>
      <c r="AB63" s="21">
        <v>9.9080440013473395E-2</v>
      </c>
      <c r="AC63" s="20">
        <v>0</v>
      </c>
      <c r="AD63" s="21">
        <v>0</v>
      </c>
      <c r="AE63" s="20">
        <v>3230.77</v>
      </c>
      <c r="AF63" s="21">
        <v>0.21280870945581146</v>
      </c>
      <c r="AG63" s="24"/>
      <c r="AH63" s="39"/>
      <c r="AI63" s="20">
        <v>3429.59</v>
      </c>
      <c r="AJ63" s="21">
        <v>5.0457667057655885E-2</v>
      </c>
      <c r="AK63" s="20">
        <v>0</v>
      </c>
      <c r="AL63" s="21">
        <v>0</v>
      </c>
      <c r="AM63" s="20">
        <v>3429.59</v>
      </c>
      <c r="AN63" s="21">
        <v>5.0457667057655885E-2</v>
      </c>
      <c r="AO63" s="20">
        <v>1926.57</v>
      </c>
      <c r="AP63" s="21">
        <v>2.7604901092238465E-2</v>
      </c>
      <c r="AQ63" s="20">
        <v>1503.02</v>
      </c>
      <c r="AR63" s="21">
        <v>2.285276596541742E-2</v>
      </c>
      <c r="AS63" s="20">
        <v>198.82</v>
      </c>
      <c r="AT63" s="21">
        <v>3.2895983586542208E-3</v>
      </c>
      <c r="AU63" s="20">
        <v>3230.77</v>
      </c>
      <c r="AV63" s="21">
        <v>4.7168068699001663E-2</v>
      </c>
      <c r="AW63" s="20">
        <v>5014.47</v>
      </c>
      <c r="AX63" s="21">
        <v>4.2668141097658721E-2</v>
      </c>
      <c r="AY63" s="20">
        <v>-1584.88</v>
      </c>
      <c r="AZ63" s="21">
        <v>7.7895259599971636E-3</v>
      </c>
      <c r="BA63" s="24"/>
    </row>
    <row r="64" spans="1:53" x14ac:dyDescent="0.35">
      <c r="A64" s="18" t="s">
        <v>60</v>
      </c>
      <c r="B64" s="19"/>
      <c r="C64" s="20">
        <v>1979.52</v>
      </c>
      <c r="D64" s="21">
        <v>0.26286137712766344</v>
      </c>
      <c r="E64" s="20">
        <v>3378.64</v>
      </c>
      <c r="F64" s="21">
        <v>0.40783672171431545</v>
      </c>
      <c r="G64" s="20">
        <v>-1399.12</v>
      </c>
      <c r="H64" s="21">
        <v>-0.14497534458665201</v>
      </c>
      <c r="I64" s="20">
        <v>2105.4699999999998</v>
      </c>
      <c r="J64" s="21">
        <v>0.25847283065038679</v>
      </c>
      <c r="K64" s="20">
        <v>-125.95</v>
      </c>
      <c r="L64" s="21">
        <v>4.3885464772766558E-3</v>
      </c>
      <c r="M64" s="20">
        <v>1600.43</v>
      </c>
      <c r="N64" s="21">
        <v>0.20918172945556054</v>
      </c>
      <c r="O64" s="20">
        <v>379.09</v>
      </c>
      <c r="P64" s="21">
        <v>5.3679647672102898E-2</v>
      </c>
      <c r="Q64" s="38"/>
      <c r="R64" s="23"/>
      <c r="S64" s="20">
        <v>3579.95</v>
      </c>
      <c r="T64" s="21">
        <v>0.23580896796006287</v>
      </c>
      <c r="U64" s="20">
        <v>6663.81</v>
      </c>
      <c r="V64" s="21">
        <v>0.41682810563400907</v>
      </c>
      <c r="W64" s="20">
        <v>-3083.86</v>
      </c>
      <c r="X64" s="21">
        <v>-0.1810191376739462</v>
      </c>
      <c r="Y64" s="20">
        <v>4450.8100000000004</v>
      </c>
      <c r="Z64" s="21">
        <v>0.28187513930884955</v>
      </c>
      <c r="AA64" s="20">
        <v>-870.86</v>
      </c>
      <c r="AB64" s="21">
        <v>-4.6066171348786683E-2</v>
      </c>
      <c r="AC64" s="20">
        <v>1600.43</v>
      </c>
      <c r="AD64" s="21">
        <v>0.20918172945556054</v>
      </c>
      <c r="AE64" s="20">
        <v>1979.52</v>
      </c>
      <c r="AF64" s="21">
        <v>2.6627238504502326E-2</v>
      </c>
      <c r="AG64" s="24"/>
      <c r="AH64" s="39"/>
      <c r="AI64" s="20">
        <v>16872.849999999999</v>
      </c>
      <c r="AJ64" s="21">
        <v>0.24824094064123378</v>
      </c>
      <c r="AK64" s="20">
        <v>28566.15</v>
      </c>
      <c r="AL64" s="21">
        <v>0.40407520048668022</v>
      </c>
      <c r="AM64" s="20">
        <v>-11693.3</v>
      </c>
      <c r="AN64" s="21">
        <v>-0.15583425984544644</v>
      </c>
      <c r="AO64" s="20">
        <v>19551.849999999999</v>
      </c>
      <c r="AP64" s="21">
        <v>0.28014911756140837</v>
      </c>
      <c r="AQ64" s="20">
        <v>-2679</v>
      </c>
      <c r="AR64" s="21">
        <v>-3.1908176920174586E-2</v>
      </c>
      <c r="AS64" s="20">
        <v>14893.33</v>
      </c>
      <c r="AT64" s="21">
        <v>0.24641924314905778</v>
      </c>
      <c r="AU64" s="20">
        <v>1979.52</v>
      </c>
      <c r="AV64" s="21">
        <v>1.8216974921760054E-3</v>
      </c>
      <c r="AW64" s="20">
        <v>34155.230000000003</v>
      </c>
      <c r="AX64" s="21">
        <v>0.29062696014992334</v>
      </c>
      <c r="AY64" s="20">
        <v>-17282.38</v>
      </c>
      <c r="AZ64" s="21">
        <v>-4.238601950868956E-2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1205.24</v>
      </c>
      <c r="D66" s="21">
        <v>0.16004437751037881</v>
      </c>
      <c r="E66" s="20">
        <v>3400.82</v>
      </c>
      <c r="F66" s="21">
        <v>0.41051407665228568</v>
      </c>
      <c r="G66" s="20">
        <v>-2195.58</v>
      </c>
      <c r="H66" s="21">
        <v>-0.25046969914190687</v>
      </c>
      <c r="I66" s="20">
        <v>2658.21</v>
      </c>
      <c r="J66" s="21">
        <v>0.32632859321821955</v>
      </c>
      <c r="K66" s="20">
        <v>-1452.97</v>
      </c>
      <c r="L66" s="21">
        <v>-0.16628421570784074</v>
      </c>
      <c r="M66" s="20">
        <v>1063.45</v>
      </c>
      <c r="N66" s="21">
        <v>0.13899658853527855</v>
      </c>
      <c r="O66" s="20">
        <v>141.79</v>
      </c>
      <c r="P66" s="21">
        <v>2.1047788975100262E-2</v>
      </c>
      <c r="Q66" s="38"/>
      <c r="R66" s="23"/>
      <c r="S66" s="20">
        <v>2268.69</v>
      </c>
      <c r="T66" s="21">
        <v>0.14943712831780195</v>
      </c>
      <c r="U66" s="20">
        <v>6707.57</v>
      </c>
      <c r="V66" s="21">
        <v>0.4195653382235553</v>
      </c>
      <c r="W66" s="20">
        <v>-4438.88</v>
      </c>
      <c r="X66" s="21">
        <v>-0.27012820990575337</v>
      </c>
      <c r="Y66" s="20">
        <v>6328.19</v>
      </c>
      <c r="Z66" s="21">
        <v>0.40077186800219922</v>
      </c>
      <c r="AA66" s="20">
        <v>-4059.5</v>
      </c>
      <c r="AB66" s="21">
        <v>-0.25133473968439723</v>
      </c>
      <c r="AC66" s="20">
        <v>1063.45</v>
      </c>
      <c r="AD66" s="21">
        <v>0.13899658853527855</v>
      </c>
      <c r="AE66" s="20">
        <v>1205.24</v>
      </c>
      <c r="AF66" s="21">
        <v>1.0440539782523406E-2</v>
      </c>
      <c r="AG66" s="24"/>
      <c r="AH66" s="39"/>
      <c r="AI66" s="20">
        <v>23502.25</v>
      </c>
      <c r="AJ66" s="21">
        <v>0.34577564828617791</v>
      </c>
      <c r="AK66" s="20">
        <v>28753.74</v>
      </c>
      <c r="AL66" s="21">
        <v>0.40672870706209535</v>
      </c>
      <c r="AM66" s="20">
        <v>-5251.49</v>
      </c>
      <c r="AN66" s="21">
        <v>-6.0953058775917446E-2</v>
      </c>
      <c r="AO66" s="20">
        <v>36413.51</v>
      </c>
      <c r="AP66" s="21">
        <v>0.52175178787754206</v>
      </c>
      <c r="AQ66" s="20">
        <v>-12911.26</v>
      </c>
      <c r="AR66" s="21">
        <v>-0.17597613959136416</v>
      </c>
      <c r="AS66" s="20">
        <v>22297.01</v>
      </c>
      <c r="AT66" s="21">
        <v>0.36891765163915474</v>
      </c>
      <c r="AU66" s="20">
        <v>1205.24</v>
      </c>
      <c r="AV66" s="21">
        <v>-2.3142003352976837E-2</v>
      </c>
      <c r="AW66" s="20">
        <v>58006.05</v>
      </c>
      <c r="AX66" s="21">
        <v>0.49357366300283911</v>
      </c>
      <c r="AY66" s="20">
        <v>-34503.800000000003</v>
      </c>
      <c r="AZ66" s="21">
        <v>-0.14779801471666121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800</v>
      </c>
      <c r="J68" s="21">
        <v>9.8210026512042178E-2</v>
      </c>
      <c r="K68" s="20">
        <v>-800</v>
      </c>
      <c r="L68" s="21">
        <v>-9.8210026512042178E-2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800</v>
      </c>
      <c r="Z68" s="21">
        <v>5.0664960186365987E-2</v>
      </c>
      <c r="AA68" s="20">
        <v>-800</v>
      </c>
      <c r="AB68" s="21">
        <v>-5.0664960186365987E-2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800</v>
      </c>
      <c r="AP68" s="21">
        <v>1.1462817792133569E-2</v>
      </c>
      <c r="AQ68" s="20">
        <v>-800</v>
      </c>
      <c r="AR68" s="21">
        <v>-1.1462817792133569E-2</v>
      </c>
      <c r="AS68" s="20">
        <v>0</v>
      </c>
      <c r="AT68" s="21">
        <v>0</v>
      </c>
      <c r="AU68" s="20">
        <v>0</v>
      </c>
      <c r="AV68" s="21">
        <v>0</v>
      </c>
      <c r="AW68" s="20">
        <v>800</v>
      </c>
      <c r="AX68" s="21">
        <v>6.807202531499237E-3</v>
      </c>
      <c r="AY68" s="20">
        <v>-800</v>
      </c>
      <c r="AZ68" s="21">
        <v>-6.807202531499237E-3</v>
      </c>
      <c r="BA68" s="24"/>
    </row>
    <row r="69" spans="1:53" ht="20.25" x14ac:dyDescent="0.35">
      <c r="A69" s="18" t="s">
        <v>65</v>
      </c>
      <c r="B69" s="19"/>
      <c r="C69" s="25">
        <v>455.65</v>
      </c>
      <c r="D69" s="26">
        <v>6.0505974422193173E-2</v>
      </c>
      <c r="E69" s="25">
        <v>455.65</v>
      </c>
      <c r="F69" s="26">
        <v>5.5001658137335686E-2</v>
      </c>
      <c r="G69" s="25">
        <v>0</v>
      </c>
      <c r="H69" s="26">
        <v>5.504316284857487E-3</v>
      </c>
      <c r="I69" s="25">
        <v>455.65</v>
      </c>
      <c r="J69" s="26">
        <v>5.5936748225265023E-2</v>
      </c>
      <c r="K69" s="25">
        <v>0</v>
      </c>
      <c r="L69" s="26">
        <v>4.56922619692815E-3</v>
      </c>
      <c r="M69" s="25">
        <v>759.71</v>
      </c>
      <c r="N69" s="26">
        <v>9.9296721309075617E-2</v>
      </c>
      <c r="O69" s="25">
        <v>-304.06</v>
      </c>
      <c r="P69" s="26">
        <v>-3.8790746886882443E-2</v>
      </c>
      <c r="Q69" s="38"/>
      <c r="R69" s="23"/>
      <c r="S69" s="25">
        <v>1215.3599999999999</v>
      </c>
      <c r="T69" s="26">
        <v>8.0054969287264355E-2</v>
      </c>
      <c r="U69" s="25">
        <v>911.3</v>
      </c>
      <c r="V69" s="26">
        <v>5.700274357526286E-2</v>
      </c>
      <c r="W69" s="25">
        <v>304.06</v>
      </c>
      <c r="X69" s="26">
        <v>2.3052225712001495E-2</v>
      </c>
      <c r="Y69" s="25">
        <v>911.3</v>
      </c>
      <c r="Z69" s="26">
        <v>5.7713722772294154E-2</v>
      </c>
      <c r="AA69" s="25">
        <v>304.06</v>
      </c>
      <c r="AB69" s="26">
        <v>2.2341246514970201E-2</v>
      </c>
      <c r="AC69" s="25">
        <v>759.71</v>
      </c>
      <c r="AD69" s="26">
        <v>9.9296721309075617E-2</v>
      </c>
      <c r="AE69" s="25">
        <v>455.65</v>
      </c>
      <c r="AF69" s="26">
        <v>-1.9241752021811262E-2</v>
      </c>
      <c r="AG69" s="24"/>
      <c r="AH69" s="39"/>
      <c r="AI69" s="25">
        <v>3957.83</v>
      </c>
      <c r="AJ69" s="26">
        <v>5.8229370977522732E-2</v>
      </c>
      <c r="AK69" s="25">
        <v>3653.77</v>
      </c>
      <c r="AL69" s="26">
        <v>5.1683473106534039E-2</v>
      </c>
      <c r="AM69" s="25">
        <v>304.06</v>
      </c>
      <c r="AN69" s="26">
        <v>6.5458978709886928E-3</v>
      </c>
      <c r="AO69" s="25">
        <v>3646.91</v>
      </c>
      <c r="AP69" s="26">
        <v>5.2254831042887286E-2</v>
      </c>
      <c r="AQ69" s="25">
        <v>310.92</v>
      </c>
      <c r="AR69" s="26">
        <v>5.9745399346354464E-3</v>
      </c>
      <c r="AS69" s="25">
        <v>3502.18</v>
      </c>
      <c r="AT69" s="26">
        <v>5.7945707573240308E-2</v>
      </c>
      <c r="AU69" s="25">
        <v>455.65</v>
      </c>
      <c r="AV69" s="26">
        <v>2.8366340428242348E-4</v>
      </c>
      <c r="AW69" s="25">
        <v>5998.81</v>
      </c>
      <c r="AX69" s="26">
        <v>5.1043893272478671E-2</v>
      </c>
      <c r="AY69" s="25">
        <v>-2040.98</v>
      </c>
      <c r="AZ69" s="26">
        <v>7.1854777050440605E-3</v>
      </c>
      <c r="BA69" s="24"/>
    </row>
    <row r="70" spans="1:53" x14ac:dyDescent="0.35">
      <c r="A70" s="27" t="s">
        <v>66</v>
      </c>
      <c r="B70" s="19"/>
      <c r="C70" s="30">
        <v>59274.2</v>
      </c>
      <c r="D70" s="31">
        <v>7.8710484562624004</v>
      </c>
      <c r="E70" s="30">
        <v>57522.98</v>
      </c>
      <c r="F70" s="31">
        <v>6.9436174278520753</v>
      </c>
      <c r="G70" s="30">
        <v>1751.22</v>
      </c>
      <c r="H70" s="31">
        <v>0.9274310284103251</v>
      </c>
      <c r="I70" s="30">
        <v>51471.65</v>
      </c>
      <c r="J70" s="31">
        <v>6.3187901388981951</v>
      </c>
      <c r="K70" s="30">
        <v>7802.55</v>
      </c>
      <c r="L70" s="31">
        <v>1.5522583173642053</v>
      </c>
      <c r="M70" s="30">
        <v>53137.86</v>
      </c>
      <c r="N70" s="31">
        <v>6.9453018591050224</v>
      </c>
      <c r="O70" s="30">
        <v>6136.34</v>
      </c>
      <c r="P70" s="31">
        <v>0.92574659715737795</v>
      </c>
      <c r="Q70" s="12"/>
      <c r="R70" s="9"/>
      <c r="S70" s="30">
        <v>112412.06</v>
      </c>
      <c r="T70" s="31">
        <v>7.4045089609812056</v>
      </c>
      <c r="U70" s="30">
        <v>113568.02</v>
      </c>
      <c r="V70" s="31">
        <v>7.1037953718976459</v>
      </c>
      <c r="W70" s="30">
        <v>-1155.96</v>
      </c>
      <c r="X70" s="31">
        <v>0.30071358908355972</v>
      </c>
      <c r="Y70" s="30">
        <v>108241.14</v>
      </c>
      <c r="Z70" s="31">
        <v>6.8550413107835846</v>
      </c>
      <c r="AA70" s="30">
        <v>4170.92</v>
      </c>
      <c r="AB70" s="31">
        <v>0.549467650197621</v>
      </c>
      <c r="AC70" s="30">
        <v>53137.86</v>
      </c>
      <c r="AD70" s="31">
        <v>6.9453018591050224</v>
      </c>
      <c r="AE70" s="30">
        <v>59274.2</v>
      </c>
      <c r="AF70" s="31">
        <v>0.45920710187618319</v>
      </c>
      <c r="AG70" s="24"/>
      <c r="AH70" s="40"/>
      <c r="AI70" s="30">
        <v>479252.83</v>
      </c>
      <c r="AJ70" s="31">
        <v>7.05098269256073</v>
      </c>
      <c r="AK70" s="30">
        <v>483606.29</v>
      </c>
      <c r="AL70" s="31">
        <v>6.8407296253912273</v>
      </c>
      <c r="AM70" s="30">
        <v>-4353.46</v>
      </c>
      <c r="AN70" s="31">
        <v>0.21025306716950265</v>
      </c>
      <c r="AO70" s="30">
        <v>493462.72</v>
      </c>
      <c r="AP70" s="31">
        <v>7.0705915582132821</v>
      </c>
      <c r="AQ70" s="30">
        <v>-14209.89</v>
      </c>
      <c r="AR70" s="31">
        <v>-1.9608865652552154E-2</v>
      </c>
      <c r="AS70" s="30">
        <v>419978.63</v>
      </c>
      <c r="AT70" s="31">
        <v>6.9488029972731526</v>
      </c>
      <c r="AU70" s="30">
        <v>59274.2</v>
      </c>
      <c r="AV70" s="31">
        <v>0.10217969528757731</v>
      </c>
      <c r="AW70" s="30">
        <v>803838.93</v>
      </c>
      <c r="AX70" s="31">
        <v>6.8398679990170477</v>
      </c>
      <c r="AY70" s="30">
        <v>-324586.09999999998</v>
      </c>
      <c r="AZ70" s="31">
        <v>0.21111469354368229</v>
      </c>
      <c r="BA70" s="24"/>
    </row>
    <row r="71" spans="1:53" x14ac:dyDescent="0.35">
      <c r="A71" s="27" t="s">
        <v>67</v>
      </c>
      <c r="B71" s="19"/>
      <c r="C71" s="30">
        <v>216116.41</v>
      </c>
      <c r="D71" s="31">
        <v>28.69819812504381</v>
      </c>
      <c r="E71" s="30">
        <v>220502.34</v>
      </c>
      <c r="F71" s="31">
        <v>26.616908423488557</v>
      </c>
      <c r="G71" s="30">
        <v>-4385.93</v>
      </c>
      <c r="H71" s="31">
        <v>2.0812897015552529</v>
      </c>
      <c r="I71" s="30">
        <v>208060.93</v>
      </c>
      <c r="J71" s="31">
        <v>25.542086814275187</v>
      </c>
      <c r="K71" s="30">
        <v>8055.48</v>
      </c>
      <c r="L71" s="31">
        <v>3.1561113107686225</v>
      </c>
      <c r="M71" s="30">
        <v>214511.58</v>
      </c>
      <c r="N71" s="31">
        <v>28.037404505442176</v>
      </c>
      <c r="O71" s="30">
        <v>1604.83</v>
      </c>
      <c r="P71" s="31">
        <v>0.66079361960163396</v>
      </c>
      <c r="Q71" s="12"/>
      <c r="R71" s="9"/>
      <c r="S71" s="30">
        <v>430627.99</v>
      </c>
      <c r="T71" s="31">
        <v>28.365184401071598</v>
      </c>
      <c r="U71" s="30">
        <v>435018.35</v>
      </c>
      <c r="V71" s="31">
        <v>27.210841057372932</v>
      </c>
      <c r="W71" s="30">
        <v>-4390.3599999999997</v>
      </c>
      <c r="X71" s="31">
        <v>1.1543433436986668</v>
      </c>
      <c r="Y71" s="30">
        <v>417205.69</v>
      </c>
      <c r="Z71" s="31">
        <v>26.42213709171919</v>
      </c>
      <c r="AA71" s="30">
        <v>13422.3</v>
      </c>
      <c r="AB71" s="31">
        <v>1.9430473093524085</v>
      </c>
      <c r="AC71" s="30">
        <v>214511.58</v>
      </c>
      <c r="AD71" s="31">
        <v>28.037404505442176</v>
      </c>
      <c r="AE71" s="30">
        <v>216116.41</v>
      </c>
      <c r="AF71" s="31">
        <v>0.32777989562942267</v>
      </c>
      <c r="AG71" s="24"/>
      <c r="AH71" s="40"/>
      <c r="AI71" s="30">
        <v>1834933.24</v>
      </c>
      <c r="AJ71" s="31">
        <v>26.996361225961635</v>
      </c>
      <c r="AK71" s="30">
        <v>1861586.11</v>
      </c>
      <c r="AL71" s="31">
        <v>26.332592268172959</v>
      </c>
      <c r="AM71" s="30">
        <v>-26652.87</v>
      </c>
      <c r="AN71" s="31">
        <v>0.66376895778867606</v>
      </c>
      <c r="AO71" s="30">
        <v>1784232.81</v>
      </c>
      <c r="AP71" s="31">
        <v>25.565419499720594</v>
      </c>
      <c r="AQ71" s="30">
        <v>50700.43</v>
      </c>
      <c r="AR71" s="31">
        <v>1.4309417262410413</v>
      </c>
      <c r="AS71" s="30">
        <v>1618816.83</v>
      </c>
      <c r="AT71" s="31">
        <v>26.784313383612457</v>
      </c>
      <c r="AU71" s="30">
        <v>216116.41</v>
      </c>
      <c r="AV71" s="31">
        <v>0.21204784234917895</v>
      </c>
      <c r="AW71" s="30">
        <v>2879845.64</v>
      </c>
      <c r="AX71" s="31">
        <v>24.504615663668801</v>
      </c>
      <c r="AY71" s="30">
        <v>-1044912.4</v>
      </c>
      <c r="AZ71" s="31">
        <v>2.4917455622928344</v>
      </c>
      <c r="BA71" s="24"/>
    </row>
    <row r="72" spans="1:53" x14ac:dyDescent="0.35">
      <c r="A72" s="27" t="s">
        <v>68</v>
      </c>
      <c r="B72" s="19"/>
      <c r="C72" s="28">
        <v>216116.41</v>
      </c>
      <c r="D72" s="29">
        <v>28.69819812504381</v>
      </c>
      <c r="E72" s="28">
        <v>220502.34</v>
      </c>
      <c r="F72" s="29">
        <v>26.616908423488557</v>
      </c>
      <c r="G72" s="28">
        <v>-4385.93</v>
      </c>
      <c r="H72" s="29">
        <v>2.0812897015552529</v>
      </c>
      <c r="I72" s="28">
        <v>208060.93</v>
      </c>
      <c r="J72" s="29">
        <v>25.542086814275187</v>
      </c>
      <c r="K72" s="28">
        <v>8055.48</v>
      </c>
      <c r="L72" s="29">
        <v>3.1561113107686225</v>
      </c>
      <c r="M72" s="28">
        <v>214511.58</v>
      </c>
      <c r="N72" s="29">
        <v>28.037404505442176</v>
      </c>
      <c r="O72" s="28">
        <v>1604.83</v>
      </c>
      <c r="P72" s="29">
        <v>0.66079361960163396</v>
      </c>
      <c r="Q72" s="12"/>
      <c r="R72" s="9"/>
      <c r="S72" s="28">
        <v>430627.99</v>
      </c>
      <c r="T72" s="29">
        <v>28.365184401071598</v>
      </c>
      <c r="U72" s="28">
        <v>435018.35</v>
      </c>
      <c r="V72" s="29">
        <v>27.210841057372932</v>
      </c>
      <c r="W72" s="28">
        <v>-4390.3599999999997</v>
      </c>
      <c r="X72" s="29">
        <v>1.1543433436986668</v>
      </c>
      <c r="Y72" s="28">
        <v>417205.69</v>
      </c>
      <c r="Z72" s="29">
        <v>26.42213709171919</v>
      </c>
      <c r="AA72" s="28">
        <v>13422.3</v>
      </c>
      <c r="AB72" s="29">
        <v>1.9430473093524085</v>
      </c>
      <c r="AC72" s="28">
        <v>214511.58</v>
      </c>
      <c r="AD72" s="29">
        <v>28.037404505442176</v>
      </c>
      <c r="AE72" s="28">
        <v>216116.41</v>
      </c>
      <c r="AF72" s="29">
        <v>0.32777989562942267</v>
      </c>
      <c r="AG72" s="24"/>
      <c r="AH72" s="40"/>
      <c r="AI72" s="28">
        <v>1834933.24</v>
      </c>
      <c r="AJ72" s="29">
        <v>26.996361225961635</v>
      </c>
      <c r="AK72" s="28">
        <v>1861586.11</v>
      </c>
      <c r="AL72" s="29">
        <v>26.332592268172959</v>
      </c>
      <c r="AM72" s="28">
        <v>-26652.87</v>
      </c>
      <c r="AN72" s="29">
        <v>0.66376895778867606</v>
      </c>
      <c r="AO72" s="28">
        <v>1784232.81</v>
      </c>
      <c r="AP72" s="29">
        <v>25.565419499720594</v>
      </c>
      <c r="AQ72" s="28">
        <v>50700.43</v>
      </c>
      <c r="AR72" s="29">
        <v>1.4309417262410413</v>
      </c>
      <c r="AS72" s="28">
        <v>1618816.83</v>
      </c>
      <c r="AT72" s="29">
        <v>26.784313383612457</v>
      </c>
      <c r="AU72" s="28">
        <v>216116.41</v>
      </c>
      <c r="AV72" s="29">
        <v>0.21204784234917895</v>
      </c>
      <c r="AW72" s="28">
        <v>2879845.64</v>
      </c>
      <c r="AX72" s="29">
        <v>24.504615663668801</v>
      </c>
      <c r="AY72" s="28">
        <v>-1044912.4</v>
      </c>
      <c r="AZ72" s="29">
        <v>2.4917455622928344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1000</v>
      </c>
      <c r="F74" s="21">
        <v>0.12071032182011564</v>
      </c>
      <c r="G74" s="20">
        <v>-1000</v>
      </c>
      <c r="H74" s="21">
        <v>-0.12071032182011564</v>
      </c>
      <c r="I74" s="20">
        <v>5029.41</v>
      </c>
      <c r="J74" s="21">
        <v>0.61742311179991261</v>
      </c>
      <c r="K74" s="20">
        <v>-5029.41</v>
      </c>
      <c r="L74" s="21">
        <v>-0.61742311179991261</v>
      </c>
      <c r="M74" s="20">
        <v>2192.31</v>
      </c>
      <c r="N74" s="21">
        <v>0.28654249002000703</v>
      </c>
      <c r="O74" s="20">
        <v>-2192.31</v>
      </c>
      <c r="P74" s="21">
        <v>-0.28654249002000703</v>
      </c>
      <c r="Q74" s="38"/>
      <c r="R74" s="23"/>
      <c r="S74" s="20">
        <v>2192.31</v>
      </c>
      <c r="T74" s="21">
        <v>0.1444060276117056</v>
      </c>
      <c r="U74" s="20">
        <v>2000</v>
      </c>
      <c r="V74" s="21">
        <v>0.12510203791344862</v>
      </c>
      <c r="W74" s="20">
        <v>192.31</v>
      </c>
      <c r="X74" s="21">
        <v>1.9303989698256974E-2</v>
      </c>
      <c r="Y74" s="20">
        <v>5029.41</v>
      </c>
      <c r="Z74" s="21">
        <v>0.31851857176363868</v>
      </c>
      <c r="AA74" s="20">
        <v>-2837.1</v>
      </c>
      <c r="AB74" s="21">
        <v>-0.17411254415193309</v>
      </c>
      <c r="AC74" s="20">
        <v>2192.31</v>
      </c>
      <c r="AD74" s="21">
        <v>0.28654249002000703</v>
      </c>
      <c r="AE74" s="20">
        <v>0</v>
      </c>
      <c r="AF74" s="21">
        <v>-0.14213646240830144</v>
      </c>
      <c r="AG74" s="24"/>
      <c r="AH74" s="39"/>
      <c r="AI74" s="20">
        <v>2192.31</v>
      </c>
      <c r="AJ74" s="21">
        <v>3.2254248486603222E-2</v>
      </c>
      <c r="AK74" s="20">
        <v>8000</v>
      </c>
      <c r="AL74" s="21">
        <v>0.1131619628088994</v>
      </c>
      <c r="AM74" s="20">
        <v>-5807.69</v>
      </c>
      <c r="AN74" s="21">
        <v>-8.0907714322296181E-2</v>
      </c>
      <c r="AO74" s="20">
        <v>5029.41</v>
      </c>
      <c r="AP74" s="21">
        <v>7.2064013039918121E-2</v>
      </c>
      <c r="AQ74" s="20">
        <v>-2837.1</v>
      </c>
      <c r="AR74" s="21">
        <v>-3.9809764553314898E-2</v>
      </c>
      <c r="AS74" s="20">
        <v>2192.31</v>
      </c>
      <c r="AT74" s="21">
        <v>3.6273108226844555E-2</v>
      </c>
      <c r="AU74" s="20">
        <v>0</v>
      </c>
      <c r="AV74" s="21">
        <v>-4.0188597402413331E-3</v>
      </c>
      <c r="AW74" s="20">
        <v>21007.17</v>
      </c>
      <c r="AX74" s="21">
        <v>0.17875007600454351</v>
      </c>
      <c r="AY74" s="20">
        <v>-18814.86</v>
      </c>
      <c r="AZ74" s="21">
        <v>-0.1464958275179403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-3195</v>
      </c>
      <c r="AJ75" s="21">
        <v>-4.7006273708872059E-2</v>
      </c>
      <c r="AK75" s="20">
        <v>0</v>
      </c>
      <c r="AL75" s="21">
        <v>0</v>
      </c>
      <c r="AM75" s="20">
        <v>-3195</v>
      </c>
      <c r="AN75" s="21">
        <v>-4.7006273708872059E-2</v>
      </c>
      <c r="AO75" s="20">
        <v>0</v>
      </c>
      <c r="AP75" s="21">
        <v>0</v>
      </c>
      <c r="AQ75" s="20">
        <v>-3195</v>
      </c>
      <c r="AR75" s="21">
        <v>-4.7006273708872059E-2</v>
      </c>
      <c r="AS75" s="20">
        <v>-3195</v>
      </c>
      <c r="AT75" s="21">
        <v>-5.2863226817725754E-2</v>
      </c>
      <c r="AU75" s="20">
        <v>0</v>
      </c>
      <c r="AV75" s="21">
        <v>5.856953108853695E-3</v>
      </c>
      <c r="AW75" s="20">
        <v>22635</v>
      </c>
      <c r="AX75" s="21">
        <v>0.19260128662560652</v>
      </c>
      <c r="AY75" s="20">
        <v>-25830</v>
      </c>
      <c r="AZ75" s="21">
        <v>-0.23960756033447858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1.764652461530835E-2</v>
      </c>
      <c r="E76" s="20">
        <v>85.9</v>
      </c>
      <c r="F76" s="21">
        <v>1.0369016644347933E-2</v>
      </c>
      <c r="G76" s="20">
        <v>46.99</v>
      </c>
      <c r="H76" s="21">
        <v>7.277507970960417E-3</v>
      </c>
      <c r="I76" s="20">
        <v>85.9</v>
      </c>
      <c r="J76" s="21">
        <v>1.054530159673053E-2</v>
      </c>
      <c r="K76" s="20">
        <v>46.99</v>
      </c>
      <c r="L76" s="21">
        <v>7.1012230185778201E-3</v>
      </c>
      <c r="M76" s="20">
        <v>0</v>
      </c>
      <c r="N76" s="21">
        <v>0</v>
      </c>
      <c r="O76" s="20">
        <v>132.88999999999999</v>
      </c>
      <c r="P76" s="21">
        <v>1.764652461530835E-2</v>
      </c>
      <c r="Q76" s="38"/>
      <c r="R76" s="23"/>
      <c r="S76" s="20">
        <v>132.88999999999999</v>
      </c>
      <c r="T76" s="21">
        <v>8.7533774919238399E-3</v>
      </c>
      <c r="U76" s="20">
        <v>171.8</v>
      </c>
      <c r="V76" s="21">
        <v>1.0746265056765238E-2</v>
      </c>
      <c r="W76" s="20">
        <v>-38.909999999999997</v>
      </c>
      <c r="X76" s="21">
        <v>-1.9928875648413981E-3</v>
      </c>
      <c r="Y76" s="20">
        <v>171.8</v>
      </c>
      <c r="Z76" s="21">
        <v>1.0880300200022097E-2</v>
      </c>
      <c r="AA76" s="20">
        <v>-38.909999999999997</v>
      </c>
      <c r="AB76" s="21">
        <v>-2.126922708098257E-3</v>
      </c>
      <c r="AC76" s="20">
        <v>0</v>
      </c>
      <c r="AD76" s="21">
        <v>0</v>
      </c>
      <c r="AE76" s="20">
        <v>132.88999999999999</v>
      </c>
      <c r="AF76" s="21">
        <v>8.7533774919238399E-3</v>
      </c>
      <c r="AG76" s="24"/>
      <c r="AH76" s="39"/>
      <c r="AI76" s="20">
        <v>705.17</v>
      </c>
      <c r="AJ76" s="21">
        <v>1.0374777474580692E-2</v>
      </c>
      <c r="AK76" s="20">
        <v>3178.23</v>
      </c>
      <c r="AL76" s="21">
        <v>4.4956843132266042E-2</v>
      </c>
      <c r="AM76" s="20">
        <v>-2473.06</v>
      </c>
      <c r="AN76" s="21">
        <v>-3.4582065657685346E-2</v>
      </c>
      <c r="AO76" s="20">
        <v>3178.23</v>
      </c>
      <c r="AP76" s="21">
        <v>4.5539339239365845E-2</v>
      </c>
      <c r="AQ76" s="20">
        <v>-2473.06</v>
      </c>
      <c r="AR76" s="21">
        <v>-3.5164561764785149E-2</v>
      </c>
      <c r="AS76" s="20">
        <v>572.28</v>
      </c>
      <c r="AT76" s="21">
        <v>9.4687222044594968E-3</v>
      </c>
      <c r="AU76" s="20">
        <v>132.88999999999999</v>
      </c>
      <c r="AV76" s="21">
        <v>9.0605527012119561E-4</v>
      </c>
      <c r="AW76" s="20">
        <v>3519.97</v>
      </c>
      <c r="AX76" s="21">
        <v>2.995143586850171E-2</v>
      </c>
      <c r="AY76" s="20">
        <v>-2814.8</v>
      </c>
      <c r="AZ76" s="21">
        <v>-1.9576658393921018E-2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6.2770051814705847E-3</v>
      </c>
      <c r="E77" s="20">
        <v>336.74</v>
      </c>
      <c r="F77" s="21">
        <v>4.0647993769705737E-2</v>
      </c>
      <c r="G77" s="20">
        <v>-289.47000000000003</v>
      </c>
      <c r="H77" s="21">
        <v>-3.4370988588235153E-2</v>
      </c>
      <c r="I77" s="20">
        <v>336.74</v>
      </c>
      <c r="J77" s="21">
        <v>4.1339055409581354E-2</v>
      </c>
      <c r="K77" s="20">
        <v>-289.47000000000003</v>
      </c>
      <c r="L77" s="21">
        <v>-3.5062050228110771E-2</v>
      </c>
      <c r="M77" s="20">
        <v>0</v>
      </c>
      <c r="N77" s="21">
        <v>0</v>
      </c>
      <c r="O77" s="20">
        <v>47.27</v>
      </c>
      <c r="P77" s="21">
        <v>6.2770051814705847E-3</v>
      </c>
      <c r="Q77" s="38"/>
      <c r="R77" s="23"/>
      <c r="S77" s="20">
        <v>47.27</v>
      </c>
      <c r="T77" s="21">
        <v>3.1136440216964403E-3</v>
      </c>
      <c r="U77" s="20">
        <v>368.58</v>
      </c>
      <c r="V77" s="21">
        <v>2.3055054567069445E-2</v>
      </c>
      <c r="W77" s="20">
        <v>-321.31</v>
      </c>
      <c r="X77" s="21">
        <v>-1.9941410545373003E-2</v>
      </c>
      <c r="Y77" s="20">
        <v>368.58</v>
      </c>
      <c r="Z77" s="21">
        <v>2.3342613781863468E-2</v>
      </c>
      <c r="AA77" s="20">
        <v>-321.31</v>
      </c>
      <c r="AB77" s="21">
        <v>-2.0228969760167026E-2</v>
      </c>
      <c r="AC77" s="20">
        <v>0</v>
      </c>
      <c r="AD77" s="21">
        <v>0</v>
      </c>
      <c r="AE77" s="20">
        <v>47.27</v>
      </c>
      <c r="AF77" s="21">
        <v>3.1136440216964403E-3</v>
      </c>
      <c r="AG77" s="24"/>
      <c r="AH77" s="39"/>
      <c r="AI77" s="20">
        <v>304.83</v>
      </c>
      <c r="AJ77" s="21">
        <v>4.4847957479422444E-3</v>
      </c>
      <c r="AK77" s="20">
        <v>636.52</v>
      </c>
      <c r="AL77" s="21">
        <v>9.0037315708900792E-3</v>
      </c>
      <c r="AM77" s="20">
        <v>-331.69</v>
      </c>
      <c r="AN77" s="21">
        <v>-4.5189358229478348E-3</v>
      </c>
      <c r="AO77" s="20">
        <v>636.52</v>
      </c>
      <c r="AP77" s="21">
        <v>9.1203909763110744E-3</v>
      </c>
      <c r="AQ77" s="20">
        <v>-331.69</v>
      </c>
      <c r="AR77" s="21">
        <v>-4.6355952283688301E-3</v>
      </c>
      <c r="AS77" s="20">
        <v>257.56</v>
      </c>
      <c r="AT77" s="21">
        <v>4.2614875427772914E-3</v>
      </c>
      <c r="AU77" s="20">
        <v>47.27</v>
      </c>
      <c r="AV77" s="21">
        <v>2.2330820516495292E-4</v>
      </c>
      <c r="AW77" s="20">
        <v>2151.2800000000002</v>
      </c>
      <c r="AX77" s="21">
        <v>1.8305248327454598E-2</v>
      </c>
      <c r="AY77" s="20">
        <v>-1846.45</v>
      </c>
      <c r="AZ77" s="21">
        <v>-1.3820452579512353E-2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0</v>
      </c>
      <c r="F78" s="21">
        <v>0</v>
      </c>
      <c r="G78" s="20">
        <v>0</v>
      </c>
      <c r="H78" s="21">
        <v>0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6000</v>
      </c>
      <c r="AL78" s="21">
        <v>8.4871472106674548E-2</v>
      </c>
      <c r="AM78" s="20">
        <v>-6000</v>
      </c>
      <c r="AN78" s="21">
        <v>-8.4871472106674548E-2</v>
      </c>
      <c r="AO78" s="20">
        <v>0</v>
      </c>
      <c r="AP78" s="21">
        <v>0</v>
      </c>
      <c r="AQ78" s="20">
        <v>0</v>
      </c>
      <c r="AR78" s="21">
        <v>0</v>
      </c>
      <c r="AS78" s="20">
        <v>0</v>
      </c>
      <c r="AT78" s="21">
        <v>0</v>
      </c>
      <c r="AU78" s="20">
        <v>0</v>
      </c>
      <c r="AV78" s="21">
        <v>0</v>
      </c>
      <c r="AW78" s="20">
        <v>757.45</v>
      </c>
      <c r="AX78" s="21">
        <v>6.4451444468551205E-3</v>
      </c>
      <c r="AY78" s="20">
        <v>-757.45</v>
      </c>
      <c r="AZ78" s="21">
        <v>-6.4451444468551205E-3</v>
      </c>
      <c r="BA78" s="24"/>
    </row>
    <row r="79" spans="1:53" x14ac:dyDescent="0.35">
      <c r="A79" s="18" t="s">
        <v>74</v>
      </c>
      <c r="B79" s="19"/>
      <c r="C79" s="20">
        <v>338.99</v>
      </c>
      <c r="D79" s="21">
        <v>4.5014639019816234E-2</v>
      </c>
      <c r="E79" s="20">
        <v>373.28</v>
      </c>
      <c r="F79" s="21">
        <v>4.5058748929012758E-2</v>
      </c>
      <c r="G79" s="20">
        <v>-34.29</v>
      </c>
      <c r="H79" s="21">
        <v>-4.4109909196524133E-5</v>
      </c>
      <c r="I79" s="20">
        <v>373.28</v>
      </c>
      <c r="J79" s="21">
        <v>4.5824798370518879E-2</v>
      </c>
      <c r="K79" s="20">
        <v>-34.29</v>
      </c>
      <c r="L79" s="21">
        <v>-8.1015935070264528E-4</v>
      </c>
      <c r="M79" s="20">
        <v>458.61</v>
      </c>
      <c r="N79" s="21">
        <v>5.9941911202373493E-2</v>
      </c>
      <c r="O79" s="20">
        <v>-119.62</v>
      </c>
      <c r="P79" s="21">
        <v>-1.4927272182557259E-2</v>
      </c>
      <c r="Q79" s="38"/>
      <c r="R79" s="23"/>
      <c r="S79" s="20">
        <v>797.6</v>
      </c>
      <c r="T79" s="21">
        <v>5.2537390981702584E-2</v>
      </c>
      <c r="U79" s="20">
        <v>834.98</v>
      </c>
      <c r="V79" s="21">
        <v>5.2228849808485668E-2</v>
      </c>
      <c r="W79" s="20">
        <v>-37.380000000000003</v>
      </c>
      <c r="X79" s="21">
        <v>3.0854117321691549E-4</v>
      </c>
      <c r="Y79" s="20">
        <v>834.98</v>
      </c>
      <c r="Z79" s="21">
        <v>5.2880285570514843E-2</v>
      </c>
      <c r="AA79" s="20">
        <v>-37.380000000000003</v>
      </c>
      <c r="AB79" s="21">
        <v>-3.428945888122592E-4</v>
      </c>
      <c r="AC79" s="20">
        <v>458.61</v>
      </c>
      <c r="AD79" s="21">
        <v>5.9941911202373493E-2</v>
      </c>
      <c r="AE79" s="20">
        <v>338.99</v>
      </c>
      <c r="AF79" s="21">
        <v>-7.4045202206709099E-3</v>
      </c>
      <c r="AG79" s="24"/>
      <c r="AH79" s="39"/>
      <c r="AI79" s="20">
        <v>2834.39</v>
      </c>
      <c r="AJ79" s="21">
        <v>4.1700817570481961E-2</v>
      </c>
      <c r="AK79" s="20">
        <v>2982.25</v>
      </c>
      <c r="AL79" s="21">
        <v>4.2184657948355027E-2</v>
      </c>
      <c r="AM79" s="20">
        <v>-147.86000000000001</v>
      </c>
      <c r="AN79" s="21">
        <v>-4.8384037787306544E-4</v>
      </c>
      <c r="AO79" s="20">
        <v>2982.25</v>
      </c>
      <c r="AP79" s="21">
        <v>4.2731235450737926E-2</v>
      </c>
      <c r="AQ79" s="20">
        <v>-147.86000000000001</v>
      </c>
      <c r="AR79" s="21">
        <v>-1.0304178802559641E-3</v>
      </c>
      <c r="AS79" s="20">
        <v>2495.4</v>
      </c>
      <c r="AT79" s="21">
        <v>4.1287917433788061E-2</v>
      </c>
      <c r="AU79" s="20">
        <v>338.99</v>
      </c>
      <c r="AV79" s="21">
        <v>4.1290013669390002E-4</v>
      </c>
      <c r="AW79" s="20">
        <v>4295.8999999999996</v>
      </c>
      <c r="AX79" s="21">
        <v>3.655382669383446E-2</v>
      </c>
      <c r="AY79" s="20">
        <v>-1461.51</v>
      </c>
      <c r="AZ79" s="21">
        <v>5.1469908766475017E-3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1181.95</v>
      </c>
      <c r="D81" s="21">
        <v>0.15695168762934539</v>
      </c>
      <c r="E81" s="20">
        <v>288.43</v>
      </c>
      <c r="F81" s="21">
        <v>3.4816478122575954E-2</v>
      </c>
      <c r="G81" s="20">
        <v>893.52</v>
      </c>
      <c r="H81" s="21">
        <v>0.12213520950676943</v>
      </c>
      <c r="I81" s="20">
        <v>587.29</v>
      </c>
      <c r="J81" s="21">
        <v>7.2097208087821565E-2</v>
      </c>
      <c r="K81" s="20">
        <v>594.66</v>
      </c>
      <c r="L81" s="21">
        <v>8.4854479541523822E-2</v>
      </c>
      <c r="M81" s="20">
        <v>1778.7</v>
      </c>
      <c r="N81" s="21">
        <v>0.2324822342636701</v>
      </c>
      <c r="O81" s="20">
        <v>-596.75</v>
      </c>
      <c r="P81" s="21">
        <v>-7.5530546634324708E-2</v>
      </c>
      <c r="Q81" s="38"/>
      <c r="R81" s="23"/>
      <c r="S81" s="20">
        <v>2960.65</v>
      </c>
      <c r="T81" s="21">
        <v>0.19501608150699315</v>
      </c>
      <c r="U81" s="20">
        <v>738.84</v>
      </c>
      <c r="V81" s="21">
        <v>4.6215194845986199E-2</v>
      </c>
      <c r="W81" s="20">
        <v>2221.81</v>
      </c>
      <c r="X81" s="21">
        <v>0.14880088666100694</v>
      </c>
      <c r="Y81" s="20">
        <v>1900.28</v>
      </c>
      <c r="Z81" s="21">
        <v>0.12034701317868446</v>
      </c>
      <c r="AA81" s="20">
        <v>1060.3699999999999</v>
      </c>
      <c r="AB81" s="21">
        <v>7.4669068328308691E-2</v>
      </c>
      <c r="AC81" s="20">
        <v>1778.7</v>
      </c>
      <c r="AD81" s="21">
        <v>0.2324822342636701</v>
      </c>
      <c r="AE81" s="20">
        <v>1181.95</v>
      </c>
      <c r="AF81" s="21">
        <v>-3.7466152756676946E-2</v>
      </c>
      <c r="AG81" s="24"/>
      <c r="AH81" s="39"/>
      <c r="AI81" s="20">
        <v>12123.18</v>
      </c>
      <c r="AJ81" s="21">
        <v>0.17836166425725308</v>
      </c>
      <c r="AK81" s="20">
        <v>3382.4</v>
      </c>
      <c r="AL81" s="21">
        <v>4.7844877875602668E-2</v>
      </c>
      <c r="AM81" s="20">
        <v>8740.7800000000007</v>
      </c>
      <c r="AN81" s="21">
        <v>0.13051678638165043</v>
      </c>
      <c r="AO81" s="20">
        <v>10355.23</v>
      </c>
      <c r="AP81" s="21">
        <v>0.14837514335704413</v>
      </c>
      <c r="AQ81" s="20">
        <v>1767.95</v>
      </c>
      <c r="AR81" s="21">
        <v>2.9986520900208952E-2</v>
      </c>
      <c r="AS81" s="20">
        <v>10941.23</v>
      </c>
      <c r="AT81" s="21">
        <v>0.18102933432078422</v>
      </c>
      <c r="AU81" s="20">
        <v>1181.95</v>
      </c>
      <c r="AV81" s="21">
        <v>-2.6676700635311357E-3</v>
      </c>
      <c r="AW81" s="20">
        <v>19679.5</v>
      </c>
      <c r="AX81" s="21">
        <v>0.16745292777329904</v>
      </c>
      <c r="AY81" s="20">
        <v>-7556.32</v>
      </c>
      <c r="AZ81" s="21">
        <v>1.0908736483954046E-2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1053.68</v>
      </c>
      <c r="D83" s="21">
        <v>0.13991865495265335</v>
      </c>
      <c r="E83" s="20">
        <v>0</v>
      </c>
      <c r="F83" s="21">
        <v>0</v>
      </c>
      <c r="G83" s="20">
        <v>1053.68</v>
      </c>
      <c r="H83" s="21">
        <v>0.13991865495265335</v>
      </c>
      <c r="I83" s="20">
        <v>0</v>
      </c>
      <c r="J83" s="21">
        <v>0</v>
      </c>
      <c r="K83" s="20">
        <v>1053.68</v>
      </c>
      <c r="L83" s="21">
        <v>0.13991865495265335</v>
      </c>
      <c r="M83" s="20">
        <v>1645.32</v>
      </c>
      <c r="N83" s="21">
        <v>0.21504900752161785</v>
      </c>
      <c r="O83" s="20">
        <v>-591.64</v>
      </c>
      <c r="P83" s="21">
        <v>-7.5130352568964498E-2</v>
      </c>
      <c r="Q83" s="38"/>
      <c r="R83" s="23"/>
      <c r="S83" s="20">
        <v>2699</v>
      </c>
      <c r="T83" s="21">
        <v>0.17778136692529495</v>
      </c>
      <c r="U83" s="20">
        <v>0</v>
      </c>
      <c r="V83" s="21">
        <v>0</v>
      </c>
      <c r="W83" s="20">
        <v>2699</v>
      </c>
      <c r="X83" s="21">
        <v>0.17778136692529495</v>
      </c>
      <c r="Y83" s="20">
        <v>0</v>
      </c>
      <c r="Z83" s="21">
        <v>0</v>
      </c>
      <c r="AA83" s="20">
        <v>2699</v>
      </c>
      <c r="AB83" s="21">
        <v>0.17778136692529495</v>
      </c>
      <c r="AC83" s="20">
        <v>1645.32</v>
      </c>
      <c r="AD83" s="21">
        <v>0.21504900752161785</v>
      </c>
      <c r="AE83" s="20">
        <v>1053.68</v>
      </c>
      <c r="AF83" s="21">
        <v>-3.7267640596322898E-2</v>
      </c>
      <c r="AG83" s="24"/>
      <c r="AH83" s="39"/>
      <c r="AI83" s="20">
        <v>17675.52</v>
      </c>
      <c r="AJ83" s="21">
        <v>0.26005018186749368</v>
      </c>
      <c r="AK83" s="20">
        <v>0</v>
      </c>
      <c r="AL83" s="21">
        <v>0</v>
      </c>
      <c r="AM83" s="20">
        <v>17675.52</v>
      </c>
      <c r="AN83" s="21">
        <v>0.26005018186749368</v>
      </c>
      <c r="AO83" s="20">
        <v>0</v>
      </c>
      <c r="AP83" s="21">
        <v>0</v>
      </c>
      <c r="AQ83" s="20">
        <v>17675.52</v>
      </c>
      <c r="AR83" s="21">
        <v>0.26005018186749368</v>
      </c>
      <c r="AS83" s="20">
        <v>16621.84</v>
      </c>
      <c r="AT83" s="21">
        <v>0.27501849704161085</v>
      </c>
      <c r="AU83" s="20">
        <v>1053.68</v>
      </c>
      <c r="AV83" s="21">
        <v>-1.4968315174117175E-2</v>
      </c>
      <c r="AW83" s="20">
        <v>0</v>
      </c>
      <c r="AX83" s="21">
        <v>0</v>
      </c>
      <c r="AY83" s="20">
        <v>17675.52</v>
      </c>
      <c r="AZ83" s="21">
        <v>0.26005018186749368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530</v>
      </c>
      <c r="F84" s="21">
        <v>6.3976470564661284E-2</v>
      </c>
      <c r="G84" s="20">
        <v>-530</v>
      </c>
      <c r="H84" s="21">
        <v>-6.3976470564661284E-2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1060</v>
      </c>
      <c r="V84" s="21">
        <v>6.6304080094127776E-2</v>
      </c>
      <c r="W84" s="20">
        <v>-1060</v>
      </c>
      <c r="X84" s="21">
        <v>-6.6304080094127776E-2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3975</v>
      </c>
      <c r="AL84" s="21">
        <v>5.622735027067189E-2</v>
      </c>
      <c r="AM84" s="20">
        <v>-3975</v>
      </c>
      <c r="AN84" s="21">
        <v>-5.622735027067189E-2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0</v>
      </c>
      <c r="D85" s="21">
        <v>0</v>
      </c>
      <c r="E85" s="20">
        <v>3000</v>
      </c>
      <c r="F85" s="21">
        <v>0.3621309654603469</v>
      </c>
      <c r="G85" s="20">
        <v>-3000</v>
      </c>
      <c r="H85" s="21">
        <v>-0.3621309654603469</v>
      </c>
      <c r="I85" s="20">
        <v>3100</v>
      </c>
      <c r="J85" s="21">
        <v>0.38056385273416343</v>
      </c>
      <c r="K85" s="20">
        <v>-3100</v>
      </c>
      <c r="L85" s="21">
        <v>-0.38056385273416343</v>
      </c>
      <c r="M85" s="20">
        <v>3077.36</v>
      </c>
      <c r="N85" s="21">
        <v>0.40222158229810973</v>
      </c>
      <c r="O85" s="20">
        <v>-3077.36</v>
      </c>
      <c r="P85" s="21">
        <v>-0.40222158229810973</v>
      </c>
      <c r="Q85" s="38"/>
      <c r="R85" s="23"/>
      <c r="S85" s="20">
        <v>3077.36</v>
      </c>
      <c r="T85" s="21">
        <v>0.20270369296822</v>
      </c>
      <c r="U85" s="20">
        <v>6000</v>
      </c>
      <c r="V85" s="21">
        <v>0.37530611374034589</v>
      </c>
      <c r="W85" s="20">
        <v>-2922.64</v>
      </c>
      <c r="X85" s="21">
        <v>-0.1726024207721259</v>
      </c>
      <c r="Y85" s="20">
        <v>6200</v>
      </c>
      <c r="Z85" s="21">
        <v>0.39265344144433639</v>
      </c>
      <c r="AA85" s="20">
        <v>-3122.64</v>
      </c>
      <c r="AB85" s="21">
        <v>-0.1899497484761164</v>
      </c>
      <c r="AC85" s="20">
        <v>3077.36</v>
      </c>
      <c r="AD85" s="21">
        <v>0.40222158229810973</v>
      </c>
      <c r="AE85" s="20">
        <v>0</v>
      </c>
      <c r="AF85" s="21">
        <v>-0.19951788932988973</v>
      </c>
      <c r="AG85" s="24"/>
      <c r="AH85" s="39"/>
      <c r="AI85" s="20">
        <v>20920.759999999998</v>
      </c>
      <c r="AJ85" s="21">
        <v>0.3077956090008207</v>
      </c>
      <c r="AK85" s="20">
        <v>24000</v>
      </c>
      <c r="AL85" s="21">
        <v>0.33948588842669819</v>
      </c>
      <c r="AM85" s="20">
        <v>-3079.24</v>
      </c>
      <c r="AN85" s="21">
        <v>-3.1690279425877488E-2</v>
      </c>
      <c r="AO85" s="20">
        <v>24900</v>
      </c>
      <c r="AP85" s="21">
        <v>0.35678020378015735</v>
      </c>
      <c r="AQ85" s="20">
        <v>-3979.24</v>
      </c>
      <c r="AR85" s="21">
        <v>-4.8984594779336643E-2</v>
      </c>
      <c r="AS85" s="20">
        <v>20920.759999999998</v>
      </c>
      <c r="AT85" s="21">
        <v>0.34614675464137845</v>
      </c>
      <c r="AU85" s="20">
        <v>0</v>
      </c>
      <c r="AV85" s="21">
        <v>-3.8351145640557749E-2</v>
      </c>
      <c r="AW85" s="20">
        <v>40200</v>
      </c>
      <c r="AX85" s="21">
        <v>0.34206192720783668</v>
      </c>
      <c r="AY85" s="20">
        <v>-19279.240000000002</v>
      </c>
      <c r="AZ85" s="21">
        <v>-3.4266318207015978E-2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0</v>
      </c>
      <c r="Z86" s="21">
        <v>0</v>
      </c>
      <c r="AA86" s="20">
        <v>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0</v>
      </c>
      <c r="AJ86" s="21">
        <v>0</v>
      </c>
      <c r="AK86" s="20">
        <v>0</v>
      </c>
      <c r="AL86" s="21">
        <v>0</v>
      </c>
      <c r="AM86" s="20">
        <v>0</v>
      </c>
      <c r="AN86" s="21">
        <v>0</v>
      </c>
      <c r="AO86" s="20">
        <v>0</v>
      </c>
      <c r="AP86" s="21">
        <v>0</v>
      </c>
      <c r="AQ86" s="20">
        <v>0</v>
      </c>
      <c r="AR86" s="21">
        <v>0</v>
      </c>
      <c r="AS86" s="20">
        <v>0</v>
      </c>
      <c r="AT86" s="21">
        <v>0</v>
      </c>
      <c r="AU86" s="20">
        <v>0</v>
      </c>
      <c r="AV86" s="21">
        <v>0</v>
      </c>
      <c r="AW86" s="20">
        <v>0</v>
      </c>
      <c r="AX86" s="21">
        <v>0</v>
      </c>
      <c r="AY86" s="20">
        <v>0</v>
      </c>
      <c r="AZ86" s="21">
        <v>0</v>
      </c>
      <c r="BA86" s="24"/>
    </row>
    <row r="87" spans="1:53" x14ac:dyDescent="0.35">
      <c r="A87" s="18" t="s">
        <v>82</v>
      </c>
      <c r="B87" s="19"/>
      <c r="C87" s="20">
        <v>221.14</v>
      </c>
      <c r="D87" s="21">
        <v>2.9365282966583559E-2</v>
      </c>
      <c r="E87" s="20">
        <v>2000</v>
      </c>
      <c r="F87" s="21">
        <v>0.24142064364023127</v>
      </c>
      <c r="G87" s="20">
        <v>-1778.86</v>
      </c>
      <c r="H87" s="21">
        <v>-0.21205536067364772</v>
      </c>
      <c r="I87" s="20">
        <v>199.67</v>
      </c>
      <c r="J87" s="21">
        <v>2.4511994992074328E-2</v>
      </c>
      <c r="K87" s="20">
        <v>21.47</v>
      </c>
      <c r="L87" s="21">
        <v>4.8532879745092315E-3</v>
      </c>
      <c r="M87" s="20">
        <v>10886.38</v>
      </c>
      <c r="N87" s="21">
        <v>1.4228874714360671</v>
      </c>
      <c r="O87" s="20">
        <v>-10665.24</v>
      </c>
      <c r="P87" s="21">
        <v>-1.3935221884694835</v>
      </c>
      <c r="Q87" s="38"/>
      <c r="R87" s="23"/>
      <c r="S87" s="20">
        <v>11107.52</v>
      </c>
      <c r="T87" s="21">
        <v>0.73164508660616989</v>
      </c>
      <c r="U87" s="20">
        <v>3500</v>
      </c>
      <c r="V87" s="21">
        <v>0.21892856634853508</v>
      </c>
      <c r="W87" s="20">
        <v>7607.52</v>
      </c>
      <c r="X87" s="21">
        <v>0.51271652025763481</v>
      </c>
      <c r="Y87" s="20">
        <v>1963.67</v>
      </c>
      <c r="Z87" s="21">
        <v>0.12436157796145164</v>
      </c>
      <c r="AA87" s="20">
        <v>9143.85</v>
      </c>
      <c r="AB87" s="21">
        <v>0.60728350864471825</v>
      </c>
      <c r="AC87" s="20">
        <v>10886.38</v>
      </c>
      <c r="AD87" s="21">
        <v>1.4228874714360671</v>
      </c>
      <c r="AE87" s="20">
        <v>221.14</v>
      </c>
      <c r="AF87" s="21">
        <v>-0.69124238482989719</v>
      </c>
      <c r="AG87" s="24"/>
      <c r="AH87" s="39"/>
      <c r="AI87" s="20">
        <v>12221.95</v>
      </c>
      <c r="AJ87" s="21">
        <v>0.17981481281882594</v>
      </c>
      <c r="AK87" s="20">
        <v>19694.71</v>
      </c>
      <c r="AL87" s="21">
        <v>0.27858650506900734</v>
      </c>
      <c r="AM87" s="20">
        <v>-7472.76</v>
      </c>
      <c r="AN87" s="21">
        <v>-9.8771692250181398E-2</v>
      </c>
      <c r="AO87" s="20">
        <v>8911.11</v>
      </c>
      <c r="AP87" s="21">
        <v>0.12768303781957421</v>
      </c>
      <c r="AQ87" s="20">
        <v>3310.84</v>
      </c>
      <c r="AR87" s="21">
        <v>5.2131774999251729E-2</v>
      </c>
      <c r="AS87" s="20">
        <v>12000.81</v>
      </c>
      <c r="AT87" s="21">
        <v>0.19856073271562799</v>
      </c>
      <c r="AU87" s="20">
        <v>221.14</v>
      </c>
      <c r="AV87" s="21">
        <v>-1.8745919896802049E-2</v>
      </c>
      <c r="AW87" s="20">
        <v>29552.17</v>
      </c>
      <c r="AX87" s="21">
        <v>0.25145950804411971</v>
      </c>
      <c r="AY87" s="20">
        <v>-17330.22</v>
      </c>
      <c r="AZ87" s="21">
        <v>-7.1644695225293764E-2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4.1490380134344904E-2</v>
      </c>
      <c r="E89" s="20">
        <v>8202.18</v>
      </c>
      <c r="F89" s="21">
        <v>0.99008778742651604</v>
      </c>
      <c r="G89" s="20">
        <v>-7889.73</v>
      </c>
      <c r="H89" s="21">
        <v>-0.94859740729217112</v>
      </c>
      <c r="I89" s="20">
        <v>0</v>
      </c>
      <c r="J89" s="21">
        <v>0</v>
      </c>
      <c r="K89" s="20">
        <v>312.45</v>
      </c>
      <c r="L89" s="21">
        <v>4.1490380134344904E-2</v>
      </c>
      <c r="M89" s="20">
        <v>2297.19</v>
      </c>
      <c r="N89" s="21">
        <v>0.30025066831290287</v>
      </c>
      <c r="O89" s="20">
        <v>-1984.74</v>
      </c>
      <c r="P89" s="21">
        <v>-0.25876028817855795</v>
      </c>
      <c r="Q89" s="38"/>
      <c r="R89" s="23"/>
      <c r="S89" s="20">
        <v>2609.64</v>
      </c>
      <c r="T89" s="21">
        <v>0.17189528209815735</v>
      </c>
      <c r="U89" s="20">
        <v>18387.28</v>
      </c>
      <c r="V89" s="21">
        <v>1.1501430998425977</v>
      </c>
      <c r="W89" s="20">
        <v>-15777.64</v>
      </c>
      <c r="X89" s="21">
        <v>-0.97824781774444025</v>
      </c>
      <c r="Y89" s="20">
        <v>0</v>
      </c>
      <c r="Z89" s="21">
        <v>0</v>
      </c>
      <c r="AA89" s="20">
        <v>2609.64</v>
      </c>
      <c r="AB89" s="21">
        <v>0.17189528209815735</v>
      </c>
      <c r="AC89" s="20">
        <v>2297.19</v>
      </c>
      <c r="AD89" s="21">
        <v>0.30025066831290287</v>
      </c>
      <c r="AE89" s="20">
        <v>312.45</v>
      </c>
      <c r="AF89" s="21">
        <v>-0.12835538621474551</v>
      </c>
      <c r="AG89" s="24"/>
      <c r="AH89" s="39"/>
      <c r="AI89" s="20">
        <v>23506.22</v>
      </c>
      <c r="AJ89" s="21">
        <v>0.34583405670765655</v>
      </c>
      <c r="AK89" s="20">
        <v>45564.78</v>
      </c>
      <c r="AL89" s="21">
        <v>0.64452499246946027</v>
      </c>
      <c r="AM89" s="20">
        <v>-22058.560000000001</v>
      </c>
      <c r="AN89" s="21">
        <v>-0.29869093576180372</v>
      </c>
      <c r="AO89" s="20">
        <v>0</v>
      </c>
      <c r="AP89" s="21">
        <v>0</v>
      </c>
      <c r="AQ89" s="20">
        <v>23506.22</v>
      </c>
      <c r="AR89" s="21">
        <v>0.34583405670765655</v>
      </c>
      <c r="AS89" s="20">
        <v>23193.77</v>
      </c>
      <c r="AT89" s="21">
        <v>0.3837550936676567</v>
      </c>
      <c r="AU89" s="20">
        <v>312.45</v>
      </c>
      <c r="AV89" s="21">
        <v>-3.7921036960000154E-2</v>
      </c>
      <c r="AW89" s="20">
        <v>20951.21</v>
      </c>
      <c r="AX89" s="21">
        <v>0.17827391218746513</v>
      </c>
      <c r="AY89" s="20">
        <v>2555.0100000000002</v>
      </c>
      <c r="AZ89" s="21">
        <v>0.16756014452019141</v>
      </c>
      <c r="BA89" s="24"/>
    </row>
    <row r="90" spans="1:53" x14ac:dyDescent="0.35">
      <c r="A90" s="18" t="s">
        <v>85</v>
      </c>
      <c r="B90" s="19"/>
      <c r="C90" s="20">
        <v>135.75</v>
      </c>
      <c r="D90" s="21">
        <v>1.8026305339213702E-2</v>
      </c>
      <c r="E90" s="20">
        <v>262</v>
      </c>
      <c r="F90" s="21">
        <v>3.1626104316870296E-2</v>
      </c>
      <c r="G90" s="20">
        <v>-126.25</v>
      </c>
      <c r="H90" s="21">
        <v>-1.3599798977656594E-2</v>
      </c>
      <c r="I90" s="20">
        <v>139.65</v>
      </c>
      <c r="J90" s="21">
        <v>1.7143787753008361E-2</v>
      </c>
      <c r="K90" s="20">
        <v>-3.9</v>
      </c>
      <c r="L90" s="21">
        <v>8.8251758620534054E-4</v>
      </c>
      <c r="M90" s="20">
        <v>271.5</v>
      </c>
      <c r="N90" s="21">
        <v>3.5485987857753649E-2</v>
      </c>
      <c r="O90" s="20">
        <v>-135.75</v>
      </c>
      <c r="P90" s="21">
        <v>-1.7459682518539948E-2</v>
      </c>
      <c r="Q90" s="38"/>
      <c r="R90" s="23"/>
      <c r="S90" s="20">
        <v>407.25</v>
      </c>
      <c r="T90" s="21">
        <v>2.6825291471036076E-2</v>
      </c>
      <c r="U90" s="20">
        <v>913.7</v>
      </c>
      <c r="V90" s="21">
        <v>5.7152866020759009E-2</v>
      </c>
      <c r="W90" s="20">
        <v>-506.45</v>
      </c>
      <c r="X90" s="21">
        <v>-3.0327574549722933E-2</v>
      </c>
      <c r="Y90" s="20">
        <v>791.35</v>
      </c>
      <c r="Z90" s="21">
        <v>5.0117145304350907E-2</v>
      </c>
      <c r="AA90" s="20">
        <v>-384.1</v>
      </c>
      <c r="AB90" s="21">
        <v>-2.3291853833314832E-2</v>
      </c>
      <c r="AC90" s="20">
        <v>271.5</v>
      </c>
      <c r="AD90" s="21">
        <v>3.5485987857753649E-2</v>
      </c>
      <c r="AE90" s="20">
        <v>135.75</v>
      </c>
      <c r="AF90" s="21">
        <v>-8.6606963867175736E-3</v>
      </c>
      <c r="AG90" s="24"/>
      <c r="AH90" s="39"/>
      <c r="AI90" s="20">
        <v>2531.91</v>
      </c>
      <c r="AJ90" s="21">
        <v>3.725059607706737E-2</v>
      </c>
      <c r="AK90" s="20">
        <v>2869.11</v>
      </c>
      <c r="AL90" s="21">
        <v>4.0584264889330167E-2</v>
      </c>
      <c r="AM90" s="20">
        <v>-337.2</v>
      </c>
      <c r="AN90" s="21">
        <v>-3.3336688122627967E-3</v>
      </c>
      <c r="AO90" s="20">
        <v>2606.96</v>
      </c>
      <c r="AP90" s="21">
        <v>3.7353884339225658E-2</v>
      </c>
      <c r="AQ90" s="20">
        <v>-75.05</v>
      </c>
      <c r="AR90" s="21">
        <v>-1.0328826215828812E-4</v>
      </c>
      <c r="AS90" s="20">
        <v>2396.16</v>
      </c>
      <c r="AT90" s="21">
        <v>3.964593100831354E-2</v>
      </c>
      <c r="AU90" s="20">
        <v>135.75</v>
      </c>
      <c r="AV90" s="21">
        <v>-2.3953349312461694E-3</v>
      </c>
      <c r="AW90" s="20">
        <v>3990.02</v>
      </c>
      <c r="AX90" s="21">
        <v>3.3951092805915732E-2</v>
      </c>
      <c r="AY90" s="20">
        <v>-1458.11</v>
      </c>
      <c r="AZ90" s="21">
        <v>3.2995032711516381E-3</v>
      </c>
      <c r="BA90" s="24"/>
    </row>
    <row r="91" spans="1:53" x14ac:dyDescent="0.35">
      <c r="A91" s="18" t="s">
        <v>86</v>
      </c>
      <c r="B91" s="19"/>
      <c r="C91" s="20">
        <v>28.8</v>
      </c>
      <c r="D91" s="21">
        <v>3.8243653316342883E-3</v>
      </c>
      <c r="E91" s="20">
        <v>2807.53</v>
      </c>
      <c r="F91" s="21">
        <v>0.33889784981962923</v>
      </c>
      <c r="G91" s="20">
        <v>-2778.73</v>
      </c>
      <c r="H91" s="21">
        <v>-0.33507348448799495</v>
      </c>
      <c r="I91" s="20">
        <v>11009.71</v>
      </c>
      <c r="J91" s="21">
        <v>1.3515798887373698</v>
      </c>
      <c r="K91" s="20">
        <v>-10980.91</v>
      </c>
      <c r="L91" s="21">
        <v>-1.3477555234057355</v>
      </c>
      <c r="M91" s="20">
        <v>1966.19</v>
      </c>
      <c r="N91" s="21">
        <v>0.25698782492094535</v>
      </c>
      <c r="O91" s="20">
        <v>-1937.39</v>
      </c>
      <c r="P91" s="21">
        <v>-0.25316345958931108</v>
      </c>
      <c r="Q91" s="38"/>
      <c r="R91" s="23"/>
      <c r="S91" s="20">
        <v>1994.99</v>
      </c>
      <c r="T91" s="21">
        <v>0.13140868810755621</v>
      </c>
      <c r="U91" s="20">
        <v>6293.79</v>
      </c>
      <c r="V91" s="21">
        <v>0.39368297759964194</v>
      </c>
      <c r="W91" s="20">
        <v>-4298.8</v>
      </c>
      <c r="X91" s="21">
        <v>-0.26227428949208575</v>
      </c>
      <c r="Y91" s="20">
        <v>24681.07</v>
      </c>
      <c r="Z91" s="21">
        <v>1.5630817861336399</v>
      </c>
      <c r="AA91" s="20">
        <v>-22686.080000000002</v>
      </c>
      <c r="AB91" s="21">
        <v>-1.4316730980260837</v>
      </c>
      <c r="AC91" s="20">
        <v>1966.19</v>
      </c>
      <c r="AD91" s="21">
        <v>0.25698782492094535</v>
      </c>
      <c r="AE91" s="20">
        <v>28.8</v>
      </c>
      <c r="AF91" s="21">
        <v>-0.12557913681338914</v>
      </c>
      <c r="AG91" s="24"/>
      <c r="AH91" s="39"/>
      <c r="AI91" s="20">
        <v>19077.91</v>
      </c>
      <c r="AJ91" s="21">
        <v>0.28068277284921045</v>
      </c>
      <c r="AK91" s="20">
        <v>16514.86</v>
      </c>
      <c r="AL91" s="21">
        <v>0.23360674663927256</v>
      </c>
      <c r="AM91" s="20">
        <v>2563.0500000000002</v>
      </c>
      <c r="AN91" s="21">
        <v>4.7076026209937893E-2</v>
      </c>
      <c r="AO91" s="20">
        <v>58477.27</v>
      </c>
      <c r="AP91" s="21">
        <v>0.83789286373924821</v>
      </c>
      <c r="AQ91" s="20">
        <v>-39399.360000000001</v>
      </c>
      <c r="AR91" s="21">
        <v>-0.5572100908900377</v>
      </c>
      <c r="AS91" s="20">
        <v>19049.11</v>
      </c>
      <c r="AT91" s="21">
        <v>0.31517916200494772</v>
      </c>
      <c r="AU91" s="20">
        <v>28.8</v>
      </c>
      <c r="AV91" s="21">
        <v>-3.4496389155737273E-2</v>
      </c>
      <c r="AW91" s="20">
        <v>71842.59</v>
      </c>
      <c r="AX91" s="21">
        <v>0.61130882564682709</v>
      </c>
      <c r="AY91" s="20">
        <v>-52764.68</v>
      </c>
      <c r="AZ91" s="21">
        <v>-0.33062605279761664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1.1986995086341223E-2</v>
      </c>
      <c r="E99" s="20">
        <v>0</v>
      </c>
      <c r="F99" s="21">
        <v>0</v>
      </c>
      <c r="G99" s="20">
        <v>90.27</v>
      </c>
      <c r="H99" s="21">
        <v>1.1986995086341223E-2</v>
      </c>
      <c r="I99" s="20">
        <v>0</v>
      </c>
      <c r="J99" s="21">
        <v>0</v>
      </c>
      <c r="K99" s="20">
        <v>90.27</v>
      </c>
      <c r="L99" s="21">
        <v>1.1986995086341223E-2</v>
      </c>
      <c r="M99" s="20">
        <v>0</v>
      </c>
      <c r="N99" s="21">
        <v>0</v>
      </c>
      <c r="O99" s="20">
        <v>90.27</v>
      </c>
      <c r="P99" s="21">
        <v>1.1986995086341223E-2</v>
      </c>
      <c r="Q99" s="38"/>
      <c r="R99" s="23"/>
      <c r="S99" s="20">
        <v>90.27</v>
      </c>
      <c r="T99" s="21">
        <v>5.9460259326959523E-3</v>
      </c>
      <c r="U99" s="20">
        <v>0</v>
      </c>
      <c r="V99" s="21">
        <v>0</v>
      </c>
      <c r="W99" s="20">
        <v>90.27</v>
      </c>
      <c r="X99" s="21">
        <v>5.9460259326959523E-3</v>
      </c>
      <c r="Y99" s="20">
        <v>0</v>
      </c>
      <c r="Z99" s="21">
        <v>0</v>
      </c>
      <c r="AA99" s="20">
        <v>90.27</v>
      </c>
      <c r="AB99" s="21">
        <v>5.9460259326959523E-3</v>
      </c>
      <c r="AC99" s="20">
        <v>0</v>
      </c>
      <c r="AD99" s="21">
        <v>0</v>
      </c>
      <c r="AE99" s="20">
        <v>90.27</v>
      </c>
      <c r="AF99" s="21">
        <v>5.9460259326959523E-3</v>
      </c>
      <c r="AG99" s="24"/>
      <c r="AH99" s="39"/>
      <c r="AI99" s="20">
        <v>90.27</v>
      </c>
      <c r="AJ99" s="21">
        <v>1.3280927473239064E-3</v>
      </c>
      <c r="AK99" s="20">
        <v>0</v>
      </c>
      <c r="AL99" s="21">
        <v>0</v>
      </c>
      <c r="AM99" s="20">
        <v>90.27</v>
      </c>
      <c r="AN99" s="21">
        <v>1.3280927473239064E-3</v>
      </c>
      <c r="AO99" s="20">
        <v>0</v>
      </c>
      <c r="AP99" s="21">
        <v>0</v>
      </c>
      <c r="AQ99" s="20">
        <v>90.27</v>
      </c>
      <c r="AR99" s="21">
        <v>1.3280927473239064E-3</v>
      </c>
      <c r="AS99" s="20">
        <v>0</v>
      </c>
      <c r="AT99" s="21">
        <v>0</v>
      </c>
      <c r="AU99" s="20">
        <v>90.27</v>
      </c>
      <c r="AV99" s="21">
        <v>1.3280927473239064E-3</v>
      </c>
      <c r="AW99" s="20">
        <v>0</v>
      </c>
      <c r="AX99" s="21">
        <v>0</v>
      </c>
      <c r="AY99" s="20">
        <v>90.27</v>
      </c>
      <c r="AZ99" s="21">
        <v>1.3280927473239064E-3</v>
      </c>
      <c r="BA99" s="24"/>
    </row>
    <row r="100" spans="1:53" x14ac:dyDescent="0.35">
      <c r="A100" s="18" t="s">
        <v>94</v>
      </c>
      <c r="B100" s="19"/>
      <c r="C100" s="20">
        <v>4212.79</v>
      </c>
      <c r="D100" s="21">
        <v>0.55941833421720877</v>
      </c>
      <c r="E100" s="20">
        <v>0</v>
      </c>
      <c r="F100" s="21">
        <v>0</v>
      </c>
      <c r="G100" s="20">
        <v>4212.79</v>
      </c>
      <c r="H100" s="21">
        <v>0.55941833421720877</v>
      </c>
      <c r="I100" s="20">
        <v>0</v>
      </c>
      <c r="J100" s="21">
        <v>0</v>
      </c>
      <c r="K100" s="20">
        <v>4212.79</v>
      </c>
      <c r="L100" s="21">
        <v>0.55941833421720877</v>
      </c>
      <c r="M100" s="20">
        <v>0</v>
      </c>
      <c r="N100" s="21">
        <v>0</v>
      </c>
      <c r="O100" s="20">
        <v>4212.79</v>
      </c>
      <c r="P100" s="21">
        <v>0.55941833421720877</v>
      </c>
      <c r="Q100" s="38"/>
      <c r="R100" s="23"/>
      <c r="S100" s="20">
        <v>4212.79</v>
      </c>
      <c r="T100" s="21">
        <v>0.27749372536836359</v>
      </c>
      <c r="U100" s="20">
        <v>0</v>
      </c>
      <c r="V100" s="21">
        <v>0</v>
      </c>
      <c r="W100" s="20">
        <v>4212.79</v>
      </c>
      <c r="X100" s="21">
        <v>0.27749372536836359</v>
      </c>
      <c r="Y100" s="20">
        <v>0</v>
      </c>
      <c r="Z100" s="21">
        <v>0</v>
      </c>
      <c r="AA100" s="20">
        <v>4212.79</v>
      </c>
      <c r="AB100" s="21">
        <v>0.27749372536836359</v>
      </c>
      <c r="AC100" s="20">
        <v>0</v>
      </c>
      <c r="AD100" s="21">
        <v>0</v>
      </c>
      <c r="AE100" s="20">
        <v>4212.79</v>
      </c>
      <c r="AF100" s="21">
        <v>0.27749372536836359</v>
      </c>
      <c r="AG100" s="24"/>
      <c r="AH100" s="39"/>
      <c r="AI100" s="20">
        <v>4212.79</v>
      </c>
      <c r="AJ100" s="21">
        <v>6.1980456907041986E-2</v>
      </c>
      <c r="AK100" s="20">
        <v>0</v>
      </c>
      <c r="AL100" s="21">
        <v>0</v>
      </c>
      <c r="AM100" s="20">
        <v>4212.79</v>
      </c>
      <c r="AN100" s="21">
        <v>6.1980456907041986E-2</v>
      </c>
      <c r="AO100" s="20">
        <v>0</v>
      </c>
      <c r="AP100" s="21">
        <v>0</v>
      </c>
      <c r="AQ100" s="20">
        <v>4212.79</v>
      </c>
      <c r="AR100" s="21">
        <v>6.1980456907041986E-2</v>
      </c>
      <c r="AS100" s="20">
        <v>0</v>
      </c>
      <c r="AT100" s="21">
        <v>0</v>
      </c>
      <c r="AU100" s="20">
        <v>4212.79</v>
      </c>
      <c r="AV100" s="21">
        <v>6.1980456907041986E-2</v>
      </c>
      <c r="AW100" s="20">
        <v>0</v>
      </c>
      <c r="AX100" s="21">
        <v>0</v>
      </c>
      <c r="AY100" s="20">
        <v>4212.79</v>
      </c>
      <c r="AZ100" s="21">
        <v>6.1980456907041986E-2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5.0109809081441498E-2</v>
      </c>
      <c r="E102" s="20">
        <v>0</v>
      </c>
      <c r="F102" s="21">
        <v>0</v>
      </c>
      <c r="G102" s="20">
        <v>377.36</v>
      </c>
      <c r="H102" s="21">
        <v>5.0109809081441498E-2</v>
      </c>
      <c r="I102" s="20">
        <v>0</v>
      </c>
      <c r="J102" s="21">
        <v>0</v>
      </c>
      <c r="K102" s="20">
        <v>377.36</v>
      </c>
      <c r="L102" s="21">
        <v>5.0109809081441498E-2</v>
      </c>
      <c r="M102" s="20">
        <v>0</v>
      </c>
      <c r="N102" s="21">
        <v>0</v>
      </c>
      <c r="O102" s="20">
        <v>377.36</v>
      </c>
      <c r="P102" s="21">
        <v>5.0109809081441498E-2</v>
      </c>
      <c r="Q102" s="38"/>
      <c r="R102" s="23"/>
      <c r="S102" s="20">
        <v>377.36</v>
      </c>
      <c r="T102" s="21">
        <v>2.4856456696157578E-2</v>
      </c>
      <c r="U102" s="20">
        <v>0</v>
      </c>
      <c r="V102" s="21">
        <v>0</v>
      </c>
      <c r="W102" s="20">
        <v>377.36</v>
      </c>
      <c r="X102" s="21">
        <v>2.4856456696157578E-2</v>
      </c>
      <c r="Y102" s="20">
        <v>0</v>
      </c>
      <c r="Z102" s="21">
        <v>0</v>
      </c>
      <c r="AA102" s="20">
        <v>377.36</v>
      </c>
      <c r="AB102" s="21">
        <v>2.4856456696157578E-2</v>
      </c>
      <c r="AC102" s="20">
        <v>0</v>
      </c>
      <c r="AD102" s="21">
        <v>0</v>
      </c>
      <c r="AE102" s="20">
        <v>377.36</v>
      </c>
      <c r="AF102" s="21">
        <v>2.4856456696157578E-2</v>
      </c>
      <c r="AG102" s="24"/>
      <c r="AH102" s="39"/>
      <c r="AI102" s="20">
        <v>377.36</v>
      </c>
      <c r="AJ102" s="21">
        <v>5.5518896547042135E-3</v>
      </c>
      <c r="AK102" s="20">
        <v>0</v>
      </c>
      <c r="AL102" s="21">
        <v>0</v>
      </c>
      <c r="AM102" s="20">
        <v>377.36</v>
      </c>
      <c r="AN102" s="21">
        <v>5.5518896547042135E-3</v>
      </c>
      <c r="AO102" s="20">
        <v>0</v>
      </c>
      <c r="AP102" s="21">
        <v>0</v>
      </c>
      <c r="AQ102" s="20">
        <v>377.36</v>
      </c>
      <c r="AR102" s="21">
        <v>5.5518896547042135E-3</v>
      </c>
      <c r="AS102" s="20">
        <v>0</v>
      </c>
      <c r="AT102" s="21">
        <v>0</v>
      </c>
      <c r="AU102" s="20">
        <v>377.36</v>
      </c>
      <c r="AV102" s="21">
        <v>5.5518896547042135E-3</v>
      </c>
      <c r="AW102" s="20">
        <v>0</v>
      </c>
      <c r="AX102" s="21">
        <v>0</v>
      </c>
      <c r="AY102" s="20">
        <v>377.36</v>
      </c>
      <c r="AZ102" s="21">
        <v>5.5518896547042135E-3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0.16497090368411602</v>
      </c>
      <c r="E104" s="20">
        <v>0</v>
      </c>
      <c r="F104" s="21">
        <v>0</v>
      </c>
      <c r="G104" s="20">
        <v>1242.3399999999999</v>
      </c>
      <c r="H104" s="21">
        <v>0.16497090368411602</v>
      </c>
      <c r="I104" s="20">
        <v>0</v>
      </c>
      <c r="J104" s="21">
        <v>0</v>
      </c>
      <c r="K104" s="20">
        <v>1242.3399999999999</v>
      </c>
      <c r="L104" s="21">
        <v>0.16497090368411602</v>
      </c>
      <c r="M104" s="20">
        <v>0</v>
      </c>
      <c r="N104" s="21">
        <v>0</v>
      </c>
      <c r="O104" s="20">
        <v>1242.3399999999999</v>
      </c>
      <c r="P104" s="21">
        <v>0.16497090368411602</v>
      </c>
      <c r="Q104" s="38"/>
      <c r="R104" s="23"/>
      <c r="S104" s="20">
        <v>1242.3399999999999</v>
      </c>
      <c r="T104" s="21">
        <v>8.1832124263049616E-2</v>
      </c>
      <c r="U104" s="20">
        <v>0</v>
      </c>
      <c r="V104" s="21">
        <v>0</v>
      </c>
      <c r="W104" s="20">
        <v>1242.3399999999999</v>
      </c>
      <c r="X104" s="21">
        <v>8.1832124263049616E-2</v>
      </c>
      <c r="Y104" s="20">
        <v>0</v>
      </c>
      <c r="Z104" s="21">
        <v>0</v>
      </c>
      <c r="AA104" s="20">
        <v>1242.3399999999999</v>
      </c>
      <c r="AB104" s="21">
        <v>8.1832124263049616E-2</v>
      </c>
      <c r="AC104" s="20">
        <v>0</v>
      </c>
      <c r="AD104" s="21">
        <v>0</v>
      </c>
      <c r="AE104" s="20">
        <v>1242.3399999999999</v>
      </c>
      <c r="AF104" s="21">
        <v>8.1832124263049616E-2</v>
      </c>
      <c r="AG104" s="24"/>
      <c r="AH104" s="39"/>
      <c r="AI104" s="20">
        <v>1242.3399999999999</v>
      </c>
      <c r="AJ104" s="21">
        <v>1.8277863561652619E-2</v>
      </c>
      <c r="AK104" s="20">
        <v>0</v>
      </c>
      <c r="AL104" s="21">
        <v>0</v>
      </c>
      <c r="AM104" s="20">
        <v>1242.3399999999999</v>
      </c>
      <c r="AN104" s="21">
        <v>1.8277863561652619E-2</v>
      </c>
      <c r="AO104" s="20">
        <v>0</v>
      </c>
      <c r="AP104" s="21">
        <v>0</v>
      </c>
      <c r="AQ104" s="20">
        <v>1242.3399999999999</v>
      </c>
      <c r="AR104" s="21">
        <v>1.8277863561652619E-2</v>
      </c>
      <c r="AS104" s="20">
        <v>0</v>
      </c>
      <c r="AT104" s="21">
        <v>0</v>
      </c>
      <c r="AU104" s="20">
        <v>1242.3399999999999</v>
      </c>
      <c r="AV104" s="21">
        <v>1.8277863561652619E-2</v>
      </c>
      <c r="AW104" s="20">
        <v>0</v>
      </c>
      <c r="AX104" s="21">
        <v>0</v>
      </c>
      <c r="AY104" s="20">
        <v>1242.3399999999999</v>
      </c>
      <c r="AZ104" s="21">
        <v>1.8277863561652619E-2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449.05</v>
      </c>
      <c r="D106" s="21">
        <v>5.9629557367026985E-2</v>
      </c>
      <c r="E106" s="20">
        <v>0</v>
      </c>
      <c r="F106" s="21">
        <v>0</v>
      </c>
      <c r="G106" s="20">
        <v>449.05</v>
      </c>
      <c r="H106" s="21">
        <v>5.9629557367026985E-2</v>
      </c>
      <c r="I106" s="20">
        <v>0</v>
      </c>
      <c r="J106" s="21">
        <v>0</v>
      </c>
      <c r="K106" s="20">
        <v>449.05</v>
      </c>
      <c r="L106" s="21">
        <v>5.9629557367026985E-2</v>
      </c>
      <c r="M106" s="20">
        <v>0</v>
      </c>
      <c r="N106" s="21">
        <v>0</v>
      </c>
      <c r="O106" s="20">
        <v>449.05</v>
      </c>
      <c r="P106" s="21">
        <v>5.9629557367026985E-2</v>
      </c>
      <c r="Q106" s="38"/>
      <c r="R106" s="23"/>
      <c r="S106" s="20">
        <v>449.05</v>
      </c>
      <c r="T106" s="21">
        <v>2.9578630165914676E-2</v>
      </c>
      <c r="U106" s="20">
        <v>0</v>
      </c>
      <c r="V106" s="21">
        <v>0</v>
      </c>
      <c r="W106" s="20">
        <v>449.05</v>
      </c>
      <c r="X106" s="21">
        <v>2.9578630165914676E-2</v>
      </c>
      <c r="Y106" s="20">
        <v>0</v>
      </c>
      <c r="Z106" s="21">
        <v>0</v>
      </c>
      <c r="AA106" s="20">
        <v>449.05</v>
      </c>
      <c r="AB106" s="21">
        <v>2.9578630165914676E-2</v>
      </c>
      <c r="AC106" s="20">
        <v>0</v>
      </c>
      <c r="AD106" s="21">
        <v>0</v>
      </c>
      <c r="AE106" s="20">
        <v>449.05</v>
      </c>
      <c r="AF106" s="21">
        <v>2.9578630165914676E-2</v>
      </c>
      <c r="AG106" s="24"/>
      <c r="AH106" s="39"/>
      <c r="AI106" s="20">
        <v>449.05</v>
      </c>
      <c r="AJ106" s="21">
        <v>6.606625104528638E-3</v>
      </c>
      <c r="AK106" s="20">
        <v>0</v>
      </c>
      <c r="AL106" s="21">
        <v>0</v>
      </c>
      <c r="AM106" s="20">
        <v>449.05</v>
      </c>
      <c r="AN106" s="21">
        <v>6.606625104528638E-3</v>
      </c>
      <c r="AO106" s="20">
        <v>0</v>
      </c>
      <c r="AP106" s="21">
        <v>0</v>
      </c>
      <c r="AQ106" s="20">
        <v>449.05</v>
      </c>
      <c r="AR106" s="21">
        <v>6.606625104528638E-3</v>
      </c>
      <c r="AS106" s="20">
        <v>0</v>
      </c>
      <c r="AT106" s="21">
        <v>0</v>
      </c>
      <c r="AU106" s="20">
        <v>449.05</v>
      </c>
      <c r="AV106" s="21">
        <v>6.606625104528638E-3</v>
      </c>
      <c r="AW106" s="20">
        <v>0</v>
      </c>
      <c r="AX106" s="21">
        <v>0</v>
      </c>
      <c r="AY106" s="20">
        <v>449.05</v>
      </c>
      <c r="AZ106" s="21">
        <v>6.606625104528638E-3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2.9373250394357795E-3</v>
      </c>
      <c r="E108" s="20">
        <v>0</v>
      </c>
      <c r="F108" s="21">
        <v>0</v>
      </c>
      <c r="G108" s="20">
        <v>22.12</v>
      </c>
      <c r="H108" s="21">
        <v>2.9373250394357795E-3</v>
      </c>
      <c r="I108" s="20">
        <v>0</v>
      </c>
      <c r="J108" s="21">
        <v>0</v>
      </c>
      <c r="K108" s="20">
        <v>22.12</v>
      </c>
      <c r="L108" s="21">
        <v>2.9373250394357795E-3</v>
      </c>
      <c r="M108" s="20">
        <v>0</v>
      </c>
      <c r="N108" s="21">
        <v>0</v>
      </c>
      <c r="O108" s="20">
        <v>22.12</v>
      </c>
      <c r="P108" s="21">
        <v>2.9373250394357795E-3</v>
      </c>
      <c r="Q108" s="38"/>
      <c r="R108" s="23"/>
      <c r="S108" s="20">
        <v>22.12</v>
      </c>
      <c r="T108" s="21">
        <v>1.4570299504955632E-3</v>
      </c>
      <c r="U108" s="20">
        <v>0</v>
      </c>
      <c r="V108" s="21">
        <v>0</v>
      </c>
      <c r="W108" s="20">
        <v>22.12</v>
      </c>
      <c r="X108" s="21">
        <v>1.4570299504955632E-3</v>
      </c>
      <c r="Y108" s="20">
        <v>0</v>
      </c>
      <c r="Z108" s="21">
        <v>0</v>
      </c>
      <c r="AA108" s="20">
        <v>22.12</v>
      </c>
      <c r="AB108" s="21">
        <v>1.4570299504955632E-3</v>
      </c>
      <c r="AC108" s="20">
        <v>0</v>
      </c>
      <c r="AD108" s="21">
        <v>0</v>
      </c>
      <c r="AE108" s="20">
        <v>22.12</v>
      </c>
      <c r="AF108" s="21">
        <v>1.4570299504955632E-3</v>
      </c>
      <c r="AG108" s="24"/>
      <c r="AH108" s="39"/>
      <c r="AI108" s="20">
        <v>22.12</v>
      </c>
      <c r="AJ108" s="21">
        <v>3.2543936602198747E-4</v>
      </c>
      <c r="AK108" s="20">
        <v>0</v>
      </c>
      <c r="AL108" s="21">
        <v>0</v>
      </c>
      <c r="AM108" s="20">
        <v>22.12</v>
      </c>
      <c r="AN108" s="21">
        <v>3.2543936602198747E-4</v>
      </c>
      <c r="AO108" s="20">
        <v>0</v>
      </c>
      <c r="AP108" s="21">
        <v>0</v>
      </c>
      <c r="AQ108" s="20">
        <v>22.12</v>
      </c>
      <c r="AR108" s="21">
        <v>3.2543936602198747E-4</v>
      </c>
      <c r="AS108" s="20">
        <v>0</v>
      </c>
      <c r="AT108" s="21">
        <v>0</v>
      </c>
      <c r="AU108" s="20">
        <v>22.12</v>
      </c>
      <c r="AV108" s="21">
        <v>3.2543936602198747E-4</v>
      </c>
      <c r="AW108" s="20">
        <v>0</v>
      </c>
      <c r="AX108" s="21">
        <v>0</v>
      </c>
      <c r="AY108" s="20">
        <v>22.12</v>
      </c>
      <c r="AZ108" s="21">
        <v>3.2543936602198747E-4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1261.28</v>
      </c>
      <c r="D111" s="21">
        <v>0.16748595505151717</v>
      </c>
      <c r="E111" s="20">
        <v>0</v>
      </c>
      <c r="F111" s="21">
        <v>0</v>
      </c>
      <c r="G111" s="20">
        <v>1261.28</v>
      </c>
      <c r="H111" s="21">
        <v>0.16748595505151717</v>
      </c>
      <c r="I111" s="20">
        <v>0</v>
      </c>
      <c r="J111" s="21">
        <v>0</v>
      </c>
      <c r="K111" s="20">
        <v>1261.28</v>
      </c>
      <c r="L111" s="21">
        <v>0.16748595505151717</v>
      </c>
      <c r="M111" s="20">
        <v>0</v>
      </c>
      <c r="N111" s="21">
        <v>0</v>
      </c>
      <c r="O111" s="20">
        <v>1261.28</v>
      </c>
      <c r="P111" s="21">
        <v>0.16748595505151717</v>
      </c>
      <c r="Q111" s="38"/>
      <c r="R111" s="23"/>
      <c r="S111" s="20">
        <v>1261.28</v>
      </c>
      <c r="T111" s="21">
        <v>8.3079689690824757E-2</v>
      </c>
      <c r="U111" s="20">
        <v>0</v>
      </c>
      <c r="V111" s="21">
        <v>0</v>
      </c>
      <c r="W111" s="20">
        <v>1261.28</v>
      </c>
      <c r="X111" s="21">
        <v>8.3079689690824757E-2</v>
      </c>
      <c r="Y111" s="20">
        <v>0</v>
      </c>
      <c r="Z111" s="21">
        <v>0</v>
      </c>
      <c r="AA111" s="20">
        <v>1261.28</v>
      </c>
      <c r="AB111" s="21">
        <v>8.3079689690824757E-2</v>
      </c>
      <c r="AC111" s="20">
        <v>0</v>
      </c>
      <c r="AD111" s="21">
        <v>0</v>
      </c>
      <c r="AE111" s="20">
        <v>1261.28</v>
      </c>
      <c r="AF111" s="21">
        <v>8.3079689690824757E-2</v>
      </c>
      <c r="AG111" s="24"/>
      <c r="AH111" s="39"/>
      <c r="AI111" s="20">
        <v>1261.28</v>
      </c>
      <c r="AJ111" s="21">
        <v>1.8556517340696761E-2</v>
      </c>
      <c r="AK111" s="20">
        <v>0</v>
      </c>
      <c r="AL111" s="21">
        <v>0</v>
      </c>
      <c r="AM111" s="20">
        <v>1261.28</v>
      </c>
      <c r="AN111" s="21">
        <v>1.8556517340696761E-2</v>
      </c>
      <c r="AO111" s="20">
        <v>0</v>
      </c>
      <c r="AP111" s="21">
        <v>0</v>
      </c>
      <c r="AQ111" s="20">
        <v>1261.28</v>
      </c>
      <c r="AR111" s="21">
        <v>1.8556517340696761E-2</v>
      </c>
      <c r="AS111" s="20">
        <v>0</v>
      </c>
      <c r="AT111" s="21">
        <v>0</v>
      </c>
      <c r="AU111" s="20">
        <v>1261.28</v>
      </c>
      <c r="AV111" s="21">
        <v>1.8556517340696761E-2</v>
      </c>
      <c r="AW111" s="20">
        <v>0</v>
      </c>
      <c r="AX111" s="21">
        <v>0</v>
      </c>
      <c r="AY111" s="20">
        <v>1261.28</v>
      </c>
      <c r="AZ111" s="21">
        <v>1.8556517340696761E-2</v>
      </c>
      <c r="BA111" s="24"/>
    </row>
    <row r="112" spans="1:53" x14ac:dyDescent="0.35">
      <c r="A112" s="18" t="s">
        <v>105</v>
      </c>
      <c r="B112" s="19"/>
      <c r="C112" s="20">
        <v>2700</v>
      </c>
      <c r="D112" s="21">
        <v>0.35853424984071453</v>
      </c>
      <c r="E112" s="20">
        <v>0</v>
      </c>
      <c r="F112" s="21">
        <v>0</v>
      </c>
      <c r="G112" s="20">
        <v>2700</v>
      </c>
      <c r="H112" s="21">
        <v>0.35853424984071453</v>
      </c>
      <c r="I112" s="20">
        <v>0</v>
      </c>
      <c r="J112" s="21">
        <v>0</v>
      </c>
      <c r="K112" s="20">
        <v>2700</v>
      </c>
      <c r="L112" s="21">
        <v>0.35853424984071453</v>
      </c>
      <c r="M112" s="20">
        <v>0</v>
      </c>
      <c r="N112" s="21">
        <v>0</v>
      </c>
      <c r="O112" s="20">
        <v>2700</v>
      </c>
      <c r="P112" s="21">
        <v>0.35853424984071453</v>
      </c>
      <c r="Q112" s="38"/>
      <c r="R112" s="23"/>
      <c r="S112" s="20">
        <v>2700</v>
      </c>
      <c r="T112" s="21">
        <v>0.17784723627206239</v>
      </c>
      <c r="U112" s="20">
        <v>0</v>
      </c>
      <c r="V112" s="21">
        <v>0</v>
      </c>
      <c r="W112" s="20">
        <v>2700</v>
      </c>
      <c r="X112" s="21">
        <v>0.17784723627206239</v>
      </c>
      <c r="Y112" s="20">
        <v>0</v>
      </c>
      <c r="Z112" s="21">
        <v>0</v>
      </c>
      <c r="AA112" s="20">
        <v>2700</v>
      </c>
      <c r="AB112" s="21">
        <v>0.17784723627206239</v>
      </c>
      <c r="AC112" s="20">
        <v>0</v>
      </c>
      <c r="AD112" s="21">
        <v>0</v>
      </c>
      <c r="AE112" s="20">
        <v>2700</v>
      </c>
      <c r="AF112" s="21">
        <v>0.17784723627206239</v>
      </c>
      <c r="AG112" s="24"/>
      <c r="AH112" s="39"/>
      <c r="AI112" s="20">
        <v>2700</v>
      </c>
      <c r="AJ112" s="21">
        <v>3.9723611584962307E-2</v>
      </c>
      <c r="AK112" s="20">
        <v>0</v>
      </c>
      <c r="AL112" s="21">
        <v>0</v>
      </c>
      <c r="AM112" s="20">
        <v>2700</v>
      </c>
      <c r="AN112" s="21">
        <v>3.9723611584962307E-2</v>
      </c>
      <c r="AO112" s="20">
        <v>0</v>
      </c>
      <c r="AP112" s="21">
        <v>0</v>
      </c>
      <c r="AQ112" s="20">
        <v>2700</v>
      </c>
      <c r="AR112" s="21">
        <v>3.9723611584962307E-2</v>
      </c>
      <c r="AS112" s="20">
        <v>0</v>
      </c>
      <c r="AT112" s="21">
        <v>0</v>
      </c>
      <c r="AU112" s="20">
        <v>2700</v>
      </c>
      <c r="AV112" s="21">
        <v>3.9723611584962307E-2</v>
      </c>
      <c r="AW112" s="20">
        <v>0</v>
      </c>
      <c r="AX112" s="21">
        <v>0</v>
      </c>
      <c r="AY112" s="20">
        <v>2700</v>
      </c>
      <c r="AZ112" s="21">
        <v>3.9723611584962307E-2</v>
      </c>
      <c r="BA112" s="24"/>
    </row>
    <row r="113" spans="1:53" x14ac:dyDescent="0.35">
      <c r="A113" s="18" t="s">
        <v>106</v>
      </c>
      <c r="B113" s="19"/>
      <c r="C113" s="20">
        <v>1362</v>
      </c>
      <c r="D113" s="21">
        <v>0.18086061047520488</v>
      </c>
      <c r="E113" s="20">
        <v>0</v>
      </c>
      <c r="F113" s="21">
        <v>0</v>
      </c>
      <c r="G113" s="20">
        <v>1362</v>
      </c>
      <c r="H113" s="21">
        <v>0.18086061047520488</v>
      </c>
      <c r="I113" s="20">
        <v>0</v>
      </c>
      <c r="J113" s="21">
        <v>0</v>
      </c>
      <c r="K113" s="20">
        <v>1362</v>
      </c>
      <c r="L113" s="21">
        <v>0.18086061047520488</v>
      </c>
      <c r="M113" s="20">
        <v>0</v>
      </c>
      <c r="N113" s="21">
        <v>0</v>
      </c>
      <c r="O113" s="20">
        <v>1362</v>
      </c>
      <c r="P113" s="21">
        <v>0.18086061047520488</v>
      </c>
      <c r="Q113" s="38"/>
      <c r="R113" s="23"/>
      <c r="S113" s="20">
        <v>1362</v>
      </c>
      <c r="T113" s="21">
        <v>8.9714050297240361E-2</v>
      </c>
      <c r="U113" s="20">
        <v>0</v>
      </c>
      <c r="V113" s="21">
        <v>0</v>
      </c>
      <c r="W113" s="20">
        <v>1362</v>
      </c>
      <c r="X113" s="21">
        <v>8.9714050297240361E-2</v>
      </c>
      <c r="Y113" s="20">
        <v>0</v>
      </c>
      <c r="Z113" s="21">
        <v>0</v>
      </c>
      <c r="AA113" s="20">
        <v>1362</v>
      </c>
      <c r="AB113" s="21">
        <v>8.9714050297240361E-2</v>
      </c>
      <c r="AC113" s="20">
        <v>0</v>
      </c>
      <c r="AD113" s="21">
        <v>0</v>
      </c>
      <c r="AE113" s="20">
        <v>1362</v>
      </c>
      <c r="AF113" s="21">
        <v>8.9714050297240361E-2</v>
      </c>
      <c r="AG113" s="24"/>
      <c r="AH113" s="39"/>
      <c r="AI113" s="20">
        <v>1362</v>
      </c>
      <c r="AJ113" s="21">
        <v>2.0038355177303208E-2</v>
      </c>
      <c r="AK113" s="20">
        <v>0</v>
      </c>
      <c r="AL113" s="21">
        <v>0</v>
      </c>
      <c r="AM113" s="20">
        <v>1362</v>
      </c>
      <c r="AN113" s="21">
        <v>2.0038355177303208E-2</v>
      </c>
      <c r="AO113" s="20">
        <v>0</v>
      </c>
      <c r="AP113" s="21">
        <v>0</v>
      </c>
      <c r="AQ113" s="20">
        <v>1362</v>
      </c>
      <c r="AR113" s="21">
        <v>2.0038355177303208E-2</v>
      </c>
      <c r="AS113" s="20">
        <v>0</v>
      </c>
      <c r="AT113" s="21">
        <v>0</v>
      </c>
      <c r="AU113" s="20">
        <v>1362</v>
      </c>
      <c r="AV113" s="21">
        <v>2.0038355177303208E-2</v>
      </c>
      <c r="AW113" s="20">
        <v>0</v>
      </c>
      <c r="AX113" s="21">
        <v>0</v>
      </c>
      <c r="AY113" s="20">
        <v>1362</v>
      </c>
      <c r="AZ113" s="21">
        <v>2.0038355177303208E-2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384.79</v>
      </c>
      <c r="D116" s="26">
        <v>5.1096442220817981E-2</v>
      </c>
      <c r="E116" s="25">
        <v>0</v>
      </c>
      <c r="F116" s="26">
        <v>0</v>
      </c>
      <c r="G116" s="25">
        <v>384.79</v>
      </c>
      <c r="H116" s="26">
        <v>5.1096442220817981E-2</v>
      </c>
      <c r="I116" s="25">
        <v>0</v>
      </c>
      <c r="J116" s="26">
        <v>0</v>
      </c>
      <c r="K116" s="25">
        <v>384.79</v>
      </c>
      <c r="L116" s="26">
        <v>5.1096442220817981E-2</v>
      </c>
      <c r="M116" s="25">
        <v>0</v>
      </c>
      <c r="N116" s="26">
        <v>0</v>
      </c>
      <c r="O116" s="25">
        <v>384.79</v>
      </c>
      <c r="P116" s="26">
        <v>5.1096442220817981E-2</v>
      </c>
      <c r="Q116" s="38"/>
      <c r="R116" s="23"/>
      <c r="S116" s="25">
        <v>384.79</v>
      </c>
      <c r="T116" s="26">
        <v>2.534586594263959E-2</v>
      </c>
      <c r="U116" s="25">
        <v>0</v>
      </c>
      <c r="V116" s="26">
        <v>0</v>
      </c>
      <c r="W116" s="25">
        <v>384.79</v>
      </c>
      <c r="X116" s="26">
        <v>2.534586594263959E-2</v>
      </c>
      <c r="Y116" s="25">
        <v>0</v>
      </c>
      <c r="Z116" s="26">
        <v>0</v>
      </c>
      <c r="AA116" s="25">
        <v>384.79</v>
      </c>
      <c r="AB116" s="26">
        <v>2.534586594263959E-2</v>
      </c>
      <c r="AC116" s="25">
        <v>0</v>
      </c>
      <c r="AD116" s="26">
        <v>0</v>
      </c>
      <c r="AE116" s="25">
        <v>384.79</v>
      </c>
      <c r="AF116" s="26">
        <v>2.534586594263959E-2</v>
      </c>
      <c r="AG116" s="24"/>
      <c r="AH116" s="39"/>
      <c r="AI116" s="25">
        <v>384.79</v>
      </c>
      <c r="AJ116" s="26">
        <v>5.6612031488065357E-3</v>
      </c>
      <c r="AK116" s="25">
        <v>0</v>
      </c>
      <c r="AL116" s="26">
        <v>0</v>
      </c>
      <c r="AM116" s="25">
        <v>384.79</v>
      </c>
      <c r="AN116" s="26">
        <v>5.6612031488065357E-3</v>
      </c>
      <c r="AO116" s="25">
        <v>0</v>
      </c>
      <c r="AP116" s="26">
        <v>0</v>
      </c>
      <c r="AQ116" s="25">
        <v>384.79</v>
      </c>
      <c r="AR116" s="26">
        <v>5.6612031488065357E-3</v>
      </c>
      <c r="AS116" s="25">
        <v>0</v>
      </c>
      <c r="AT116" s="26">
        <v>0</v>
      </c>
      <c r="AU116" s="25">
        <v>384.79</v>
      </c>
      <c r="AV116" s="26">
        <v>5.6612031488065357E-3</v>
      </c>
      <c r="AW116" s="25">
        <v>0</v>
      </c>
      <c r="AX116" s="26">
        <v>0</v>
      </c>
      <c r="AY116" s="25">
        <v>384.79</v>
      </c>
      <c r="AZ116" s="26">
        <v>5.6612031488065357E-3</v>
      </c>
      <c r="BA116" s="24"/>
    </row>
    <row r="117" spans="1:53" x14ac:dyDescent="0.35">
      <c r="A117" s="27" t="s">
        <v>110</v>
      </c>
      <c r="B117" s="19"/>
      <c r="C117" s="28">
        <v>15554.92</v>
      </c>
      <c r="D117" s="29">
        <v>2.0655450272341955</v>
      </c>
      <c r="E117" s="28">
        <v>18886.060000000001</v>
      </c>
      <c r="F117" s="29">
        <v>2.2797423805140133</v>
      </c>
      <c r="G117" s="28">
        <v>-3331.14</v>
      </c>
      <c r="H117" s="29">
        <v>-0.21419735327981781</v>
      </c>
      <c r="I117" s="28">
        <v>20861.650000000001</v>
      </c>
      <c r="J117" s="29">
        <v>2.5610289994811812</v>
      </c>
      <c r="K117" s="28">
        <v>-5306.73</v>
      </c>
      <c r="L117" s="29">
        <v>-0.4954839722469857</v>
      </c>
      <c r="M117" s="28">
        <v>24573.56</v>
      </c>
      <c r="N117" s="29">
        <v>3.211849177833447</v>
      </c>
      <c r="O117" s="28">
        <v>-9018.64</v>
      </c>
      <c r="P117" s="29">
        <v>-1.1463041505992515</v>
      </c>
      <c r="Q117" s="12"/>
      <c r="R117" s="9"/>
      <c r="S117" s="28">
        <v>40128.480000000003</v>
      </c>
      <c r="T117" s="29">
        <v>2.6432367643699002</v>
      </c>
      <c r="U117" s="28">
        <v>40268.97</v>
      </c>
      <c r="V117" s="29">
        <v>2.5188651058377629</v>
      </c>
      <c r="W117" s="28">
        <v>-140.49</v>
      </c>
      <c r="X117" s="29">
        <v>0.12437165853213727</v>
      </c>
      <c r="Y117" s="28">
        <v>41941.14</v>
      </c>
      <c r="Z117" s="29">
        <v>2.6561827353385024</v>
      </c>
      <c r="AA117" s="28">
        <v>-1812.66</v>
      </c>
      <c r="AB117" s="29">
        <v>-1.2945970968602172E-2</v>
      </c>
      <c r="AC117" s="28">
        <v>24573.56</v>
      </c>
      <c r="AD117" s="29">
        <v>3.211849177833447</v>
      </c>
      <c r="AE117" s="28">
        <v>15554.92</v>
      </c>
      <c r="AF117" s="29">
        <v>-0.56861241346354685</v>
      </c>
      <c r="AG117" s="24"/>
      <c r="AH117" s="40"/>
      <c r="AI117" s="28">
        <v>123001.15</v>
      </c>
      <c r="AJ117" s="29">
        <v>1.8096481137421059</v>
      </c>
      <c r="AK117" s="28">
        <v>136797.85999999999</v>
      </c>
      <c r="AL117" s="29">
        <v>1.9350392932071283</v>
      </c>
      <c r="AM117" s="28">
        <v>-13796.71</v>
      </c>
      <c r="AN117" s="29">
        <v>-0.12539117946502243</v>
      </c>
      <c r="AO117" s="28">
        <v>117076.98</v>
      </c>
      <c r="AP117" s="29">
        <v>1.6775401117415827</v>
      </c>
      <c r="AQ117" s="28">
        <v>5924.17</v>
      </c>
      <c r="AR117" s="29">
        <v>0.13210800200052319</v>
      </c>
      <c r="AS117" s="28">
        <v>107446.23</v>
      </c>
      <c r="AT117" s="29">
        <v>1.7777635139904633</v>
      </c>
      <c r="AU117" s="28">
        <v>15554.92</v>
      </c>
      <c r="AV117" s="29">
        <v>3.1884599751642595E-2</v>
      </c>
      <c r="AW117" s="28">
        <v>240582.26</v>
      </c>
      <c r="AX117" s="29">
        <v>2.0471152116322595</v>
      </c>
      <c r="AY117" s="28">
        <v>-117581.11</v>
      </c>
      <c r="AZ117" s="29">
        <v>-0.23746709789015363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-136.15</v>
      </c>
      <c r="D119" s="21">
        <v>-1.8079421524375291E-2</v>
      </c>
      <c r="E119" s="20">
        <v>25</v>
      </c>
      <c r="F119" s="21">
        <v>3.0177580455028907E-3</v>
      </c>
      <c r="G119" s="20">
        <v>-161.15</v>
      </c>
      <c r="H119" s="21">
        <v>-2.1097179569878183E-2</v>
      </c>
      <c r="I119" s="20">
        <v>-61.1</v>
      </c>
      <c r="J119" s="21">
        <v>-7.5007907748572212E-3</v>
      </c>
      <c r="K119" s="20">
        <v>-75.05</v>
      </c>
      <c r="L119" s="21">
        <v>-1.0578630749518071E-2</v>
      </c>
      <c r="M119" s="20">
        <v>57.17</v>
      </c>
      <c r="N119" s="21">
        <v>7.4723164855535051E-3</v>
      </c>
      <c r="O119" s="20">
        <v>-193.32</v>
      </c>
      <c r="P119" s="21">
        <v>-2.5551738009928798E-2</v>
      </c>
      <c r="Q119" s="38"/>
      <c r="R119" s="23"/>
      <c r="S119" s="20">
        <v>-78.98</v>
      </c>
      <c r="T119" s="21">
        <v>-5.2023610076916624E-3</v>
      </c>
      <c r="U119" s="20">
        <v>50</v>
      </c>
      <c r="V119" s="21">
        <v>3.1275509478362155E-3</v>
      </c>
      <c r="W119" s="20">
        <v>-128.97999999999999</v>
      </c>
      <c r="X119" s="21">
        <v>-8.3299119555278779E-3</v>
      </c>
      <c r="Y119" s="20">
        <v>8.9700000000000006</v>
      </c>
      <c r="Z119" s="21">
        <v>5.6808086608962861E-4</v>
      </c>
      <c r="AA119" s="20">
        <v>-87.95</v>
      </c>
      <c r="AB119" s="21">
        <v>-5.7704418737812907E-3</v>
      </c>
      <c r="AC119" s="20">
        <v>57.17</v>
      </c>
      <c r="AD119" s="21">
        <v>7.4723164855535051E-3</v>
      </c>
      <c r="AE119" s="20">
        <v>-136.15</v>
      </c>
      <c r="AF119" s="21">
        <v>-1.2674677493245167E-2</v>
      </c>
      <c r="AG119" s="24"/>
      <c r="AH119" s="39"/>
      <c r="AI119" s="20">
        <v>-439.89</v>
      </c>
      <c r="AJ119" s="21">
        <v>-6.4718590741144697E-3</v>
      </c>
      <c r="AK119" s="20">
        <v>200</v>
      </c>
      <c r="AL119" s="21">
        <v>2.8290490702224847E-3</v>
      </c>
      <c r="AM119" s="20">
        <v>-639.89</v>
      </c>
      <c r="AN119" s="21">
        <v>-9.3009081443369539E-3</v>
      </c>
      <c r="AO119" s="20">
        <v>361.07</v>
      </c>
      <c r="AP119" s="21">
        <v>5.1735995252570844E-3</v>
      </c>
      <c r="AQ119" s="20">
        <v>-800.96</v>
      </c>
      <c r="AR119" s="21">
        <v>-1.1645458599371553E-2</v>
      </c>
      <c r="AS119" s="20">
        <v>-303.74</v>
      </c>
      <c r="AT119" s="21">
        <v>-5.0255638540269241E-3</v>
      </c>
      <c r="AU119" s="20">
        <v>-136.15</v>
      </c>
      <c r="AV119" s="21">
        <v>-1.4462952200875456E-3</v>
      </c>
      <c r="AW119" s="20">
        <v>407.01</v>
      </c>
      <c r="AX119" s="21">
        <v>3.4632493779318801E-3</v>
      </c>
      <c r="AY119" s="20">
        <v>-846.9</v>
      </c>
      <c r="AZ119" s="21">
        <v>-9.9351084520463498E-3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3699.41</v>
      </c>
      <c r="D121" s="21">
        <v>0.49124636637156949</v>
      </c>
      <c r="E121" s="20">
        <v>0</v>
      </c>
      <c r="F121" s="21">
        <v>0</v>
      </c>
      <c r="G121" s="20">
        <v>3699.41</v>
      </c>
      <c r="H121" s="21">
        <v>0.49124636637156949</v>
      </c>
      <c r="I121" s="20">
        <v>1340.07</v>
      </c>
      <c r="J121" s="21">
        <v>0.16451038778499044</v>
      </c>
      <c r="K121" s="20">
        <v>2359.34</v>
      </c>
      <c r="L121" s="21">
        <v>0.32673597858657905</v>
      </c>
      <c r="M121" s="20">
        <v>2500.1</v>
      </c>
      <c r="N121" s="21">
        <v>0.32677170623635327</v>
      </c>
      <c r="O121" s="20">
        <v>1199.31</v>
      </c>
      <c r="P121" s="21">
        <v>0.16447466013521622</v>
      </c>
      <c r="Q121" s="38"/>
      <c r="R121" s="23"/>
      <c r="S121" s="20">
        <v>6199.51</v>
      </c>
      <c r="T121" s="21">
        <v>0.40835767397815315</v>
      </c>
      <c r="U121" s="20">
        <v>0</v>
      </c>
      <c r="V121" s="21">
        <v>0</v>
      </c>
      <c r="W121" s="20">
        <v>6199.51</v>
      </c>
      <c r="X121" s="21">
        <v>0.40835767397815315</v>
      </c>
      <c r="Y121" s="20">
        <v>4572.33</v>
      </c>
      <c r="Z121" s="21">
        <v>0.28957114676115847</v>
      </c>
      <c r="AA121" s="20">
        <v>1627.18</v>
      </c>
      <c r="AB121" s="21">
        <v>0.11878652721699468</v>
      </c>
      <c r="AC121" s="20">
        <v>2500.1</v>
      </c>
      <c r="AD121" s="21">
        <v>0.32677170623635327</v>
      </c>
      <c r="AE121" s="20">
        <v>3699.41</v>
      </c>
      <c r="AF121" s="21">
        <v>8.1585967741799881E-2</v>
      </c>
      <c r="AG121" s="24"/>
      <c r="AH121" s="39"/>
      <c r="AI121" s="20">
        <v>24793.68</v>
      </c>
      <c r="AJ121" s="21">
        <v>0.36477574595624007</v>
      </c>
      <c r="AK121" s="20">
        <v>0</v>
      </c>
      <c r="AL121" s="21">
        <v>0</v>
      </c>
      <c r="AM121" s="20">
        <v>24793.68</v>
      </c>
      <c r="AN121" s="21">
        <v>0.36477574595624007</v>
      </c>
      <c r="AO121" s="20">
        <v>21226</v>
      </c>
      <c r="AP121" s="21">
        <v>0.30413721306978392</v>
      </c>
      <c r="AQ121" s="20">
        <v>3567.68</v>
      </c>
      <c r="AR121" s="21">
        <v>6.0638532886456153E-2</v>
      </c>
      <c r="AS121" s="20">
        <v>21094.27</v>
      </c>
      <c r="AT121" s="21">
        <v>0.34901758358821533</v>
      </c>
      <c r="AU121" s="20">
        <v>3699.41</v>
      </c>
      <c r="AV121" s="21">
        <v>1.5758162368024742E-2</v>
      </c>
      <c r="AW121" s="20">
        <v>38596.53</v>
      </c>
      <c r="AX121" s="21">
        <v>0.32841799590385778</v>
      </c>
      <c r="AY121" s="20">
        <v>-13802.85</v>
      </c>
      <c r="AZ121" s="21">
        <v>3.6357750052382287E-2</v>
      </c>
      <c r="BA121" s="24"/>
    </row>
    <row r="122" spans="1:53" x14ac:dyDescent="0.35">
      <c r="A122" s="18" t="s">
        <v>114</v>
      </c>
      <c r="B122" s="19"/>
      <c r="C122" s="20">
        <v>-3699.41</v>
      </c>
      <c r="D122" s="21">
        <v>-0.49124636637156949</v>
      </c>
      <c r="E122" s="20">
        <v>0</v>
      </c>
      <c r="F122" s="21">
        <v>0</v>
      </c>
      <c r="G122" s="20">
        <v>-3699.41</v>
      </c>
      <c r="H122" s="21">
        <v>-0.49124636637156949</v>
      </c>
      <c r="I122" s="20">
        <v>-1340.07</v>
      </c>
      <c r="J122" s="21">
        <v>-0.16451038778499044</v>
      </c>
      <c r="K122" s="20">
        <v>-2359.34</v>
      </c>
      <c r="L122" s="21">
        <v>-0.32673597858657905</v>
      </c>
      <c r="M122" s="20">
        <v>-2500.1</v>
      </c>
      <c r="N122" s="21">
        <v>-0.32677170623635327</v>
      </c>
      <c r="O122" s="20">
        <v>-1199.31</v>
      </c>
      <c r="P122" s="21">
        <v>-0.16447466013521622</v>
      </c>
      <c r="Q122" s="38"/>
      <c r="R122" s="23"/>
      <c r="S122" s="20">
        <v>-6199.51</v>
      </c>
      <c r="T122" s="21">
        <v>-0.40835767397815315</v>
      </c>
      <c r="U122" s="20">
        <v>0</v>
      </c>
      <c r="V122" s="21">
        <v>0</v>
      </c>
      <c r="W122" s="20">
        <v>-6199.51</v>
      </c>
      <c r="X122" s="21">
        <v>-0.40835767397815315</v>
      </c>
      <c r="Y122" s="20">
        <v>-4572.33</v>
      </c>
      <c r="Z122" s="21">
        <v>-0.28957114676115847</v>
      </c>
      <c r="AA122" s="20">
        <v>-1627.18</v>
      </c>
      <c r="AB122" s="21">
        <v>-0.11878652721699468</v>
      </c>
      <c r="AC122" s="20">
        <v>-2500.1</v>
      </c>
      <c r="AD122" s="21">
        <v>-0.32677170623635327</v>
      </c>
      <c r="AE122" s="20">
        <v>-3699.41</v>
      </c>
      <c r="AF122" s="21">
        <v>-8.1585967741799881E-2</v>
      </c>
      <c r="AG122" s="24"/>
      <c r="AH122" s="39"/>
      <c r="AI122" s="20">
        <v>-24793.68</v>
      </c>
      <c r="AJ122" s="21">
        <v>-0.36477574595624007</v>
      </c>
      <c r="AK122" s="20">
        <v>0</v>
      </c>
      <c r="AL122" s="21">
        <v>0</v>
      </c>
      <c r="AM122" s="20">
        <v>-24793.68</v>
      </c>
      <c r="AN122" s="21">
        <v>-0.36477574595624007</v>
      </c>
      <c r="AO122" s="20">
        <v>-21226.03</v>
      </c>
      <c r="AP122" s="21">
        <v>-0.30413764292545115</v>
      </c>
      <c r="AQ122" s="20">
        <v>-3567.65</v>
      </c>
      <c r="AR122" s="21">
        <v>-6.0638103030788926E-2</v>
      </c>
      <c r="AS122" s="20">
        <v>-21094.27</v>
      </c>
      <c r="AT122" s="21">
        <v>-0.34901758358821533</v>
      </c>
      <c r="AU122" s="20">
        <v>-3699.41</v>
      </c>
      <c r="AV122" s="21">
        <v>-1.5758162368024742E-2</v>
      </c>
      <c r="AW122" s="20">
        <v>-38596.559999999998</v>
      </c>
      <c r="AX122" s="21">
        <v>-0.32841825117395274</v>
      </c>
      <c r="AY122" s="20">
        <v>13802.88</v>
      </c>
      <c r="AZ122" s="21">
        <v>-3.6357494782287336E-2</v>
      </c>
      <c r="BA122" s="24"/>
    </row>
    <row r="123" spans="1:53" x14ac:dyDescent="0.35">
      <c r="A123" s="18" t="s">
        <v>115</v>
      </c>
      <c r="B123" s="19"/>
      <c r="C123" s="20">
        <v>687.73</v>
      </c>
      <c r="D123" s="21">
        <v>9.1323985052946144E-2</v>
      </c>
      <c r="E123" s="20">
        <v>828.43</v>
      </c>
      <c r="F123" s="21">
        <v>0.1000000519054384</v>
      </c>
      <c r="G123" s="20">
        <v>-140.69999999999999</v>
      </c>
      <c r="H123" s="21">
        <v>-8.6760668524922535E-3</v>
      </c>
      <c r="I123" s="20">
        <v>524.03</v>
      </c>
      <c r="J123" s="21">
        <v>6.4331250241381824E-2</v>
      </c>
      <c r="K123" s="20">
        <v>163.69999999999999</v>
      </c>
      <c r="L123" s="21">
        <v>2.699273481156432E-2</v>
      </c>
      <c r="M123" s="20">
        <v>655.75</v>
      </c>
      <c r="N123" s="21">
        <v>8.5708790194187701E-2</v>
      </c>
      <c r="O123" s="20">
        <v>31.98</v>
      </c>
      <c r="P123" s="21">
        <v>5.6151948587584433E-3</v>
      </c>
      <c r="Q123" s="38"/>
      <c r="R123" s="23"/>
      <c r="S123" s="20">
        <v>1343.48</v>
      </c>
      <c r="T123" s="21">
        <v>8.8494149995107546E-2</v>
      </c>
      <c r="U123" s="20">
        <v>1598.7</v>
      </c>
      <c r="V123" s="21">
        <v>0.10000031400611517</v>
      </c>
      <c r="W123" s="20">
        <v>-255.22</v>
      </c>
      <c r="X123" s="21">
        <v>-1.1506164011007625E-2</v>
      </c>
      <c r="Y123" s="20">
        <v>1365.32</v>
      </c>
      <c r="Z123" s="21">
        <v>8.6467354302061511E-2</v>
      </c>
      <c r="AA123" s="20">
        <v>-21.84</v>
      </c>
      <c r="AB123" s="21">
        <v>2.0267956930460351E-3</v>
      </c>
      <c r="AC123" s="20">
        <v>655.75</v>
      </c>
      <c r="AD123" s="21">
        <v>8.5708790194187701E-2</v>
      </c>
      <c r="AE123" s="20">
        <v>687.73</v>
      </c>
      <c r="AF123" s="21">
        <v>2.7853598009198455E-3</v>
      </c>
      <c r="AG123" s="24"/>
      <c r="AH123" s="39"/>
      <c r="AI123" s="20">
        <v>6360.06</v>
      </c>
      <c r="AJ123" s="21">
        <v>9.3572056702613107E-2</v>
      </c>
      <c r="AK123" s="20">
        <v>7069.52</v>
      </c>
      <c r="AL123" s="21">
        <v>0.1000000949145963</v>
      </c>
      <c r="AM123" s="20">
        <v>-709.46</v>
      </c>
      <c r="AN123" s="21">
        <v>-6.4280382119831919E-3</v>
      </c>
      <c r="AO123" s="20">
        <v>6460.18</v>
      </c>
      <c r="AP123" s="21">
        <v>9.2564832805481806E-2</v>
      </c>
      <c r="AQ123" s="20">
        <v>-100.12</v>
      </c>
      <c r="AR123" s="21">
        <v>1.0072238971313013E-3</v>
      </c>
      <c r="AS123" s="20">
        <v>5672.33</v>
      </c>
      <c r="AT123" s="21">
        <v>9.3852165062594792E-2</v>
      </c>
      <c r="AU123" s="20">
        <v>687.73</v>
      </c>
      <c r="AV123" s="21">
        <v>-2.8010835998168448E-4</v>
      </c>
      <c r="AW123" s="20">
        <v>10083.18</v>
      </c>
      <c r="AX123" s="21">
        <v>8.5797810526953094E-2</v>
      </c>
      <c r="AY123" s="20">
        <v>-3723.12</v>
      </c>
      <c r="AZ123" s="21">
        <v>7.7742461756600129E-3</v>
      </c>
      <c r="BA123" s="24"/>
    </row>
    <row r="124" spans="1:53" x14ac:dyDescent="0.35">
      <c r="A124" s="18" t="s">
        <v>116</v>
      </c>
      <c r="B124" s="19"/>
      <c r="C124" s="20">
        <v>3401.51</v>
      </c>
      <c r="D124" s="21">
        <v>0.45168808747247735</v>
      </c>
      <c r="E124" s="20">
        <v>3313.72</v>
      </c>
      <c r="F124" s="21">
        <v>0.40000020762175359</v>
      </c>
      <c r="G124" s="20">
        <v>87.79</v>
      </c>
      <c r="H124" s="21">
        <v>5.1687879850723761E-2</v>
      </c>
      <c r="I124" s="20">
        <v>3543.79</v>
      </c>
      <c r="J124" s="21">
        <v>0.43504463731638737</v>
      </c>
      <c r="K124" s="20">
        <v>-142.28</v>
      </c>
      <c r="L124" s="21">
        <v>1.6643450156089978E-2</v>
      </c>
      <c r="M124" s="20">
        <v>3845.73</v>
      </c>
      <c r="N124" s="21">
        <v>0.50265019552191148</v>
      </c>
      <c r="O124" s="20">
        <v>-444.22</v>
      </c>
      <c r="P124" s="21">
        <v>-5.0962108049434129E-2</v>
      </c>
      <c r="Q124" s="38"/>
      <c r="R124" s="23"/>
      <c r="S124" s="20">
        <v>7247.24</v>
      </c>
      <c r="T124" s="21">
        <v>0.47737096466679313</v>
      </c>
      <c r="U124" s="20">
        <v>6394.78</v>
      </c>
      <c r="V124" s="21">
        <v>0.4000000050040815</v>
      </c>
      <c r="W124" s="20">
        <v>852.46</v>
      </c>
      <c r="X124" s="21">
        <v>7.7370959662711625E-2</v>
      </c>
      <c r="Y124" s="20">
        <v>6535.92</v>
      </c>
      <c r="Z124" s="21">
        <v>0.4139276582265915</v>
      </c>
      <c r="AA124" s="20">
        <v>711.32</v>
      </c>
      <c r="AB124" s="21">
        <v>6.344330644020163E-2</v>
      </c>
      <c r="AC124" s="20">
        <v>3845.73</v>
      </c>
      <c r="AD124" s="21">
        <v>0.50265019552191148</v>
      </c>
      <c r="AE124" s="20">
        <v>3401.51</v>
      </c>
      <c r="AF124" s="21">
        <v>-2.5279230855118351E-2</v>
      </c>
      <c r="AG124" s="24"/>
      <c r="AH124" s="39"/>
      <c r="AI124" s="20">
        <v>26448.95</v>
      </c>
      <c r="AJ124" s="21">
        <v>0.38912882097410695</v>
      </c>
      <c r="AK124" s="20">
        <v>28278.06</v>
      </c>
      <c r="AL124" s="21">
        <v>0.40000009675347825</v>
      </c>
      <c r="AM124" s="20">
        <v>-1829.11</v>
      </c>
      <c r="AN124" s="21">
        <v>-1.0871275779371303E-2</v>
      </c>
      <c r="AO124" s="20">
        <v>24343.13</v>
      </c>
      <c r="AP124" s="21">
        <v>0.34880107960027562</v>
      </c>
      <c r="AQ124" s="20">
        <v>2105.8200000000002</v>
      </c>
      <c r="AR124" s="21">
        <v>4.0327741373831327E-2</v>
      </c>
      <c r="AS124" s="20">
        <v>23047.439999999999</v>
      </c>
      <c r="AT124" s="21">
        <v>0.38133397442501576</v>
      </c>
      <c r="AU124" s="20">
        <v>3401.51</v>
      </c>
      <c r="AV124" s="21">
        <v>7.7948465490911834E-3</v>
      </c>
      <c r="AW124" s="20">
        <v>43010.62</v>
      </c>
      <c r="AX124" s="21">
        <v>0.36597750168168963</v>
      </c>
      <c r="AY124" s="20">
        <v>-16561.669999999998</v>
      </c>
      <c r="AZ124" s="21">
        <v>2.3151319292417316E-2</v>
      </c>
      <c r="BA124" s="24"/>
    </row>
    <row r="125" spans="1:53" x14ac:dyDescent="0.35">
      <c r="A125" s="18" t="s">
        <v>117</v>
      </c>
      <c r="B125" s="19"/>
      <c r="C125" s="20">
        <v>4344.6499999999996</v>
      </c>
      <c r="D125" s="21">
        <v>0.57692808465572598</v>
      </c>
      <c r="E125" s="20">
        <v>4804.8900000000003</v>
      </c>
      <c r="F125" s="21">
        <v>0.57999981821025537</v>
      </c>
      <c r="G125" s="20">
        <v>-460.24</v>
      </c>
      <c r="H125" s="21">
        <v>-3.0717335545293878E-3</v>
      </c>
      <c r="I125" s="20">
        <v>4704.32</v>
      </c>
      <c r="J125" s="21">
        <v>0.57751423990141282</v>
      </c>
      <c r="K125" s="20">
        <v>-359.67</v>
      </c>
      <c r="L125" s="21">
        <v>-5.8615524568683686E-4</v>
      </c>
      <c r="M125" s="20">
        <v>4577.9799999999996</v>
      </c>
      <c r="N125" s="21">
        <v>0.59835779997436123</v>
      </c>
      <c r="O125" s="20">
        <v>-233.33</v>
      </c>
      <c r="P125" s="21">
        <v>-2.1429715318635245E-2</v>
      </c>
      <c r="Q125" s="38"/>
      <c r="R125" s="23"/>
      <c r="S125" s="20">
        <v>8922.6299999999992</v>
      </c>
      <c r="T125" s="21">
        <v>0.5877278095474785</v>
      </c>
      <c r="U125" s="20">
        <v>9272.43</v>
      </c>
      <c r="V125" s="21">
        <v>0.57999994470489924</v>
      </c>
      <c r="W125" s="20">
        <v>-349.8</v>
      </c>
      <c r="X125" s="21">
        <v>7.7278648425792573E-3</v>
      </c>
      <c r="Y125" s="20">
        <v>8688.3799999999992</v>
      </c>
      <c r="Z125" s="21">
        <v>0.55024553348002303</v>
      </c>
      <c r="AA125" s="20">
        <v>234.25</v>
      </c>
      <c r="AB125" s="21">
        <v>3.7482276067455467E-2</v>
      </c>
      <c r="AC125" s="20">
        <v>4577.9799999999996</v>
      </c>
      <c r="AD125" s="21">
        <v>0.59835779997436123</v>
      </c>
      <c r="AE125" s="20">
        <v>4344.6499999999996</v>
      </c>
      <c r="AF125" s="21">
        <v>-1.0629990426882729E-2</v>
      </c>
      <c r="AG125" s="24"/>
      <c r="AH125" s="39"/>
      <c r="AI125" s="20">
        <v>38480.839999999997</v>
      </c>
      <c r="AJ125" s="21">
        <v>0.56614738578632628</v>
      </c>
      <c r="AK125" s="20">
        <v>41309.160000000003</v>
      </c>
      <c r="AL125" s="21">
        <v>0.58432820344835934</v>
      </c>
      <c r="AM125" s="20">
        <v>-2828.32</v>
      </c>
      <c r="AN125" s="21">
        <v>-1.8180817662033055E-2</v>
      </c>
      <c r="AO125" s="20">
        <v>36702.74</v>
      </c>
      <c r="AP125" s="21">
        <v>0.52589602636506549</v>
      </c>
      <c r="AQ125" s="20">
        <v>1778.1</v>
      </c>
      <c r="AR125" s="21">
        <v>4.0251359421260791E-2</v>
      </c>
      <c r="AS125" s="20">
        <v>34136.19</v>
      </c>
      <c r="AT125" s="21">
        <v>0.56480411726540913</v>
      </c>
      <c r="AU125" s="20">
        <v>4344.6499999999996</v>
      </c>
      <c r="AV125" s="21">
        <v>1.3432685209171513E-3</v>
      </c>
      <c r="AW125" s="20">
        <v>62779.35</v>
      </c>
      <c r="AX125" s="21">
        <v>0.53418968780734577</v>
      </c>
      <c r="AY125" s="20">
        <v>-24298.51</v>
      </c>
      <c r="AZ125" s="21">
        <v>3.1957697978980515E-2</v>
      </c>
      <c r="BA125" s="24"/>
    </row>
    <row r="126" spans="1:53" x14ac:dyDescent="0.35">
      <c r="A126" s="18" t="s">
        <v>118</v>
      </c>
      <c r="B126" s="19"/>
      <c r="C126" s="20">
        <v>7099.05</v>
      </c>
      <c r="D126" s="21">
        <v>0.94268613567841641</v>
      </c>
      <c r="E126" s="20">
        <v>8284.2999999999993</v>
      </c>
      <c r="F126" s="21">
        <v>1.0000005190543839</v>
      </c>
      <c r="G126" s="20">
        <v>-1185.25</v>
      </c>
      <c r="H126" s="21">
        <v>-5.7314383375967504E-2</v>
      </c>
      <c r="I126" s="20">
        <v>6074.47</v>
      </c>
      <c r="J126" s="21">
        <v>0.74571732468325602</v>
      </c>
      <c r="K126" s="20">
        <v>1024.58</v>
      </c>
      <c r="L126" s="21">
        <v>0.19696881099516039</v>
      </c>
      <c r="M126" s="20">
        <v>8812.5400000000009</v>
      </c>
      <c r="N126" s="21">
        <v>1.1518294196536591</v>
      </c>
      <c r="O126" s="20">
        <v>-1713.49</v>
      </c>
      <c r="P126" s="21">
        <v>-0.20914328397524273</v>
      </c>
      <c r="Q126" s="38"/>
      <c r="R126" s="23"/>
      <c r="S126" s="20">
        <v>15911.59</v>
      </c>
      <c r="T126" s="21">
        <v>1.0480860393311797</v>
      </c>
      <c r="U126" s="20">
        <v>15986.95</v>
      </c>
      <c r="V126" s="21">
        <v>1.0000000125102038</v>
      </c>
      <c r="W126" s="20">
        <v>-75.36</v>
      </c>
      <c r="X126" s="21">
        <v>4.8086026820975958E-2</v>
      </c>
      <c r="Y126" s="20">
        <v>13235.62</v>
      </c>
      <c r="Z126" s="21">
        <v>0.83822770042733685</v>
      </c>
      <c r="AA126" s="20">
        <v>2675.97</v>
      </c>
      <c r="AB126" s="21">
        <v>0.20985833890384287</v>
      </c>
      <c r="AC126" s="20">
        <v>8812.5400000000009</v>
      </c>
      <c r="AD126" s="21">
        <v>1.1518294196536591</v>
      </c>
      <c r="AE126" s="20">
        <v>7099.05</v>
      </c>
      <c r="AF126" s="21">
        <v>-0.10374338032247943</v>
      </c>
      <c r="AG126" s="24"/>
      <c r="AH126" s="39"/>
      <c r="AI126" s="20">
        <v>68474.649999999994</v>
      </c>
      <c r="AJ126" s="21">
        <v>1.0074297777837922</v>
      </c>
      <c r="AK126" s="20">
        <v>72607.53</v>
      </c>
      <c r="AL126" s="21">
        <v>1.0270513261882559</v>
      </c>
      <c r="AM126" s="20">
        <v>-4132.88</v>
      </c>
      <c r="AN126" s="21">
        <v>-1.9621548404463729E-2</v>
      </c>
      <c r="AO126" s="20">
        <v>67304.070000000007</v>
      </c>
      <c r="AP126" s="21">
        <v>0.96436786384875417</v>
      </c>
      <c r="AQ126" s="20">
        <v>1170.58</v>
      </c>
      <c r="AR126" s="21">
        <v>4.3061913935037999E-2</v>
      </c>
      <c r="AS126" s="20">
        <v>61375.6</v>
      </c>
      <c r="AT126" s="21">
        <v>1.0154967962046977</v>
      </c>
      <c r="AU126" s="20">
        <v>7099.05</v>
      </c>
      <c r="AV126" s="21">
        <v>-8.067018420905514E-3</v>
      </c>
      <c r="AW126" s="20">
        <v>113602.36</v>
      </c>
      <c r="AX126" s="21">
        <v>0.96664284072035955</v>
      </c>
      <c r="AY126" s="20">
        <v>-45127.71</v>
      </c>
      <c r="AZ126" s="21">
        <v>4.0786937063432616E-2</v>
      </c>
      <c r="BA126" s="24"/>
    </row>
    <row r="127" spans="1:53" x14ac:dyDescent="0.35">
      <c r="A127" s="18" t="s">
        <v>119</v>
      </c>
      <c r="B127" s="19"/>
      <c r="C127" s="20">
        <v>348.27</v>
      </c>
      <c r="D127" s="21">
        <v>4.6246934515565052E-2</v>
      </c>
      <c r="E127" s="20">
        <v>615</v>
      </c>
      <c r="F127" s="21">
        <v>7.4236847919371102E-2</v>
      </c>
      <c r="G127" s="20">
        <v>-266.73</v>
      </c>
      <c r="H127" s="21">
        <v>-2.7989913403806049E-2</v>
      </c>
      <c r="I127" s="20">
        <v>359.85</v>
      </c>
      <c r="J127" s="21">
        <v>4.4176097550447976E-2</v>
      </c>
      <c r="K127" s="20">
        <v>-11.58</v>
      </c>
      <c r="L127" s="21">
        <v>2.070836965117076E-3</v>
      </c>
      <c r="M127" s="20">
        <v>522.45000000000005</v>
      </c>
      <c r="N127" s="21">
        <v>6.8286019728483971E-2</v>
      </c>
      <c r="O127" s="20">
        <v>-174.18</v>
      </c>
      <c r="P127" s="21">
        <v>-2.2039085212918919E-2</v>
      </c>
      <c r="Q127" s="38"/>
      <c r="R127" s="23"/>
      <c r="S127" s="20">
        <v>870.72</v>
      </c>
      <c r="T127" s="21">
        <v>5.7353757617337103E-2</v>
      </c>
      <c r="U127" s="20">
        <v>1230</v>
      </c>
      <c r="V127" s="21">
        <v>7.6937753316770913E-2</v>
      </c>
      <c r="W127" s="20">
        <v>-359.28</v>
      </c>
      <c r="X127" s="21">
        <v>-1.9583995699433809E-2</v>
      </c>
      <c r="Y127" s="20">
        <v>879.1</v>
      </c>
      <c r="Z127" s="21">
        <v>5.5674458124792929E-2</v>
      </c>
      <c r="AA127" s="20">
        <v>-8.3800000000000008</v>
      </c>
      <c r="AB127" s="21">
        <v>1.6792994925441743E-3</v>
      </c>
      <c r="AC127" s="20">
        <v>522.45000000000005</v>
      </c>
      <c r="AD127" s="21">
        <v>6.8286019728483971E-2</v>
      </c>
      <c r="AE127" s="20">
        <v>348.27</v>
      </c>
      <c r="AF127" s="21">
        <v>-1.0932262111146868E-2</v>
      </c>
      <c r="AG127" s="24"/>
      <c r="AH127" s="39"/>
      <c r="AI127" s="20">
        <v>2712.75</v>
      </c>
      <c r="AJ127" s="21">
        <v>3.9911195306335738E-2</v>
      </c>
      <c r="AK127" s="20">
        <v>4920</v>
      </c>
      <c r="AL127" s="21">
        <v>6.9594607127473132E-2</v>
      </c>
      <c r="AM127" s="20">
        <v>-2207.25</v>
      </c>
      <c r="AN127" s="21">
        <v>-2.9683411821137394E-2</v>
      </c>
      <c r="AO127" s="20">
        <v>3381.15</v>
      </c>
      <c r="AP127" s="21">
        <v>4.8446882972340524E-2</v>
      </c>
      <c r="AQ127" s="20">
        <v>-668.4</v>
      </c>
      <c r="AR127" s="21">
        <v>-8.5356876660047862E-3</v>
      </c>
      <c r="AS127" s="20">
        <v>2364.48</v>
      </c>
      <c r="AT127" s="21">
        <v>3.9121766055078624E-2</v>
      </c>
      <c r="AU127" s="20">
        <v>348.27</v>
      </c>
      <c r="AV127" s="21">
        <v>7.8942925125711355E-4</v>
      </c>
      <c r="AW127" s="20">
        <v>8947.09</v>
      </c>
      <c r="AX127" s="21">
        <v>7.6130817121939379E-2</v>
      </c>
      <c r="AY127" s="20">
        <v>-6234.34</v>
      </c>
      <c r="AZ127" s="21">
        <v>-3.6219621815603641E-2</v>
      </c>
      <c r="BA127" s="24"/>
    </row>
    <row r="128" spans="1:53" x14ac:dyDescent="0.35">
      <c r="A128" s="18" t="s">
        <v>120</v>
      </c>
      <c r="B128" s="19"/>
      <c r="C128" s="20">
        <v>3388.74</v>
      </c>
      <c r="D128" s="21">
        <v>0.44999235326119369</v>
      </c>
      <c r="E128" s="20">
        <v>3727.93</v>
      </c>
      <c r="F128" s="21">
        <v>0.44999963002286364</v>
      </c>
      <c r="G128" s="20">
        <v>-339.19</v>
      </c>
      <c r="H128" s="21">
        <v>-7.2767616699498383E-6</v>
      </c>
      <c r="I128" s="20">
        <v>1156.99</v>
      </c>
      <c r="J128" s="21">
        <v>0.14203502321770961</v>
      </c>
      <c r="K128" s="20">
        <v>2231.75</v>
      </c>
      <c r="L128" s="21">
        <v>0.30795733004348408</v>
      </c>
      <c r="M128" s="20">
        <v>2160.69</v>
      </c>
      <c r="N128" s="21">
        <v>0.2824096467932587</v>
      </c>
      <c r="O128" s="20">
        <v>1228.05</v>
      </c>
      <c r="P128" s="21">
        <v>0.16758270646793499</v>
      </c>
      <c r="Q128" s="38"/>
      <c r="R128" s="23"/>
      <c r="S128" s="20">
        <v>5549.43</v>
      </c>
      <c r="T128" s="21">
        <v>0.36553732903158193</v>
      </c>
      <c r="U128" s="20">
        <v>7194.12</v>
      </c>
      <c r="V128" s="21">
        <v>0.44999953649694951</v>
      </c>
      <c r="W128" s="20">
        <v>-1644.69</v>
      </c>
      <c r="X128" s="21">
        <v>-8.4462207465367589E-2</v>
      </c>
      <c r="Y128" s="20">
        <v>6914.79</v>
      </c>
      <c r="Z128" s="21">
        <v>0.43792195005885204</v>
      </c>
      <c r="AA128" s="20">
        <v>-1365.36</v>
      </c>
      <c r="AB128" s="21">
        <v>-7.2384621027270113E-2</v>
      </c>
      <c r="AC128" s="20">
        <v>2160.69</v>
      </c>
      <c r="AD128" s="21">
        <v>0.2824096467932587</v>
      </c>
      <c r="AE128" s="20">
        <v>3388.74</v>
      </c>
      <c r="AF128" s="21">
        <v>8.3127682238323231E-2</v>
      </c>
      <c r="AG128" s="24"/>
      <c r="AH128" s="39"/>
      <c r="AI128" s="20">
        <v>28288.45</v>
      </c>
      <c r="AJ128" s="21">
        <v>0.41619237042245449</v>
      </c>
      <c r="AK128" s="20">
        <v>31812.799999999999</v>
      </c>
      <c r="AL128" s="21">
        <v>0.44999986130586933</v>
      </c>
      <c r="AM128" s="20">
        <v>-3524.35</v>
      </c>
      <c r="AN128" s="21">
        <v>-3.3807490883414837E-2</v>
      </c>
      <c r="AO128" s="20">
        <v>28640.22</v>
      </c>
      <c r="AP128" s="21">
        <v>0.41037202923327465</v>
      </c>
      <c r="AQ128" s="20">
        <v>-351.77</v>
      </c>
      <c r="AR128" s="21">
        <v>5.8203411891798451E-3</v>
      </c>
      <c r="AS128" s="20">
        <v>24899.71</v>
      </c>
      <c r="AT128" s="21">
        <v>0.41198091312225166</v>
      </c>
      <c r="AU128" s="20">
        <v>3388.74</v>
      </c>
      <c r="AV128" s="21">
        <v>4.2114573002028366E-3</v>
      </c>
      <c r="AW128" s="20">
        <v>50079.13</v>
      </c>
      <c r="AX128" s="21">
        <v>0.42612347563909914</v>
      </c>
      <c r="AY128" s="20">
        <v>-21790.68</v>
      </c>
      <c r="AZ128" s="21">
        <v>-9.9311052166446423E-3</v>
      </c>
      <c r="BA128" s="24"/>
    </row>
    <row r="129" spans="1:53" x14ac:dyDescent="0.35">
      <c r="A129" s="18" t="s">
        <v>121</v>
      </c>
      <c r="B129" s="19"/>
      <c r="C129" s="20">
        <v>11094.2</v>
      </c>
      <c r="D129" s="21">
        <v>1.4732039535492056</v>
      </c>
      <c r="E129" s="20">
        <v>10620</v>
      </c>
      <c r="F129" s="21">
        <v>1.2819436177296279</v>
      </c>
      <c r="G129" s="20">
        <v>474.2</v>
      </c>
      <c r="H129" s="21">
        <v>0.19126033581957769</v>
      </c>
      <c r="I129" s="20">
        <v>9090.8799999999992</v>
      </c>
      <c r="J129" s="21">
        <v>1.1160194572722424</v>
      </c>
      <c r="K129" s="20">
        <v>2003.32</v>
      </c>
      <c r="L129" s="21">
        <v>0.35718449627696325</v>
      </c>
      <c r="M129" s="20">
        <v>6580.34</v>
      </c>
      <c r="N129" s="21">
        <v>0.86007316883937646</v>
      </c>
      <c r="O129" s="20">
        <v>4513.8599999999997</v>
      </c>
      <c r="P129" s="21">
        <v>0.61313078470982918</v>
      </c>
      <c r="Q129" s="38"/>
      <c r="R129" s="23"/>
      <c r="S129" s="20">
        <v>17674.54</v>
      </c>
      <c r="T129" s="21">
        <v>1.1642104042148214</v>
      </c>
      <c r="U129" s="20">
        <v>21240</v>
      </c>
      <c r="V129" s="21">
        <v>1.3285836426408244</v>
      </c>
      <c r="W129" s="20">
        <v>-3565.46</v>
      </c>
      <c r="X129" s="21">
        <v>-0.16437323842600304</v>
      </c>
      <c r="Y129" s="20">
        <v>15659.46</v>
      </c>
      <c r="Z129" s="21">
        <v>0.99173239679998837</v>
      </c>
      <c r="AA129" s="20">
        <v>2015.08</v>
      </c>
      <c r="AB129" s="21">
        <v>0.17247800741483299</v>
      </c>
      <c r="AC129" s="20">
        <v>6580.34</v>
      </c>
      <c r="AD129" s="21">
        <v>0.86007316883937646</v>
      </c>
      <c r="AE129" s="20">
        <v>11094.2</v>
      </c>
      <c r="AF129" s="21">
        <v>0.3041372353754449</v>
      </c>
      <c r="AG129" s="24"/>
      <c r="AH129" s="39"/>
      <c r="AI129" s="20">
        <v>75290.94</v>
      </c>
      <c r="AJ129" s="21">
        <v>1.1077140949728526</v>
      </c>
      <c r="AK129" s="20">
        <v>84960</v>
      </c>
      <c r="AL129" s="21">
        <v>1.2017800450305116</v>
      </c>
      <c r="AM129" s="20">
        <v>-9669.06</v>
      </c>
      <c r="AN129" s="21">
        <v>-9.4065950057659053E-2</v>
      </c>
      <c r="AO129" s="20">
        <v>78253.320000000007</v>
      </c>
      <c r="AP129" s="21">
        <v>1.1212544359869021</v>
      </c>
      <c r="AQ129" s="20">
        <v>-2962.38</v>
      </c>
      <c r="AR129" s="21">
        <v>-1.3540341014049551E-2</v>
      </c>
      <c r="AS129" s="20">
        <v>64196.74</v>
      </c>
      <c r="AT129" s="21">
        <v>1.0621742809322592</v>
      </c>
      <c r="AU129" s="20">
        <v>11094.2</v>
      </c>
      <c r="AV129" s="21">
        <v>4.5539814040593374E-2</v>
      </c>
      <c r="AW129" s="20">
        <v>125384.3</v>
      </c>
      <c r="AX129" s="21">
        <v>1.0668954054628248</v>
      </c>
      <c r="AY129" s="20">
        <v>-50093.36</v>
      </c>
      <c r="AZ129" s="21">
        <v>4.0818689510027761E-2</v>
      </c>
      <c r="BA129" s="24"/>
    </row>
    <row r="130" spans="1:53" x14ac:dyDescent="0.35">
      <c r="A130" s="18" t="s">
        <v>122</v>
      </c>
      <c r="B130" s="19"/>
      <c r="C130" s="20">
        <v>215.07</v>
      </c>
      <c r="D130" s="21">
        <v>2.8559244856756469E-2</v>
      </c>
      <c r="E130" s="20">
        <v>230</v>
      </c>
      <c r="F130" s="21">
        <v>2.7763374018626597E-2</v>
      </c>
      <c r="G130" s="20">
        <v>-14.93</v>
      </c>
      <c r="H130" s="21">
        <v>7.9587083812987167E-4</v>
      </c>
      <c r="I130" s="20">
        <v>210.07</v>
      </c>
      <c r="J130" s="21">
        <v>2.5788725336730874E-2</v>
      </c>
      <c r="K130" s="20">
        <v>5</v>
      </c>
      <c r="L130" s="21">
        <v>2.7705195200255946E-3</v>
      </c>
      <c r="M130" s="20">
        <v>342.23</v>
      </c>
      <c r="N130" s="21">
        <v>4.4730643184379498E-2</v>
      </c>
      <c r="O130" s="20">
        <v>-127.16</v>
      </c>
      <c r="P130" s="21">
        <v>-1.6171398327623029E-2</v>
      </c>
      <c r="Q130" s="38"/>
      <c r="R130" s="23"/>
      <c r="S130" s="20">
        <v>557.29999999999995</v>
      </c>
      <c r="T130" s="21">
        <v>3.6708986953489023E-2</v>
      </c>
      <c r="U130" s="20">
        <v>460</v>
      </c>
      <c r="V130" s="21">
        <v>2.8773468720093183E-2</v>
      </c>
      <c r="W130" s="20">
        <v>97.3</v>
      </c>
      <c r="X130" s="21">
        <v>7.9355182333958399E-3</v>
      </c>
      <c r="Y130" s="20">
        <v>420.11</v>
      </c>
      <c r="Z130" s="21">
        <v>2.6606070529867767E-2</v>
      </c>
      <c r="AA130" s="20">
        <v>137.19</v>
      </c>
      <c r="AB130" s="21">
        <v>1.0102916423621256E-2</v>
      </c>
      <c r="AC130" s="20">
        <v>342.23</v>
      </c>
      <c r="AD130" s="21">
        <v>4.4730643184379498E-2</v>
      </c>
      <c r="AE130" s="20">
        <v>215.07</v>
      </c>
      <c r="AF130" s="21">
        <v>-8.0216562308904754E-3</v>
      </c>
      <c r="AG130" s="24"/>
      <c r="AH130" s="39"/>
      <c r="AI130" s="20">
        <v>1912.74</v>
      </c>
      <c r="AJ130" s="21">
        <v>2.8141089193711406E-2</v>
      </c>
      <c r="AK130" s="20">
        <v>1840</v>
      </c>
      <c r="AL130" s="21">
        <v>2.602725144604686E-2</v>
      </c>
      <c r="AM130" s="20">
        <v>72.739999999999995</v>
      </c>
      <c r="AN130" s="21">
        <v>2.1138377476645452E-3</v>
      </c>
      <c r="AO130" s="20">
        <v>1918.26</v>
      </c>
      <c r="AP130" s="21">
        <v>2.7485831072422678E-2</v>
      </c>
      <c r="AQ130" s="20">
        <v>-5.52</v>
      </c>
      <c r="AR130" s="21">
        <v>6.552581212887279E-4</v>
      </c>
      <c r="AS130" s="20">
        <v>1697.67</v>
      </c>
      <c r="AT130" s="21">
        <v>2.808898725247214E-2</v>
      </c>
      <c r="AU130" s="20">
        <v>215.07</v>
      </c>
      <c r="AV130" s="21">
        <v>5.2101941239265925E-5</v>
      </c>
      <c r="AW130" s="20">
        <v>2688.52</v>
      </c>
      <c r="AX130" s="21">
        <v>2.2876625187482909E-2</v>
      </c>
      <c r="AY130" s="20">
        <v>-775.78</v>
      </c>
      <c r="AZ130" s="21">
        <v>5.2644640062284968E-3</v>
      </c>
      <c r="BA130" s="24"/>
    </row>
    <row r="131" spans="1:53" x14ac:dyDescent="0.35">
      <c r="A131" s="18" t="s">
        <v>123</v>
      </c>
      <c r="B131" s="19"/>
      <c r="C131" s="20">
        <v>29.91</v>
      </c>
      <c r="D131" s="21">
        <v>3.9717627454576932E-3</v>
      </c>
      <c r="E131" s="20">
        <v>0</v>
      </c>
      <c r="F131" s="21">
        <v>0</v>
      </c>
      <c r="G131" s="20">
        <v>29.91</v>
      </c>
      <c r="H131" s="21">
        <v>3.9717627454576932E-3</v>
      </c>
      <c r="I131" s="20">
        <v>55.66</v>
      </c>
      <c r="J131" s="21">
        <v>6.8329625945753331E-3</v>
      </c>
      <c r="K131" s="20">
        <v>-25.75</v>
      </c>
      <c r="L131" s="21">
        <v>-2.8611998491176399E-3</v>
      </c>
      <c r="M131" s="20">
        <v>29.91</v>
      </c>
      <c r="N131" s="21">
        <v>3.9093403197989389E-3</v>
      </c>
      <c r="O131" s="20">
        <v>0</v>
      </c>
      <c r="P131" s="21">
        <v>6.2422425658754249E-5</v>
      </c>
      <c r="Q131" s="38"/>
      <c r="R131" s="23"/>
      <c r="S131" s="20">
        <v>59.82</v>
      </c>
      <c r="T131" s="21">
        <v>3.9403043236276936E-3</v>
      </c>
      <c r="U131" s="20">
        <v>0</v>
      </c>
      <c r="V131" s="21">
        <v>0</v>
      </c>
      <c r="W131" s="20">
        <v>59.82</v>
      </c>
      <c r="X131" s="21">
        <v>3.9403043236276936E-3</v>
      </c>
      <c r="Y131" s="20">
        <v>83.49</v>
      </c>
      <c r="Z131" s="21">
        <v>5.2875219074496197E-3</v>
      </c>
      <c r="AA131" s="20">
        <v>-23.67</v>
      </c>
      <c r="AB131" s="21">
        <v>-1.3472175838219261E-3</v>
      </c>
      <c r="AC131" s="20">
        <v>29.91</v>
      </c>
      <c r="AD131" s="21">
        <v>3.9093403197989389E-3</v>
      </c>
      <c r="AE131" s="20">
        <v>29.91</v>
      </c>
      <c r="AF131" s="21">
        <v>3.0964003828754666E-5</v>
      </c>
      <c r="AG131" s="24"/>
      <c r="AH131" s="39"/>
      <c r="AI131" s="20">
        <v>239.28</v>
      </c>
      <c r="AJ131" s="21">
        <v>3.5203947333517704E-3</v>
      </c>
      <c r="AK131" s="20">
        <v>0</v>
      </c>
      <c r="AL131" s="21">
        <v>0</v>
      </c>
      <c r="AM131" s="20">
        <v>239.28</v>
      </c>
      <c r="AN131" s="21">
        <v>3.5203947333517704E-3</v>
      </c>
      <c r="AO131" s="20">
        <v>222.64</v>
      </c>
      <c r="AP131" s="21">
        <v>3.1901021915507724E-3</v>
      </c>
      <c r="AQ131" s="20">
        <v>16.64</v>
      </c>
      <c r="AR131" s="21">
        <v>3.3029254180099799E-4</v>
      </c>
      <c r="AS131" s="20">
        <v>209.37</v>
      </c>
      <c r="AT131" s="21">
        <v>3.4641545536235499E-3</v>
      </c>
      <c r="AU131" s="20">
        <v>29.91</v>
      </c>
      <c r="AV131" s="21">
        <v>5.6240179728220523E-5</v>
      </c>
      <c r="AW131" s="20">
        <v>8731.81</v>
      </c>
      <c r="AX131" s="21">
        <v>7.4298998920712928E-2</v>
      </c>
      <c r="AY131" s="20">
        <v>-8492.5300000000007</v>
      </c>
      <c r="AZ131" s="21">
        <v>-7.0778604187361163E-2</v>
      </c>
      <c r="BA131" s="24"/>
    </row>
    <row r="132" spans="1:53" x14ac:dyDescent="0.35">
      <c r="A132" s="18" t="s">
        <v>124</v>
      </c>
      <c r="B132" s="19"/>
      <c r="C132" s="20">
        <v>1961.66</v>
      </c>
      <c r="D132" s="21">
        <v>0.26048973946019854</v>
      </c>
      <c r="E132" s="20">
        <v>1960</v>
      </c>
      <c r="F132" s="21">
        <v>0.23659223076742661</v>
      </c>
      <c r="G132" s="20">
        <v>1.66</v>
      </c>
      <c r="H132" s="21">
        <v>2.3897508692771935E-2</v>
      </c>
      <c r="I132" s="20">
        <v>1712.83</v>
      </c>
      <c r="J132" s="21">
        <v>0.21027134963827651</v>
      </c>
      <c r="K132" s="20">
        <v>248.83</v>
      </c>
      <c r="L132" s="21">
        <v>5.0218389821922033E-2</v>
      </c>
      <c r="M132" s="20">
        <v>2045.94</v>
      </c>
      <c r="N132" s="21">
        <v>0.2674114254058656</v>
      </c>
      <c r="O132" s="20">
        <v>-84.28</v>
      </c>
      <c r="P132" s="21">
        <v>-6.9216859456670554E-3</v>
      </c>
      <c r="Q132" s="38"/>
      <c r="R132" s="23"/>
      <c r="S132" s="20">
        <v>4007.6</v>
      </c>
      <c r="T132" s="21">
        <v>0.26397799410515455</v>
      </c>
      <c r="U132" s="20">
        <v>3920</v>
      </c>
      <c r="V132" s="21">
        <v>0.24519999431035933</v>
      </c>
      <c r="W132" s="20">
        <v>87.6</v>
      </c>
      <c r="X132" s="21">
        <v>1.8777999794795219E-2</v>
      </c>
      <c r="Y132" s="20">
        <v>3461.38</v>
      </c>
      <c r="Z132" s="21">
        <v>0.21921334986235436</v>
      </c>
      <c r="AA132" s="20">
        <v>546.22</v>
      </c>
      <c r="AB132" s="21">
        <v>4.4764644242800189E-2</v>
      </c>
      <c r="AC132" s="20">
        <v>2045.94</v>
      </c>
      <c r="AD132" s="21">
        <v>0.2674114254058656</v>
      </c>
      <c r="AE132" s="20">
        <v>1961.66</v>
      </c>
      <c r="AF132" s="21">
        <v>-3.433431300711054E-3</v>
      </c>
      <c r="AG132" s="24"/>
      <c r="AH132" s="39"/>
      <c r="AI132" s="20">
        <v>17473.48</v>
      </c>
      <c r="AJ132" s="21">
        <v>0.25707767872503967</v>
      </c>
      <c r="AK132" s="20">
        <v>16160</v>
      </c>
      <c r="AL132" s="21">
        <v>0.22858716487397676</v>
      </c>
      <c r="AM132" s="20">
        <v>1313.48</v>
      </c>
      <c r="AN132" s="21">
        <v>2.849051385106291E-2</v>
      </c>
      <c r="AO132" s="20">
        <v>15187.97</v>
      </c>
      <c r="AP132" s="21">
        <v>0.21762116592798858</v>
      </c>
      <c r="AQ132" s="20">
        <v>2285.5100000000002</v>
      </c>
      <c r="AR132" s="21">
        <v>3.9456512797051091E-2</v>
      </c>
      <c r="AS132" s="20">
        <v>15511.82</v>
      </c>
      <c r="AT132" s="21">
        <v>0.25665253803309385</v>
      </c>
      <c r="AU132" s="20">
        <v>1961.66</v>
      </c>
      <c r="AV132" s="21">
        <v>4.2514069194582449E-4</v>
      </c>
      <c r="AW132" s="20">
        <v>25055.75</v>
      </c>
      <c r="AX132" s="21">
        <v>0.21319945603576498</v>
      </c>
      <c r="AY132" s="20">
        <v>-7582.27</v>
      </c>
      <c r="AZ132" s="21">
        <v>4.3878222689274687E-2</v>
      </c>
      <c r="BA132" s="24"/>
    </row>
    <row r="133" spans="1:53" x14ac:dyDescent="0.35">
      <c r="A133" s="18" t="s">
        <v>125</v>
      </c>
      <c r="B133" s="19"/>
      <c r="C133" s="20">
        <v>-300.19</v>
      </c>
      <c r="D133" s="21">
        <v>-3.9862369059142255E-2</v>
      </c>
      <c r="E133" s="20">
        <v>0</v>
      </c>
      <c r="F133" s="21">
        <v>0</v>
      </c>
      <c r="G133" s="20">
        <v>-300.19</v>
      </c>
      <c r="H133" s="21">
        <v>-3.9862369059142255E-2</v>
      </c>
      <c r="I133" s="20">
        <v>0</v>
      </c>
      <c r="J133" s="21">
        <v>0</v>
      </c>
      <c r="K133" s="20">
        <v>-300.19</v>
      </c>
      <c r="L133" s="21">
        <v>-3.9862369059142255E-2</v>
      </c>
      <c r="M133" s="20">
        <v>-232.04</v>
      </c>
      <c r="N133" s="21">
        <v>-3.0328429548851409E-2</v>
      </c>
      <c r="O133" s="20">
        <v>-68.150000000000006</v>
      </c>
      <c r="P133" s="21">
        <v>-9.533939510290846E-3</v>
      </c>
      <c r="Q133" s="38"/>
      <c r="R133" s="23"/>
      <c r="S133" s="20">
        <v>-532.23</v>
      </c>
      <c r="T133" s="21">
        <v>-3.505764243002954E-2</v>
      </c>
      <c r="U133" s="20">
        <v>0</v>
      </c>
      <c r="V133" s="21">
        <v>0</v>
      </c>
      <c r="W133" s="20">
        <v>-532.23</v>
      </c>
      <c r="X133" s="21">
        <v>-3.505764243002954E-2</v>
      </c>
      <c r="Y133" s="20">
        <v>0</v>
      </c>
      <c r="Z133" s="21">
        <v>0</v>
      </c>
      <c r="AA133" s="20">
        <v>-532.23</v>
      </c>
      <c r="AB133" s="21">
        <v>-3.505764243002954E-2</v>
      </c>
      <c r="AC133" s="20">
        <v>-232.04</v>
      </c>
      <c r="AD133" s="21">
        <v>-3.0328429548851409E-2</v>
      </c>
      <c r="AE133" s="20">
        <v>-300.19</v>
      </c>
      <c r="AF133" s="21">
        <v>-4.7292128811781305E-3</v>
      </c>
      <c r="AG133" s="24"/>
      <c r="AH133" s="39"/>
      <c r="AI133" s="20">
        <v>-3913.06</v>
      </c>
      <c r="AJ133" s="21">
        <v>-5.7570694647649107E-2</v>
      </c>
      <c r="AK133" s="20">
        <v>0</v>
      </c>
      <c r="AL133" s="21">
        <v>0</v>
      </c>
      <c r="AM133" s="20">
        <v>-3913.06</v>
      </c>
      <c r="AN133" s="21">
        <v>-5.7570694647649107E-2</v>
      </c>
      <c r="AO133" s="20">
        <v>0</v>
      </c>
      <c r="AP133" s="21">
        <v>0</v>
      </c>
      <c r="AQ133" s="20">
        <v>-3913.06</v>
      </c>
      <c r="AR133" s="21">
        <v>-5.7570694647649107E-2</v>
      </c>
      <c r="AS133" s="20">
        <v>-3612.87</v>
      </c>
      <c r="AT133" s="21">
        <v>-5.9777141243491975E-2</v>
      </c>
      <c r="AU133" s="20">
        <v>-300.19</v>
      </c>
      <c r="AV133" s="21">
        <v>2.2064465958428689E-3</v>
      </c>
      <c r="AW133" s="20">
        <v>-408.01</v>
      </c>
      <c r="AX133" s="21">
        <v>-3.4717583810962545E-3</v>
      </c>
      <c r="AY133" s="20">
        <v>-3505.05</v>
      </c>
      <c r="AZ133" s="21">
        <v>-5.4098936266552849E-2</v>
      </c>
      <c r="BA133" s="24"/>
    </row>
    <row r="134" spans="1:53" x14ac:dyDescent="0.35">
      <c r="A134" s="18" t="s">
        <v>126</v>
      </c>
      <c r="B134" s="19"/>
      <c r="C134" s="20">
        <v>0</v>
      </c>
      <c r="D134" s="21">
        <v>0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0</v>
      </c>
      <c r="N134" s="21">
        <v>0</v>
      </c>
      <c r="O134" s="20">
        <v>0</v>
      </c>
      <c r="P134" s="21">
        <v>0</v>
      </c>
      <c r="Q134" s="38"/>
      <c r="R134" s="23"/>
      <c r="S134" s="20">
        <v>0</v>
      </c>
      <c r="T134" s="21">
        <v>0</v>
      </c>
      <c r="U134" s="20">
        <v>0</v>
      </c>
      <c r="V134" s="21">
        <v>0</v>
      </c>
      <c r="W134" s="20">
        <v>0</v>
      </c>
      <c r="X134" s="21">
        <v>0</v>
      </c>
      <c r="Y134" s="20">
        <v>0</v>
      </c>
      <c r="Z134" s="21">
        <v>0</v>
      </c>
      <c r="AA134" s="20">
        <v>0</v>
      </c>
      <c r="AB134" s="21">
        <v>0</v>
      </c>
      <c r="AC134" s="20">
        <v>0</v>
      </c>
      <c r="AD134" s="21">
        <v>0</v>
      </c>
      <c r="AE134" s="20">
        <v>0</v>
      </c>
      <c r="AF134" s="21">
        <v>0</v>
      </c>
      <c r="AG134" s="24"/>
      <c r="AH134" s="39"/>
      <c r="AI134" s="20">
        <v>900</v>
      </c>
      <c r="AJ134" s="21">
        <v>1.3241203861654102E-2</v>
      </c>
      <c r="AK134" s="20">
        <v>0</v>
      </c>
      <c r="AL134" s="21">
        <v>0</v>
      </c>
      <c r="AM134" s="20">
        <v>900</v>
      </c>
      <c r="AN134" s="21">
        <v>1.3241203861654102E-2</v>
      </c>
      <c r="AO134" s="20">
        <v>0</v>
      </c>
      <c r="AP134" s="21">
        <v>0</v>
      </c>
      <c r="AQ134" s="20">
        <v>900</v>
      </c>
      <c r="AR134" s="21">
        <v>1.3241203861654102E-2</v>
      </c>
      <c r="AS134" s="20">
        <v>900</v>
      </c>
      <c r="AT134" s="21">
        <v>1.4891049807810072E-2</v>
      </c>
      <c r="AU134" s="20">
        <v>0</v>
      </c>
      <c r="AV134" s="21">
        <v>-1.64984594615597E-3</v>
      </c>
      <c r="AW134" s="20">
        <v>0</v>
      </c>
      <c r="AX134" s="21">
        <v>0</v>
      </c>
      <c r="AY134" s="20">
        <v>900</v>
      </c>
      <c r="AZ134" s="21">
        <v>1.3241203861654102E-2</v>
      </c>
      <c r="BA134" s="24"/>
    </row>
    <row r="135" spans="1:53" x14ac:dyDescent="0.35">
      <c r="A135" s="18" t="s">
        <v>127</v>
      </c>
      <c r="B135" s="19"/>
      <c r="C135" s="20">
        <v>3782.72</v>
      </c>
      <c r="D135" s="21">
        <v>0.50230913983609915</v>
      </c>
      <c r="E135" s="20">
        <v>2212</v>
      </c>
      <c r="F135" s="21">
        <v>0.26701123186609577</v>
      </c>
      <c r="G135" s="20">
        <v>1570.72</v>
      </c>
      <c r="H135" s="21">
        <v>0.23529790797000338</v>
      </c>
      <c r="I135" s="20">
        <v>847.81</v>
      </c>
      <c r="J135" s="21">
        <v>0.10407930322146809</v>
      </c>
      <c r="K135" s="20">
        <v>2934.91</v>
      </c>
      <c r="L135" s="21">
        <v>0.39822983661463107</v>
      </c>
      <c r="M135" s="20">
        <v>479.51</v>
      </c>
      <c r="N135" s="21">
        <v>6.2673613398421563E-2</v>
      </c>
      <c r="O135" s="20">
        <v>3303.21</v>
      </c>
      <c r="P135" s="21">
        <v>0.43963552643767756</v>
      </c>
      <c r="Q135" s="38"/>
      <c r="R135" s="23"/>
      <c r="S135" s="20">
        <v>4262.2299999999996</v>
      </c>
      <c r="T135" s="21">
        <v>0.28075030587254535</v>
      </c>
      <c r="U135" s="20">
        <v>4424</v>
      </c>
      <c r="V135" s="21">
        <v>0.27672570786454836</v>
      </c>
      <c r="W135" s="20">
        <v>-161.77000000000001</v>
      </c>
      <c r="X135" s="21">
        <v>4.0245980079969823E-3</v>
      </c>
      <c r="Y135" s="20">
        <v>1694.53</v>
      </c>
      <c r="Z135" s="21">
        <v>0.10731661873075345</v>
      </c>
      <c r="AA135" s="20">
        <v>2567.6999999999998</v>
      </c>
      <c r="AB135" s="21">
        <v>0.17343368714179191</v>
      </c>
      <c r="AC135" s="20">
        <v>479.51</v>
      </c>
      <c r="AD135" s="21">
        <v>6.2673613398421563E-2</v>
      </c>
      <c r="AE135" s="20">
        <v>3782.72</v>
      </c>
      <c r="AF135" s="21">
        <v>0.21807669247412378</v>
      </c>
      <c r="AG135" s="24"/>
      <c r="AH135" s="39"/>
      <c r="AI135" s="20">
        <v>23751.79</v>
      </c>
      <c r="AJ135" s="21">
        <v>0.34944699274355256</v>
      </c>
      <c r="AK135" s="20">
        <v>17696</v>
      </c>
      <c r="AL135" s="21">
        <v>0.25031426173328541</v>
      </c>
      <c r="AM135" s="20">
        <v>6055.79</v>
      </c>
      <c r="AN135" s="21">
        <v>9.913273101026715E-2</v>
      </c>
      <c r="AO135" s="20">
        <v>11414.61</v>
      </c>
      <c r="AP135" s="21">
        <v>0.16355449324783219</v>
      </c>
      <c r="AQ135" s="20">
        <v>12337.18</v>
      </c>
      <c r="AR135" s="21">
        <v>0.18589249949572037</v>
      </c>
      <c r="AS135" s="20">
        <v>19969.07</v>
      </c>
      <c r="AT135" s="21">
        <v>0.33040046220627323</v>
      </c>
      <c r="AU135" s="20">
        <v>3782.72</v>
      </c>
      <c r="AV135" s="21">
        <v>1.9046530537279338E-2</v>
      </c>
      <c r="AW135" s="20">
        <v>19871.97</v>
      </c>
      <c r="AX135" s="21">
        <v>0.16909065561234612</v>
      </c>
      <c r="AY135" s="20">
        <v>3879.82</v>
      </c>
      <c r="AZ135" s="21">
        <v>0.18035633713120644</v>
      </c>
      <c r="BA135" s="24"/>
    </row>
    <row r="136" spans="1:53" x14ac:dyDescent="0.35">
      <c r="A136" s="18" t="s">
        <v>128</v>
      </c>
      <c r="B136" s="19"/>
      <c r="C136" s="20">
        <v>0</v>
      </c>
      <c r="D136" s="21">
        <v>0</v>
      </c>
      <c r="E136" s="20">
        <v>100</v>
      </c>
      <c r="F136" s="21">
        <v>1.2071032182011563E-2</v>
      </c>
      <c r="G136" s="20">
        <v>-100</v>
      </c>
      <c r="H136" s="21">
        <v>-1.2071032182011563E-2</v>
      </c>
      <c r="I136" s="20">
        <v>0</v>
      </c>
      <c r="J136" s="21">
        <v>0</v>
      </c>
      <c r="K136" s="20">
        <v>0</v>
      </c>
      <c r="L136" s="21">
        <v>0</v>
      </c>
      <c r="M136" s="20">
        <v>0</v>
      </c>
      <c r="N136" s="21">
        <v>0</v>
      </c>
      <c r="O136" s="20">
        <v>0</v>
      </c>
      <c r="P136" s="21">
        <v>0</v>
      </c>
      <c r="Q136" s="38"/>
      <c r="R136" s="23"/>
      <c r="S136" s="20">
        <v>0</v>
      </c>
      <c r="T136" s="21">
        <v>0</v>
      </c>
      <c r="U136" s="20">
        <v>200</v>
      </c>
      <c r="V136" s="21">
        <v>1.2510203791344862E-2</v>
      </c>
      <c r="W136" s="20">
        <v>-200</v>
      </c>
      <c r="X136" s="21">
        <v>-1.2510203791344862E-2</v>
      </c>
      <c r="Y136" s="20">
        <v>0</v>
      </c>
      <c r="Z136" s="21">
        <v>0</v>
      </c>
      <c r="AA136" s="20">
        <v>0</v>
      </c>
      <c r="AB136" s="21">
        <v>0</v>
      </c>
      <c r="AC136" s="20">
        <v>0</v>
      </c>
      <c r="AD136" s="21">
        <v>0</v>
      </c>
      <c r="AE136" s="20">
        <v>0</v>
      </c>
      <c r="AF136" s="21">
        <v>0</v>
      </c>
      <c r="AG136" s="24"/>
      <c r="AH136" s="39"/>
      <c r="AI136" s="20">
        <v>170.05</v>
      </c>
      <c r="AJ136" s="21">
        <v>2.5018519074158671E-3</v>
      </c>
      <c r="AK136" s="20">
        <v>800</v>
      </c>
      <c r="AL136" s="21">
        <v>1.1316196280889939E-2</v>
      </c>
      <c r="AM136" s="20">
        <v>-629.95000000000005</v>
      </c>
      <c r="AN136" s="21">
        <v>-8.8143443734740711E-3</v>
      </c>
      <c r="AO136" s="20">
        <v>0</v>
      </c>
      <c r="AP136" s="21">
        <v>0</v>
      </c>
      <c r="AQ136" s="20">
        <v>170.05</v>
      </c>
      <c r="AR136" s="21">
        <v>2.5018519074158671E-3</v>
      </c>
      <c r="AS136" s="20">
        <v>170.05</v>
      </c>
      <c r="AT136" s="21">
        <v>2.8135811331312256E-3</v>
      </c>
      <c r="AU136" s="20">
        <v>0</v>
      </c>
      <c r="AV136" s="21">
        <v>-3.1172922571535847E-4</v>
      </c>
      <c r="AW136" s="20">
        <v>0</v>
      </c>
      <c r="AX136" s="21">
        <v>0</v>
      </c>
      <c r="AY136" s="20">
        <v>170.05</v>
      </c>
      <c r="AZ136" s="21">
        <v>2.5018519074158671E-3</v>
      </c>
      <c r="BA136" s="24"/>
    </row>
    <row r="137" spans="1:53" x14ac:dyDescent="0.35">
      <c r="A137" s="18" t="s">
        <v>129</v>
      </c>
      <c r="B137" s="19"/>
      <c r="C137" s="20">
        <v>2390.15</v>
      </c>
      <c r="D137" s="21">
        <v>0.31738912490991994</v>
      </c>
      <c r="E137" s="20">
        <v>3100</v>
      </c>
      <c r="F137" s="21">
        <v>0.37420199764235845</v>
      </c>
      <c r="G137" s="20">
        <v>-709.85</v>
      </c>
      <c r="H137" s="21">
        <v>-5.6812872732438513E-2</v>
      </c>
      <c r="I137" s="20">
        <v>3052.11</v>
      </c>
      <c r="J137" s="21">
        <v>0.37468475502208637</v>
      </c>
      <c r="K137" s="20">
        <v>-661.96</v>
      </c>
      <c r="L137" s="21">
        <v>-5.7295630112166429E-2</v>
      </c>
      <c r="M137" s="20">
        <v>2516.6</v>
      </c>
      <c r="N137" s="21">
        <v>0.32892831323323329</v>
      </c>
      <c r="O137" s="20">
        <v>-126.45</v>
      </c>
      <c r="P137" s="21">
        <v>-1.1539188323313354E-2</v>
      </c>
      <c r="Q137" s="38"/>
      <c r="R137" s="23"/>
      <c r="S137" s="20">
        <v>4906.75</v>
      </c>
      <c r="T137" s="21">
        <v>0.32320441725108967</v>
      </c>
      <c r="U137" s="20">
        <v>5600</v>
      </c>
      <c r="V137" s="21">
        <v>0.3502857061576562</v>
      </c>
      <c r="W137" s="20">
        <v>-693.25</v>
      </c>
      <c r="X137" s="21">
        <v>-2.7081288906566525E-2</v>
      </c>
      <c r="Y137" s="20">
        <v>5477.62</v>
      </c>
      <c r="Z137" s="21">
        <v>0.34690424902005257</v>
      </c>
      <c r="AA137" s="20">
        <v>-570.87</v>
      </c>
      <c r="AB137" s="21">
        <v>-2.3699831768962898E-2</v>
      </c>
      <c r="AC137" s="20">
        <v>2516.6</v>
      </c>
      <c r="AD137" s="21">
        <v>0.32892831323323329</v>
      </c>
      <c r="AE137" s="20">
        <v>2390.15</v>
      </c>
      <c r="AF137" s="21">
        <v>-5.7238959821436231E-3</v>
      </c>
      <c r="AG137" s="24"/>
      <c r="AH137" s="39"/>
      <c r="AI137" s="20">
        <v>24787.1</v>
      </c>
      <c r="AJ137" s="21">
        <v>0.36467893804356261</v>
      </c>
      <c r="AK137" s="20">
        <v>25503</v>
      </c>
      <c r="AL137" s="21">
        <v>0.36074619218942011</v>
      </c>
      <c r="AM137" s="20">
        <v>-715.9</v>
      </c>
      <c r="AN137" s="21">
        <v>3.9327458541424942E-3</v>
      </c>
      <c r="AO137" s="20">
        <v>25024.880000000001</v>
      </c>
      <c r="AP137" s="21">
        <v>0.35856954963750942</v>
      </c>
      <c r="AQ137" s="20">
        <v>-237.78</v>
      </c>
      <c r="AR137" s="21">
        <v>6.1093884060531845E-3</v>
      </c>
      <c r="AS137" s="20">
        <v>22396.95</v>
      </c>
      <c r="AT137" s="21">
        <v>0.37057121999225756</v>
      </c>
      <c r="AU137" s="20">
        <v>2390.15</v>
      </c>
      <c r="AV137" s="21">
        <v>-5.8922819486949551E-3</v>
      </c>
      <c r="AW137" s="20">
        <v>38971.25</v>
      </c>
      <c r="AX137" s="21">
        <v>0.33160648956961203</v>
      </c>
      <c r="AY137" s="20">
        <v>-14184.15</v>
      </c>
      <c r="AZ137" s="21">
        <v>3.3072448473950578E-2</v>
      </c>
      <c r="BA137" s="24"/>
    </row>
    <row r="138" spans="1:53" x14ac:dyDescent="0.35">
      <c r="A138" s="18" t="s">
        <v>130</v>
      </c>
      <c r="B138" s="19"/>
      <c r="C138" s="20">
        <v>730.31</v>
      </c>
      <c r="D138" s="21">
        <v>9.6978202963397112E-2</v>
      </c>
      <c r="E138" s="20">
        <v>675</v>
      </c>
      <c r="F138" s="21">
        <v>8.1479467228578045E-2</v>
      </c>
      <c r="G138" s="20">
        <v>55.31</v>
      </c>
      <c r="H138" s="21">
        <v>1.5498735734819066E-2</v>
      </c>
      <c r="I138" s="20">
        <v>718.8</v>
      </c>
      <c r="J138" s="21">
        <v>8.8241708821069881E-2</v>
      </c>
      <c r="K138" s="20">
        <v>11.51</v>
      </c>
      <c r="L138" s="21">
        <v>8.7364941423272308E-3</v>
      </c>
      <c r="M138" s="20">
        <v>841.44</v>
      </c>
      <c r="N138" s="21">
        <v>0.10997911463362151</v>
      </c>
      <c r="O138" s="20">
        <v>-111.13</v>
      </c>
      <c r="P138" s="21">
        <v>-1.3000911670224394E-2</v>
      </c>
      <c r="Q138" s="38"/>
      <c r="R138" s="23"/>
      <c r="S138" s="20">
        <v>1571.75</v>
      </c>
      <c r="T138" s="21">
        <v>0.10353014578170891</v>
      </c>
      <c r="U138" s="20">
        <v>1350</v>
      </c>
      <c r="V138" s="21">
        <v>8.444387559157783E-2</v>
      </c>
      <c r="W138" s="20">
        <v>221.75</v>
      </c>
      <c r="X138" s="21">
        <v>1.908627019013108E-2</v>
      </c>
      <c r="Y138" s="20">
        <v>1542.34</v>
      </c>
      <c r="Z138" s="21">
        <v>9.7678243367299647E-2</v>
      </c>
      <c r="AA138" s="20">
        <v>29.41</v>
      </c>
      <c r="AB138" s="21">
        <v>5.851902414409263E-3</v>
      </c>
      <c r="AC138" s="20">
        <v>841.44</v>
      </c>
      <c r="AD138" s="21">
        <v>0.10997911463362151</v>
      </c>
      <c r="AE138" s="20">
        <v>730.31</v>
      </c>
      <c r="AF138" s="21">
        <v>-6.4489688519125954E-3</v>
      </c>
      <c r="AG138" s="24"/>
      <c r="AH138" s="39"/>
      <c r="AI138" s="20">
        <v>6812.27</v>
      </c>
      <c r="AJ138" s="21">
        <v>0.1002251731451449</v>
      </c>
      <c r="AK138" s="20">
        <v>5400</v>
      </c>
      <c r="AL138" s="21">
        <v>7.6384324896007091E-2</v>
      </c>
      <c r="AM138" s="20">
        <v>1412.27</v>
      </c>
      <c r="AN138" s="21">
        <v>2.3840848249137805E-2</v>
      </c>
      <c r="AO138" s="20">
        <v>6323.9</v>
      </c>
      <c r="AP138" s="21">
        <v>9.0612141794591844E-2</v>
      </c>
      <c r="AQ138" s="20">
        <v>488.37</v>
      </c>
      <c r="AR138" s="21">
        <v>9.6130313505530529E-3</v>
      </c>
      <c r="AS138" s="20">
        <v>6081.96</v>
      </c>
      <c r="AT138" s="21">
        <v>0.10062974365456505</v>
      </c>
      <c r="AU138" s="20">
        <v>730.31</v>
      </c>
      <c r="AV138" s="21">
        <v>-4.0457050942015182E-4</v>
      </c>
      <c r="AW138" s="20">
        <v>9571.5</v>
      </c>
      <c r="AX138" s="21">
        <v>8.1443923787806183E-2</v>
      </c>
      <c r="AY138" s="20">
        <v>-2759.23</v>
      </c>
      <c r="AZ138" s="21">
        <v>1.8781249357338714E-2</v>
      </c>
      <c r="BA138" s="24"/>
    </row>
    <row r="139" spans="1:53" x14ac:dyDescent="0.35">
      <c r="A139" s="18" t="s">
        <v>131</v>
      </c>
      <c r="B139" s="19"/>
      <c r="C139" s="20">
        <v>1170.44</v>
      </c>
      <c r="D139" s="21">
        <v>0.15542326940132073</v>
      </c>
      <c r="E139" s="20">
        <v>1592</v>
      </c>
      <c r="F139" s="21">
        <v>0.19217083233762408</v>
      </c>
      <c r="G139" s="20">
        <v>-421.56</v>
      </c>
      <c r="H139" s="21">
        <v>-3.6747562936303352E-2</v>
      </c>
      <c r="I139" s="20">
        <v>-2102.7600000000002</v>
      </c>
      <c r="J139" s="21">
        <v>-0.25814014418557729</v>
      </c>
      <c r="K139" s="20">
        <v>3273.2</v>
      </c>
      <c r="L139" s="21">
        <v>0.41356341358689802</v>
      </c>
      <c r="M139" s="20">
        <v>2204.36</v>
      </c>
      <c r="N139" s="21">
        <v>0.28811746664500132</v>
      </c>
      <c r="O139" s="20">
        <v>-1033.92</v>
      </c>
      <c r="P139" s="21">
        <v>-0.13269419724368059</v>
      </c>
      <c r="Q139" s="38"/>
      <c r="R139" s="23"/>
      <c r="S139" s="20">
        <v>3374.8</v>
      </c>
      <c r="T139" s="21">
        <v>0.22229587147072455</v>
      </c>
      <c r="U139" s="20">
        <v>9184</v>
      </c>
      <c r="V139" s="21">
        <v>0.57446855809855613</v>
      </c>
      <c r="W139" s="20">
        <v>-5809.2</v>
      </c>
      <c r="X139" s="21">
        <v>-0.35217268662783158</v>
      </c>
      <c r="Y139" s="20">
        <v>1109.07</v>
      </c>
      <c r="Z139" s="21">
        <v>7.0238734242366152E-2</v>
      </c>
      <c r="AA139" s="20">
        <v>2265.73</v>
      </c>
      <c r="AB139" s="21">
        <v>0.1520571372283584</v>
      </c>
      <c r="AC139" s="20">
        <v>2204.36</v>
      </c>
      <c r="AD139" s="21">
        <v>0.28811746664500132</v>
      </c>
      <c r="AE139" s="20">
        <v>1170.44</v>
      </c>
      <c r="AF139" s="21">
        <v>-6.582159517427677E-2</v>
      </c>
      <c r="AG139" s="24"/>
      <c r="AH139" s="39"/>
      <c r="AI139" s="20">
        <v>15424.32</v>
      </c>
      <c r="AJ139" s="21">
        <v>0.2269295172748762</v>
      </c>
      <c r="AK139" s="20">
        <v>18736</v>
      </c>
      <c r="AL139" s="21">
        <v>0.26502531689844239</v>
      </c>
      <c r="AM139" s="20">
        <v>-3311.68</v>
      </c>
      <c r="AN139" s="21">
        <v>-3.8095799623566184E-2</v>
      </c>
      <c r="AO139" s="20">
        <v>19428.060000000001</v>
      </c>
      <c r="AP139" s="21">
        <v>0.27837538979329818</v>
      </c>
      <c r="AQ139" s="20">
        <v>-4003.74</v>
      </c>
      <c r="AR139" s="21">
        <v>-5.1445872518421976E-2</v>
      </c>
      <c r="AS139" s="20">
        <v>14253.88</v>
      </c>
      <c r="AT139" s="21">
        <v>0.2358391522606087</v>
      </c>
      <c r="AU139" s="20">
        <v>1170.44</v>
      </c>
      <c r="AV139" s="21">
        <v>-8.9096349857324952E-3</v>
      </c>
      <c r="AW139" s="20">
        <v>33021.47</v>
      </c>
      <c r="AX139" s="21">
        <v>0.28097979272228263</v>
      </c>
      <c r="AY139" s="20">
        <v>-17597.150000000001</v>
      </c>
      <c r="AZ139" s="21">
        <v>-5.4050275447406426E-2</v>
      </c>
      <c r="BA139" s="24"/>
    </row>
    <row r="140" spans="1:53" x14ac:dyDescent="0.35">
      <c r="A140" s="18" t="s">
        <v>132</v>
      </c>
      <c r="B140" s="19"/>
      <c r="C140" s="20">
        <v>1538.11</v>
      </c>
      <c r="D140" s="21">
        <v>0.20424633889722271</v>
      </c>
      <c r="E140" s="20">
        <v>1045.96</v>
      </c>
      <c r="F140" s="21">
        <v>0.12625816821096814</v>
      </c>
      <c r="G140" s="20">
        <v>492.15</v>
      </c>
      <c r="H140" s="21">
        <v>7.7988170686254576E-2</v>
      </c>
      <c r="I140" s="20">
        <v>1544.59</v>
      </c>
      <c r="J140" s="21">
        <v>0.18961778106279401</v>
      </c>
      <c r="K140" s="20">
        <v>-6.48</v>
      </c>
      <c r="L140" s="21">
        <v>1.4628557834428707E-2</v>
      </c>
      <c r="M140" s="20">
        <v>1238.56</v>
      </c>
      <c r="N140" s="21">
        <v>0.16188407042762196</v>
      </c>
      <c r="O140" s="20">
        <v>299.55</v>
      </c>
      <c r="P140" s="21">
        <v>4.2362268469600756E-2</v>
      </c>
      <c r="Q140" s="38"/>
      <c r="R140" s="23"/>
      <c r="S140" s="20">
        <v>2776.67</v>
      </c>
      <c r="T140" s="21">
        <v>0.1828974390887213</v>
      </c>
      <c r="U140" s="20">
        <v>2091.92</v>
      </c>
      <c r="V140" s="21">
        <v>0.13085172757595073</v>
      </c>
      <c r="W140" s="20">
        <v>684.75</v>
      </c>
      <c r="X140" s="21">
        <v>5.2045711512770571E-2</v>
      </c>
      <c r="Y140" s="20">
        <v>2798.27</v>
      </c>
      <c r="Z140" s="21">
        <v>0.17721779767587792</v>
      </c>
      <c r="AA140" s="20">
        <v>-21.6</v>
      </c>
      <c r="AB140" s="21">
        <v>5.6796414128433836E-3</v>
      </c>
      <c r="AC140" s="20">
        <v>1238.56</v>
      </c>
      <c r="AD140" s="21">
        <v>0.16188407042762196</v>
      </c>
      <c r="AE140" s="20">
        <v>1538.11</v>
      </c>
      <c r="AF140" s="21">
        <v>2.1013368661099346E-2</v>
      </c>
      <c r="AG140" s="24"/>
      <c r="AH140" s="39"/>
      <c r="AI140" s="20">
        <v>10512.75</v>
      </c>
      <c r="AJ140" s="21">
        <v>0.15466829544067129</v>
      </c>
      <c r="AK140" s="20">
        <v>7002.54</v>
      </c>
      <c r="AL140" s="21">
        <v>9.9052646380978798E-2</v>
      </c>
      <c r="AM140" s="20">
        <v>3510.21</v>
      </c>
      <c r="AN140" s="21">
        <v>5.561564905969249E-2</v>
      </c>
      <c r="AO140" s="20">
        <v>9835.42</v>
      </c>
      <c r="AP140" s="21">
        <v>0.14092703421138295</v>
      </c>
      <c r="AQ140" s="20">
        <v>677.33</v>
      </c>
      <c r="AR140" s="21">
        <v>1.3741261229288343E-2</v>
      </c>
      <c r="AS140" s="20">
        <v>8974.64</v>
      </c>
      <c r="AT140" s="21">
        <v>0.14849090138573842</v>
      </c>
      <c r="AU140" s="20">
        <v>1538.11</v>
      </c>
      <c r="AV140" s="21">
        <v>6.1773940549328665E-3</v>
      </c>
      <c r="AW140" s="20">
        <v>16879.29</v>
      </c>
      <c r="AX140" s="21">
        <v>0.14362593202238719</v>
      </c>
      <c r="AY140" s="20">
        <v>-6366.54</v>
      </c>
      <c r="AZ140" s="21">
        <v>1.1042363418284101E-2</v>
      </c>
      <c r="BA140" s="24"/>
    </row>
    <row r="141" spans="1:53" x14ac:dyDescent="0.35">
      <c r="A141" s="18" t="s">
        <v>133</v>
      </c>
      <c r="B141" s="19"/>
      <c r="C141" s="20">
        <v>6123.38</v>
      </c>
      <c r="D141" s="21">
        <v>0.81312646473690164</v>
      </c>
      <c r="E141" s="20">
        <v>6836.45</v>
      </c>
      <c r="F141" s="21">
        <v>0.82523007960712946</v>
      </c>
      <c r="G141" s="20">
        <v>-713.07</v>
      </c>
      <c r="H141" s="21">
        <v>-1.2103614870227819E-2</v>
      </c>
      <c r="I141" s="20">
        <v>6612.73</v>
      </c>
      <c r="J141" s="21">
        <v>0.81179548577122085</v>
      </c>
      <c r="K141" s="20">
        <v>-489.35</v>
      </c>
      <c r="L141" s="21">
        <v>1.3309789656807958E-3</v>
      </c>
      <c r="M141" s="20">
        <v>6587.87</v>
      </c>
      <c r="N141" s="21">
        <v>0.86105736585067971</v>
      </c>
      <c r="O141" s="20">
        <v>-464.49</v>
      </c>
      <c r="P141" s="21">
        <v>-4.7930901113778068E-2</v>
      </c>
      <c r="Q141" s="38"/>
      <c r="R141" s="23"/>
      <c r="S141" s="20">
        <v>12711.25</v>
      </c>
      <c r="T141" s="21">
        <v>0.83728173409750117</v>
      </c>
      <c r="U141" s="20">
        <v>13672.9</v>
      </c>
      <c r="V141" s="21">
        <v>0.85525382709339592</v>
      </c>
      <c r="W141" s="20">
        <v>-961.65</v>
      </c>
      <c r="X141" s="21">
        <v>-1.7972092995894751E-2</v>
      </c>
      <c r="Y141" s="20">
        <v>14947.87</v>
      </c>
      <c r="Z141" s="21">
        <v>0.9466665480262183</v>
      </c>
      <c r="AA141" s="20">
        <v>-2236.62</v>
      </c>
      <c r="AB141" s="21">
        <v>-0.10938481392871713</v>
      </c>
      <c r="AC141" s="20">
        <v>6587.87</v>
      </c>
      <c r="AD141" s="21">
        <v>0.86105736585067971</v>
      </c>
      <c r="AE141" s="20">
        <v>6123.38</v>
      </c>
      <c r="AF141" s="21">
        <v>-2.3775631753178539E-2</v>
      </c>
      <c r="AG141" s="24"/>
      <c r="AH141" s="39"/>
      <c r="AI141" s="20">
        <v>46173.85</v>
      </c>
      <c r="AJ141" s="21">
        <v>0.67933040103048581</v>
      </c>
      <c r="AK141" s="20">
        <v>48266.27</v>
      </c>
      <c r="AL141" s="21">
        <v>0.68273823133303702</v>
      </c>
      <c r="AM141" s="20">
        <v>-2092.42</v>
      </c>
      <c r="AN141" s="21">
        <v>-3.4078303025512069E-3</v>
      </c>
      <c r="AO141" s="20">
        <v>50235.91</v>
      </c>
      <c r="AP141" s="21">
        <v>0.71980635369002599</v>
      </c>
      <c r="AQ141" s="20">
        <v>-4062.06</v>
      </c>
      <c r="AR141" s="21">
        <v>-4.0475952659540182E-2</v>
      </c>
      <c r="AS141" s="20">
        <v>40050.47</v>
      </c>
      <c r="AT141" s="21">
        <v>0.66265949288467019</v>
      </c>
      <c r="AU141" s="20">
        <v>6123.38</v>
      </c>
      <c r="AV141" s="21">
        <v>1.6670908145815622E-2</v>
      </c>
      <c r="AW141" s="20">
        <v>81988.47</v>
      </c>
      <c r="AX141" s="21">
        <v>0.69764015067218654</v>
      </c>
      <c r="AY141" s="20">
        <v>-35814.620000000003</v>
      </c>
      <c r="AZ141" s="21">
        <v>-1.8309749641700734E-2</v>
      </c>
      <c r="BA141" s="24"/>
    </row>
    <row r="142" spans="1:53" x14ac:dyDescent="0.35">
      <c r="A142" s="18" t="s">
        <v>134</v>
      </c>
      <c r="B142" s="19"/>
      <c r="C142" s="20">
        <v>1241.3499999999999</v>
      </c>
      <c r="D142" s="21">
        <v>0.16483944112584109</v>
      </c>
      <c r="E142" s="20">
        <v>1100</v>
      </c>
      <c r="F142" s="21">
        <v>0.13278135400212718</v>
      </c>
      <c r="G142" s="20">
        <v>141.35</v>
      </c>
      <c r="H142" s="21">
        <v>3.2058087123713913E-2</v>
      </c>
      <c r="I142" s="20">
        <v>938.01</v>
      </c>
      <c r="J142" s="21">
        <v>0.11515248371070086</v>
      </c>
      <c r="K142" s="20">
        <v>303.33999999999997</v>
      </c>
      <c r="L142" s="21">
        <v>4.9686957415140232E-2</v>
      </c>
      <c r="M142" s="20">
        <v>1384.47</v>
      </c>
      <c r="N142" s="21">
        <v>0.1809550114527595</v>
      </c>
      <c r="O142" s="20">
        <v>-143.12</v>
      </c>
      <c r="P142" s="21">
        <v>-1.6115570326918405E-2</v>
      </c>
      <c r="Q142" s="38"/>
      <c r="R142" s="23"/>
      <c r="S142" s="20">
        <v>2625.82</v>
      </c>
      <c r="T142" s="21">
        <v>0.17296104812885441</v>
      </c>
      <c r="U142" s="20">
        <v>2454.2800000000002</v>
      </c>
      <c r="V142" s="21">
        <v>0.15351771480510937</v>
      </c>
      <c r="W142" s="20">
        <v>171.54</v>
      </c>
      <c r="X142" s="21">
        <v>1.9443333323745038E-2</v>
      </c>
      <c r="Y142" s="20">
        <v>2130.29</v>
      </c>
      <c r="Z142" s="21">
        <v>0.13491382254426698</v>
      </c>
      <c r="AA142" s="20">
        <v>495.53</v>
      </c>
      <c r="AB142" s="21">
        <v>3.8047225584587424E-2</v>
      </c>
      <c r="AC142" s="20">
        <v>1384.47</v>
      </c>
      <c r="AD142" s="21">
        <v>0.1809550114527595</v>
      </c>
      <c r="AE142" s="20">
        <v>1241.3499999999999</v>
      </c>
      <c r="AF142" s="21">
        <v>-7.99396332390509E-3</v>
      </c>
      <c r="AG142" s="24"/>
      <c r="AH142" s="39"/>
      <c r="AI142" s="20">
        <v>14190.99</v>
      </c>
      <c r="AJ142" s="21">
        <v>0.20878421287632751</v>
      </c>
      <c r="AK142" s="20">
        <v>11470.87</v>
      </c>
      <c r="AL142" s="21">
        <v>0.16225827054071498</v>
      </c>
      <c r="AM142" s="20">
        <v>2720.12</v>
      </c>
      <c r="AN142" s="21">
        <v>4.6525942335612525E-2</v>
      </c>
      <c r="AO142" s="20">
        <v>11578.73</v>
      </c>
      <c r="AP142" s="21">
        <v>0.16590609031788842</v>
      </c>
      <c r="AQ142" s="20">
        <v>2612.2600000000002</v>
      </c>
      <c r="AR142" s="21">
        <v>4.2878122558439091E-2</v>
      </c>
      <c r="AS142" s="20">
        <v>12949.64</v>
      </c>
      <c r="AT142" s="21">
        <v>0.21425970470356626</v>
      </c>
      <c r="AU142" s="20">
        <v>1241.3499999999999</v>
      </c>
      <c r="AV142" s="21">
        <v>-5.4754918272387487E-3</v>
      </c>
      <c r="AW142" s="20">
        <v>19090.57</v>
      </c>
      <c r="AX142" s="21">
        <v>0.16244172053970421</v>
      </c>
      <c r="AY142" s="20">
        <v>-4899.58</v>
      </c>
      <c r="AZ142" s="21">
        <v>4.6342492336623298E-2</v>
      </c>
      <c r="BA142" s="24"/>
    </row>
    <row r="143" spans="1:53" x14ac:dyDescent="0.35">
      <c r="A143" s="18" t="s">
        <v>135</v>
      </c>
      <c r="B143" s="19"/>
      <c r="C143" s="20">
        <v>2082.1</v>
      </c>
      <c r="D143" s="21">
        <v>0.27648302281235249</v>
      </c>
      <c r="E143" s="20">
        <v>1874.97</v>
      </c>
      <c r="F143" s="21">
        <v>0.22632823210306219</v>
      </c>
      <c r="G143" s="20">
        <v>207.13</v>
      </c>
      <c r="H143" s="21">
        <v>5.0154790709290298E-2</v>
      </c>
      <c r="I143" s="20">
        <v>2743.56</v>
      </c>
      <c r="J143" s="21">
        <v>0.33680637542172304</v>
      </c>
      <c r="K143" s="20">
        <v>-661.46</v>
      </c>
      <c r="L143" s="21">
        <v>-6.0323352609370551E-2</v>
      </c>
      <c r="M143" s="20">
        <v>1933.38</v>
      </c>
      <c r="N143" s="21">
        <v>0.25269944458351296</v>
      </c>
      <c r="O143" s="20">
        <v>148.72</v>
      </c>
      <c r="P143" s="21">
        <v>2.378357822883953E-2</v>
      </c>
      <c r="Q143" s="38"/>
      <c r="R143" s="23"/>
      <c r="S143" s="20">
        <v>4015.48</v>
      </c>
      <c r="T143" s="21">
        <v>0.26449704455768192</v>
      </c>
      <c r="U143" s="20">
        <v>3749.94</v>
      </c>
      <c r="V143" s="21">
        <v>0.23456256802657877</v>
      </c>
      <c r="W143" s="20">
        <v>265.54000000000002</v>
      </c>
      <c r="X143" s="21">
        <v>2.9934476531103149E-2</v>
      </c>
      <c r="Y143" s="20">
        <v>4477.79</v>
      </c>
      <c r="Z143" s="21">
        <v>0.28358381509113473</v>
      </c>
      <c r="AA143" s="20">
        <v>-462.31</v>
      </c>
      <c r="AB143" s="21">
        <v>-1.9086770533452813E-2</v>
      </c>
      <c r="AC143" s="20">
        <v>1933.38</v>
      </c>
      <c r="AD143" s="21">
        <v>0.25269944458351296</v>
      </c>
      <c r="AE143" s="20">
        <v>2082.1</v>
      </c>
      <c r="AF143" s="21">
        <v>1.179759997416896E-2</v>
      </c>
      <c r="AG143" s="24"/>
      <c r="AH143" s="39"/>
      <c r="AI143" s="20">
        <v>17050.849999999999</v>
      </c>
      <c r="AJ143" s="21">
        <v>0.25085975651609421</v>
      </c>
      <c r="AK143" s="20">
        <v>14999.76</v>
      </c>
      <c r="AL143" s="21">
        <v>0.21217528540780212</v>
      </c>
      <c r="AM143" s="20">
        <v>2051.09</v>
      </c>
      <c r="AN143" s="21">
        <v>3.8684471108292096E-2</v>
      </c>
      <c r="AO143" s="20">
        <v>14681.7</v>
      </c>
      <c r="AP143" s="21">
        <v>0.21036706497345931</v>
      </c>
      <c r="AQ143" s="20">
        <v>2369.15</v>
      </c>
      <c r="AR143" s="21">
        <v>4.0492691542634907E-2</v>
      </c>
      <c r="AS143" s="20">
        <v>14968.75</v>
      </c>
      <c r="AT143" s="21">
        <v>0.24766711312295225</v>
      </c>
      <c r="AU143" s="20">
        <v>2082.1</v>
      </c>
      <c r="AV143" s="21">
        <v>3.1926433931419584E-3</v>
      </c>
      <c r="AW143" s="20">
        <v>23982.35</v>
      </c>
      <c r="AX143" s="21">
        <v>0.20406589203912587</v>
      </c>
      <c r="AY143" s="20">
        <v>-6931.5</v>
      </c>
      <c r="AZ143" s="21">
        <v>4.6793864476968344E-2</v>
      </c>
      <c r="BA143" s="24"/>
    </row>
    <row r="144" spans="1:53" x14ac:dyDescent="0.35">
      <c r="A144" s="18" t="s">
        <v>136</v>
      </c>
      <c r="B144" s="19"/>
      <c r="C144" s="20">
        <v>568.1</v>
      </c>
      <c r="D144" s="21">
        <v>7.5438261975744422E-2</v>
      </c>
      <c r="E144" s="20">
        <v>600</v>
      </c>
      <c r="F144" s="21">
        <v>7.242619309206938E-2</v>
      </c>
      <c r="G144" s="20">
        <v>-31.9</v>
      </c>
      <c r="H144" s="21">
        <v>3.0120688836750426E-3</v>
      </c>
      <c r="I144" s="20">
        <v>600.88</v>
      </c>
      <c r="J144" s="21">
        <v>7.376555091319488E-2</v>
      </c>
      <c r="K144" s="20">
        <v>-32.78</v>
      </c>
      <c r="L144" s="21">
        <v>1.6727110625495423E-3</v>
      </c>
      <c r="M144" s="20">
        <v>572.69000000000005</v>
      </c>
      <c r="N144" s="21">
        <v>7.4852561275347854E-2</v>
      </c>
      <c r="O144" s="20">
        <v>-4.59</v>
      </c>
      <c r="P144" s="21">
        <v>5.8570070039656863E-4</v>
      </c>
      <c r="Q144" s="38"/>
      <c r="R144" s="23"/>
      <c r="S144" s="20">
        <v>1140.79</v>
      </c>
      <c r="T144" s="21">
        <v>7.514309209881706E-2</v>
      </c>
      <c r="U144" s="20">
        <v>1200</v>
      </c>
      <c r="V144" s="21">
        <v>7.5061222748069187E-2</v>
      </c>
      <c r="W144" s="20">
        <v>-59.21</v>
      </c>
      <c r="X144" s="21">
        <v>8.1869350747873493E-5</v>
      </c>
      <c r="Y144" s="20">
        <v>1205.1500000000001</v>
      </c>
      <c r="Z144" s="21">
        <v>7.6323595960748725E-2</v>
      </c>
      <c r="AA144" s="20">
        <v>-64.36</v>
      </c>
      <c r="AB144" s="21">
        <v>-1.1805038619316643E-3</v>
      </c>
      <c r="AC144" s="20">
        <v>572.69000000000005</v>
      </c>
      <c r="AD144" s="21">
        <v>7.4852561275347854E-2</v>
      </c>
      <c r="AE144" s="20">
        <v>568.1</v>
      </c>
      <c r="AF144" s="21">
        <v>2.9053082346920667E-4</v>
      </c>
      <c r="AG144" s="24"/>
      <c r="AH144" s="39"/>
      <c r="AI144" s="20">
        <v>4822.53</v>
      </c>
      <c r="AJ144" s="21">
        <v>7.0951225398825271E-2</v>
      </c>
      <c r="AK144" s="20">
        <v>4800</v>
      </c>
      <c r="AL144" s="21">
        <v>6.7897177685339635E-2</v>
      </c>
      <c r="AM144" s="20">
        <v>22.53</v>
      </c>
      <c r="AN144" s="21">
        <v>3.0540477134856359E-3</v>
      </c>
      <c r="AO144" s="20">
        <v>4148.9399999999996</v>
      </c>
      <c r="AP144" s="21">
        <v>5.9448179063118313E-2</v>
      </c>
      <c r="AQ144" s="20">
        <v>673.59</v>
      </c>
      <c r="AR144" s="21">
        <v>1.1503046335706958E-2</v>
      </c>
      <c r="AS144" s="20">
        <v>4254.43</v>
      </c>
      <c r="AT144" s="21">
        <v>7.0392143370934912E-2</v>
      </c>
      <c r="AU144" s="20">
        <v>568.1</v>
      </c>
      <c r="AV144" s="21">
        <v>5.590820278903591E-4</v>
      </c>
      <c r="AW144" s="20">
        <v>6239.98</v>
      </c>
      <c r="AX144" s="21">
        <v>5.3096009565630757E-2</v>
      </c>
      <c r="AY144" s="20">
        <v>-1417.45</v>
      </c>
      <c r="AZ144" s="21">
        <v>1.7855215833194514E-2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0</v>
      </c>
      <c r="D147" s="21">
        <v>0</v>
      </c>
      <c r="E147" s="20">
        <v>25</v>
      </c>
      <c r="F147" s="21">
        <v>3.0177580455028907E-3</v>
      </c>
      <c r="G147" s="20">
        <v>-25</v>
      </c>
      <c r="H147" s="21">
        <v>-3.0177580455028907E-3</v>
      </c>
      <c r="I147" s="20">
        <v>0</v>
      </c>
      <c r="J147" s="21">
        <v>0</v>
      </c>
      <c r="K147" s="20">
        <v>0</v>
      </c>
      <c r="L147" s="21">
        <v>0</v>
      </c>
      <c r="M147" s="20">
        <v>0</v>
      </c>
      <c r="N147" s="21">
        <v>0</v>
      </c>
      <c r="O147" s="20">
        <v>0</v>
      </c>
      <c r="P147" s="21">
        <v>0</v>
      </c>
      <c r="Q147" s="38"/>
      <c r="R147" s="23"/>
      <c r="S147" s="20">
        <v>0</v>
      </c>
      <c r="T147" s="21">
        <v>0</v>
      </c>
      <c r="U147" s="20">
        <v>50</v>
      </c>
      <c r="V147" s="21">
        <v>3.1275509478362155E-3</v>
      </c>
      <c r="W147" s="20">
        <v>-50</v>
      </c>
      <c r="X147" s="21">
        <v>-3.1275509478362155E-3</v>
      </c>
      <c r="Y147" s="20">
        <v>0</v>
      </c>
      <c r="Z147" s="21">
        <v>0</v>
      </c>
      <c r="AA147" s="20">
        <v>0</v>
      </c>
      <c r="AB147" s="21">
        <v>0</v>
      </c>
      <c r="AC147" s="20">
        <v>0</v>
      </c>
      <c r="AD147" s="21">
        <v>0</v>
      </c>
      <c r="AE147" s="20">
        <v>0</v>
      </c>
      <c r="AF147" s="21">
        <v>0</v>
      </c>
      <c r="AG147" s="24"/>
      <c r="AH147" s="39"/>
      <c r="AI147" s="20">
        <v>118.29</v>
      </c>
      <c r="AJ147" s="21">
        <v>1.7403355608834041E-3</v>
      </c>
      <c r="AK147" s="20">
        <v>200</v>
      </c>
      <c r="AL147" s="21">
        <v>2.8290490702224847E-3</v>
      </c>
      <c r="AM147" s="20">
        <v>-81.709999999999994</v>
      </c>
      <c r="AN147" s="21">
        <v>-1.0887135093390805E-3</v>
      </c>
      <c r="AO147" s="20">
        <v>65.84</v>
      </c>
      <c r="AP147" s="21">
        <v>9.4338990429259273E-4</v>
      </c>
      <c r="AQ147" s="20">
        <v>52.45</v>
      </c>
      <c r="AR147" s="21">
        <v>7.9694565659081142E-4</v>
      </c>
      <c r="AS147" s="20">
        <v>118.29</v>
      </c>
      <c r="AT147" s="21">
        <v>1.9571803130731709E-3</v>
      </c>
      <c r="AU147" s="20">
        <v>0</v>
      </c>
      <c r="AV147" s="21">
        <v>-2.1684475218976674E-4</v>
      </c>
      <c r="AW147" s="20">
        <v>65.84</v>
      </c>
      <c r="AX147" s="21">
        <v>5.6023276834238714E-4</v>
      </c>
      <c r="AY147" s="20">
        <v>52.45</v>
      </c>
      <c r="AZ147" s="21">
        <v>1.1801027925410169E-3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14500</v>
      </c>
      <c r="AJ148" s="21">
        <v>0.21333050665998274</v>
      </c>
      <c r="AK148" s="20">
        <v>15500</v>
      </c>
      <c r="AL148" s="21">
        <v>0.2192513029422426</v>
      </c>
      <c r="AM148" s="20">
        <v>-1000</v>
      </c>
      <c r="AN148" s="21">
        <v>-5.9207962822598603E-3</v>
      </c>
      <c r="AO148" s="20">
        <v>16029.85</v>
      </c>
      <c r="AP148" s="21">
        <v>0.22968406223154036</v>
      </c>
      <c r="AQ148" s="20">
        <v>-1529.85</v>
      </c>
      <c r="AR148" s="21">
        <v>-1.6353555571557626E-2</v>
      </c>
      <c r="AS148" s="20">
        <v>14500</v>
      </c>
      <c r="AT148" s="21">
        <v>0.23991135801471786</v>
      </c>
      <c r="AU148" s="20">
        <v>0</v>
      </c>
      <c r="AV148" s="21">
        <v>-2.6580851354735119E-2</v>
      </c>
      <c r="AW148" s="20">
        <v>16029.85</v>
      </c>
      <c r="AX148" s="21">
        <v>0.13639804437444131</v>
      </c>
      <c r="AY148" s="20">
        <v>-1529.85</v>
      </c>
      <c r="AZ148" s="21">
        <v>7.6932462285541431E-2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1104.3499999999999</v>
      </c>
      <c r="D150" s="21">
        <v>0.14664714770799742</v>
      </c>
      <c r="E150" s="20">
        <v>500</v>
      </c>
      <c r="F150" s="21">
        <v>6.0355160910057819E-2</v>
      </c>
      <c r="G150" s="20">
        <v>604.35</v>
      </c>
      <c r="H150" s="21">
        <v>8.629198679793959E-2</v>
      </c>
      <c r="I150" s="20">
        <v>690.16</v>
      </c>
      <c r="J150" s="21">
        <v>8.4725789871938795E-2</v>
      </c>
      <c r="K150" s="20">
        <v>414.19</v>
      </c>
      <c r="L150" s="21">
        <v>6.1921357836058621E-2</v>
      </c>
      <c r="M150" s="20">
        <v>174.12</v>
      </c>
      <c r="N150" s="21">
        <v>2.275808547253063E-2</v>
      </c>
      <c r="O150" s="20">
        <v>930.23</v>
      </c>
      <c r="P150" s="21">
        <v>0.12388906223546678</v>
      </c>
      <c r="Q150" s="38"/>
      <c r="R150" s="23"/>
      <c r="S150" s="20">
        <v>1278.47</v>
      </c>
      <c r="T150" s="21">
        <v>8.4211983761756898E-2</v>
      </c>
      <c r="U150" s="20">
        <v>1000</v>
      </c>
      <c r="V150" s="21">
        <v>6.2551018956724311E-2</v>
      </c>
      <c r="W150" s="20">
        <v>278.47000000000003</v>
      </c>
      <c r="X150" s="21">
        <v>2.1660964805032587E-2</v>
      </c>
      <c r="Y150" s="20">
        <v>907.48</v>
      </c>
      <c r="Z150" s="21">
        <v>5.7471797587404255E-2</v>
      </c>
      <c r="AA150" s="20">
        <v>370.99</v>
      </c>
      <c r="AB150" s="21">
        <v>2.6740186174352643E-2</v>
      </c>
      <c r="AC150" s="20">
        <v>174.12</v>
      </c>
      <c r="AD150" s="21">
        <v>2.275808547253063E-2</v>
      </c>
      <c r="AE150" s="20">
        <v>1104.3499999999999</v>
      </c>
      <c r="AF150" s="21">
        <v>6.1453898289226268E-2</v>
      </c>
      <c r="AG150" s="24"/>
      <c r="AH150" s="39"/>
      <c r="AI150" s="20">
        <v>6463.57</v>
      </c>
      <c r="AJ150" s="21">
        <v>9.5094942271190669E-2</v>
      </c>
      <c r="AK150" s="20">
        <v>4000</v>
      </c>
      <c r="AL150" s="21">
        <v>5.6580981404449698E-2</v>
      </c>
      <c r="AM150" s="20">
        <v>2463.5700000000002</v>
      </c>
      <c r="AN150" s="21">
        <v>3.8513960866740971E-2</v>
      </c>
      <c r="AO150" s="20">
        <v>4825.8999999999996</v>
      </c>
      <c r="AP150" s="21">
        <v>6.9148015478821739E-2</v>
      </c>
      <c r="AQ150" s="20">
        <v>1637.67</v>
      </c>
      <c r="AR150" s="21">
        <v>2.594692679236893E-2</v>
      </c>
      <c r="AS150" s="20">
        <v>5359.22</v>
      </c>
      <c r="AT150" s="21">
        <v>8.8671568834457676E-2</v>
      </c>
      <c r="AU150" s="20">
        <v>1104.3499999999999</v>
      </c>
      <c r="AV150" s="21">
        <v>6.4233734367329931E-3</v>
      </c>
      <c r="AW150" s="20">
        <v>8233.32</v>
      </c>
      <c r="AX150" s="21">
        <v>7.0057345933304108E-2</v>
      </c>
      <c r="AY150" s="20">
        <v>-1769.75</v>
      </c>
      <c r="AZ150" s="21">
        <v>2.5037596337886561E-2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294.82</v>
      </c>
      <c r="AP151" s="21">
        <v>4.2243349268460241E-3</v>
      </c>
      <c r="AQ151" s="20">
        <v>-294.82</v>
      </c>
      <c r="AR151" s="21">
        <v>-4.2243349268460241E-3</v>
      </c>
      <c r="AS151" s="20">
        <v>0</v>
      </c>
      <c r="AT151" s="21">
        <v>0</v>
      </c>
      <c r="AU151" s="20">
        <v>0</v>
      </c>
      <c r="AV151" s="21">
        <v>0</v>
      </c>
      <c r="AW151" s="20">
        <v>294.82</v>
      </c>
      <c r="AX151" s="21">
        <v>2.5086243129207562E-3</v>
      </c>
      <c r="AY151" s="20">
        <v>-294.82</v>
      </c>
      <c r="AZ151" s="21">
        <v>-2.5086243129207562E-3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4450</v>
      </c>
      <c r="D155" s="21">
        <v>0.59091755992265915</v>
      </c>
      <c r="E155" s="20">
        <v>5000</v>
      </c>
      <c r="F155" s="21">
        <v>0.60355160910057815</v>
      </c>
      <c r="G155" s="20">
        <v>-550</v>
      </c>
      <c r="H155" s="21">
        <v>-1.2634049177918993E-2</v>
      </c>
      <c r="I155" s="20">
        <v>4750</v>
      </c>
      <c r="J155" s="21">
        <v>0.5831220324152504</v>
      </c>
      <c r="K155" s="20">
        <v>-300</v>
      </c>
      <c r="L155" s="21">
        <v>7.7955275074087504E-3</v>
      </c>
      <c r="M155" s="20">
        <v>4100</v>
      </c>
      <c r="N155" s="21">
        <v>0.53588416286110496</v>
      </c>
      <c r="O155" s="20">
        <v>350</v>
      </c>
      <c r="P155" s="21">
        <v>5.503339706155419E-2</v>
      </c>
      <c r="Q155" s="38"/>
      <c r="R155" s="23"/>
      <c r="S155" s="20">
        <v>8550</v>
      </c>
      <c r="T155" s="21">
        <v>0.56318291486153094</v>
      </c>
      <c r="U155" s="20">
        <v>10000</v>
      </c>
      <c r="V155" s="21">
        <v>0.62551018956724325</v>
      </c>
      <c r="W155" s="20">
        <v>-1450</v>
      </c>
      <c r="X155" s="21">
        <v>-6.232727470571231E-2</v>
      </c>
      <c r="Y155" s="20">
        <v>9273.16</v>
      </c>
      <c r="Z155" s="21">
        <v>0.58728035275225199</v>
      </c>
      <c r="AA155" s="20">
        <v>-723.16</v>
      </c>
      <c r="AB155" s="21">
        <v>-2.4097437890721052E-2</v>
      </c>
      <c r="AC155" s="20">
        <v>4100</v>
      </c>
      <c r="AD155" s="21">
        <v>0.53588416286110496</v>
      </c>
      <c r="AE155" s="20">
        <v>4450</v>
      </c>
      <c r="AF155" s="21">
        <v>2.7298752000425974E-2</v>
      </c>
      <c r="AG155" s="24"/>
      <c r="AH155" s="39"/>
      <c r="AI155" s="20">
        <v>38250</v>
      </c>
      <c r="AJ155" s="21">
        <v>0.56275116412029935</v>
      </c>
      <c r="AK155" s="20">
        <v>38000</v>
      </c>
      <c r="AL155" s="21">
        <v>0.53751932334227215</v>
      </c>
      <c r="AM155" s="20">
        <v>250</v>
      </c>
      <c r="AN155" s="21">
        <v>2.5231840778027204E-2</v>
      </c>
      <c r="AO155" s="20">
        <v>40923.32</v>
      </c>
      <c r="AP155" s="21">
        <v>0.58637070076146947</v>
      </c>
      <c r="AQ155" s="20">
        <v>-2673.32</v>
      </c>
      <c r="AR155" s="21">
        <v>-2.3619536641170114E-2</v>
      </c>
      <c r="AS155" s="20">
        <v>33800</v>
      </c>
      <c r="AT155" s="21">
        <v>0.55924164833775603</v>
      </c>
      <c r="AU155" s="20">
        <v>4450</v>
      </c>
      <c r="AV155" s="21">
        <v>3.5095157825433265E-3</v>
      </c>
      <c r="AW155" s="20">
        <v>65073.32</v>
      </c>
      <c r="AX155" s="21">
        <v>0.55370908579632483</v>
      </c>
      <c r="AY155" s="20">
        <v>-26823.32</v>
      </c>
      <c r="AZ155" s="21">
        <v>9.0420783239745228E-3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546.02</v>
      </c>
      <c r="D157" s="26">
        <v>7.2506248554824793E-2</v>
      </c>
      <c r="E157" s="25">
        <v>75</v>
      </c>
      <c r="F157" s="26">
        <v>9.0532741365086725E-3</v>
      </c>
      <c r="G157" s="25">
        <v>471.02</v>
      </c>
      <c r="H157" s="26">
        <v>6.3452974418316127E-2</v>
      </c>
      <c r="I157" s="25">
        <v>588.6</v>
      </c>
      <c r="J157" s="26">
        <v>7.2258027006235029E-2</v>
      </c>
      <c r="K157" s="25">
        <v>-42.58</v>
      </c>
      <c r="L157" s="26">
        <v>2.4822154858976375E-4</v>
      </c>
      <c r="M157" s="25">
        <v>18.399999999999999</v>
      </c>
      <c r="N157" s="26">
        <v>2.4049435601571538E-3</v>
      </c>
      <c r="O157" s="25">
        <v>527.62</v>
      </c>
      <c r="P157" s="26">
        <v>7.0101304994667643E-2</v>
      </c>
      <c r="Q157" s="38"/>
      <c r="R157" s="23"/>
      <c r="S157" s="25">
        <v>564.41999999999996</v>
      </c>
      <c r="T157" s="26">
        <v>3.717797670247313E-2</v>
      </c>
      <c r="U157" s="25">
        <v>150</v>
      </c>
      <c r="V157" s="26">
        <v>9.3826528435086484E-3</v>
      </c>
      <c r="W157" s="25">
        <v>414.42</v>
      </c>
      <c r="X157" s="26">
        <v>2.779532385896448E-2</v>
      </c>
      <c r="Y157" s="25">
        <v>617.9</v>
      </c>
      <c r="Z157" s="26">
        <v>3.9132348623944428E-2</v>
      </c>
      <c r="AA157" s="25">
        <v>-53.48</v>
      </c>
      <c r="AB157" s="26">
        <v>-1.9543719214712985E-3</v>
      </c>
      <c r="AC157" s="25">
        <v>18.399999999999999</v>
      </c>
      <c r="AD157" s="26">
        <v>2.4049435601571538E-3</v>
      </c>
      <c r="AE157" s="25">
        <v>546.02</v>
      </c>
      <c r="AF157" s="26">
        <v>3.4773033142315973E-2</v>
      </c>
      <c r="AG157" s="24"/>
      <c r="AH157" s="39"/>
      <c r="AI157" s="25">
        <v>1265.0999999999999</v>
      </c>
      <c r="AJ157" s="26">
        <v>1.8612718894865116E-2</v>
      </c>
      <c r="AK157" s="25">
        <v>600</v>
      </c>
      <c r="AL157" s="26">
        <v>8.4871472106674544E-3</v>
      </c>
      <c r="AM157" s="25">
        <v>665.1</v>
      </c>
      <c r="AN157" s="26">
        <v>1.0125571684197662E-2</v>
      </c>
      <c r="AO157" s="25">
        <v>1321.95</v>
      </c>
      <c r="AP157" s="26">
        <v>1.8941589975388716E-2</v>
      </c>
      <c r="AQ157" s="25">
        <v>-56.85</v>
      </c>
      <c r="AR157" s="26">
        <v>-3.2887108052359962E-4</v>
      </c>
      <c r="AS157" s="25">
        <v>719.08</v>
      </c>
      <c r="AT157" s="26">
        <v>1.1897617884222299E-2</v>
      </c>
      <c r="AU157" s="25">
        <v>546.02</v>
      </c>
      <c r="AV157" s="26">
        <v>6.7151010106428176E-3</v>
      </c>
      <c r="AW157" s="25">
        <v>1565.76</v>
      </c>
      <c r="AX157" s="26">
        <v>1.3323056794650305E-2</v>
      </c>
      <c r="AY157" s="25">
        <v>-300.66000000000003</v>
      </c>
      <c r="AZ157" s="26">
        <v>5.2896621002148109E-3</v>
      </c>
      <c r="BA157" s="24"/>
    </row>
    <row r="158" spans="1:53" x14ac:dyDescent="0.35">
      <c r="A158" s="27" t="s">
        <v>150</v>
      </c>
      <c r="B158" s="19"/>
      <c r="C158" s="30">
        <v>57861.48</v>
      </c>
      <c r="D158" s="31">
        <v>7.6834527135087063</v>
      </c>
      <c r="E158" s="30">
        <v>59145.65</v>
      </c>
      <c r="F158" s="31">
        <v>7.1394904457599218</v>
      </c>
      <c r="G158" s="30">
        <v>-1284.17</v>
      </c>
      <c r="H158" s="31">
        <v>0.54396226774878453</v>
      </c>
      <c r="I158" s="30">
        <v>48356.28</v>
      </c>
      <c r="J158" s="31">
        <v>5.9363394260296687</v>
      </c>
      <c r="K158" s="30">
        <v>9505.2000000000007</v>
      </c>
      <c r="L158" s="31">
        <v>1.7471132874790376</v>
      </c>
      <c r="M158" s="30">
        <v>51450.09</v>
      </c>
      <c r="N158" s="31">
        <v>6.7247044899459762</v>
      </c>
      <c r="O158" s="30">
        <v>6411.39</v>
      </c>
      <c r="P158" s="31">
        <v>0.95874822356273004</v>
      </c>
      <c r="Q158" s="12"/>
      <c r="R158" s="9"/>
      <c r="S158" s="30">
        <v>109311.57</v>
      </c>
      <c r="T158" s="31">
        <v>7.2002817100222547</v>
      </c>
      <c r="U158" s="30">
        <v>122474.02</v>
      </c>
      <c r="V158" s="31">
        <v>7.6608747467262335</v>
      </c>
      <c r="W158" s="30">
        <v>-13162.45</v>
      </c>
      <c r="X158" s="31">
        <v>-0.46059303670397878</v>
      </c>
      <c r="Y158" s="30">
        <v>103434.01</v>
      </c>
      <c r="Z158" s="31">
        <v>6.5505999982077263</v>
      </c>
      <c r="AA158" s="30">
        <v>5877.56</v>
      </c>
      <c r="AB158" s="31">
        <v>0.64968171181452838</v>
      </c>
      <c r="AC158" s="30">
        <v>51450.09</v>
      </c>
      <c r="AD158" s="31">
        <v>6.7247044899459762</v>
      </c>
      <c r="AE158" s="30">
        <v>57861.48</v>
      </c>
      <c r="AF158" s="31">
        <v>0.47557722007627845</v>
      </c>
      <c r="AG158" s="24"/>
      <c r="AH158" s="40"/>
      <c r="AI158" s="30">
        <v>486522.65</v>
      </c>
      <c r="AJ158" s="31">
        <v>7.1579395466246529</v>
      </c>
      <c r="AK158" s="30">
        <v>502131.51</v>
      </c>
      <c r="AL158" s="31">
        <v>7.1027734074745625</v>
      </c>
      <c r="AM158" s="30">
        <v>-15608.86</v>
      </c>
      <c r="AN158" s="31">
        <v>5.5166139150090387E-2</v>
      </c>
      <c r="AO158" s="30">
        <v>478908.55</v>
      </c>
      <c r="AP158" s="31">
        <v>6.8620518096811116</v>
      </c>
      <c r="AQ158" s="30">
        <v>7614.1</v>
      </c>
      <c r="AR158" s="31">
        <v>0.29588773694354131</v>
      </c>
      <c r="AS158" s="30">
        <v>428661.17</v>
      </c>
      <c r="AT158" s="31">
        <v>7.0924609257157112</v>
      </c>
      <c r="AU158" s="30">
        <v>57861.48</v>
      </c>
      <c r="AV158" s="31">
        <v>6.5478620908941743E-2</v>
      </c>
      <c r="AW158" s="30">
        <v>791240.84</v>
      </c>
      <c r="AX158" s="31">
        <v>6.7326708113419773</v>
      </c>
      <c r="AY158" s="30">
        <v>-304718.19</v>
      </c>
      <c r="AZ158" s="31">
        <v>0.42526873528267561</v>
      </c>
      <c r="BA158" s="24"/>
    </row>
    <row r="159" spans="1:53" x14ac:dyDescent="0.35">
      <c r="A159" s="18" t="s">
        <v>151</v>
      </c>
      <c r="B159" s="19"/>
      <c r="C159" s="20">
        <v>229385.51</v>
      </c>
      <c r="D159" s="21">
        <v>30.460208056362859</v>
      </c>
      <c r="E159" s="20">
        <v>279585.42</v>
      </c>
      <c r="F159" s="21">
        <v>33.748846024412188</v>
      </c>
      <c r="G159" s="20">
        <v>-50199.91</v>
      </c>
      <c r="H159" s="21">
        <v>-3.2886379680493292</v>
      </c>
      <c r="I159" s="20">
        <v>292437.76000000001</v>
      </c>
      <c r="J159" s="21">
        <v>35.900400203402789</v>
      </c>
      <c r="K159" s="20">
        <v>-63052.25</v>
      </c>
      <c r="L159" s="21">
        <v>-5.4401921470399301</v>
      </c>
      <c r="M159" s="20">
        <v>245169.5</v>
      </c>
      <c r="N159" s="21">
        <v>32.04450055282333</v>
      </c>
      <c r="O159" s="20">
        <v>-15783.99</v>
      </c>
      <c r="P159" s="21">
        <v>-1.5842924964604705</v>
      </c>
      <c r="Q159" s="38"/>
      <c r="R159" s="23"/>
      <c r="S159" s="20">
        <v>474555.01</v>
      </c>
      <c r="T159" s="21">
        <v>31.258628513911457</v>
      </c>
      <c r="U159" s="20">
        <v>513599.35</v>
      </c>
      <c r="V159" s="21">
        <v>32.126162678011283</v>
      </c>
      <c r="W159" s="20">
        <v>-39044.339999999997</v>
      </c>
      <c r="X159" s="21">
        <v>-0.8675341640998262</v>
      </c>
      <c r="Y159" s="20">
        <v>535722.23</v>
      </c>
      <c r="Z159" s="21">
        <v>33.927931817376503</v>
      </c>
      <c r="AA159" s="20">
        <v>-61167.22</v>
      </c>
      <c r="AB159" s="21">
        <v>-2.6693033034650462</v>
      </c>
      <c r="AC159" s="20">
        <v>245169.5</v>
      </c>
      <c r="AD159" s="21">
        <v>32.04450055282333</v>
      </c>
      <c r="AE159" s="20">
        <v>229385.51</v>
      </c>
      <c r="AF159" s="21">
        <v>-0.78587203891187229</v>
      </c>
      <c r="AG159" s="24"/>
      <c r="AH159" s="39"/>
      <c r="AI159" s="20">
        <v>2310687.61</v>
      </c>
      <c r="AJ159" s="21">
        <v>33.995873005120316</v>
      </c>
      <c r="AK159" s="20">
        <v>2366699.2400000002</v>
      </c>
      <c r="AL159" s="21">
        <v>33.477541422091313</v>
      </c>
      <c r="AM159" s="20">
        <v>-56011.63</v>
      </c>
      <c r="AN159" s="21">
        <v>0.51833158302900273</v>
      </c>
      <c r="AO159" s="20">
        <v>2433918.19</v>
      </c>
      <c r="AP159" s="21">
        <v>34.874450916161912</v>
      </c>
      <c r="AQ159" s="20">
        <v>-123230.58</v>
      </c>
      <c r="AR159" s="21">
        <v>-0.87857791104159588</v>
      </c>
      <c r="AS159" s="20">
        <v>2081302.1</v>
      </c>
      <c r="AT159" s="21">
        <v>34.436414706888556</v>
      </c>
      <c r="AU159" s="20">
        <v>229385.51</v>
      </c>
      <c r="AV159" s="21">
        <v>-0.44054170176823959</v>
      </c>
      <c r="AW159" s="20">
        <v>4220960.6900000004</v>
      </c>
      <c r="AX159" s="21">
        <v>35.916167867908463</v>
      </c>
      <c r="AY159" s="20">
        <v>-1910273.08</v>
      </c>
      <c r="AZ159" s="21">
        <v>-1.9202948627881469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220.53</v>
      </c>
      <c r="D161" s="21">
        <v>2.9284280784212139E-2</v>
      </c>
      <c r="E161" s="20">
        <v>500</v>
      </c>
      <c r="F161" s="21">
        <v>6.0355160910057819E-2</v>
      </c>
      <c r="G161" s="20">
        <v>-279.47000000000003</v>
      </c>
      <c r="H161" s="21">
        <v>-3.107088012584568E-2</v>
      </c>
      <c r="I161" s="20">
        <v>460.12</v>
      </c>
      <c r="J161" s="21">
        <v>5.6485496748401059E-2</v>
      </c>
      <c r="K161" s="20">
        <v>-239.59</v>
      </c>
      <c r="L161" s="21">
        <v>-2.720121596418892E-2</v>
      </c>
      <c r="M161" s="20">
        <v>388.92</v>
      </c>
      <c r="N161" s="21">
        <v>5.0833187468278279E-2</v>
      </c>
      <c r="O161" s="20">
        <v>-168.39</v>
      </c>
      <c r="P161" s="21">
        <v>-2.154890668406614E-2</v>
      </c>
      <c r="Q161" s="38"/>
      <c r="R161" s="23"/>
      <c r="S161" s="20">
        <v>609.45000000000005</v>
      </c>
      <c r="T161" s="21">
        <v>4.014407338741053E-2</v>
      </c>
      <c r="U161" s="20">
        <v>1000</v>
      </c>
      <c r="V161" s="21">
        <v>6.2551018956724311E-2</v>
      </c>
      <c r="W161" s="20">
        <v>-390.55</v>
      </c>
      <c r="X161" s="21">
        <v>-2.2406945569313781E-2</v>
      </c>
      <c r="Y161" s="20">
        <v>1110.43</v>
      </c>
      <c r="Z161" s="21">
        <v>7.0324864674682991E-2</v>
      </c>
      <c r="AA161" s="20">
        <v>-500.98</v>
      </c>
      <c r="AB161" s="21">
        <v>-3.0180791287272461E-2</v>
      </c>
      <c r="AC161" s="20">
        <v>388.92</v>
      </c>
      <c r="AD161" s="21">
        <v>5.0833187468278279E-2</v>
      </c>
      <c r="AE161" s="20">
        <v>220.53</v>
      </c>
      <c r="AF161" s="21">
        <v>-1.068911408086775E-2</v>
      </c>
      <c r="AG161" s="24"/>
      <c r="AH161" s="39"/>
      <c r="AI161" s="20">
        <v>3596.55</v>
      </c>
      <c r="AJ161" s="21">
        <v>5.2914057498480063E-2</v>
      </c>
      <c r="AK161" s="20">
        <v>4000</v>
      </c>
      <c r="AL161" s="21">
        <v>5.6580981404449698E-2</v>
      </c>
      <c r="AM161" s="20">
        <v>-403.45</v>
      </c>
      <c r="AN161" s="21">
        <v>-3.6669239059696351E-3</v>
      </c>
      <c r="AO161" s="20">
        <v>3733.83</v>
      </c>
      <c r="AP161" s="21">
        <v>5.3500266196002608E-2</v>
      </c>
      <c r="AQ161" s="20">
        <v>-137.28</v>
      </c>
      <c r="AR161" s="21">
        <v>-5.8620869752254445E-4</v>
      </c>
      <c r="AS161" s="20">
        <v>3376.02</v>
      </c>
      <c r="AT161" s="21">
        <v>5.5858313302403297E-2</v>
      </c>
      <c r="AU161" s="20">
        <v>220.53</v>
      </c>
      <c r="AV161" s="21">
        <v>-2.9442558039232333E-3</v>
      </c>
      <c r="AW161" s="20">
        <v>6800.25</v>
      </c>
      <c r="AX161" s="21">
        <v>5.7863348768534606E-2</v>
      </c>
      <c r="AY161" s="20">
        <v>-3203.7</v>
      </c>
      <c r="AZ161" s="21">
        <v>-4.9492912700545427E-3</v>
      </c>
      <c r="BA161" s="24"/>
    </row>
    <row r="162" spans="1:53" x14ac:dyDescent="0.35">
      <c r="A162" s="18" t="s">
        <v>153</v>
      </c>
      <c r="B162" s="19"/>
      <c r="C162" s="20">
        <v>485.59</v>
      </c>
      <c r="D162" s="21">
        <v>6.4481720881537988E-2</v>
      </c>
      <c r="E162" s="20">
        <v>400</v>
      </c>
      <c r="F162" s="21">
        <v>4.8284128728046251E-2</v>
      </c>
      <c r="G162" s="20">
        <v>85.59</v>
      </c>
      <c r="H162" s="21">
        <v>1.6197592153491737E-2</v>
      </c>
      <c r="I162" s="20">
        <v>332.52</v>
      </c>
      <c r="J162" s="21">
        <v>4.0820997519730333E-2</v>
      </c>
      <c r="K162" s="20">
        <v>153.07</v>
      </c>
      <c r="L162" s="21">
        <v>2.3660723361807655E-2</v>
      </c>
      <c r="M162" s="20">
        <v>-159.19</v>
      </c>
      <c r="N162" s="21">
        <v>-2.080668289899007E-2</v>
      </c>
      <c r="O162" s="20">
        <v>644.78</v>
      </c>
      <c r="P162" s="21">
        <v>8.5288403780528058E-2</v>
      </c>
      <c r="Q162" s="38"/>
      <c r="R162" s="23"/>
      <c r="S162" s="20">
        <v>326.39999999999998</v>
      </c>
      <c r="T162" s="21">
        <v>2.1499754784889316E-2</v>
      </c>
      <c r="U162" s="20">
        <v>700</v>
      </c>
      <c r="V162" s="21">
        <v>4.3785713269707024E-2</v>
      </c>
      <c r="W162" s="20">
        <v>-373.6</v>
      </c>
      <c r="X162" s="21">
        <v>-2.2285958484817708E-2</v>
      </c>
      <c r="Y162" s="20">
        <v>618.55999999999995</v>
      </c>
      <c r="Z162" s="21">
        <v>3.917414721609818E-2</v>
      </c>
      <c r="AA162" s="20">
        <v>-292.16000000000003</v>
      </c>
      <c r="AB162" s="21">
        <v>-1.7674392431208864E-2</v>
      </c>
      <c r="AC162" s="20">
        <v>-159.19</v>
      </c>
      <c r="AD162" s="21">
        <v>-2.080668289899007E-2</v>
      </c>
      <c r="AE162" s="20">
        <v>485.59</v>
      </c>
      <c r="AF162" s="21">
        <v>4.2306437683879386E-2</v>
      </c>
      <c r="AG162" s="24"/>
      <c r="AH162" s="39"/>
      <c r="AI162" s="20">
        <v>3993.19</v>
      </c>
      <c r="AJ162" s="21">
        <v>5.8749603164798381E-2</v>
      </c>
      <c r="AK162" s="20">
        <v>2600</v>
      </c>
      <c r="AL162" s="21">
        <v>3.6777637912892305E-2</v>
      </c>
      <c r="AM162" s="20">
        <v>1393.19</v>
      </c>
      <c r="AN162" s="21">
        <v>2.1971965251906075E-2</v>
      </c>
      <c r="AO162" s="20">
        <v>2832.18</v>
      </c>
      <c r="AP162" s="21">
        <v>4.0580954118156064E-2</v>
      </c>
      <c r="AQ162" s="20">
        <v>1161.01</v>
      </c>
      <c r="AR162" s="21">
        <v>1.8168649046642317E-2</v>
      </c>
      <c r="AS162" s="20">
        <v>3507.6</v>
      </c>
      <c r="AT162" s="21">
        <v>5.8035384784305123E-2</v>
      </c>
      <c r="AU162" s="20">
        <v>485.59</v>
      </c>
      <c r="AV162" s="21">
        <v>7.1421838049325753E-4</v>
      </c>
      <c r="AW162" s="20">
        <v>5830.46</v>
      </c>
      <c r="AX162" s="21">
        <v>4.9611402589756305E-2</v>
      </c>
      <c r="AY162" s="20">
        <v>-1837.27</v>
      </c>
      <c r="AZ162" s="21">
        <v>9.1382005750420756E-3</v>
      </c>
      <c r="BA162" s="24"/>
    </row>
    <row r="163" spans="1:53" x14ac:dyDescent="0.35">
      <c r="A163" s="18" t="s">
        <v>154</v>
      </c>
      <c r="B163" s="19"/>
      <c r="C163" s="20">
        <v>104.46</v>
      </c>
      <c r="D163" s="21">
        <v>1.3871291754948532E-2</v>
      </c>
      <c r="E163" s="20">
        <v>0</v>
      </c>
      <c r="F163" s="21">
        <v>0</v>
      </c>
      <c r="G163" s="20">
        <v>104.46</v>
      </c>
      <c r="H163" s="21">
        <v>1.3871291754948532E-2</v>
      </c>
      <c r="I163" s="20">
        <v>109.8</v>
      </c>
      <c r="J163" s="21">
        <v>1.3479326138777789E-2</v>
      </c>
      <c r="K163" s="20">
        <v>-5.34</v>
      </c>
      <c r="L163" s="21">
        <v>3.9196561617074223E-4</v>
      </c>
      <c r="M163" s="20">
        <v>129.81</v>
      </c>
      <c r="N163" s="21">
        <v>1.6966615410000007E-2</v>
      </c>
      <c r="O163" s="20">
        <v>-25.35</v>
      </c>
      <c r="P163" s="21">
        <v>-3.0953236550514754E-3</v>
      </c>
      <c r="Q163" s="38"/>
      <c r="R163" s="23"/>
      <c r="S163" s="20">
        <v>234.27</v>
      </c>
      <c r="T163" s="21">
        <v>1.5431211867205946E-2</v>
      </c>
      <c r="U163" s="20">
        <v>0</v>
      </c>
      <c r="V163" s="21">
        <v>0</v>
      </c>
      <c r="W163" s="20">
        <v>234.27</v>
      </c>
      <c r="X163" s="21">
        <v>1.5431211867205946E-2</v>
      </c>
      <c r="Y163" s="20">
        <v>215.19</v>
      </c>
      <c r="Z163" s="21">
        <v>1.362824097813012E-2</v>
      </c>
      <c r="AA163" s="20">
        <v>19.079999999999998</v>
      </c>
      <c r="AB163" s="21">
        <v>1.8029708890758261E-3</v>
      </c>
      <c r="AC163" s="20">
        <v>129.81</v>
      </c>
      <c r="AD163" s="21">
        <v>1.6966615410000007E-2</v>
      </c>
      <c r="AE163" s="20">
        <v>104.46</v>
      </c>
      <c r="AF163" s="21">
        <v>-1.5354035427940609E-3</v>
      </c>
      <c r="AG163" s="24"/>
      <c r="AH163" s="39"/>
      <c r="AI163" s="20">
        <v>834.21</v>
      </c>
      <c r="AJ163" s="21">
        <v>1.2273271859367189E-2</v>
      </c>
      <c r="AK163" s="20">
        <v>0</v>
      </c>
      <c r="AL163" s="21">
        <v>0</v>
      </c>
      <c r="AM163" s="20">
        <v>834.21</v>
      </c>
      <c r="AN163" s="21">
        <v>1.2273271859367189E-2</v>
      </c>
      <c r="AO163" s="20">
        <v>789.28</v>
      </c>
      <c r="AP163" s="21">
        <v>1.1309216033718979E-2</v>
      </c>
      <c r="AQ163" s="20">
        <v>44.93</v>
      </c>
      <c r="AR163" s="21">
        <v>9.6405582564820964E-4</v>
      </c>
      <c r="AS163" s="20">
        <v>729.75</v>
      </c>
      <c r="AT163" s="21">
        <v>1.2074159552499334E-2</v>
      </c>
      <c r="AU163" s="20">
        <v>104.46</v>
      </c>
      <c r="AV163" s="21">
        <v>1.9911230686785533E-4</v>
      </c>
      <c r="AW163" s="20">
        <v>1346.1</v>
      </c>
      <c r="AX163" s="21">
        <v>1.1453969159563902E-2</v>
      </c>
      <c r="AY163" s="20">
        <v>-511.89</v>
      </c>
      <c r="AZ163" s="21">
        <v>8.1930269980328742E-4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184.4</v>
      </c>
      <c r="D165" s="21">
        <v>2.4486561359491763E-2</v>
      </c>
      <c r="E165" s="20">
        <v>262.60000000000002</v>
      </c>
      <c r="F165" s="21">
        <v>3.1698530509962367E-2</v>
      </c>
      <c r="G165" s="20">
        <v>-78.2</v>
      </c>
      <c r="H165" s="21">
        <v>-7.2119691504706034E-3</v>
      </c>
      <c r="I165" s="20">
        <v>258.32</v>
      </c>
      <c r="J165" s="21">
        <v>3.1712017560738423E-2</v>
      </c>
      <c r="K165" s="20">
        <v>-73.92</v>
      </c>
      <c r="L165" s="21">
        <v>-7.2254562012466599E-3</v>
      </c>
      <c r="M165" s="20">
        <v>217.99</v>
      </c>
      <c r="N165" s="21">
        <v>2.8492046015144455E-2</v>
      </c>
      <c r="O165" s="20">
        <v>-33.590000000000003</v>
      </c>
      <c r="P165" s="21">
        <v>-4.005484655652692E-3</v>
      </c>
      <c r="Q165" s="38"/>
      <c r="R165" s="23"/>
      <c r="S165" s="20">
        <v>402.39</v>
      </c>
      <c r="T165" s="21">
        <v>2.6505166445746364E-2</v>
      </c>
      <c r="U165" s="20">
        <v>506.79</v>
      </c>
      <c r="V165" s="21">
        <v>3.1700230897078317E-2</v>
      </c>
      <c r="W165" s="20">
        <v>-104.4</v>
      </c>
      <c r="X165" s="21">
        <v>-5.1950644513319537E-3</v>
      </c>
      <c r="Y165" s="20">
        <v>476.94</v>
      </c>
      <c r="Z165" s="21">
        <v>3.020518263910674E-2</v>
      </c>
      <c r="AA165" s="20">
        <v>-74.55</v>
      </c>
      <c r="AB165" s="21">
        <v>-3.7000161933603767E-3</v>
      </c>
      <c r="AC165" s="20">
        <v>217.99</v>
      </c>
      <c r="AD165" s="21">
        <v>2.8492046015144455E-2</v>
      </c>
      <c r="AE165" s="20">
        <v>184.4</v>
      </c>
      <c r="AF165" s="21">
        <v>-1.9868795693980916E-3</v>
      </c>
      <c r="AG165" s="24"/>
      <c r="AH165" s="39"/>
      <c r="AI165" s="20">
        <v>2026.92</v>
      </c>
      <c r="AJ165" s="21">
        <v>2.9820956590293261E-2</v>
      </c>
      <c r="AK165" s="20">
        <v>2238.42</v>
      </c>
      <c r="AL165" s="21">
        <v>3.1663000098837074E-2</v>
      </c>
      <c r="AM165" s="20">
        <v>-211.5</v>
      </c>
      <c r="AN165" s="21">
        <v>-1.8420435085438128E-3</v>
      </c>
      <c r="AO165" s="20">
        <v>2273.9</v>
      </c>
      <c r="AP165" s="21">
        <v>3.2581626721915655E-2</v>
      </c>
      <c r="AQ165" s="20">
        <v>-246.98</v>
      </c>
      <c r="AR165" s="21">
        <v>-2.7606701316223933E-3</v>
      </c>
      <c r="AS165" s="20">
        <v>1842.52</v>
      </c>
      <c r="AT165" s="21">
        <v>3.0485618990984686E-2</v>
      </c>
      <c r="AU165" s="20">
        <v>184.4</v>
      </c>
      <c r="AV165" s="21">
        <v>-6.6466240069142438E-4</v>
      </c>
      <c r="AW165" s="20">
        <v>3635.03</v>
      </c>
      <c r="AX165" s="21">
        <v>3.0930481772594588E-2</v>
      </c>
      <c r="AY165" s="20">
        <v>-1608.11</v>
      </c>
      <c r="AZ165" s="21">
        <v>-1.1095251823013269E-3</v>
      </c>
      <c r="BA165" s="24"/>
    </row>
    <row r="166" spans="1:53" x14ac:dyDescent="0.35">
      <c r="A166" s="18" t="s">
        <v>157</v>
      </c>
      <c r="B166" s="19"/>
      <c r="C166" s="20">
        <v>13638.83</v>
      </c>
      <c r="D166" s="21">
        <v>1.8111065491685305</v>
      </c>
      <c r="E166" s="20">
        <v>15419.41</v>
      </c>
      <c r="F166" s="21">
        <v>1.861281943376309</v>
      </c>
      <c r="G166" s="20">
        <v>-1780.58</v>
      </c>
      <c r="H166" s="21">
        <v>-5.0175394207778501E-2</v>
      </c>
      <c r="I166" s="20">
        <v>14026.79</v>
      </c>
      <c r="J166" s="21">
        <v>1.7219642722235602</v>
      </c>
      <c r="K166" s="20">
        <v>-387.96</v>
      </c>
      <c r="L166" s="21">
        <v>8.9142276944970344E-2</v>
      </c>
      <c r="M166" s="20">
        <v>15293.51</v>
      </c>
      <c r="N166" s="21">
        <v>1.998914586233643</v>
      </c>
      <c r="O166" s="20">
        <v>-1654.68</v>
      </c>
      <c r="P166" s="21">
        <v>-0.18780803706511251</v>
      </c>
      <c r="Q166" s="38"/>
      <c r="R166" s="23"/>
      <c r="S166" s="20">
        <v>28932.34</v>
      </c>
      <c r="T166" s="21">
        <v>1.9057543362532008</v>
      </c>
      <c r="U166" s="20">
        <v>29757.81</v>
      </c>
      <c r="V166" s="21">
        <v>1.8613813374206005</v>
      </c>
      <c r="W166" s="20">
        <v>-825.47</v>
      </c>
      <c r="X166" s="21">
        <v>4.4372998832600263E-2</v>
      </c>
      <c r="Y166" s="20">
        <v>28609.55</v>
      </c>
      <c r="Z166" s="21">
        <v>1.8118771396248088</v>
      </c>
      <c r="AA166" s="20">
        <v>322.79000000000002</v>
      </c>
      <c r="AB166" s="21">
        <v>9.3877196628392001E-2</v>
      </c>
      <c r="AC166" s="20">
        <v>15293.51</v>
      </c>
      <c r="AD166" s="21">
        <v>1.998914586233643</v>
      </c>
      <c r="AE166" s="20">
        <v>13638.83</v>
      </c>
      <c r="AF166" s="21">
        <v>-9.3160249980442256E-2</v>
      </c>
      <c r="AG166" s="24"/>
      <c r="AH166" s="39"/>
      <c r="AI166" s="20">
        <v>126384.23</v>
      </c>
      <c r="AJ166" s="21">
        <v>1.859421504809089</v>
      </c>
      <c r="AK166" s="20">
        <v>131436.66</v>
      </c>
      <c r="AL166" s="21">
        <v>1.8592038038307441</v>
      </c>
      <c r="AM166" s="20">
        <v>-5052.43</v>
      </c>
      <c r="AN166" s="21">
        <v>2.1770097834483693E-4</v>
      </c>
      <c r="AO166" s="20">
        <v>124476.02</v>
      </c>
      <c r="AP166" s="21">
        <v>1.7835574209374676</v>
      </c>
      <c r="AQ166" s="20">
        <v>1908.21</v>
      </c>
      <c r="AR166" s="21">
        <v>7.5864083871621357E-2</v>
      </c>
      <c r="AS166" s="20">
        <v>112745.4</v>
      </c>
      <c r="AT166" s="21">
        <v>1.8654415188905218</v>
      </c>
      <c r="AU166" s="20">
        <v>13638.83</v>
      </c>
      <c r="AV166" s="21">
        <v>-6.0200140814328229E-3</v>
      </c>
      <c r="AW166" s="20">
        <v>218771.48</v>
      </c>
      <c r="AX166" s="21">
        <v>1.8615272155947933</v>
      </c>
      <c r="AY166" s="20">
        <v>-92387.25</v>
      </c>
      <c r="AZ166" s="21">
        <v>-2.1057107857043178E-3</v>
      </c>
      <c r="BA166" s="24"/>
    </row>
    <row r="167" spans="1:53" x14ac:dyDescent="0.35">
      <c r="A167" s="18" t="s">
        <v>158</v>
      </c>
      <c r="B167" s="19"/>
      <c r="C167" s="20">
        <v>7628.72</v>
      </c>
      <c r="D167" s="21">
        <v>1.0130212601647612</v>
      </c>
      <c r="E167" s="20">
        <v>9014.2000000000007</v>
      </c>
      <c r="F167" s="21">
        <v>1.0881069829508865</v>
      </c>
      <c r="G167" s="20">
        <v>-1385.48</v>
      </c>
      <c r="H167" s="21">
        <v>-7.5085722786125242E-2</v>
      </c>
      <c r="I167" s="20">
        <v>9314.3799999999992</v>
      </c>
      <c r="J167" s="21">
        <v>1.1434568834290442</v>
      </c>
      <c r="K167" s="20">
        <v>-1685.66</v>
      </c>
      <c r="L167" s="21">
        <v>-0.13043562326428293</v>
      </c>
      <c r="M167" s="20">
        <v>6750.53</v>
      </c>
      <c r="N167" s="21">
        <v>0.88231758973628638</v>
      </c>
      <c r="O167" s="20">
        <v>878.19</v>
      </c>
      <c r="P167" s="21">
        <v>0.13070367042847486</v>
      </c>
      <c r="Q167" s="38"/>
      <c r="R167" s="23"/>
      <c r="S167" s="20">
        <v>14379.25</v>
      </c>
      <c r="T167" s="21">
        <v>0.94715180450557523</v>
      </c>
      <c r="U167" s="20">
        <v>17396.439999999999</v>
      </c>
      <c r="V167" s="21">
        <v>1.0881650482195171</v>
      </c>
      <c r="W167" s="20">
        <v>-3017.19</v>
      </c>
      <c r="X167" s="21">
        <v>-0.14101324371394186</v>
      </c>
      <c r="Y167" s="20">
        <v>16530.830000000002</v>
      </c>
      <c r="Z167" s="21">
        <v>1.0469173047469809</v>
      </c>
      <c r="AA167" s="20">
        <v>-2151.58</v>
      </c>
      <c r="AB167" s="21">
        <v>-9.9765500241405625E-2</v>
      </c>
      <c r="AC167" s="20">
        <v>6750.53</v>
      </c>
      <c r="AD167" s="21">
        <v>0.88231758973628638</v>
      </c>
      <c r="AE167" s="20">
        <v>7628.72</v>
      </c>
      <c r="AF167" s="21">
        <v>6.4834214769288856E-2</v>
      </c>
      <c r="AG167" s="24"/>
      <c r="AH167" s="39"/>
      <c r="AI167" s="20">
        <v>63476.55</v>
      </c>
      <c r="AJ167" s="21">
        <v>0.93389548776053299</v>
      </c>
      <c r="AK167" s="20">
        <v>76837.98</v>
      </c>
      <c r="AL167" s="21">
        <v>1.0868920793838694</v>
      </c>
      <c r="AM167" s="20">
        <v>-13361.43</v>
      </c>
      <c r="AN167" s="21">
        <v>-0.15299659162333645</v>
      </c>
      <c r="AO167" s="20">
        <v>69847.399999999994</v>
      </c>
      <c r="AP167" s="21">
        <v>1.0008100243178377</v>
      </c>
      <c r="AQ167" s="20">
        <v>-6370.85</v>
      </c>
      <c r="AR167" s="21">
        <v>-6.6914536557304727E-2</v>
      </c>
      <c r="AS167" s="20">
        <v>55847.83</v>
      </c>
      <c r="AT167" s="21">
        <v>0.92403646465345513</v>
      </c>
      <c r="AU167" s="20">
        <v>7628.72</v>
      </c>
      <c r="AV167" s="21">
        <v>9.8590231070778689E-3</v>
      </c>
      <c r="AW167" s="20">
        <v>123991.86</v>
      </c>
      <c r="AX167" s="21">
        <v>1.0550471290966237</v>
      </c>
      <c r="AY167" s="20">
        <v>-60515.31</v>
      </c>
      <c r="AZ167" s="21">
        <v>-0.12115164133609069</v>
      </c>
      <c r="BA167" s="24"/>
    </row>
    <row r="168" spans="1:53" x14ac:dyDescent="0.35">
      <c r="A168" s="18" t="s">
        <v>159</v>
      </c>
      <c r="B168" s="19"/>
      <c r="C168" s="20">
        <v>1486.48</v>
      </c>
      <c r="D168" s="21">
        <v>0.19739036729749088</v>
      </c>
      <c r="E168" s="20">
        <v>1486.48</v>
      </c>
      <c r="F168" s="21">
        <v>0.17943347917916549</v>
      </c>
      <c r="G168" s="20">
        <v>0</v>
      </c>
      <c r="H168" s="21">
        <v>1.7956888118325381E-2</v>
      </c>
      <c r="I168" s="20">
        <v>1144.9100000000001</v>
      </c>
      <c r="J168" s="21">
        <v>0.14055205181737776</v>
      </c>
      <c r="K168" s="20">
        <v>341.57</v>
      </c>
      <c r="L168" s="21">
        <v>5.6838315480113116E-2</v>
      </c>
      <c r="M168" s="20">
        <v>1486.48</v>
      </c>
      <c r="N168" s="21">
        <v>0.1942880708316525</v>
      </c>
      <c r="O168" s="20">
        <v>0</v>
      </c>
      <c r="P168" s="21">
        <v>3.1022964658383723E-3</v>
      </c>
      <c r="Q168" s="38"/>
      <c r="R168" s="23"/>
      <c r="S168" s="20">
        <v>2972.96</v>
      </c>
      <c r="T168" s="21">
        <v>0.19582693316570021</v>
      </c>
      <c r="U168" s="20">
        <v>2972.96</v>
      </c>
      <c r="V168" s="21">
        <v>0.18596167731758312</v>
      </c>
      <c r="W168" s="20">
        <v>0</v>
      </c>
      <c r="X168" s="21">
        <v>9.8652558481170938E-3</v>
      </c>
      <c r="Y168" s="20">
        <v>2289.8200000000002</v>
      </c>
      <c r="Z168" s="21">
        <v>0.14501704891743072</v>
      </c>
      <c r="AA168" s="20">
        <v>683.14</v>
      </c>
      <c r="AB168" s="21">
        <v>5.0809884248269488E-2</v>
      </c>
      <c r="AC168" s="20">
        <v>1486.48</v>
      </c>
      <c r="AD168" s="21">
        <v>0.1942880708316525</v>
      </c>
      <c r="AE168" s="20">
        <v>1486.48</v>
      </c>
      <c r="AF168" s="21">
        <v>1.5388623340477081E-3</v>
      </c>
      <c r="AG168" s="24"/>
      <c r="AH168" s="39"/>
      <c r="AI168" s="20">
        <v>16332.13</v>
      </c>
      <c r="AJ168" s="21">
        <v>0.240285625361152</v>
      </c>
      <c r="AK168" s="20">
        <v>11550.27</v>
      </c>
      <c r="AL168" s="21">
        <v>0.16338140302159329</v>
      </c>
      <c r="AM168" s="20">
        <v>4781.8599999999997</v>
      </c>
      <c r="AN168" s="21">
        <v>7.6904222339558709E-2</v>
      </c>
      <c r="AO168" s="20">
        <v>11673.61</v>
      </c>
      <c r="AP168" s="21">
        <v>0.16726558050803544</v>
      </c>
      <c r="AQ168" s="20">
        <v>4658.5200000000004</v>
      </c>
      <c r="AR168" s="21">
        <v>7.3020044853116556E-2</v>
      </c>
      <c r="AS168" s="20">
        <v>14845.65</v>
      </c>
      <c r="AT168" s="21">
        <v>0.24563034842146175</v>
      </c>
      <c r="AU168" s="20">
        <v>1486.48</v>
      </c>
      <c r="AV168" s="21">
        <v>-5.3447230603097529E-3</v>
      </c>
      <c r="AW168" s="20">
        <v>17398.22</v>
      </c>
      <c r="AX168" s="21">
        <v>0.14804150903447583</v>
      </c>
      <c r="AY168" s="20">
        <v>-1066.0899999999999</v>
      </c>
      <c r="AZ168" s="21">
        <v>9.2244116326676173E-2</v>
      </c>
      <c r="BA168" s="24"/>
    </row>
    <row r="169" spans="1:53" x14ac:dyDescent="0.35">
      <c r="A169" s="18" t="s">
        <v>160</v>
      </c>
      <c r="B169" s="19"/>
      <c r="C169" s="20">
        <v>1331.44</v>
      </c>
      <c r="D169" s="21">
        <v>0.17680253392885961</v>
      </c>
      <c r="E169" s="20">
        <v>800</v>
      </c>
      <c r="F169" s="21">
        <v>9.6568257456092502E-2</v>
      </c>
      <c r="G169" s="20">
        <v>531.44000000000005</v>
      </c>
      <c r="H169" s="21">
        <v>8.023427647276711E-2</v>
      </c>
      <c r="I169" s="20">
        <v>513.16</v>
      </c>
      <c r="J169" s="21">
        <v>6.299682150614945E-2</v>
      </c>
      <c r="K169" s="20">
        <v>818.28</v>
      </c>
      <c r="L169" s="21">
        <v>0.11380571242271016</v>
      </c>
      <c r="M169" s="20">
        <v>2963.1</v>
      </c>
      <c r="N169" s="21">
        <v>0.38728740560335123</v>
      </c>
      <c r="O169" s="20">
        <v>-1631.66</v>
      </c>
      <c r="P169" s="21">
        <v>-0.21048487167449162</v>
      </c>
      <c r="Q169" s="38"/>
      <c r="R169" s="23"/>
      <c r="S169" s="20">
        <v>4294.54</v>
      </c>
      <c r="T169" s="21">
        <v>0.28287854446660105</v>
      </c>
      <c r="U169" s="20">
        <v>1600</v>
      </c>
      <c r="V169" s="21">
        <v>0.1000816303307589</v>
      </c>
      <c r="W169" s="20">
        <v>2694.54</v>
      </c>
      <c r="X169" s="21">
        <v>0.18279691413584215</v>
      </c>
      <c r="Y169" s="20">
        <v>1446.71</v>
      </c>
      <c r="Z169" s="21">
        <v>9.1621880689021926E-2</v>
      </c>
      <c r="AA169" s="20">
        <v>2847.83</v>
      </c>
      <c r="AB169" s="21">
        <v>0.19125666377757911</v>
      </c>
      <c r="AC169" s="20">
        <v>2963.1</v>
      </c>
      <c r="AD169" s="21">
        <v>0.38728740560335123</v>
      </c>
      <c r="AE169" s="20">
        <v>1331.44</v>
      </c>
      <c r="AF169" s="21">
        <v>-0.10440886113675019</v>
      </c>
      <c r="AG169" s="24"/>
      <c r="AH169" s="39"/>
      <c r="AI169" s="20">
        <v>9804.34</v>
      </c>
      <c r="AJ169" s="21">
        <v>0.14424584963218864</v>
      </c>
      <c r="AK169" s="20">
        <v>6400</v>
      </c>
      <c r="AL169" s="21">
        <v>9.0529570247119509E-2</v>
      </c>
      <c r="AM169" s="20">
        <v>3404.34</v>
      </c>
      <c r="AN169" s="21">
        <v>5.3716279385069135E-2</v>
      </c>
      <c r="AO169" s="20">
        <v>6615.81</v>
      </c>
      <c r="AP169" s="21">
        <v>9.4794780721718999E-2</v>
      </c>
      <c r="AQ169" s="20">
        <v>3188.53</v>
      </c>
      <c r="AR169" s="21">
        <v>4.9451068910469645E-2</v>
      </c>
      <c r="AS169" s="20">
        <v>8472.9</v>
      </c>
      <c r="AT169" s="21">
        <v>0.14018930657399328</v>
      </c>
      <c r="AU169" s="20">
        <v>1331.44</v>
      </c>
      <c r="AV169" s="21">
        <v>4.056543058195361E-3</v>
      </c>
      <c r="AW169" s="20">
        <v>18362.72</v>
      </c>
      <c r="AX169" s="21">
        <v>0.1562484425865146</v>
      </c>
      <c r="AY169" s="20">
        <v>-8558.3799999999992</v>
      </c>
      <c r="AZ169" s="21">
        <v>-1.2002592954325958E-2</v>
      </c>
      <c r="BA169" s="24"/>
    </row>
    <row r="170" spans="1:53" x14ac:dyDescent="0.35">
      <c r="A170" s="18" t="s">
        <v>161</v>
      </c>
      <c r="B170" s="19"/>
      <c r="C170" s="20">
        <v>-1199</v>
      </c>
      <c r="D170" s="21">
        <v>-0.15921576502185805</v>
      </c>
      <c r="E170" s="20">
        <v>-946.88</v>
      </c>
      <c r="F170" s="21">
        <v>-0.1142981895250311</v>
      </c>
      <c r="G170" s="20">
        <v>-252.12</v>
      </c>
      <c r="H170" s="21">
        <v>-4.4917575496826956E-2</v>
      </c>
      <c r="I170" s="20">
        <v>-1188</v>
      </c>
      <c r="J170" s="21">
        <v>-0.14584188937038264</v>
      </c>
      <c r="K170" s="20">
        <v>-11</v>
      </c>
      <c r="L170" s="21">
        <v>-1.3373875651475409E-2</v>
      </c>
      <c r="M170" s="20">
        <v>-1277</v>
      </c>
      <c r="N170" s="21">
        <v>-0.16690831121308072</v>
      </c>
      <c r="O170" s="20">
        <v>78</v>
      </c>
      <c r="P170" s="21">
        <v>7.6925461912226711E-3</v>
      </c>
      <c r="Q170" s="38"/>
      <c r="R170" s="23"/>
      <c r="S170" s="20">
        <v>-2476</v>
      </c>
      <c r="T170" s="21">
        <v>-0.16309250259615796</v>
      </c>
      <c r="U170" s="20">
        <v>-1827.37</v>
      </c>
      <c r="V170" s="21">
        <v>-0.11430385551094929</v>
      </c>
      <c r="W170" s="20">
        <v>-648.63</v>
      </c>
      <c r="X170" s="21">
        <v>-4.8788647085208664E-2</v>
      </c>
      <c r="Y170" s="20">
        <v>-2522</v>
      </c>
      <c r="Z170" s="21">
        <v>-0.15972128698751878</v>
      </c>
      <c r="AA170" s="20">
        <v>46</v>
      </c>
      <c r="AB170" s="21">
        <v>-3.3712156086391776E-3</v>
      </c>
      <c r="AC170" s="20">
        <v>-1277</v>
      </c>
      <c r="AD170" s="21">
        <v>-0.16690831121308072</v>
      </c>
      <c r="AE170" s="20">
        <v>-1199</v>
      </c>
      <c r="AF170" s="21">
        <v>3.8158086169227667E-3</v>
      </c>
      <c r="AG170" s="24"/>
      <c r="AH170" s="39"/>
      <c r="AI170" s="20">
        <v>-15975.83</v>
      </c>
      <c r="AJ170" s="21">
        <v>-0.23504357987681052</v>
      </c>
      <c r="AK170" s="20">
        <v>-8071.27</v>
      </c>
      <c r="AL170" s="21">
        <v>-0.11417009444507319</v>
      </c>
      <c r="AM170" s="20">
        <v>-7904.56</v>
      </c>
      <c r="AN170" s="21">
        <v>-0.12087348543173733</v>
      </c>
      <c r="AO170" s="20">
        <v>-9774</v>
      </c>
      <c r="AP170" s="21">
        <v>-0.1400469763753919</v>
      </c>
      <c r="AQ170" s="20">
        <v>-6201.83</v>
      </c>
      <c r="AR170" s="21">
        <v>-9.4996603501418614E-2</v>
      </c>
      <c r="AS170" s="20">
        <v>-14776.83</v>
      </c>
      <c r="AT170" s="21">
        <v>-0.24449167947949124</v>
      </c>
      <c r="AU170" s="20">
        <v>-1199</v>
      </c>
      <c r="AV170" s="21">
        <v>9.4480996026807262E-3</v>
      </c>
      <c r="AW170" s="20">
        <v>-15259.99</v>
      </c>
      <c r="AX170" s="21">
        <v>-0.12984730319831631</v>
      </c>
      <c r="AY170" s="20">
        <v>-715.84</v>
      </c>
      <c r="AZ170" s="21">
        <v>-0.10519627667849421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633.41999999999996</v>
      </c>
      <c r="D172" s="21">
        <v>8.4112135012631623E-2</v>
      </c>
      <c r="E172" s="20">
        <v>419.96</v>
      </c>
      <c r="F172" s="21">
        <v>5.0693506751575752E-2</v>
      </c>
      <c r="G172" s="20">
        <v>213.46</v>
      </c>
      <c r="H172" s="21">
        <v>3.341862826105587E-2</v>
      </c>
      <c r="I172" s="20">
        <v>0</v>
      </c>
      <c r="J172" s="21">
        <v>0</v>
      </c>
      <c r="K172" s="20">
        <v>633.41999999999996</v>
      </c>
      <c r="L172" s="21">
        <v>8.4112135012631623E-2</v>
      </c>
      <c r="M172" s="20">
        <v>440.67</v>
      </c>
      <c r="N172" s="21">
        <v>5.7597091231220275E-2</v>
      </c>
      <c r="O172" s="20">
        <v>192.75</v>
      </c>
      <c r="P172" s="21">
        <v>2.6515043781411347E-2</v>
      </c>
      <c r="Q172" s="38"/>
      <c r="R172" s="23"/>
      <c r="S172" s="20">
        <v>1074.0899999999999</v>
      </c>
      <c r="T172" s="21">
        <v>7.0749606669429435E-2</v>
      </c>
      <c r="U172" s="20">
        <v>810.48</v>
      </c>
      <c r="V172" s="21">
        <v>5.0696349844045932E-2</v>
      </c>
      <c r="W172" s="20">
        <v>263.61</v>
      </c>
      <c r="X172" s="21">
        <v>2.0053256825383503E-2</v>
      </c>
      <c r="Y172" s="20">
        <v>1961.32</v>
      </c>
      <c r="Z172" s="21">
        <v>0.12421274964090417</v>
      </c>
      <c r="AA172" s="20">
        <v>-887.23</v>
      </c>
      <c r="AB172" s="21">
        <v>-5.3463142971474739E-2</v>
      </c>
      <c r="AC172" s="20">
        <v>440.67</v>
      </c>
      <c r="AD172" s="21">
        <v>5.7597091231220275E-2</v>
      </c>
      <c r="AE172" s="20">
        <v>633.41999999999996</v>
      </c>
      <c r="AF172" s="21">
        <v>1.315251543820916E-2</v>
      </c>
      <c r="AG172" s="24"/>
      <c r="AH172" s="39"/>
      <c r="AI172" s="20">
        <v>4685.26</v>
      </c>
      <c r="AJ172" s="21">
        <v>6.8931647560948342E-2</v>
      </c>
      <c r="AK172" s="20">
        <v>3579.82</v>
      </c>
      <c r="AL172" s="21">
        <v>5.0637432212819279E-2</v>
      </c>
      <c r="AM172" s="20">
        <v>1105.44</v>
      </c>
      <c r="AN172" s="21">
        <v>1.8294215348129063E-2</v>
      </c>
      <c r="AO172" s="20">
        <v>2957.86</v>
      </c>
      <c r="AP172" s="21">
        <v>4.2381762793300255E-2</v>
      </c>
      <c r="AQ172" s="20">
        <v>1727.4</v>
      </c>
      <c r="AR172" s="21">
        <v>2.6549884767648087E-2</v>
      </c>
      <c r="AS172" s="20">
        <v>4051.84</v>
      </c>
      <c r="AT172" s="21">
        <v>6.7040168059196853E-2</v>
      </c>
      <c r="AU172" s="20">
        <v>633.41999999999996</v>
      </c>
      <c r="AV172" s="21">
        <v>1.891479501751489E-3</v>
      </c>
      <c r="AW172" s="20">
        <v>4597.1499999999996</v>
      </c>
      <c r="AX172" s="21">
        <v>3.9117163897102146E-2</v>
      </c>
      <c r="AY172" s="20">
        <v>88.11</v>
      </c>
      <c r="AZ172" s="21">
        <v>2.9814483663846196E-2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4.1085369222487803E-3</v>
      </c>
      <c r="E173" s="20">
        <v>350</v>
      </c>
      <c r="F173" s="21">
        <v>4.2248612637040474E-2</v>
      </c>
      <c r="G173" s="20">
        <v>-319.06</v>
      </c>
      <c r="H173" s="21">
        <v>-3.8140075714791694E-2</v>
      </c>
      <c r="I173" s="20">
        <v>822</v>
      </c>
      <c r="J173" s="21">
        <v>0.10091080224112334</v>
      </c>
      <c r="K173" s="20">
        <v>-791.06</v>
      </c>
      <c r="L173" s="21">
        <v>-9.6802265318874564E-2</v>
      </c>
      <c r="M173" s="20">
        <v>30.94</v>
      </c>
      <c r="N173" s="21">
        <v>4.0439648777859973E-3</v>
      </c>
      <c r="O173" s="20">
        <v>0</v>
      </c>
      <c r="P173" s="21">
        <v>6.4572044462783001E-5</v>
      </c>
      <c r="Q173" s="38"/>
      <c r="R173" s="23"/>
      <c r="S173" s="20">
        <v>61.88</v>
      </c>
      <c r="T173" s="21">
        <v>4.0759951779686006E-3</v>
      </c>
      <c r="U173" s="20">
        <v>700</v>
      </c>
      <c r="V173" s="21">
        <v>4.3785713269707024E-2</v>
      </c>
      <c r="W173" s="20">
        <v>-638.12</v>
      </c>
      <c r="X173" s="21">
        <v>-3.9709718091738427E-2</v>
      </c>
      <c r="Y173" s="20">
        <v>1072</v>
      </c>
      <c r="Z173" s="21">
        <v>6.7891046649730419E-2</v>
      </c>
      <c r="AA173" s="20">
        <v>-1010.12</v>
      </c>
      <c r="AB173" s="21">
        <v>-6.3815051471761822E-2</v>
      </c>
      <c r="AC173" s="20">
        <v>30.94</v>
      </c>
      <c r="AD173" s="21">
        <v>4.0439648777859973E-3</v>
      </c>
      <c r="AE173" s="20">
        <v>30.94</v>
      </c>
      <c r="AF173" s="21">
        <v>3.2030300182603333E-5</v>
      </c>
      <c r="AG173" s="24"/>
      <c r="AH173" s="39"/>
      <c r="AI173" s="20">
        <v>404.7</v>
      </c>
      <c r="AJ173" s="21">
        <v>5.9541280031237941E-3</v>
      </c>
      <c r="AK173" s="20">
        <v>2800</v>
      </c>
      <c r="AL173" s="21">
        <v>3.9606686983114793E-2</v>
      </c>
      <c r="AM173" s="20">
        <v>-2395.3000000000002</v>
      </c>
      <c r="AN173" s="21">
        <v>-3.3652558979990997E-2</v>
      </c>
      <c r="AO173" s="20">
        <v>2867</v>
      </c>
      <c r="AP173" s="21">
        <v>4.1079873262558679E-2</v>
      </c>
      <c r="AQ173" s="20">
        <v>-2462.3000000000002</v>
      </c>
      <c r="AR173" s="21">
        <v>-3.5125745259434883E-2</v>
      </c>
      <c r="AS173" s="20">
        <v>373.76</v>
      </c>
      <c r="AT173" s="21">
        <v>6.1840875290745476E-3</v>
      </c>
      <c r="AU173" s="20">
        <v>30.94</v>
      </c>
      <c r="AV173" s="21">
        <v>-2.299595259507535E-4</v>
      </c>
      <c r="AW173" s="20">
        <v>4639.08</v>
      </c>
      <c r="AX173" s="21">
        <v>3.9473946399784347E-2</v>
      </c>
      <c r="AY173" s="20">
        <v>-4234.38</v>
      </c>
      <c r="AZ173" s="21">
        <v>-3.3519818396660551E-2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24545.81</v>
      </c>
      <c r="D175" s="29">
        <v>3.2594494722528551</v>
      </c>
      <c r="E175" s="28">
        <v>27705.77</v>
      </c>
      <c r="F175" s="29">
        <v>3.344372412974105</v>
      </c>
      <c r="G175" s="28">
        <v>-3159.96</v>
      </c>
      <c r="H175" s="29">
        <v>-8.4922940721249951E-2</v>
      </c>
      <c r="I175" s="28">
        <v>25794</v>
      </c>
      <c r="J175" s="29">
        <v>3.1665367798145203</v>
      </c>
      <c r="K175" s="28">
        <v>-1248.19</v>
      </c>
      <c r="L175" s="29">
        <v>9.2912692438334776E-2</v>
      </c>
      <c r="M175" s="28">
        <v>26265.759999999998</v>
      </c>
      <c r="N175" s="29">
        <v>3.4330255632952911</v>
      </c>
      <c r="O175" s="28">
        <v>-1719.95</v>
      </c>
      <c r="P175" s="29">
        <v>-0.17357609104243599</v>
      </c>
      <c r="Q175" s="12"/>
      <c r="R175" s="9"/>
      <c r="S175" s="28">
        <v>50811.57</v>
      </c>
      <c r="T175" s="29">
        <v>3.3469249241275691</v>
      </c>
      <c r="U175" s="28">
        <v>53617.11</v>
      </c>
      <c r="V175" s="29">
        <v>3.3538048640147728</v>
      </c>
      <c r="W175" s="28">
        <v>-2805.54</v>
      </c>
      <c r="X175" s="29">
        <v>-6.879939887203701E-3</v>
      </c>
      <c r="Y175" s="28">
        <v>51809.35</v>
      </c>
      <c r="Z175" s="29">
        <v>3.2811483187893757</v>
      </c>
      <c r="AA175" s="28">
        <v>-997.78</v>
      </c>
      <c r="AB175" s="29">
        <v>6.5776605338193406E-2</v>
      </c>
      <c r="AC175" s="28">
        <v>26265.759999999998</v>
      </c>
      <c r="AD175" s="29">
        <v>3.4330255632952911</v>
      </c>
      <c r="AE175" s="28">
        <v>24545.81</v>
      </c>
      <c r="AF175" s="29">
        <v>-8.6100639167721926E-2</v>
      </c>
      <c r="AG175" s="24"/>
      <c r="AH175" s="40"/>
      <c r="AI175" s="28">
        <v>215562.25</v>
      </c>
      <c r="AJ175" s="29">
        <v>3.171448552363163</v>
      </c>
      <c r="AK175" s="28">
        <v>233371.88</v>
      </c>
      <c r="AL175" s="29">
        <v>3.3011025006503667</v>
      </c>
      <c r="AM175" s="28">
        <v>-17809.63</v>
      </c>
      <c r="AN175" s="29">
        <v>-0.12965394828720367</v>
      </c>
      <c r="AO175" s="28">
        <v>218292.89</v>
      </c>
      <c r="AP175" s="29">
        <v>3.1278145292353203</v>
      </c>
      <c r="AQ175" s="28">
        <v>-2730.64</v>
      </c>
      <c r="AR175" s="29">
        <v>4.3634023127842703E-2</v>
      </c>
      <c r="AS175" s="28">
        <v>191016.44</v>
      </c>
      <c r="AT175" s="29">
        <v>3.1604836912784049</v>
      </c>
      <c r="AU175" s="28">
        <v>24545.81</v>
      </c>
      <c r="AV175" s="29">
        <v>1.0964861084758137E-2</v>
      </c>
      <c r="AW175" s="28">
        <v>390112.36</v>
      </c>
      <c r="AX175" s="29">
        <v>3.3194673057014268</v>
      </c>
      <c r="AY175" s="28">
        <v>-174550.11</v>
      </c>
      <c r="AZ175" s="29">
        <v>-0.14801875333826375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1158.46</v>
      </c>
      <c r="D178" s="21">
        <v>0.15383243965573118</v>
      </c>
      <c r="E178" s="20">
        <v>1413.04</v>
      </c>
      <c r="F178" s="21">
        <v>0.17056851314469618</v>
      </c>
      <c r="G178" s="20">
        <v>-254.58</v>
      </c>
      <c r="H178" s="21">
        <v>-1.6736073488964998E-2</v>
      </c>
      <c r="I178" s="20">
        <v>1945.86</v>
      </c>
      <c r="J178" s="21">
        <v>0.23887870273590298</v>
      </c>
      <c r="K178" s="20">
        <v>-787.4</v>
      </c>
      <c r="L178" s="21">
        <v>-8.5046263080171797E-2</v>
      </c>
      <c r="M178" s="20">
        <v>1171.31</v>
      </c>
      <c r="N178" s="21">
        <v>0.15309426312215629</v>
      </c>
      <c r="O178" s="20">
        <v>-12.85</v>
      </c>
      <c r="P178" s="21">
        <v>7.3817653357488577E-4</v>
      </c>
      <c r="Q178" s="38"/>
      <c r="R178" s="23"/>
      <c r="S178" s="20">
        <v>2329.77</v>
      </c>
      <c r="T178" s="21">
        <v>0.1534604280183566</v>
      </c>
      <c r="U178" s="20">
        <v>2826.08</v>
      </c>
      <c r="V178" s="21">
        <v>0.17677418365321945</v>
      </c>
      <c r="W178" s="20">
        <v>-496.31</v>
      </c>
      <c r="X178" s="21">
        <v>-2.3313755634862848E-2</v>
      </c>
      <c r="Y178" s="20">
        <v>3906.79</v>
      </c>
      <c r="Z178" s="21">
        <v>0.24742169975811595</v>
      </c>
      <c r="AA178" s="20">
        <v>-1577.02</v>
      </c>
      <c r="AB178" s="21">
        <v>-9.396127173975935E-2</v>
      </c>
      <c r="AC178" s="20">
        <v>1171.31</v>
      </c>
      <c r="AD178" s="21">
        <v>0.15309426312215629</v>
      </c>
      <c r="AE178" s="20">
        <v>1158.46</v>
      </c>
      <c r="AF178" s="21">
        <v>3.6616489620031056E-4</v>
      </c>
      <c r="AG178" s="24"/>
      <c r="AH178" s="39"/>
      <c r="AI178" s="20">
        <v>9596.85</v>
      </c>
      <c r="AJ178" s="21">
        <v>0.14119316364412796</v>
      </c>
      <c r="AK178" s="20">
        <v>11098.52</v>
      </c>
      <c r="AL178" s="21">
        <v>0.15699128843422827</v>
      </c>
      <c r="AM178" s="20">
        <v>-1501.67</v>
      </c>
      <c r="AN178" s="21">
        <v>-1.5798124790100315E-2</v>
      </c>
      <c r="AO178" s="20">
        <v>10936.04</v>
      </c>
      <c r="AP178" s="21">
        <v>0.15669729235935551</v>
      </c>
      <c r="AQ178" s="20">
        <v>-1339.19</v>
      </c>
      <c r="AR178" s="21">
        <v>-1.550412871522755E-2</v>
      </c>
      <c r="AS178" s="20">
        <v>8438.39</v>
      </c>
      <c r="AT178" s="21">
        <v>0.13961831754191825</v>
      </c>
      <c r="AU178" s="20">
        <v>1158.46</v>
      </c>
      <c r="AV178" s="21">
        <v>1.5748461022097038E-3</v>
      </c>
      <c r="AW178" s="20">
        <v>16318.79</v>
      </c>
      <c r="AX178" s="21">
        <v>0.13885663574875554</v>
      </c>
      <c r="AY178" s="20">
        <v>-6721.94</v>
      </c>
      <c r="AZ178" s="21">
        <v>2.33652789537242E-3</v>
      </c>
      <c r="BA178" s="24"/>
    </row>
    <row r="179" spans="1:53" x14ac:dyDescent="0.35">
      <c r="A179" s="18" t="s">
        <v>169</v>
      </c>
      <c r="B179" s="19"/>
      <c r="C179" s="20">
        <v>1267.05</v>
      </c>
      <c r="D179" s="21">
        <v>0.16825215602247307</v>
      </c>
      <c r="E179" s="20">
        <v>1331.7</v>
      </c>
      <c r="F179" s="21">
        <v>0.16074993556784797</v>
      </c>
      <c r="G179" s="20">
        <v>-64.650000000000006</v>
      </c>
      <c r="H179" s="21">
        <v>7.5022204546250915E-3</v>
      </c>
      <c r="I179" s="20">
        <v>1228.69</v>
      </c>
      <c r="J179" s="21">
        <v>0.15083709684385138</v>
      </c>
      <c r="K179" s="20">
        <v>38.36</v>
      </c>
      <c r="L179" s="21">
        <v>1.7415059178621684E-2</v>
      </c>
      <c r="M179" s="20">
        <v>1290.57</v>
      </c>
      <c r="N179" s="21">
        <v>0.16868195708869663</v>
      </c>
      <c r="O179" s="20">
        <v>-23.52</v>
      </c>
      <c r="P179" s="21">
        <v>-4.2980106622356185E-4</v>
      </c>
      <c r="Q179" s="38"/>
      <c r="R179" s="23"/>
      <c r="S179" s="20">
        <v>2557.62</v>
      </c>
      <c r="T179" s="21">
        <v>0.16846875867931563</v>
      </c>
      <c r="U179" s="20">
        <v>2569.9</v>
      </c>
      <c r="V179" s="21">
        <v>0.16074986361688581</v>
      </c>
      <c r="W179" s="20">
        <v>-12.28</v>
      </c>
      <c r="X179" s="21">
        <v>7.7188950624298147E-3</v>
      </c>
      <c r="Y179" s="20">
        <v>2374.67</v>
      </c>
      <c r="Z179" s="21">
        <v>0.15039070125719714</v>
      </c>
      <c r="AA179" s="20">
        <v>182.95</v>
      </c>
      <c r="AB179" s="21">
        <v>1.8078057422118488E-2</v>
      </c>
      <c r="AC179" s="20">
        <v>1290.57</v>
      </c>
      <c r="AD179" s="21">
        <v>0.16868195708869663</v>
      </c>
      <c r="AE179" s="20">
        <v>1267.05</v>
      </c>
      <c r="AF179" s="21">
        <v>-2.131984093809991E-4</v>
      </c>
      <c r="AG179" s="24"/>
      <c r="AH179" s="39"/>
      <c r="AI179" s="20">
        <v>11597.66</v>
      </c>
      <c r="AJ179" s="21">
        <v>0.1706299781979459</v>
      </c>
      <c r="AK179" s="20">
        <v>11364.25</v>
      </c>
      <c r="AL179" s="21">
        <v>0.16075010448137936</v>
      </c>
      <c r="AM179" s="20">
        <v>233.41</v>
      </c>
      <c r="AN179" s="21">
        <v>9.8798737165665396E-3</v>
      </c>
      <c r="AO179" s="20">
        <v>10570.36</v>
      </c>
      <c r="AP179" s="21">
        <v>0.15145763834657128</v>
      </c>
      <c r="AQ179" s="20">
        <v>1027.3</v>
      </c>
      <c r="AR179" s="21">
        <v>1.917233985137462E-2</v>
      </c>
      <c r="AS179" s="20">
        <v>10330.61</v>
      </c>
      <c r="AT179" s="21">
        <v>0.17092625339451203</v>
      </c>
      <c r="AU179" s="20">
        <v>1267.05</v>
      </c>
      <c r="AV179" s="21">
        <v>-2.9627519656613699E-4</v>
      </c>
      <c r="AW179" s="20">
        <v>18422.72</v>
      </c>
      <c r="AX179" s="21">
        <v>0.15675898277637704</v>
      </c>
      <c r="AY179" s="20">
        <v>-6825.06</v>
      </c>
      <c r="AZ179" s="21">
        <v>1.387099542156886E-2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2425.5100000000002</v>
      </c>
      <c r="D181" s="31">
        <v>0.3220845956782043</v>
      </c>
      <c r="E181" s="30">
        <v>2744.74</v>
      </c>
      <c r="F181" s="31">
        <v>0.33131844871254412</v>
      </c>
      <c r="G181" s="30">
        <v>-319.23</v>
      </c>
      <c r="H181" s="31">
        <v>-9.2338530343398229E-3</v>
      </c>
      <c r="I181" s="30">
        <v>3174.55</v>
      </c>
      <c r="J181" s="31">
        <v>0.38971579957975439</v>
      </c>
      <c r="K181" s="30">
        <v>-749.04</v>
      </c>
      <c r="L181" s="31">
        <v>-6.7631203901550085E-2</v>
      </c>
      <c r="M181" s="30">
        <v>2461.88</v>
      </c>
      <c r="N181" s="31">
        <v>0.32177622021085295</v>
      </c>
      <c r="O181" s="30">
        <v>-36.369999999999997</v>
      </c>
      <c r="P181" s="31">
        <v>3.0837546735135168E-4</v>
      </c>
      <c r="Q181" s="12"/>
      <c r="R181" s="9"/>
      <c r="S181" s="30">
        <v>4887.3900000000003</v>
      </c>
      <c r="T181" s="31">
        <v>0.32192918669767229</v>
      </c>
      <c r="U181" s="30">
        <v>5395.98</v>
      </c>
      <c r="V181" s="31">
        <v>0.33752404727010527</v>
      </c>
      <c r="W181" s="30">
        <v>-508.59</v>
      </c>
      <c r="X181" s="31">
        <v>-1.5594860572432978E-2</v>
      </c>
      <c r="Y181" s="30">
        <v>6281.46</v>
      </c>
      <c r="Z181" s="31">
        <v>0.39781240101531312</v>
      </c>
      <c r="AA181" s="30">
        <v>-1394.07</v>
      </c>
      <c r="AB181" s="31">
        <v>-7.5883214317640835E-2</v>
      </c>
      <c r="AC181" s="30">
        <v>2461.88</v>
      </c>
      <c r="AD181" s="31">
        <v>0.32177622021085295</v>
      </c>
      <c r="AE181" s="30">
        <v>2425.5100000000002</v>
      </c>
      <c r="AF181" s="31">
        <v>1.5296648681933922E-4</v>
      </c>
      <c r="AG181" s="24"/>
      <c r="AH181" s="40"/>
      <c r="AI181" s="30">
        <v>21194.51</v>
      </c>
      <c r="AJ181" s="31">
        <v>0.31182314184207388</v>
      </c>
      <c r="AK181" s="30">
        <v>22462.77</v>
      </c>
      <c r="AL181" s="31">
        <v>0.31774139291560766</v>
      </c>
      <c r="AM181" s="30">
        <v>-1268.26</v>
      </c>
      <c r="AN181" s="31">
        <v>-5.9182510735337757E-3</v>
      </c>
      <c r="AO181" s="30">
        <v>21506.400000000001</v>
      </c>
      <c r="AP181" s="31">
        <v>0.30815493070592676</v>
      </c>
      <c r="AQ181" s="30">
        <v>-311.89</v>
      </c>
      <c r="AR181" s="31">
        <v>3.6682111361471259E-3</v>
      </c>
      <c r="AS181" s="30">
        <v>18769</v>
      </c>
      <c r="AT181" s="31">
        <v>0.31054457093643029</v>
      </c>
      <c r="AU181" s="30">
        <v>2425.5100000000002</v>
      </c>
      <c r="AV181" s="31">
        <v>1.2785709056435945E-3</v>
      </c>
      <c r="AW181" s="30">
        <v>34741.51</v>
      </c>
      <c r="AX181" s="31">
        <v>0.29561561852513257</v>
      </c>
      <c r="AY181" s="30">
        <v>-13547</v>
      </c>
      <c r="AZ181" s="31">
        <v>1.6207523316941308E-2</v>
      </c>
      <c r="BA181" s="24"/>
    </row>
    <row r="182" spans="1:53" x14ac:dyDescent="0.35">
      <c r="A182" s="18" t="s">
        <v>172</v>
      </c>
      <c r="B182" s="19"/>
      <c r="C182" s="20">
        <v>202414.19</v>
      </c>
      <c r="D182" s="21">
        <v>26.8786739884318</v>
      </c>
      <c r="E182" s="20">
        <v>249134.91</v>
      </c>
      <c r="F182" s="21">
        <v>30.073155162725545</v>
      </c>
      <c r="G182" s="20">
        <v>-46720.72</v>
      </c>
      <c r="H182" s="21">
        <v>-3.1944811742937453</v>
      </c>
      <c r="I182" s="20">
        <v>263469.21000000002</v>
      </c>
      <c r="J182" s="21">
        <v>32.344147624008514</v>
      </c>
      <c r="K182" s="20">
        <v>-61055.02</v>
      </c>
      <c r="L182" s="21">
        <v>-5.4654736355767142</v>
      </c>
      <c r="M182" s="20">
        <v>216441.86</v>
      </c>
      <c r="N182" s="21">
        <v>28.289698769317184</v>
      </c>
      <c r="O182" s="20">
        <v>-14027.67</v>
      </c>
      <c r="P182" s="21">
        <v>-1.4110247808853842</v>
      </c>
      <c r="Q182" s="38"/>
      <c r="R182" s="23"/>
      <c r="S182" s="20">
        <v>418856.05</v>
      </c>
      <c r="T182" s="21">
        <v>27.589774403086214</v>
      </c>
      <c r="U182" s="20">
        <v>454586.26</v>
      </c>
      <c r="V182" s="21">
        <v>28.43483376672641</v>
      </c>
      <c r="W182" s="20">
        <v>-35730.21</v>
      </c>
      <c r="X182" s="21">
        <v>-0.84505936364019618</v>
      </c>
      <c r="Y182" s="20">
        <v>477631.42</v>
      </c>
      <c r="Z182" s="21">
        <v>30.248971097571815</v>
      </c>
      <c r="AA182" s="20">
        <v>-58775.37</v>
      </c>
      <c r="AB182" s="21">
        <v>-2.6591966944856011</v>
      </c>
      <c r="AC182" s="20">
        <v>216441.86</v>
      </c>
      <c r="AD182" s="21">
        <v>28.289698769317184</v>
      </c>
      <c r="AE182" s="20">
        <v>202414.19</v>
      </c>
      <c r="AF182" s="21">
        <v>-0.69992436623097021</v>
      </c>
      <c r="AG182" s="24"/>
      <c r="AH182" s="39"/>
      <c r="AI182" s="20">
        <v>2073930.85</v>
      </c>
      <c r="AJ182" s="21">
        <v>30.512601310915084</v>
      </c>
      <c r="AK182" s="20">
        <v>2110864.59</v>
      </c>
      <c r="AL182" s="21">
        <v>29.85869752852533</v>
      </c>
      <c r="AM182" s="20">
        <v>-36933.74</v>
      </c>
      <c r="AN182" s="21">
        <v>0.65390378238975444</v>
      </c>
      <c r="AO182" s="20">
        <v>2194118.9</v>
      </c>
      <c r="AP182" s="21">
        <v>31.438481456220668</v>
      </c>
      <c r="AQ182" s="20">
        <v>-120188.05</v>
      </c>
      <c r="AR182" s="21">
        <v>-0.92588014530558382</v>
      </c>
      <c r="AS182" s="20">
        <v>1871516.66</v>
      </c>
      <c r="AT182" s="21">
        <v>30.965386444673719</v>
      </c>
      <c r="AU182" s="20">
        <v>202414.19</v>
      </c>
      <c r="AV182" s="21">
        <v>-0.45278513375863483</v>
      </c>
      <c r="AW182" s="20">
        <v>3796106.82</v>
      </c>
      <c r="AX182" s="21">
        <v>32.301084943681893</v>
      </c>
      <c r="AY182" s="20">
        <v>-1722175.97</v>
      </c>
      <c r="AZ182" s="21">
        <v>-1.788483632766809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53292.13</v>
      </c>
      <c r="D184" s="21">
        <v>7.0766866118384577</v>
      </c>
      <c r="E184" s="20">
        <v>53292.15</v>
      </c>
      <c r="F184" s="21">
        <v>6.432912576985875</v>
      </c>
      <c r="G184" s="20">
        <v>-0.02</v>
      </c>
      <c r="H184" s="21">
        <v>0.64377403485258267</v>
      </c>
      <c r="I184" s="20">
        <v>53292.13</v>
      </c>
      <c r="J184" s="21">
        <v>6.542276875228997</v>
      </c>
      <c r="K184" s="20">
        <v>0</v>
      </c>
      <c r="L184" s="21">
        <v>0.53440973660946067</v>
      </c>
      <c r="M184" s="20">
        <v>53292.13</v>
      </c>
      <c r="N184" s="21">
        <v>6.9654654810085788</v>
      </c>
      <c r="O184" s="20">
        <v>0</v>
      </c>
      <c r="P184" s="21">
        <v>0.11122113082987894</v>
      </c>
      <c r="Q184" s="38"/>
      <c r="R184" s="23"/>
      <c r="S184" s="20">
        <v>106584.26</v>
      </c>
      <c r="T184" s="21">
        <v>7.0206355818899739</v>
      </c>
      <c r="U184" s="20">
        <v>106584.3</v>
      </c>
      <c r="V184" s="21">
        <v>6.6669565697891908</v>
      </c>
      <c r="W184" s="20">
        <v>-0.04</v>
      </c>
      <c r="X184" s="21">
        <v>0.35367901210078312</v>
      </c>
      <c r="Y184" s="20">
        <v>106584.26</v>
      </c>
      <c r="Z184" s="21">
        <v>6.750109111741601</v>
      </c>
      <c r="AA184" s="20">
        <v>0</v>
      </c>
      <c r="AB184" s="21">
        <v>0.27052647014837294</v>
      </c>
      <c r="AC184" s="20">
        <v>53292.13</v>
      </c>
      <c r="AD184" s="21">
        <v>6.9654654810085788</v>
      </c>
      <c r="AE184" s="20">
        <v>53292.13</v>
      </c>
      <c r="AF184" s="21">
        <v>5.5170100881395179E-2</v>
      </c>
      <c r="AG184" s="24"/>
      <c r="AH184" s="39"/>
      <c r="AI184" s="20">
        <v>426337.04</v>
      </c>
      <c r="AJ184" s="21">
        <v>6.2724618449046439</v>
      </c>
      <c r="AK184" s="20">
        <v>426337.2</v>
      </c>
      <c r="AL184" s="21">
        <v>6.0306442963062885</v>
      </c>
      <c r="AM184" s="20">
        <v>-0.16</v>
      </c>
      <c r="AN184" s="21">
        <v>0.24181754859835536</v>
      </c>
      <c r="AO184" s="20">
        <v>421155.41</v>
      </c>
      <c r="AP184" s="21">
        <v>6.0345346587516353</v>
      </c>
      <c r="AQ184" s="20">
        <v>5181.63</v>
      </c>
      <c r="AR184" s="21">
        <v>0.23792718615300856</v>
      </c>
      <c r="AS184" s="20">
        <v>373044.91</v>
      </c>
      <c r="AT184" s="21">
        <v>6.1722559281778064</v>
      </c>
      <c r="AU184" s="20">
        <v>53292.13</v>
      </c>
      <c r="AV184" s="21">
        <v>0.10020591672683743</v>
      </c>
      <c r="AW184" s="20">
        <v>682323.38</v>
      </c>
      <c r="AX184" s="21">
        <v>5.8058917995463943</v>
      </c>
      <c r="AY184" s="20">
        <v>-255986.34</v>
      </c>
      <c r="AZ184" s="21">
        <v>0.46657004535824953</v>
      </c>
      <c r="BA184" s="24"/>
    </row>
    <row r="185" spans="1:53" x14ac:dyDescent="0.35">
      <c r="A185" s="18" t="s">
        <v>174</v>
      </c>
      <c r="B185" s="19"/>
      <c r="C185" s="20">
        <v>161.47999999999999</v>
      </c>
      <c r="D185" s="21">
        <v>2.1443003949732805E-2</v>
      </c>
      <c r="E185" s="20">
        <v>161.49</v>
      </c>
      <c r="F185" s="21">
        <v>1.9493509870730473E-2</v>
      </c>
      <c r="G185" s="20">
        <v>-0.01</v>
      </c>
      <c r="H185" s="21">
        <v>1.949494079002332E-3</v>
      </c>
      <c r="I185" s="20">
        <v>624.83000000000004</v>
      </c>
      <c r="J185" s="21">
        <v>7.6705713581899149E-2</v>
      </c>
      <c r="K185" s="20">
        <v>-463.35</v>
      </c>
      <c r="L185" s="21">
        <v>-5.526270963216634E-2</v>
      </c>
      <c r="M185" s="20">
        <v>161.49</v>
      </c>
      <c r="N185" s="21">
        <v>2.1107300844009715E-2</v>
      </c>
      <c r="O185" s="20">
        <v>-0.01</v>
      </c>
      <c r="P185" s="21">
        <v>3.357031057230897E-4</v>
      </c>
      <c r="Q185" s="38"/>
      <c r="R185" s="23"/>
      <c r="S185" s="20">
        <v>322.97000000000003</v>
      </c>
      <c r="T185" s="21">
        <v>2.1273822925477037E-2</v>
      </c>
      <c r="U185" s="20">
        <v>322.98</v>
      </c>
      <c r="V185" s="21">
        <v>2.0202728102642821E-2</v>
      </c>
      <c r="W185" s="20">
        <v>-0.01</v>
      </c>
      <c r="X185" s="21">
        <v>1.0710948228342156E-3</v>
      </c>
      <c r="Y185" s="20">
        <v>1249.6600000000001</v>
      </c>
      <c r="Z185" s="21">
        <v>7.9142467683117654E-2</v>
      </c>
      <c r="AA185" s="20">
        <v>-926.69</v>
      </c>
      <c r="AB185" s="21">
        <v>-5.7868644757640614E-2</v>
      </c>
      <c r="AC185" s="20">
        <v>161.49</v>
      </c>
      <c r="AD185" s="21">
        <v>2.1107300844009715E-2</v>
      </c>
      <c r="AE185" s="20">
        <v>161.47999999999999</v>
      </c>
      <c r="AF185" s="21">
        <v>1.6652208146732128E-4</v>
      </c>
      <c r="AG185" s="24"/>
      <c r="AH185" s="39"/>
      <c r="AI185" s="20">
        <v>1291.9100000000001</v>
      </c>
      <c r="AJ185" s="21">
        <v>1.900715964545506E-2</v>
      </c>
      <c r="AK185" s="20">
        <v>1291.92</v>
      </c>
      <c r="AL185" s="21">
        <v>1.8274525374009164E-2</v>
      </c>
      <c r="AM185" s="20">
        <v>-0.01</v>
      </c>
      <c r="AN185" s="21">
        <v>7.3263427144589638E-4</v>
      </c>
      <c r="AO185" s="20">
        <v>4998.6400000000003</v>
      </c>
      <c r="AP185" s="21">
        <v>7.1623124410588185E-2</v>
      </c>
      <c r="AQ185" s="20">
        <v>-3706.73</v>
      </c>
      <c r="AR185" s="21">
        <v>-5.2615964765133125E-2</v>
      </c>
      <c r="AS185" s="20">
        <v>1130.43</v>
      </c>
      <c r="AT185" s="21">
        <v>1.8703654926936378E-2</v>
      </c>
      <c r="AU185" s="20">
        <v>161.47999999999999</v>
      </c>
      <c r="AV185" s="21">
        <v>3.0350471851868163E-4</v>
      </c>
      <c r="AW185" s="20">
        <v>6943.42</v>
      </c>
      <c r="AX185" s="21">
        <v>5.9081582751578036E-2</v>
      </c>
      <c r="AY185" s="20">
        <v>-5651.51</v>
      </c>
      <c r="AZ185" s="21">
        <v>-4.0074423106122976E-2</v>
      </c>
      <c r="BA185" s="24"/>
    </row>
    <row r="186" spans="1:53" x14ac:dyDescent="0.35">
      <c r="A186" s="18" t="s">
        <v>175</v>
      </c>
      <c r="B186" s="19"/>
      <c r="C186" s="20">
        <v>9989.86</v>
      </c>
      <c r="D186" s="21">
        <v>1.3265581337458372</v>
      </c>
      <c r="E186" s="20">
        <v>9989.86</v>
      </c>
      <c r="F186" s="21">
        <v>1.2058792155379003</v>
      </c>
      <c r="G186" s="20">
        <v>0</v>
      </c>
      <c r="H186" s="21">
        <v>0.12067891820793686</v>
      </c>
      <c r="I186" s="20">
        <v>9989.86</v>
      </c>
      <c r="J186" s="21">
        <v>1.2263805193144872</v>
      </c>
      <c r="K186" s="20">
        <v>0</v>
      </c>
      <c r="L186" s="21">
        <v>0.10017761443134998</v>
      </c>
      <c r="M186" s="20">
        <v>9989.86</v>
      </c>
      <c r="N186" s="21">
        <v>1.3057092105364969</v>
      </c>
      <c r="O186" s="20">
        <v>0</v>
      </c>
      <c r="P186" s="21">
        <v>2.0848923209340287E-2</v>
      </c>
      <c r="Q186" s="38"/>
      <c r="R186" s="23"/>
      <c r="S186" s="20">
        <v>19979.72</v>
      </c>
      <c r="T186" s="21">
        <v>1.3160511049961667</v>
      </c>
      <c r="U186" s="20">
        <v>19979.72</v>
      </c>
      <c r="V186" s="21">
        <v>1.2497518444700439</v>
      </c>
      <c r="W186" s="20">
        <v>0</v>
      </c>
      <c r="X186" s="21">
        <v>6.6299260526122783E-2</v>
      </c>
      <c r="Y186" s="20">
        <v>19979.72</v>
      </c>
      <c r="Z186" s="21">
        <v>1.2653396479184253</v>
      </c>
      <c r="AA186" s="20">
        <v>0</v>
      </c>
      <c r="AB186" s="21">
        <v>5.0711457077741384E-2</v>
      </c>
      <c r="AC186" s="20">
        <v>9989.86</v>
      </c>
      <c r="AD186" s="21">
        <v>1.3057092105364969</v>
      </c>
      <c r="AE186" s="20">
        <v>9989.86</v>
      </c>
      <c r="AF186" s="21">
        <v>1.034189445966982E-2</v>
      </c>
      <c r="AG186" s="24"/>
      <c r="AH186" s="39"/>
      <c r="AI186" s="20">
        <v>79918.880000000005</v>
      </c>
      <c r="AJ186" s="21">
        <v>1.1758024249723009</v>
      </c>
      <c r="AK186" s="20">
        <v>79918.880000000005</v>
      </c>
      <c r="AL186" s="21">
        <v>1.1304721657861119</v>
      </c>
      <c r="AM186" s="20">
        <v>0</v>
      </c>
      <c r="AN186" s="21">
        <v>4.5330259186189048E-2</v>
      </c>
      <c r="AO186" s="20">
        <v>79918.880000000005</v>
      </c>
      <c r="AP186" s="21">
        <v>1.1451194494892347</v>
      </c>
      <c r="AQ186" s="20">
        <v>0</v>
      </c>
      <c r="AR186" s="21">
        <v>3.0682975483066199E-2</v>
      </c>
      <c r="AS186" s="20">
        <v>69929.02</v>
      </c>
      <c r="AT186" s="21">
        <v>1.1570183553681632</v>
      </c>
      <c r="AU186" s="20">
        <v>9989.86</v>
      </c>
      <c r="AV186" s="21">
        <v>1.8784069604137699E-2</v>
      </c>
      <c r="AW186" s="20">
        <v>129868.18</v>
      </c>
      <c r="AX186" s="21">
        <v>1.1050487545714982</v>
      </c>
      <c r="AY186" s="20">
        <v>-49949.3</v>
      </c>
      <c r="AZ186" s="21">
        <v>7.0753670400802715E-2</v>
      </c>
      <c r="BA186" s="24"/>
    </row>
    <row r="187" spans="1:53" x14ac:dyDescent="0.35">
      <c r="A187" s="18" t="s">
        <v>176</v>
      </c>
      <c r="B187" s="19"/>
      <c r="C187" s="20">
        <v>0</v>
      </c>
      <c r="D187" s="21">
        <v>0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1">
        <v>0</v>
      </c>
      <c r="O187" s="20">
        <v>0</v>
      </c>
      <c r="P187" s="21">
        <v>0</v>
      </c>
      <c r="Q187" s="38"/>
      <c r="R187" s="23"/>
      <c r="S187" s="20">
        <v>0</v>
      </c>
      <c r="T187" s="21">
        <v>0</v>
      </c>
      <c r="U187" s="20">
        <v>0</v>
      </c>
      <c r="V187" s="21">
        <v>0</v>
      </c>
      <c r="W187" s="20">
        <v>0</v>
      </c>
      <c r="X187" s="21">
        <v>0</v>
      </c>
      <c r="Y187" s="20">
        <v>0</v>
      </c>
      <c r="Z187" s="21">
        <v>0</v>
      </c>
      <c r="AA187" s="20">
        <v>0</v>
      </c>
      <c r="AB187" s="21">
        <v>0</v>
      </c>
      <c r="AC187" s="20">
        <v>0</v>
      </c>
      <c r="AD187" s="21">
        <v>0</v>
      </c>
      <c r="AE187" s="20">
        <v>0</v>
      </c>
      <c r="AF187" s="21">
        <v>0</v>
      </c>
      <c r="AG187" s="24"/>
      <c r="AH187" s="39"/>
      <c r="AI187" s="20">
        <v>0</v>
      </c>
      <c r="AJ187" s="21">
        <v>0</v>
      </c>
      <c r="AK187" s="20">
        <v>0</v>
      </c>
      <c r="AL187" s="21">
        <v>0</v>
      </c>
      <c r="AM187" s="20">
        <v>0</v>
      </c>
      <c r="AN187" s="21">
        <v>0</v>
      </c>
      <c r="AO187" s="20">
        <v>0</v>
      </c>
      <c r="AP187" s="21">
        <v>0</v>
      </c>
      <c r="AQ187" s="20">
        <v>0</v>
      </c>
      <c r="AR187" s="21">
        <v>0</v>
      </c>
      <c r="AS187" s="20">
        <v>0</v>
      </c>
      <c r="AT187" s="21">
        <v>0</v>
      </c>
      <c r="AU187" s="20">
        <v>0</v>
      </c>
      <c r="AV187" s="21">
        <v>0</v>
      </c>
      <c r="AW187" s="20">
        <v>0</v>
      </c>
      <c r="AX187" s="21">
        <v>0</v>
      </c>
      <c r="AY187" s="20">
        <v>0</v>
      </c>
      <c r="AZ187" s="21">
        <v>0</v>
      </c>
      <c r="BA187" s="24"/>
    </row>
    <row r="188" spans="1:53" x14ac:dyDescent="0.35">
      <c r="A188" s="18" t="s">
        <v>177</v>
      </c>
      <c r="B188" s="19"/>
      <c r="C188" s="20">
        <v>-19309.740000000002</v>
      </c>
      <c r="D188" s="21">
        <v>-2.5641493131552737</v>
      </c>
      <c r="E188" s="20">
        <v>-19309.740000000002</v>
      </c>
      <c r="F188" s="21">
        <v>-2.3308849296627598</v>
      </c>
      <c r="G188" s="20">
        <v>0</v>
      </c>
      <c r="H188" s="21">
        <v>-0.23326438349251388</v>
      </c>
      <c r="I188" s="20">
        <v>-19309.740000000002</v>
      </c>
      <c r="J188" s="21">
        <v>-2.3705125966758018</v>
      </c>
      <c r="K188" s="20">
        <v>0</v>
      </c>
      <c r="L188" s="21">
        <v>-0.19363671647947189</v>
      </c>
      <c r="M188" s="20">
        <v>-19309.740000000002</v>
      </c>
      <c r="N188" s="21">
        <v>-2.5238497207233155</v>
      </c>
      <c r="O188" s="20">
        <v>0</v>
      </c>
      <c r="P188" s="21">
        <v>-4.0299592431958242E-2</v>
      </c>
      <c r="Q188" s="38"/>
      <c r="R188" s="23"/>
      <c r="S188" s="20">
        <v>-38619.480000000003</v>
      </c>
      <c r="T188" s="21">
        <v>-2.5438399200978479</v>
      </c>
      <c r="U188" s="20">
        <v>-38619.480000000003</v>
      </c>
      <c r="V188" s="21">
        <v>-2.4156878255788361</v>
      </c>
      <c r="W188" s="20">
        <v>0</v>
      </c>
      <c r="X188" s="21">
        <v>-0.12815209451901177</v>
      </c>
      <c r="Y188" s="20">
        <v>-38619.480000000003</v>
      </c>
      <c r="Z188" s="21">
        <v>-2.4458180207726969</v>
      </c>
      <c r="AA188" s="20">
        <v>0</v>
      </c>
      <c r="AB188" s="21">
        <v>-9.802189932515093E-2</v>
      </c>
      <c r="AC188" s="20">
        <v>-19309.740000000002</v>
      </c>
      <c r="AD188" s="21">
        <v>-2.5238497207233155</v>
      </c>
      <c r="AE188" s="20">
        <v>-19309.740000000002</v>
      </c>
      <c r="AF188" s="21">
        <v>-1.9990199374532391E-2</v>
      </c>
      <c r="AG188" s="24"/>
      <c r="AH188" s="39"/>
      <c r="AI188" s="20">
        <v>-154478.20000000001</v>
      </c>
      <c r="AJ188" s="21">
        <v>-2.2727525982015275</v>
      </c>
      <c r="AK188" s="20">
        <v>-154477.92000000001</v>
      </c>
      <c r="AL188" s="21">
        <v>-2.1851280797295169</v>
      </c>
      <c r="AM188" s="20">
        <v>-0.28000000000000003</v>
      </c>
      <c r="AN188" s="21">
        <v>-8.7624518472010582E-2</v>
      </c>
      <c r="AO188" s="20">
        <v>-154478.04999999999</v>
      </c>
      <c r="AP188" s="21">
        <v>-2.2134421750426236</v>
      </c>
      <c r="AQ188" s="20">
        <v>-0.15</v>
      </c>
      <c r="AR188" s="21">
        <v>-5.9310423158903891E-2</v>
      </c>
      <c r="AS188" s="20">
        <v>-135168.46</v>
      </c>
      <c r="AT188" s="21">
        <v>-2.2364447447833147</v>
      </c>
      <c r="AU188" s="20">
        <v>-19309.740000000002</v>
      </c>
      <c r="AV188" s="21">
        <v>-3.6307853418212854E-2</v>
      </c>
      <c r="AW188" s="20">
        <v>-251026.75</v>
      </c>
      <c r="AX188" s="21">
        <v>-2.1359874100925325</v>
      </c>
      <c r="AY188" s="20">
        <v>96548.55</v>
      </c>
      <c r="AZ188" s="21">
        <v>-0.13676518810899507</v>
      </c>
      <c r="BA188" s="24"/>
    </row>
    <row r="189" spans="1:53" x14ac:dyDescent="0.35">
      <c r="A189" s="18" t="s">
        <v>178</v>
      </c>
      <c r="B189" s="19"/>
      <c r="C189" s="20">
        <v>9135.85</v>
      </c>
      <c r="D189" s="21">
        <v>1.2131537505212193</v>
      </c>
      <c r="E189" s="20">
        <v>8042.98</v>
      </c>
      <c r="F189" s="21">
        <v>0.97087070419275345</v>
      </c>
      <c r="G189" s="20">
        <v>1092.8699999999999</v>
      </c>
      <c r="H189" s="21">
        <v>0.24228304632846587</v>
      </c>
      <c r="I189" s="20">
        <v>7808.72</v>
      </c>
      <c r="J189" s="21">
        <v>0.9586182477813926</v>
      </c>
      <c r="K189" s="20">
        <v>1327.13</v>
      </c>
      <c r="L189" s="21">
        <v>0.25453550273982672</v>
      </c>
      <c r="M189" s="20">
        <v>9135.85</v>
      </c>
      <c r="N189" s="21">
        <v>1.194087153481616</v>
      </c>
      <c r="O189" s="20">
        <v>0</v>
      </c>
      <c r="P189" s="21">
        <v>1.9066597039603339E-2</v>
      </c>
      <c r="Q189" s="38"/>
      <c r="R189" s="23"/>
      <c r="S189" s="20">
        <v>18271.7</v>
      </c>
      <c r="T189" s="21">
        <v>1.2035449433304601</v>
      </c>
      <c r="U189" s="20">
        <v>16085.96</v>
      </c>
      <c r="V189" s="21">
        <v>1.0061931888971092</v>
      </c>
      <c r="W189" s="20">
        <v>2185.7399999999998</v>
      </c>
      <c r="X189" s="21">
        <v>0.19735175443335096</v>
      </c>
      <c r="Y189" s="20">
        <v>15617.44</v>
      </c>
      <c r="Z189" s="21">
        <v>0.98907121976619961</v>
      </c>
      <c r="AA189" s="20">
        <v>2654.26</v>
      </c>
      <c r="AB189" s="21">
        <v>0.21447372356426053</v>
      </c>
      <c r="AC189" s="20">
        <v>9135.85</v>
      </c>
      <c r="AD189" s="21">
        <v>1.194087153481616</v>
      </c>
      <c r="AE189" s="20">
        <v>9135.85</v>
      </c>
      <c r="AF189" s="21">
        <v>9.4577898488441559E-3</v>
      </c>
      <c r="AG189" s="24"/>
      <c r="AH189" s="39"/>
      <c r="AI189" s="20">
        <v>90339.520000000004</v>
      </c>
      <c r="AJ189" s="21">
        <v>1.3291155567599755</v>
      </c>
      <c r="AK189" s="20">
        <v>63641.06</v>
      </c>
      <c r="AL189" s="21">
        <v>0.90021840810486675</v>
      </c>
      <c r="AM189" s="20">
        <v>26698.46</v>
      </c>
      <c r="AN189" s="21">
        <v>0.42889714865510875</v>
      </c>
      <c r="AO189" s="20">
        <v>62860.5</v>
      </c>
      <c r="AP189" s="21">
        <v>0.90069807227801535</v>
      </c>
      <c r="AQ189" s="20">
        <v>27479.02</v>
      </c>
      <c r="AR189" s="21">
        <v>0.42841748448196015</v>
      </c>
      <c r="AS189" s="20">
        <v>81203.67</v>
      </c>
      <c r="AT189" s="21">
        <v>1.3435643272744138</v>
      </c>
      <c r="AU189" s="20">
        <v>9135.85</v>
      </c>
      <c r="AV189" s="21">
        <v>-1.4448770514438269E-2</v>
      </c>
      <c r="AW189" s="20">
        <v>102112.46</v>
      </c>
      <c r="AX189" s="21">
        <v>0.8688752452620182</v>
      </c>
      <c r="AY189" s="20">
        <v>-11772.94</v>
      </c>
      <c r="AZ189" s="21">
        <v>0.4602403114979573</v>
      </c>
      <c r="BA189" s="24"/>
    </row>
    <row r="190" spans="1:53" x14ac:dyDescent="0.35">
      <c r="A190" s="18" t="s">
        <v>179</v>
      </c>
      <c r="B190" s="19"/>
      <c r="C190" s="20">
        <v>0</v>
      </c>
      <c r="D190" s="21">
        <v>0</v>
      </c>
      <c r="E190" s="20">
        <v>0</v>
      </c>
      <c r="F190" s="21">
        <v>0</v>
      </c>
      <c r="G190" s="20">
        <v>0</v>
      </c>
      <c r="H190" s="21">
        <v>0</v>
      </c>
      <c r="I190" s="20">
        <v>0</v>
      </c>
      <c r="J190" s="21">
        <v>0</v>
      </c>
      <c r="K190" s="20">
        <v>0</v>
      </c>
      <c r="L190" s="21">
        <v>0</v>
      </c>
      <c r="M190" s="20">
        <v>0</v>
      </c>
      <c r="N190" s="21">
        <v>0</v>
      </c>
      <c r="O190" s="20">
        <v>0</v>
      </c>
      <c r="P190" s="21">
        <v>0</v>
      </c>
      <c r="Q190" s="38"/>
      <c r="R190" s="23"/>
      <c r="S190" s="20">
        <v>0</v>
      </c>
      <c r="T190" s="21">
        <v>0</v>
      </c>
      <c r="U190" s="20">
        <v>0</v>
      </c>
      <c r="V190" s="21">
        <v>0</v>
      </c>
      <c r="W190" s="20">
        <v>0</v>
      </c>
      <c r="X190" s="21">
        <v>0</v>
      </c>
      <c r="Y190" s="20">
        <v>0</v>
      </c>
      <c r="Z190" s="21">
        <v>0</v>
      </c>
      <c r="AA190" s="20">
        <v>0</v>
      </c>
      <c r="AB190" s="21">
        <v>0</v>
      </c>
      <c r="AC190" s="20">
        <v>0</v>
      </c>
      <c r="AD190" s="21">
        <v>0</v>
      </c>
      <c r="AE190" s="20">
        <v>0</v>
      </c>
      <c r="AF190" s="21">
        <v>0</v>
      </c>
      <c r="AG190" s="24"/>
      <c r="AH190" s="39"/>
      <c r="AI190" s="20">
        <v>0</v>
      </c>
      <c r="AJ190" s="21">
        <v>0</v>
      </c>
      <c r="AK190" s="20">
        <v>0</v>
      </c>
      <c r="AL190" s="21">
        <v>0</v>
      </c>
      <c r="AM190" s="20">
        <v>0</v>
      </c>
      <c r="AN190" s="21">
        <v>0</v>
      </c>
      <c r="AO190" s="20">
        <v>0</v>
      </c>
      <c r="AP190" s="21">
        <v>0</v>
      </c>
      <c r="AQ190" s="20">
        <v>0</v>
      </c>
      <c r="AR190" s="21">
        <v>0</v>
      </c>
      <c r="AS190" s="20">
        <v>0</v>
      </c>
      <c r="AT190" s="21">
        <v>0</v>
      </c>
      <c r="AU190" s="20">
        <v>0</v>
      </c>
      <c r="AV190" s="21">
        <v>0</v>
      </c>
      <c r="AW190" s="20">
        <v>0</v>
      </c>
      <c r="AX190" s="21">
        <v>0</v>
      </c>
      <c r="AY190" s="20">
        <v>0</v>
      </c>
      <c r="AZ190" s="21">
        <v>0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53269.58</v>
      </c>
      <c r="D192" s="29">
        <v>7.073692186899974</v>
      </c>
      <c r="E192" s="28">
        <v>52176.74</v>
      </c>
      <c r="F192" s="29">
        <v>6.2982710769245003</v>
      </c>
      <c r="G192" s="28">
        <v>1092.8399999999999</v>
      </c>
      <c r="H192" s="29">
        <v>0.77542110997547375</v>
      </c>
      <c r="I192" s="28">
        <v>52405.8</v>
      </c>
      <c r="J192" s="29">
        <v>6.4334687592309763</v>
      </c>
      <c r="K192" s="28">
        <v>863.78</v>
      </c>
      <c r="L192" s="29">
        <v>0.64022342766899776</v>
      </c>
      <c r="M192" s="28">
        <v>53269.59</v>
      </c>
      <c r="N192" s="29">
        <v>6.9625194251473861</v>
      </c>
      <c r="O192" s="28">
        <v>-0.01</v>
      </c>
      <c r="P192" s="29">
        <v>0.11117276175258795</v>
      </c>
      <c r="Q192" s="12"/>
      <c r="R192" s="9"/>
      <c r="S192" s="28">
        <v>106539.17</v>
      </c>
      <c r="T192" s="29">
        <v>7.0176655330442301</v>
      </c>
      <c r="U192" s="28">
        <v>104353.48</v>
      </c>
      <c r="V192" s="29">
        <v>6.5274165056801516</v>
      </c>
      <c r="W192" s="28">
        <v>2185.69</v>
      </c>
      <c r="X192" s="29">
        <v>0.49024902736407849</v>
      </c>
      <c r="Y192" s="28">
        <v>104811.6</v>
      </c>
      <c r="Z192" s="29">
        <v>6.6378444263366472</v>
      </c>
      <c r="AA192" s="28">
        <v>1727.57</v>
      </c>
      <c r="AB192" s="29">
        <v>0.37982110670758296</v>
      </c>
      <c r="AC192" s="28">
        <v>53269.59</v>
      </c>
      <c r="AD192" s="29">
        <v>6.9625194251473861</v>
      </c>
      <c r="AE192" s="28">
        <v>53269.58</v>
      </c>
      <c r="AF192" s="29">
        <v>5.5146107896844043E-2</v>
      </c>
      <c r="AG192" s="24"/>
      <c r="AH192" s="40"/>
      <c r="AI192" s="28">
        <v>443409.15</v>
      </c>
      <c r="AJ192" s="29">
        <v>6.5236343880808487</v>
      </c>
      <c r="AK192" s="28">
        <v>416711.14</v>
      </c>
      <c r="AL192" s="29">
        <v>5.8944813158417588</v>
      </c>
      <c r="AM192" s="28">
        <v>26698.01</v>
      </c>
      <c r="AN192" s="29">
        <v>0.62915307223908989</v>
      </c>
      <c r="AO192" s="28">
        <v>414455.38</v>
      </c>
      <c r="AP192" s="29">
        <v>5.9385331298868493</v>
      </c>
      <c r="AQ192" s="28">
        <v>28953.77</v>
      </c>
      <c r="AR192" s="29">
        <v>0.58510125819399939</v>
      </c>
      <c r="AS192" s="28">
        <v>390139.57</v>
      </c>
      <c r="AT192" s="29">
        <v>6.4550975209640056</v>
      </c>
      <c r="AU192" s="28">
        <v>53269.58</v>
      </c>
      <c r="AV192" s="29">
        <v>6.8536867116843148E-2</v>
      </c>
      <c r="AW192" s="28">
        <v>670220.68999999994</v>
      </c>
      <c r="AX192" s="29">
        <v>5.702909972038956</v>
      </c>
      <c r="AY192" s="28">
        <v>-226811.54</v>
      </c>
      <c r="AZ192" s="29">
        <v>0.82072441604189272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0</v>
      </c>
      <c r="AX197" s="31">
        <v>0</v>
      </c>
      <c r="AY197" s="30">
        <v>0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149144.60999999999</v>
      </c>
      <c r="D198" s="29">
        <v>18.921800281204732</v>
      </c>
      <c r="E198" s="28">
        <v>196958.17</v>
      </c>
      <c r="F198" s="29">
        <v>22.393360379721976</v>
      </c>
      <c r="G198" s="28">
        <v>-47813.56</v>
      </c>
      <c r="H198" s="29">
        <v>-3.4715600985172443</v>
      </c>
      <c r="I198" s="28">
        <v>211063.41</v>
      </c>
      <c r="J198" s="29">
        <v>24.415394868905295</v>
      </c>
      <c r="K198" s="28">
        <v>-61918.8</v>
      </c>
      <c r="L198" s="29">
        <v>-5.4935945877005636</v>
      </c>
      <c r="M198" s="28">
        <v>163172.26999999999</v>
      </c>
      <c r="N198" s="29">
        <v>20.330046619660642</v>
      </c>
      <c r="O198" s="28">
        <v>-14027.66</v>
      </c>
      <c r="P198" s="29">
        <v>-1.4082463384559105</v>
      </c>
      <c r="Q198" s="12"/>
      <c r="R198" s="9"/>
      <c r="S198" s="28">
        <v>312316.88</v>
      </c>
      <c r="T198" s="29">
        <v>19.632297327475285</v>
      </c>
      <c r="U198" s="28">
        <v>350232.78</v>
      </c>
      <c r="V198" s="29">
        <v>20.707145994555361</v>
      </c>
      <c r="W198" s="28">
        <v>-37915.9</v>
      </c>
      <c r="X198" s="29">
        <v>-1.0748486670800759</v>
      </c>
      <c r="Y198" s="28">
        <v>372819.82</v>
      </c>
      <c r="Z198" s="29">
        <v>22.32625001639347</v>
      </c>
      <c r="AA198" s="28">
        <v>-60502.94</v>
      </c>
      <c r="AB198" s="29">
        <v>-2.6939526889181842</v>
      </c>
      <c r="AC198" s="28">
        <v>163172.26999999999</v>
      </c>
      <c r="AD198" s="29">
        <v>20.330046619660642</v>
      </c>
      <c r="AE198" s="28">
        <v>149144.60999999999</v>
      </c>
      <c r="AF198" s="29">
        <v>-0.69774929218535675</v>
      </c>
      <c r="AG198" s="24"/>
      <c r="AH198" s="40"/>
      <c r="AI198" s="28">
        <v>1630521.7</v>
      </c>
      <c r="AJ198" s="29">
        <v>22.600833987258728</v>
      </c>
      <c r="AK198" s="28">
        <v>1694153.45</v>
      </c>
      <c r="AL198" s="29">
        <v>22.4701646022185</v>
      </c>
      <c r="AM198" s="28">
        <v>-63631.75</v>
      </c>
      <c r="AN198" s="29">
        <v>0.13066938504022829</v>
      </c>
      <c r="AO198" s="28">
        <v>1779663.52</v>
      </c>
      <c r="AP198" s="29">
        <v>23.919876681711205</v>
      </c>
      <c r="AQ198" s="28">
        <v>-149141.82</v>
      </c>
      <c r="AR198" s="29">
        <v>-1.3190426944524773</v>
      </c>
      <c r="AS198" s="28">
        <v>1481377.09</v>
      </c>
      <c r="AT198" s="29">
        <v>23.052090589531574</v>
      </c>
      <c r="AU198" s="28">
        <v>149144.60999999999</v>
      </c>
      <c r="AV198" s="29">
        <v>-0.4512566022728457</v>
      </c>
      <c r="AW198" s="28">
        <v>3125886.13</v>
      </c>
      <c r="AX198" s="29">
        <v>25.104803885732991</v>
      </c>
      <c r="AY198" s="28">
        <v>-1495364.43</v>
      </c>
      <c r="AZ198" s="29">
        <v>-2.5039698984742635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21.41</v>
      </c>
      <c r="D201" s="21">
        <v>2.8430438107739622E-3</v>
      </c>
      <c r="E201" s="20">
        <v>21.41</v>
      </c>
      <c r="F201" s="21">
        <v>2.5844079901686757E-3</v>
      </c>
      <c r="G201" s="20">
        <v>0</v>
      </c>
      <c r="H201" s="21">
        <v>2.5863582060528653E-4</v>
      </c>
      <c r="I201" s="20">
        <v>21.41</v>
      </c>
      <c r="J201" s="21">
        <v>2.628345834528529E-3</v>
      </c>
      <c r="K201" s="20">
        <v>0</v>
      </c>
      <c r="L201" s="21">
        <v>2.1469797624543326E-4</v>
      </c>
      <c r="M201" s="20">
        <v>21.42</v>
      </c>
      <c r="N201" s="21">
        <v>2.7996679923133825E-3</v>
      </c>
      <c r="O201" s="20">
        <v>-0.01</v>
      </c>
      <c r="P201" s="21">
        <v>4.3375818460579703E-5</v>
      </c>
      <c r="Q201" s="38"/>
      <c r="R201" s="23"/>
      <c r="S201" s="20">
        <v>42.83</v>
      </c>
      <c r="T201" s="21">
        <v>2.8211841220490488E-3</v>
      </c>
      <c r="U201" s="20">
        <v>42.83</v>
      </c>
      <c r="V201" s="21">
        <v>2.6790601419165025E-3</v>
      </c>
      <c r="W201" s="20">
        <v>0</v>
      </c>
      <c r="X201" s="21">
        <v>1.4212398013254638E-4</v>
      </c>
      <c r="Y201" s="20">
        <v>42.83</v>
      </c>
      <c r="Z201" s="21">
        <v>2.712475305977569E-3</v>
      </c>
      <c r="AA201" s="20">
        <v>0</v>
      </c>
      <c r="AB201" s="21">
        <v>1.0870881607147982E-4</v>
      </c>
      <c r="AC201" s="20">
        <v>21.42</v>
      </c>
      <c r="AD201" s="21">
        <v>2.7996679923133825E-3</v>
      </c>
      <c r="AE201" s="20">
        <v>21.41</v>
      </c>
      <c r="AF201" s="21">
        <v>2.151612973566629E-5</v>
      </c>
      <c r="AG201" s="24"/>
      <c r="AH201" s="39"/>
      <c r="AI201" s="20">
        <v>171.32</v>
      </c>
      <c r="AJ201" s="21">
        <v>2.5205367173095341E-3</v>
      </c>
      <c r="AK201" s="20">
        <v>171.32</v>
      </c>
      <c r="AL201" s="21">
        <v>2.4233634335525805E-3</v>
      </c>
      <c r="AM201" s="20">
        <v>0</v>
      </c>
      <c r="AN201" s="21">
        <v>9.7173283756953575E-5</v>
      </c>
      <c r="AO201" s="20">
        <v>171.32</v>
      </c>
      <c r="AP201" s="21">
        <v>2.4547624301854039E-3</v>
      </c>
      <c r="AQ201" s="20">
        <v>0</v>
      </c>
      <c r="AR201" s="21">
        <v>6.5774287124130242E-5</v>
      </c>
      <c r="AS201" s="20">
        <v>149.91</v>
      </c>
      <c r="AT201" s="21">
        <v>2.480352529654231E-3</v>
      </c>
      <c r="AU201" s="20">
        <v>21.41</v>
      </c>
      <c r="AV201" s="21">
        <v>4.0184187655303155E-5</v>
      </c>
      <c r="AW201" s="20">
        <v>278.39999999999998</v>
      </c>
      <c r="AX201" s="21">
        <v>2.368906480961734E-3</v>
      </c>
      <c r="AY201" s="20">
        <v>-107.08</v>
      </c>
      <c r="AZ201" s="21">
        <v>1.5163023634780009E-4</v>
      </c>
      <c r="BA201" s="24"/>
    </row>
    <row r="202" spans="1:53" x14ac:dyDescent="0.35">
      <c r="A202" s="18" t="s">
        <v>189</v>
      </c>
      <c r="B202" s="19"/>
      <c r="C202" s="20">
        <v>4497.53</v>
      </c>
      <c r="D202" s="21">
        <v>0.5972290906244847</v>
      </c>
      <c r="E202" s="20">
        <v>4340.5200000000004</v>
      </c>
      <c r="F202" s="21">
        <v>0.52394556606664833</v>
      </c>
      <c r="G202" s="20">
        <v>157.01</v>
      </c>
      <c r="H202" s="21">
        <v>7.3283524557836377E-2</v>
      </c>
      <c r="I202" s="20">
        <v>4171.42</v>
      </c>
      <c r="J202" s="21">
        <v>0.51209408599107875</v>
      </c>
      <c r="K202" s="20">
        <v>326.11</v>
      </c>
      <c r="L202" s="21">
        <v>8.5135004633405953E-2</v>
      </c>
      <c r="M202" s="20">
        <v>4497.55</v>
      </c>
      <c r="N202" s="21">
        <v>0.5878453211404786</v>
      </c>
      <c r="O202" s="20">
        <v>-0.02</v>
      </c>
      <c r="P202" s="21">
        <v>9.3837694840060992E-3</v>
      </c>
      <c r="Q202" s="38"/>
      <c r="R202" s="23"/>
      <c r="S202" s="20">
        <v>8995.08</v>
      </c>
      <c r="T202" s="21">
        <v>0.59250004372077891</v>
      </c>
      <c r="U202" s="20">
        <v>8681.1</v>
      </c>
      <c r="V202" s="21">
        <v>0.5430116506652195</v>
      </c>
      <c r="W202" s="20">
        <v>313.98</v>
      </c>
      <c r="X202" s="21">
        <v>4.948839305555941E-2</v>
      </c>
      <c r="Y202" s="20">
        <v>8017.73</v>
      </c>
      <c r="Z202" s="21">
        <v>0.50777246404379017</v>
      </c>
      <c r="AA202" s="20">
        <v>977.35</v>
      </c>
      <c r="AB202" s="21">
        <v>8.472757967698874E-2</v>
      </c>
      <c r="AC202" s="20">
        <v>4497.55</v>
      </c>
      <c r="AD202" s="21">
        <v>0.5878453211404786</v>
      </c>
      <c r="AE202" s="20">
        <v>4497.53</v>
      </c>
      <c r="AF202" s="21">
        <v>4.6547225803003078E-3</v>
      </c>
      <c r="AG202" s="24"/>
      <c r="AH202" s="39"/>
      <c r="AI202" s="20">
        <v>35395.980000000003</v>
      </c>
      <c r="AJ202" s="21">
        <v>0.52076154118114604</v>
      </c>
      <c r="AK202" s="20">
        <v>34724.400000000001</v>
      </c>
      <c r="AL202" s="21">
        <v>0.49118515767016829</v>
      </c>
      <c r="AM202" s="20">
        <v>671.58</v>
      </c>
      <c r="AN202" s="21">
        <v>2.9576383510977744E-2</v>
      </c>
      <c r="AO202" s="20">
        <v>30984.57</v>
      </c>
      <c r="AP202" s="21">
        <v>0.44396310034701003</v>
      </c>
      <c r="AQ202" s="20">
        <v>4411.41</v>
      </c>
      <c r="AR202" s="21">
        <v>7.6798440834136006E-2</v>
      </c>
      <c r="AS202" s="20">
        <v>30898.45</v>
      </c>
      <c r="AT202" s="21">
        <v>0.51123373103792125</v>
      </c>
      <c r="AU202" s="20">
        <v>4497.53</v>
      </c>
      <c r="AV202" s="21">
        <v>9.5278101432247908E-3</v>
      </c>
      <c r="AW202" s="20">
        <v>52616.08</v>
      </c>
      <c r="AX202" s="21">
        <v>0.44771039121695799</v>
      </c>
      <c r="AY202" s="20">
        <v>-17220.099999999999</v>
      </c>
      <c r="AZ202" s="21">
        <v>7.3051149964188045E-2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3214.17</v>
      </c>
      <c r="D204" s="21">
        <v>0.42681112215204797</v>
      </c>
      <c r="E204" s="20">
        <v>3112.92</v>
      </c>
      <c r="F204" s="21">
        <v>0.37576157500027435</v>
      </c>
      <c r="G204" s="20">
        <v>101.25</v>
      </c>
      <c r="H204" s="21">
        <v>5.1049547151773622E-2</v>
      </c>
      <c r="I204" s="20">
        <v>3235.12</v>
      </c>
      <c r="J204" s="21">
        <v>0.39715152621204741</v>
      </c>
      <c r="K204" s="20">
        <v>-20.95</v>
      </c>
      <c r="L204" s="21">
        <v>2.965959594000056E-2</v>
      </c>
      <c r="M204" s="20">
        <v>3214.22</v>
      </c>
      <c r="N204" s="21">
        <v>0.42010965706132203</v>
      </c>
      <c r="O204" s="20">
        <v>-0.05</v>
      </c>
      <c r="P204" s="21">
        <v>6.7014650907259443E-3</v>
      </c>
      <c r="Q204" s="38"/>
      <c r="R204" s="23"/>
      <c r="S204" s="20">
        <v>6428.39</v>
      </c>
      <c r="T204" s="21">
        <v>0.4234338500662827</v>
      </c>
      <c r="U204" s="20">
        <v>6225.9</v>
      </c>
      <c r="V204" s="21">
        <v>0.38943638892266991</v>
      </c>
      <c r="W204" s="20">
        <v>202.49</v>
      </c>
      <c r="X204" s="21">
        <v>3.3997461143612795E-2</v>
      </c>
      <c r="Y204" s="20">
        <v>6643.58</v>
      </c>
      <c r="Z204" s="21">
        <v>0.42074589524367167</v>
      </c>
      <c r="AA204" s="20">
        <v>-215.19</v>
      </c>
      <c r="AB204" s="21">
        <v>2.6879548226110273E-3</v>
      </c>
      <c r="AC204" s="20">
        <v>3214.22</v>
      </c>
      <c r="AD204" s="21">
        <v>0.42010965706132203</v>
      </c>
      <c r="AE204" s="20">
        <v>3214.17</v>
      </c>
      <c r="AF204" s="21">
        <v>3.3241930049606738E-3</v>
      </c>
      <c r="AG204" s="24"/>
      <c r="AH204" s="39"/>
      <c r="AI204" s="20">
        <v>25733.05</v>
      </c>
      <c r="AJ204" s="21">
        <v>0.37859617892459785</v>
      </c>
      <c r="AK204" s="20">
        <v>24955.82</v>
      </c>
      <c r="AL204" s="21">
        <v>0.35300619683819845</v>
      </c>
      <c r="AM204" s="20">
        <v>777.23</v>
      </c>
      <c r="AN204" s="21">
        <v>2.5589982086399399E-2</v>
      </c>
      <c r="AO204" s="20">
        <v>25031.200000000001</v>
      </c>
      <c r="AP204" s="21">
        <v>0.35866010589806729</v>
      </c>
      <c r="AQ204" s="20">
        <v>701.85</v>
      </c>
      <c r="AR204" s="21">
        <v>1.9936073026530554E-2</v>
      </c>
      <c r="AS204" s="20">
        <v>22518.880000000001</v>
      </c>
      <c r="AT204" s="21">
        <v>0.37258862632899792</v>
      </c>
      <c r="AU204" s="20">
        <v>3214.17</v>
      </c>
      <c r="AV204" s="21">
        <v>6.0075525955999298E-3</v>
      </c>
      <c r="AW204" s="20">
        <v>41263.480000000003</v>
      </c>
      <c r="AX204" s="21">
        <v>0.35111108189308521</v>
      </c>
      <c r="AY204" s="20">
        <v>-15530.43</v>
      </c>
      <c r="AZ204" s="21">
        <v>2.748509703151264E-2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887.45</v>
      </c>
      <c r="D206" s="21">
        <v>0.11784489630412671</v>
      </c>
      <c r="E206" s="20">
        <v>887.45</v>
      </c>
      <c r="F206" s="21">
        <v>0.10712437509926161</v>
      </c>
      <c r="G206" s="20">
        <v>0</v>
      </c>
      <c r="H206" s="21">
        <v>1.0720521204865108E-2</v>
      </c>
      <c r="I206" s="20">
        <v>898.41</v>
      </c>
      <c r="J206" s="21">
        <v>0.11029108739835476</v>
      </c>
      <c r="K206" s="20">
        <v>-10.96</v>
      </c>
      <c r="L206" s="21">
        <v>7.5538089057719526E-3</v>
      </c>
      <c r="M206" s="20">
        <v>887.45</v>
      </c>
      <c r="N206" s="21">
        <v>0.11599278056855795</v>
      </c>
      <c r="O206" s="20">
        <v>0</v>
      </c>
      <c r="P206" s="21">
        <v>1.8521157355687601E-3</v>
      </c>
      <c r="Q206" s="38"/>
      <c r="R206" s="23"/>
      <c r="S206" s="20">
        <v>1774.9</v>
      </c>
      <c r="T206" s="21">
        <v>0.11691150357751243</v>
      </c>
      <c r="U206" s="20">
        <v>1774.9</v>
      </c>
      <c r="V206" s="21">
        <v>0.11102180354629</v>
      </c>
      <c r="W206" s="20">
        <v>0</v>
      </c>
      <c r="X206" s="21">
        <v>5.8897000312224251E-3</v>
      </c>
      <c r="Y206" s="20">
        <v>1796.68</v>
      </c>
      <c r="Z206" s="21">
        <v>0.11378590083455006</v>
      </c>
      <c r="AA206" s="20">
        <v>-21.78</v>
      </c>
      <c r="AB206" s="21">
        <v>3.1256027429623634E-3</v>
      </c>
      <c r="AC206" s="20">
        <v>887.45</v>
      </c>
      <c r="AD206" s="21">
        <v>0.11599278056855795</v>
      </c>
      <c r="AE206" s="20">
        <v>887.45</v>
      </c>
      <c r="AF206" s="21">
        <v>9.1872300895447234E-4</v>
      </c>
      <c r="AG206" s="24"/>
      <c r="AH206" s="39"/>
      <c r="AI206" s="20">
        <v>7099.59</v>
      </c>
      <c r="AJ206" s="21">
        <v>0.10445235391573428</v>
      </c>
      <c r="AK206" s="20">
        <v>7099.59</v>
      </c>
      <c r="AL206" s="21">
        <v>0.10042544244230425</v>
      </c>
      <c r="AM206" s="20">
        <v>0</v>
      </c>
      <c r="AN206" s="21">
        <v>4.0269114734300254E-3</v>
      </c>
      <c r="AO206" s="20">
        <v>7187.15</v>
      </c>
      <c r="AP206" s="21">
        <v>0.10298123861841597</v>
      </c>
      <c r="AQ206" s="20">
        <v>-87.56</v>
      </c>
      <c r="AR206" s="21">
        <v>1.4711152973183039E-3</v>
      </c>
      <c r="AS206" s="20">
        <v>6212.14</v>
      </c>
      <c r="AT206" s="21">
        <v>0.10278365128121029</v>
      </c>
      <c r="AU206" s="20">
        <v>887.45</v>
      </c>
      <c r="AV206" s="21">
        <v>1.668702634523983E-3</v>
      </c>
      <c r="AW206" s="20">
        <v>11679.21</v>
      </c>
      <c r="AX206" s="21">
        <v>9.9378434847388994E-2</v>
      </c>
      <c r="AY206" s="20">
        <v>-4579.62</v>
      </c>
      <c r="AZ206" s="21">
        <v>5.0739190683452839E-3</v>
      </c>
      <c r="BA206" s="24"/>
    </row>
    <row r="207" spans="1:53" x14ac:dyDescent="0.35">
      <c r="A207" s="18" t="s">
        <v>194</v>
      </c>
      <c r="B207" s="19"/>
      <c r="C207" s="20">
        <v>75.599999999999994</v>
      </c>
      <c r="D207" s="21">
        <v>1.0038958995540005E-2</v>
      </c>
      <c r="E207" s="20">
        <v>75.59</v>
      </c>
      <c r="F207" s="21">
        <v>9.1244932263825403E-3</v>
      </c>
      <c r="G207" s="20">
        <v>0.01</v>
      </c>
      <c r="H207" s="21">
        <v>9.1446576915746487E-4</v>
      </c>
      <c r="I207" s="20">
        <v>133.6</v>
      </c>
      <c r="J207" s="21">
        <v>1.6401074427511042E-2</v>
      </c>
      <c r="K207" s="20">
        <v>-58</v>
      </c>
      <c r="L207" s="21">
        <v>-6.3621154319710368E-3</v>
      </c>
      <c r="M207" s="20">
        <v>75.650000000000006</v>
      </c>
      <c r="N207" s="21">
        <v>9.8877163220591688E-3</v>
      </c>
      <c r="O207" s="20">
        <v>-0.05</v>
      </c>
      <c r="P207" s="21">
        <v>1.5124267348083642E-4</v>
      </c>
      <c r="Q207" s="38"/>
      <c r="R207" s="23"/>
      <c r="S207" s="20">
        <v>151.25</v>
      </c>
      <c r="T207" s="21">
        <v>9.9627386985738659E-3</v>
      </c>
      <c r="U207" s="20">
        <v>151.19999999999999</v>
      </c>
      <c r="V207" s="21">
        <v>9.4577140662567161E-3</v>
      </c>
      <c r="W207" s="20">
        <v>0.05</v>
      </c>
      <c r="X207" s="21">
        <v>5.0502463231714978E-4</v>
      </c>
      <c r="Y207" s="20">
        <v>267.18</v>
      </c>
      <c r="Z207" s="21">
        <v>1.6920830078241581E-2</v>
      </c>
      <c r="AA207" s="20">
        <v>-115.93</v>
      </c>
      <c r="AB207" s="21">
        <v>-6.9580913796677153E-3</v>
      </c>
      <c r="AC207" s="20">
        <v>75.650000000000006</v>
      </c>
      <c r="AD207" s="21">
        <v>9.8877163220591688E-3</v>
      </c>
      <c r="AE207" s="20">
        <v>75.599999999999994</v>
      </c>
      <c r="AF207" s="21">
        <v>7.5022376514697134E-5</v>
      </c>
      <c r="AG207" s="24"/>
      <c r="AH207" s="39"/>
      <c r="AI207" s="20">
        <v>746.13</v>
      </c>
      <c r="AJ207" s="21">
        <v>1.0977399374773307E-2</v>
      </c>
      <c r="AK207" s="20">
        <v>746.04</v>
      </c>
      <c r="AL207" s="21">
        <v>1.0552918841743912E-2</v>
      </c>
      <c r="AM207" s="20">
        <v>0.09</v>
      </c>
      <c r="AN207" s="21">
        <v>4.2448053302939458E-4</v>
      </c>
      <c r="AO207" s="20">
        <v>1105.75</v>
      </c>
      <c r="AP207" s="21">
        <v>1.584376346706462E-2</v>
      </c>
      <c r="AQ207" s="20">
        <v>-359.62</v>
      </c>
      <c r="AR207" s="21">
        <v>-4.8663640922913132E-3</v>
      </c>
      <c r="AS207" s="20">
        <v>670.53</v>
      </c>
      <c r="AT207" s="21">
        <v>1.109432847514543E-2</v>
      </c>
      <c r="AU207" s="20">
        <v>75.599999999999994</v>
      </c>
      <c r="AV207" s="21">
        <v>-1.169291003721238E-4</v>
      </c>
      <c r="AW207" s="20">
        <v>1654.8</v>
      </c>
      <c r="AX207" s="21">
        <v>1.4080698436406172E-2</v>
      </c>
      <c r="AY207" s="20">
        <v>-908.67</v>
      </c>
      <c r="AZ207" s="21">
        <v>-3.1032990616328658E-3</v>
      </c>
      <c r="BA207" s="24"/>
    </row>
    <row r="208" spans="1:53" x14ac:dyDescent="0.35">
      <c r="A208" s="18" t="s">
        <v>195</v>
      </c>
      <c r="B208" s="19"/>
      <c r="C208" s="20">
        <v>5930.8</v>
      </c>
      <c r="D208" s="21">
        <v>0.78755367739085547</v>
      </c>
      <c r="E208" s="20">
        <v>5591.52</v>
      </c>
      <c r="F208" s="21">
        <v>0.67495417866361296</v>
      </c>
      <c r="G208" s="20">
        <v>339.28</v>
      </c>
      <c r="H208" s="21">
        <v>0.11259949872724251</v>
      </c>
      <c r="I208" s="20">
        <v>5613.64</v>
      </c>
      <c r="J208" s="21">
        <v>0.68914466653632556</v>
      </c>
      <c r="K208" s="20">
        <v>317.16000000000003</v>
      </c>
      <c r="L208" s="21">
        <v>9.840901085452991E-2</v>
      </c>
      <c r="M208" s="20">
        <v>5930.74</v>
      </c>
      <c r="N208" s="21">
        <v>0.77516820488948035</v>
      </c>
      <c r="O208" s="20">
        <v>0.06</v>
      </c>
      <c r="P208" s="21">
        <v>1.2385472501375117E-2</v>
      </c>
      <c r="Q208" s="38"/>
      <c r="R208" s="23"/>
      <c r="S208" s="20">
        <v>11861.54</v>
      </c>
      <c r="T208" s="21">
        <v>0.78131189145574775</v>
      </c>
      <c r="U208" s="20">
        <v>11182.95</v>
      </c>
      <c r="V208" s="21">
        <v>0.6995049174421003</v>
      </c>
      <c r="W208" s="20">
        <v>678.59</v>
      </c>
      <c r="X208" s="21">
        <v>8.1806974013647449E-2</v>
      </c>
      <c r="Y208" s="20">
        <v>11262.94</v>
      </c>
      <c r="Z208" s="21">
        <v>0.71329550835178612</v>
      </c>
      <c r="AA208" s="20">
        <v>598.6</v>
      </c>
      <c r="AB208" s="21">
        <v>6.8016383103961631E-2</v>
      </c>
      <c r="AC208" s="20">
        <v>5930.74</v>
      </c>
      <c r="AD208" s="21">
        <v>0.77516820488948035</v>
      </c>
      <c r="AE208" s="20">
        <v>5930.8</v>
      </c>
      <c r="AF208" s="21">
        <v>6.1436865662674034E-3</v>
      </c>
      <c r="AG208" s="24"/>
      <c r="AH208" s="39"/>
      <c r="AI208" s="20">
        <v>47370.559999999998</v>
      </c>
      <c r="AJ208" s="21">
        <v>0.6969369355563525</v>
      </c>
      <c r="AK208" s="20">
        <v>44731.89</v>
      </c>
      <c r="AL208" s="21">
        <v>0.63274355906897228</v>
      </c>
      <c r="AM208" s="20">
        <v>2638.67</v>
      </c>
      <c r="AN208" s="21">
        <v>6.4193376487380216E-2</v>
      </c>
      <c r="AO208" s="20">
        <v>38458.85</v>
      </c>
      <c r="AP208" s="21">
        <v>0.55105848755624509</v>
      </c>
      <c r="AQ208" s="20">
        <v>8911.7099999999991</v>
      </c>
      <c r="AR208" s="21">
        <v>0.14587844800010741</v>
      </c>
      <c r="AS208" s="20">
        <v>41439.760000000002</v>
      </c>
      <c r="AT208" s="21">
        <v>0.68564614464855056</v>
      </c>
      <c r="AU208" s="20">
        <v>5930.8</v>
      </c>
      <c r="AV208" s="21">
        <v>1.129079090780194E-2</v>
      </c>
      <c r="AW208" s="20">
        <v>67522.080000000002</v>
      </c>
      <c r="AX208" s="21">
        <v>0.57454559238511749</v>
      </c>
      <c r="AY208" s="20">
        <v>-20151.52</v>
      </c>
      <c r="AZ208" s="21">
        <v>0.12239134317123501</v>
      </c>
      <c r="BA208" s="24"/>
    </row>
    <row r="209" spans="1:53" x14ac:dyDescent="0.35">
      <c r="A209" s="18" t="s">
        <v>196</v>
      </c>
      <c r="B209" s="19"/>
      <c r="C209" s="20">
        <v>0</v>
      </c>
      <c r="D209" s="21">
        <v>0</v>
      </c>
      <c r="E209" s="20">
        <v>0</v>
      </c>
      <c r="F209" s="21">
        <v>0</v>
      </c>
      <c r="G209" s="20">
        <v>0</v>
      </c>
      <c r="H209" s="21">
        <v>0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1">
        <v>0</v>
      </c>
      <c r="O209" s="20">
        <v>0</v>
      </c>
      <c r="P209" s="21">
        <v>0</v>
      </c>
      <c r="Q209" s="38"/>
      <c r="R209" s="23"/>
      <c r="S209" s="20">
        <v>0</v>
      </c>
      <c r="T209" s="21">
        <v>0</v>
      </c>
      <c r="U209" s="20">
        <v>0</v>
      </c>
      <c r="V209" s="21">
        <v>0</v>
      </c>
      <c r="W209" s="20">
        <v>0</v>
      </c>
      <c r="X209" s="21">
        <v>0</v>
      </c>
      <c r="Y209" s="20">
        <v>0</v>
      </c>
      <c r="Z209" s="21">
        <v>0</v>
      </c>
      <c r="AA209" s="20">
        <v>0</v>
      </c>
      <c r="AB209" s="21">
        <v>0</v>
      </c>
      <c r="AC209" s="20">
        <v>0</v>
      </c>
      <c r="AD209" s="21">
        <v>0</v>
      </c>
      <c r="AE209" s="20">
        <v>0</v>
      </c>
      <c r="AF209" s="21">
        <v>0</v>
      </c>
      <c r="AG209" s="24"/>
      <c r="AH209" s="39"/>
      <c r="AI209" s="20">
        <v>0</v>
      </c>
      <c r="AJ209" s="21">
        <v>0</v>
      </c>
      <c r="AK209" s="20">
        <v>0</v>
      </c>
      <c r="AL209" s="21">
        <v>0</v>
      </c>
      <c r="AM209" s="20">
        <v>0</v>
      </c>
      <c r="AN209" s="21">
        <v>0</v>
      </c>
      <c r="AO209" s="20">
        <v>0</v>
      </c>
      <c r="AP209" s="21">
        <v>0</v>
      </c>
      <c r="AQ209" s="20">
        <v>0</v>
      </c>
      <c r="AR209" s="21">
        <v>0</v>
      </c>
      <c r="AS209" s="20">
        <v>0</v>
      </c>
      <c r="AT209" s="21">
        <v>0</v>
      </c>
      <c r="AU209" s="20">
        <v>0</v>
      </c>
      <c r="AV209" s="21">
        <v>0</v>
      </c>
      <c r="AW209" s="20">
        <v>0</v>
      </c>
      <c r="AX209" s="21">
        <v>0</v>
      </c>
      <c r="AY209" s="20">
        <v>0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14626.96</v>
      </c>
      <c r="D216" s="31">
        <v>1.9423207892778287</v>
      </c>
      <c r="E216" s="30">
        <v>14029.41</v>
      </c>
      <c r="F216" s="31">
        <v>1.6934945960463483</v>
      </c>
      <c r="G216" s="30">
        <v>597.54999999999995</v>
      </c>
      <c r="H216" s="31">
        <v>0.24882619323148036</v>
      </c>
      <c r="I216" s="30">
        <v>14073.6</v>
      </c>
      <c r="J216" s="31">
        <v>1.727710786399846</v>
      </c>
      <c r="K216" s="30">
        <v>553.36</v>
      </c>
      <c r="L216" s="31">
        <v>0.21461000287798271</v>
      </c>
      <c r="M216" s="30">
        <v>14627.03</v>
      </c>
      <c r="N216" s="31">
        <v>1.9118033479742118</v>
      </c>
      <c r="O216" s="30">
        <v>-7.0000000000000007E-2</v>
      </c>
      <c r="P216" s="31">
        <v>3.0517441303616888E-2</v>
      </c>
      <c r="Q216" s="12"/>
      <c r="R216" s="9"/>
      <c r="S216" s="30">
        <v>29253.99</v>
      </c>
      <c r="T216" s="31">
        <v>1.9269412116409448</v>
      </c>
      <c r="U216" s="30">
        <v>28058.880000000001</v>
      </c>
      <c r="V216" s="31">
        <v>1.755111534784453</v>
      </c>
      <c r="W216" s="30">
        <v>1195.1099999999999</v>
      </c>
      <c r="X216" s="31">
        <v>0.17182967685649175</v>
      </c>
      <c r="Y216" s="30">
        <v>28030.94</v>
      </c>
      <c r="Z216" s="31">
        <v>1.7752330738580173</v>
      </c>
      <c r="AA216" s="30">
        <v>1223.05</v>
      </c>
      <c r="AB216" s="31">
        <v>0.15170813778292747</v>
      </c>
      <c r="AC216" s="30">
        <v>14627.03</v>
      </c>
      <c r="AD216" s="31">
        <v>1.9118033479742118</v>
      </c>
      <c r="AE216" s="30">
        <v>14626.96</v>
      </c>
      <c r="AF216" s="31">
        <v>1.5137863666732976E-2</v>
      </c>
      <c r="AG216" s="24"/>
      <c r="AH216" s="40"/>
      <c r="AI216" s="30">
        <v>116516.63</v>
      </c>
      <c r="AJ216" s="31">
        <v>1.7142449456699138</v>
      </c>
      <c r="AK216" s="30">
        <v>112429.06</v>
      </c>
      <c r="AL216" s="31">
        <v>1.5903366382949398</v>
      </c>
      <c r="AM216" s="30">
        <v>4087.57</v>
      </c>
      <c r="AN216" s="31">
        <v>0.12390830737497405</v>
      </c>
      <c r="AO216" s="30">
        <v>102938.84</v>
      </c>
      <c r="AP216" s="31">
        <v>1.4749614583169883</v>
      </c>
      <c r="AQ216" s="30">
        <v>13577.79</v>
      </c>
      <c r="AR216" s="31">
        <v>0.23928348735292548</v>
      </c>
      <c r="AS216" s="30">
        <v>101889.67</v>
      </c>
      <c r="AT216" s="31">
        <v>1.6858268343014797</v>
      </c>
      <c r="AU216" s="30">
        <v>14626.96</v>
      </c>
      <c r="AV216" s="31">
        <v>2.8418111368434085E-2</v>
      </c>
      <c r="AW216" s="30">
        <v>175014.05</v>
      </c>
      <c r="AX216" s="31">
        <v>1.4891951052599173</v>
      </c>
      <c r="AY216" s="30">
        <v>-58497.42</v>
      </c>
      <c r="AZ216" s="31">
        <v>0.22504984040999654</v>
      </c>
      <c r="BA216" s="24"/>
    </row>
    <row r="217" spans="1:53" x14ac:dyDescent="0.35">
      <c r="A217" s="27" t="s">
        <v>204</v>
      </c>
      <c r="B217" s="19"/>
      <c r="C217" s="28">
        <v>134517.65</v>
      </c>
      <c r="D217" s="29">
        <v>17.066095164934218</v>
      </c>
      <c r="E217" s="28">
        <v>182928.76</v>
      </c>
      <c r="F217" s="29">
        <v>20.79827227525352</v>
      </c>
      <c r="G217" s="28">
        <v>-48411.11</v>
      </c>
      <c r="H217" s="29">
        <v>-3.7321771103193022</v>
      </c>
      <c r="I217" s="28">
        <v>196989.81</v>
      </c>
      <c r="J217" s="29">
        <v>22.787388852954798</v>
      </c>
      <c r="K217" s="28">
        <v>-62472.160000000003</v>
      </c>
      <c r="L217" s="29">
        <v>-5.7212936880205802</v>
      </c>
      <c r="M217" s="28">
        <v>148545.24</v>
      </c>
      <c r="N217" s="29">
        <v>18.507627885109883</v>
      </c>
      <c r="O217" s="28">
        <v>-14027.59</v>
      </c>
      <c r="P217" s="29">
        <v>-1.4415327201756654</v>
      </c>
      <c r="Q217" s="12"/>
      <c r="R217" s="9"/>
      <c r="S217" s="28">
        <v>283062.89</v>
      </c>
      <c r="T217" s="29">
        <v>17.793386059871082</v>
      </c>
      <c r="U217" s="28">
        <v>322173.90000000002</v>
      </c>
      <c r="V217" s="29">
        <v>19.048194126589976</v>
      </c>
      <c r="W217" s="28">
        <v>-39111.01</v>
      </c>
      <c r="X217" s="29">
        <v>-1.2548080667188941</v>
      </c>
      <c r="Y217" s="28">
        <v>344788.88</v>
      </c>
      <c r="Z217" s="29">
        <v>20.647622054407638</v>
      </c>
      <c r="AA217" s="28">
        <v>-61725.99</v>
      </c>
      <c r="AB217" s="29">
        <v>-2.8542359945365554</v>
      </c>
      <c r="AC217" s="28">
        <v>148545.24</v>
      </c>
      <c r="AD217" s="29">
        <v>18.507627885109883</v>
      </c>
      <c r="AE217" s="28">
        <v>134517.65</v>
      </c>
      <c r="AF217" s="29">
        <v>-0.7142418252388012</v>
      </c>
      <c r="AG217" s="24"/>
      <c r="AH217" s="40"/>
      <c r="AI217" s="28">
        <v>1514005.07</v>
      </c>
      <c r="AJ217" s="29">
        <v>20.985784637480158</v>
      </c>
      <c r="AK217" s="28">
        <v>1581724.39</v>
      </c>
      <c r="AL217" s="29">
        <v>20.978977670909117</v>
      </c>
      <c r="AM217" s="28">
        <v>-67719.320000000007</v>
      </c>
      <c r="AN217" s="29">
        <v>6.8069665710410732E-3</v>
      </c>
      <c r="AO217" s="28">
        <v>1676724.68</v>
      </c>
      <c r="AP217" s="29">
        <v>22.536309321428178</v>
      </c>
      <c r="AQ217" s="28">
        <v>-162719.60999999999</v>
      </c>
      <c r="AR217" s="29">
        <v>-1.5505246839480193</v>
      </c>
      <c r="AS217" s="28">
        <v>1379487.42</v>
      </c>
      <c r="AT217" s="29">
        <v>21.466559181740273</v>
      </c>
      <c r="AU217" s="28">
        <v>134517.65</v>
      </c>
      <c r="AV217" s="29">
        <v>-0.48077454426011457</v>
      </c>
      <c r="AW217" s="28">
        <v>2950872.08</v>
      </c>
      <c r="AX217" s="29">
        <v>23.699220566388639</v>
      </c>
      <c r="AY217" s="28">
        <v>-1436867.01</v>
      </c>
      <c r="AZ217" s="29">
        <v>-2.7134359289084813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17.489999999999998</v>
      </c>
      <c r="D219" s="21">
        <v>2.3225051961904063E-3</v>
      </c>
      <c r="E219" s="20">
        <v>0</v>
      </c>
      <c r="F219" s="21">
        <v>0</v>
      </c>
      <c r="G219" s="20">
        <v>17.489999999999998</v>
      </c>
      <c r="H219" s="21">
        <v>2.3225051961904063E-3</v>
      </c>
      <c r="I219" s="20">
        <v>7161.25</v>
      </c>
      <c r="J219" s="21">
        <v>0.87913319044920257</v>
      </c>
      <c r="K219" s="20">
        <v>-7143.76</v>
      </c>
      <c r="L219" s="21">
        <v>-0.8768106852530122</v>
      </c>
      <c r="M219" s="20">
        <v>14.59</v>
      </c>
      <c r="N219" s="21">
        <v>1.9069633990593954E-3</v>
      </c>
      <c r="O219" s="20">
        <v>2.9</v>
      </c>
      <c r="P219" s="21">
        <v>4.155417971310109E-4</v>
      </c>
      <c r="Q219" s="38"/>
      <c r="R219" s="23"/>
      <c r="S219" s="20">
        <v>32.08</v>
      </c>
      <c r="T219" s="21">
        <v>2.1130886442991708E-3</v>
      </c>
      <c r="U219" s="20">
        <v>0</v>
      </c>
      <c r="V219" s="21">
        <v>0</v>
      </c>
      <c r="W219" s="20">
        <v>32.08</v>
      </c>
      <c r="X219" s="21">
        <v>2.1130886442991708E-3</v>
      </c>
      <c r="Y219" s="20">
        <v>15465.96</v>
      </c>
      <c r="Z219" s="21">
        <v>0.97947780955491104</v>
      </c>
      <c r="AA219" s="20">
        <v>-15433.88</v>
      </c>
      <c r="AB219" s="21">
        <v>-0.97736472091061188</v>
      </c>
      <c r="AC219" s="20">
        <v>14.59</v>
      </c>
      <c r="AD219" s="21">
        <v>1.9069633990593954E-3</v>
      </c>
      <c r="AE219" s="20">
        <v>17.489999999999998</v>
      </c>
      <c r="AF219" s="21">
        <v>2.0612524523977546E-4</v>
      </c>
      <c r="AG219" s="24"/>
      <c r="AH219" s="39"/>
      <c r="AI219" s="20">
        <v>4730.3</v>
      </c>
      <c r="AJ219" s="21">
        <v>6.959429625198045E-2</v>
      </c>
      <c r="AK219" s="20">
        <v>0</v>
      </c>
      <c r="AL219" s="21">
        <v>0</v>
      </c>
      <c r="AM219" s="20">
        <v>4730.3</v>
      </c>
      <c r="AN219" s="21">
        <v>6.959429625198045E-2</v>
      </c>
      <c r="AO219" s="20">
        <v>44900.57</v>
      </c>
      <c r="AP219" s="21">
        <v>0.64335881584117349</v>
      </c>
      <c r="AQ219" s="20">
        <v>-40170.269999999997</v>
      </c>
      <c r="AR219" s="21">
        <v>-0.57376451958919306</v>
      </c>
      <c r="AS219" s="20">
        <v>4712.8100000000004</v>
      </c>
      <c r="AT219" s="21">
        <v>7.7976320494161547E-2</v>
      </c>
      <c r="AU219" s="20">
        <v>17.489999999999998</v>
      </c>
      <c r="AV219" s="21">
        <v>-8.3820242421810964E-3</v>
      </c>
      <c r="AW219" s="20">
        <v>83553.95</v>
      </c>
      <c r="AX219" s="21">
        <v>0.71096082494595081</v>
      </c>
      <c r="AY219" s="20">
        <v>-78823.649999999994</v>
      </c>
      <c r="AZ219" s="21">
        <v>-0.64136652869397037</v>
      </c>
      <c r="BA219" s="24"/>
    </row>
    <row r="220" spans="1:53" x14ac:dyDescent="0.35">
      <c r="A220" s="18" t="s">
        <v>206</v>
      </c>
      <c r="B220" s="19"/>
      <c r="C220" s="20">
        <v>78072.100000000006</v>
      </c>
      <c r="D220" s="21">
        <v>10.367230298884907</v>
      </c>
      <c r="E220" s="20">
        <v>100</v>
      </c>
      <c r="F220" s="21">
        <v>1.2071032182011563E-2</v>
      </c>
      <c r="G220" s="20">
        <v>77972.100000000006</v>
      </c>
      <c r="H220" s="21">
        <v>10.355159266702895</v>
      </c>
      <c r="I220" s="20">
        <v>59260.72</v>
      </c>
      <c r="J220" s="21">
        <v>7.2749961029033861</v>
      </c>
      <c r="K220" s="20">
        <v>18811.38</v>
      </c>
      <c r="L220" s="21">
        <v>3.0922341959815212</v>
      </c>
      <c r="M220" s="20">
        <v>74352.89</v>
      </c>
      <c r="N220" s="21">
        <v>9.7181795643789801</v>
      </c>
      <c r="O220" s="20">
        <v>3719.21</v>
      </c>
      <c r="P220" s="21">
        <v>0.6490507345059271</v>
      </c>
      <c r="Q220" s="38"/>
      <c r="R220" s="23"/>
      <c r="S220" s="20">
        <v>152424.99</v>
      </c>
      <c r="T220" s="21">
        <v>10.040134522332128</v>
      </c>
      <c r="U220" s="20">
        <v>200</v>
      </c>
      <c r="V220" s="21">
        <v>1.2510203791344862E-2</v>
      </c>
      <c r="W220" s="20">
        <v>152224.99</v>
      </c>
      <c r="X220" s="21">
        <v>10.027624318540783</v>
      </c>
      <c r="Y220" s="20">
        <v>114114.27</v>
      </c>
      <c r="Z220" s="21">
        <v>7.2269936828077741</v>
      </c>
      <c r="AA220" s="20">
        <v>38310.720000000001</v>
      </c>
      <c r="AB220" s="21">
        <v>2.8131408395243538</v>
      </c>
      <c r="AC220" s="20">
        <v>74352.89</v>
      </c>
      <c r="AD220" s="21">
        <v>9.7181795643789801</v>
      </c>
      <c r="AE220" s="20">
        <v>78072.100000000006</v>
      </c>
      <c r="AF220" s="21">
        <v>0.32195495795314777</v>
      </c>
      <c r="AG220" s="24"/>
      <c r="AH220" s="39"/>
      <c r="AI220" s="20">
        <v>353315.93</v>
      </c>
      <c r="AJ220" s="21">
        <v>5.198142507444345</v>
      </c>
      <c r="AK220" s="20">
        <v>800</v>
      </c>
      <c r="AL220" s="21">
        <v>1.1316196280889939E-2</v>
      </c>
      <c r="AM220" s="20">
        <v>352515.93</v>
      </c>
      <c r="AN220" s="21">
        <v>5.1868263111634549</v>
      </c>
      <c r="AO220" s="20">
        <v>470143.55</v>
      </c>
      <c r="AP220" s="21">
        <v>6.7364623122460481</v>
      </c>
      <c r="AQ220" s="20">
        <v>-116827.62</v>
      </c>
      <c r="AR220" s="21">
        <v>-1.5383198048017031</v>
      </c>
      <c r="AS220" s="20">
        <v>275243.83</v>
      </c>
      <c r="AT220" s="21">
        <v>4.5540773131360099</v>
      </c>
      <c r="AU220" s="20">
        <v>78072.100000000006</v>
      </c>
      <c r="AV220" s="21">
        <v>0.64406519430833509</v>
      </c>
      <c r="AW220" s="20">
        <v>807635.94</v>
      </c>
      <c r="AX220" s="21">
        <v>6.8721767691222073</v>
      </c>
      <c r="AY220" s="20">
        <v>-454320.01</v>
      </c>
      <c r="AZ220" s="21">
        <v>-1.6740342616778623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78089.59</v>
      </c>
      <c r="D225" s="31">
        <v>10.369552804081096</v>
      </c>
      <c r="E225" s="30">
        <v>100</v>
      </c>
      <c r="F225" s="31">
        <v>1.2071032182011563E-2</v>
      </c>
      <c r="G225" s="30">
        <v>77989.59</v>
      </c>
      <c r="H225" s="31">
        <v>10.357481771899083</v>
      </c>
      <c r="I225" s="30">
        <v>66421.97</v>
      </c>
      <c r="J225" s="31">
        <v>8.1541292933525877</v>
      </c>
      <c r="K225" s="30">
        <v>11667.62</v>
      </c>
      <c r="L225" s="31">
        <v>2.2154235107285078</v>
      </c>
      <c r="M225" s="30">
        <v>74367.48</v>
      </c>
      <c r="N225" s="31">
        <v>9.7200865277780402</v>
      </c>
      <c r="O225" s="30">
        <v>3722.11</v>
      </c>
      <c r="P225" s="31">
        <v>0.64946627630305542</v>
      </c>
      <c r="Q225" s="12"/>
      <c r="R225" s="9"/>
      <c r="S225" s="30">
        <v>152457.07</v>
      </c>
      <c r="T225" s="31">
        <v>10.042247610976428</v>
      </c>
      <c r="U225" s="30">
        <v>200</v>
      </c>
      <c r="V225" s="31">
        <v>1.2510203791344862E-2</v>
      </c>
      <c r="W225" s="30">
        <v>152257.07</v>
      </c>
      <c r="X225" s="31">
        <v>10.029737407185083</v>
      </c>
      <c r="Y225" s="30">
        <v>129580.23</v>
      </c>
      <c r="Z225" s="31">
        <v>8.2064714923626845</v>
      </c>
      <c r="AA225" s="30">
        <v>22876.84</v>
      </c>
      <c r="AB225" s="31">
        <v>1.8357761186137438</v>
      </c>
      <c r="AC225" s="30">
        <v>74367.48</v>
      </c>
      <c r="AD225" s="31">
        <v>9.7200865277780402</v>
      </c>
      <c r="AE225" s="30">
        <v>78089.59</v>
      </c>
      <c r="AF225" s="31">
        <v>0.3221610831983881</v>
      </c>
      <c r="AG225" s="24"/>
      <c r="AH225" s="40"/>
      <c r="AI225" s="30">
        <v>358046.23</v>
      </c>
      <c r="AJ225" s="31">
        <v>5.2677368036963248</v>
      </c>
      <c r="AK225" s="30">
        <v>800</v>
      </c>
      <c r="AL225" s="31">
        <v>1.1316196280889939E-2</v>
      </c>
      <c r="AM225" s="30">
        <v>357246.23</v>
      </c>
      <c r="AN225" s="31">
        <v>5.2564206074154347</v>
      </c>
      <c r="AO225" s="30">
        <v>515044.12</v>
      </c>
      <c r="AP225" s="31">
        <v>7.3798211280872215</v>
      </c>
      <c r="AQ225" s="30">
        <v>-156997.89000000001</v>
      </c>
      <c r="AR225" s="31">
        <v>-2.1120843243908967</v>
      </c>
      <c r="AS225" s="30">
        <v>279956.64</v>
      </c>
      <c r="AT225" s="31">
        <v>4.6320536336301714</v>
      </c>
      <c r="AU225" s="30">
        <v>78089.59</v>
      </c>
      <c r="AV225" s="31">
        <v>0.63568317006615338</v>
      </c>
      <c r="AW225" s="30">
        <v>891189.89</v>
      </c>
      <c r="AX225" s="31">
        <v>7.583137594068158</v>
      </c>
      <c r="AY225" s="30">
        <v>-533143.66</v>
      </c>
      <c r="AZ225" s="31">
        <v>-2.3154007903718332</v>
      </c>
      <c r="BA225" s="24"/>
    </row>
    <row r="226" spans="1:53" x14ac:dyDescent="0.35">
      <c r="A226" s="27" t="s">
        <v>212</v>
      </c>
      <c r="B226" s="19"/>
      <c r="C226" s="28">
        <v>56428.06</v>
      </c>
      <c r="D226" s="29">
        <v>7.158961236184382</v>
      </c>
      <c r="E226" s="28">
        <v>182828.76</v>
      </c>
      <c r="F226" s="29">
        <v>20.786902673078743</v>
      </c>
      <c r="G226" s="28">
        <v>-126400.7</v>
      </c>
      <c r="H226" s="29">
        <v>-13.627941436894361</v>
      </c>
      <c r="I226" s="28">
        <v>130567.84</v>
      </c>
      <c r="J226" s="29">
        <v>15.103827663828834</v>
      </c>
      <c r="K226" s="28">
        <v>-74139.78</v>
      </c>
      <c r="L226" s="29">
        <v>-7.9448664276444525</v>
      </c>
      <c r="M226" s="28">
        <v>74177.759999999995</v>
      </c>
      <c r="N226" s="29">
        <v>9.2419950947670113</v>
      </c>
      <c r="O226" s="28">
        <v>-17749.7</v>
      </c>
      <c r="P226" s="29">
        <v>-2.0830338585826293</v>
      </c>
      <c r="Q226" s="12"/>
      <c r="R226" s="9"/>
      <c r="S226" s="28">
        <v>130605.82</v>
      </c>
      <c r="T226" s="29">
        <v>8.2099062046813422</v>
      </c>
      <c r="U226" s="28">
        <v>321973.90000000002</v>
      </c>
      <c r="V226" s="29">
        <v>19.036369336235083</v>
      </c>
      <c r="W226" s="28">
        <v>-191368.08</v>
      </c>
      <c r="X226" s="29">
        <v>-10.826463131553741</v>
      </c>
      <c r="Y226" s="28">
        <v>215208.65</v>
      </c>
      <c r="Z226" s="29">
        <v>12.887732539516051</v>
      </c>
      <c r="AA226" s="28">
        <v>-84602.83</v>
      </c>
      <c r="AB226" s="29">
        <v>-4.6778263348347089</v>
      </c>
      <c r="AC226" s="28">
        <v>74177.759999999995</v>
      </c>
      <c r="AD226" s="29">
        <v>9.2419950947670113</v>
      </c>
      <c r="AE226" s="28">
        <v>56428.06</v>
      </c>
      <c r="AF226" s="29">
        <v>-1.0320888900856691</v>
      </c>
      <c r="AG226" s="24"/>
      <c r="AH226" s="40"/>
      <c r="AI226" s="28">
        <v>1155958.8400000001</v>
      </c>
      <c r="AJ226" s="29">
        <v>16.022867919478887</v>
      </c>
      <c r="AK226" s="28">
        <v>1580924.39</v>
      </c>
      <c r="AL226" s="29">
        <v>20.968366984089826</v>
      </c>
      <c r="AM226" s="28">
        <v>-424965.55</v>
      </c>
      <c r="AN226" s="29">
        <v>-4.9454990646109387</v>
      </c>
      <c r="AO226" s="28">
        <v>1161680.56</v>
      </c>
      <c r="AP226" s="29">
        <v>15.613769359469265</v>
      </c>
      <c r="AQ226" s="28">
        <v>-5721.72</v>
      </c>
      <c r="AR226" s="29">
        <v>0.40909856000962286</v>
      </c>
      <c r="AS226" s="28">
        <v>1099530.78</v>
      </c>
      <c r="AT226" s="29">
        <v>17.110081772992931</v>
      </c>
      <c r="AU226" s="28">
        <v>56428.06</v>
      </c>
      <c r="AV226" s="29">
        <v>-1.0872138535140436</v>
      </c>
      <c r="AW226" s="28">
        <v>2059682.19</v>
      </c>
      <c r="AX226" s="29">
        <v>16.541842951549558</v>
      </c>
      <c r="AY226" s="28">
        <v>-903723.35</v>
      </c>
      <c r="AZ226" s="29">
        <v>-0.51897503207067075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1529.75</v>
      </c>
      <c r="AJ232" s="26">
        <v>2.250636845262818E-2</v>
      </c>
      <c r="AK232" s="25">
        <v>0</v>
      </c>
      <c r="AL232" s="26">
        <v>0</v>
      </c>
      <c r="AM232" s="25">
        <v>1529.75</v>
      </c>
      <c r="AN232" s="26">
        <v>2.250636845262818E-2</v>
      </c>
      <c r="AO232" s="25">
        <v>0</v>
      </c>
      <c r="AP232" s="26">
        <v>0</v>
      </c>
      <c r="AQ232" s="25">
        <v>1529.75</v>
      </c>
      <c r="AR232" s="26">
        <v>2.250636845262818E-2</v>
      </c>
      <c r="AS232" s="25">
        <v>1529.75</v>
      </c>
      <c r="AT232" s="26">
        <v>2.5310648270552731E-2</v>
      </c>
      <c r="AU232" s="25">
        <v>0</v>
      </c>
      <c r="AV232" s="26">
        <v>-2.8042798179245508E-3</v>
      </c>
      <c r="AW232" s="25">
        <v>0</v>
      </c>
      <c r="AX232" s="26">
        <v>0</v>
      </c>
      <c r="AY232" s="25">
        <v>1529.75</v>
      </c>
      <c r="AZ232" s="26">
        <v>2.250636845262818E-2</v>
      </c>
      <c r="BA232" s="24"/>
    </row>
    <row r="233" spans="1:53" x14ac:dyDescent="0.35">
      <c r="A233" s="27" t="s">
        <v>218</v>
      </c>
      <c r="B233" s="19"/>
      <c r="C233" s="28">
        <v>56428.06</v>
      </c>
      <c r="D233" s="29">
        <v>7.158961236184382</v>
      </c>
      <c r="E233" s="28">
        <v>182828.76</v>
      </c>
      <c r="F233" s="29">
        <v>20.786902673078743</v>
      </c>
      <c r="G233" s="28">
        <v>-126400.7</v>
      </c>
      <c r="H233" s="29">
        <v>-13.627941436894361</v>
      </c>
      <c r="I233" s="28">
        <v>130567.84</v>
      </c>
      <c r="J233" s="29">
        <v>15.103827663828834</v>
      </c>
      <c r="K233" s="28">
        <v>-74139.78</v>
      </c>
      <c r="L233" s="29">
        <v>-7.9448664276444525</v>
      </c>
      <c r="M233" s="28">
        <v>74177.759999999995</v>
      </c>
      <c r="N233" s="29">
        <v>9.2419950947670113</v>
      </c>
      <c r="O233" s="28">
        <v>-17749.7</v>
      </c>
      <c r="P233" s="29">
        <v>-2.0830338585826293</v>
      </c>
      <c r="Q233" s="12"/>
      <c r="R233" s="9"/>
      <c r="S233" s="28">
        <v>130605.82</v>
      </c>
      <c r="T233" s="29">
        <v>8.2099062046813422</v>
      </c>
      <c r="U233" s="28">
        <v>321973.90000000002</v>
      </c>
      <c r="V233" s="29">
        <v>19.036369336235083</v>
      </c>
      <c r="W233" s="28">
        <v>-191368.08</v>
      </c>
      <c r="X233" s="29">
        <v>-10.826463131553741</v>
      </c>
      <c r="Y233" s="28">
        <v>215208.65</v>
      </c>
      <c r="Z233" s="29">
        <v>12.887732539516051</v>
      </c>
      <c r="AA233" s="28">
        <v>-84602.83</v>
      </c>
      <c r="AB233" s="29">
        <v>-4.6778263348347089</v>
      </c>
      <c r="AC233" s="28">
        <v>74177.759999999995</v>
      </c>
      <c r="AD233" s="29">
        <v>9.2419950947670113</v>
      </c>
      <c r="AE233" s="28">
        <v>56428.06</v>
      </c>
      <c r="AF233" s="29">
        <v>-1.0320888900856691</v>
      </c>
      <c r="AG233" s="24"/>
      <c r="AH233" s="40"/>
      <c r="AI233" s="28">
        <v>1154429.0900000001</v>
      </c>
      <c r="AJ233" s="29">
        <v>16.001663892698986</v>
      </c>
      <c r="AK233" s="28">
        <v>1580924.39</v>
      </c>
      <c r="AL233" s="29">
        <v>20.968366984089826</v>
      </c>
      <c r="AM233" s="28">
        <v>-426495.3</v>
      </c>
      <c r="AN233" s="29">
        <v>-4.9667030913908405</v>
      </c>
      <c r="AO233" s="28">
        <v>1161680.56</v>
      </c>
      <c r="AP233" s="29">
        <v>15.613769359469265</v>
      </c>
      <c r="AQ233" s="28">
        <v>-7251.47</v>
      </c>
      <c r="AR233" s="29">
        <v>0.38789453322972101</v>
      </c>
      <c r="AS233" s="28">
        <v>1098001.03</v>
      </c>
      <c r="AT233" s="29">
        <v>17.086276939087114</v>
      </c>
      <c r="AU233" s="28">
        <v>56428.06</v>
      </c>
      <c r="AV233" s="29">
        <v>-1.0846130463881281</v>
      </c>
      <c r="AW233" s="28">
        <v>2059682.19</v>
      </c>
      <c r="AX233" s="29">
        <v>16.541842951549558</v>
      </c>
      <c r="AY233" s="28">
        <v>-905253.1</v>
      </c>
      <c r="AZ233" s="29">
        <v>-0.5401790588505726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16928.419999999998</v>
      </c>
      <c r="D235" s="21">
        <v>2.2479327280327954</v>
      </c>
      <c r="E235" s="20">
        <v>56676.91</v>
      </c>
      <c r="F235" s="21">
        <v>6.8414880458697303</v>
      </c>
      <c r="G235" s="20">
        <v>-39748.49</v>
      </c>
      <c r="H235" s="21">
        <v>-4.5935553178369348</v>
      </c>
      <c r="I235" s="20">
        <v>40476.03</v>
      </c>
      <c r="J235" s="21">
        <v>4.968939974252768</v>
      </c>
      <c r="K235" s="20">
        <v>-23547.61</v>
      </c>
      <c r="L235" s="21">
        <v>-2.7210072462199726</v>
      </c>
      <c r="M235" s="20">
        <v>22253.33</v>
      </c>
      <c r="N235" s="21">
        <v>2.9085871019321736</v>
      </c>
      <c r="O235" s="20">
        <v>-5324.91</v>
      </c>
      <c r="P235" s="21">
        <v>-0.6606543738993782</v>
      </c>
      <c r="Q235" s="38"/>
      <c r="R235" s="23"/>
      <c r="S235" s="20">
        <v>39181.75</v>
      </c>
      <c r="T235" s="21">
        <v>2.5808762777047707</v>
      </c>
      <c r="U235" s="20">
        <v>99811.9</v>
      </c>
      <c r="V235" s="21">
        <v>6.2433360490066718</v>
      </c>
      <c r="W235" s="20">
        <v>-60630.15</v>
      </c>
      <c r="X235" s="21">
        <v>-3.6624597713019011</v>
      </c>
      <c r="Y235" s="20">
        <v>66714.679999999993</v>
      </c>
      <c r="Z235" s="21">
        <v>4.2251207575576837</v>
      </c>
      <c r="AA235" s="20">
        <v>-27532.93</v>
      </c>
      <c r="AB235" s="21">
        <v>-1.644244479852913</v>
      </c>
      <c r="AC235" s="20">
        <v>22253.33</v>
      </c>
      <c r="AD235" s="21">
        <v>2.9085871019321736</v>
      </c>
      <c r="AE235" s="20">
        <v>16928.419999999998</v>
      </c>
      <c r="AF235" s="21">
        <v>-0.32771082422740294</v>
      </c>
      <c r="AG235" s="24"/>
      <c r="AH235" s="39"/>
      <c r="AI235" s="20">
        <v>336005.71</v>
      </c>
      <c r="AJ235" s="21">
        <v>4.9434667830998098</v>
      </c>
      <c r="AK235" s="20">
        <v>490086.52</v>
      </c>
      <c r="AL235" s="21">
        <v>6.932394068672866</v>
      </c>
      <c r="AM235" s="20">
        <v>-154080.81</v>
      </c>
      <c r="AN235" s="21">
        <v>-1.9889272855730562</v>
      </c>
      <c r="AO235" s="20">
        <v>363127.29</v>
      </c>
      <c r="AP235" s="21">
        <v>5.2030774507765578</v>
      </c>
      <c r="AQ235" s="20">
        <v>-27121.58</v>
      </c>
      <c r="AR235" s="21">
        <v>-0.25961066767674801</v>
      </c>
      <c r="AS235" s="20">
        <v>319077.28999999998</v>
      </c>
      <c r="AT235" s="21">
        <v>5.2793286865900653</v>
      </c>
      <c r="AU235" s="20">
        <v>16928.419999999998</v>
      </c>
      <c r="AV235" s="21">
        <v>-0.33586190349025546</v>
      </c>
      <c r="AW235" s="20">
        <v>636487.43000000005</v>
      </c>
      <c r="AX235" s="21">
        <v>5.4158735559543043</v>
      </c>
      <c r="AY235" s="20">
        <v>-300481.71999999997</v>
      </c>
      <c r="AZ235" s="21">
        <v>-0.47240677285449451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39499.64</v>
      </c>
      <c r="D237" s="29">
        <v>5.0112726115914334</v>
      </c>
      <c r="E237" s="28">
        <v>126151.85</v>
      </c>
      <c r="F237" s="29">
        <v>14.342963481122057</v>
      </c>
      <c r="G237" s="28">
        <v>-86652.21</v>
      </c>
      <c r="H237" s="29">
        <v>-9.3316908695306235</v>
      </c>
      <c r="I237" s="28">
        <v>90091.81</v>
      </c>
      <c r="J237" s="29">
        <v>10.421641134313099</v>
      </c>
      <c r="K237" s="28">
        <v>-50592.17</v>
      </c>
      <c r="L237" s="29">
        <v>-5.4103685227216651</v>
      </c>
      <c r="M237" s="28">
        <v>51924.43</v>
      </c>
      <c r="N237" s="29">
        <v>6.4693963171518405</v>
      </c>
      <c r="O237" s="28">
        <v>-12424.79</v>
      </c>
      <c r="P237" s="29">
        <v>-1.458123705560407</v>
      </c>
      <c r="Q237" s="12"/>
      <c r="R237" s="9"/>
      <c r="S237" s="28">
        <v>91424.07</v>
      </c>
      <c r="T237" s="29">
        <v>5.7469340918361933</v>
      </c>
      <c r="U237" s="28">
        <v>222162</v>
      </c>
      <c r="V237" s="29">
        <v>13.135095374117773</v>
      </c>
      <c r="W237" s="28">
        <v>-130737.93</v>
      </c>
      <c r="X237" s="29">
        <v>-7.3881612822815796</v>
      </c>
      <c r="Y237" s="28">
        <v>148493.97</v>
      </c>
      <c r="Z237" s="29">
        <v>8.892535542093313</v>
      </c>
      <c r="AA237" s="28">
        <v>-57069.9</v>
      </c>
      <c r="AB237" s="29">
        <v>-3.1456014502571197</v>
      </c>
      <c r="AC237" s="28">
        <v>51924.43</v>
      </c>
      <c r="AD237" s="29">
        <v>6.4693963171518405</v>
      </c>
      <c r="AE237" s="28">
        <v>39499.64</v>
      </c>
      <c r="AF237" s="29">
        <v>-0.72246222531564719</v>
      </c>
      <c r="AG237" s="24"/>
      <c r="AH237" s="40"/>
      <c r="AI237" s="28">
        <v>818423.38</v>
      </c>
      <c r="AJ237" s="29">
        <v>11.344253156932021</v>
      </c>
      <c r="AK237" s="28">
        <v>1090837.8700000001</v>
      </c>
      <c r="AL237" s="29">
        <v>14.468173761493347</v>
      </c>
      <c r="AM237" s="28">
        <v>-272414.49</v>
      </c>
      <c r="AN237" s="29">
        <v>-3.1239206045613255</v>
      </c>
      <c r="AO237" s="28">
        <v>798553.27</v>
      </c>
      <c r="AP237" s="29">
        <v>10.733093940239463</v>
      </c>
      <c r="AQ237" s="28">
        <v>19870.11</v>
      </c>
      <c r="AR237" s="29">
        <v>0.61115921669255791</v>
      </c>
      <c r="AS237" s="28">
        <v>778923.74</v>
      </c>
      <c r="AT237" s="29">
        <v>12.121033015851983</v>
      </c>
      <c r="AU237" s="28">
        <v>39499.64</v>
      </c>
      <c r="AV237" s="29">
        <v>-0.77677985891996215</v>
      </c>
      <c r="AW237" s="28">
        <v>1423194.76</v>
      </c>
      <c r="AX237" s="29">
        <v>11.430046986709279</v>
      </c>
      <c r="AY237" s="28">
        <v>-604771.38</v>
      </c>
      <c r="AZ237" s="29">
        <v>-8.5793829777257358E-2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39499.64</v>
      </c>
      <c r="D240" s="29">
        <v>5.0112726115914334</v>
      </c>
      <c r="E240" s="28">
        <v>126151.85</v>
      </c>
      <c r="F240" s="29">
        <v>14.342963481122057</v>
      </c>
      <c r="G240" s="28">
        <v>-86652.21</v>
      </c>
      <c r="H240" s="29">
        <v>-9.3316908695306235</v>
      </c>
      <c r="I240" s="28">
        <v>90091.81</v>
      </c>
      <c r="J240" s="29">
        <v>10.421641134313099</v>
      </c>
      <c r="K240" s="28">
        <v>-50592.17</v>
      </c>
      <c r="L240" s="29">
        <v>-5.4103685227216651</v>
      </c>
      <c r="M240" s="28">
        <v>51924.43</v>
      </c>
      <c r="N240" s="29">
        <v>6.4693963171518405</v>
      </c>
      <c r="O240" s="28">
        <v>-12424.79</v>
      </c>
      <c r="P240" s="29">
        <v>-1.458123705560407</v>
      </c>
      <c r="Q240" s="12"/>
      <c r="R240" s="9"/>
      <c r="S240" s="28">
        <v>91424.07</v>
      </c>
      <c r="T240" s="29">
        <v>5.7469340918361933</v>
      </c>
      <c r="U240" s="28">
        <v>222162</v>
      </c>
      <c r="V240" s="29">
        <v>13.135095374117773</v>
      </c>
      <c r="W240" s="28">
        <v>-130737.93</v>
      </c>
      <c r="X240" s="29">
        <v>-7.3881612822815796</v>
      </c>
      <c r="Y240" s="28">
        <v>148493.97</v>
      </c>
      <c r="Z240" s="29">
        <v>8.892535542093313</v>
      </c>
      <c r="AA240" s="28">
        <v>-57069.9</v>
      </c>
      <c r="AB240" s="29">
        <v>-3.1456014502571197</v>
      </c>
      <c r="AC240" s="28">
        <v>51924.43</v>
      </c>
      <c r="AD240" s="29">
        <v>6.4693963171518405</v>
      </c>
      <c r="AE240" s="28">
        <v>39499.64</v>
      </c>
      <c r="AF240" s="29">
        <v>-0.72246222531564719</v>
      </c>
      <c r="AG240" s="24"/>
      <c r="AH240" s="40"/>
      <c r="AI240" s="28">
        <v>818423.38</v>
      </c>
      <c r="AJ240" s="29">
        <v>11.344253156932021</v>
      </c>
      <c r="AK240" s="28">
        <v>1090837.8700000001</v>
      </c>
      <c r="AL240" s="29">
        <v>14.468173761493347</v>
      </c>
      <c r="AM240" s="28">
        <v>-272414.49</v>
      </c>
      <c r="AN240" s="29">
        <v>-3.1239206045613255</v>
      </c>
      <c r="AO240" s="28">
        <v>798553.27</v>
      </c>
      <c r="AP240" s="29">
        <v>10.733093940239463</v>
      </c>
      <c r="AQ240" s="28">
        <v>19870.11</v>
      </c>
      <c r="AR240" s="29">
        <v>0.61115921669255791</v>
      </c>
      <c r="AS240" s="28">
        <v>778923.74</v>
      </c>
      <c r="AT240" s="29">
        <v>12.121033015851983</v>
      </c>
      <c r="AU240" s="28">
        <v>39499.64</v>
      </c>
      <c r="AV240" s="29">
        <v>-0.77677985891996215</v>
      </c>
      <c r="AW240" s="28">
        <v>1423194.76</v>
      </c>
      <c r="AX240" s="29">
        <v>11.430046986709279</v>
      </c>
      <c r="AY240" s="28">
        <v>-604771.38</v>
      </c>
      <c r="AZ240" s="29">
        <v>-8.5793829777257358E-2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550518.14</v>
      </c>
      <c r="D245" s="21">
        <v>72.20885728336512</v>
      </c>
      <c r="E245" s="20">
        <v>607365.59</v>
      </c>
      <c r="F245" s="21">
        <v>72.311486050462179</v>
      </c>
      <c r="G245" s="20">
        <v>-56847.45</v>
      </c>
      <c r="H245" s="21">
        <v>-0.10262876709705893</v>
      </c>
      <c r="I245" s="20">
        <v>593966.02</v>
      </c>
      <c r="J245" s="21">
        <v>71.931904540272157</v>
      </c>
      <c r="K245" s="20">
        <v>-43447.88</v>
      </c>
      <c r="L245" s="21">
        <v>0.27695274309296281</v>
      </c>
      <c r="M245" s="20">
        <v>556671.5</v>
      </c>
      <c r="N245" s="21">
        <v>71.780934776170895</v>
      </c>
      <c r="O245" s="20">
        <v>-6153.36</v>
      </c>
      <c r="P245" s="21">
        <v>0.42792250719422498</v>
      </c>
      <c r="Q245" s="38"/>
      <c r="R245" s="23"/>
      <c r="S245" s="20">
        <v>1107189.6399999999</v>
      </c>
      <c r="T245" s="21">
        <v>71.993071070238969</v>
      </c>
      <c r="U245" s="20">
        <v>1166240.45</v>
      </c>
      <c r="V245" s="21">
        <v>71.946883622283835</v>
      </c>
      <c r="W245" s="20">
        <v>-59050.81</v>
      </c>
      <c r="X245" s="21">
        <v>4.6187447955134076E-2</v>
      </c>
      <c r="Y245" s="20">
        <v>1146576.1100000001</v>
      </c>
      <c r="Z245" s="21">
        <v>71.629521223577157</v>
      </c>
      <c r="AA245" s="20">
        <v>-39386.47</v>
      </c>
      <c r="AB245" s="21">
        <v>0.36354984666181167</v>
      </c>
      <c r="AC245" s="20">
        <v>556671.5</v>
      </c>
      <c r="AD245" s="21">
        <v>71.780934776170895</v>
      </c>
      <c r="AE245" s="20">
        <v>550518.14</v>
      </c>
      <c r="AF245" s="21">
        <v>0.21213629406807399</v>
      </c>
      <c r="AG245" s="24"/>
      <c r="AH245" s="39"/>
      <c r="AI245" s="20">
        <v>4986033.26</v>
      </c>
      <c r="AJ245" s="21">
        <v>72.511359200945847</v>
      </c>
      <c r="AK245" s="20">
        <v>5198947.43</v>
      </c>
      <c r="AL245" s="21">
        <v>72.614586469792471</v>
      </c>
      <c r="AM245" s="20">
        <v>-212914.17</v>
      </c>
      <c r="AN245" s="21">
        <v>-0.10322726884662359</v>
      </c>
      <c r="AO245" s="20">
        <v>5102845.75</v>
      </c>
      <c r="AP245" s="21">
        <v>72.207279350825303</v>
      </c>
      <c r="AQ245" s="20">
        <v>-116812.49</v>
      </c>
      <c r="AR245" s="21">
        <v>0.30407985012054439</v>
      </c>
      <c r="AS245" s="20">
        <v>4435515.12</v>
      </c>
      <c r="AT245" s="21">
        <v>72.54908141260384</v>
      </c>
      <c r="AU245" s="20">
        <v>550518.14</v>
      </c>
      <c r="AV245" s="21">
        <v>-3.7722211657992943E-2</v>
      </c>
      <c r="AW245" s="20">
        <v>8488618.4299999997</v>
      </c>
      <c r="AX245" s="21">
        <v>71.282493821776711</v>
      </c>
      <c r="AY245" s="20">
        <v>-3502585.17</v>
      </c>
      <c r="AZ245" s="21">
        <v>1.228865379169136</v>
      </c>
      <c r="BA245" s="24"/>
    </row>
    <row r="246" spans="1:53" x14ac:dyDescent="0.35">
      <c r="A246" s="18" t="s">
        <v>15</v>
      </c>
      <c r="B246" s="19"/>
      <c r="C246" s="20">
        <v>235666.7</v>
      </c>
      <c r="D246" s="21">
        <v>30.911284970085863</v>
      </c>
      <c r="E246" s="20">
        <v>272172.65999999997</v>
      </c>
      <c r="F246" s="21">
        <v>32.404222153756166</v>
      </c>
      <c r="G246" s="20">
        <v>-36505.96</v>
      </c>
      <c r="H246" s="21">
        <v>-1.4929371836703034</v>
      </c>
      <c r="I246" s="20">
        <v>266168.05</v>
      </c>
      <c r="J246" s="21">
        <v>32.234124713515406</v>
      </c>
      <c r="K246" s="20">
        <v>-30501.35</v>
      </c>
      <c r="L246" s="21">
        <v>-1.3228397434295438</v>
      </c>
      <c r="M246" s="20">
        <v>242087</v>
      </c>
      <c r="N246" s="21">
        <v>31.216311877218217</v>
      </c>
      <c r="O246" s="20">
        <v>-6420.3</v>
      </c>
      <c r="P246" s="21">
        <v>-0.30502690713235481</v>
      </c>
      <c r="Q246" s="38"/>
      <c r="R246" s="23"/>
      <c r="S246" s="20">
        <v>477753.7</v>
      </c>
      <c r="T246" s="21">
        <v>31.065099270771384</v>
      </c>
      <c r="U246" s="20">
        <v>525121.46</v>
      </c>
      <c r="V246" s="21">
        <v>32.39542289086593</v>
      </c>
      <c r="W246" s="20">
        <v>-47367.76</v>
      </c>
      <c r="X246" s="21">
        <v>-1.3303236200945463</v>
      </c>
      <c r="Y246" s="20">
        <v>516281.4</v>
      </c>
      <c r="Z246" s="21">
        <v>32.253410110418343</v>
      </c>
      <c r="AA246" s="20">
        <v>-38527.699999999997</v>
      </c>
      <c r="AB246" s="21">
        <v>-1.1883108396469595</v>
      </c>
      <c r="AC246" s="20">
        <v>242087</v>
      </c>
      <c r="AD246" s="21">
        <v>31.216311877218217</v>
      </c>
      <c r="AE246" s="20">
        <v>235666.7</v>
      </c>
      <c r="AF246" s="21">
        <v>-0.15121260644683332</v>
      </c>
      <c r="AG246" s="24"/>
      <c r="AH246" s="39"/>
      <c r="AI246" s="20">
        <v>2194437.25</v>
      </c>
      <c r="AJ246" s="21">
        <v>31.913470966033191</v>
      </c>
      <c r="AK246" s="20">
        <v>2340621.06</v>
      </c>
      <c r="AL246" s="21">
        <v>32.691854003683844</v>
      </c>
      <c r="AM246" s="20">
        <v>-146183.81</v>
      </c>
      <c r="AN246" s="21">
        <v>-0.7783830376506522</v>
      </c>
      <c r="AO246" s="20">
        <v>2297537.9500000002</v>
      </c>
      <c r="AP246" s="21">
        <v>32.511067883008714</v>
      </c>
      <c r="AQ246" s="20">
        <v>-103100.7</v>
      </c>
      <c r="AR246" s="21">
        <v>-0.59759691697552242</v>
      </c>
      <c r="AS246" s="20">
        <v>1958770.55</v>
      </c>
      <c r="AT246" s="21">
        <v>32.03844429698637</v>
      </c>
      <c r="AU246" s="20">
        <v>235666.7</v>
      </c>
      <c r="AV246" s="21">
        <v>-0.12497333095317842</v>
      </c>
      <c r="AW246" s="20">
        <v>3894218.65</v>
      </c>
      <c r="AX246" s="21">
        <v>32.701389413173636</v>
      </c>
      <c r="AY246" s="20">
        <v>-1699781.4</v>
      </c>
      <c r="AZ246" s="21">
        <v>-0.78791844714044501</v>
      </c>
      <c r="BA246" s="24"/>
    </row>
    <row r="247" spans="1:53" x14ac:dyDescent="0.35">
      <c r="A247" s="18" t="s">
        <v>16</v>
      </c>
      <c r="B247" s="19"/>
      <c r="C247" s="25">
        <v>2030.91</v>
      </c>
      <c r="D247" s="26">
        <v>0.26638484672886359</v>
      </c>
      <c r="E247" s="25">
        <v>0</v>
      </c>
      <c r="F247" s="26">
        <v>0</v>
      </c>
      <c r="G247" s="25">
        <v>2030.91</v>
      </c>
      <c r="H247" s="26">
        <v>0.26638484672886359</v>
      </c>
      <c r="I247" s="25">
        <v>4334.4799999999996</v>
      </c>
      <c r="J247" s="26">
        <v>0.52492464399178729</v>
      </c>
      <c r="K247" s="25">
        <v>-2303.5700000000002</v>
      </c>
      <c r="L247" s="26">
        <v>-0.2585397972629237</v>
      </c>
      <c r="M247" s="25">
        <v>3857.81</v>
      </c>
      <c r="N247" s="26">
        <v>0.49745174306365569</v>
      </c>
      <c r="O247" s="25">
        <v>-1826.9</v>
      </c>
      <c r="P247" s="26">
        <v>-0.2310668963347921</v>
      </c>
      <c r="Q247" s="38"/>
      <c r="R247" s="23"/>
      <c r="S247" s="25">
        <v>5888.72</v>
      </c>
      <c r="T247" s="26">
        <v>0.38290372503190839</v>
      </c>
      <c r="U247" s="25">
        <v>0</v>
      </c>
      <c r="V247" s="26">
        <v>0</v>
      </c>
      <c r="W247" s="25">
        <v>5888.72</v>
      </c>
      <c r="X247" s="26">
        <v>0.38290372503190839</v>
      </c>
      <c r="Y247" s="25">
        <v>7014.59</v>
      </c>
      <c r="Z247" s="26">
        <v>0.4382192502508116</v>
      </c>
      <c r="AA247" s="25">
        <v>-1125.8699999999999</v>
      </c>
      <c r="AB247" s="26">
        <v>-5.5315525218903205E-2</v>
      </c>
      <c r="AC247" s="25">
        <v>3857.81</v>
      </c>
      <c r="AD247" s="26">
        <v>0.49745174306365569</v>
      </c>
      <c r="AE247" s="25">
        <v>2030.91</v>
      </c>
      <c r="AF247" s="26">
        <v>-0.1145480180317473</v>
      </c>
      <c r="AG247" s="24"/>
      <c r="AH247" s="39"/>
      <c r="AI247" s="25">
        <v>33961.050000000003</v>
      </c>
      <c r="AJ247" s="26">
        <v>0.49389199128432654</v>
      </c>
      <c r="AK247" s="25">
        <v>0</v>
      </c>
      <c r="AL247" s="26">
        <v>0</v>
      </c>
      <c r="AM247" s="25">
        <v>33961.050000000003</v>
      </c>
      <c r="AN247" s="26">
        <v>0.49389199128432654</v>
      </c>
      <c r="AO247" s="25">
        <v>39719.54</v>
      </c>
      <c r="AP247" s="26">
        <v>0.56204715191837418</v>
      </c>
      <c r="AQ247" s="25">
        <v>-5758.49</v>
      </c>
      <c r="AR247" s="26">
        <v>-6.815516063404764E-2</v>
      </c>
      <c r="AS247" s="25">
        <v>31930.14</v>
      </c>
      <c r="AT247" s="26">
        <v>0.52226229957611736</v>
      </c>
      <c r="AU247" s="25">
        <v>2030.91</v>
      </c>
      <c r="AV247" s="26">
        <v>-2.8370308291790824E-2</v>
      </c>
      <c r="AW247" s="25">
        <v>68509.460000000006</v>
      </c>
      <c r="AX247" s="26">
        <v>0.57530270673071815</v>
      </c>
      <c r="AY247" s="25">
        <v>-34548.410000000003</v>
      </c>
      <c r="AZ247" s="26">
        <v>-8.1410715446391613E-2</v>
      </c>
      <c r="BA247" s="24"/>
    </row>
    <row r="248" spans="1:53" x14ac:dyDescent="0.35">
      <c r="A248" s="27" t="s">
        <v>22</v>
      </c>
      <c r="B248" s="19"/>
      <c r="C248" s="28">
        <v>788215.75</v>
      </c>
      <c r="D248" s="29">
        <v>103.38652710017986</v>
      </c>
      <c r="E248" s="28">
        <v>879538.25</v>
      </c>
      <c r="F248" s="29">
        <v>104.71570820421834</v>
      </c>
      <c r="G248" s="28">
        <v>-91322.5</v>
      </c>
      <c r="H248" s="29">
        <v>-1.3291811040384829</v>
      </c>
      <c r="I248" s="28">
        <v>864468.55</v>
      </c>
      <c r="J248" s="29">
        <v>104.69095389777937</v>
      </c>
      <c r="K248" s="28">
        <v>-76252.800000000003</v>
      </c>
      <c r="L248" s="29">
        <v>-1.3044267975995041</v>
      </c>
      <c r="M248" s="28">
        <v>802616.31</v>
      </c>
      <c r="N248" s="29">
        <v>103.49469839645278</v>
      </c>
      <c r="O248" s="28">
        <v>-14400.56</v>
      </c>
      <c r="P248" s="29">
        <v>-0.10817129627291422</v>
      </c>
      <c r="Q248" s="12"/>
      <c r="R248" s="9"/>
      <c r="S248" s="28">
        <v>1590832.06</v>
      </c>
      <c r="T248" s="29">
        <v>103.44107406604226</v>
      </c>
      <c r="U248" s="28">
        <v>1691361.91</v>
      </c>
      <c r="V248" s="29">
        <v>104.34230651314978</v>
      </c>
      <c r="W248" s="28">
        <v>-100529.85</v>
      </c>
      <c r="X248" s="29">
        <v>-0.90123244710751749</v>
      </c>
      <c r="Y248" s="28">
        <v>1669872.1</v>
      </c>
      <c r="Z248" s="29">
        <v>104.32115058424631</v>
      </c>
      <c r="AA248" s="28">
        <v>-79040.039999999994</v>
      </c>
      <c r="AB248" s="29">
        <v>-0.88007651820404931</v>
      </c>
      <c r="AC248" s="28">
        <v>802616.31</v>
      </c>
      <c r="AD248" s="29">
        <v>103.49469839645278</v>
      </c>
      <c r="AE248" s="28">
        <v>788215.75</v>
      </c>
      <c r="AF248" s="29">
        <v>-5.3624330410514176E-2</v>
      </c>
      <c r="AG248" s="24"/>
      <c r="AH248" s="40"/>
      <c r="AI248" s="28">
        <v>7214431.5599999996</v>
      </c>
      <c r="AJ248" s="29">
        <v>104.91872215826336</v>
      </c>
      <c r="AK248" s="28">
        <v>7539568.4900000002</v>
      </c>
      <c r="AL248" s="29">
        <v>105.3064404734763</v>
      </c>
      <c r="AM248" s="28">
        <v>-325136.93</v>
      </c>
      <c r="AN248" s="29">
        <v>-0.3877183152129362</v>
      </c>
      <c r="AO248" s="28">
        <v>7440103.2400000002</v>
      </c>
      <c r="AP248" s="29">
        <v>105.2803943857524</v>
      </c>
      <c r="AQ248" s="28">
        <v>-225671.67999999999</v>
      </c>
      <c r="AR248" s="29">
        <v>-0.36167222748903782</v>
      </c>
      <c r="AS248" s="28">
        <v>6426215.8099999996</v>
      </c>
      <c r="AT248" s="29">
        <v>105.10978800916632</v>
      </c>
      <c r="AU248" s="28">
        <v>788215.75</v>
      </c>
      <c r="AV248" s="29">
        <v>-0.1910658509029588</v>
      </c>
      <c r="AW248" s="28">
        <v>12451346.539999999</v>
      </c>
      <c r="AX248" s="29">
        <v>104.55918594168105</v>
      </c>
      <c r="AY248" s="28">
        <v>-5236914.9800000004</v>
      </c>
      <c r="AZ248" s="29">
        <v>0.35953621658231327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3757.5</v>
      </c>
      <c r="D251" s="21">
        <v>0.49285348025451881</v>
      </c>
      <c r="E251" s="20">
        <v>4059.82</v>
      </c>
      <c r="F251" s="21">
        <v>0.48335240278822411</v>
      </c>
      <c r="G251" s="20">
        <v>-302.32</v>
      </c>
      <c r="H251" s="21">
        <v>9.501077466294694E-3</v>
      </c>
      <c r="I251" s="20">
        <v>3970.25</v>
      </c>
      <c r="J251" s="21">
        <v>0.48081478465891958</v>
      </c>
      <c r="K251" s="20">
        <v>-212.75</v>
      </c>
      <c r="L251" s="21">
        <v>1.2038695595599225E-2</v>
      </c>
      <c r="M251" s="20">
        <v>2091.5</v>
      </c>
      <c r="N251" s="21">
        <v>0.26969195492199871</v>
      </c>
      <c r="O251" s="20">
        <v>1666</v>
      </c>
      <c r="P251" s="21">
        <v>0.22316152533252009</v>
      </c>
      <c r="Q251" s="38"/>
      <c r="R251" s="23"/>
      <c r="S251" s="20">
        <v>5849</v>
      </c>
      <c r="T251" s="21">
        <v>0.38032100145899822</v>
      </c>
      <c r="U251" s="20">
        <v>8220.4599999999991</v>
      </c>
      <c r="V251" s="21">
        <v>0.5071308227575535</v>
      </c>
      <c r="W251" s="20">
        <v>-2371.46</v>
      </c>
      <c r="X251" s="21">
        <v>-0.12680982129855528</v>
      </c>
      <c r="Y251" s="20">
        <v>8084.25</v>
      </c>
      <c r="Z251" s="21">
        <v>0.50504362676081194</v>
      </c>
      <c r="AA251" s="20">
        <v>-2235.25</v>
      </c>
      <c r="AB251" s="21">
        <v>-0.12472262530181372</v>
      </c>
      <c r="AC251" s="20">
        <v>2091.5</v>
      </c>
      <c r="AD251" s="21">
        <v>0.26969195492199871</v>
      </c>
      <c r="AE251" s="20">
        <v>3757.5</v>
      </c>
      <c r="AF251" s="21">
        <v>0.11062904653699951</v>
      </c>
      <c r="AG251" s="24"/>
      <c r="AH251" s="39"/>
      <c r="AI251" s="20">
        <v>32405.56</v>
      </c>
      <c r="AJ251" s="21">
        <v>0.47127066321811961</v>
      </c>
      <c r="AK251" s="20">
        <v>30961.919999999998</v>
      </c>
      <c r="AL251" s="21">
        <v>0.43245042335632866</v>
      </c>
      <c r="AM251" s="20">
        <v>1443.64</v>
      </c>
      <c r="AN251" s="21">
        <v>3.8820239861790951E-2</v>
      </c>
      <c r="AO251" s="20">
        <v>30380.9</v>
      </c>
      <c r="AP251" s="21">
        <v>0.42990171380929726</v>
      </c>
      <c r="AQ251" s="20">
        <v>2024.66</v>
      </c>
      <c r="AR251" s="21">
        <v>4.1368949408822353E-2</v>
      </c>
      <c r="AS251" s="20">
        <v>28648.06</v>
      </c>
      <c r="AT251" s="21">
        <v>0.46857927005627242</v>
      </c>
      <c r="AU251" s="20">
        <v>3757.5</v>
      </c>
      <c r="AV251" s="21">
        <v>2.6913931618471887E-3</v>
      </c>
      <c r="AW251" s="20">
        <v>57824.93</v>
      </c>
      <c r="AX251" s="21">
        <v>0.48558022126454214</v>
      </c>
      <c r="AY251" s="20">
        <v>-25419.37</v>
      </c>
      <c r="AZ251" s="21">
        <v>-1.4309558046422532E-2</v>
      </c>
      <c r="BA251" s="24"/>
    </row>
    <row r="252" spans="1:53" x14ac:dyDescent="0.35">
      <c r="A252" s="18" t="s">
        <v>229</v>
      </c>
      <c r="B252" s="19"/>
      <c r="C252" s="20">
        <v>19304.349999999999</v>
      </c>
      <c r="D252" s="21">
        <v>2.5320601680775305</v>
      </c>
      <c r="E252" s="20">
        <v>32807.32</v>
      </c>
      <c r="F252" s="21">
        <v>3.9059605970319273</v>
      </c>
      <c r="G252" s="20">
        <v>-13502.97</v>
      </c>
      <c r="H252" s="21">
        <v>-1.3739004289543968</v>
      </c>
      <c r="I252" s="20">
        <v>32083.53</v>
      </c>
      <c r="J252" s="21">
        <v>3.8854569782880133</v>
      </c>
      <c r="K252" s="20">
        <v>-12779.18</v>
      </c>
      <c r="L252" s="21">
        <v>-1.3533968102104827</v>
      </c>
      <c r="M252" s="20">
        <v>20174.169999999998</v>
      </c>
      <c r="N252" s="21">
        <v>2.6013919895905997</v>
      </c>
      <c r="O252" s="20">
        <v>-869.82</v>
      </c>
      <c r="P252" s="21">
        <v>-6.9331821513069158E-2</v>
      </c>
      <c r="Q252" s="38"/>
      <c r="R252" s="23"/>
      <c r="S252" s="20">
        <v>39478.519999999997</v>
      </c>
      <c r="T252" s="21">
        <v>2.5670217579960832</v>
      </c>
      <c r="U252" s="20">
        <v>57242.239999999998</v>
      </c>
      <c r="V252" s="21">
        <v>3.5313479133388324</v>
      </c>
      <c r="W252" s="20">
        <v>-17763.72</v>
      </c>
      <c r="X252" s="21">
        <v>-0.96432615534274913</v>
      </c>
      <c r="Y252" s="20">
        <v>56244.54</v>
      </c>
      <c r="Z252" s="21">
        <v>3.5137392419944411</v>
      </c>
      <c r="AA252" s="20">
        <v>-16766.02</v>
      </c>
      <c r="AB252" s="21">
        <v>-0.94671748399835787</v>
      </c>
      <c r="AC252" s="20">
        <v>20174.169999999998</v>
      </c>
      <c r="AD252" s="21">
        <v>2.6013919895905997</v>
      </c>
      <c r="AE252" s="20">
        <v>19304.349999999999</v>
      </c>
      <c r="AF252" s="21">
        <v>-3.4370231594516465E-2</v>
      </c>
      <c r="AG252" s="24"/>
      <c r="AH252" s="39"/>
      <c r="AI252" s="20">
        <v>276506.49</v>
      </c>
      <c r="AJ252" s="21">
        <v>4.0212049082445835</v>
      </c>
      <c r="AK252" s="20">
        <v>330589.15000000002</v>
      </c>
      <c r="AL252" s="21">
        <v>4.6173951058109068</v>
      </c>
      <c r="AM252" s="20">
        <v>-54082.66</v>
      </c>
      <c r="AN252" s="21">
        <v>-0.5961901975663233</v>
      </c>
      <c r="AO252" s="20">
        <v>324741.94</v>
      </c>
      <c r="AP252" s="21">
        <v>4.5952264926896822</v>
      </c>
      <c r="AQ252" s="20">
        <v>-48235.45</v>
      </c>
      <c r="AR252" s="21">
        <v>-0.57402158444509865</v>
      </c>
      <c r="AS252" s="20">
        <v>257202.14</v>
      </c>
      <c r="AT252" s="21">
        <v>4.2069023528333576</v>
      </c>
      <c r="AU252" s="20">
        <v>19304.349999999999</v>
      </c>
      <c r="AV252" s="21">
        <v>-0.18569744458877402</v>
      </c>
      <c r="AW252" s="20">
        <v>453999.7</v>
      </c>
      <c r="AX252" s="21">
        <v>3.812426141804854</v>
      </c>
      <c r="AY252" s="20">
        <v>-177493.21</v>
      </c>
      <c r="AZ252" s="21">
        <v>0.20877876643972959</v>
      </c>
      <c r="BA252" s="24"/>
    </row>
    <row r="253" spans="1:53" x14ac:dyDescent="0.35">
      <c r="A253" s="18" t="s">
        <v>230</v>
      </c>
      <c r="B253" s="19"/>
      <c r="C253" s="20">
        <v>1823.45</v>
      </c>
      <c r="D253" s="21">
        <v>0.23917330101666068</v>
      </c>
      <c r="E253" s="20">
        <v>2741.49</v>
      </c>
      <c r="F253" s="21">
        <v>0.32639520439819703</v>
      </c>
      <c r="G253" s="20">
        <v>-918.04</v>
      </c>
      <c r="H253" s="21">
        <v>-8.7221903381536348E-2</v>
      </c>
      <c r="I253" s="20">
        <v>2681.01</v>
      </c>
      <c r="J253" s="21">
        <v>0.32468213483241865</v>
      </c>
      <c r="K253" s="20">
        <v>-857.56</v>
      </c>
      <c r="L253" s="21">
        <v>-8.5508833815757967E-2</v>
      </c>
      <c r="M253" s="20">
        <v>3573.6</v>
      </c>
      <c r="N253" s="21">
        <v>0.4608038107144416</v>
      </c>
      <c r="O253" s="20">
        <v>-1750.15</v>
      </c>
      <c r="P253" s="21">
        <v>-0.22163050969778092</v>
      </c>
      <c r="Q253" s="38"/>
      <c r="R253" s="23"/>
      <c r="S253" s="20">
        <v>5397.05</v>
      </c>
      <c r="T253" s="21">
        <v>0.35093374267811367</v>
      </c>
      <c r="U253" s="20">
        <v>4924.97</v>
      </c>
      <c r="V253" s="21">
        <v>0.30382777705338493</v>
      </c>
      <c r="W253" s="20">
        <v>472.08</v>
      </c>
      <c r="X253" s="21">
        <v>4.7105965624728741E-2</v>
      </c>
      <c r="Y253" s="20">
        <v>4840.01</v>
      </c>
      <c r="Z253" s="21">
        <v>0.30236771549105945</v>
      </c>
      <c r="AA253" s="20">
        <v>557.04</v>
      </c>
      <c r="AB253" s="21">
        <v>4.8566027187054217E-2</v>
      </c>
      <c r="AC253" s="20">
        <v>3573.6</v>
      </c>
      <c r="AD253" s="21">
        <v>0.4608038107144416</v>
      </c>
      <c r="AE253" s="20">
        <v>1823.45</v>
      </c>
      <c r="AF253" s="21">
        <v>-0.10987006803632793</v>
      </c>
      <c r="AG253" s="24"/>
      <c r="AH253" s="39"/>
      <c r="AI253" s="20">
        <v>19742.05</v>
      </c>
      <c r="AJ253" s="21">
        <v>0.28710656432986431</v>
      </c>
      <c r="AK253" s="20">
        <v>18371.29</v>
      </c>
      <c r="AL253" s="21">
        <v>0.25659494430907021</v>
      </c>
      <c r="AM253" s="20">
        <v>1370.76</v>
      </c>
      <c r="AN253" s="21">
        <v>3.0511620020794106E-2</v>
      </c>
      <c r="AO253" s="20">
        <v>18039.509999999998</v>
      </c>
      <c r="AP253" s="21">
        <v>0.25526617925341105</v>
      </c>
      <c r="AQ253" s="20">
        <v>1702.54</v>
      </c>
      <c r="AR253" s="21">
        <v>3.1840385076453259E-2</v>
      </c>
      <c r="AS253" s="20">
        <v>17918.599999999999</v>
      </c>
      <c r="AT253" s="21">
        <v>0.29308387752714571</v>
      </c>
      <c r="AU253" s="20">
        <v>1823.45</v>
      </c>
      <c r="AV253" s="21">
        <v>-5.9773131972813975E-3</v>
      </c>
      <c r="AW253" s="20">
        <v>31102.36</v>
      </c>
      <c r="AX253" s="21">
        <v>0.26117957861167224</v>
      </c>
      <c r="AY253" s="20">
        <v>-11360.31</v>
      </c>
      <c r="AZ253" s="21">
        <v>2.5926985718192075E-2</v>
      </c>
      <c r="BA253" s="24"/>
    </row>
    <row r="254" spans="1:53" x14ac:dyDescent="0.35">
      <c r="A254" s="18" t="s">
        <v>231</v>
      </c>
      <c r="B254" s="19"/>
      <c r="C254" s="25">
        <v>933.48</v>
      </c>
      <c r="D254" s="26">
        <v>0.1224401508311346</v>
      </c>
      <c r="E254" s="25">
        <v>0</v>
      </c>
      <c r="F254" s="26">
        <v>0</v>
      </c>
      <c r="G254" s="25">
        <v>933.48</v>
      </c>
      <c r="H254" s="26">
        <v>0.1224401508311346</v>
      </c>
      <c r="I254" s="25">
        <v>0</v>
      </c>
      <c r="J254" s="26">
        <v>0</v>
      </c>
      <c r="K254" s="25">
        <v>933.48</v>
      </c>
      <c r="L254" s="26">
        <v>0.1224401508311346</v>
      </c>
      <c r="M254" s="25">
        <v>1262.6199999999999</v>
      </c>
      <c r="N254" s="26">
        <v>0.16281064122572986</v>
      </c>
      <c r="O254" s="25">
        <v>-329.14</v>
      </c>
      <c r="P254" s="26">
        <v>-4.0370490394595254E-2</v>
      </c>
      <c r="Q254" s="38"/>
      <c r="R254" s="23"/>
      <c r="S254" s="25">
        <v>2196.1</v>
      </c>
      <c r="T254" s="26">
        <v>0.14279756390906242</v>
      </c>
      <c r="U254" s="25">
        <v>0</v>
      </c>
      <c r="V254" s="26">
        <v>0</v>
      </c>
      <c r="W254" s="25">
        <v>2196.1</v>
      </c>
      <c r="X254" s="26">
        <v>0.14279756390906242</v>
      </c>
      <c r="Y254" s="25">
        <v>0</v>
      </c>
      <c r="Z254" s="26">
        <v>0</v>
      </c>
      <c r="AA254" s="25">
        <v>2196.1</v>
      </c>
      <c r="AB254" s="26">
        <v>0.14279756390906242</v>
      </c>
      <c r="AC254" s="25">
        <v>1262.6199999999999</v>
      </c>
      <c r="AD254" s="26">
        <v>0.16281064122572986</v>
      </c>
      <c r="AE254" s="25">
        <v>933.48</v>
      </c>
      <c r="AF254" s="26">
        <v>-2.0013077316667433E-2</v>
      </c>
      <c r="AG254" s="24"/>
      <c r="AH254" s="39"/>
      <c r="AI254" s="25">
        <v>9567.56</v>
      </c>
      <c r="AJ254" s="26">
        <v>0.13914002247080909</v>
      </c>
      <c r="AK254" s="25">
        <v>0</v>
      </c>
      <c r="AL254" s="26">
        <v>0</v>
      </c>
      <c r="AM254" s="25">
        <v>9567.56</v>
      </c>
      <c r="AN254" s="26">
        <v>0.13914002247080909</v>
      </c>
      <c r="AO254" s="25">
        <v>0</v>
      </c>
      <c r="AP254" s="26">
        <v>0</v>
      </c>
      <c r="AQ254" s="25">
        <v>9567.56</v>
      </c>
      <c r="AR254" s="26">
        <v>0.13914002247080909</v>
      </c>
      <c r="AS254" s="25">
        <v>8634.08</v>
      </c>
      <c r="AT254" s="26">
        <v>0.14122250874954398</v>
      </c>
      <c r="AU254" s="25">
        <v>933.48</v>
      </c>
      <c r="AV254" s="26">
        <v>-2.0824862787348908E-3</v>
      </c>
      <c r="AW254" s="25">
        <v>0</v>
      </c>
      <c r="AX254" s="26">
        <v>0</v>
      </c>
      <c r="AY254" s="25">
        <v>9567.56</v>
      </c>
      <c r="AZ254" s="26">
        <v>0.13914002247080909</v>
      </c>
      <c r="BA254" s="24"/>
    </row>
    <row r="255" spans="1:53" x14ac:dyDescent="0.35">
      <c r="A255" s="27" t="s">
        <v>17</v>
      </c>
      <c r="B255" s="19"/>
      <c r="C255" s="28">
        <v>762396.97</v>
      </c>
      <c r="D255" s="29">
        <v>100</v>
      </c>
      <c r="E255" s="28">
        <v>839929.62</v>
      </c>
      <c r="F255" s="29">
        <v>100</v>
      </c>
      <c r="G255" s="28">
        <v>-77532.649999999994</v>
      </c>
      <c r="H255" s="29">
        <v>0</v>
      </c>
      <c r="I255" s="28">
        <v>825733.76</v>
      </c>
      <c r="J255" s="29">
        <v>100</v>
      </c>
      <c r="K255" s="28">
        <v>-63336.79</v>
      </c>
      <c r="L255" s="29">
        <v>0</v>
      </c>
      <c r="M255" s="28">
        <v>775514.42</v>
      </c>
      <c r="N255" s="29">
        <v>100</v>
      </c>
      <c r="O255" s="28">
        <v>-13117.45</v>
      </c>
      <c r="P255" s="29">
        <v>0</v>
      </c>
      <c r="Q255" s="12"/>
      <c r="R255" s="9"/>
      <c r="S255" s="28">
        <v>1537911.39</v>
      </c>
      <c r="T255" s="29">
        <v>100</v>
      </c>
      <c r="U255" s="28">
        <v>1620974.24</v>
      </c>
      <c r="V255" s="29">
        <v>100</v>
      </c>
      <c r="W255" s="28">
        <v>-83062.850000000006</v>
      </c>
      <c r="X255" s="29">
        <v>0</v>
      </c>
      <c r="Y255" s="28">
        <v>1600703.3</v>
      </c>
      <c r="Z255" s="29">
        <v>100</v>
      </c>
      <c r="AA255" s="28">
        <v>-62791.91</v>
      </c>
      <c r="AB255" s="29">
        <v>0</v>
      </c>
      <c r="AC255" s="28">
        <v>775514.42</v>
      </c>
      <c r="AD255" s="29">
        <v>100</v>
      </c>
      <c r="AE255" s="28">
        <v>762396.97</v>
      </c>
      <c r="AF255" s="29">
        <v>0</v>
      </c>
      <c r="AG255" s="24"/>
      <c r="AH255" s="40"/>
      <c r="AI255" s="28">
        <v>6876209.9000000004</v>
      </c>
      <c r="AJ255" s="29">
        <v>100</v>
      </c>
      <c r="AK255" s="28">
        <v>7159646.1299999999</v>
      </c>
      <c r="AL255" s="29">
        <v>100</v>
      </c>
      <c r="AM255" s="28">
        <v>-283436.23</v>
      </c>
      <c r="AN255" s="29">
        <v>0</v>
      </c>
      <c r="AO255" s="28">
        <v>7066940.8899999997</v>
      </c>
      <c r="AP255" s="29">
        <v>100</v>
      </c>
      <c r="AQ255" s="28">
        <v>-190730.99</v>
      </c>
      <c r="AR255" s="29">
        <v>0</v>
      </c>
      <c r="AS255" s="28">
        <v>6113812.9299999997</v>
      </c>
      <c r="AT255" s="29">
        <v>100</v>
      </c>
      <c r="AU255" s="28">
        <v>762396.97</v>
      </c>
      <c r="AV255" s="29">
        <v>0</v>
      </c>
      <c r="AW255" s="28">
        <v>11908419.550000001</v>
      </c>
      <c r="AX255" s="29">
        <v>100</v>
      </c>
      <c r="AY255" s="28">
        <v>-5032209.6500000004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88053.04</v>
      </c>
      <c r="D258" s="21">
        <v>15.994575582922661</v>
      </c>
      <c r="E258" s="20">
        <v>82929.02</v>
      </c>
      <c r="F258" s="21">
        <v>13.653888426573527</v>
      </c>
      <c r="G258" s="20">
        <v>5124.0200000000004</v>
      </c>
      <c r="H258" s="21">
        <v>2.3406871563491336</v>
      </c>
      <c r="I258" s="20">
        <v>81099.460000000006</v>
      </c>
      <c r="J258" s="21">
        <v>13.653888820104559</v>
      </c>
      <c r="K258" s="20">
        <v>6953.58</v>
      </c>
      <c r="L258" s="21">
        <v>2.3406867628181018</v>
      </c>
      <c r="M258" s="20">
        <v>77383.7</v>
      </c>
      <c r="N258" s="21">
        <v>13.901142774508843</v>
      </c>
      <c r="O258" s="20">
        <v>10669.34</v>
      </c>
      <c r="P258" s="21">
        <v>2.0934328084138176</v>
      </c>
      <c r="Q258" s="38"/>
      <c r="R258" s="23"/>
      <c r="S258" s="20">
        <v>165436.74</v>
      </c>
      <c r="T258" s="21">
        <v>14.942041907111776</v>
      </c>
      <c r="U258" s="20">
        <v>163246.59</v>
      </c>
      <c r="V258" s="21">
        <v>13.997678609072425</v>
      </c>
      <c r="W258" s="20">
        <v>2190.15</v>
      </c>
      <c r="X258" s="21">
        <v>0.9443632980393506</v>
      </c>
      <c r="Y258" s="20">
        <v>160516.70000000001</v>
      </c>
      <c r="Z258" s="21">
        <v>13.999655025081589</v>
      </c>
      <c r="AA258" s="20">
        <v>4920.04</v>
      </c>
      <c r="AB258" s="21">
        <v>0.94238688203018661</v>
      </c>
      <c r="AC258" s="20">
        <v>77383.7</v>
      </c>
      <c r="AD258" s="21">
        <v>13.901142774508843</v>
      </c>
      <c r="AE258" s="20">
        <v>88053.04</v>
      </c>
      <c r="AF258" s="21">
        <v>1.0408991326029327</v>
      </c>
      <c r="AG258" s="24"/>
      <c r="AH258" s="39"/>
      <c r="AI258" s="20">
        <v>678314.59</v>
      </c>
      <c r="AJ258" s="21">
        <v>13.604293325552344</v>
      </c>
      <c r="AK258" s="20">
        <v>739621.7</v>
      </c>
      <c r="AL258" s="21">
        <v>14.226373895071296</v>
      </c>
      <c r="AM258" s="20">
        <v>-61307.11</v>
      </c>
      <c r="AN258" s="21">
        <v>-0.62208056951895152</v>
      </c>
      <c r="AO258" s="20">
        <v>726385.19</v>
      </c>
      <c r="AP258" s="21">
        <v>14.23490392591232</v>
      </c>
      <c r="AQ258" s="20">
        <v>-48070.6</v>
      </c>
      <c r="AR258" s="21">
        <v>-0.63061060035997585</v>
      </c>
      <c r="AS258" s="20">
        <v>590261.55000000005</v>
      </c>
      <c r="AT258" s="21">
        <v>13.307621190117825</v>
      </c>
      <c r="AU258" s="20">
        <v>88053.04</v>
      </c>
      <c r="AV258" s="21">
        <v>0.29667213543451965</v>
      </c>
      <c r="AW258" s="20">
        <v>1206574.6100000001</v>
      </c>
      <c r="AX258" s="21">
        <v>14.214028112464</v>
      </c>
      <c r="AY258" s="20">
        <v>-528260.02</v>
      </c>
      <c r="AZ258" s="21">
        <v>-0.60973478691165539</v>
      </c>
      <c r="BA258" s="24"/>
    </row>
    <row r="259" spans="1:53" x14ac:dyDescent="0.35">
      <c r="A259" s="18" t="s">
        <v>234</v>
      </c>
      <c r="B259" s="19"/>
      <c r="C259" s="20">
        <v>21740.53</v>
      </c>
      <c r="D259" s="21">
        <v>3.9491032938533142</v>
      </c>
      <c r="E259" s="20">
        <v>27997.39</v>
      </c>
      <c r="F259" s="21">
        <v>4.6096437567363671</v>
      </c>
      <c r="G259" s="20">
        <v>-6256.86</v>
      </c>
      <c r="H259" s="21">
        <v>-0.6605404628830529</v>
      </c>
      <c r="I259" s="20">
        <v>27379.72</v>
      </c>
      <c r="J259" s="21">
        <v>4.6096441678599724</v>
      </c>
      <c r="K259" s="20">
        <v>-5639.19</v>
      </c>
      <c r="L259" s="21">
        <v>-0.66054087400665829</v>
      </c>
      <c r="M259" s="20">
        <v>23294.2</v>
      </c>
      <c r="N259" s="21">
        <v>4.1845504934238598</v>
      </c>
      <c r="O259" s="20">
        <v>-1553.67</v>
      </c>
      <c r="P259" s="21">
        <v>-0.23544719957054561</v>
      </c>
      <c r="Q259" s="38"/>
      <c r="R259" s="23"/>
      <c r="S259" s="20">
        <v>45034.73</v>
      </c>
      <c r="T259" s="21">
        <v>4.0674811588735604</v>
      </c>
      <c r="U259" s="20">
        <v>53420.58</v>
      </c>
      <c r="V259" s="21">
        <v>4.5805802739906687</v>
      </c>
      <c r="W259" s="20">
        <v>-8385.85</v>
      </c>
      <c r="X259" s="21">
        <v>-0.51309911511710826</v>
      </c>
      <c r="Y259" s="20">
        <v>52517.93</v>
      </c>
      <c r="Z259" s="21">
        <v>4.5804137677349654</v>
      </c>
      <c r="AA259" s="20">
        <v>-7483.2</v>
      </c>
      <c r="AB259" s="21">
        <v>-0.51293260886140501</v>
      </c>
      <c r="AC259" s="20">
        <v>23294.2</v>
      </c>
      <c r="AD259" s="21">
        <v>4.1845504934238598</v>
      </c>
      <c r="AE259" s="20">
        <v>21740.53</v>
      </c>
      <c r="AF259" s="21">
        <v>-0.11706933455029933</v>
      </c>
      <c r="AG259" s="24"/>
      <c r="AH259" s="39"/>
      <c r="AI259" s="20">
        <v>209096.05</v>
      </c>
      <c r="AJ259" s="21">
        <v>4.1936352827297432</v>
      </c>
      <c r="AK259" s="20">
        <v>220300.44</v>
      </c>
      <c r="AL259" s="21">
        <v>4.2374046471171951</v>
      </c>
      <c r="AM259" s="20">
        <v>-11204.39</v>
      </c>
      <c r="AN259" s="21">
        <v>-4.3769364387451937E-2</v>
      </c>
      <c r="AO259" s="20">
        <v>216200.91</v>
      </c>
      <c r="AP259" s="21">
        <v>4.2368693978257133</v>
      </c>
      <c r="AQ259" s="20">
        <v>-7104.86</v>
      </c>
      <c r="AR259" s="21">
        <v>-4.3234115095970083E-2</v>
      </c>
      <c r="AS259" s="20">
        <v>187355.51999999999</v>
      </c>
      <c r="AT259" s="21">
        <v>4.2239856010230437</v>
      </c>
      <c r="AU259" s="20">
        <v>21740.53</v>
      </c>
      <c r="AV259" s="21">
        <v>-3.0350318293300482E-2</v>
      </c>
      <c r="AW259" s="20">
        <v>349981.35</v>
      </c>
      <c r="AX259" s="21">
        <v>4.1229483087979961</v>
      </c>
      <c r="AY259" s="20">
        <v>-140885.29999999999</v>
      </c>
      <c r="AZ259" s="21">
        <v>7.0686973931747055E-2</v>
      </c>
      <c r="BA259" s="24"/>
    </row>
    <row r="260" spans="1:53" x14ac:dyDescent="0.35">
      <c r="A260" s="18" t="s">
        <v>235</v>
      </c>
      <c r="B260" s="19"/>
      <c r="C260" s="20">
        <v>6516.62</v>
      </c>
      <c r="D260" s="21">
        <v>1.1837248451068296</v>
      </c>
      <c r="E260" s="20">
        <v>6655.87</v>
      </c>
      <c r="F260" s="21">
        <v>1.0958589208190079</v>
      </c>
      <c r="G260" s="20">
        <v>-139.25</v>
      </c>
      <c r="H260" s="21">
        <v>8.7865924287821695E-2</v>
      </c>
      <c r="I260" s="20">
        <v>6509.03</v>
      </c>
      <c r="J260" s="21">
        <v>1.0958589853338747</v>
      </c>
      <c r="K260" s="20">
        <v>7.59</v>
      </c>
      <c r="L260" s="21">
        <v>8.7865859772954913E-2</v>
      </c>
      <c r="M260" s="20">
        <v>6415.16</v>
      </c>
      <c r="N260" s="21">
        <v>1.152413946106456</v>
      </c>
      <c r="O260" s="20">
        <v>101.46</v>
      </c>
      <c r="P260" s="21">
        <v>3.1310899000373649E-2</v>
      </c>
      <c r="Q260" s="38"/>
      <c r="R260" s="23"/>
      <c r="S260" s="20">
        <v>12931.78</v>
      </c>
      <c r="T260" s="21">
        <v>1.1679823882745146</v>
      </c>
      <c r="U260" s="20">
        <v>10504.57</v>
      </c>
      <c r="V260" s="21">
        <v>0.90072077331908706</v>
      </c>
      <c r="W260" s="20">
        <v>2427.21</v>
      </c>
      <c r="X260" s="21">
        <v>0.26726161495542755</v>
      </c>
      <c r="Y260" s="20">
        <v>10314.59</v>
      </c>
      <c r="Z260" s="21">
        <v>0.89959924247854772</v>
      </c>
      <c r="AA260" s="20">
        <v>2617.19</v>
      </c>
      <c r="AB260" s="21">
        <v>0.26838314579596689</v>
      </c>
      <c r="AC260" s="20">
        <v>6415.16</v>
      </c>
      <c r="AD260" s="21">
        <v>1.152413946106456</v>
      </c>
      <c r="AE260" s="20">
        <v>6516.62</v>
      </c>
      <c r="AF260" s="21">
        <v>1.5568442168058638E-2</v>
      </c>
      <c r="AG260" s="24"/>
      <c r="AH260" s="39"/>
      <c r="AI260" s="20">
        <v>58410.66</v>
      </c>
      <c r="AJ260" s="21">
        <v>1.171485566865232</v>
      </c>
      <c r="AK260" s="20">
        <v>55841.83</v>
      </c>
      <c r="AL260" s="21">
        <v>1.0740987623335134</v>
      </c>
      <c r="AM260" s="20">
        <v>2568.83</v>
      </c>
      <c r="AN260" s="21">
        <v>9.7386804531718552E-2</v>
      </c>
      <c r="AO260" s="20">
        <v>54745.67</v>
      </c>
      <c r="AP260" s="21">
        <v>1.072845872325261</v>
      </c>
      <c r="AQ260" s="20">
        <v>3664.99</v>
      </c>
      <c r="AR260" s="21">
        <v>9.8639694539971012E-2</v>
      </c>
      <c r="AS260" s="20">
        <v>51894.04</v>
      </c>
      <c r="AT260" s="21">
        <v>1.1699664773096297</v>
      </c>
      <c r="AU260" s="20">
        <v>6516.62</v>
      </c>
      <c r="AV260" s="21">
        <v>1.5190895556023154E-3</v>
      </c>
      <c r="AW260" s="20">
        <v>93580.57</v>
      </c>
      <c r="AX260" s="21">
        <v>1.1024240372175618</v>
      </c>
      <c r="AY260" s="20">
        <v>-35169.910000000003</v>
      </c>
      <c r="AZ260" s="21">
        <v>6.9061529647670206E-2</v>
      </c>
      <c r="BA260" s="24"/>
    </row>
    <row r="261" spans="1:53" x14ac:dyDescent="0.35">
      <c r="A261" s="18" t="s">
        <v>236</v>
      </c>
      <c r="B261" s="19"/>
      <c r="C261" s="20">
        <v>2563.27</v>
      </c>
      <c r="D261" s="21">
        <v>0.46561045200072787</v>
      </c>
      <c r="E261" s="20">
        <v>2479.5</v>
      </c>
      <c r="F261" s="21">
        <v>0.4082384713299283</v>
      </c>
      <c r="G261" s="20">
        <v>83.77</v>
      </c>
      <c r="H261" s="21">
        <v>5.7371980670799572E-2</v>
      </c>
      <c r="I261" s="20">
        <v>2424.8000000000002</v>
      </c>
      <c r="J261" s="21">
        <v>0.40823884167649865</v>
      </c>
      <c r="K261" s="20">
        <v>138.47</v>
      </c>
      <c r="L261" s="21">
        <v>5.7371610324229216E-2</v>
      </c>
      <c r="M261" s="20">
        <v>1826.33</v>
      </c>
      <c r="N261" s="21">
        <v>0.3280803849307895</v>
      </c>
      <c r="O261" s="20">
        <v>736.94</v>
      </c>
      <c r="P261" s="21">
        <v>0.13753006706993837</v>
      </c>
      <c r="Q261" s="38"/>
      <c r="R261" s="23"/>
      <c r="S261" s="20">
        <v>4389.6000000000004</v>
      </c>
      <c r="T261" s="21">
        <v>0.39646324725365029</v>
      </c>
      <c r="U261" s="20">
        <v>4712.43</v>
      </c>
      <c r="V261" s="21">
        <v>0.40407018981377296</v>
      </c>
      <c r="W261" s="20">
        <v>-322.83</v>
      </c>
      <c r="X261" s="21">
        <v>-7.6069425601226759E-3</v>
      </c>
      <c r="Y261" s="20">
        <v>4632.7</v>
      </c>
      <c r="Z261" s="21">
        <v>0.40404644398181289</v>
      </c>
      <c r="AA261" s="20">
        <v>-243.1</v>
      </c>
      <c r="AB261" s="21">
        <v>-7.5831967281626E-3</v>
      </c>
      <c r="AC261" s="20">
        <v>1826.33</v>
      </c>
      <c r="AD261" s="21">
        <v>0.3280803849307895</v>
      </c>
      <c r="AE261" s="20">
        <v>2563.27</v>
      </c>
      <c r="AF261" s="21">
        <v>6.8382862322860782E-2</v>
      </c>
      <c r="AG261" s="24"/>
      <c r="AH261" s="39"/>
      <c r="AI261" s="20">
        <v>21008.9</v>
      </c>
      <c r="AJ261" s="21">
        <v>0.42135499112173996</v>
      </c>
      <c r="AK261" s="20">
        <v>18117.7</v>
      </c>
      <c r="AL261" s="21">
        <v>0.34848784766419538</v>
      </c>
      <c r="AM261" s="20">
        <v>2891.2</v>
      </c>
      <c r="AN261" s="21">
        <v>7.2867143457544581E-2</v>
      </c>
      <c r="AO261" s="20">
        <v>17798.060000000001</v>
      </c>
      <c r="AP261" s="21">
        <v>0.3487869489294283</v>
      </c>
      <c r="AQ261" s="20">
        <v>3210.84</v>
      </c>
      <c r="AR261" s="21">
        <v>7.2568042192311666E-2</v>
      </c>
      <c r="AS261" s="20">
        <v>18445.63</v>
      </c>
      <c r="AT261" s="21">
        <v>0.41586218287989968</v>
      </c>
      <c r="AU261" s="20">
        <v>2563.27</v>
      </c>
      <c r="AV261" s="21">
        <v>5.4928082418402857E-3</v>
      </c>
      <c r="AW261" s="20">
        <v>32418.49</v>
      </c>
      <c r="AX261" s="21">
        <v>0.38190537444148026</v>
      </c>
      <c r="AY261" s="20">
        <v>-11409.59</v>
      </c>
      <c r="AZ261" s="21">
        <v>3.9449616680259703E-2</v>
      </c>
      <c r="BA261" s="24"/>
    </row>
    <row r="262" spans="1:53" x14ac:dyDescent="0.35">
      <c r="A262" s="18" t="s">
        <v>237</v>
      </c>
      <c r="B262" s="19"/>
      <c r="C262" s="20">
        <v>7269.73</v>
      </c>
      <c r="D262" s="21">
        <v>1.3205250602641356</v>
      </c>
      <c r="E262" s="20">
        <v>4396.1000000000004</v>
      </c>
      <c r="F262" s="21">
        <v>0.72379800113470383</v>
      </c>
      <c r="G262" s="20">
        <v>2873.63</v>
      </c>
      <c r="H262" s="21">
        <v>0.5967270591294318</v>
      </c>
      <c r="I262" s="20">
        <v>4299.1099999999997</v>
      </c>
      <c r="J262" s="21">
        <v>0.72379729736054588</v>
      </c>
      <c r="K262" s="20">
        <v>2970.62</v>
      </c>
      <c r="L262" s="21">
        <v>0.59672776290358975</v>
      </c>
      <c r="M262" s="20">
        <v>7529.52</v>
      </c>
      <c r="N262" s="21">
        <v>1.3525966391309776</v>
      </c>
      <c r="O262" s="20">
        <v>-259.79000000000002</v>
      </c>
      <c r="P262" s="21">
        <v>-3.2071578866841977E-2</v>
      </c>
      <c r="Q262" s="38"/>
      <c r="R262" s="23"/>
      <c r="S262" s="20">
        <v>14799.25</v>
      </c>
      <c r="T262" s="21">
        <v>1.3366499708216202</v>
      </c>
      <c r="U262" s="20">
        <v>7552.87</v>
      </c>
      <c r="V262" s="21">
        <v>0.64762545322450449</v>
      </c>
      <c r="W262" s="20">
        <v>7246.38</v>
      </c>
      <c r="X262" s="21">
        <v>0.68902451759711569</v>
      </c>
      <c r="Y262" s="20">
        <v>7420.49</v>
      </c>
      <c r="Z262" s="21">
        <v>0.64718686664420377</v>
      </c>
      <c r="AA262" s="20">
        <v>7378.76</v>
      </c>
      <c r="AB262" s="21">
        <v>0.68946310417741641</v>
      </c>
      <c r="AC262" s="20">
        <v>7529.52</v>
      </c>
      <c r="AD262" s="21">
        <v>1.3525966391309776</v>
      </c>
      <c r="AE262" s="20">
        <v>7269.73</v>
      </c>
      <c r="AF262" s="21">
        <v>-1.5946668309357426E-2</v>
      </c>
      <c r="AG262" s="24"/>
      <c r="AH262" s="39"/>
      <c r="AI262" s="20">
        <v>58757.37</v>
      </c>
      <c r="AJ262" s="21">
        <v>1.1784391907566216</v>
      </c>
      <c r="AK262" s="20">
        <v>34025.089999999997</v>
      </c>
      <c r="AL262" s="21">
        <v>0.65446112810569423</v>
      </c>
      <c r="AM262" s="20">
        <v>24732.28</v>
      </c>
      <c r="AN262" s="21">
        <v>0.52397806265092739</v>
      </c>
      <c r="AO262" s="20">
        <v>33342.49</v>
      </c>
      <c r="AP262" s="21">
        <v>0.65340971750909771</v>
      </c>
      <c r="AQ262" s="20">
        <v>25414.880000000001</v>
      </c>
      <c r="AR262" s="21">
        <v>0.52502947324752391</v>
      </c>
      <c r="AS262" s="20">
        <v>51487.64</v>
      </c>
      <c r="AT262" s="21">
        <v>1.1608040691336883</v>
      </c>
      <c r="AU262" s="20">
        <v>7269.73</v>
      </c>
      <c r="AV262" s="21">
        <v>1.7635121622933347E-2</v>
      </c>
      <c r="AW262" s="20">
        <v>56991.47</v>
      </c>
      <c r="AX262" s="21">
        <v>0.67138687490751081</v>
      </c>
      <c r="AY262" s="20">
        <v>1765.9</v>
      </c>
      <c r="AZ262" s="21">
        <v>0.50705231584911081</v>
      </c>
      <c r="BA262" s="24"/>
    </row>
    <row r="263" spans="1:53" x14ac:dyDescent="0.35">
      <c r="A263" s="18" t="s">
        <v>238</v>
      </c>
      <c r="B263" s="19"/>
      <c r="C263" s="20">
        <v>1257.58</v>
      </c>
      <c r="D263" s="21">
        <v>0.22843570604231131</v>
      </c>
      <c r="E263" s="20">
        <v>1769.88</v>
      </c>
      <c r="F263" s="21">
        <v>0.291402744762014</v>
      </c>
      <c r="G263" s="20">
        <v>-512.29999999999995</v>
      </c>
      <c r="H263" s="21">
        <v>-6.2967038719702689E-2</v>
      </c>
      <c r="I263" s="20">
        <v>1730.83</v>
      </c>
      <c r="J263" s="21">
        <v>0.29140219166072834</v>
      </c>
      <c r="K263" s="20">
        <v>-473.25</v>
      </c>
      <c r="L263" s="21">
        <v>-6.2966485618417029E-2</v>
      </c>
      <c r="M263" s="20">
        <v>1678.91</v>
      </c>
      <c r="N263" s="21">
        <v>0.30159798013729822</v>
      </c>
      <c r="O263" s="20">
        <v>-421.33</v>
      </c>
      <c r="P263" s="21">
        <v>-7.3162274094986907E-2</v>
      </c>
      <c r="Q263" s="38"/>
      <c r="R263" s="23"/>
      <c r="S263" s="20">
        <v>2936.49</v>
      </c>
      <c r="T263" s="21">
        <v>0.26522014783303066</v>
      </c>
      <c r="U263" s="20">
        <v>3439.14</v>
      </c>
      <c r="V263" s="21">
        <v>0.29489116073790789</v>
      </c>
      <c r="W263" s="20">
        <v>-502.65</v>
      </c>
      <c r="X263" s="21">
        <v>-2.9671012904877225E-2</v>
      </c>
      <c r="Y263" s="20">
        <v>3381.38</v>
      </c>
      <c r="Z263" s="21">
        <v>0.29491108095737312</v>
      </c>
      <c r="AA263" s="20">
        <v>-444.89</v>
      </c>
      <c r="AB263" s="21">
        <v>-2.9690933124342456E-2</v>
      </c>
      <c r="AC263" s="20">
        <v>1678.91</v>
      </c>
      <c r="AD263" s="21">
        <v>0.30159798013729822</v>
      </c>
      <c r="AE263" s="20">
        <v>1257.58</v>
      </c>
      <c r="AF263" s="21">
        <v>-3.6377832304267554E-2</v>
      </c>
      <c r="AG263" s="24"/>
      <c r="AH263" s="39"/>
      <c r="AI263" s="20">
        <v>12249.55</v>
      </c>
      <c r="AJ263" s="21">
        <v>0.24567726208870097</v>
      </c>
      <c r="AK263" s="20">
        <v>15269.7</v>
      </c>
      <c r="AL263" s="21">
        <v>0.29370752841022674</v>
      </c>
      <c r="AM263" s="20">
        <v>-3020.15</v>
      </c>
      <c r="AN263" s="21">
        <v>-4.8030266321525766E-2</v>
      </c>
      <c r="AO263" s="20">
        <v>14999.72</v>
      </c>
      <c r="AP263" s="21">
        <v>0.29394813668431974</v>
      </c>
      <c r="AQ263" s="20">
        <v>-2750.17</v>
      </c>
      <c r="AR263" s="21">
        <v>-4.8270874595618768E-2</v>
      </c>
      <c r="AS263" s="20">
        <v>10991.97</v>
      </c>
      <c r="AT263" s="21">
        <v>0.24781721406915191</v>
      </c>
      <c r="AU263" s="20">
        <v>1257.58</v>
      </c>
      <c r="AV263" s="21">
        <v>-2.1399519804509437E-3</v>
      </c>
      <c r="AW263" s="20">
        <v>26963.48</v>
      </c>
      <c r="AX263" s="21">
        <v>0.31764273800677834</v>
      </c>
      <c r="AY263" s="20">
        <v>-14713.93</v>
      </c>
      <c r="AZ263" s="21">
        <v>-7.1965475918077365E-2</v>
      </c>
      <c r="BA263" s="24"/>
    </row>
    <row r="264" spans="1:53" x14ac:dyDescent="0.35">
      <c r="A264" s="18" t="s">
        <v>239</v>
      </c>
      <c r="B264" s="19"/>
      <c r="C264" s="20">
        <v>10857.42</v>
      </c>
      <c r="D264" s="21">
        <v>1.9722183904784683</v>
      </c>
      <c r="E264" s="20">
        <v>13099.38</v>
      </c>
      <c r="F264" s="21">
        <v>2.1567537271909001</v>
      </c>
      <c r="G264" s="20">
        <v>-2241.96</v>
      </c>
      <c r="H264" s="21">
        <v>-0.18453533671243183</v>
      </c>
      <c r="I264" s="20">
        <v>12810.38</v>
      </c>
      <c r="J264" s="21">
        <v>2.156753007520531</v>
      </c>
      <c r="K264" s="20">
        <v>-1952.96</v>
      </c>
      <c r="L264" s="21">
        <v>-0.18453461704206275</v>
      </c>
      <c r="M264" s="20">
        <v>11470.73</v>
      </c>
      <c r="N264" s="21">
        <v>2.0605922882705507</v>
      </c>
      <c r="O264" s="20">
        <v>-613.30999999999995</v>
      </c>
      <c r="P264" s="21">
        <v>-8.837389779208249E-2</v>
      </c>
      <c r="Q264" s="38"/>
      <c r="R264" s="23"/>
      <c r="S264" s="20">
        <v>22328.15</v>
      </c>
      <c r="T264" s="21">
        <v>2.0166509144720686</v>
      </c>
      <c r="U264" s="20">
        <v>25826.07</v>
      </c>
      <c r="V264" s="21">
        <v>2.2144721528051954</v>
      </c>
      <c r="W264" s="20">
        <v>-3497.92</v>
      </c>
      <c r="X264" s="21">
        <v>-0.19782123833312681</v>
      </c>
      <c r="Y264" s="20">
        <v>25394.41</v>
      </c>
      <c r="Z264" s="21">
        <v>2.2148036906158803</v>
      </c>
      <c r="AA264" s="20">
        <v>-3066.26</v>
      </c>
      <c r="AB264" s="21">
        <v>-0.19815277614381177</v>
      </c>
      <c r="AC264" s="20">
        <v>11470.73</v>
      </c>
      <c r="AD264" s="21">
        <v>2.0605922882705507</v>
      </c>
      <c r="AE264" s="20">
        <v>10857.42</v>
      </c>
      <c r="AF264" s="21">
        <v>-4.3941373798482175E-2</v>
      </c>
      <c r="AG264" s="24"/>
      <c r="AH264" s="39"/>
      <c r="AI264" s="20">
        <v>101442.54</v>
      </c>
      <c r="AJ264" s="21">
        <v>2.0345339613719302</v>
      </c>
      <c r="AK264" s="20">
        <v>106240.37</v>
      </c>
      <c r="AL264" s="21">
        <v>2.0434976777597464</v>
      </c>
      <c r="AM264" s="20">
        <v>-4797.83</v>
      </c>
      <c r="AN264" s="21">
        <v>-8.963716387816234E-3</v>
      </c>
      <c r="AO264" s="20">
        <v>104296.38</v>
      </c>
      <c r="AP264" s="21">
        <v>2.0438865901443326</v>
      </c>
      <c r="AQ264" s="20">
        <v>-2853.84</v>
      </c>
      <c r="AR264" s="21">
        <v>-9.3526287724023938E-3</v>
      </c>
      <c r="AS264" s="20">
        <v>90585.12</v>
      </c>
      <c r="AT264" s="21">
        <v>2.0422683171915326</v>
      </c>
      <c r="AU264" s="20">
        <v>10857.42</v>
      </c>
      <c r="AV264" s="21">
        <v>-7.7343558196023565E-3</v>
      </c>
      <c r="AW264" s="20">
        <v>180330.44</v>
      </c>
      <c r="AX264" s="21">
        <v>2.1243791494112427</v>
      </c>
      <c r="AY264" s="20">
        <v>-78887.899999999994</v>
      </c>
      <c r="AZ264" s="21">
        <v>-8.9845188039312518E-2</v>
      </c>
      <c r="BA264" s="24"/>
    </row>
    <row r="265" spans="1:53" x14ac:dyDescent="0.35">
      <c r="A265" s="18" t="s">
        <v>240</v>
      </c>
      <c r="B265" s="19"/>
      <c r="C265" s="20">
        <v>1283.22</v>
      </c>
      <c r="D265" s="21">
        <v>0.23309313658583528</v>
      </c>
      <c r="E265" s="20">
        <v>1655.32</v>
      </c>
      <c r="F265" s="21">
        <v>0.27254095840365272</v>
      </c>
      <c r="G265" s="20">
        <v>-372.1</v>
      </c>
      <c r="H265" s="21">
        <v>-3.9447821817817447E-2</v>
      </c>
      <c r="I265" s="20">
        <v>1618.8</v>
      </c>
      <c r="J265" s="21">
        <v>0.2725408433297245</v>
      </c>
      <c r="K265" s="20">
        <v>-335.58</v>
      </c>
      <c r="L265" s="21">
        <v>-3.9447706743889227E-2</v>
      </c>
      <c r="M265" s="20">
        <v>1415.27</v>
      </c>
      <c r="N265" s="21">
        <v>0.25423791230555187</v>
      </c>
      <c r="O265" s="20">
        <v>-132.05000000000001</v>
      </c>
      <c r="P265" s="21">
        <v>-2.1144775719716596E-2</v>
      </c>
      <c r="Q265" s="38"/>
      <c r="R265" s="23"/>
      <c r="S265" s="20">
        <v>2698.49</v>
      </c>
      <c r="T265" s="21">
        <v>0.24372428195769605</v>
      </c>
      <c r="U265" s="20">
        <v>3045.91</v>
      </c>
      <c r="V265" s="21">
        <v>0.26117341411027201</v>
      </c>
      <c r="W265" s="20">
        <v>-347.42</v>
      </c>
      <c r="X265" s="21">
        <v>-1.7449132152575958E-2</v>
      </c>
      <c r="Y265" s="20">
        <v>2993.8</v>
      </c>
      <c r="Z265" s="21">
        <v>0.26110782998958521</v>
      </c>
      <c r="AA265" s="20">
        <v>-295.31</v>
      </c>
      <c r="AB265" s="21">
        <v>-1.7383548031889157E-2</v>
      </c>
      <c r="AC265" s="20">
        <v>1415.27</v>
      </c>
      <c r="AD265" s="21">
        <v>0.25423791230555187</v>
      </c>
      <c r="AE265" s="20">
        <v>1283.22</v>
      </c>
      <c r="AF265" s="21">
        <v>-1.0513630347855824E-2</v>
      </c>
      <c r="AG265" s="24"/>
      <c r="AH265" s="39"/>
      <c r="AI265" s="20">
        <v>12538.36</v>
      </c>
      <c r="AJ265" s="21">
        <v>0.251469642222162</v>
      </c>
      <c r="AK265" s="20">
        <v>12729.95</v>
      </c>
      <c r="AL265" s="21">
        <v>0.24485629392101779</v>
      </c>
      <c r="AM265" s="20">
        <v>-191.59</v>
      </c>
      <c r="AN265" s="21">
        <v>6.6133483011442118E-3</v>
      </c>
      <c r="AO265" s="20">
        <v>12496.17</v>
      </c>
      <c r="AP265" s="21">
        <v>0.2448862970235775</v>
      </c>
      <c r="AQ265" s="20">
        <v>42.19</v>
      </c>
      <c r="AR265" s="21">
        <v>6.5833451985845004E-3</v>
      </c>
      <c r="AS265" s="20">
        <v>11255.14</v>
      </c>
      <c r="AT265" s="21">
        <v>0.25375045954076242</v>
      </c>
      <c r="AU265" s="20">
        <v>1283.22</v>
      </c>
      <c r="AV265" s="21">
        <v>-2.2808173186004144E-3</v>
      </c>
      <c r="AW265" s="20">
        <v>21288.66</v>
      </c>
      <c r="AX265" s="21">
        <v>0.25079063425401255</v>
      </c>
      <c r="AY265" s="20">
        <v>-8750.2999999999993</v>
      </c>
      <c r="AZ265" s="21">
        <v>6.7900796814945874E-4</v>
      </c>
      <c r="BA265" s="24"/>
    </row>
    <row r="266" spans="1:53" x14ac:dyDescent="0.35">
      <c r="A266" s="18" t="s">
        <v>241</v>
      </c>
      <c r="B266" s="19"/>
      <c r="C266" s="20">
        <v>10088.379999999999</v>
      </c>
      <c r="D266" s="21">
        <v>1.832524537701882</v>
      </c>
      <c r="E266" s="20">
        <v>10653.11</v>
      </c>
      <c r="F266" s="21">
        <v>1.7539864252105557</v>
      </c>
      <c r="G266" s="20">
        <v>-564.73</v>
      </c>
      <c r="H266" s="21">
        <v>7.8538112491326251E-2</v>
      </c>
      <c r="I266" s="20">
        <v>10418.08</v>
      </c>
      <c r="J266" s="21">
        <v>1.7539858593257573</v>
      </c>
      <c r="K266" s="20">
        <v>-329.7</v>
      </c>
      <c r="L266" s="21">
        <v>7.8538678376124604E-2</v>
      </c>
      <c r="M266" s="20">
        <v>9743.42</v>
      </c>
      <c r="N266" s="21">
        <v>1.7502997728462839</v>
      </c>
      <c r="O266" s="20">
        <v>344.96</v>
      </c>
      <c r="P266" s="21">
        <v>8.2224764855598043E-2</v>
      </c>
      <c r="Q266" s="38"/>
      <c r="R266" s="23"/>
      <c r="S266" s="20">
        <v>19831.8</v>
      </c>
      <c r="T266" s="21">
        <v>1.7911836675061374</v>
      </c>
      <c r="U266" s="20">
        <v>20825.2</v>
      </c>
      <c r="V266" s="21">
        <v>1.7856694989442357</v>
      </c>
      <c r="W266" s="20">
        <v>-993.4</v>
      </c>
      <c r="X266" s="21">
        <v>5.5141685619017888E-3</v>
      </c>
      <c r="Y266" s="20">
        <v>20476.14</v>
      </c>
      <c r="Z266" s="21">
        <v>1.7858509192207046</v>
      </c>
      <c r="AA266" s="20">
        <v>-644.34</v>
      </c>
      <c r="AB266" s="21">
        <v>5.3327482854328423E-3</v>
      </c>
      <c r="AC266" s="20">
        <v>9743.42</v>
      </c>
      <c r="AD266" s="21">
        <v>1.7502997728462839</v>
      </c>
      <c r="AE266" s="20">
        <v>10088.379999999999</v>
      </c>
      <c r="AF266" s="21">
        <v>4.0883894659853537E-2</v>
      </c>
      <c r="AG266" s="24"/>
      <c r="AH266" s="39"/>
      <c r="AI266" s="20">
        <v>88484.12</v>
      </c>
      <c r="AJ266" s="21">
        <v>1.7746395859381008</v>
      </c>
      <c r="AK266" s="20">
        <v>97499.199999999997</v>
      </c>
      <c r="AL266" s="21">
        <v>1.8753642215612862</v>
      </c>
      <c r="AM266" s="20">
        <v>-9015.08</v>
      </c>
      <c r="AN266" s="21">
        <v>-0.10072463562318545</v>
      </c>
      <c r="AO266" s="20">
        <v>95731.35</v>
      </c>
      <c r="AP266" s="21">
        <v>1.8760384830366468</v>
      </c>
      <c r="AQ266" s="20">
        <v>-7247.23</v>
      </c>
      <c r="AR266" s="21">
        <v>-0.10139889709854599</v>
      </c>
      <c r="AS266" s="20">
        <v>78395.740000000005</v>
      </c>
      <c r="AT266" s="21">
        <v>1.7674551405880452</v>
      </c>
      <c r="AU266" s="20">
        <v>10088.379999999999</v>
      </c>
      <c r="AV266" s="21">
        <v>7.1844453500555794E-3</v>
      </c>
      <c r="AW266" s="20">
        <v>158532.94</v>
      </c>
      <c r="AX266" s="21">
        <v>1.8675941356925856</v>
      </c>
      <c r="AY266" s="20">
        <v>-70048.820000000007</v>
      </c>
      <c r="AZ266" s="21">
        <v>-9.2954549754484805E-2</v>
      </c>
      <c r="BA266" s="24"/>
    </row>
    <row r="267" spans="1:53" x14ac:dyDescent="0.35">
      <c r="A267" s="18" t="s">
        <v>242</v>
      </c>
      <c r="B267" s="19"/>
      <c r="C267" s="20">
        <v>2092.79</v>
      </c>
      <c r="D267" s="21">
        <v>0.3801491445858623</v>
      </c>
      <c r="E267" s="20">
        <v>2379.13</v>
      </c>
      <c r="F267" s="21">
        <v>0.39171300435376988</v>
      </c>
      <c r="G267" s="20">
        <v>-286.33999999999997</v>
      </c>
      <c r="H267" s="21">
        <v>-1.1563859767907581E-2</v>
      </c>
      <c r="I267" s="20">
        <v>2326.64</v>
      </c>
      <c r="J267" s="21">
        <v>0.39171264376369541</v>
      </c>
      <c r="K267" s="20">
        <v>-233.85</v>
      </c>
      <c r="L267" s="21">
        <v>-1.1563499177833114E-2</v>
      </c>
      <c r="M267" s="20">
        <v>1927.64</v>
      </c>
      <c r="N267" s="21">
        <v>0.34627962811101343</v>
      </c>
      <c r="O267" s="20">
        <v>165.15</v>
      </c>
      <c r="P267" s="21">
        <v>3.3869516474848871E-2</v>
      </c>
      <c r="Q267" s="38"/>
      <c r="R267" s="23"/>
      <c r="S267" s="20">
        <v>4020.43</v>
      </c>
      <c r="T267" s="21">
        <v>0.3631202690805525</v>
      </c>
      <c r="U267" s="20">
        <v>4274.4799999999996</v>
      </c>
      <c r="V267" s="21">
        <v>0.36651789946061292</v>
      </c>
      <c r="W267" s="20">
        <v>-254.05</v>
      </c>
      <c r="X267" s="21">
        <v>-3.3976303800604124E-3</v>
      </c>
      <c r="Y267" s="20">
        <v>4200.74</v>
      </c>
      <c r="Z267" s="21">
        <v>0.36637253849637591</v>
      </c>
      <c r="AA267" s="20">
        <v>-180.31</v>
      </c>
      <c r="AB267" s="21">
        <v>-3.2522694158234056E-3</v>
      </c>
      <c r="AC267" s="20">
        <v>1927.64</v>
      </c>
      <c r="AD267" s="21">
        <v>0.34627962811101343</v>
      </c>
      <c r="AE267" s="20">
        <v>2092.79</v>
      </c>
      <c r="AF267" s="21">
        <v>1.6840640969539078E-2</v>
      </c>
      <c r="AG267" s="24"/>
      <c r="AH267" s="39"/>
      <c r="AI267" s="20">
        <v>17688.28</v>
      </c>
      <c r="AJ267" s="21">
        <v>0.35475655852323779</v>
      </c>
      <c r="AK267" s="20">
        <v>20269.28</v>
      </c>
      <c r="AL267" s="21">
        <v>0.38987276314890529</v>
      </c>
      <c r="AM267" s="20">
        <v>-2581</v>
      </c>
      <c r="AN267" s="21">
        <v>-3.5116204625667502E-2</v>
      </c>
      <c r="AO267" s="20">
        <v>19903.36</v>
      </c>
      <c r="AP267" s="21">
        <v>0.39004431987778587</v>
      </c>
      <c r="AQ267" s="20">
        <v>-2215.08</v>
      </c>
      <c r="AR267" s="21">
        <v>-3.5287761354548086E-2</v>
      </c>
      <c r="AS267" s="20">
        <v>15595.49</v>
      </c>
      <c r="AT267" s="21">
        <v>0.35160493376922586</v>
      </c>
      <c r="AU267" s="20">
        <v>2092.79</v>
      </c>
      <c r="AV267" s="21">
        <v>3.151624754011928E-3</v>
      </c>
      <c r="AW267" s="20">
        <v>31901.69</v>
      </c>
      <c r="AX267" s="21">
        <v>0.37581722235569964</v>
      </c>
      <c r="AY267" s="20">
        <v>-14213.41</v>
      </c>
      <c r="AZ267" s="21">
        <v>-2.1060663832461857E-2</v>
      </c>
      <c r="BA267" s="24"/>
    </row>
    <row r="268" spans="1:53" x14ac:dyDescent="0.35">
      <c r="A268" s="18" t="s">
        <v>243</v>
      </c>
      <c r="B268" s="19"/>
      <c r="C268" s="20">
        <v>13573.1</v>
      </c>
      <c r="D268" s="21">
        <v>2.4655136704487157</v>
      </c>
      <c r="E268" s="20">
        <v>14686.5</v>
      </c>
      <c r="F268" s="21">
        <v>2.4180658637576093</v>
      </c>
      <c r="G268" s="20">
        <v>-1113.4000000000001</v>
      </c>
      <c r="H268" s="21">
        <v>4.7447806691106376E-2</v>
      </c>
      <c r="I268" s="20">
        <v>14362.49</v>
      </c>
      <c r="J268" s="21">
        <v>2.4180659358257564</v>
      </c>
      <c r="K268" s="20">
        <v>-789.39</v>
      </c>
      <c r="L268" s="21">
        <v>4.744773462295937E-2</v>
      </c>
      <c r="M268" s="20">
        <v>14613.65</v>
      </c>
      <c r="N268" s="21">
        <v>2.6251837933143696</v>
      </c>
      <c r="O268" s="20">
        <v>-1040.55</v>
      </c>
      <c r="P268" s="21">
        <v>-0.15967012286565385</v>
      </c>
      <c r="Q268" s="38"/>
      <c r="R268" s="23"/>
      <c r="S268" s="20">
        <v>28186.75</v>
      </c>
      <c r="T268" s="21">
        <v>2.5457924263091916</v>
      </c>
      <c r="U268" s="20">
        <v>31273.31</v>
      </c>
      <c r="V268" s="21">
        <v>2.6815490750642375</v>
      </c>
      <c r="W268" s="20">
        <v>-3086.56</v>
      </c>
      <c r="X268" s="21">
        <v>-0.13575664875504589</v>
      </c>
      <c r="Y268" s="20">
        <v>30763.37</v>
      </c>
      <c r="Z268" s="21">
        <v>2.6830639267374927</v>
      </c>
      <c r="AA268" s="20">
        <v>-2576.62</v>
      </c>
      <c r="AB268" s="21">
        <v>-0.13727150042830116</v>
      </c>
      <c r="AC268" s="20">
        <v>14613.65</v>
      </c>
      <c r="AD268" s="21">
        <v>2.6251837933143696</v>
      </c>
      <c r="AE268" s="20">
        <v>13573.1</v>
      </c>
      <c r="AF268" s="21">
        <v>-7.9391367005178015E-2</v>
      </c>
      <c r="AG268" s="24"/>
      <c r="AH268" s="39"/>
      <c r="AI268" s="20">
        <v>132507.57</v>
      </c>
      <c r="AJ268" s="21">
        <v>2.6575749316200916</v>
      </c>
      <c r="AK268" s="20">
        <v>150965.96</v>
      </c>
      <c r="AL268" s="21">
        <v>2.9037793136523407</v>
      </c>
      <c r="AM268" s="20">
        <v>-18458.39</v>
      </c>
      <c r="AN268" s="21">
        <v>-0.24620438203224904</v>
      </c>
      <c r="AO268" s="20">
        <v>148159.47</v>
      </c>
      <c r="AP268" s="21">
        <v>2.9034675406365165</v>
      </c>
      <c r="AQ268" s="20">
        <v>-15651.9</v>
      </c>
      <c r="AR268" s="21">
        <v>-0.24589260901642485</v>
      </c>
      <c r="AS268" s="20">
        <v>118934.47</v>
      </c>
      <c r="AT268" s="21">
        <v>2.6814127960857905</v>
      </c>
      <c r="AU268" s="20">
        <v>13573.1</v>
      </c>
      <c r="AV268" s="21">
        <v>-2.383786446569891E-2</v>
      </c>
      <c r="AW268" s="20">
        <v>244622.22</v>
      </c>
      <c r="AX268" s="21">
        <v>2.8817671805752259</v>
      </c>
      <c r="AY268" s="20">
        <v>-112114.65</v>
      </c>
      <c r="AZ268" s="21">
        <v>-0.22419224895513423</v>
      </c>
      <c r="BA268" s="24"/>
    </row>
    <row r="269" spans="1:53" x14ac:dyDescent="0.35">
      <c r="A269" s="18" t="s">
        <v>244</v>
      </c>
      <c r="B269" s="19"/>
      <c r="C269" s="20">
        <v>2934.67</v>
      </c>
      <c r="D269" s="21">
        <v>0.53307416900013505</v>
      </c>
      <c r="E269" s="20">
        <v>4328.4799999999996</v>
      </c>
      <c r="F269" s="21">
        <v>0.7126646736770188</v>
      </c>
      <c r="G269" s="20">
        <v>-1393.81</v>
      </c>
      <c r="H269" s="21">
        <v>-0.17959050467688376</v>
      </c>
      <c r="I269" s="20">
        <v>4232.99</v>
      </c>
      <c r="J269" s="21">
        <v>0.71266534742172616</v>
      </c>
      <c r="K269" s="20">
        <v>-1298.32</v>
      </c>
      <c r="L269" s="21">
        <v>-0.17959117842159111</v>
      </c>
      <c r="M269" s="20">
        <v>4203.3599999999997</v>
      </c>
      <c r="N269" s="21">
        <v>0.75508805462467543</v>
      </c>
      <c r="O269" s="20">
        <v>-1268.69</v>
      </c>
      <c r="P269" s="21">
        <v>-0.22201388562454039</v>
      </c>
      <c r="Q269" s="38"/>
      <c r="R269" s="23"/>
      <c r="S269" s="20">
        <v>7138.03</v>
      </c>
      <c r="T269" s="21">
        <v>0.64469804829459931</v>
      </c>
      <c r="U269" s="20">
        <v>7148.32</v>
      </c>
      <c r="V269" s="21">
        <v>0.61293706627994249</v>
      </c>
      <c r="W269" s="20">
        <v>-10.29</v>
      </c>
      <c r="X269" s="21">
        <v>3.1760982014656824E-2</v>
      </c>
      <c r="Y269" s="20">
        <v>7021.22</v>
      </c>
      <c r="Z269" s="21">
        <v>0.61236405841388053</v>
      </c>
      <c r="AA269" s="20">
        <v>116.81</v>
      </c>
      <c r="AB269" s="21">
        <v>3.2333989880718783E-2</v>
      </c>
      <c r="AC269" s="20">
        <v>4203.3599999999997</v>
      </c>
      <c r="AD269" s="21">
        <v>0.75508805462467543</v>
      </c>
      <c r="AE269" s="20">
        <v>2934.67</v>
      </c>
      <c r="AF269" s="21">
        <v>-0.11039000633007612</v>
      </c>
      <c r="AG269" s="24"/>
      <c r="AH269" s="39"/>
      <c r="AI269" s="20">
        <v>33944.370000000003</v>
      </c>
      <c r="AJ269" s="21">
        <v>0.68078908081732303</v>
      </c>
      <c r="AK269" s="20">
        <v>38162.69</v>
      </c>
      <c r="AL269" s="21">
        <v>0.73404646832522413</v>
      </c>
      <c r="AM269" s="20">
        <v>-4218.32</v>
      </c>
      <c r="AN269" s="21">
        <v>-5.3257387507901099E-2</v>
      </c>
      <c r="AO269" s="20">
        <v>37466.480000000003</v>
      </c>
      <c r="AP269" s="21">
        <v>0.73422717118188419</v>
      </c>
      <c r="AQ269" s="20">
        <v>-3522.11</v>
      </c>
      <c r="AR269" s="21">
        <v>-5.3438090364561153E-2</v>
      </c>
      <c r="AS269" s="20">
        <v>31009.7</v>
      </c>
      <c r="AT269" s="21">
        <v>0.69912285633241178</v>
      </c>
      <c r="AU269" s="20">
        <v>2934.67</v>
      </c>
      <c r="AV269" s="21">
        <v>-1.8333775515088746E-2</v>
      </c>
      <c r="AW269" s="20">
        <v>60732.13</v>
      </c>
      <c r="AX269" s="21">
        <v>0.71545364538196121</v>
      </c>
      <c r="AY269" s="20">
        <v>-26787.759999999998</v>
      </c>
      <c r="AZ269" s="21">
        <v>-3.4664564564638178E-2</v>
      </c>
      <c r="BA269" s="24"/>
    </row>
    <row r="270" spans="1:53" x14ac:dyDescent="0.35">
      <c r="A270" s="18" t="s">
        <v>245</v>
      </c>
      <c r="B270" s="19"/>
      <c r="C270" s="25">
        <v>-48.48</v>
      </c>
      <c r="D270" s="26">
        <v>-8.8062493272247112E-3</v>
      </c>
      <c r="E270" s="25">
        <v>0</v>
      </c>
      <c r="F270" s="26">
        <v>0</v>
      </c>
      <c r="G270" s="25">
        <v>-48.48</v>
      </c>
      <c r="H270" s="26">
        <v>-8.8062493272247112E-3</v>
      </c>
      <c r="I270" s="25">
        <v>0</v>
      </c>
      <c r="J270" s="26">
        <v>0</v>
      </c>
      <c r="K270" s="25">
        <v>-48.48</v>
      </c>
      <c r="L270" s="26">
        <v>-8.8062493272247112E-3</v>
      </c>
      <c r="M270" s="25">
        <v>0</v>
      </c>
      <c r="N270" s="26">
        <v>0</v>
      </c>
      <c r="O270" s="25">
        <v>-48.48</v>
      </c>
      <c r="P270" s="26">
        <v>-8.8062493272247112E-3</v>
      </c>
      <c r="Q270" s="38"/>
      <c r="R270" s="23"/>
      <c r="S270" s="25">
        <v>-48.48</v>
      </c>
      <c r="T270" s="26">
        <v>-4.3786536875471483E-3</v>
      </c>
      <c r="U270" s="25">
        <v>0</v>
      </c>
      <c r="V270" s="26">
        <v>0</v>
      </c>
      <c r="W270" s="25">
        <v>-48.48</v>
      </c>
      <c r="X270" s="26">
        <v>-4.3786536875471483E-3</v>
      </c>
      <c r="Y270" s="25">
        <v>0</v>
      </c>
      <c r="Z270" s="26">
        <v>0</v>
      </c>
      <c r="AA270" s="25">
        <v>-48.48</v>
      </c>
      <c r="AB270" s="26">
        <v>-4.3786536875471483E-3</v>
      </c>
      <c r="AC270" s="25">
        <v>0</v>
      </c>
      <c r="AD270" s="26">
        <v>0</v>
      </c>
      <c r="AE270" s="25">
        <v>-48.48</v>
      </c>
      <c r="AF270" s="26">
        <v>-4.3786536875471483E-3</v>
      </c>
      <c r="AG270" s="24"/>
      <c r="AH270" s="39"/>
      <c r="AI270" s="25">
        <v>-9016.68</v>
      </c>
      <c r="AJ270" s="26">
        <v>-0.18083874554819959</v>
      </c>
      <c r="AK270" s="25">
        <v>0</v>
      </c>
      <c r="AL270" s="26">
        <v>0</v>
      </c>
      <c r="AM270" s="25">
        <v>-9016.68</v>
      </c>
      <c r="AN270" s="26">
        <v>-0.18083874554819959</v>
      </c>
      <c r="AO270" s="25">
        <v>-2686.62</v>
      </c>
      <c r="AP270" s="26">
        <v>-5.2649445654907361E-2</v>
      </c>
      <c r="AQ270" s="25">
        <v>-6330.06</v>
      </c>
      <c r="AR270" s="26">
        <v>-0.12818929989329222</v>
      </c>
      <c r="AS270" s="25">
        <v>-8968.2000000000007</v>
      </c>
      <c r="AT270" s="26">
        <v>-0.20219072097312571</v>
      </c>
      <c r="AU270" s="25">
        <v>-48.48</v>
      </c>
      <c r="AV270" s="26">
        <v>2.1351975424926117E-2</v>
      </c>
      <c r="AW270" s="25">
        <v>-5919.28</v>
      </c>
      <c r="AX270" s="26">
        <v>-6.9731959903868601E-2</v>
      </c>
      <c r="AY270" s="25">
        <v>-3097.4</v>
      </c>
      <c r="AZ270" s="26">
        <v>-0.11110678564433099</v>
      </c>
      <c r="BA270" s="24"/>
    </row>
    <row r="271" spans="1:53" x14ac:dyDescent="0.35">
      <c r="A271" s="27" t="s">
        <v>246</v>
      </c>
      <c r="B271" s="19"/>
      <c r="C271" s="28">
        <v>168181.87</v>
      </c>
      <c r="D271" s="29">
        <v>30.549741739663656</v>
      </c>
      <c r="E271" s="28">
        <v>173029.68</v>
      </c>
      <c r="F271" s="29">
        <v>28.488554973949054</v>
      </c>
      <c r="G271" s="28">
        <v>-4847.8100000000004</v>
      </c>
      <c r="H271" s="29">
        <v>2.0611867657146021</v>
      </c>
      <c r="I271" s="28">
        <v>169212.33</v>
      </c>
      <c r="J271" s="29">
        <v>28.488553941183365</v>
      </c>
      <c r="K271" s="28">
        <v>-1030.46</v>
      </c>
      <c r="L271" s="29">
        <v>2.0611877984802902</v>
      </c>
      <c r="M271" s="28">
        <v>161501.89000000001</v>
      </c>
      <c r="N271" s="29">
        <v>29.012063667710674</v>
      </c>
      <c r="O271" s="28">
        <v>6679.98</v>
      </c>
      <c r="P271" s="29">
        <v>1.5376780719529819</v>
      </c>
      <c r="Q271" s="12"/>
      <c r="R271" s="9"/>
      <c r="S271" s="28">
        <v>329683.76</v>
      </c>
      <c r="T271" s="29">
        <v>29.776629774100854</v>
      </c>
      <c r="U271" s="28">
        <v>335269.46999999997</v>
      </c>
      <c r="V271" s="29">
        <v>28.747885566822863</v>
      </c>
      <c r="W271" s="28">
        <v>-5585.71</v>
      </c>
      <c r="X271" s="29">
        <v>1.0287442072779918</v>
      </c>
      <c r="Y271" s="28">
        <v>329633.46999999997</v>
      </c>
      <c r="Z271" s="29">
        <v>28.749375390352405</v>
      </c>
      <c r="AA271" s="28">
        <v>50.29</v>
      </c>
      <c r="AB271" s="29">
        <v>1.0272543837484491</v>
      </c>
      <c r="AC271" s="28">
        <v>161501.89000000001</v>
      </c>
      <c r="AD271" s="29">
        <v>29.012063667710674</v>
      </c>
      <c r="AE271" s="28">
        <v>168181.87</v>
      </c>
      <c r="AF271" s="29">
        <v>0.76456610639018052</v>
      </c>
      <c r="AG271" s="24"/>
      <c r="AH271" s="40"/>
      <c r="AI271" s="28">
        <v>1415425.68</v>
      </c>
      <c r="AJ271" s="29">
        <v>28.387810634059029</v>
      </c>
      <c r="AK271" s="28">
        <v>1509043.91</v>
      </c>
      <c r="AL271" s="29">
        <v>29.025950547070639</v>
      </c>
      <c r="AM271" s="28">
        <v>-93618.23</v>
      </c>
      <c r="AN271" s="29">
        <v>-0.6381399130116101</v>
      </c>
      <c r="AO271" s="28">
        <v>1478838.63</v>
      </c>
      <c r="AP271" s="29">
        <v>28.980664955431973</v>
      </c>
      <c r="AQ271" s="28">
        <v>-63412.95</v>
      </c>
      <c r="AR271" s="29">
        <v>-0.59285432137294336</v>
      </c>
      <c r="AS271" s="28">
        <v>1247243.81</v>
      </c>
      <c r="AT271" s="29">
        <v>28.119480517067881</v>
      </c>
      <c r="AU271" s="28">
        <v>168181.87</v>
      </c>
      <c r="AV271" s="29">
        <v>0.26833011699114806</v>
      </c>
      <c r="AW271" s="28">
        <v>2457998.77</v>
      </c>
      <c r="AX271" s="29">
        <v>28.956405453602187</v>
      </c>
      <c r="AY271" s="28">
        <v>-1042573.09</v>
      </c>
      <c r="AZ271" s="29">
        <v>-0.56859481954315783</v>
      </c>
      <c r="BA271" s="24"/>
    </row>
    <row r="272" spans="1:53" x14ac:dyDescent="0.35">
      <c r="A272" s="18" t="s">
        <v>247</v>
      </c>
      <c r="B272" s="19"/>
      <c r="C272" s="20">
        <v>168181.87</v>
      </c>
      <c r="D272" s="21">
        <v>32.052996977164213</v>
      </c>
      <c r="E272" s="20">
        <v>173029.68</v>
      </c>
      <c r="F272" s="21">
        <v>30.476012130260809</v>
      </c>
      <c r="G272" s="20">
        <v>-4847.8100000000004</v>
      </c>
      <c r="H272" s="21">
        <v>1.5769848469034038</v>
      </c>
      <c r="I272" s="20">
        <v>169212.33</v>
      </c>
      <c r="J272" s="21">
        <v>30.47601086848087</v>
      </c>
      <c r="K272" s="20">
        <v>-1030.46</v>
      </c>
      <c r="L272" s="21">
        <v>1.576986108683343</v>
      </c>
      <c r="M272" s="20">
        <v>161501.89000000001</v>
      </c>
      <c r="N272" s="21">
        <v>30.496819860943308</v>
      </c>
      <c r="O272" s="20">
        <v>6679.98</v>
      </c>
      <c r="P272" s="21">
        <v>1.5561771162209048</v>
      </c>
      <c r="Q272" s="38"/>
      <c r="R272" s="23"/>
      <c r="S272" s="20">
        <v>329683.76</v>
      </c>
      <c r="T272" s="21">
        <v>31.271313998741707</v>
      </c>
      <c r="U272" s="20">
        <v>335269.46999999997</v>
      </c>
      <c r="V272" s="21">
        <v>30.594389695301949</v>
      </c>
      <c r="W272" s="20">
        <v>-5585.71</v>
      </c>
      <c r="X272" s="21">
        <v>0.67692430343975829</v>
      </c>
      <c r="Y272" s="20">
        <v>329633.46999999997</v>
      </c>
      <c r="Z272" s="21">
        <v>30.595065296150619</v>
      </c>
      <c r="AA272" s="20">
        <v>50.29</v>
      </c>
      <c r="AB272" s="21">
        <v>0.6762487025910886</v>
      </c>
      <c r="AC272" s="20">
        <v>161501.89000000001</v>
      </c>
      <c r="AD272" s="21">
        <v>30.496819860943308</v>
      </c>
      <c r="AE272" s="20">
        <v>168181.87</v>
      </c>
      <c r="AF272" s="21">
        <v>0.77449413779839915</v>
      </c>
      <c r="AG272" s="24"/>
      <c r="AH272" s="39"/>
      <c r="AI272" s="20">
        <v>1415425.68</v>
      </c>
      <c r="AJ272" s="21">
        <v>30.453594117283068</v>
      </c>
      <c r="AK272" s="20">
        <v>1509043.91</v>
      </c>
      <c r="AL272" s="21">
        <v>31.314298806916142</v>
      </c>
      <c r="AM272" s="20">
        <v>-93618.23</v>
      </c>
      <c r="AN272" s="21">
        <v>-0.86070468963307434</v>
      </c>
      <c r="AO272" s="20">
        <v>1478838.63</v>
      </c>
      <c r="AP272" s="21">
        <v>31.267180166858523</v>
      </c>
      <c r="AQ272" s="20">
        <v>-63412.95</v>
      </c>
      <c r="AR272" s="21">
        <v>-0.81358604957545566</v>
      </c>
      <c r="AS272" s="20">
        <v>1247243.81</v>
      </c>
      <c r="AT272" s="21">
        <v>30.250057175256522</v>
      </c>
      <c r="AU272" s="20">
        <v>168181.87</v>
      </c>
      <c r="AV272" s="21">
        <v>0.20353694202654538</v>
      </c>
      <c r="AW272" s="20">
        <v>2457998.77</v>
      </c>
      <c r="AX272" s="21">
        <v>30.934988963024718</v>
      </c>
      <c r="AY272" s="20">
        <v>-1042573.09</v>
      </c>
      <c r="AZ272" s="21">
        <v>-0.48139484574165081</v>
      </c>
      <c r="BA272" s="24"/>
    </row>
    <row r="273" spans="1:53" x14ac:dyDescent="0.35">
      <c r="A273" s="18" t="s">
        <v>248</v>
      </c>
      <c r="B273" s="19"/>
      <c r="C273" s="20">
        <v>594215.1</v>
      </c>
      <c r="D273" s="21">
        <v>77.940380586769635</v>
      </c>
      <c r="E273" s="20">
        <v>666899.93999999994</v>
      </c>
      <c r="F273" s="21">
        <v>79.399502544034576</v>
      </c>
      <c r="G273" s="20">
        <v>-72684.84</v>
      </c>
      <c r="H273" s="21">
        <v>-1.4591219572649408</v>
      </c>
      <c r="I273" s="20">
        <v>656521.43000000005</v>
      </c>
      <c r="J273" s="21">
        <v>79.507640574124039</v>
      </c>
      <c r="K273" s="20">
        <v>-62306.33</v>
      </c>
      <c r="L273" s="21">
        <v>-1.5672599873544044</v>
      </c>
      <c r="M273" s="20">
        <v>614012.53</v>
      </c>
      <c r="N273" s="21">
        <v>79.174869501459426</v>
      </c>
      <c r="O273" s="20">
        <v>-19797.43</v>
      </c>
      <c r="P273" s="21">
        <v>-1.2344889146897913</v>
      </c>
      <c r="Q273" s="38"/>
      <c r="R273" s="23"/>
      <c r="S273" s="20">
        <v>1208227.6299999999</v>
      </c>
      <c r="T273" s="21">
        <v>78.562889764409633</v>
      </c>
      <c r="U273" s="20">
        <v>1285704.77</v>
      </c>
      <c r="V273" s="21">
        <v>79.316792227370627</v>
      </c>
      <c r="W273" s="20">
        <v>-77477.14</v>
      </c>
      <c r="X273" s="21">
        <v>-0.75390246296099406</v>
      </c>
      <c r="Y273" s="20">
        <v>1271069.83</v>
      </c>
      <c r="Z273" s="21">
        <v>79.406960053121651</v>
      </c>
      <c r="AA273" s="20">
        <v>-62842.2</v>
      </c>
      <c r="AB273" s="21">
        <v>-0.84407028871201817</v>
      </c>
      <c r="AC273" s="20">
        <v>614012.53</v>
      </c>
      <c r="AD273" s="21">
        <v>79.174869501459426</v>
      </c>
      <c r="AE273" s="20">
        <v>594215.1</v>
      </c>
      <c r="AF273" s="21">
        <v>-0.61197973704979347</v>
      </c>
      <c r="AG273" s="24"/>
      <c r="AH273" s="39"/>
      <c r="AI273" s="20">
        <v>5460784.2199999997</v>
      </c>
      <c r="AJ273" s="21">
        <v>79.415612661853146</v>
      </c>
      <c r="AK273" s="20">
        <v>5650602.2199999997</v>
      </c>
      <c r="AL273" s="21">
        <v>78.922926041318192</v>
      </c>
      <c r="AM273" s="20">
        <v>-189818</v>
      </c>
      <c r="AN273" s="21">
        <v>0.49268662053495405</v>
      </c>
      <c r="AO273" s="20">
        <v>5588102.2599999998</v>
      </c>
      <c r="AP273" s="21">
        <v>79.073850297904499</v>
      </c>
      <c r="AQ273" s="20">
        <v>-127318.04</v>
      </c>
      <c r="AR273" s="21">
        <v>0.34176236394864645</v>
      </c>
      <c r="AS273" s="20">
        <v>4866569.12</v>
      </c>
      <c r="AT273" s="21">
        <v>79.599575186871149</v>
      </c>
      <c r="AU273" s="20">
        <v>594215.1</v>
      </c>
      <c r="AV273" s="21">
        <v>-0.18396252501800348</v>
      </c>
      <c r="AW273" s="20">
        <v>9450420.7799999993</v>
      </c>
      <c r="AX273" s="21">
        <v>79.35915207152739</v>
      </c>
      <c r="AY273" s="20">
        <v>-3989636.56</v>
      </c>
      <c r="AZ273" s="21">
        <v>5.6460590325755788E-2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13517.75</v>
      </c>
      <c r="D276" s="21">
        <v>100</v>
      </c>
      <c r="E276" s="20">
        <v>17248.63</v>
      </c>
      <c r="F276" s="21">
        <v>100</v>
      </c>
      <c r="G276" s="20">
        <v>-3730.88</v>
      </c>
      <c r="H276" s="21">
        <v>0</v>
      </c>
      <c r="I276" s="20">
        <v>15132.2</v>
      </c>
      <c r="J276" s="21">
        <v>100</v>
      </c>
      <c r="K276" s="20">
        <v>-1614.45</v>
      </c>
      <c r="L276" s="21">
        <v>0</v>
      </c>
      <c r="M276" s="20">
        <v>13308.4</v>
      </c>
      <c r="N276" s="21">
        <v>100</v>
      </c>
      <c r="O276" s="20">
        <v>209.35</v>
      </c>
      <c r="P276" s="21">
        <v>0</v>
      </c>
      <c r="Q276" s="38"/>
      <c r="R276" s="23"/>
      <c r="S276" s="20">
        <v>26826.15</v>
      </c>
      <c r="T276" s="21">
        <v>100</v>
      </c>
      <c r="U276" s="20">
        <v>33120.160000000003</v>
      </c>
      <c r="V276" s="21">
        <v>100</v>
      </c>
      <c r="W276" s="20">
        <v>-6294.01</v>
      </c>
      <c r="X276" s="21">
        <v>0</v>
      </c>
      <c r="Y276" s="20">
        <v>28467.7</v>
      </c>
      <c r="Z276" s="21">
        <v>100</v>
      </c>
      <c r="AA276" s="20">
        <v>-1641.55</v>
      </c>
      <c r="AB276" s="21">
        <v>0</v>
      </c>
      <c r="AC276" s="20">
        <v>13308.4</v>
      </c>
      <c r="AD276" s="21">
        <v>100</v>
      </c>
      <c r="AE276" s="20">
        <v>13517.75</v>
      </c>
      <c r="AF276" s="21">
        <v>0</v>
      </c>
      <c r="AG276" s="24"/>
      <c r="AH276" s="39"/>
      <c r="AI276" s="20">
        <v>125033.15</v>
      </c>
      <c r="AJ276" s="21">
        <v>100</v>
      </c>
      <c r="AK276" s="20">
        <v>147645.35</v>
      </c>
      <c r="AL276" s="21">
        <v>100</v>
      </c>
      <c r="AM276" s="20">
        <v>-22612.2</v>
      </c>
      <c r="AN276" s="21">
        <v>0</v>
      </c>
      <c r="AO276" s="20">
        <v>136088.95000000001</v>
      </c>
      <c r="AP276" s="21">
        <v>100</v>
      </c>
      <c r="AQ276" s="20">
        <v>-11055.8</v>
      </c>
      <c r="AR276" s="21">
        <v>0</v>
      </c>
      <c r="AS276" s="20">
        <v>111515.4</v>
      </c>
      <c r="AT276" s="21">
        <v>100</v>
      </c>
      <c r="AU276" s="20">
        <v>13517.75</v>
      </c>
      <c r="AV276" s="21">
        <v>0</v>
      </c>
      <c r="AW276" s="20">
        <v>223932.79999999999</v>
      </c>
      <c r="AX276" s="21">
        <v>100</v>
      </c>
      <c r="AY276" s="20">
        <v>-98899.65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2934.67</v>
      </c>
      <c r="D277" s="26">
        <v>21.709751992750274</v>
      </c>
      <c r="E277" s="25">
        <v>4328.4799999999996</v>
      </c>
      <c r="F277" s="26">
        <v>25.094630704003734</v>
      </c>
      <c r="G277" s="25">
        <v>-1393.81</v>
      </c>
      <c r="H277" s="26">
        <v>-3.3848787112534602</v>
      </c>
      <c r="I277" s="25">
        <v>4232.99</v>
      </c>
      <c r="J277" s="26">
        <v>27.97339448328729</v>
      </c>
      <c r="K277" s="25">
        <v>-1298.32</v>
      </c>
      <c r="L277" s="26">
        <v>-6.2636424905370163</v>
      </c>
      <c r="M277" s="25">
        <v>4203.3599999999997</v>
      </c>
      <c r="N277" s="26">
        <v>31.58426257100778</v>
      </c>
      <c r="O277" s="25">
        <v>-1268.69</v>
      </c>
      <c r="P277" s="26">
        <v>-9.8745105782575067</v>
      </c>
      <c r="Q277" s="38"/>
      <c r="R277" s="23"/>
      <c r="S277" s="25">
        <v>7138.03</v>
      </c>
      <c r="T277" s="26">
        <v>26.608477176188156</v>
      </c>
      <c r="U277" s="25">
        <v>7148.32</v>
      </c>
      <c r="V277" s="26">
        <v>21.582987521799406</v>
      </c>
      <c r="W277" s="25">
        <v>-10.29</v>
      </c>
      <c r="X277" s="26">
        <v>5.0254896543887497</v>
      </c>
      <c r="Y277" s="25">
        <v>7021.22</v>
      </c>
      <c r="Z277" s="26">
        <v>24.663811969354743</v>
      </c>
      <c r="AA277" s="25">
        <v>116.81</v>
      </c>
      <c r="AB277" s="26">
        <v>1.9446652068334132</v>
      </c>
      <c r="AC277" s="25">
        <v>4203.3599999999997</v>
      </c>
      <c r="AD277" s="26">
        <v>31.58426257100778</v>
      </c>
      <c r="AE277" s="25">
        <v>2934.67</v>
      </c>
      <c r="AF277" s="26">
        <v>-4.9757853948196242</v>
      </c>
      <c r="AG277" s="24"/>
      <c r="AH277" s="39"/>
      <c r="AI277" s="25">
        <v>33944.370000000003</v>
      </c>
      <c r="AJ277" s="26">
        <v>27.148296271828716</v>
      </c>
      <c r="AK277" s="25">
        <v>38162.69</v>
      </c>
      <c r="AL277" s="26">
        <v>25.847539390844343</v>
      </c>
      <c r="AM277" s="25">
        <v>-4218.32</v>
      </c>
      <c r="AN277" s="26">
        <v>1.3007568809843733</v>
      </c>
      <c r="AO277" s="25">
        <v>37466.480000000003</v>
      </c>
      <c r="AP277" s="26">
        <v>27.530875945475369</v>
      </c>
      <c r="AQ277" s="25">
        <v>-3522.11</v>
      </c>
      <c r="AR277" s="26">
        <v>-0.38257967364665291</v>
      </c>
      <c r="AS277" s="25">
        <v>31009.7</v>
      </c>
      <c r="AT277" s="26">
        <v>27.807549450569162</v>
      </c>
      <c r="AU277" s="25">
        <v>2934.67</v>
      </c>
      <c r="AV277" s="26">
        <v>-0.65925317874044609</v>
      </c>
      <c r="AW277" s="25">
        <v>60732.13</v>
      </c>
      <c r="AX277" s="26">
        <v>27.120694243987479</v>
      </c>
      <c r="AY277" s="25">
        <v>-26787.759999999998</v>
      </c>
      <c r="AZ277" s="26">
        <v>2.7602027841236776E-2</v>
      </c>
      <c r="BA277" s="24"/>
    </row>
    <row r="278" spans="1:53" x14ac:dyDescent="0.35">
      <c r="A278" s="27" t="s">
        <v>248</v>
      </c>
      <c r="B278" s="19"/>
      <c r="C278" s="28">
        <v>10583.08</v>
      </c>
      <c r="D278" s="29">
        <v>78.29024800724973</v>
      </c>
      <c r="E278" s="28">
        <v>12920.15</v>
      </c>
      <c r="F278" s="29">
        <v>74.905369295996266</v>
      </c>
      <c r="G278" s="28">
        <v>-2337.0700000000002</v>
      </c>
      <c r="H278" s="29">
        <v>3.3848787112534637</v>
      </c>
      <c r="I278" s="28">
        <v>10899.21</v>
      </c>
      <c r="J278" s="29">
        <v>72.026605516712692</v>
      </c>
      <c r="K278" s="28">
        <v>-316.13</v>
      </c>
      <c r="L278" s="29">
        <v>6.2636424905370376</v>
      </c>
      <c r="M278" s="28">
        <v>9105.0400000000009</v>
      </c>
      <c r="N278" s="29">
        <v>68.41573742899223</v>
      </c>
      <c r="O278" s="28">
        <v>1478.04</v>
      </c>
      <c r="P278" s="29">
        <v>9.8745105782574996</v>
      </c>
      <c r="Q278" s="12"/>
      <c r="R278" s="9"/>
      <c r="S278" s="28">
        <v>19688.12</v>
      </c>
      <c r="T278" s="29">
        <v>73.391522823811826</v>
      </c>
      <c r="U278" s="28">
        <v>25971.84</v>
      </c>
      <c r="V278" s="29">
        <v>78.417012478200576</v>
      </c>
      <c r="W278" s="28">
        <v>-6283.72</v>
      </c>
      <c r="X278" s="29">
        <v>-5.0254896543887497</v>
      </c>
      <c r="Y278" s="28">
        <v>21446.48</v>
      </c>
      <c r="Z278" s="29">
        <v>75.33618803064526</v>
      </c>
      <c r="AA278" s="28">
        <v>-1758.36</v>
      </c>
      <c r="AB278" s="29">
        <v>-1.9446652068334345</v>
      </c>
      <c r="AC278" s="28">
        <v>9105.0400000000009</v>
      </c>
      <c r="AD278" s="29">
        <v>68.41573742899223</v>
      </c>
      <c r="AE278" s="28">
        <v>10583.08</v>
      </c>
      <c r="AF278" s="29">
        <v>4.9757853948195958</v>
      </c>
      <c r="AG278" s="24"/>
      <c r="AH278" s="40"/>
      <c r="AI278" s="28">
        <v>91088.78</v>
      </c>
      <c r="AJ278" s="29">
        <v>72.851703728171287</v>
      </c>
      <c r="AK278" s="28">
        <v>109482.66</v>
      </c>
      <c r="AL278" s="29">
        <v>74.152460609155654</v>
      </c>
      <c r="AM278" s="28">
        <v>-18393.88</v>
      </c>
      <c r="AN278" s="29">
        <v>-1.3007568809843661</v>
      </c>
      <c r="AO278" s="28">
        <v>98622.47</v>
      </c>
      <c r="AP278" s="29">
        <v>72.469124054524627</v>
      </c>
      <c r="AQ278" s="28">
        <v>-7533.69</v>
      </c>
      <c r="AR278" s="29">
        <v>0.38257967364666001</v>
      </c>
      <c r="AS278" s="28">
        <v>80505.7</v>
      </c>
      <c r="AT278" s="29">
        <v>72.192450549430845</v>
      </c>
      <c r="AU278" s="28">
        <v>10583.08</v>
      </c>
      <c r="AV278" s="29">
        <v>0.65925317874044254</v>
      </c>
      <c r="AW278" s="28">
        <v>163200.67000000001</v>
      </c>
      <c r="AX278" s="29">
        <v>72.879305756012528</v>
      </c>
      <c r="AY278" s="28">
        <v>-72111.89</v>
      </c>
      <c r="AZ278" s="29">
        <v>-2.7602027841240329E-2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84957</v>
      </c>
      <c r="D281" s="21">
        <v>100</v>
      </c>
      <c r="E281" s="20">
        <v>89602.44</v>
      </c>
      <c r="F281" s="21">
        <v>100</v>
      </c>
      <c r="G281" s="20">
        <v>-4645.4399999999996</v>
      </c>
      <c r="H281" s="21">
        <v>0</v>
      </c>
      <c r="I281" s="20">
        <v>87625.65</v>
      </c>
      <c r="J281" s="21">
        <v>100</v>
      </c>
      <c r="K281" s="20">
        <v>-2668.65</v>
      </c>
      <c r="L281" s="21">
        <v>0</v>
      </c>
      <c r="M281" s="20">
        <v>82442.25</v>
      </c>
      <c r="N281" s="21">
        <v>100</v>
      </c>
      <c r="O281" s="20">
        <v>2514.75</v>
      </c>
      <c r="P281" s="21">
        <v>0</v>
      </c>
      <c r="Q281" s="38"/>
      <c r="R281" s="23"/>
      <c r="S281" s="20">
        <v>167399.25</v>
      </c>
      <c r="T281" s="21">
        <v>100</v>
      </c>
      <c r="U281" s="20">
        <v>174603.01</v>
      </c>
      <c r="V281" s="21">
        <v>100</v>
      </c>
      <c r="W281" s="20">
        <v>-7203.76</v>
      </c>
      <c r="X281" s="21">
        <v>0</v>
      </c>
      <c r="Y281" s="20">
        <v>171673.4</v>
      </c>
      <c r="Z281" s="21">
        <v>100</v>
      </c>
      <c r="AA281" s="20">
        <v>-4274.1499999999996</v>
      </c>
      <c r="AB281" s="21">
        <v>0</v>
      </c>
      <c r="AC281" s="20">
        <v>82442.25</v>
      </c>
      <c r="AD281" s="21">
        <v>100</v>
      </c>
      <c r="AE281" s="20">
        <v>84957</v>
      </c>
      <c r="AF281" s="21">
        <v>0</v>
      </c>
      <c r="AG281" s="24"/>
      <c r="AH281" s="39"/>
      <c r="AI281" s="20">
        <v>750221.25</v>
      </c>
      <c r="AJ281" s="21">
        <v>100</v>
      </c>
      <c r="AK281" s="20">
        <v>779945.02</v>
      </c>
      <c r="AL281" s="21">
        <v>100</v>
      </c>
      <c r="AM281" s="20">
        <v>-29723.77</v>
      </c>
      <c r="AN281" s="21">
        <v>0</v>
      </c>
      <c r="AO281" s="20">
        <v>765846.1</v>
      </c>
      <c r="AP281" s="21">
        <v>100</v>
      </c>
      <c r="AQ281" s="20">
        <v>-15624.85</v>
      </c>
      <c r="AR281" s="21">
        <v>0</v>
      </c>
      <c r="AS281" s="20">
        <v>665264.25</v>
      </c>
      <c r="AT281" s="21">
        <v>100</v>
      </c>
      <c r="AU281" s="20">
        <v>84957</v>
      </c>
      <c r="AV281" s="21">
        <v>0</v>
      </c>
      <c r="AW281" s="20">
        <v>1288642.3500000001</v>
      </c>
      <c r="AX281" s="21">
        <v>100</v>
      </c>
      <c r="AY281" s="20">
        <v>-538421.1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16325.49</v>
      </c>
      <c r="D282" s="26">
        <v>19.216179949856986</v>
      </c>
      <c r="E282" s="25">
        <v>16208.31</v>
      </c>
      <c r="F282" s="26">
        <v>18.089139090408697</v>
      </c>
      <c r="G282" s="25">
        <v>117.18</v>
      </c>
      <c r="H282" s="26">
        <v>1.1270408594482895</v>
      </c>
      <c r="I282" s="25">
        <v>15850.73</v>
      </c>
      <c r="J282" s="26">
        <v>18.089143989231466</v>
      </c>
      <c r="K282" s="25">
        <v>474.76</v>
      </c>
      <c r="L282" s="26">
        <v>1.1270359606255198</v>
      </c>
      <c r="M282" s="25">
        <v>14626.96</v>
      </c>
      <c r="N282" s="26">
        <v>17.742067932401167</v>
      </c>
      <c r="O282" s="25">
        <v>1698.53</v>
      </c>
      <c r="P282" s="26">
        <v>1.4741120174558198</v>
      </c>
      <c r="Q282" s="38"/>
      <c r="R282" s="23"/>
      <c r="S282" s="25">
        <v>30952.45</v>
      </c>
      <c r="T282" s="26">
        <v>18.49019634197883</v>
      </c>
      <c r="U282" s="25">
        <v>29612.99</v>
      </c>
      <c r="V282" s="26">
        <v>16.960182988827054</v>
      </c>
      <c r="W282" s="25">
        <v>1339.46</v>
      </c>
      <c r="X282" s="26">
        <v>1.5300133531517766</v>
      </c>
      <c r="Y282" s="25">
        <v>29105.15</v>
      </c>
      <c r="Z282" s="26">
        <v>16.953791327019797</v>
      </c>
      <c r="AA282" s="25">
        <v>1847.3</v>
      </c>
      <c r="AB282" s="26">
        <v>1.5364050149590334</v>
      </c>
      <c r="AC282" s="25">
        <v>14626.96</v>
      </c>
      <c r="AD282" s="26">
        <v>17.742067932401167</v>
      </c>
      <c r="AE282" s="25">
        <v>16325.49</v>
      </c>
      <c r="AF282" s="26">
        <v>0.74812840957766369</v>
      </c>
      <c r="AG282" s="24"/>
      <c r="AH282" s="39"/>
      <c r="AI282" s="25">
        <v>145297.67000000001</v>
      </c>
      <c r="AJ282" s="26">
        <v>19.367309310420094</v>
      </c>
      <c r="AK282" s="25">
        <v>149039.04999999999</v>
      </c>
      <c r="AL282" s="26">
        <v>19.108917446514369</v>
      </c>
      <c r="AM282" s="25">
        <v>-3741.38</v>
      </c>
      <c r="AN282" s="26">
        <v>0.25839186390572522</v>
      </c>
      <c r="AO282" s="25">
        <v>146345.79</v>
      </c>
      <c r="AP282" s="26">
        <v>19.109033786292052</v>
      </c>
      <c r="AQ282" s="25">
        <v>-1048.1199999999999</v>
      </c>
      <c r="AR282" s="26">
        <v>0.25827552412804167</v>
      </c>
      <c r="AS282" s="25">
        <v>128972.18</v>
      </c>
      <c r="AT282" s="26">
        <v>19.386609155685129</v>
      </c>
      <c r="AU282" s="25">
        <v>16325.49</v>
      </c>
      <c r="AV282" s="26">
        <v>-1.9299845265035032E-2</v>
      </c>
      <c r="AW282" s="25">
        <v>249855.35</v>
      </c>
      <c r="AX282" s="26">
        <v>19.38903761776881</v>
      </c>
      <c r="AY282" s="25">
        <v>-104557.68</v>
      </c>
      <c r="AZ282" s="26">
        <v>-2.1728307348716669E-2</v>
      </c>
      <c r="BA282" s="24"/>
    </row>
    <row r="283" spans="1:53" x14ac:dyDescent="0.35">
      <c r="A283" s="27" t="s">
        <v>248</v>
      </c>
      <c r="B283" s="19"/>
      <c r="C283" s="28">
        <v>68631.509999999995</v>
      </c>
      <c r="D283" s="29">
        <v>80.783820050143007</v>
      </c>
      <c r="E283" s="28">
        <v>73394.13</v>
      </c>
      <c r="F283" s="29">
        <v>81.910860909591307</v>
      </c>
      <c r="G283" s="28">
        <v>-4762.62</v>
      </c>
      <c r="H283" s="29">
        <v>-1.1270408594483001</v>
      </c>
      <c r="I283" s="28">
        <v>71774.92</v>
      </c>
      <c r="J283" s="29">
        <v>81.910856010768541</v>
      </c>
      <c r="K283" s="28">
        <v>-3143.41</v>
      </c>
      <c r="L283" s="29">
        <v>-1.127035960625534</v>
      </c>
      <c r="M283" s="28">
        <v>67815.289999999994</v>
      </c>
      <c r="N283" s="29">
        <v>82.25793206759883</v>
      </c>
      <c r="O283" s="28">
        <v>816.22</v>
      </c>
      <c r="P283" s="29">
        <v>-1.4741120174558233</v>
      </c>
      <c r="Q283" s="12"/>
      <c r="R283" s="9"/>
      <c r="S283" s="28">
        <v>136446.79999999999</v>
      </c>
      <c r="T283" s="29">
        <v>81.509803658021156</v>
      </c>
      <c r="U283" s="28">
        <v>144990.01999999999</v>
      </c>
      <c r="V283" s="29">
        <v>83.039817011172929</v>
      </c>
      <c r="W283" s="28">
        <v>-8543.2199999999993</v>
      </c>
      <c r="X283" s="29">
        <v>-1.530013353151773</v>
      </c>
      <c r="Y283" s="28">
        <v>142568.25</v>
      </c>
      <c r="Z283" s="29">
        <v>83.0462086729802</v>
      </c>
      <c r="AA283" s="28">
        <v>-6121.45</v>
      </c>
      <c r="AB283" s="29">
        <v>-1.536405014959044</v>
      </c>
      <c r="AC283" s="28">
        <v>67815.289999999994</v>
      </c>
      <c r="AD283" s="29">
        <v>82.25793206759883</v>
      </c>
      <c r="AE283" s="28">
        <v>68631.509999999995</v>
      </c>
      <c r="AF283" s="29">
        <v>-0.74812840957767435</v>
      </c>
      <c r="AG283" s="24"/>
      <c r="AH283" s="40"/>
      <c r="AI283" s="28">
        <v>604923.57999999996</v>
      </c>
      <c r="AJ283" s="29">
        <v>80.632690689579903</v>
      </c>
      <c r="AK283" s="28">
        <v>630905.97</v>
      </c>
      <c r="AL283" s="29">
        <v>80.891082553485631</v>
      </c>
      <c r="AM283" s="28">
        <v>-25982.39</v>
      </c>
      <c r="AN283" s="29">
        <v>-0.25839186390572877</v>
      </c>
      <c r="AO283" s="28">
        <v>619500.31000000006</v>
      </c>
      <c r="AP283" s="29">
        <v>80.890966213707955</v>
      </c>
      <c r="AQ283" s="28">
        <v>-14576.73</v>
      </c>
      <c r="AR283" s="29">
        <v>-0.25827552412805233</v>
      </c>
      <c r="AS283" s="28">
        <v>536292.06999999995</v>
      </c>
      <c r="AT283" s="29">
        <v>80.613390844314864</v>
      </c>
      <c r="AU283" s="28">
        <v>68631.509999999995</v>
      </c>
      <c r="AV283" s="29">
        <v>1.9299845265038584E-2</v>
      </c>
      <c r="AW283" s="28">
        <v>1038787</v>
      </c>
      <c r="AX283" s="29">
        <v>80.610962382231193</v>
      </c>
      <c r="AY283" s="28">
        <v>-433863.42</v>
      </c>
      <c r="AZ283" s="29">
        <v>2.1728307348709563E-2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10491.2</v>
      </c>
      <c r="D286" s="21">
        <v>100</v>
      </c>
      <c r="E286" s="20">
        <v>10861.01</v>
      </c>
      <c r="F286" s="21">
        <v>100</v>
      </c>
      <c r="G286" s="20">
        <v>-369.81</v>
      </c>
      <c r="H286" s="21">
        <v>0</v>
      </c>
      <c r="I286" s="20">
        <v>10621.4</v>
      </c>
      <c r="J286" s="21">
        <v>100</v>
      </c>
      <c r="K286" s="20">
        <v>-130.19999999999999</v>
      </c>
      <c r="L286" s="21">
        <v>0</v>
      </c>
      <c r="M286" s="20">
        <v>9131.75</v>
      </c>
      <c r="N286" s="21">
        <v>100</v>
      </c>
      <c r="O286" s="20">
        <v>1359.45</v>
      </c>
      <c r="P286" s="21">
        <v>0</v>
      </c>
      <c r="Q286" s="38"/>
      <c r="R286" s="23"/>
      <c r="S286" s="20">
        <v>19622.95</v>
      </c>
      <c r="T286" s="21">
        <v>100</v>
      </c>
      <c r="U286" s="20">
        <v>20784.95</v>
      </c>
      <c r="V286" s="21">
        <v>100</v>
      </c>
      <c r="W286" s="20">
        <v>-1162</v>
      </c>
      <c r="X286" s="21">
        <v>0</v>
      </c>
      <c r="Y286" s="20">
        <v>20434.099999999999</v>
      </c>
      <c r="Z286" s="21">
        <v>100</v>
      </c>
      <c r="AA286" s="20">
        <v>-811.15</v>
      </c>
      <c r="AB286" s="21">
        <v>0</v>
      </c>
      <c r="AC286" s="20">
        <v>9131.75</v>
      </c>
      <c r="AD286" s="21">
        <v>100</v>
      </c>
      <c r="AE286" s="20">
        <v>10491.2</v>
      </c>
      <c r="AF286" s="21">
        <v>0</v>
      </c>
      <c r="AG286" s="24"/>
      <c r="AH286" s="39"/>
      <c r="AI286" s="20">
        <v>94463</v>
      </c>
      <c r="AJ286" s="21">
        <v>100</v>
      </c>
      <c r="AK286" s="20">
        <v>101079.95</v>
      </c>
      <c r="AL286" s="21">
        <v>100</v>
      </c>
      <c r="AM286" s="20">
        <v>-6616.95</v>
      </c>
      <c r="AN286" s="21">
        <v>0</v>
      </c>
      <c r="AO286" s="20">
        <v>99288.5</v>
      </c>
      <c r="AP286" s="21">
        <v>100</v>
      </c>
      <c r="AQ286" s="20">
        <v>-4825.5</v>
      </c>
      <c r="AR286" s="21">
        <v>0</v>
      </c>
      <c r="AS286" s="20">
        <v>83971.8</v>
      </c>
      <c r="AT286" s="21">
        <v>100</v>
      </c>
      <c r="AU286" s="20">
        <v>10491.2</v>
      </c>
      <c r="AV286" s="21">
        <v>0</v>
      </c>
      <c r="AW286" s="20">
        <v>168214.65</v>
      </c>
      <c r="AX286" s="21">
        <v>100</v>
      </c>
      <c r="AY286" s="20">
        <v>-73751.649999999994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2326.81</v>
      </c>
      <c r="D287" s="26">
        <v>22.178683086777486</v>
      </c>
      <c r="E287" s="25">
        <v>2252.29</v>
      </c>
      <c r="F287" s="26">
        <v>20.737389984909321</v>
      </c>
      <c r="G287" s="25">
        <v>74.52</v>
      </c>
      <c r="H287" s="26">
        <v>1.4412931018681654</v>
      </c>
      <c r="I287" s="25">
        <v>2202.6</v>
      </c>
      <c r="J287" s="26">
        <v>20.737379253205791</v>
      </c>
      <c r="K287" s="25">
        <v>124.21</v>
      </c>
      <c r="L287" s="26">
        <v>1.4413038335716948</v>
      </c>
      <c r="M287" s="25">
        <v>1701.99</v>
      </c>
      <c r="N287" s="26">
        <v>18.638158074848743</v>
      </c>
      <c r="O287" s="25">
        <v>624.82000000000005</v>
      </c>
      <c r="P287" s="26">
        <v>3.540525011928743</v>
      </c>
      <c r="Q287" s="38"/>
      <c r="R287" s="23"/>
      <c r="S287" s="25">
        <v>4028.8</v>
      </c>
      <c r="T287" s="26">
        <v>20.53106184340275</v>
      </c>
      <c r="U287" s="25">
        <v>4330.8599999999997</v>
      </c>
      <c r="V287" s="26">
        <v>20.836518731101105</v>
      </c>
      <c r="W287" s="25">
        <v>-302.06</v>
      </c>
      <c r="X287" s="26">
        <v>-0.30545688769835522</v>
      </c>
      <c r="Y287" s="25">
        <v>4257.87</v>
      </c>
      <c r="Z287" s="26">
        <v>20.83708115356194</v>
      </c>
      <c r="AA287" s="25">
        <v>-229.07</v>
      </c>
      <c r="AB287" s="26">
        <v>-0.30601931015918993</v>
      </c>
      <c r="AC287" s="25">
        <v>1701.99</v>
      </c>
      <c r="AD287" s="26">
        <v>18.638158074848743</v>
      </c>
      <c r="AE287" s="25">
        <v>2326.81</v>
      </c>
      <c r="AF287" s="26">
        <v>1.8929037685540067</v>
      </c>
      <c r="AG287" s="24"/>
      <c r="AH287" s="39"/>
      <c r="AI287" s="25">
        <v>20265.47</v>
      </c>
      <c r="AJ287" s="26">
        <v>21.453341519960198</v>
      </c>
      <c r="AK287" s="25">
        <v>21008.94</v>
      </c>
      <c r="AL287" s="26">
        <v>20.784478029520194</v>
      </c>
      <c r="AM287" s="25">
        <v>-743.47</v>
      </c>
      <c r="AN287" s="26">
        <v>0.66886349044000326</v>
      </c>
      <c r="AO287" s="25">
        <v>20641.59</v>
      </c>
      <c r="AP287" s="26">
        <v>20.789507344757954</v>
      </c>
      <c r="AQ287" s="25">
        <v>-376.12</v>
      </c>
      <c r="AR287" s="26">
        <v>0.66383417520224342</v>
      </c>
      <c r="AS287" s="25">
        <v>17938.66</v>
      </c>
      <c r="AT287" s="26">
        <v>21.362719389128255</v>
      </c>
      <c r="AU287" s="25">
        <v>2326.81</v>
      </c>
      <c r="AV287" s="26">
        <v>9.0622130831942371E-2</v>
      </c>
      <c r="AW287" s="25">
        <v>36013.019999999997</v>
      </c>
      <c r="AX287" s="26">
        <v>21.408967649369419</v>
      </c>
      <c r="AY287" s="25">
        <v>-15747.55</v>
      </c>
      <c r="AZ287" s="26">
        <v>4.4373870590778353E-2</v>
      </c>
      <c r="BA287" s="24"/>
    </row>
    <row r="288" spans="1:53" x14ac:dyDescent="0.35">
      <c r="A288" s="27" t="s">
        <v>248</v>
      </c>
      <c r="B288" s="19"/>
      <c r="C288" s="28">
        <v>8164.39</v>
      </c>
      <c r="D288" s="29">
        <v>77.821316913222503</v>
      </c>
      <c r="E288" s="28">
        <v>8608.7199999999993</v>
      </c>
      <c r="F288" s="29">
        <v>79.262610015090672</v>
      </c>
      <c r="G288" s="28">
        <v>-444.33</v>
      </c>
      <c r="H288" s="29">
        <v>-1.4412931018681689</v>
      </c>
      <c r="I288" s="28">
        <v>8418.7999999999993</v>
      </c>
      <c r="J288" s="29">
        <v>79.262620746794198</v>
      </c>
      <c r="K288" s="28">
        <v>-254.41</v>
      </c>
      <c r="L288" s="29">
        <v>-1.4413038335716948</v>
      </c>
      <c r="M288" s="28">
        <v>7429.76</v>
      </c>
      <c r="N288" s="29">
        <v>81.361841925151253</v>
      </c>
      <c r="O288" s="28">
        <v>734.63</v>
      </c>
      <c r="P288" s="29">
        <v>-3.5405250119287501</v>
      </c>
      <c r="Q288" s="12"/>
      <c r="R288" s="9"/>
      <c r="S288" s="28">
        <v>15594.15</v>
      </c>
      <c r="T288" s="29">
        <v>79.468938156597247</v>
      </c>
      <c r="U288" s="28">
        <v>16454.09</v>
      </c>
      <c r="V288" s="29">
        <v>79.163481268898892</v>
      </c>
      <c r="W288" s="28">
        <v>-859.94</v>
      </c>
      <c r="X288" s="29">
        <v>0.30545688769835522</v>
      </c>
      <c r="Y288" s="28">
        <v>16176.23</v>
      </c>
      <c r="Z288" s="29">
        <v>79.162918846438075</v>
      </c>
      <c r="AA288" s="28">
        <v>-582.08000000000004</v>
      </c>
      <c r="AB288" s="29">
        <v>0.30601931015917216</v>
      </c>
      <c r="AC288" s="28">
        <v>7429.76</v>
      </c>
      <c r="AD288" s="29">
        <v>81.361841925151253</v>
      </c>
      <c r="AE288" s="28">
        <v>8164.39</v>
      </c>
      <c r="AF288" s="29">
        <v>-1.8929037685540067</v>
      </c>
      <c r="AG288" s="24"/>
      <c r="AH288" s="40"/>
      <c r="AI288" s="28">
        <v>74197.53</v>
      </c>
      <c r="AJ288" s="29">
        <v>78.546658480039795</v>
      </c>
      <c r="AK288" s="28">
        <v>80071.009999999995</v>
      </c>
      <c r="AL288" s="29">
        <v>79.215521970479799</v>
      </c>
      <c r="AM288" s="28">
        <v>-5873.48</v>
      </c>
      <c r="AN288" s="29">
        <v>-0.66886349044000326</v>
      </c>
      <c r="AO288" s="28">
        <v>78646.91</v>
      </c>
      <c r="AP288" s="29">
        <v>79.210492655242049</v>
      </c>
      <c r="AQ288" s="28">
        <v>-4449.38</v>
      </c>
      <c r="AR288" s="29">
        <v>-0.66383417520225407</v>
      </c>
      <c r="AS288" s="28">
        <v>66033.14</v>
      </c>
      <c r="AT288" s="29">
        <v>78.637280610871741</v>
      </c>
      <c r="AU288" s="28">
        <v>8164.39</v>
      </c>
      <c r="AV288" s="29">
        <v>-9.0622130831945924E-2</v>
      </c>
      <c r="AW288" s="28">
        <v>132201.63</v>
      </c>
      <c r="AX288" s="29">
        <v>78.591032350630584</v>
      </c>
      <c r="AY288" s="28">
        <v>-58004.1</v>
      </c>
      <c r="AZ288" s="29">
        <v>-4.4373870590789011E-2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130644.5</v>
      </c>
      <c r="D291" s="21">
        <v>100</v>
      </c>
      <c r="E291" s="20">
        <v>162302.69</v>
      </c>
      <c r="F291" s="21">
        <v>100</v>
      </c>
      <c r="G291" s="20">
        <v>-31658.19</v>
      </c>
      <c r="H291" s="21">
        <v>0</v>
      </c>
      <c r="I291" s="20">
        <v>158722</v>
      </c>
      <c r="J291" s="21">
        <v>100</v>
      </c>
      <c r="K291" s="20">
        <v>-28077.5</v>
      </c>
      <c r="L291" s="21">
        <v>0</v>
      </c>
      <c r="M291" s="20">
        <v>142361</v>
      </c>
      <c r="N291" s="21">
        <v>100</v>
      </c>
      <c r="O291" s="20">
        <v>-11716.5</v>
      </c>
      <c r="P291" s="21">
        <v>0</v>
      </c>
      <c r="Q291" s="38"/>
      <c r="R291" s="23"/>
      <c r="S291" s="20">
        <v>273005.5</v>
      </c>
      <c r="T291" s="21">
        <v>100</v>
      </c>
      <c r="U291" s="20">
        <v>313314.37</v>
      </c>
      <c r="V291" s="21">
        <v>100</v>
      </c>
      <c r="W291" s="20">
        <v>-40308.870000000003</v>
      </c>
      <c r="X291" s="21">
        <v>0</v>
      </c>
      <c r="Y291" s="20">
        <v>308040.90000000002</v>
      </c>
      <c r="Z291" s="21">
        <v>100</v>
      </c>
      <c r="AA291" s="20">
        <v>-35035.4</v>
      </c>
      <c r="AB291" s="21">
        <v>0</v>
      </c>
      <c r="AC291" s="20">
        <v>142361</v>
      </c>
      <c r="AD291" s="21">
        <v>100</v>
      </c>
      <c r="AE291" s="20">
        <v>130644.5</v>
      </c>
      <c r="AF291" s="21">
        <v>0</v>
      </c>
      <c r="AG291" s="24"/>
      <c r="AH291" s="39"/>
      <c r="AI291" s="20">
        <v>1262162</v>
      </c>
      <c r="AJ291" s="21">
        <v>100</v>
      </c>
      <c r="AK291" s="20">
        <v>1375370.52</v>
      </c>
      <c r="AL291" s="21">
        <v>100</v>
      </c>
      <c r="AM291" s="20">
        <v>-113208.52</v>
      </c>
      <c r="AN291" s="21">
        <v>0</v>
      </c>
      <c r="AO291" s="20">
        <v>1349721.35</v>
      </c>
      <c r="AP291" s="21">
        <v>100</v>
      </c>
      <c r="AQ291" s="20">
        <v>-87559.35</v>
      </c>
      <c r="AR291" s="21">
        <v>0</v>
      </c>
      <c r="AS291" s="20">
        <v>1131517.5</v>
      </c>
      <c r="AT291" s="21">
        <v>100</v>
      </c>
      <c r="AU291" s="20">
        <v>130644.5</v>
      </c>
      <c r="AV291" s="21">
        <v>0</v>
      </c>
      <c r="AW291" s="20">
        <v>2297241.65</v>
      </c>
      <c r="AX291" s="21">
        <v>100</v>
      </c>
      <c r="AY291" s="20">
        <v>-1035079.65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41428.339999999997</v>
      </c>
      <c r="D292" s="26">
        <v>31.71074174572982</v>
      </c>
      <c r="E292" s="25">
        <v>53089.86</v>
      </c>
      <c r="F292" s="26">
        <v>32.710400548506001</v>
      </c>
      <c r="G292" s="25">
        <v>-11661.52</v>
      </c>
      <c r="H292" s="26">
        <v>-0.99965880277618169</v>
      </c>
      <c r="I292" s="25">
        <v>51918.6</v>
      </c>
      <c r="J292" s="26">
        <v>32.710399314524764</v>
      </c>
      <c r="K292" s="25">
        <v>-10490.26</v>
      </c>
      <c r="L292" s="26">
        <v>-0.9996575687949445</v>
      </c>
      <c r="M292" s="25">
        <v>45022.03</v>
      </c>
      <c r="N292" s="26">
        <v>31.625255512394546</v>
      </c>
      <c r="O292" s="25">
        <v>-3593.69</v>
      </c>
      <c r="P292" s="26">
        <v>8.5486233335274164E-2</v>
      </c>
      <c r="Q292" s="38"/>
      <c r="R292" s="23"/>
      <c r="S292" s="25">
        <v>86450.37</v>
      </c>
      <c r="T292" s="26">
        <v>31.666164234786475</v>
      </c>
      <c r="U292" s="25">
        <v>103534.1</v>
      </c>
      <c r="V292" s="26">
        <v>33.044797785687265</v>
      </c>
      <c r="W292" s="25">
        <v>-17083.73</v>
      </c>
      <c r="X292" s="26">
        <v>-1.3786335509007905</v>
      </c>
      <c r="Y292" s="25">
        <v>101797.38</v>
      </c>
      <c r="Z292" s="26">
        <v>33.046709057141435</v>
      </c>
      <c r="AA292" s="25">
        <v>-15347.01</v>
      </c>
      <c r="AB292" s="26">
        <v>-1.3805448223549597</v>
      </c>
      <c r="AC292" s="25">
        <v>45022.03</v>
      </c>
      <c r="AD292" s="26">
        <v>31.625255512394546</v>
      </c>
      <c r="AE292" s="25">
        <v>41428.339999999997</v>
      </c>
      <c r="AF292" s="26">
        <v>4.0908722391929331E-2</v>
      </c>
      <c r="AG292" s="24"/>
      <c r="AH292" s="39"/>
      <c r="AI292" s="25">
        <v>402701.05</v>
      </c>
      <c r="AJ292" s="26">
        <v>31.905654741625877</v>
      </c>
      <c r="AK292" s="25">
        <v>461791.16</v>
      </c>
      <c r="AL292" s="26">
        <v>33.575764005760419</v>
      </c>
      <c r="AM292" s="25">
        <v>-59090.11</v>
      </c>
      <c r="AN292" s="26">
        <v>-1.6701092641345419</v>
      </c>
      <c r="AO292" s="25">
        <v>453254.64</v>
      </c>
      <c r="AP292" s="26">
        <v>33.581349217006903</v>
      </c>
      <c r="AQ292" s="25">
        <v>-50553.59</v>
      </c>
      <c r="AR292" s="26">
        <v>-1.6756944753810252</v>
      </c>
      <c r="AS292" s="25">
        <v>361272.71</v>
      </c>
      <c r="AT292" s="26">
        <v>31.928159308185688</v>
      </c>
      <c r="AU292" s="25">
        <v>41428.339999999997</v>
      </c>
      <c r="AV292" s="26">
        <v>-2.2504566559810257E-2</v>
      </c>
      <c r="AW292" s="25">
        <v>766929.93</v>
      </c>
      <c r="AX292" s="26">
        <v>33.384817396115032</v>
      </c>
      <c r="AY292" s="25">
        <v>-364228.88</v>
      </c>
      <c r="AZ292" s="26">
        <v>-1.479162654489155</v>
      </c>
      <c r="BA292" s="24"/>
    </row>
    <row r="293" spans="1:53" x14ac:dyDescent="0.35">
      <c r="A293" s="27" t="s">
        <v>248</v>
      </c>
      <c r="B293" s="19"/>
      <c r="C293" s="28">
        <v>89216.16</v>
      </c>
      <c r="D293" s="29">
        <v>68.28925825427018</v>
      </c>
      <c r="E293" s="28">
        <v>109212.83</v>
      </c>
      <c r="F293" s="29">
        <v>67.289599451493999</v>
      </c>
      <c r="G293" s="28">
        <v>-19996.669999999998</v>
      </c>
      <c r="H293" s="29">
        <v>0.99965880277618169</v>
      </c>
      <c r="I293" s="28">
        <v>106803.4</v>
      </c>
      <c r="J293" s="29">
        <v>67.289600685475222</v>
      </c>
      <c r="K293" s="28">
        <v>-17587.240000000002</v>
      </c>
      <c r="L293" s="29">
        <v>0.99965756879495871</v>
      </c>
      <c r="M293" s="28">
        <v>97338.97</v>
      </c>
      <c r="N293" s="29">
        <v>68.374744487605454</v>
      </c>
      <c r="O293" s="28">
        <v>-8122.81</v>
      </c>
      <c r="P293" s="29">
        <v>-8.5486233335274164E-2</v>
      </c>
      <c r="Q293" s="12"/>
      <c r="R293" s="9"/>
      <c r="S293" s="28">
        <v>186555.13</v>
      </c>
      <c r="T293" s="29">
        <v>68.333835765213522</v>
      </c>
      <c r="U293" s="28">
        <v>209780.27</v>
      </c>
      <c r="V293" s="29">
        <v>66.955202214312735</v>
      </c>
      <c r="W293" s="28">
        <v>-23225.14</v>
      </c>
      <c r="X293" s="29">
        <v>1.378633550900787</v>
      </c>
      <c r="Y293" s="28">
        <v>206243.52</v>
      </c>
      <c r="Z293" s="29">
        <v>66.953290942858558</v>
      </c>
      <c r="AA293" s="28">
        <v>-19688.39</v>
      </c>
      <c r="AB293" s="29">
        <v>1.3805448223549632</v>
      </c>
      <c r="AC293" s="28">
        <v>97338.97</v>
      </c>
      <c r="AD293" s="29">
        <v>68.374744487605454</v>
      </c>
      <c r="AE293" s="28">
        <v>89216.16</v>
      </c>
      <c r="AF293" s="29">
        <v>-4.0908722391932884E-2</v>
      </c>
      <c r="AG293" s="24"/>
      <c r="AH293" s="40"/>
      <c r="AI293" s="28">
        <v>859460.95</v>
      </c>
      <c r="AJ293" s="29">
        <v>68.094345258374119</v>
      </c>
      <c r="AK293" s="28">
        <v>913579.36</v>
      </c>
      <c r="AL293" s="29">
        <v>66.424235994239581</v>
      </c>
      <c r="AM293" s="28">
        <v>-54118.41</v>
      </c>
      <c r="AN293" s="29">
        <v>1.6701092641345383</v>
      </c>
      <c r="AO293" s="28">
        <v>896466.71</v>
      </c>
      <c r="AP293" s="29">
        <v>66.418650782993097</v>
      </c>
      <c r="AQ293" s="28">
        <v>-37005.760000000002</v>
      </c>
      <c r="AR293" s="29">
        <v>1.6756944753810217</v>
      </c>
      <c r="AS293" s="28">
        <v>770244.79</v>
      </c>
      <c r="AT293" s="29">
        <v>68.071840691814316</v>
      </c>
      <c r="AU293" s="28">
        <v>89216.16</v>
      </c>
      <c r="AV293" s="29">
        <v>2.2504566559803152E-2</v>
      </c>
      <c r="AW293" s="28">
        <v>1530311.72</v>
      </c>
      <c r="AX293" s="29">
        <v>66.615182603884975</v>
      </c>
      <c r="AY293" s="28">
        <v>-670850.77</v>
      </c>
      <c r="AZ293" s="29">
        <v>1.4791626544891443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2037.48</v>
      </c>
      <c r="D297" s="21">
        <v>0</v>
      </c>
      <c r="E297" s="20">
        <v>1997.97</v>
      </c>
      <c r="F297" s="21">
        <v>0</v>
      </c>
      <c r="G297" s="20">
        <v>39.51</v>
      </c>
      <c r="H297" s="21">
        <v>0</v>
      </c>
      <c r="I297" s="20">
        <v>1953.89</v>
      </c>
      <c r="J297" s="21">
        <v>0</v>
      </c>
      <c r="K297" s="20">
        <v>83.59</v>
      </c>
      <c r="L297" s="21">
        <v>0</v>
      </c>
      <c r="M297" s="20">
        <v>2870.72</v>
      </c>
      <c r="N297" s="21">
        <v>0</v>
      </c>
      <c r="O297" s="20">
        <v>-833.24</v>
      </c>
      <c r="P297" s="21">
        <v>0</v>
      </c>
      <c r="Q297" s="38"/>
      <c r="R297" s="23"/>
      <c r="S297" s="20">
        <v>4908.2</v>
      </c>
      <c r="T297" s="21">
        <v>0</v>
      </c>
      <c r="U297" s="20">
        <v>7649.37</v>
      </c>
      <c r="V297" s="21">
        <v>0</v>
      </c>
      <c r="W297" s="20">
        <v>-2741.17</v>
      </c>
      <c r="X297" s="21">
        <v>0</v>
      </c>
      <c r="Y297" s="20">
        <v>7541.94</v>
      </c>
      <c r="Z297" s="21">
        <v>0</v>
      </c>
      <c r="AA297" s="20">
        <v>-2633.74</v>
      </c>
      <c r="AB297" s="21">
        <v>0</v>
      </c>
      <c r="AC297" s="20">
        <v>2870.72</v>
      </c>
      <c r="AD297" s="21">
        <v>0</v>
      </c>
      <c r="AE297" s="20">
        <v>2037.48</v>
      </c>
      <c r="AF297" s="21">
        <v>0</v>
      </c>
      <c r="AG297" s="24"/>
      <c r="AH297" s="39"/>
      <c r="AI297" s="20">
        <v>22522.37</v>
      </c>
      <c r="AJ297" s="21">
        <v>0</v>
      </c>
      <c r="AK297" s="20">
        <v>25838.400000000001</v>
      </c>
      <c r="AL297" s="21">
        <v>0</v>
      </c>
      <c r="AM297" s="20">
        <v>-3316.03</v>
      </c>
      <c r="AN297" s="21">
        <v>0</v>
      </c>
      <c r="AO297" s="20">
        <v>25413.26</v>
      </c>
      <c r="AP297" s="21">
        <v>0</v>
      </c>
      <c r="AQ297" s="20">
        <v>-2890.89</v>
      </c>
      <c r="AR297" s="21">
        <v>0</v>
      </c>
      <c r="AS297" s="20">
        <v>20484.89</v>
      </c>
      <c r="AT297" s="21">
        <v>0</v>
      </c>
      <c r="AU297" s="20">
        <v>2037.48</v>
      </c>
      <c r="AV297" s="21">
        <v>0</v>
      </c>
      <c r="AW297" s="20">
        <v>40829.19</v>
      </c>
      <c r="AX297" s="21">
        <v>0</v>
      </c>
      <c r="AY297" s="20">
        <v>-18306.82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-2037.48</v>
      </c>
      <c r="D299" s="29">
        <v>0</v>
      </c>
      <c r="E299" s="28">
        <v>-1997.97</v>
      </c>
      <c r="F299" s="29">
        <v>0</v>
      </c>
      <c r="G299" s="28">
        <v>-39.51</v>
      </c>
      <c r="H299" s="29">
        <v>0</v>
      </c>
      <c r="I299" s="28">
        <v>-1953.89</v>
      </c>
      <c r="J299" s="29">
        <v>0</v>
      </c>
      <c r="K299" s="28">
        <v>-83.59</v>
      </c>
      <c r="L299" s="29">
        <v>0</v>
      </c>
      <c r="M299" s="28">
        <v>-2870.72</v>
      </c>
      <c r="N299" s="29">
        <v>0</v>
      </c>
      <c r="O299" s="28">
        <v>833.24</v>
      </c>
      <c r="P299" s="29">
        <v>0</v>
      </c>
      <c r="Q299" s="12"/>
      <c r="R299" s="9"/>
      <c r="S299" s="28">
        <v>-4908.2</v>
      </c>
      <c r="T299" s="29">
        <v>0</v>
      </c>
      <c r="U299" s="28">
        <v>-7649.37</v>
      </c>
      <c r="V299" s="29">
        <v>0</v>
      </c>
      <c r="W299" s="28">
        <v>2741.17</v>
      </c>
      <c r="X299" s="29">
        <v>0</v>
      </c>
      <c r="Y299" s="28">
        <v>-7541.94</v>
      </c>
      <c r="Z299" s="29">
        <v>0</v>
      </c>
      <c r="AA299" s="28">
        <v>2633.74</v>
      </c>
      <c r="AB299" s="29">
        <v>0</v>
      </c>
      <c r="AC299" s="28">
        <v>-2870.72</v>
      </c>
      <c r="AD299" s="29">
        <v>0</v>
      </c>
      <c r="AE299" s="28">
        <v>-2037.48</v>
      </c>
      <c r="AF299" s="29">
        <v>0</v>
      </c>
      <c r="AG299" s="24"/>
      <c r="AH299" s="40"/>
      <c r="AI299" s="28">
        <v>-22522.37</v>
      </c>
      <c r="AJ299" s="29">
        <v>0</v>
      </c>
      <c r="AK299" s="28">
        <v>-25838.400000000001</v>
      </c>
      <c r="AL299" s="29">
        <v>0</v>
      </c>
      <c r="AM299" s="28">
        <v>3316.03</v>
      </c>
      <c r="AN299" s="29">
        <v>0</v>
      </c>
      <c r="AO299" s="28">
        <v>-25413.26</v>
      </c>
      <c r="AP299" s="29">
        <v>0</v>
      </c>
      <c r="AQ299" s="28">
        <v>2890.89</v>
      </c>
      <c r="AR299" s="29">
        <v>0</v>
      </c>
      <c r="AS299" s="28">
        <v>-20484.89</v>
      </c>
      <c r="AT299" s="29">
        <v>0</v>
      </c>
      <c r="AU299" s="28">
        <v>-2037.48</v>
      </c>
      <c r="AV299" s="29">
        <v>0</v>
      </c>
      <c r="AW299" s="28">
        <v>-40829.19</v>
      </c>
      <c r="AX299" s="29">
        <v>0</v>
      </c>
      <c r="AY299" s="28">
        <v>18306.82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9574</v>
      </c>
      <c r="D302" s="21">
        <v>100</v>
      </c>
      <c r="E302" s="20">
        <v>9406.52</v>
      </c>
      <c r="F302" s="21">
        <v>100</v>
      </c>
      <c r="G302" s="20">
        <v>167.48</v>
      </c>
      <c r="H302" s="21">
        <v>0</v>
      </c>
      <c r="I302" s="20">
        <v>9199</v>
      </c>
      <c r="J302" s="21">
        <v>100</v>
      </c>
      <c r="K302" s="20">
        <v>375</v>
      </c>
      <c r="L302" s="21">
        <v>0</v>
      </c>
      <c r="M302" s="20">
        <v>8152</v>
      </c>
      <c r="N302" s="21">
        <v>100</v>
      </c>
      <c r="O302" s="20">
        <v>1422</v>
      </c>
      <c r="P302" s="21">
        <v>0</v>
      </c>
      <c r="Q302" s="38"/>
      <c r="R302" s="23"/>
      <c r="S302" s="20">
        <v>17726</v>
      </c>
      <c r="T302" s="21">
        <v>100</v>
      </c>
      <c r="U302" s="20">
        <v>16419.13</v>
      </c>
      <c r="V302" s="21">
        <v>100</v>
      </c>
      <c r="W302" s="20">
        <v>1306.8699999999999</v>
      </c>
      <c r="X302" s="21">
        <v>0</v>
      </c>
      <c r="Y302" s="20">
        <v>16133</v>
      </c>
      <c r="Z302" s="21">
        <v>100</v>
      </c>
      <c r="AA302" s="20">
        <v>1593</v>
      </c>
      <c r="AB302" s="21">
        <v>0</v>
      </c>
      <c r="AC302" s="20">
        <v>8152</v>
      </c>
      <c r="AD302" s="21">
        <v>100</v>
      </c>
      <c r="AE302" s="20">
        <v>9574</v>
      </c>
      <c r="AF302" s="21">
        <v>0</v>
      </c>
      <c r="AG302" s="24"/>
      <c r="AH302" s="39"/>
      <c r="AI302" s="20">
        <v>87591</v>
      </c>
      <c r="AJ302" s="21">
        <v>100</v>
      </c>
      <c r="AK302" s="20">
        <v>84225.57</v>
      </c>
      <c r="AL302" s="21">
        <v>100</v>
      </c>
      <c r="AM302" s="20">
        <v>3365.43</v>
      </c>
      <c r="AN302" s="21">
        <v>0</v>
      </c>
      <c r="AO302" s="20">
        <v>82682</v>
      </c>
      <c r="AP302" s="21">
        <v>100</v>
      </c>
      <c r="AQ302" s="20">
        <v>4909</v>
      </c>
      <c r="AR302" s="21">
        <v>0</v>
      </c>
      <c r="AS302" s="20">
        <v>78017</v>
      </c>
      <c r="AT302" s="21">
        <v>100</v>
      </c>
      <c r="AU302" s="20">
        <v>9574</v>
      </c>
      <c r="AV302" s="21">
        <v>0</v>
      </c>
      <c r="AW302" s="20">
        <v>140120</v>
      </c>
      <c r="AX302" s="21">
        <v>100</v>
      </c>
      <c r="AY302" s="20">
        <v>-52529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3847.82</v>
      </c>
      <c r="D303" s="26">
        <v>40.190307081679549</v>
      </c>
      <c r="E303" s="25">
        <v>3731.99</v>
      </c>
      <c r="F303" s="26">
        <v>39.674502366443697</v>
      </c>
      <c r="G303" s="25">
        <v>115.83</v>
      </c>
      <c r="H303" s="26">
        <v>0.51580471523585203</v>
      </c>
      <c r="I303" s="25">
        <v>3649.66</v>
      </c>
      <c r="J303" s="26">
        <v>39.674529840200016</v>
      </c>
      <c r="K303" s="25">
        <v>198.16</v>
      </c>
      <c r="L303" s="26">
        <v>0.51577724147953319</v>
      </c>
      <c r="M303" s="25">
        <v>3662.4</v>
      </c>
      <c r="N303" s="26">
        <v>44.926398429833171</v>
      </c>
      <c r="O303" s="25">
        <v>185.42</v>
      </c>
      <c r="P303" s="26">
        <v>-4.7360913481536215</v>
      </c>
      <c r="Q303" s="38"/>
      <c r="R303" s="23"/>
      <c r="S303" s="25">
        <v>7510.22</v>
      </c>
      <c r="T303" s="26">
        <v>42.368385422543156</v>
      </c>
      <c r="U303" s="25">
        <v>6937.5</v>
      </c>
      <c r="V303" s="26">
        <v>42.252543222448445</v>
      </c>
      <c r="W303" s="25">
        <v>572.72</v>
      </c>
      <c r="X303" s="26">
        <v>0.11584220009471125</v>
      </c>
      <c r="Y303" s="25">
        <v>6819.24</v>
      </c>
      <c r="Z303" s="26">
        <v>42.268889853096134</v>
      </c>
      <c r="AA303" s="25">
        <v>690.98</v>
      </c>
      <c r="AB303" s="26">
        <v>9.9495569447022092E-2</v>
      </c>
      <c r="AC303" s="25">
        <v>3662.4</v>
      </c>
      <c r="AD303" s="26">
        <v>44.926398429833171</v>
      </c>
      <c r="AE303" s="25">
        <v>3847.82</v>
      </c>
      <c r="AF303" s="26">
        <v>-2.5580130072900147</v>
      </c>
      <c r="AG303" s="24"/>
      <c r="AH303" s="39"/>
      <c r="AI303" s="25">
        <v>36140.07</v>
      </c>
      <c r="AJ303" s="26">
        <v>41.260026715073465</v>
      </c>
      <c r="AK303" s="25">
        <v>35577.11</v>
      </c>
      <c r="AL303" s="26">
        <v>42.240272164379533</v>
      </c>
      <c r="AM303" s="25">
        <v>562.96</v>
      </c>
      <c r="AN303" s="26">
        <v>-0.98024544930606794</v>
      </c>
      <c r="AO303" s="25">
        <v>34934.550000000003</v>
      </c>
      <c r="AP303" s="26">
        <v>42.25169928158487</v>
      </c>
      <c r="AQ303" s="25">
        <v>1205.52</v>
      </c>
      <c r="AR303" s="26">
        <v>-0.99167256651140434</v>
      </c>
      <c r="AS303" s="25">
        <v>32292.25</v>
      </c>
      <c r="AT303" s="26">
        <v>41.39129933219683</v>
      </c>
      <c r="AU303" s="25">
        <v>3847.82</v>
      </c>
      <c r="AV303" s="26">
        <v>-0.13127261712336491</v>
      </c>
      <c r="AW303" s="25">
        <v>59325.82</v>
      </c>
      <c r="AX303" s="26">
        <v>42.339294890094202</v>
      </c>
      <c r="AY303" s="25">
        <v>-23185.75</v>
      </c>
      <c r="AZ303" s="26">
        <v>-1.0792681750207365</v>
      </c>
      <c r="BA303" s="24"/>
    </row>
    <row r="304" spans="1:53" x14ac:dyDescent="0.35">
      <c r="A304" s="27" t="s">
        <v>248</v>
      </c>
      <c r="B304" s="19"/>
      <c r="C304" s="28">
        <v>5726.18</v>
      </c>
      <c r="D304" s="29">
        <v>59.809692918320458</v>
      </c>
      <c r="E304" s="28">
        <v>5674.53</v>
      </c>
      <c r="F304" s="29">
        <v>60.325497633556289</v>
      </c>
      <c r="G304" s="28">
        <v>51.65</v>
      </c>
      <c r="H304" s="29">
        <v>-0.51580471523583071</v>
      </c>
      <c r="I304" s="28">
        <v>5549.34</v>
      </c>
      <c r="J304" s="29">
        <v>60.325470159799977</v>
      </c>
      <c r="K304" s="28">
        <v>176.84</v>
      </c>
      <c r="L304" s="29">
        <v>-0.51577724147951898</v>
      </c>
      <c r="M304" s="28">
        <v>4489.6000000000004</v>
      </c>
      <c r="N304" s="29">
        <v>55.073601570166829</v>
      </c>
      <c r="O304" s="28">
        <v>1236.58</v>
      </c>
      <c r="P304" s="29">
        <v>4.7360913481536286</v>
      </c>
      <c r="Q304" s="12"/>
      <c r="R304" s="9"/>
      <c r="S304" s="28">
        <v>10215.780000000001</v>
      </c>
      <c r="T304" s="29">
        <v>57.631614577456844</v>
      </c>
      <c r="U304" s="28">
        <v>9481.6299999999992</v>
      </c>
      <c r="V304" s="29">
        <v>57.747456777551541</v>
      </c>
      <c r="W304" s="28">
        <v>734.15</v>
      </c>
      <c r="X304" s="29">
        <v>-0.11584220009469703</v>
      </c>
      <c r="Y304" s="28">
        <v>9313.76</v>
      </c>
      <c r="Z304" s="29">
        <v>57.731110146903866</v>
      </c>
      <c r="AA304" s="28">
        <v>902.02</v>
      </c>
      <c r="AB304" s="29">
        <v>-9.9495569447022092E-2</v>
      </c>
      <c r="AC304" s="28">
        <v>4489.6000000000004</v>
      </c>
      <c r="AD304" s="29">
        <v>55.073601570166829</v>
      </c>
      <c r="AE304" s="28">
        <v>5726.18</v>
      </c>
      <c r="AF304" s="29">
        <v>2.5580130072900147</v>
      </c>
      <c r="AG304" s="24"/>
      <c r="AH304" s="40"/>
      <c r="AI304" s="28">
        <v>51450.93</v>
      </c>
      <c r="AJ304" s="29">
        <v>58.739973284926542</v>
      </c>
      <c r="AK304" s="28">
        <v>48648.46</v>
      </c>
      <c r="AL304" s="29">
        <v>57.759727835620453</v>
      </c>
      <c r="AM304" s="28">
        <v>2802.47</v>
      </c>
      <c r="AN304" s="29">
        <v>0.98024544930608926</v>
      </c>
      <c r="AO304" s="28">
        <v>47747.45</v>
      </c>
      <c r="AP304" s="29">
        <v>57.748300718415123</v>
      </c>
      <c r="AQ304" s="28">
        <v>3703.48</v>
      </c>
      <c r="AR304" s="29">
        <v>0.99167256651141855</v>
      </c>
      <c r="AS304" s="28">
        <v>45724.75</v>
      </c>
      <c r="AT304" s="29">
        <v>58.60870066780317</v>
      </c>
      <c r="AU304" s="28">
        <v>5726.18</v>
      </c>
      <c r="AV304" s="29">
        <v>0.13127261712337202</v>
      </c>
      <c r="AW304" s="28">
        <v>80794.179999999993</v>
      </c>
      <c r="AX304" s="29">
        <v>57.660705109905784</v>
      </c>
      <c r="AY304" s="28">
        <v>-29343.25</v>
      </c>
      <c r="AZ304" s="29">
        <v>1.0792681750207578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226092.7</v>
      </c>
      <c r="D307" s="21">
        <v>100</v>
      </c>
      <c r="E307" s="20">
        <v>262766.14</v>
      </c>
      <c r="F307" s="21">
        <v>100</v>
      </c>
      <c r="G307" s="20">
        <v>-36673.440000000002</v>
      </c>
      <c r="H307" s="21">
        <v>0</v>
      </c>
      <c r="I307" s="20">
        <v>256969.05</v>
      </c>
      <c r="J307" s="21">
        <v>100</v>
      </c>
      <c r="K307" s="20">
        <v>-30876.35</v>
      </c>
      <c r="L307" s="21">
        <v>0</v>
      </c>
      <c r="M307" s="20">
        <v>233935</v>
      </c>
      <c r="N307" s="21">
        <v>100</v>
      </c>
      <c r="O307" s="20">
        <v>-7842.3</v>
      </c>
      <c r="P307" s="21">
        <v>0</v>
      </c>
      <c r="Q307" s="38"/>
      <c r="R307" s="23"/>
      <c r="S307" s="20">
        <v>460027.7</v>
      </c>
      <c r="T307" s="21">
        <v>100</v>
      </c>
      <c r="U307" s="20">
        <v>508702.33</v>
      </c>
      <c r="V307" s="21">
        <v>100</v>
      </c>
      <c r="W307" s="20">
        <v>-48674.63</v>
      </c>
      <c r="X307" s="21">
        <v>0</v>
      </c>
      <c r="Y307" s="20">
        <v>500148.4</v>
      </c>
      <c r="Z307" s="21">
        <v>100</v>
      </c>
      <c r="AA307" s="20">
        <v>-40120.699999999997</v>
      </c>
      <c r="AB307" s="21">
        <v>0</v>
      </c>
      <c r="AC307" s="20">
        <v>233935</v>
      </c>
      <c r="AD307" s="21">
        <v>100</v>
      </c>
      <c r="AE307" s="20">
        <v>226092.7</v>
      </c>
      <c r="AF307" s="21">
        <v>0</v>
      </c>
      <c r="AG307" s="24"/>
      <c r="AH307" s="39"/>
      <c r="AI307" s="20">
        <v>2106846.25</v>
      </c>
      <c r="AJ307" s="21">
        <v>100</v>
      </c>
      <c r="AK307" s="20">
        <v>2256395.4900000002</v>
      </c>
      <c r="AL307" s="21">
        <v>100</v>
      </c>
      <c r="AM307" s="20">
        <v>-149549.24</v>
      </c>
      <c r="AN307" s="21">
        <v>0</v>
      </c>
      <c r="AO307" s="20">
        <v>2214855.9500000002</v>
      </c>
      <c r="AP307" s="21">
        <v>100</v>
      </c>
      <c r="AQ307" s="20">
        <v>-108009.7</v>
      </c>
      <c r="AR307" s="21">
        <v>0</v>
      </c>
      <c r="AS307" s="20">
        <v>1880753.55</v>
      </c>
      <c r="AT307" s="21">
        <v>100</v>
      </c>
      <c r="AU307" s="20">
        <v>226092.7</v>
      </c>
      <c r="AV307" s="21">
        <v>0</v>
      </c>
      <c r="AW307" s="20">
        <v>3754098.65</v>
      </c>
      <c r="AX307" s="21">
        <v>100</v>
      </c>
      <c r="AY307" s="20">
        <v>-1647252.4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62118.12</v>
      </c>
      <c r="D308" s="26">
        <v>27.474624346562273</v>
      </c>
      <c r="E308" s="25">
        <v>73548.429999999993</v>
      </c>
      <c r="F308" s="26">
        <v>27.990071323497002</v>
      </c>
      <c r="G308" s="25">
        <v>-11430.31</v>
      </c>
      <c r="H308" s="26">
        <v>-0.51544697693472941</v>
      </c>
      <c r="I308" s="25">
        <v>71925.820000000007</v>
      </c>
      <c r="J308" s="26">
        <v>27.990071177832508</v>
      </c>
      <c r="K308" s="25">
        <v>-9807.7000000000007</v>
      </c>
      <c r="L308" s="26">
        <v>-0.51544683127023561</v>
      </c>
      <c r="M308" s="25">
        <v>64221.7</v>
      </c>
      <c r="N308" s="26">
        <v>27.452796717036783</v>
      </c>
      <c r="O308" s="25">
        <v>-2103.58</v>
      </c>
      <c r="P308" s="26">
        <v>2.1827629525489556E-2</v>
      </c>
      <c r="Q308" s="38"/>
      <c r="R308" s="23"/>
      <c r="S308" s="25">
        <v>126339.82</v>
      </c>
      <c r="T308" s="26">
        <v>27.463524479069413</v>
      </c>
      <c r="U308" s="25">
        <v>145127.32</v>
      </c>
      <c r="V308" s="26">
        <v>28.528927712990821</v>
      </c>
      <c r="W308" s="25">
        <v>-18787.5</v>
      </c>
      <c r="X308" s="26">
        <v>-1.0654032339214083</v>
      </c>
      <c r="Y308" s="25">
        <v>142702.34</v>
      </c>
      <c r="Z308" s="26">
        <v>28.531999702488299</v>
      </c>
      <c r="AA308" s="25">
        <v>-16362.52</v>
      </c>
      <c r="AB308" s="26">
        <v>-1.0684752234188863</v>
      </c>
      <c r="AC308" s="25">
        <v>64221.7</v>
      </c>
      <c r="AD308" s="26">
        <v>27.452796717036783</v>
      </c>
      <c r="AE308" s="25">
        <v>62118.12</v>
      </c>
      <c r="AF308" s="26">
        <v>1.0727762032630039E-2</v>
      </c>
      <c r="AG308" s="24"/>
      <c r="AH308" s="39"/>
      <c r="AI308" s="25">
        <v>590786.56000000006</v>
      </c>
      <c r="AJ308" s="26">
        <v>28.041275437161119</v>
      </c>
      <c r="AK308" s="25">
        <v>657677.55000000005</v>
      </c>
      <c r="AL308" s="26">
        <v>29.147263984293815</v>
      </c>
      <c r="AM308" s="25">
        <v>-66890.990000000005</v>
      </c>
      <c r="AN308" s="26">
        <v>-1.1059885471326965</v>
      </c>
      <c r="AO308" s="25">
        <v>645655.28</v>
      </c>
      <c r="AP308" s="26">
        <v>29.151118383116515</v>
      </c>
      <c r="AQ308" s="25">
        <v>-54868.72</v>
      </c>
      <c r="AR308" s="26">
        <v>-1.1098429459553962</v>
      </c>
      <c r="AS308" s="25">
        <v>528668.43999999994</v>
      </c>
      <c r="AT308" s="26">
        <v>28.109394768921209</v>
      </c>
      <c r="AU308" s="25">
        <v>62118.12</v>
      </c>
      <c r="AV308" s="26">
        <v>-6.8119331760090773E-2</v>
      </c>
      <c r="AW308" s="25">
        <v>1093627.49</v>
      </c>
      <c r="AX308" s="26">
        <v>29.131559715405984</v>
      </c>
      <c r="AY308" s="25">
        <v>-502840.93</v>
      </c>
      <c r="AZ308" s="26">
        <v>-1.0902842782448658</v>
      </c>
      <c r="BA308" s="24"/>
    </row>
    <row r="309" spans="1:53" x14ac:dyDescent="0.35">
      <c r="A309" s="27" t="s">
        <v>248</v>
      </c>
      <c r="B309" s="19"/>
      <c r="C309" s="28">
        <v>163974.57999999999</v>
      </c>
      <c r="D309" s="29">
        <v>72.52537565343772</v>
      </c>
      <c r="E309" s="28">
        <v>189217.71</v>
      </c>
      <c r="F309" s="29">
        <v>72.009928676502994</v>
      </c>
      <c r="G309" s="28">
        <v>-25243.13</v>
      </c>
      <c r="H309" s="29">
        <v>0.51544697693472585</v>
      </c>
      <c r="I309" s="28">
        <v>185043.23</v>
      </c>
      <c r="J309" s="29">
        <v>72.009928822167495</v>
      </c>
      <c r="K309" s="28">
        <v>-21068.65</v>
      </c>
      <c r="L309" s="29">
        <v>0.51544683127022495</v>
      </c>
      <c r="M309" s="28">
        <v>169713.3</v>
      </c>
      <c r="N309" s="29">
        <v>72.54720328296321</v>
      </c>
      <c r="O309" s="28">
        <v>-5738.72</v>
      </c>
      <c r="P309" s="29">
        <v>-2.1827629525489556E-2</v>
      </c>
      <c r="Q309" s="12"/>
      <c r="R309" s="9"/>
      <c r="S309" s="28">
        <v>333687.88</v>
      </c>
      <c r="T309" s="29">
        <v>72.536475520930594</v>
      </c>
      <c r="U309" s="28">
        <v>363575.01</v>
      </c>
      <c r="V309" s="29">
        <v>71.471072287009179</v>
      </c>
      <c r="W309" s="28">
        <v>-29887.13</v>
      </c>
      <c r="X309" s="29">
        <v>1.0654032339214154</v>
      </c>
      <c r="Y309" s="28">
        <v>357446.06</v>
      </c>
      <c r="Z309" s="29">
        <v>71.468000297511693</v>
      </c>
      <c r="AA309" s="28">
        <v>-23758.18</v>
      </c>
      <c r="AB309" s="29">
        <v>1.0684752234189006</v>
      </c>
      <c r="AC309" s="28">
        <v>169713.3</v>
      </c>
      <c r="AD309" s="29">
        <v>72.54720328296321</v>
      </c>
      <c r="AE309" s="28">
        <v>163974.57999999999</v>
      </c>
      <c r="AF309" s="29">
        <v>-1.0727762032615829E-2</v>
      </c>
      <c r="AG309" s="24"/>
      <c r="AH309" s="40"/>
      <c r="AI309" s="28">
        <v>1516059.69</v>
      </c>
      <c r="AJ309" s="29">
        <v>71.958724562838881</v>
      </c>
      <c r="AK309" s="28">
        <v>1598717.94</v>
      </c>
      <c r="AL309" s="29">
        <v>70.852736015706171</v>
      </c>
      <c r="AM309" s="28">
        <v>-82658.25</v>
      </c>
      <c r="AN309" s="29">
        <v>1.1059885471327107</v>
      </c>
      <c r="AO309" s="28">
        <v>1569200.67</v>
      </c>
      <c r="AP309" s="29">
        <v>70.848881616883475</v>
      </c>
      <c r="AQ309" s="28">
        <v>-53140.98</v>
      </c>
      <c r="AR309" s="29">
        <v>1.1098429459554069</v>
      </c>
      <c r="AS309" s="28">
        <v>1352085.11</v>
      </c>
      <c r="AT309" s="29">
        <v>71.89060523107878</v>
      </c>
      <c r="AU309" s="28">
        <v>163974.57999999999</v>
      </c>
      <c r="AV309" s="29">
        <v>6.8119331760101431E-2</v>
      </c>
      <c r="AW309" s="28">
        <v>2660471.16</v>
      </c>
      <c r="AX309" s="29">
        <v>70.868440284594016</v>
      </c>
      <c r="AY309" s="28">
        <v>-1144411.47</v>
      </c>
      <c r="AZ309" s="29">
        <v>1.0902842782448658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788215.75</v>
      </c>
      <c r="D312" s="21">
        <v>103.38652710017986</v>
      </c>
      <c r="E312" s="20">
        <v>879538.25</v>
      </c>
      <c r="F312" s="21">
        <v>104.71570820421834</v>
      </c>
      <c r="G312" s="20">
        <v>-91322.5</v>
      </c>
      <c r="H312" s="21">
        <v>-1.3291811040384829</v>
      </c>
      <c r="I312" s="20">
        <v>864468.55</v>
      </c>
      <c r="J312" s="21">
        <v>104.69095389777937</v>
      </c>
      <c r="K312" s="20">
        <v>-76252.800000000003</v>
      </c>
      <c r="L312" s="21">
        <v>-1.3044267975995041</v>
      </c>
      <c r="M312" s="20">
        <v>802616.31</v>
      </c>
      <c r="N312" s="21">
        <v>103.49469839645278</v>
      </c>
      <c r="O312" s="20">
        <v>-14400.56</v>
      </c>
      <c r="P312" s="21">
        <v>-0.10817129627291422</v>
      </c>
      <c r="Q312" s="38"/>
      <c r="R312" s="23"/>
      <c r="S312" s="20">
        <v>1590832.06</v>
      </c>
      <c r="T312" s="21">
        <v>103.44107406604226</v>
      </c>
      <c r="U312" s="20">
        <v>1691361.91</v>
      </c>
      <c r="V312" s="21">
        <v>104.34230651314978</v>
      </c>
      <c r="W312" s="20">
        <v>-100529.85</v>
      </c>
      <c r="X312" s="21">
        <v>-0.90123244710751749</v>
      </c>
      <c r="Y312" s="20">
        <v>1669872.1</v>
      </c>
      <c r="Z312" s="21">
        <v>104.32115058424631</v>
      </c>
      <c r="AA312" s="20">
        <v>-79040.039999999994</v>
      </c>
      <c r="AB312" s="21">
        <v>-0.88007651820404931</v>
      </c>
      <c r="AC312" s="20">
        <v>802616.31</v>
      </c>
      <c r="AD312" s="21">
        <v>103.49469839645278</v>
      </c>
      <c r="AE312" s="20">
        <v>788215.75</v>
      </c>
      <c r="AF312" s="21">
        <v>-5.3624330410514176E-2</v>
      </c>
      <c r="AG312" s="24"/>
      <c r="AH312" s="39"/>
      <c r="AI312" s="20">
        <v>7214431.5599999996</v>
      </c>
      <c r="AJ312" s="21">
        <v>104.91872215826336</v>
      </c>
      <c r="AK312" s="20">
        <v>7539568.4900000002</v>
      </c>
      <c r="AL312" s="21">
        <v>105.3064404734763</v>
      </c>
      <c r="AM312" s="20">
        <v>-325136.93</v>
      </c>
      <c r="AN312" s="21">
        <v>-0.3877183152129362</v>
      </c>
      <c r="AO312" s="20">
        <v>7440103.2400000002</v>
      </c>
      <c r="AP312" s="21">
        <v>105.2803943857524</v>
      </c>
      <c r="AQ312" s="20">
        <v>-225671.67999999999</v>
      </c>
      <c r="AR312" s="21">
        <v>-0.36167222748903782</v>
      </c>
      <c r="AS312" s="20">
        <v>6426215.8099999996</v>
      </c>
      <c r="AT312" s="21">
        <v>105.10978800916632</v>
      </c>
      <c r="AU312" s="20">
        <v>788215.75</v>
      </c>
      <c r="AV312" s="21">
        <v>-0.1910658509029588</v>
      </c>
      <c r="AW312" s="20">
        <v>12451346.539999999</v>
      </c>
      <c r="AX312" s="21">
        <v>104.55918594168105</v>
      </c>
      <c r="AY312" s="20">
        <v>-5236914.9800000004</v>
      </c>
      <c r="AZ312" s="21">
        <v>0.35953621658231327</v>
      </c>
      <c r="BA312" s="24"/>
    </row>
    <row r="313" spans="1:53" x14ac:dyDescent="0.35">
      <c r="A313" s="18" t="s">
        <v>21</v>
      </c>
      <c r="B313" s="19"/>
      <c r="C313" s="25">
        <v>25818.78</v>
      </c>
      <c r="D313" s="26">
        <v>3.3865271001798445</v>
      </c>
      <c r="E313" s="25">
        <v>39608.629999999997</v>
      </c>
      <c r="F313" s="26">
        <v>4.7157082042183482</v>
      </c>
      <c r="G313" s="25">
        <v>-13789.85</v>
      </c>
      <c r="H313" s="26">
        <v>-1.3291811040385038</v>
      </c>
      <c r="I313" s="25">
        <v>38734.79</v>
      </c>
      <c r="J313" s="26">
        <v>4.6909538977793517</v>
      </c>
      <c r="K313" s="25">
        <v>-12916.01</v>
      </c>
      <c r="L313" s="26">
        <v>-1.3044267975995072</v>
      </c>
      <c r="M313" s="25">
        <v>27101.89</v>
      </c>
      <c r="N313" s="26">
        <v>3.4946983964527694</v>
      </c>
      <c r="O313" s="25">
        <v>-1283.1099999999999</v>
      </c>
      <c r="P313" s="26">
        <v>-0.10817129627292488</v>
      </c>
      <c r="Q313" s="38"/>
      <c r="R313" s="23"/>
      <c r="S313" s="25">
        <v>52920.67</v>
      </c>
      <c r="T313" s="26">
        <v>3.4410740660422574</v>
      </c>
      <c r="U313" s="25">
        <v>70387.67</v>
      </c>
      <c r="V313" s="26">
        <v>4.3423065131497713</v>
      </c>
      <c r="W313" s="25">
        <v>-17467</v>
      </c>
      <c r="X313" s="26">
        <v>-0.90123244710751393</v>
      </c>
      <c r="Y313" s="25">
        <v>69168.800000000003</v>
      </c>
      <c r="Z313" s="26">
        <v>4.321150584246312</v>
      </c>
      <c r="AA313" s="25">
        <v>-16248.13</v>
      </c>
      <c r="AB313" s="26">
        <v>-0.88007651820405464</v>
      </c>
      <c r="AC313" s="25">
        <v>27101.89</v>
      </c>
      <c r="AD313" s="26">
        <v>3.4946983964527694</v>
      </c>
      <c r="AE313" s="25">
        <v>25818.78</v>
      </c>
      <c r="AF313" s="26">
        <v>-5.3624330410511956E-2</v>
      </c>
      <c r="AG313" s="24"/>
      <c r="AH313" s="39"/>
      <c r="AI313" s="25">
        <v>338221.66</v>
      </c>
      <c r="AJ313" s="26">
        <v>4.9187221582633764</v>
      </c>
      <c r="AK313" s="25">
        <v>379922.36</v>
      </c>
      <c r="AL313" s="26">
        <v>5.3064404734763055</v>
      </c>
      <c r="AM313" s="25">
        <v>-41700.699999999997</v>
      </c>
      <c r="AN313" s="26">
        <v>-0.3877183152129291</v>
      </c>
      <c r="AO313" s="25">
        <v>373162.35</v>
      </c>
      <c r="AP313" s="26">
        <v>5.2803943857523903</v>
      </c>
      <c r="AQ313" s="25">
        <v>-34940.69</v>
      </c>
      <c r="AR313" s="26">
        <v>-0.36167222748901384</v>
      </c>
      <c r="AS313" s="25">
        <v>312402.88</v>
      </c>
      <c r="AT313" s="26">
        <v>5.1097880091663193</v>
      </c>
      <c r="AU313" s="25">
        <v>25818.78</v>
      </c>
      <c r="AV313" s="26">
        <v>-0.19106585090294281</v>
      </c>
      <c r="AW313" s="25">
        <v>542926.99</v>
      </c>
      <c r="AX313" s="26">
        <v>4.5591859416810685</v>
      </c>
      <c r="AY313" s="25">
        <v>-204705.33</v>
      </c>
      <c r="AZ313" s="26">
        <v>0.35953621658230794</v>
      </c>
      <c r="BA313" s="24"/>
    </row>
    <row r="314" spans="1:53" x14ac:dyDescent="0.35">
      <c r="A314" s="27" t="s">
        <v>17</v>
      </c>
      <c r="B314" s="19"/>
      <c r="C314" s="28">
        <v>762396.97</v>
      </c>
      <c r="D314" s="29">
        <v>100</v>
      </c>
      <c r="E314" s="28">
        <v>839929.62</v>
      </c>
      <c r="F314" s="29">
        <v>100</v>
      </c>
      <c r="G314" s="28">
        <v>-77532.649999999994</v>
      </c>
      <c r="H314" s="29">
        <v>0</v>
      </c>
      <c r="I314" s="28">
        <v>825733.76</v>
      </c>
      <c r="J314" s="29">
        <v>100</v>
      </c>
      <c r="K314" s="28">
        <v>-63336.79</v>
      </c>
      <c r="L314" s="29">
        <v>0</v>
      </c>
      <c r="M314" s="28">
        <v>775514.42</v>
      </c>
      <c r="N314" s="29">
        <v>100</v>
      </c>
      <c r="O314" s="28">
        <v>-13117.45</v>
      </c>
      <c r="P314" s="29">
        <v>0</v>
      </c>
      <c r="Q314" s="12"/>
      <c r="R314" s="9"/>
      <c r="S314" s="28">
        <v>1537911.39</v>
      </c>
      <c r="T314" s="29">
        <v>100</v>
      </c>
      <c r="U314" s="28">
        <v>1620974.24</v>
      </c>
      <c r="V314" s="29">
        <v>100</v>
      </c>
      <c r="W314" s="28">
        <v>-83062.850000000006</v>
      </c>
      <c r="X314" s="29">
        <v>0</v>
      </c>
      <c r="Y314" s="28">
        <v>1600703.3</v>
      </c>
      <c r="Z314" s="29">
        <v>100</v>
      </c>
      <c r="AA314" s="28">
        <v>-62791.91</v>
      </c>
      <c r="AB314" s="29">
        <v>0</v>
      </c>
      <c r="AC314" s="28">
        <v>775514.42</v>
      </c>
      <c r="AD314" s="29">
        <v>100</v>
      </c>
      <c r="AE314" s="28">
        <v>762396.97</v>
      </c>
      <c r="AF314" s="29">
        <v>0</v>
      </c>
      <c r="AG314" s="24"/>
      <c r="AH314" s="40"/>
      <c r="AI314" s="28">
        <v>6876209.9000000004</v>
      </c>
      <c r="AJ314" s="29">
        <v>100</v>
      </c>
      <c r="AK314" s="28">
        <v>7159646.1299999999</v>
      </c>
      <c r="AL314" s="29">
        <v>100</v>
      </c>
      <c r="AM314" s="28">
        <v>-283436.23</v>
      </c>
      <c r="AN314" s="29">
        <v>0</v>
      </c>
      <c r="AO314" s="28">
        <v>7066940.8899999997</v>
      </c>
      <c r="AP314" s="29">
        <v>100</v>
      </c>
      <c r="AQ314" s="28">
        <v>-190730.99</v>
      </c>
      <c r="AR314" s="29">
        <v>0</v>
      </c>
      <c r="AS314" s="28">
        <v>6113812.9299999997</v>
      </c>
      <c r="AT314" s="29">
        <v>100</v>
      </c>
      <c r="AU314" s="28">
        <v>762396.97</v>
      </c>
      <c r="AV314" s="29">
        <v>0</v>
      </c>
      <c r="AW314" s="28">
        <v>11908419.550000001</v>
      </c>
      <c r="AX314" s="29">
        <v>100</v>
      </c>
      <c r="AY314" s="28">
        <v>-5032209.6500000004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234147.81</v>
      </c>
      <c r="D316" s="21">
        <v>30.712059361935818</v>
      </c>
      <c r="E316" s="20">
        <v>250310.1</v>
      </c>
      <c r="F316" s="21">
        <v>29.801318353316319</v>
      </c>
      <c r="G316" s="20">
        <v>-16162.29</v>
      </c>
      <c r="H316" s="21">
        <v>0.91074100861949958</v>
      </c>
      <c r="I316" s="20">
        <v>244864.16</v>
      </c>
      <c r="J316" s="21">
        <v>29.654129679765063</v>
      </c>
      <c r="K316" s="20">
        <v>-10716.35</v>
      </c>
      <c r="L316" s="21">
        <v>1.0579296821707551</v>
      </c>
      <c r="M316" s="20">
        <v>229385.99</v>
      </c>
      <c r="N316" s="21">
        <v>29.578558964770764</v>
      </c>
      <c r="O316" s="20">
        <v>4761.82</v>
      </c>
      <c r="P316" s="21">
        <v>1.1335003971650544</v>
      </c>
      <c r="Q316" s="38"/>
      <c r="R316" s="23"/>
      <c r="S316" s="20">
        <v>463533.8</v>
      </c>
      <c r="T316" s="21">
        <v>30.140475128414256</v>
      </c>
      <c r="U316" s="20">
        <v>487334.29</v>
      </c>
      <c r="V316" s="21">
        <v>30.064283439815796</v>
      </c>
      <c r="W316" s="20">
        <v>-23800.49</v>
      </c>
      <c r="X316" s="21">
        <v>7.6191688598459706E-2</v>
      </c>
      <c r="Y316" s="20">
        <v>480697.48</v>
      </c>
      <c r="Z316" s="21">
        <v>30.030392265699707</v>
      </c>
      <c r="AA316" s="20">
        <v>-17163.68</v>
      </c>
      <c r="AB316" s="21">
        <v>0.11008286271454892</v>
      </c>
      <c r="AC316" s="20">
        <v>229385.99</v>
      </c>
      <c r="AD316" s="21">
        <v>29.578558964770764</v>
      </c>
      <c r="AE316" s="20">
        <v>234147.81</v>
      </c>
      <c r="AF316" s="21">
        <v>0.56191616364349173</v>
      </c>
      <c r="AG316" s="24"/>
      <c r="AH316" s="39"/>
      <c r="AI316" s="20">
        <v>2041820.41</v>
      </c>
      <c r="AJ316" s="21">
        <v>29.693980255023916</v>
      </c>
      <c r="AK316" s="20">
        <v>2202298.5699999998</v>
      </c>
      <c r="AL316" s="21">
        <v>30.759880167429447</v>
      </c>
      <c r="AM316" s="20">
        <v>-160478.16</v>
      </c>
      <c r="AN316" s="21">
        <v>-1.0658999124055306</v>
      </c>
      <c r="AO316" s="20">
        <v>2164950.2400000002</v>
      </c>
      <c r="AP316" s="21">
        <v>30.634899508831186</v>
      </c>
      <c r="AQ316" s="20">
        <v>-123129.83</v>
      </c>
      <c r="AR316" s="21">
        <v>-0.94091925380726948</v>
      </c>
      <c r="AS316" s="20">
        <v>1807672.6</v>
      </c>
      <c r="AT316" s="21">
        <v>29.567025041441696</v>
      </c>
      <c r="AU316" s="20">
        <v>234147.81</v>
      </c>
      <c r="AV316" s="21">
        <v>0.12695521358222095</v>
      </c>
      <c r="AW316" s="20">
        <v>3619628.51</v>
      </c>
      <c r="AX316" s="21">
        <v>30.395540691207838</v>
      </c>
      <c r="AY316" s="20">
        <v>-1577808.1</v>
      </c>
      <c r="AZ316" s="21">
        <v>-0.70156043618392161</v>
      </c>
      <c r="BA316" s="24"/>
    </row>
    <row r="317" spans="1:53" x14ac:dyDescent="0.35">
      <c r="A317" s="18" t="s">
        <v>272</v>
      </c>
      <c r="B317" s="19"/>
      <c r="C317" s="20">
        <v>234147.81</v>
      </c>
      <c r="D317" s="21">
        <v>29.706055734105796</v>
      </c>
      <c r="E317" s="20">
        <v>250310.1</v>
      </c>
      <c r="F317" s="21">
        <v>28.459262573287745</v>
      </c>
      <c r="G317" s="20">
        <v>-16162.29</v>
      </c>
      <c r="H317" s="21">
        <v>1.2467931608180507</v>
      </c>
      <c r="I317" s="20">
        <v>244864.16</v>
      </c>
      <c r="J317" s="21">
        <v>28.325398303963745</v>
      </c>
      <c r="K317" s="20">
        <v>-10716.35</v>
      </c>
      <c r="L317" s="21">
        <v>1.3806574301420511</v>
      </c>
      <c r="M317" s="20">
        <v>229385.99</v>
      </c>
      <c r="N317" s="21">
        <v>28.579781788884901</v>
      </c>
      <c r="O317" s="20">
        <v>4761.82</v>
      </c>
      <c r="P317" s="21">
        <v>1.1262739452208947</v>
      </c>
      <c r="Q317" s="38"/>
      <c r="R317" s="23"/>
      <c r="S317" s="20">
        <v>463533.8</v>
      </c>
      <c r="T317" s="21">
        <v>29.137821122362844</v>
      </c>
      <c r="U317" s="20">
        <v>487334.29</v>
      </c>
      <c r="V317" s="21">
        <v>28.813129060001121</v>
      </c>
      <c r="W317" s="20">
        <v>-23800.49</v>
      </c>
      <c r="X317" s="21">
        <v>0.32469206236172354</v>
      </c>
      <c r="Y317" s="20">
        <v>480697.48</v>
      </c>
      <c r="Z317" s="21">
        <v>28.786484905041526</v>
      </c>
      <c r="AA317" s="20">
        <v>-17163.68</v>
      </c>
      <c r="AB317" s="21">
        <v>0.35133621732131814</v>
      </c>
      <c r="AC317" s="20">
        <v>229385.99</v>
      </c>
      <c r="AD317" s="21">
        <v>28.579781788884901</v>
      </c>
      <c r="AE317" s="20">
        <v>234147.81</v>
      </c>
      <c r="AF317" s="21">
        <v>0.55803933347794299</v>
      </c>
      <c r="AG317" s="24"/>
      <c r="AH317" s="39"/>
      <c r="AI317" s="20">
        <v>2041820.41</v>
      </c>
      <c r="AJ317" s="21">
        <v>28.301888971000231</v>
      </c>
      <c r="AK317" s="20">
        <v>2202298.5699999998</v>
      </c>
      <c r="AL317" s="21">
        <v>29.209875511058588</v>
      </c>
      <c r="AM317" s="20">
        <v>-160478.16</v>
      </c>
      <c r="AN317" s="21">
        <v>-0.90798654005835644</v>
      </c>
      <c r="AO317" s="20">
        <v>2164950.2400000002</v>
      </c>
      <c r="AP317" s="21">
        <v>29.098389769118317</v>
      </c>
      <c r="AQ317" s="20">
        <v>-123129.83</v>
      </c>
      <c r="AR317" s="21">
        <v>-0.79650079811808538</v>
      </c>
      <c r="AS317" s="20">
        <v>1807672.6</v>
      </c>
      <c r="AT317" s="21">
        <v>28.129659094035315</v>
      </c>
      <c r="AU317" s="20">
        <v>234147.81</v>
      </c>
      <c r="AV317" s="21">
        <v>0.17222987696491643</v>
      </c>
      <c r="AW317" s="20">
        <v>3619628.51</v>
      </c>
      <c r="AX317" s="21">
        <v>29.070177256507389</v>
      </c>
      <c r="AY317" s="20">
        <v>-1577808.1</v>
      </c>
      <c r="AZ317" s="21">
        <v>-0.76828828550715755</v>
      </c>
      <c r="BA317" s="24"/>
    </row>
    <row r="318" spans="1:53" x14ac:dyDescent="0.35">
      <c r="A318" s="18" t="s">
        <v>248</v>
      </c>
      <c r="B318" s="19"/>
      <c r="C318" s="20">
        <v>528249.16</v>
      </c>
      <c r="D318" s="21">
        <v>69.2879406380642</v>
      </c>
      <c r="E318" s="20">
        <v>589619.52</v>
      </c>
      <c r="F318" s="21">
        <v>70.198681646683681</v>
      </c>
      <c r="G318" s="20">
        <v>-61370.36</v>
      </c>
      <c r="H318" s="21">
        <v>-0.91074100861948182</v>
      </c>
      <c r="I318" s="20">
        <v>580869.6</v>
      </c>
      <c r="J318" s="21">
        <v>70.345870320234937</v>
      </c>
      <c r="K318" s="20">
        <v>-52620.44</v>
      </c>
      <c r="L318" s="21">
        <v>-1.0579296821707374</v>
      </c>
      <c r="M318" s="20">
        <v>546128.43000000005</v>
      </c>
      <c r="N318" s="21">
        <v>70.421441035229236</v>
      </c>
      <c r="O318" s="20">
        <v>-17879.27</v>
      </c>
      <c r="P318" s="21">
        <v>-1.1335003971650366</v>
      </c>
      <c r="Q318" s="38"/>
      <c r="R318" s="23"/>
      <c r="S318" s="20">
        <v>1074377.5900000001</v>
      </c>
      <c r="T318" s="21">
        <v>69.859524871585748</v>
      </c>
      <c r="U318" s="20">
        <v>1133639.95</v>
      </c>
      <c r="V318" s="21">
        <v>69.935716560184204</v>
      </c>
      <c r="W318" s="20">
        <v>-59262.36</v>
      </c>
      <c r="X318" s="21">
        <v>-7.6191688598456153E-2</v>
      </c>
      <c r="Y318" s="20">
        <v>1120005.82</v>
      </c>
      <c r="Z318" s="21">
        <v>69.969607734300297</v>
      </c>
      <c r="AA318" s="20">
        <v>-45628.23</v>
      </c>
      <c r="AB318" s="21">
        <v>-0.11008286271454892</v>
      </c>
      <c r="AC318" s="20">
        <v>546128.43000000005</v>
      </c>
      <c r="AD318" s="21">
        <v>70.421441035229236</v>
      </c>
      <c r="AE318" s="20">
        <v>528249.16</v>
      </c>
      <c r="AF318" s="21">
        <v>-0.56191616364348818</v>
      </c>
      <c r="AG318" s="24"/>
      <c r="AH318" s="39"/>
      <c r="AI318" s="20">
        <v>4834389.49</v>
      </c>
      <c r="AJ318" s="21">
        <v>70.306019744976084</v>
      </c>
      <c r="AK318" s="20">
        <v>4957347.5599999996</v>
      </c>
      <c r="AL318" s="21">
        <v>69.240119832570542</v>
      </c>
      <c r="AM318" s="20">
        <v>-122958.07</v>
      </c>
      <c r="AN318" s="21">
        <v>1.0658999124055413</v>
      </c>
      <c r="AO318" s="20">
        <v>4901990.6500000004</v>
      </c>
      <c r="AP318" s="21">
        <v>69.365100491168832</v>
      </c>
      <c r="AQ318" s="20">
        <v>-67601.16</v>
      </c>
      <c r="AR318" s="21">
        <v>0.94091925380725172</v>
      </c>
      <c r="AS318" s="20">
        <v>4306140.33</v>
      </c>
      <c r="AT318" s="21">
        <v>70.432974958558319</v>
      </c>
      <c r="AU318" s="20">
        <v>528249.16</v>
      </c>
      <c r="AV318" s="21">
        <v>-0.12695521358223516</v>
      </c>
      <c r="AW318" s="20">
        <v>8288791.04</v>
      </c>
      <c r="AX318" s="21">
        <v>69.604459308792158</v>
      </c>
      <c r="AY318" s="20">
        <v>-3454401.55</v>
      </c>
      <c r="AZ318" s="21">
        <v>0.70156043618392516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69F500FA-8309-4A31-AD69-FD189B952A1A}"/>
  <mergeCells count="3">
    <mergeCell ref="C6:P6"/>
    <mergeCell ref="S6:AF6"/>
    <mergeCell ref="AI6:AZ6"/>
  </mergeCells>
  <hyperlinks>
    <hyperlink ref="A1" location="'Table of Contents'!A1" display="Back to ToC" xr:uid="{EA849218-18BF-46C8-819D-FC912CA9BA9E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74 of 127 &amp;RReport Generated: 8/15/2017 6:24:21 AM
Financial Data Updated: 8/14/2017 5:14:04 PM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FB7B-00C2-401E-84B9-ED242D0A126D}">
  <sheetPr codeName="Sheet99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6.53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7.863281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285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551882.91</v>
      </c>
      <c r="D8" s="21">
        <v>66.631307958144632</v>
      </c>
      <c r="E8" s="20">
        <v>551732.22</v>
      </c>
      <c r="F8" s="21">
        <v>68.135840037504749</v>
      </c>
      <c r="G8" s="20">
        <v>150.69</v>
      </c>
      <c r="H8" s="21">
        <v>-1.5045320793601178</v>
      </c>
      <c r="I8" s="20">
        <v>544369.85</v>
      </c>
      <c r="J8" s="21">
        <v>67.726833197809952</v>
      </c>
      <c r="K8" s="20">
        <v>7513.06</v>
      </c>
      <c r="L8" s="21">
        <v>-1.0955252396653208</v>
      </c>
      <c r="M8" s="20">
        <v>363552.09</v>
      </c>
      <c r="N8" s="21">
        <v>66.309309784516685</v>
      </c>
      <c r="O8" s="20">
        <v>188330.82</v>
      </c>
      <c r="P8" s="21">
        <v>0.32199817362794647</v>
      </c>
      <c r="Q8" s="38"/>
      <c r="R8" s="23"/>
      <c r="S8" s="20">
        <v>915435</v>
      </c>
      <c r="T8" s="21">
        <v>66.503057287425563</v>
      </c>
      <c r="U8" s="20">
        <v>908133.39</v>
      </c>
      <c r="V8" s="21">
        <v>66.486139628454609</v>
      </c>
      <c r="W8" s="20">
        <v>7301.61</v>
      </c>
      <c r="X8" s="21">
        <v>1.6917658970953653E-2</v>
      </c>
      <c r="Y8" s="20">
        <v>897345.97</v>
      </c>
      <c r="Z8" s="21">
        <v>66.16355619014</v>
      </c>
      <c r="AA8" s="20">
        <v>18089.03</v>
      </c>
      <c r="AB8" s="21">
        <v>0.33950109728556299</v>
      </c>
      <c r="AC8" s="20">
        <v>363552.09</v>
      </c>
      <c r="AD8" s="21">
        <v>66.309309784516685</v>
      </c>
      <c r="AE8" s="20">
        <v>551882.91</v>
      </c>
      <c r="AF8" s="21">
        <v>0.19374750290887732</v>
      </c>
      <c r="AG8" s="24"/>
      <c r="AH8" s="39"/>
      <c r="AI8" s="20">
        <v>3640475.75</v>
      </c>
      <c r="AJ8" s="21">
        <v>66.433087858047386</v>
      </c>
      <c r="AK8" s="20">
        <v>3555550.1</v>
      </c>
      <c r="AL8" s="21">
        <v>66.110804885393009</v>
      </c>
      <c r="AM8" s="20">
        <v>84925.65</v>
      </c>
      <c r="AN8" s="21">
        <v>0.32228297265437789</v>
      </c>
      <c r="AO8" s="20">
        <v>3513214.51</v>
      </c>
      <c r="AP8" s="21">
        <v>65.830933994142356</v>
      </c>
      <c r="AQ8" s="20">
        <v>127261.24</v>
      </c>
      <c r="AR8" s="21">
        <v>0.60215386390503056</v>
      </c>
      <c r="AS8" s="20">
        <v>3088592.84</v>
      </c>
      <c r="AT8" s="21">
        <v>66.397793175248978</v>
      </c>
      <c r="AU8" s="20">
        <v>551882.91</v>
      </c>
      <c r="AV8" s="21">
        <v>3.5294682798408417E-2</v>
      </c>
      <c r="AW8" s="20">
        <v>5813899.54</v>
      </c>
      <c r="AX8" s="21">
        <v>64.987902009083172</v>
      </c>
      <c r="AY8" s="20">
        <v>-2173423.79</v>
      </c>
      <c r="AZ8" s="21">
        <v>1.4451858489642149</v>
      </c>
      <c r="BA8" s="24"/>
    </row>
    <row r="9" spans="1:53" x14ac:dyDescent="0.35">
      <c r="A9" s="18" t="s">
        <v>15</v>
      </c>
      <c r="B9" s="19"/>
      <c r="C9" s="20">
        <v>278587.75</v>
      </c>
      <c r="D9" s="21">
        <v>33.635153086397636</v>
      </c>
      <c r="E9" s="20">
        <v>266341.77</v>
      </c>
      <c r="F9" s="21">
        <v>32.891717355252304</v>
      </c>
      <c r="G9" s="20">
        <v>12245.98</v>
      </c>
      <c r="H9" s="21">
        <v>0.74343573114533257</v>
      </c>
      <c r="I9" s="20">
        <v>263798.5</v>
      </c>
      <c r="J9" s="21">
        <v>32.820034039968363</v>
      </c>
      <c r="K9" s="20">
        <v>14789.25</v>
      </c>
      <c r="L9" s="21">
        <v>0.81511904642927391</v>
      </c>
      <c r="M9" s="20">
        <v>184197.75</v>
      </c>
      <c r="N9" s="21">
        <v>33.596356622130699</v>
      </c>
      <c r="O9" s="20">
        <v>94390</v>
      </c>
      <c r="P9" s="21">
        <v>3.8796464266937392E-2</v>
      </c>
      <c r="Q9" s="38"/>
      <c r="R9" s="23"/>
      <c r="S9" s="20">
        <v>462785.5</v>
      </c>
      <c r="T9" s="21">
        <v>33.619700599485355</v>
      </c>
      <c r="U9" s="20">
        <v>472642.59</v>
      </c>
      <c r="V9" s="21">
        <v>34.603045740994531</v>
      </c>
      <c r="W9" s="20">
        <v>-9857.09</v>
      </c>
      <c r="X9" s="21">
        <v>-0.98334514150917585</v>
      </c>
      <c r="Y9" s="20">
        <v>468116.75</v>
      </c>
      <c r="Z9" s="21">
        <v>34.515415377828823</v>
      </c>
      <c r="AA9" s="20">
        <v>-5331.25</v>
      </c>
      <c r="AB9" s="21">
        <v>-0.8957147783434678</v>
      </c>
      <c r="AC9" s="20">
        <v>184197.75</v>
      </c>
      <c r="AD9" s="21">
        <v>33.596356622130699</v>
      </c>
      <c r="AE9" s="20">
        <v>278587.75</v>
      </c>
      <c r="AF9" s="21">
        <v>2.3343977354656431E-2</v>
      </c>
      <c r="AG9" s="24"/>
      <c r="AH9" s="39"/>
      <c r="AI9" s="20">
        <v>1869959.29</v>
      </c>
      <c r="AJ9" s="21">
        <v>34.123883342319182</v>
      </c>
      <c r="AK9" s="20">
        <v>1887869.9</v>
      </c>
      <c r="AL9" s="21">
        <v>35.102472218829497</v>
      </c>
      <c r="AM9" s="20">
        <v>-17910.61</v>
      </c>
      <c r="AN9" s="21">
        <v>-0.97858887651031523</v>
      </c>
      <c r="AO9" s="20">
        <v>1871890.54</v>
      </c>
      <c r="AP9" s="21">
        <v>35.075655708537852</v>
      </c>
      <c r="AQ9" s="20">
        <v>-1931.25</v>
      </c>
      <c r="AR9" s="21">
        <v>-0.95177236621866967</v>
      </c>
      <c r="AS9" s="20">
        <v>1591371.54</v>
      </c>
      <c r="AT9" s="21">
        <v>34.210905694483664</v>
      </c>
      <c r="AU9" s="20">
        <v>278587.75</v>
      </c>
      <c r="AV9" s="21">
        <v>-8.7022352164481731E-2</v>
      </c>
      <c r="AW9" s="20">
        <v>3214505.09</v>
      </c>
      <c r="AX9" s="21">
        <v>35.931811404608318</v>
      </c>
      <c r="AY9" s="20">
        <v>-1344545.8</v>
      </c>
      <c r="AZ9" s="21">
        <v>-1.8079280622891361</v>
      </c>
      <c r="BA9" s="24"/>
    </row>
    <row r="10" spans="1:53" x14ac:dyDescent="0.35">
      <c r="A10" s="18" t="s">
        <v>16</v>
      </c>
      <c r="B10" s="19"/>
      <c r="C10" s="25">
        <v>4122.05</v>
      </c>
      <c r="D10" s="26">
        <v>0.49767365140708941</v>
      </c>
      <c r="E10" s="25">
        <v>0</v>
      </c>
      <c r="F10" s="26">
        <v>0</v>
      </c>
      <c r="G10" s="25">
        <v>4122.05</v>
      </c>
      <c r="H10" s="26">
        <v>0.49767365140708941</v>
      </c>
      <c r="I10" s="25">
        <v>3779.65</v>
      </c>
      <c r="J10" s="26">
        <v>0.47023861644083048</v>
      </c>
      <c r="K10" s="25">
        <v>342.4</v>
      </c>
      <c r="L10" s="26">
        <v>2.7435034966258931E-2</v>
      </c>
      <c r="M10" s="25">
        <v>6470.4</v>
      </c>
      <c r="N10" s="26">
        <v>1.1801548384159659</v>
      </c>
      <c r="O10" s="25">
        <v>-2348.35</v>
      </c>
      <c r="P10" s="26">
        <v>-0.6824811870088765</v>
      </c>
      <c r="Q10" s="38"/>
      <c r="R10" s="23"/>
      <c r="S10" s="25">
        <v>10592.45</v>
      </c>
      <c r="T10" s="26">
        <v>0.76950336087673177</v>
      </c>
      <c r="U10" s="25">
        <v>0</v>
      </c>
      <c r="V10" s="26">
        <v>0</v>
      </c>
      <c r="W10" s="25">
        <v>10592.45</v>
      </c>
      <c r="X10" s="26">
        <v>0.76950336087673177</v>
      </c>
      <c r="Y10" s="25">
        <v>5404.04</v>
      </c>
      <c r="Z10" s="26">
        <v>0.3984533459193717</v>
      </c>
      <c r="AA10" s="25">
        <v>5188.41</v>
      </c>
      <c r="AB10" s="26">
        <v>0.37105001495736006</v>
      </c>
      <c r="AC10" s="25">
        <v>6470.4</v>
      </c>
      <c r="AD10" s="26">
        <v>1.1801548384159659</v>
      </c>
      <c r="AE10" s="25">
        <v>4122.05</v>
      </c>
      <c r="AF10" s="26">
        <v>-0.41065147753923414</v>
      </c>
      <c r="AG10" s="24"/>
      <c r="AH10" s="39"/>
      <c r="AI10" s="25">
        <v>23221.18</v>
      </c>
      <c r="AJ10" s="26">
        <v>0.42375084935191043</v>
      </c>
      <c r="AK10" s="25">
        <v>0</v>
      </c>
      <c r="AL10" s="26">
        <v>0</v>
      </c>
      <c r="AM10" s="25">
        <v>23221.18</v>
      </c>
      <c r="AN10" s="26">
        <v>0.42375084935191043</v>
      </c>
      <c r="AO10" s="25">
        <v>15094.36</v>
      </c>
      <c r="AP10" s="26">
        <v>0.28283949471785108</v>
      </c>
      <c r="AQ10" s="25">
        <v>8126.82</v>
      </c>
      <c r="AR10" s="26">
        <v>0.14091135463405935</v>
      </c>
      <c r="AS10" s="25">
        <v>19099.13</v>
      </c>
      <c r="AT10" s="26">
        <v>0.41058829999981261</v>
      </c>
      <c r="AU10" s="25">
        <v>4122.05</v>
      </c>
      <c r="AV10" s="26">
        <v>1.3162549352097819E-2</v>
      </c>
      <c r="AW10" s="25">
        <v>26451.38</v>
      </c>
      <c r="AX10" s="26">
        <v>0.29567413052428188</v>
      </c>
      <c r="AY10" s="25">
        <v>-3230.2</v>
      </c>
      <c r="AZ10" s="26">
        <v>0.12807671882762856</v>
      </c>
      <c r="BA10" s="24"/>
    </row>
    <row r="11" spans="1:53" x14ac:dyDescent="0.35">
      <c r="A11" s="27" t="s">
        <v>17</v>
      </c>
      <c r="B11" s="19"/>
      <c r="C11" s="28">
        <v>834592.71</v>
      </c>
      <c r="D11" s="29">
        <v>100.76413469594934</v>
      </c>
      <c r="E11" s="28">
        <v>818073.99</v>
      </c>
      <c r="F11" s="29">
        <v>101.02755739275706</v>
      </c>
      <c r="G11" s="28">
        <v>16518.72</v>
      </c>
      <c r="H11" s="29">
        <v>-0.2634226968077229</v>
      </c>
      <c r="I11" s="28">
        <v>811948</v>
      </c>
      <c r="J11" s="29">
        <v>101.01710585421915</v>
      </c>
      <c r="K11" s="28">
        <v>22644.71</v>
      </c>
      <c r="L11" s="29">
        <v>-0.25297115826981553</v>
      </c>
      <c r="M11" s="28">
        <v>554220.24</v>
      </c>
      <c r="N11" s="29">
        <v>101.08582124506336</v>
      </c>
      <c r="O11" s="28">
        <v>280372.46999999997</v>
      </c>
      <c r="P11" s="29">
        <v>-0.32168654911401973</v>
      </c>
      <c r="Q11" s="12"/>
      <c r="R11" s="9"/>
      <c r="S11" s="28">
        <v>1388812.95</v>
      </c>
      <c r="T11" s="29">
        <v>100.89226124778764</v>
      </c>
      <c r="U11" s="28">
        <v>1380775.98</v>
      </c>
      <c r="V11" s="29">
        <v>101.08918536944913</v>
      </c>
      <c r="W11" s="28">
        <v>8036.97</v>
      </c>
      <c r="X11" s="29">
        <v>-0.19692412166148188</v>
      </c>
      <c r="Y11" s="28">
        <v>1370866.76</v>
      </c>
      <c r="Z11" s="29">
        <v>101.07742491388821</v>
      </c>
      <c r="AA11" s="28">
        <v>17946.189999999999</v>
      </c>
      <c r="AB11" s="29">
        <v>-0.18516366610056423</v>
      </c>
      <c r="AC11" s="28">
        <v>554220.24</v>
      </c>
      <c r="AD11" s="29">
        <v>101.08582124506336</v>
      </c>
      <c r="AE11" s="28">
        <v>834592.71</v>
      </c>
      <c r="AF11" s="29">
        <v>-0.19355999727571316</v>
      </c>
      <c r="AG11" s="24"/>
      <c r="AH11" s="40"/>
      <c r="AI11" s="28">
        <v>5533656.2199999997</v>
      </c>
      <c r="AJ11" s="29">
        <v>100.98072204971848</v>
      </c>
      <c r="AK11" s="28">
        <v>5443420</v>
      </c>
      <c r="AL11" s="29">
        <v>101.21327710422253</v>
      </c>
      <c r="AM11" s="28">
        <v>90236.22</v>
      </c>
      <c r="AN11" s="29">
        <v>-0.23255505450404712</v>
      </c>
      <c r="AO11" s="28">
        <v>5400199.4100000001</v>
      </c>
      <c r="AP11" s="29">
        <v>101.18942919739806</v>
      </c>
      <c r="AQ11" s="28">
        <v>133456.81</v>
      </c>
      <c r="AR11" s="29">
        <v>-0.20870714767957566</v>
      </c>
      <c r="AS11" s="28">
        <v>4699063.51</v>
      </c>
      <c r="AT11" s="29">
        <v>101.01928716973245</v>
      </c>
      <c r="AU11" s="28">
        <v>834592.71</v>
      </c>
      <c r="AV11" s="29">
        <v>-3.85651200139705E-2</v>
      </c>
      <c r="AW11" s="28">
        <v>9054856.0099999998</v>
      </c>
      <c r="AX11" s="29">
        <v>101.21538754421577</v>
      </c>
      <c r="AY11" s="28">
        <v>-3521199.79</v>
      </c>
      <c r="AZ11" s="29">
        <v>-0.23466549449729257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-6329.05</v>
      </c>
      <c r="D13" s="21">
        <v>-0.76413469594935512</v>
      </c>
      <c r="E13" s="20">
        <v>-8320.68</v>
      </c>
      <c r="F13" s="21">
        <v>-1.0275573927570607</v>
      </c>
      <c r="G13" s="20">
        <v>1991.63</v>
      </c>
      <c r="H13" s="21">
        <v>0.26342269680770558</v>
      </c>
      <c r="I13" s="20">
        <v>-8175.22</v>
      </c>
      <c r="J13" s="21">
        <v>-1.0171058542191489</v>
      </c>
      <c r="K13" s="20">
        <v>1846.17</v>
      </c>
      <c r="L13" s="21">
        <v>0.25297115826979377</v>
      </c>
      <c r="M13" s="20">
        <v>-5953.2</v>
      </c>
      <c r="N13" s="21">
        <v>-1.0858212450633544</v>
      </c>
      <c r="O13" s="20">
        <v>-375.85</v>
      </c>
      <c r="P13" s="21">
        <v>0.3216865491139993</v>
      </c>
      <c r="Q13" s="38"/>
      <c r="R13" s="23"/>
      <c r="S13" s="20">
        <v>-12282.25</v>
      </c>
      <c r="T13" s="21">
        <v>-0.89226124778764471</v>
      </c>
      <c r="U13" s="20">
        <v>-14877.17</v>
      </c>
      <c r="V13" s="21">
        <v>-1.0891853694491467</v>
      </c>
      <c r="W13" s="20">
        <v>2594.92</v>
      </c>
      <c r="X13" s="21">
        <v>0.19692412166150197</v>
      </c>
      <c r="Y13" s="20">
        <v>-14612.62</v>
      </c>
      <c r="Z13" s="21">
        <v>-1.0774249138881893</v>
      </c>
      <c r="AA13" s="20">
        <v>2330.37</v>
      </c>
      <c r="AB13" s="21">
        <v>0.18516366610054458</v>
      </c>
      <c r="AC13" s="20">
        <v>-5953.2</v>
      </c>
      <c r="AD13" s="21">
        <v>-1.0858212450633544</v>
      </c>
      <c r="AE13" s="20">
        <v>-6329.05</v>
      </c>
      <c r="AF13" s="21">
        <v>0.19355999727570972</v>
      </c>
      <c r="AG13" s="24"/>
      <c r="AH13" s="39"/>
      <c r="AI13" s="20">
        <v>-53742.720000000001</v>
      </c>
      <c r="AJ13" s="21">
        <v>-0.98072204971848564</v>
      </c>
      <c r="AK13" s="20">
        <v>-65252.08</v>
      </c>
      <c r="AL13" s="21">
        <v>-1.2132771042225101</v>
      </c>
      <c r="AM13" s="20">
        <v>11509.36</v>
      </c>
      <c r="AN13" s="21">
        <v>0.23255505450402447</v>
      </c>
      <c r="AO13" s="20">
        <v>-63476.54</v>
      </c>
      <c r="AP13" s="21">
        <v>-1.1894291973980655</v>
      </c>
      <c r="AQ13" s="20">
        <v>9733.82</v>
      </c>
      <c r="AR13" s="21">
        <v>0.20870714767957987</v>
      </c>
      <c r="AS13" s="20">
        <v>-47413.67</v>
      </c>
      <c r="AT13" s="21">
        <v>-1.019287169732449</v>
      </c>
      <c r="AU13" s="20">
        <v>-6329.05</v>
      </c>
      <c r="AV13" s="21">
        <v>3.8565120013963394E-2</v>
      </c>
      <c r="AW13" s="20">
        <v>-108730.1</v>
      </c>
      <c r="AX13" s="21">
        <v>-1.2153875442157733</v>
      </c>
      <c r="AY13" s="20">
        <v>54987.38</v>
      </c>
      <c r="AZ13" s="21">
        <v>0.23466549449728769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828263.66</v>
      </c>
      <c r="D15" s="29">
        <v>100</v>
      </c>
      <c r="E15" s="28">
        <v>809753.31</v>
      </c>
      <c r="F15" s="29">
        <v>100</v>
      </c>
      <c r="G15" s="28">
        <v>18510.349999999999</v>
      </c>
      <c r="H15" s="29">
        <v>0</v>
      </c>
      <c r="I15" s="28">
        <v>803772.78</v>
      </c>
      <c r="J15" s="29">
        <v>100</v>
      </c>
      <c r="K15" s="28">
        <v>24490.880000000001</v>
      </c>
      <c r="L15" s="29">
        <v>0</v>
      </c>
      <c r="M15" s="28">
        <v>548267.04</v>
      </c>
      <c r="N15" s="29">
        <v>100</v>
      </c>
      <c r="O15" s="28">
        <v>279996.62</v>
      </c>
      <c r="P15" s="29">
        <v>0</v>
      </c>
      <c r="Q15" s="12"/>
      <c r="R15" s="9"/>
      <c r="S15" s="28">
        <v>1376530.7</v>
      </c>
      <c r="T15" s="29">
        <v>100</v>
      </c>
      <c r="U15" s="28">
        <v>1365898.81</v>
      </c>
      <c r="V15" s="29">
        <v>100</v>
      </c>
      <c r="W15" s="28">
        <v>10631.89</v>
      </c>
      <c r="X15" s="29">
        <v>0</v>
      </c>
      <c r="Y15" s="28">
        <v>1356254.14</v>
      </c>
      <c r="Z15" s="29">
        <v>100</v>
      </c>
      <c r="AA15" s="28">
        <v>20276.560000000001</v>
      </c>
      <c r="AB15" s="29">
        <v>0</v>
      </c>
      <c r="AC15" s="28">
        <v>548267.04</v>
      </c>
      <c r="AD15" s="29">
        <v>100</v>
      </c>
      <c r="AE15" s="28">
        <v>828263.66</v>
      </c>
      <c r="AF15" s="29">
        <v>0</v>
      </c>
      <c r="AG15" s="24"/>
      <c r="AH15" s="40"/>
      <c r="AI15" s="28">
        <v>5479913.5</v>
      </c>
      <c r="AJ15" s="29">
        <v>100</v>
      </c>
      <c r="AK15" s="28">
        <v>5378167.9199999999</v>
      </c>
      <c r="AL15" s="29">
        <v>100</v>
      </c>
      <c r="AM15" s="28">
        <v>101745.58</v>
      </c>
      <c r="AN15" s="29">
        <v>0</v>
      </c>
      <c r="AO15" s="28">
        <v>5336722.87</v>
      </c>
      <c r="AP15" s="29">
        <v>100</v>
      </c>
      <c r="AQ15" s="28">
        <v>143190.63</v>
      </c>
      <c r="AR15" s="29">
        <v>0</v>
      </c>
      <c r="AS15" s="28">
        <v>4651649.84</v>
      </c>
      <c r="AT15" s="29">
        <v>100</v>
      </c>
      <c r="AU15" s="28">
        <v>828263.66</v>
      </c>
      <c r="AV15" s="29">
        <v>0</v>
      </c>
      <c r="AW15" s="28">
        <v>8946125.9100000001</v>
      </c>
      <c r="AX15" s="29">
        <v>100</v>
      </c>
      <c r="AY15" s="28">
        <v>-3466212.41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23868.79</v>
      </c>
      <c r="D17" s="26">
        <v>2.8817864591572206</v>
      </c>
      <c r="E17" s="25">
        <v>24907.59</v>
      </c>
      <c r="F17" s="26">
        <v>3.0759479081351331</v>
      </c>
      <c r="G17" s="25">
        <v>-1038.8</v>
      </c>
      <c r="H17" s="26">
        <v>-0.19416144897791243</v>
      </c>
      <c r="I17" s="25">
        <v>27311.15</v>
      </c>
      <c r="J17" s="26">
        <v>3.3978694824674207</v>
      </c>
      <c r="K17" s="25">
        <v>-3442.36</v>
      </c>
      <c r="L17" s="26">
        <v>-0.51608302331020006</v>
      </c>
      <c r="M17" s="25">
        <v>16835.86</v>
      </c>
      <c r="N17" s="26">
        <v>3.070740856499417</v>
      </c>
      <c r="O17" s="25">
        <v>7032.93</v>
      </c>
      <c r="P17" s="26">
        <v>-0.18895439734219632</v>
      </c>
      <c r="Q17" s="38"/>
      <c r="R17" s="23"/>
      <c r="S17" s="25">
        <v>40704.65</v>
      </c>
      <c r="T17" s="26">
        <v>2.9570462903587984</v>
      </c>
      <c r="U17" s="25">
        <v>54771.49</v>
      </c>
      <c r="V17" s="26">
        <v>4.009922960544932</v>
      </c>
      <c r="W17" s="25">
        <v>-14066.84</v>
      </c>
      <c r="X17" s="26">
        <v>-1.0528766701861336</v>
      </c>
      <c r="Y17" s="25">
        <v>57057.53</v>
      </c>
      <c r="Z17" s="26">
        <v>4.2069939782819761</v>
      </c>
      <c r="AA17" s="25">
        <v>-16352.88</v>
      </c>
      <c r="AB17" s="26">
        <v>-1.2499476879231777</v>
      </c>
      <c r="AC17" s="25">
        <v>16835.86</v>
      </c>
      <c r="AD17" s="26">
        <v>3.070740856499417</v>
      </c>
      <c r="AE17" s="25">
        <v>23868.79</v>
      </c>
      <c r="AF17" s="26">
        <v>-0.11369456614061857</v>
      </c>
      <c r="AG17" s="24"/>
      <c r="AH17" s="39"/>
      <c r="AI17" s="25">
        <v>192683.6</v>
      </c>
      <c r="AJ17" s="26">
        <v>3.5161795893311085</v>
      </c>
      <c r="AK17" s="25">
        <v>176776.14</v>
      </c>
      <c r="AL17" s="26">
        <v>3.2869211714758069</v>
      </c>
      <c r="AM17" s="25">
        <v>15907.46</v>
      </c>
      <c r="AN17" s="26">
        <v>0.22925841785530165</v>
      </c>
      <c r="AO17" s="25">
        <v>184529.48</v>
      </c>
      <c r="AP17" s="26">
        <v>3.4577302306124809</v>
      </c>
      <c r="AQ17" s="25">
        <v>8154.12</v>
      </c>
      <c r="AR17" s="26">
        <v>5.8449358718627664E-2</v>
      </c>
      <c r="AS17" s="25">
        <v>168814.81</v>
      </c>
      <c r="AT17" s="26">
        <v>3.6291383875962597</v>
      </c>
      <c r="AU17" s="25">
        <v>23868.79</v>
      </c>
      <c r="AV17" s="26">
        <v>-0.11295879826515121</v>
      </c>
      <c r="AW17" s="25">
        <v>292179.08</v>
      </c>
      <c r="AX17" s="26">
        <v>3.2659844377262965</v>
      </c>
      <c r="AY17" s="25">
        <v>-99495.48</v>
      </c>
      <c r="AZ17" s="26">
        <v>0.25019515160481198</v>
      </c>
      <c r="BA17" s="24"/>
    </row>
    <row r="18" spans="1:53" x14ac:dyDescent="0.35">
      <c r="A18" s="18" t="s">
        <v>22</v>
      </c>
      <c r="B18" s="19"/>
      <c r="C18" s="20">
        <v>858461.5</v>
      </c>
      <c r="D18" s="21">
        <v>103.64592115510658</v>
      </c>
      <c r="E18" s="20">
        <v>842981.58</v>
      </c>
      <c r="F18" s="21">
        <v>104.10350530089218</v>
      </c>
      <c r="G18" s="20">
        <v>15479.92</v>
      </c>
      <c r="H18" s="21">
        <v>-0.45758414578560291</v>
      </c>
      <c r="I18" s="20">
        <v>839259.15</v>
      </c>
      <c r="J18" s="21">
        <v>104.41497533668658</v>
      </c>
      <c r="K18" s="20">
        <v>19202.349999999999</v>
      </c>
      <c r="L18" s="21">
        <v>-0.76905418158000316</v>
      </c>
      <c r="M18" s="20">
        <v>571056.1</v>
      </c>
      <c r="N18" s="21">
        <v>104.15656210156277</v>
      </c>
      <c r="O18" s="20">
        <v>287405.40000000002</v>
      </c>
      <c r="P18" s="21">
        <v>-0.51064094645619207</v>
      </c>
      <c r="Q18" s="38"/>
      <c r="R18" s="23"/>
      <c r="S18" s="20">
        <v>1429517.6</v>
      </c>
      <c r="T18" s="21">
        <v>103.84930753814645</v>
      </c>
      <c r="U18" s="20">
        <v>1435547.47</v>
      </c>
      <c r="V18" s="21">
        <v>105.09910832999407</v>
      </c>
      <c r="W18" s="20">
        <v>-6029.87</v>
      </c>
      <c r="X18" s="21">
        <v>-1.2498007918476191</v>
      </c>
      <c r="Y18" s="20">
        <v>1427924.29</v>
      </c>
      <c r="Z18" s="21">
        <v>105.28441889217018</v>
      </c>
      <c r="AA18" s="20">
        <v>1593.31</v>
      </c>
      <c r="AB18" s="21">
        <v>-1.4351113540237321</v>
      </c>
      <c r="AC18" s="20">
        <v>571056.1</v>
      </c>
      <c r="AD18" s="21">
        <v>104.15656210156277</v>
      </c>
      <c r="AE18" s="20">
        <v>858461.5</v>
      </c>
      <c r="AF18" s="21">
        <v>-0.30725456341632196</v>
      </c>
      <c r="AG18" s="24"/>
      <c r="AH18" s="39"/>
      <c r="AI18" s="20">
        <v>5726339.8200000003</v>
      </c>
      <c r="AJ18" s="21">
        <v>104.49690163904961</v>
      </c>
      <c r="AK18" s="20">
        <v>5620196.1399999997</v>
      </c>
      <c r="AL18" s="21">
        <v>104.50019827569832</v>
      </c>
      <c r="AM18" s="20">
        <v>106143.67999999999</v>
      </c>
      <c r="AN18" s="21">
        <v>-3.2966366487130472E-3</v>
      </c>
      <c r="AO18" s="20">
        <v>5584728.8899999997</v>
      </c>
      <c r="AP18" s="21">
        <v>104.64715942801053</v>
      </c>
      <c r="AQ18" s="20">
        <v>141610.93</v>
      </c>
      <c r="AR18" s="21">
        <v>-0.15025778896091424</v>
      </c>
      <c r="AS18" s="20">
        <v>4867878.32</v>
      </c>
      <c r="AT18" s="21">
        <v>104.64842555732872</v>
      </c>
      <c r="AU18" s="20">
        <v>858461.5</v>
      </c>
      <c r="AV18" s="21">
        <v>-0.1515239182791106</v>
      </c>
      <c r="AW18" s="20">
        <v>9347035.0899999999</v>
      </c>
      <c r="AX18" s="21">
        <v>104.48137198194208</v>
      </c>
      <c r="AY18" s="20">
        <v>-3620695.27</v>
      </c>
      <c r="AZ18" s="21">
        <v>1.55296571075354E-2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252704.24</v>
      </c>
      <c r="D20" s="21">
        <v>30.510120412623191</v>
      </c>
      <c r="E20" s="20">
        <v>241864.25</v>
      </c>
      <c r="F20" s="21">
        <v>29.86888068416787</v>
      </c>
      <c r="G20" s="20">
        <v>10839.99</v>
      </c>
      <c r="H20" s="21">
        <v>0.64123972845532151</v>
      </c>
      <c r="I20" s="20">
        <v>237133.45</v>
      </c>
      <c r="J20" s="21">
        <v>29.502547971330905</v>
      </c>
      <c r="K20" s="20">
        <v>15570.79</v>
      </c>
      <c r="L20" s="21">
        <v>1.007572441292286</v>
      </c>
      <c r="M20" s="20">
        <v>166580.16</v>
      </c>
      <c r="N20" s="21">
        <v>30.383033785871934</v>
      </c>
      <c r="O20" s="20">
        <v>86124.08</v>
      </c>
      <c r="P20" s="21">
        <v>0.12708662675125737</v>
      </c>
      <c r="Q20" s="38"/>
      <c r="R20" s="23"/>
      <c r="S20" s="20">
        <v>419284.4</v>
      </c>
      <c r="T20" s="21">
        <v>30.459502283530622</v>
      </c>
      <c r="U20" s="20">
        <v>415628.46</v>
      </c>
      <c r="V20" s="21">
        <v>30.428934922346112</v>
      </c>
      <c r="W20" s="20">
        <v>3655.94</v>
      </c>
      <c r="X20" s="21">
        <v>3.0567361184509423E-2</v>
      </c>
      <c r="Y20" s="20">
        <v>411269.57</v>
      </c>
      <c r="Z20" s="21">
        <v>30.323931029622521</v>
      </c>
      <c r="AA20" s="20">
        <v>8014.83</v>
      </c>
      <c r="AB20" s="21">
        <v>0.13557125390810043</v>
      </c>
      <c r="AC20" s="20">
        <v>166580.16</v>
      </c>
      <c r="AD20" s="21">
        <v>30.383033785871934</v>
      </c>
      <c r="AE20" s="20">
        <v>252704.24</v>
      </c>
      <c r="AF20" s="21">
        <v>7.6468497658687795E-2</v>
      </c>
      <c r="AG20" s="24"/>
      <c r="AH20" s="39"/>
      <c r="AI20" s="20">
        <v>1700300.26</v>
      </c>
      <c r="AJ20" s="21">
        <v>31.02786677198463</v>
      </c>
      <c r="AK20" s="20">
        <v>1639219.12</v>
      </c>
      <c r="AL20" s="21">
        <v>30.479136099566041</v>
      </c>
      <c r="AM20" s="20">
        <v>61081.14</v>
      </c>
      <c r="AN20" s="21">
        <v>0.54873067241858919</v>
      </c>
      <c r="AO20" s="20">
        <v>1632198.02</v>
      </c>
      <c r="AP20" s="21">
        <v>30.584275401956557</v>
      </c>
      <c r="AQ20" s="20">
        <v>68102.240000000005</v>
      </c>
      <c r="AR20" s="21">
        <v>0.44359137002807358</v>
      </c>
      <c r="AS20" s="20">
        <v>1447596.02</v>
      </c>
      <c r="AT20" s="21">
        <v>31.120055674697994</v>
      </c>
      <c r="AU20" s="20">
        <v>252704.24</v>
      </c>
      <c r="AV20" s="21">
        <v>-9.2188902713363774E-2</v>
      </c>
      <c r="AW20" s="20">
        <v>2722698.8</v>
      </c>
      <c r="AX20" s="21">
        <v>30.434389448471332</v>
      </c>
      <c r="AY20" s="20">
        <v>-1022398.54</v>
      </c>
      <c r="AZ20" s="21">
        <v>0.59347732351329796</v>
      </c>
      <c r="BA20" s="24"/>
    </row>
    <row r="21" spans="1:53" x14ac:dyDescent="0.35">
      <c r="A21" s="18" t="s">
        <v>24</v>
      </c>
      <c r="B21" s="19"/>
      <c r="C21" s="20">
        <v>252704.24</v>
      </c>
      <c r="D21" s="21">
        <v>29.436875153981862</v>
      </c>
      <c r="E21" s="20">
        <v>241864.25</v>
      </c>
      <c r="F21" s="21">
        <v>28.691522535996576</v>
      </c>
      <c r="G21" s="20">
        <v>10839.99</v>
      </c>
      <c r="H21" s="21">
        <v>0.74535261798528651</v>
      </c>
      <c r="I21" s="20">
        <v>237133.45</v>
      </c>
      <c r="J21" s="21">
        <v>28.255092601611793</v>
      </c>
      <c r="K21" s="20">
        <v>15570.79</v>
      </c>
      <c r="L21" s="21">
        <v>1.1817825523700698</v>
      </c>
      <c r="M21" s="20">
        <v>166580.16</v>
      </c>
      <c r="N21" s="21">
        <v>29.1705420885969</v>
      </c>
      <c r="O21" s="20">
        <v>86124.08</v>
      </c>
      <c r="P21" s="21">
        <v>0.26633306538496271</v>
      </c>
      <c r="Q21" s="38"/>
      <c r="R21" s="23"/>
      <c r="S21" s="20">
        <v>419284.4</v>
      </c>
      <c r="T21" s="21">
        <v>29.330481835270859</v>
      </c>
      <c r="U21" s="20">
        <v>415628.46</v>
      </c>
      <c r="V21" s="21">
        <v>28.952609975342718</v>
      </c>
      <c r="W21" s="20">
        <v>3655.94</v>
      </c>
      <c r="X21" s="21">
        <v>0.37787185992814187</v>
      </c>
      <c r="Y21" s="20">
        <v>411269.57</v>
      </c>
      <c r="Z21" s="21">
        <v>28.801917082032407</v>
      </c>
      <c r="AA21" s="20">
        <v>8014.83</v>
      </c>
      <c r="AB21" s="21">
        <v>0.52856475323845231</v>
      </c>
      <c r="AC21" s="20">
        <v>166580.16</v>
      </c>
      <c r="AD21" s="21">
        <v>29.1705420885969</v>
      </c>
      <c r="AE21" s="20">
        <v>252704.24</v>
      </c>
      <c r="AF21" s="21">
        <v>0.1599397466739596</v>
      </c>
      <c r="AG21" s="24"/>
      <c r="AH21" s="39"/>
      <c r="AI21" s="20">
        <v>1700300.26</v>
      </c>
      <c r="AJ21" s="21">
        <v>29.692618905735845</v>
      </c>
      <c r="AK21" s="20">
        <v>1639219.12</v>
      </c>
      <c r="AL21" s="21">
        <v>29.166582075905989</v>
      </c>
      <c r="AM21" s="20">
        <v>61081.14</v>
      </c>
      <c r="AN21" s="21">
        <v>0.52603682982985589</v>
      </c>
      <c r="AO21" s="20">
        <v>1632198.02</v>
      </c>
      <c r="AP21" s="21">
        <v>29.226092298278068</v>
      </c>
      <c r="AQ21" s="20">
        <v>68102.240000000005</v>
      </c>
      <c r="AR21" s="21">
        <v>0.46652660745777652</v>
      </c>
      <c r="AS21" s="20">
        <v>1447596.02</v>
      </c>
      <c r="AT21" s="21">
        <v>29.737719902579652</v>
      </c>
      <c r="AU21" s="20">
        <v>252704.24</v>
      </c>
      <c r="AV21" s="21">
        <v>-4.5100996843807195E-2</v>
      </c>
      <c r="AW21" s="20">
        <v>2722698.8</v>
      </c>
      <c r="AX21" s="21">
        <v>29.129010149035395</v>
      </c>
      <c r="AY21" s="20">
        <v>-1022398.54</v>
      </c>
      <c r="AZ21" s="21">
        <v>0.56360875670045019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39523.620000000003</v>
      </c>
      <c r="D23" s="21">
        <v>4.7718645533718096</v>
      </c>
      <c r="E23" s="20">
        <v>37769.230000000003</v>
      </c>
      <c r="F23" s="21">
        <v>4.6642884361905228</v>
      </c>
      <c r="G23" s="20">
        <v>1754.39</v>
      </c>
      <c r="H23" s="21">
        <v>0.10757611718128679</v>
      </c>
      <c r="I23" s="20">
        <v>49253.2</v>
      </c>
      <c r="J23" s="21">
        <v>6.1277516762884146</v>
      </c>
      <c r="K23" s="20">
        <v>-9729.58</v>
      </c>
      <c r="L23" s="21">
        <v>-1.355887122916605</v>
      </c>
      <c r="M23" s="20">
        <v>39757.86</v>
      </c>
      <c r="N23" s="21">
        <v>7.2515502664540987</v>
      </c>
      <c r="O23" s="20">
        <v>-234.24</v>
      </c>
      <c r="P23" s="21">
        <v>-2.4796857130822891</v>
      </c>
      <c r="Q23" s="38"/>
      <c r="R23" s="23"/>
      <c r="S23" s="20">
        <v>79281.48</v>
      </c>
      <c r="T23" s="21">
        <v>5.7595141176291964</v>
      </c>
      <c r="U23" s="20">
        <v>75538.460000000006</v>
      </c>
      <c r="V23" s="21">
        <v>5.5303115755697894</v>
      </c>
      <c r="W23" s="20">
        <v>3743.02</v>
      </c>
      <c r="X23" s="21">
        <v>0.22920254205940704</v>
      </c>
      <c r="Y23" s="20">
        <v>92676.57</v>
      </c>
      <c r="Z23" s="21">
        <v>6.8332746250640026</v>
      </c>
      <c r="AA23" s="20">
        <v>-13395.09</v>
      </c>
      <c r="AB23" s="21">
        <v>-1.0737605074348062</v>
      </c>
      <c r="AC23" s="20">
        <v>39757.86</v>
      </c>
      <c r="AD23" s="21">
        <v>7.2515502664540987</v>
      </c>
      <c r="AE23" s="20">
        <v>39523.620000000003</v>
      </c>
      <c r="AF23" s="21">
        <v>-1.4920361488249023</v>
      </c>
      <c r="AG23" s="24"/>
      <c r="AH23" s="39"/>
      <c r="AI23" s="20">
        <v>343591.7</v>
      </c>
      <c r="AJ23" s="21">
        <v>6.2700205030608611</v>
      </c>
      <c r="AK23" s="20">
        <v>302153.84000000003</v>
      </c>
      <c r="AL23" s="21">
        <v>5.6181555595608854</v>
      </c>
      <c r="AM23" s="20">
        <v>41437.86</v>
      </c>
      <c r="AN23" s="21">
        <v>0.6518649434999757</v>
      </c>
      <c r="AO23" s="20">
        <v>357870.84</v>
      </c>
      <c r="AP23" s="21">
        <v>6.7058164479880515</v>
      </c>
      <c r="AQ23" s="20">
        <v>-14279.14</v>
      </c>
      <c r="AR23" s="21">
        <v>-0.43579594492719043</v>
      </c>
      <c r="AS23" s="20">
        <v>304068.08</v>
      </c>
      <c r="AT23" s="21">
        <v>6.5367792172422003</v>
      </c>
      <c r="AU23" s="20">
        <v>39523.620000000003</v>
      </c>
      <c r="AV23" s="21">
        <v>-0.26675871418133923</v>
      </c>
      <c r="AW23" s="20">
        <v>597941.67000000004</v>
      </c>
      <c r="AX23" s="21">
        <v>6.6838056608572822</v>
      </c>
      <c r="AY23" s="20">
        <v>-254349.97</v>
      </c>
      <c r="AZ23" s="21">
        <v>-0.41378515779642111</v>
      </c>
      <c r="BA23" s="24"/>
    </row>
    <row r="24" spans="1:53" x14ac:dyDescent="0.35">
      <c r="A24" s="18" t="s">
        <v>26</v>
      </c>
      <c r="B24" s="19"/>
      <c r="C24" s="20">
        <v>10225.92</v>
      </c>
      <c r="D24" s="21">
        <v>1.2346213523360423</v>
      </c>
      <c r="E24" s="20">
        <v>10225.93</v>
      </c>
      <c r="F24" s="21">
        <v>1.2628451003182686</v>
      </c>
      <c r="G24" s="20">
        <v>-0.01</v>
      </c>
      <c r="H24" s="21">
        <v>-2.8223747982226266E-2</v>
      </c>
      <c r="I24" s="20">
        <v>8400.2999999999993</v>
      </c>
      <c r="J24" s="21">
        <v>1.0451087930596503</v>
      </c>
      <c r="K24" s="20">
        <v>1825.62</v>
      </c>
      <c r="L24" s="21">
        <v>0.18951255927639199</v>
      </c>
      <c r="M24" s="20">
        <v>7033.78</v>
      </c>
      <c r="N24" s="21">
        <v>1.2829113345934491</v>
      </c>
      <c r="O24" s="20">
        <v>3192.14</v>
      </c>
      <c r="P24" s="21">
        <v>-4.8289982257406772E-2</v>
      </c>
      <c r="Q24" s="38"/>
      <c r="R24" s="23"/>
      <c r="S24" s="20">
        <v>17259.7</v>
      </c>
      <c r="T24" s="21">
        <v>1.2538550720299957</v>
      </c>
      <c r="U24" s="20">
        <v>17259.71</v>
      </c>
      <c r="V24" s="21">
        <v>1.2636155675397358</v>
      </c>
      <c r="W24" s="20">
        <v>-0.01</v>
      </c>
      <c r="X24" s="21">
        <v>-9.7604955097401191E-3</v>
      </c>
      <c r="Y24" s="20">
        <v>15968.3</v>
      </c>
      <c r="Z24" s="21">
        <v>1.1773825811141856</v>
      </c>
      <c r="AA24" s="20">
        <v>1291.4000000000001</v>
      </c>
      <c r="AB24" s="21">
        <v>7.6472490915810098E-2</v>
      </c>
      <c r="AC24" s="20">
        <v>7033.78</v>
      </c>
      <c r="AD24" s="21">
        <v>1.2829113345934491</v>
      </c>
      <c r="AE24" s="20">
        <v>10225.92</v>
      </c>
      <c r="AF24" s="21">
        <v>-2.9056262563453394E-2</v>
      </c>
      <c r="AG24" s="24"/>
      <c r="AH24" s="39"/>
      <c r="AI24" s="20">
        <v>56907.53</v>
      </c>
      <c r="AJ24" s="21">
        <v>1.0384749686286106</v>
      </c>
      <c r="AK24" s="20">
        <v>68042.78</v>
      </c>
      <c r="AL24" s="21">
        <v>1.2651665216135535</v>
      </c>
      <c r="AM24" s="20">
        <v>-11135.25</v>
      </c>
      <c r="AN24" s="21">
        <v>-0.22669155298494292</v>
      </c>
      <c r="AO24" s="20">
        <v>48711.45</v>
      </c>
      <c r="AP24" s="21">
        <v>0.91275959397906681</v>
      </c>
      <c r="AQ24" s="20">
        <v>8196.08</v>
      </c>
      <c r="AR24" s="21">
        <v>0.12571537464954374</v>
      </c>
      <c r="AS24" s="20">
        <v>46681.61</v>
      </c>
      <c r="AT24" s="21">
        <v>1.0035495277090762</v>
      </c>
      <c r="AU24" s="20">
        <v>10225.92</v>
      </c>
      <c r="AV24" s="21">
        <v>3.4925440919534312E-2</v>
      </c>
      <c r="AW24" s="20">
        <v>81802.289999999994</v>
      </c>
      <c r="AX24" s="21">
        <v>0.91438786825659601</v>
      </c>
      <c r="AY24" s="20">
        <v>-24894.76</v>
      </c>
      <c r="AZ24" s="21">
        <v>0.12408710037201454</v>
      </c>
      <c r="BA24" s="24"/>
    </row>
    <row r="25" spans="1:53" x14ac:dyDescent="0.35">
      <c r="A25" s="18" t="s">
        <v>27</v>
      </c>
      <c r="B25" s="19"/>
      <c r="C25" s="20">
        <v>2879.08</v>
      </c>
      <c r="D25" s="21">
        <v>0.34760428822870243</v>
      </c>
      <c r="E25" s="20">
        <v>0</v>
      </c>
      <c r="F25" s="21">
        <v>0</v>
      </c>
      <c r="G25" s="20">
        <v>2879.08</v>
      </c>
      <c r="H25" s="21">
        <v>0.34760428822870243</v>
      </c>
      <c r="I25" s="20">
        <v>3394.32</v>
      </c>
      <c r="J25" s="21">
        <v>0.42229845106225172</v>
      </c>
      <c r="K25" s="20">
        <v>-515.24</v>
      </c>
      <c r="L25" s="21">
        <v>-7.4694162833549294E-2</v>
      </c>
      <c r="M25" s="20">
        <v>1034.98</v>
      </c>
      <c r="N25" s="21">
        <v>0.1887729745709317</v>
      </c>
      <c r="O25" s="20">
        <v>1844.1</v>
      </c>
      <c r="P25" s="21">
        <v>0.15883131365777073</v>
      </c>
      <c r="Q25" s="38"/>
      <c r="R25" s="23"/>
      <c r="S25" s="20">
        <v>3914.06</v>
      </c>
      <c r="T25" s="21">
        <v>0.28434236882620928</v>
      </c>
      <c r="U25" s="20">
        <v>0</v>
      </c>
      <c r="V25" s="21">
        <v>0</v>
      </c>
      <c r="W25" s="20">
        <v>3914.06</v>
      </c>
      <c r="X25" s="21">
        <v>0.28434236882620928</v>
      </c>
      <c r="Y25" s="20">
        <v>8143.76</v>
      </c>
      <c r="Z25" s="21">
        <v>0.60045973389618568</v>
      </c>
      <c r="AA25" s="20">
        <v>-4229.7</v>
      </c>
      <c r="AB25" s="21">
        <v>-0.3161173650699764</v>
      </c>
      <c r="AC25" s="20">
        <v>1034.98</v>
      </c>
      <c r="AD25" s="21">
        <v>0.1887729745709317</v>
      </c>
      <c r="AE25" s="20">
        <v>2879.08</v>
      </c>
      <c r="AF25" s="21">
        <v>9.5569394255277579E-2</v>
      </c>
      <c r="AG25" s="24"/>
      <c r="AH25" s="39"/>
      <c r="AI25" s="20">
        <v>15693.05</v>
      </c>
      <c r="AJ25" s="21">
        <v>0.28637404586769483</v>
      </c>
      <c r="AK25" s="20">
        <v>0</v>
      </c>
      <c r="AL25" s="21">
        <v>0</v>
      </c>
      <c r="AM25" s="20">
        <v>15693.05</v>
      </c>
      <c r="AN25" s="21">
        <v>0.28637404586769483</v>
      </c>
      <c r="AO25" s="20">
        <v>8143.76</v>
      </c>
      <c r="AP25" s="21">
        <v>0.1525985178241043</v>
      </c>
      <c r="AQ25" s="20">
        <v>7549.29</v>
      </c>
      <c r="AR25" s="21">
        <v>0.13377552804359052</v>
      </c>
      <c r="AS25" s="20">
        <v>12813.97</v>
      </c>
      <c r="AT25" s="21">
        <v>0.27547150883566934</v>
      </c>
      <c r="AU25" s="20">
        <v>2879.08</v>
      </c>
      <c r="AV25" s="21">
        <v>1.0902537032025483E-2</v>
      </c>
      <c r="AW25" s="20">
        <v>10931.37</v>
      </c>
      <c r="AX25" s="21">
        <v>0.12219110383614085</v>
      </c>
      <c r="AY25" s="20">
        <v>4761.68</v>
      </c>
      <c r="AZ25" s="21">
        <v>0.16418294203155398</v>
      </c>
      <c r="BA25" s="24"/>
    </row>
    <row r="26" spans="1:53" x14ac:dyDescent="0.35">
      <c r="A26" s="18" t="s">
        <v>28</v>
      </c>
      <c r="B26" s="19"/>
      <c r="C26" s="20">
        <v>0</v>
      </c>
      <c r="D26" s="21">
        <v>0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  <c r="K26" s="20">
        <v>0</v>
      </c>
      <c r="L26" s="21">
        <v>0</v>
      </c>
      <c r="M26" s="20">
        <v>0</v>
      </c>
      <c r="N26" s="21">
        <v>0</v>
      </c>
      <c r="O26" s="20">
        <v>0</v>
      </c>
      <c r="P26" s="21">
        <v>0</v>
      </c>
      <c r="Q26" s="38"/>
      <c r="R26" s="23"/>
      <c r="S26" s="20">
        <v>0</v>
      </c>
      <c r="T26" s="21">
        <v>0</v>
      </c>
      <c r="U26" s="20">
        <v>0</v>
      </c>
      <c r="V26" s="21">
        <v>0</v>
      </c>
      <c r="W26" s="20">
        <v>0</v>
      </c>
      <c r="X26" s="21">
        <v>0</v>
      </c>
      <c r="Y26" s="20">
        <v>0</v>
      </c>
      <c r="Z26" s="21">
        <v>0</v>
      </c>
      <c r="AA26" s="20">
        <v>0</v>
      </c>
      <c r="AB26" s="21">
        <v>0</v>
      </c>
      <c r="AC26" s="20">
        <v>0</v>
      </c>
      <c r="AD26" s="21">
        <v>0</v>
      </c>
      <c r="AE26" s="20">
        <v>0</v>
      </c>
      <c r="AF26" s="21">
        <v>0</v>
      </c>
      <c r="AG26" s="24"/>
      <c r="AH26" s="39"/>
      <c r="AI26" s="20">
        <v>0</v>
      </c>
      <c r="AJ26" s="21">
        <v>0</v>
      </c>
      <c r="AK26" s="20">
        <v>0</v>
      </c>
      <c r="AL26" s="21">
        <v>0</v>
      </c>
      <c r="AM26" s="20">
        <v>0</v>
      </c>
      <c r="AN26" s="21">
        <v>0</v>
      </c>
      <c r="AO26" s="20">
        <v>0</v>
      </c>
      <c r="AP26" s="21">
        <v>0</v>
      </c>
      <c r="AQ26" s="20">
        <v>0</v>
      </c>
      <c r="AR26" s="21">
        <v>0</v>
      </c>
      <c r="AS26" s="20">
        <v>0</v>
      </c>
      <c r="AT26" s="21">
        <v>0</v>
      </c>
      <c r="AU26" s="20">
        <v>0</v>
      </c>
      <c r="AV26" s="21">
        <v>0</v>
      </c>
      <c r="AW26" s="20">
        <v>0</v>
      </c>
      <c r="AX26" s="21">
        <v>0</v>
      </c>
      <c r="AY26" s="20">
        <v>0</v>
      </c>
      <c r="AZ26" s="21">
        <v>0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52628.62</v>
      </c>
      <c r="D28" s="29">
        <v>6.3540901939365542</v>
      </c>
      <c r="E28" s="28">
        <v>47995.16</v>
      </c>
      <c r="F28" s="29">
        <v>5.9271335365087916</v>
      </c>
      <c r="G28" s="28">
        <v>4633.46</v>
      </c>
      <c r="H28" s="29">
        <v>0.42695665742776256</v>
      </c>
      <c r="I28" s="28">
        <v>61047.82</v>
      </c>
      <c r="J28" s="29">
        <v>7.5951589204103183</v>
      </c>
      <c r="K28" s="28">
        <v>-8419.2000000000007</v>
      </c>
      <c r="L28" s="29">
        <v>-1.2410687264737641</v>
      </c>
      <c r="M28" s="28">
        <v>47826.62</v>
      </c>
      <c r="N28" s="29">
        <v>8.7232345756184806</v>
      </c>
      <c r="O28" s="28">
        <v>4802</v>
      </c>
      <c r="P28" s="29">
        <v>-2.3691443816819264</v>
      </c>
      <c r="Q28" s="12"/>
      <c r="R28" s="9"/>
      <c r="S28" s="28">
        <v>100455.24</v>
      </c>
      <c r="T28" s="29">
        <v>7.2977115584854024</v>
      </c>
      <c r="U28" s="28">
        <v>92798.17</v>
      </c>
      <c r="V28" s="29">
        <v>6.7939271431095252</v>
      </c>
      <c r="W28" s="28">
        <v>7657.07</v>
      </c>
      <c r="X28" s="29">
        <v>0.50378441537587726</v>
      </c>
      <c r="Y28" s="28">
        <v>116788.63</v>
      </c>
      <c r="Z28" s="29">
        <v>8.611116940074373</v>
      </c>
      <c r="AA28" s="28">
        <v>-16333.39</v>
      </c>
      <c r="AB28" s="29">
        <v>-1.3134053815889706</v>
      </c>
      <c r="AC28" s="28">
        <v>47826.62</v>
      </c>
      <c r="AD28" s="29">
        <v>8.7232345756184806</v>
      </c>
      <c r="AE28" s="28">
        <v>52628.62</v>
      </c>
      <c r="AF28" s="29">
        <v>-1.4255230171330782</v>
      </c>
      <c r="AG28" s="24"/>
      <c r="AH28" s="40"/>
      <c r="AI28" s="28">
        <v>416192.28</v>
      </c>
      <c r="AJ28" s="29">
        <v>7.5948695175571661</v>
      </c>
      <c r="AK28" s="28">
        <v>370196.62</v>
      </c>
      <c r="AL28" s="29">
        <v>6.8833220811744384</v>
      </c>
      <c r="AM28" s="28">
        <v>45995.66</v>
      </c>
      <c r="AN28" s="29">
        <v>0.71154743638272766</v>
      </c>
      <c r="AO28" s="28">
        <v>414726.05</v>
      </c>
      <c r="AP28" s="29">
        <v>7.7711745597912216</v>
      </c>
      <c r="AQ28" s="28">
        <v>1466.23</v>
      </c>
      <c r="AR28" s="29">
        <v>-0.17630504223405552</v>
      </c>
      <c r="AS28" s="28">
        <v>363563.66</v>
      </c>
      <c r="AT28" s="29">
        <v>7.8158002537869447</v>
      </c>
      <c r="AU28" s="28">
        <v>52628.62</v>
      </c>
      <c r="AV28" s="29">
        <v>-0.22093073622977855</v>
      </c>
      <c r="AW28" s="28">
        <v>690675.33</v>
      </c>
      <c r="AX28" s="29">
        <v>7.7203846329500188</v>
      </c>
      <c r="AY28" s="28">
        <v>-274483.05</v>
      </c>
      <c r="AZ28" s="29">
        <v>-0.12551511539285265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5261.38</v>
      </c>
      <c r="D30" s="21">
        <v>0.63523009086261251</v>
      </c>
      <c r="E30" s="20">
        <v>4514.25</v>
      </c>
      <c r="F30" s="21">
        <v>0.55748459984683485</v>
      </c>
      <c r="G30" s="20">
        <v>747.13</v>
      </c>
      <c r="H30" s="21">
        <v>7.7745491015777657E-2</v>
      </c>
      <c r="I30" s="20">
        <v>4269.54</v>
      </c>
      <c r="J30" s="21">
        <v>0.5311874333440354</v>
      </c>
      <c r="K30" s="20">
        <v>991.84</v>
      </c>
      <c r="L30" s="21">
        <v>0.10404265751857711</v>
      </c>
      <c r="M30" s="20">
        <v>4081.28</v>
      </c>
      <c r="N30" s="21">
        <v>0.74439638027483834</v>
      </c>
      <c r="O30" s="20">
        <v>1180.0999999999999</v>
      </c>
      <c r="P30" s="21">
        <v>-0.10916628941222584</v>
      </c>
      <c r="Q30" s="38"/>
      <c r="R30" s="23"/>
      <c r="S30" s="20">
        <v>9342.66</v>
      </c>
      <c r="T30" s="21">
        <v>0.67871061647953079</v>
      </c>
      <c r="U30" s="20">
        <v>7845.69</v>
      </c>
      <c r="V30" s="21">
        <v>0.57439760123958228</v>
      </c>
      <c r="W30" s="20">
        <v>1496.97</v>
      </c>
      <c r="X30" s="21">
        <v>0.10431301523994851</v>
      </c>
      <c r="Y30" s="20">
        <v>8010.67</v>
      </c>
      <c r="Z30" s="21">
        <v>0.59064667629327938</v>
      </c>
      <c r="AA30" s="20">
        <v>1331.99</v>
      </c>
      <c r="AB30" s="21">
        <v>8.806394018625141E-2</v>
      </c>
      <c r="AC30" s="20">
        <v>4081.28</v>
      </c>
      <c r="AD30" s="21">
        <v>0.74439638027483834</v>
      </c>
      <c r="AE30" s="20">
        <v>5261.38</v>
      </c>
      <c r="AF30" s="21">
        <v>-6.568576379530755E-2</v>
      </c>
      <c r="AG30" s="24"/>
      <c r="AH30" s="39"/>
      <c r="AI30" s="20">
        <v>31479.57</v>
      </c>
      <c r="AJ30" s="21">
        <v>0.57445377559335564</v>
      </c>
      <c r="AK30" s="20">
        <v>31032.560000000001</v>
      </c>
      <c r="AL30" s="21">
        <v>0.57700987513978563</v>
      </c>
      <c r="AM30" s="20">
        <v>447.01</v>
      </c>
      <c r="AN30" s="21">
        <v>-2.5560995464299907E-3</v>
      </c>
      <c r="AO30" s="20">
        <v>31960.1</v>
      </c>
      <c r="AP30" s="21">
        <v>0.59887126947628067</v>
      </c>
      <c r="AQ30" s="20">
        <v>-480.53</v>
      </c>
      <c r="AR30" s="21">
        <v>-2.4417493882925023E-2</v>
      </c>
      <c r="AS30" s="20">
        <v>26218.19</v>
      </c>
      <c r="AT30" s="21">
        <v>0.56363206393024623</v>
      </c>
      <c r="AU30" s="20">
        <v>5261.38</v>
      </c>
      <c r="AV30" s="21">
        <v>1.0821711663109412E-2</v>
      </c>
      <c r="AW30" s="20">
        <v>49124.93</v>
      </c>
      <c r="AX30" s="21">
        <v>0.54911959091798646</v>
      </c>
      <c r="AY30" s="20">
        <v>-17645.36</v>
      </c>
      <c r="AZ30" s="21">
        <v>2.5334184675369187E-2</v>
      </c>
      <c r="BA30" s="24"/>
    </row>
    <row r="31" spans="1:53" x14ac:dyDescent="0.35">
      <c r="A31" s="18" t="s">
        <v>32</v>
      </c>
      <c r="B31" s="19"/>
      <c r="C31" s="20">
        <v>3272.5</v>
      </c>
      <c r="D31" s="21">
        <v>0.39510365576101697</v>
      </c>
      <c r="E31" s="20">
        <v>4531.71</v>
      </c>
      <c r="F31" s="21">
        <v>0.55964081208880767</v>
      </c>
      <c r="G31" s="20">
        <v>-1259.21</v>
      </c>
      <c r="H31" s="21">
        <v>-0.1645371563277907</v>
      </c>
      <c r="I31" s="20">
        <v>1255.18</v>
      </c>
      <c r="J31" s="21">
        <v>0.15616104839977288</v>
      </c>
      <c r="K31" s="20">
        <v>2017.32</v>
      </c>
      <c r="L31" s="21">
        <v>0.23894260736124409</v>
      </c>
      <c r="M31" s="20">
        <v>3290.49</v>
      </c>
      <c r="N31" s="21">
        <v>0.60016192109596811</v>
      </c>
      <c r="O31" s="20">
        <v>-17.989999999999998</v>
      </c>
      <c r="P31" s="21">
        <v>-0.20505826533495114</v>
      </c>
      <c r="Q31" s="38"/>
      <c r="R31" s="23"/>
      <c r="S31" s="20">
        <v>6562.99</v>
      </c>
      <c r="T31" s="21">
        <v>0.47677759747748449</v>
      </c>
      <c r="U31" s="20">
        <v>9036.4</v>
      </c>
      <c r="V31" s="21">
        <v>0.6615717016401822</v>
      </c>
      <c r="W31" s="20">
        <v>-2473.41</v>
      </c>
      <c r="X31" s="21">
        <v>-0.1847941041626977</v>
      </c>
      <c r="Y31" s="20">
        <v>2231.17</v>
      </c>
      <c r="Z31" s="21">
        <v>0.16450972824311527</v>
      </c>
      <c r="AA31" s="20">
        <v>4331.82</v>
      </c>
      <c r="AB31" s="21">
        <v>0.31226786923436922</v>
      </c>
      <c r="AC31" s="20">
        <v>3290.49</v>
      </c>
      <c r="AD31" s="21">
        <v>0.60016192109596811</v>
      </c>
      <c r="AE31" s="20">
        <v>3272.5</v>
      </c>
      <c r="AF31" s="21">
        <v>-0.12338432361848362</v>
      </c>
      <c r="AG31" s="24"/>
      <c r="AH31" s="39"/>
      <c r="AI31" s="20">
        <v>24914.17</v>
      </c>
      <c r="AJ31" s="21">
        <v>0.45464531511309436</v>
      </c>
      <c r="AK31" s="20">
        <v>36715.760000000002</v>
      </c>
      <c r="AL31" s="21">
        <v>0.6826815478085706</v>
      </c>
      <c r="AM31" s="20">
        <v>-11801.59</v>
      </c>
      <c r="AN31" s="21">
        <v>-0.22803623269547624</v>
      </c>
      <c r="AO31" s="20">
        <v>32593.05</v>
      </c>
      <c r="AP31" s="21">
        <v>0.61073154431944487</v>
      </c>
      <c r="AQ31" s="20">
        <v>-7678.88</v>
      </c>
      <c r="AR31" s="21">
        <v>-0.15608622920635051</v>
      </c>
      <c r="AS31" s="20">
        <v>21641.67</v>
      </c>
      <c r="AT31" s="21">
        <v>0.46524718636173185</v>
      </c>
      <c r="AU31" s="20">
        <v>3272.5</v>
      </c>
      <c r="AV31" s="21">
        <v>-1.0601871248637484E-2</v>
      </c>
      <c r="AW31" s="20">
        <v>51055.44</v>
      </c>
      <c r="AX31" s="21">
        <v>0.57069887584446033</v>
      </c>
      <c r="AY31" s="20">
        <v>-26141.27</v>
      </c>
      <c r="AZ31" s="21">
        <v>-0.11605356073136597</v>
      </c>
      <c r="BA31" s="24"/>
    </row>
    <row r="32" spans="1:53" x14ac:dyDescent="0.35">
      <c r="A32" s="18" t="s">
        <v>33</v>
      </c>
      <c r="B32" s="19"/>
      <c r="C32" s="20">
        <v>9985</v>
      </c>
      <c r="D32" s="21">
        <v>1.2055339962639431</v>
      </c>
      <c r="E32" s="20">
        <v>9296.69</v>
      </c>
      <c r="F32" s="21">
        <v>1.1480891631057364</v>
      </c>
      <c r="G32" s="20">
        <v>688.31</v>
      </c>
      <c r="H32" s="21">
        <v>5.7444833158206698E-2</v>
      </c>
      <c r="I32" s="20">
        <v>9238.6200000000008</v>
      </c>
      <c r="J32" s="21">
        <v>1.1494069256736961</v>
      </c>
      <c r="K32" s="20">
        <v>746.38</v>
      </c>
      <c r="L32" s="21">
        <v>5.6127070590247019E-2</v>
      </c>
      <c r="M32" s="20">
        <v>6542.41</v>
      </c>
      <c r="N32" s="21">
        <v>1.1932889491223109</v>
      </c>
      <c r="O32" s="20">
        <v>3442.59</v>
      </c>
      <c r="P32" s="21">
        <v>1.2245047141632215E-2</v>
      </c>
      <c r="Q32" s="38"/>
      <c r="R32" s="23"/>
      <c r="S32" s="20">
        <v>16527.41</v>
      </c>
      <c r="T32" s="21">
        <v>1.2006568396912616</v>
      </c>
      <c r="U32" s="20">
        <v>15840.02</v>
      </c>
      <c r="V32" s="21">
        <v>1.1596774141709663</v>
      </c>
      <c r="W32" s="20">
        <v>687.39</v>
      </c>
      <c r="X32" s="21">
        <v>4.0979425520295321E-2</v>
      </c>
      <c r="Y32" s="20">
        <v>18095.650000000001</v>
      </c>
      <c r="Z32" s="21">
        <v>1.3342374018485947</v>
      </c>
      <c r="AA32" s="20">
        <v>-1568.24</v>
      </c>
      <c r="AB32" s="21">
        <v>-0.13358056215733316</v>
      </c>
      <c r="AC32" s="20">
        <v>6542.41</v>
      </c>
      <c r="AD32" s="21">
        <v>1.1932889491223109</v>
      </c>
      <c r="AE32" s="20">
        <v>9985</v>
      </c>
      <c r="AF32" s="21">
        <v>7.3678905689507079E-3</v>
      </c>
      <c r="AG32" s="24"/>
      <c r="AH32" s="39"/>
      <c r="AI32" s="20">
        <v>64988.06</v>
      </c>
      <c r="AJ32" s="21">
        <v>1.1859322232002385</v>
      </c>
      <c r="AK32" s="20">
        <v>63460.480000000003</v>
      </c>
      <c r="AL32" s="21">
        <v>1.1799646449120169</v>
      </c>
      <c r="AM32" s="20">
        <v>1527.58</v>
      </c>
      <c r="AN32" s="21">
        <v>5.9675782882215866E-3</v>
      </c>
      <c r="AO32" s="20">
        <v>67389.37</v>
      </c>
      <c r="AP32" s="21">
        <v>1.2627481629002031</v>
      </c>
      <c r="AQ32" s="20">
        <v>-2401.31</v>
      </c>
      <c r="AR32" s="21">
        <v>-7.6815939699964586E-2</v>
      </c>
      <c r="AS32" s="20">
        <v>55003.06</v>
      </c>
      <c r="AT32" s="21">
        <v>1.1824419698796589</v>
      </c>
      <c r="AU32" s="20">
        <v>9985</v>
      </c>
      <c r="AV32" s="21">
        <v>3.4902533205796171E-3</v>
      </c>
      <c r="AW32" s="20">
        <v>105759.63</v>
      </c>
      <c r="AX32" s="21">
        <v>1.1821835626277251</v>
      </c>
      <c r="AY32" s="20">
        <v>-40771.57</v>
      </c>
      <c r="AZ32" s="21">
        <v>3.7486605725134403E-3</v>
      </c>
      <c r="BA32" s="24"/>
    </row>
    <row r="33" spans="1:53" x14ac:dyDescent="0.35">
      <c r="A33" s="18" t="s">
        <v>34</v>
      </c>
      <c r="B33" s="19"/>
      <c r="C33" s="20">
        <v>1680.02</v>
      </c>
      <c r="D33" s="21">
        <v>0.20283637700584375</v>
      </c>
      <c r="E33" s="20">
        <v>696.65</v>
      </c>
      <c r="F33" s="21">
        <v>8.6032374477110804E-2</v>
      </c>
      <c r="G33" s="20">
        <v>983.37</v>
      </c>
      <c r="H33" s="21">
        <v>0.11680400252873295</v>
      </c>
      <c r="I33" s="20">
        <v>522.02</v>
      </c>
      <c r="J33" s="21">
        <v>6.4946215272430594E-2</v>
      </c>
      <c r="K33" s="20">
        <v>1158</v>
      </c>
      <c r="L33" s="21">
        <v>0.13789016173341317</v>
      </c>
      <c r="M33" s="20">
        <v>717.04</v>
      </c>
      <c r="N33" s="21">
        <v>0.13078298487539938</v>
      </c>
      <c r="O33" s="20">
        <v>962.98</v>
      </c>
      <c r="P33" s="21">
        <v>7.2053392130444371E-2</v>
      </c>
      <c r="Q33" s="38"/>
      <c r="R33" s="23"/>
      <c r="S33" s="20">
        <v>2397.06</v>
      </c>
      <c r="T33" s="21">
        <v>0.17413777985481907</v>
      </c>
      <c r="U33" s="20">
        <v>1271.67</v>
      </c>
      <c r="V33" s="21">
        <v>9.3101333033594191E-2</v>
      </c>
      <c r="W33" s="20">
        <v>1125.3900000000001</v>
      </c>
      <c r="X33" s="21">
        <v>8.1036446821224878E-2</v>
      </c>
      <c r="Y33" s="20">
        <v>684.49</v>
      </c>
      <c r="Z33" s="21">
        <v>5.0469154696921335E-2</v>
      </c>
      <c r="AA33" s="20">
        <v>1712.57</v>
      </c>
      <c r="AB33" s="21">
        <v>0.12366862515789773</v>
      </c>
      <c r="AC33" s="20">
        <v>717.04</v>
      </c>
      <c r="AD33" s="21">
        <v>0.13078298487539938</v>
      </c>
      <c r="AE33" s="20">
        <v>1680.02</v>
      </c>
      <c r="AF33" s="21">
        <v>4.3354794979419686E-2</v>
      </c>
      <c r="AG33" s="24"/>
      <c r="AH33" s="39"/>
      <c r="AI33" s="20">
        <v>8236.43</v>
      </c>
      <c r="AJ33" s="21">
        <v>0.15030218998894782</v>
      </c>
      <c r="AK33" s="20">
        <v>5491.08</v>
      </c>
      <c r="AL33" s="21">
        <v>0.10209945248418351</v>
      </c>
      <c r="AM33" s="20">
        <v>2745.35</v>
      </c>
      <c r="AN33" s="21">
        <v>4.8202737504764309E-2</v>
      </c>
      <c r="AO33" s="20">
        <v>3164.58</v>
      </c>
      <c r="AP33" s="21">
        <v>5.9298188740312084E-2</v>
      </c>
      <c r="AQ33" s="20">
        <v>5071.8500000000004</v>
      </c>
      <c r="AR33" s="21">
        <v>9.1004001248635724E-2</v>
      </c>
      <c r="AS33" s="20">
        <v>6556.41</v>
      </c>
      <c r="AT33" s="21">
        <v>0.14094805553979531</v>
      </c>
      <c r="AU33" s="20">
        <v>1680.02</v>
      </c>
      <c r="AV33" s="21">
        <v>9.3541344491525069E-3</v>
      </c>
      <c r="AW33" s="20">
        <v>6694.87</v>
      </c>
      <c r="AX33" s="21">
        <v>7.483540995679995E-2</v>
      </c>
      <c r="AY33" s="20">
        <v>1541.56</v>
      </c>
      <c r="AZ33" s="21">
        <v>7.5466780032147865E-2</v>
      </c>
      <c r="BA33" s="24"/>
    </row>
    <row r="34" spans="1:53" x14ac:dyDescent="0.35">
      <c r="A34" s="18" t="s">
        <v>35</v>
      </c>
      <c r="B34" s="19"/>
      <c r="C34" s="20">
        <v>-0.13</v>
      </c>
      <c r="D34" s="21">
        <v>-1.5695485179200064E-5</v>
      </c>
      <c r="E34" s="20">
        <v>0</v>
      </c>
      <c r="F34" s="21">
        <v>0</v>
      </c>
      <c r="G34" s="20">
        <v>-0.13</v>
      </c>
      <c r="H34" s="21">
        <v>-1.5695485179200064E-5</v>
      </c>
      <c r="I34" s="20">
        <v>-0.64</v>
      </c>
      <c r="J34" s="21">
        <v>-7.9624492882179971E-5</v>
      </c>
      <c r="K34" s="20">
        <v>0.51</v>
      </c>
      <c r="L34" s="21">
        <v>6.3929007702979914E-5</v>
      </c>
      <c r="M34" s="20">
        <v>0.02</v>
      </c>
      <c r="N34" s="21">
        <v>3.6478574382293704E-6</v>
      </c>
      <c r="O34" s="20">
        <v>-0.15</v>
      </c>
      <c r="P34" s="21">
        <v>-1.9343342617429434E-5</v>
      </c>
      <c r="Q34" s="38"/>
      <c r="R34" s="23"/>
      <c r="S34" s="20">
        <v>-0.11</v>
      </c>
      <c r="T34" s="21">
        <v>-7.9911040124277654E-6</v>
      </c>
      <c r="U34" s="20">
        <v>0</v>
      </c>
      <c r="V34" s="21">
        <v>0</v>
      </c>
      <c r="W34" s="20">
        <v>-0.11</v>
      </c>
      <c r="X34" s="21">
        <v>-7.9911040124277654E-6</v>
      </c>
      <c r="Y34" s="20">
        <v>-0.89</v>
      </c>
      <c r="Z34" s="21">
        <v>-6.56219195024909E-5</v>
      </c>
      <c r="AA34" s="20">
        <v>0.78</v>
      </c>
      <c r="AB34" s="21">
        <v>5.7630815490063134E-5</v>
      </c>
      <c r="AC34" s="20">
        <v>0.02</v>
      </c>
      <c r="AD34" s="21">
        <v>3.6478574382293704E-6</v>
      </c>
      <c r="AE34" s="20">
        <v>-0.13</v>
      </c>
      <c r="AF34" s="21">
        <v>-1.1638961450657135E-5</v>
      </c>
      <c r="AG34" s="24"/>
      <c r="AH34" s="39"/>
      <c r="AI34" s="20">
        <v>-8.1</v>
      </c>
      <c r="AJ34" s="21">
        <v>-1.478125521506863E-4</v>
      </c>
      <c r="AK34" s="20">
        <v>0</v>
      </c>
      <c r="AL34" s="21">
        <v>0</v>
      </c>
      <c r="AM34" s="20">
        <v>-8.1</v>
      </c>
      <c r="AN34" s="21">
        <v>-1.478125521506863E-4</v>
      </c>
      <c r="AO34" s="20">
        <v>-0.95</v>
      </c>
      <c r="AP34" s="21">
        <v>-1.780118666720275E-5</v>
      </c>
      <c r="AQ34" s="20">
        <v>-7.15</v>
      </c>
      <c r="AR34" s="21">
        <v>-1.3001136548348354E-4</v>
      </c>
      <c r="AS34" s="20">
        <v>-7.97</v>
      </c>
      <c r="AT34" s="21">
        <v>-1.7133705833713401E-4</v>
      </c>
      <c r="AU34" s="20">
        <v>-0.13</v>
      </c>
      <c r="AV34" s="21">
        <v>2.3524506186447711E-5</v>
      </c>
      <c r="AW34" s="20">
        <v>69.709999999999994</v>
      </c>
      <c r="AX34" s="21">
        <v>7.7921997411279438E-4</v>
      </c>
      <c r="AY34" s="20">
        <v>-77.81</v>
      </c>
      <c r="AZ34" s="21">
        <v>-9.2703252626348065E-4</v>
      </c>
      <c r="BA34" s="24"/>
    </row>
    <row r="35" spans="1:53" x14ac:dyDescent="0.35">
      <c r="A35" s="18" t="s">
        <v>36</v>
      </c>
      <c r="B35" s="19"/>
      <c r="C35" s="20">
        <v>2713.78</v>
      </c>
      <c r="D35" s="21">
        <v>0.32764687515084268</v>
      </c>
      <c r="E35" s="20">
        <v>3000</v>
      </c>
      <c r="F35" s="21">
        <v>0.37048320308811084</v>
      </c>
      <c r="G35" s="20">
        <v>-286.22000000000003</v>
      </c>
      <c r="H35" s="21">
        <v>-4.2836327937268159E-2</v>
      </c>
      <c r="I35" s="20">
        <v>4081.64</v>
      </c>
      <c r="J35" s="21">
        <v>0.5078101798869078</v>
      </c>
      <c r="K35" s="20">
        <v>-1367.86</v>
      </c>
      <c r="L35" s="21">
        <v>-0.18016330473606512</v>
      </c>
      <c r="M35" s="20">
        <v>258.47000000000003</v>
      </c>
      <c r="N35" s="21">
        <v>4.7143085602957276E-2</v>
      </c>
      <c r="O35" s="20">
        <v>2455.31</v>
      </c>
      <c r="P35" s="21">
        <v>0.28050378954788541</v>
      </c>
      <c r="Q35" s="38"/>
      <c r="R35" s="23"/>
      <c r="S35" s="20">
        <v>2972.25</v>
      </c>
      <c r="T35" s="21">
        <v>0.21592326273580389</v>
      </c>
      <c r="U35" s="20">
        <v>4000</v>
      </c>
      <c r="V35" s="21">
        <v>0.2928474621044585</v>
      </c>
      <c r="W35" s="20">
        <v>-1027.75</v>
      </c>
      <c r="X35" s="21">
        <v>-7.6924199368654606E-2</v>
      </c>
      <c r="Y35" s="20">
        <v>4797.3500000000004</v>
      </c>
      <c r="Z35" s="21">
        <v>0.35372057924188166</v>
      </c>
      <c r="AA35" s="20">
        <v>-1825.1</v>
      </c>
      <c r="AB35" s="21">
        <v>-0.13779731650607777</v>
      </c>
      <c r="AC35" s="20">
        <v>258.47000000000003</v>
      </c>
      <c r="AD35" s="21">
        <v>4.7143085602957276E-2</v>
      </c>
      <c r="AE35" s="20">
        <v>2713.78</v>
      </c>
      <c r="AF35" s="21">
        <v>0.16878017713284663</v>
      </c>
      <c r="AG35" s="24"/>
      <c r="AH35" s="39"/>
      <c r="AI35" s="20">
        <v>9126.92</v>
      </c>
      <c r="AJ35" s="21">
        <v>0.16655226400927678</v>
      </c>
      <c r="AK35" s="20">
        <v>9500</v>
      </c>
      <c r="AL35" s="21">
        <v>0.17664007783527888</v>
      </c>
      <c r="AM35" s="20">
        <v>-373.08</v>
      </c>
      <c r="AN35" s="21">
        <v>-1.0087813826002101E-2</v>
      </c>
      <c r="AO35" s="20">
        <v>10433.44</v>
      </c>
      <c r="AP35" s="21">
        <v>0.19550275054848409</v>
      </c>
      <c r="AQ35" s="20">
        <v>-1306.52</v>
      </c>
      <c r="AR35" s="21">
        <v>-2.8950486539207315E-2</v>
      </c>
      <c r="AS35" s="20">
        <v>6413.14</v>
      </c>
      <c r="AT35" s="21">
        <v>0.13786807306200849</v>
      </c>
      <c r="AU35" s="20">
        <v>2713.78</v>
      </c>
      <c r="AV35" s="21">
        <v>2.868419094726829E-2</v>
      </c>
      <c r="AW35" s="20">
        <v>14231.63</v>
      </c>
      <c r="AX35" s="21">
        <v>0.15908148558575338</v>
      </c>
      <c r="AY35" s="20">
        <v>-5104.71</v>
      </c>
      <c r="AZ35" s="21">
        <v>7.4707784235233943E-3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0</v>
      </c>
      <c r="V38" s="21">
        <v>0</v>
      </c>
      <c r="W38" s="20">
        <v>0</v>
      </c>
      <c r="X38" s="21">
        <v>0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0</v>
      </c>
      <c r="AL38" s="21">
        <v>0</v>
      </c>
      <c r="AM38" s="20">
        <v>0</v>
      </c>
      <c r="AN38" s="21">
        <v>0</v>
      </c>
      <c r="AO38" s="20">
        <v>0</v>
      </c>
      <c r="AP38" s="21">
        <v>0</v>
      </c>
      <c r="AQ38" s="20">
        <v>0</v>
      </c>
      <c r="AR38" s="21">
        <v>0</v>
      </c>
      <c r="AS38" s="20">
        <v>0</v>
      </c>
      <c r="AT38" s="21">
        <v>0</v>
      </c>
      <c r="AU38" s="20">
        <v>0</v>
      </c>
      <c r="AV38" s="21">
        <v>0</v>
      </c>
      <c r="AW38" s="20">
        <v>0</v>
      </c>
      <c r="AX38" s="21">
        <v>0</v>
      </c>
      <c r="AY38" s="20">
        <v>0</v>
      </c>
      <c r="AZ38" s="21">
        <v>0</v>
      </c>
      <c r="BA38" s="24"/>
    </row>
    <row r="39" spans="1:53" x14ac:dyDescent="0.35">
      <c r="A39" s="18" t="s">
        <v>40</v>
      </c>
      <c r="B39" s="19"/>
      <c r="C39" s="20">
        <v>10668.62</v>
      </c>
      <c r="D39" s="21">
        <v>1.2880705160962875</v>
      </c>
      <c r="E39" s="20">
        <v>13412.91</v>
      </c>
      <c r="F39" s="21">
        <v>1.6564192865108511</v>
      </c>
      <c r="G39" s="20">
        <v>-2744.29</v>
      </c>
      <c r="H39" s="21">
        <v>-0.3683487704145636</v>
      </c>
      <c r="I39" s="20">
        <v>10129.34</v>
      </c>
      <c r="J39" s="21">
        <v>1.2602243136424698</v>
      </c>
      <c r="K39" s="20">
        <v>539.28</v>
      </c>
      <c r="L39" s="21">
        <v>2.7846202453817748E-2</v>
      </c>
      <c r="M39" s="20">
        <v>7803.57</v>
      </c>
      <c r="N39" s="21">
        <v>1.4233155434621785</v>
      </c>
      <c r="O39" s="20">
        <v>2865.05</v>
      </c>
      <c r="P39" s="21">
        <v>-0.13524502736589095</v>
      </c>
      <c r="Q39" s="38"/>
      <c r="R39" s="23"/>
      <c r="S39" s="20">
        <v>18472.189999999999</v>
      </c>
      <c r="T39" s="21">
        <v>1.3419381057029822</v>
      </c>
      <c r="U39" s="20">
        <v>24746.75</v>
      </c>
      <c r="V39" s="21">
        <v>1.8117557332083774</v>
      </c>
      <c r="W39" s="20">
        <v>-6274.56</v>
      </c>
      <c r="X39" s="21">
        <v>-0.46981762750539513</v>
      </c>
      <c r="Y39" s="20">
        <v>19610.400000000001</v>
      </c>
      <c r="Z39" s="21">
        <v>1.4459236968670195</v>
      </c>
      <c r="AA39" s="20">
        <v>-1138.21</v>
      </c>
      <c r="AB39" s="21">
        <v>-0.10398559116403727</v>
      </c>
      <c r="AC39" s="20">
        <v>7803.57</v>
      </c>
      <c r="AD39" s="21">
        <v>1.4233155434621785</v>
      </c>
      <c r="AE39" s="20">
        <v>10668.62</v>
      </c>
      <c r="AF39" s="21">
        <v>-8.1377437759196258E-2</v>
      </c>
      <c r="AG39" s="24"/>
      <c r="AH39" s="39"/>
      <c r="AI39" s="20">
        <v>69727.3</v>
      </c>
      <c r="AJ39" s="21">
        <v>1.2724160700711791</v>
      </c>
      <c r="AK39" s="20">
        <v>99419.06</v>
      </c>
      <c r="AL39" s="21">
        <v>1.8485674207063434</v>
      </c>
      <c r="AM39" s="20">
        <v>-29691.759999999998</v>
      </c>
      <c r="AN39" s="21">
        <v>-0.57615135063516432</v>
      </c>
      <c r="AO39" s="20">
        <v>73768.08</v>
      </c>
      <c r="AP39" s="21">
        <v>1.3822730128012062</v>
      </c>
      <c r="AQ39" s="20">
        <v>-4040.78</v>
      </c>
      <c r="AR39" s="21">
        <v>-0.10985694273002711</v>
      </c>
      <c r="AS39" s="20">
        <v>59058.68</v>
      </c>
      <c r="AT39" s="21">
        <v>1.2696286700720363</v>
      </c>
      <c r="AU39" s="20">
        <v>10668.62</v>
      </c>
      <c r="AV39" s="21">
        <v>2.7873999991427922E-3</v>
      </c>
      <c r="AW39" s="20">
        <v>111254.02</v>
      </c>
      <c r="AX39" s="21">
        <v>1.243599979692215</v>
      </c>
      <c r="AY39" s="20">
        <v>-41526.720000000001</v>
      </c>
      <c r="AZ39" s="21">
        <v>2.8816090378964043E-2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3409.06</v>
      </c>
      <c r="D41" s="21">
        <v>0.41159115926925971</v>
      </c>
      <c r="E41" s="20">
        <v>3709.71</v>
      </c>
      <c r="F41" s="21">
        <v>0.45812841444266528</v>
      </c>
      <c r="G41" s="20">
        <v>-300.64999999999998</v>
      </c>
      <c r="H41" s="21">
        <v>-4.6537255173405567E-2</v>
      </c>
      <c r="I41" s="20">
        <v>3750.55</v>
      </c>
      <c r="J41" s="21">
        <v>0.46661819028009383</v>
      </c>
      <c r="K41" s="20">
        <v>-341.49</v>
      </c>
      <c r="L41" s="21">
        <v>-5.5027031010834115E-2</v>
      </c>
      <c r="M41" s="20">
        <v>2611.7399999999998</v>
      </c>
      <c r="N41" s="21">
        <v>0.47636275928605881</v>
      </c>
      <c r="O41" s="20">
        <v>797.32</v>
      </c>
      <c r="P41" s="21">
        <v>-6.4771600016799102E-2</v>
      </c>
      <c r="Q41" s="38"/>
      <c r="R41" s="23"/>
      <c r="S41" s="20">
        <v>6020.8</v>
      </c>
      <c r="T41" s="21">
        <v>0.43738944580022809</v>
      </c>
      <c r="U41" s="20">
        <v>6313.02</v>
      </c>
      <c r="V41" s="21">
        <v>0.46218797130367223</v>
      </c>
      <c r="W41" s="20">
        <v>-292.22000000000003</v>
      </c>
      <c r="X41" s="21">
        <v>-2.4798525503444135E-2</v>
      </c>
      <c r="Y41" s="20">
        <v>6472.37</v>
      </c>
      <c r="Z41" s="21">
        <v>0.47722398104532238</v>
      </c>
      <c r="AA41" s="20">
        <v>-451.57</v>
      </c>
      <c r="AB41" s="21">
        <v>-3.9834535245094282E-2</v>
      </c>
      <c r="AC41" s="20">
        <v>2611.7399999999998</v>
      </c>
      <c r="AD41" s="21">
        <v>0.47636275928605881</v>
      </c>
      <c r="AE41" s="20">
        <v>3409.06</v>
      </c>
      <c r="AF41" s="21">
        <v>-3.8973313485830718E-2</v>
      </c>
      <c r="AG41" s="24"/>
      <c r="AH41" s="39"/>
      <c r="AI41" s="20">
        <v>23456.59</v>
      </c>
      <c r="AJ41" s="21">
        <v>0.4280467200805268</v>
      </c>
      <c r="AK41" s="20">
        <v>23576.37</v>
      </c>
      <c r="AL41" s="21">
        <v>0.43837177177614045</v>
      </c>
      <c r="AM41" s="20">
        <v>-119.78</v>
      </c>
      <c r="AN41" s="21">
        <v>-1.0325051695613652E-2</v>
      </c>
      <c r="AO41" s="20">
        <v>24002.32</v>
      </c>
      <c r="AP41" s="21">
        <v>0.44975766185887778</v>
      </c>
      <c r="AQ41" s="20">
        <v>-545.73</v>
      </c>
      <c r="AR41" s="21">
        <v>-2.1710941778350978E-2</v>
      </c>
      <c r="AS41" s="20">
        <v>20047.53</v>
      </c>
      <c r="AT41" s="21">
        <v>0.43097676500946597</v>
      </c>
      <c r="AU41" s="20">
        <v>3409.06</v>
      </c>
      <c r="AV41" s="21">
        <v>-2.9300449289391683E-3</v>
      </c>
      <c r="AW41" s="20">
        <v>37500.71</v>
      </c>
      <c r="AX41" s="21">
        <v>0.41918379393790572</v>
      </c>
      <c r="AY41" s="20">
        <v>-14044.12</v>
      </c>
      <c r="AZ41" s="21">
        <v>8.8629261426210748E-3</v>
      </c>
      <c r="BA41" s="24"/>
    </row>
    <row r="42" spans="1:53" x14ac:dyDescent="0.35">
      <c r="A42" s="18" t="s">
        <v>43</v>
      </c>
      <c r="B42" s="19"/>
      <c r="C42" s="25">
        <v>1836.41</v>
      </c>
      <c r="D42" s="26">
        <v>0.22171804567642145</v>
      </c>
      <c r="E42" s="25">
        <v>1556.65</v>
      </c>
      <c r="F42" s="26">
        <v>0.19223755936236925</v>
      </c>
      <c r="G42" s="25">
        <v>279.76</v>
      </c>
      <c r="H42" s="26">
        <v>2.9480486314052201E-2</v>
      </c>
      <c r="I42" s="25">
        <v>1665.9</v>
      </c>
      <c r="J42" s="26">
        <v>0.20726006670691186</v>
      </c>
      <c r="K42" s="25">
        <v>170.51</v>
      </c>
      <c r="L42" s="26">
        <v>1.4457978969509594E-2</v>
      </c>
      <c r="M42" s="25">
        <v>1139.44</v>
      </c>
      <c r="N42" s="26">
        <v>0.20782573397080373</v>
      </c>
      <c r="O42" s="25">
        <v>696.97</v>
      </c>
      <c r="P42" s="26">
        <v>1.3892311705617721E-2</v>
      </c>
      <c r="Q42" s="38"/>
      <c r="R42" s="23"/>
      <c r="S42" s="25">
        <v>2975.85</v>
      </c>
      <c r="T42" s="26">
        <v>0.21618478977621058</v>
      </c>
      <c r="U42" s="25">
        <v>2651.16</v>
      </c>
      <c r="V42" s="26">
        <v>0.19409636940821404</v>
      </c>
      <c r="W42" s="25">
        <v>324.69</v>
      </c>
      <c r="X42" s="26">
        <v>2.2088420367996547E-2</v>
      </c>
      <c r="Y42" s="25">
        <v>2859.01</v>
      </c>
      <c r="Z42" s="26">
        <v>0.21080193716496234</v>
      </c>
      <c r="AA42" s="25">
        <v>116.84</v>
      </c>
      <c r="AB42" s="26">
        <v>5.38285261124824E-3</v>
      </c>
      <c r="AC42" s="25">
        <v>1139.44</v>
      </c>
      <c r="AD42" s="26">
        <v>0.20782573397080373</v>
      </c>
      <c r="AE42" s="25">
        <v>1836.41</v>
      </c>
      <c r="AF42" s="26">
        <v>8.3590558054068564E-3</v>
      </c>
      <c r="AG42" s="24"/>
      <c r="AH42" s="39"/>
      <c r="AI42" s="25">
        <v>10841.56</v>
      </c>
      <c r="AJ42" s="26">
        <v>0.19784180899935738</v>
      </c>
      <c r="AK42" s="25">
        <v>10664.21</v>
      </c>
      <c r="AL42" s="26">
        <v>0.19828704046860626</v>
      </c>
      <c r="AM42" s="25">
        <v>177.35</v>
      </c>
      <c r="AN42" s="26">
        <v>-4.4523146924888013E-4</v>
      </c>
      <c r="AO42" s="25">
        <v>11067.1</v>
      </c>
      <c r="AP42" s="26">
        <v>0.20737632943642059</v>
      </c>
      <c r="AQ42" s="25">
        <v>-225.54</v>
      </c>
      <c r="AR42" s="26">
        <v>-9.5345204370632097E-3</v>
      </c>
      <c r="AS42" s="25">
        <v>9005.15</v>
      </c>
      <c r="AT42" s="26">
        <v>0.19359045305955361</v>
      </c>
      <c r="AU42" s="25">
        <v>1836.41</v>
      </c>
      <c r="AV42" s="26">
        <v>4.2513559398037748E-3</v>
      </c>
      <c r="AW42" s="25">
        <v>16898.23</v>
      </c>
      <c r="AX42" s="26">
        <v>0.18888880136496983</v>
      </c>
      <c r="AY42" s="25">
        <v>-6056.67</v>
      </c>
      <c r="AZ42" s="26">
        <v>8.9530076343875553E-3</v>
      </c>
      <c r="BA42" s="24"/>
    </row>
    <row r="43" spans="1:53" x14ac:dyDescent="0.35">
      <c r="A43" s="27" t="s">
        <v>44</v>
      </c>
      <c r="B43" s="19"/>
      <c r="C43" s="28">
        <v>38826.639999999999</v>
      </c>
      <c r="D43" s="29">
        <v>4.6877150206010487</v>
      </c>
      <c r="E43" s="28">
        <v>40718.57</v>
      </c>
      <c r="F43" s="29">
        <v>5.028515412922486</v>
      </c>
      <c r="G43" s="28">
        <v>-1891.93</v>
      </c>
      <c r="H43" s="29">
        <v>-0.34080039232143733</v>
      </c>
      <c r="I43" s="28">
        <v>34912.15</v>
      </c>
      <c r="J43" s="29">
        <v>4.3435347487134361</v>
      </c>
      <c r="K43" s="28">
        <v>3914.49</v>
      </c>
      <c r="L43" s="29">
        <v>0.34418027188761258</v>
      </c>
      <c r="M43" s="28">
        <v>26444.46</v>
      </c>
      <c r="N43" s="29">
        <v>4.8232810055479529</v>
      </c>
      <c r="O43" s="28">
        <v>12382.18</v>
      </c>
      <c r="P43" s="29">
        <v>-0.13556598494690419</v>
      </c>
      <c r="Q43" s="12"/>
      <c r="R43" s="9"/>
      <c r="S43" s="28">
        <v>65271.1</v>
      </c>
      <c r="T43" s="29">
        <v>4.7417104464143076</v>
      </c>
      <c r="U43" s="28">
        <v>71704.710000000006</v>
      </c>
      <c r="V43" s="29">
        <v>5.2496355861090471</v>
      </c>
      <c r="W43" s="28">
        <v>-6433.61</v>
      </c>
      <c r="X43" s="29">
        <v>-0.50792513969473951</v>
      </c>
      <c r="Y43" s="28">
        <v>62760.22</v>
      </c>
      <c r="Z43" s="29">
        <v>4.6274675334815942</v>
      </c>
      <c r="AA43" s="28">
        <v>2510.88</v>
      </c>
      <c r="AB43" s="29">
        <v>0.11424291293271338</v>
      </c>
      <c r="AC43" s="28">
        <v>26444.46</v>
      </c>
      <c r="AD43" s="29">
        <v>4.8232810055479529</v>
      </c>
      <c r="AE43" s="28">
        <v>38826.639999999999</v>
      </c>
      <c r="AF43" s="29">
        <v>-8.1570559133645304E-2</v>
      </c>
      <c r="AG43" s="24"/>
      <c r="AH43" s="40"/>
      <c r="AI43" s="28">
        <v>242762.5</v>
      </c>
      <c r="AJ43" s="29">
        <v>4.4300425545038253</v>
      </c>
      <c r="AK43" s="28">
        <v>279859.52</v>
      </c>
      <c r="AL43" s="29">
        <v>5.2036218311309259</v>
      </c>
      <c r="AM43" s="28">
        <v>-37097.019999999997</v>
      </c>
      <c r="AN43" s="29">
        <v>-0.77357927662710058</v>
      </c>
      <c r="AO43" s="28">
        <v>254377.09</v>
      </c>
      <c r="AP43" s="29">
        <v>4.7665411188945619</v>
      </c>
      <c r="AQ43" s="28">
        <v>-11614.59</v>
      </c>
      <c r="AR43" s="29">
        <v>-0.33649856439073655</v>
      </c>
      <c r="AS43" s="28">
        <v>203935.86</v>
      </c>
      <c r="AT43" s="29">
        <v>4.3841618998561591</v>
      </c>
      <c r="AU43" s="28">
        <v>38826.639999999999</v>
      </c>
      <c r="AV43" s="29">
        <v>4.5880654647666219E-2</v>
      </c>
      <c r="AW43" s="28">
        <v>392589.17</v>
      </c>
      <c r="AX43" s="29">
        <v>4.3883707199019284</v>
      </c>
      <c r="AY43" s="28">
        <v>-149826.67000000001</v>
      </c>
      <c r="AZ43" s="29">
        <v>4.167183460189694E-2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7839.17</v>
      </c>
      <c r="D46" s="21">
        <v>0.94645828117099817</v>
      </c>
      <c r="E46" s="20">
        <v>5000</v>
      </c>
      <c r="F46" s="21">
        <v>0.61747200514685141</v>
      </c>
      <c r="G46" s="20">
        <v>2839.17</v>
      </c>
      <c r="H46" s="21">
        <v>0.32898627602414676</v>
      </c>
      <c r="I46" s="20">
        <v>5250.02</v>
      </c>
      <c r="J46" s="21">
        <v>0.65317215643953508</v>
      </c>
      <c r="K46" s="20">
        <v>2589.15</v>
      </c>
      <c r="L46" s="21">
        <v>0.29328612473146309</v>
      </c>
      <c r="M46" s="20">
        <v>355.59</v>
      </c>
      <c r="N46" s="21">
        <v>6.4857081322999097E-2</v>
      </c>
      <c r="O46" s="20">
        <v>7483.58</v>
      </c>
      <c r="P46" s="21">
        <v>0.88160119984799912</v>
      </c>
      <c r="Q46" s="38"/>
      <c r="R46" s="23"/>
      <c r="S46" s="20">
        <v>8194.76</v>
      </c>
      <c r="T46" s="21">
        <v>0.59531981378984133</v>
      </c>
      <c r="U46" s="20">
        <v>6000</v>
      </c>
      <c r="V46" s="21">
        <v>0.43927119315668778</v>
      </c>
      <c r="W46" s="20">
        <v>2194.7600000000002</v>
      </c>
      <c r="X46" s="21">
        <v>0.15604862063315356</v>
      </c>
      <c r="Y46" s="20">
        <v>5920.37</v>
      </c>
      <c r="Z46" s="21">
        <v>0.43652364445501346</v>
      </c>
      <c r="AA46" s="20">
        <v>2274.39</v>
      </c>
      <c r="AB46" s="21">
        <v>0.15879616933482787</v>
      </c>
      <c r="AC46" s="20">
        <v>355.59</v>
      </c>
      <c r="AD46" s="21">
        <v>6.4857081322999097E-2</v>
      </c>
      <c r="AE46" s="20">
        <v>7839.17</v>
      </c>
      <c r="AF46" s="21">
        <v>0.53046273246684228</v>
      </c>
      <c r="AG46" s="24"/>
      <c r="AH46" s="39"/>
      <c r="AI46" s="20">
        <v>25472.86</v>
      </c>
      <c r="AJ46" s="21">
        <v>0.46484054903421379</v>
      </c>
      <c r="AK46" s="20">
        <v>17000</v>
      </c>
      <c r="AL46" s="21">
        <v>0.31609277086313065</v>
      </c>
      <c r="AM46" s="20">
        <v>8472.86</v>
      </c>
      <c r="AN46" s="21">
        <v>0.14874777817108314</v>
      </c>
      <c r="AO46" s="20">
        <v>19965.259999999998</v>
      </c>
      <c r="AP46" s="21">
        <v>0.3741108632834067</v>
      </c>
      <c r="AQ46" s="20">
        <v>5507.6</v>
      </c>
      <c r="AR46" s="21">
        <v>9.0729685750807088E-2</v>
      </c>
      <c r="AS46" s="20">
        <v>17633.689999999999</v>
      </c>
      <c r="AT46" s="21">
        <v>0.37908463892458422</v>
      </c>
      <c r="AU46" s="20">
        <v>7839.17</v>
      </c>
      <c r="AV46" s="21">
        <v>8.5755910109629574E-2</v>
      </c>
      <c r="AW46" s="20">
        <v>27165.67</v>
      </c>
      <c r="AX46" s="21">
        <v>0.30365848047850691</v>
      </c>
      <c r="AY46" s="20">
        <v>-1692.81</v>
      </c>
      <c r="AZ46" s="21">
        <v>0.16118206855570688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16890.669999999998</v>
      </c>
      <c r="D48" s="21">
        <v>2.0392866203981468</v>
      </c>
      <c r="E48" s="20">
        <v>14797.84</v>
      </c>
      <c r="F48" s="21">
        <v>1.8274503873284567</v>
      </c>
      <c r="G48" s="20">
        <v>2092.83</v>
      </c>
      <c r="H48" s="21">
        <v>0.21183623306969013</v>
      </c>
      <c r="I48" s="20">
        <v>13919.6</v>
      </c>
      <c r="J48" s="21">
        <v>1.7317829548793628</v>
      </c>
      <c r="K48" s="20">
        <v>2971.07</v>
      </c>
      <c r="L48" s="21">
        <v>0.30750366551878394</v>
      </c>
      <c r="M48" s="20">
        <v>15979</v>
      </c>
      <c r="N48" s="21">
        <v>2.914455700273356</v>
      </c>
      <c r="O48" s="20">
        <v>911.67</v>
      </c>
      <c r="P48" s="21">
        <v>-0.8751690798752092</v>
      </c>
      <c r="Q48" s="38"/>
      <c r="R48" s="23"/>
      <c r="S48" s="20">
        <v>32869.67</v>
      </c>
      <c r="T48" s="21">
        <v>2.3878631984016048</v>
      </c>
      <c r="U48" s="20">
        <v>28122.45</v>
      </c>
      <c r="V48" s="21">
        <v>2.0588970276648824</v>
      </c>
      <c r="W48" s="20">
        <v>4747.22</v>
      </c>
      <c r="X48" s="21">
        <v>0.32896617073672241</v>
      </c>
      <c r="Y48" s="20">
        <v>27128.29</v>
      </c>
      <c r="Z48" s="21">
        <v>2.0002364748541894</v>
      </c>
      <c r="AA48" s="20">
        <v>5741.38</v>
      </c>
      <c r="AB48" s="21">
        <v>0.38762672354741534</v>
      </c>
      <c r="AC48" s="20">
        <v>15979</v>
      </c>
      <c r="AD48" s="21">
        <v>2.914455700273356</v>
      </c>
      <c r="AE48" s="20">
        <v>16890.669999999998</v>
      </c>
      <c r="AF48" s="21">
        <v>-0.52659250187175122</v>
      </c>
      <c r="AG48" s="24"/>
      <c r="AH48" s="39"/>
      <c r="AI48" s="20">
        <v>134643.88</v>
      </c>
      <c r="AJ48" s="21">
        <v>2.4570438931198457</v>
      </c>
      <c r="AK48" s="20">
        <v>114884.11</v>
      </c>
      <c r="AL48" s="21">
        <v>2.136119803414394</v>
      </c>
      <c r="AM48" s="20">
        <v>19759.77</v>
      </c>
      <c r="AN48" s="21">
        <v>0.32092408970545172</v>
      </c>
      <c r="AO48" s="20">
        <v>116655.07</v>
      </c>
      <c r="AP48" s="21">
        <v>2.185893343942741</v>
      </c>
      <c r="AQ48" s="20">
        <v>17988.810000000001</v>
      </c>
      <c r="AR48" s="21">
        <v>0.27115054917710468</v>
      </c>
      <c r="AS48" s="20">
        <v>117753.21</v>
      </c>
      <c r="AT48" s="21">
        <v>2.5314289349002248</v>
      </c>
      <c r="AU48" s="20">
        <v>16890.669999999998</v>
      </c>
      <c r="AV48" s="21">
        <v>-7.438504178037908E-2</v>
      </c>
      <c r="AW48" s="20">
        <v>194472.54</v>
      </c>
      <c r="AX48" s="21">
        <v>2.1738184992748444</v>
      </c>
      <c r="AY48" s="20">
        <v>-59828.66</v>
      </c>
      <c r="AZ48" s="21">
        <v>0.28322539384500134</v>
      </c>
      <c r="BA48" s="24"/>
    </row>
    <row r="49" spans="1:53" x14ac:dyDescent="0.35">
      <c r="A49" s="18" t="s">
        <v>47</v>
      </c>
      <c r="B49" s="19"/>
      <c r="C49" s="20">
        <v>5005.16</v>
      </c>
      <c r="D49" s="21">
        <v>0.60429549691942297</v>
      </c>
      <c r="E49" s="20">
        <v>4612.3100000000004</v>
      </c>
      <c r="F49" s="21">
        <v>0.56959446081177489</v>
      </c>
      <c r="G49" s="20">
        <v>392.85</v>
      </c>
      <c r="H49" s="21">
        <v>3.4701036107648076E-2</v>
      </c>
      <c r="I49" s="20">
        <v>4853.4799999999996</v>
      </c>
      <c r="J49" s="21">
        <v>0.60383731830281673</v>
      </c>
      <c r="K49" s="20">
        <v>151.68</v>
      </c>
      <c r="L49" s="21">
        <v>4.5817861660624182E-4</v>
      </c>
      <c r="M49" s="20">
        <v>4134.08</v>
      </c>
      <c r="N49" s="21">
        <v>0.75402672391176373</v>
      </c>
      <c r="O49" s="20">
        <v>871.08</v>
      </c>
      <c r="P49" s="21">
        <v>-0.14973122699234076</v>
      </c>
      <c r="Q49" s="38"/>
      <c r="R49" s="23"/>
      <c r="S49" s="20">
        <v>9139.24</v>
      </c>
      <c r="T49" s="21">
        <v>0.66393288576854836</v>
      </c>
      <c r="U49" s="20">
        <v>7784.84</v>
      </c>
      <c r="V49" s="21">
        <v>0.56994265922231824</v>
      </c>
      <c r="W49" s="20">
        <v>1354.4</v>
      </c>
      <c r="X49" s="21">
        <v>9.3990226546230127E-2</v>
      </c>
      <c r="Y49" s="20">
        <v>8650.56</v>
      </c>
      <c r="Z49" s="21">
        <v>0.63782736176569388</v>
      </c>
      <c r="AA49" s="20">
        <v>488.68</v>
      </c>
      <c r="AB49" s="21">
        <v>2.6105524002854485E-2</v>
      </c>
      <c r="AC49" s="20">
        <v>4134.08</v>
      </c>
      <c r="AD49" s="21">
        <v>0.75402672391176373</v>
      </c>
      <c r="AE49" s="20">
        <v>5005.16</v>
      </c>
      <c r="AF49" s="21">
        <v>-9.0093838143215366E-2</v>
      </c>
      <c r="AG49" s="24"/>
      <c r="AH49" s="39"/>
      <c r="AI49" s="20">
        <v>34716.85</v>
      </c>
      <c r="AJ49" s="21">
        <v>0.63352916063364872</v>
      </c>
      <c r="AK49" s="20">
        <v>30609.59</v>
      </c>
      <c r="AL49" s="21">
        <v>0.5691453010637868</v>
      </c>
      <c r="AM49" s="20">
        <v>4107.26</v>
      </c>
      <c r="AN49" s="21">
        <v>6.4383859569861923E-2</v>
      </c>
      <c r="AO49" s="20">
        <v>31146.39</v>
      </c>
      <c r="AP49" s="21">
        <v>0.58362389726262842</v>
      </c>
      <c r="AQ49" s="20">
        <v>3570.46</v>
      </c>
      <c r="AR49" s="21">
        <v>4.9905263371020303E-2</v>
      </c>
      <c r="AS49" s="20">
        <v>29711.69</v>
      </c>
      <c r="AT49" s="21">
        <v>0.63873444953887581</v>
      </c>
      <c r="AU49" s="20">
        <v>5005.16</v>
      </c>
      <c r="AV49" s="21">
        <v>-5.2052889052270901E-3</v>
      </c>
      <c r="AW49" s="20">
        <v>50945.42</v>
      </c>
      <c r="AX49" s="21">
        <v>0.56946906976854739</v>
      </c>
      <c r="AY49" s="20">
        <v>-16228.57</v>
      </c>
      <c r="AZ49" s="21">
        <v>6.4060090865101338E-2</v>
      </c>
      <c r="BA49" s="24"/>
    </row>
    <row r="50" spans="1:53" x14ac:dyDescent="0.35">
      <c r="A50" s="18" t="s">
        <v>48</v>
      </c>
      <c r="B50" s="19"/>
      <c r="C50" s="20">
        <v>5634.51</v>
      </c>
      <c r="D50" s="21">
        <v>0.68027975536195806</v>
      </c>
      <c r="E50" s="20">
        <v>5765.39</v>
      </c>
      <c r="F50" s="21">
        <v>0.71199338475072116</v>
      </c>
      <c r="G50" s="20">
        <v>-130.88</v>
      </c>
      <c r="H50" s="21">
        <v>-3.1713629388763098E-2</v>
      </c>
      <c r="I50" s="20">
        <v>5527.61</v>
      </c>
      <c r="J50" s="21">
        <v>0.68770803609447928</v>
      </c>
      <c r="K50" s="20">
        <v>106.9</v>
      </c>
      <c r="L50" s="21">
        <v>-7.4282807325212197E-3</v>
      </c>
      <c r="M50" s="20">
        <v>5073.7299999999996</v>
      </c>
      <c r="N50" s="21">
        <v>0.92541218600337516</v>
      </c>
      <c r="O50" s="20">
        <v>560.78</v>
      </c>
      <c r="P50" s="21">
        <v>-0.2451324306414171</v>
      </c>
      <c r="Q50" s="38"/>
      <c r="R50" s="23"/>
      <c r="S50" s="20">
        <v>10708.24</v>
      </c>
      <c r="T50" s="21">
        <v>0.77791508754581362</v>
      </c>
      <c r="U50" s="20">
        <v>9762.77</v>
      </c>
      <c r="V50" s="21">
        <v>0.71475060440238614</v>
      </c>
      <c r="W50" s="20">
        <v>945.47</v>
      </c>
      <c r="X50" s="21">
        <v>6.3164483143427486E-2</v>
      </c>
      <c r="Y50" s="20">
        <v>9984.4500000000007</v>
      </c>
      <c r="Z50" s="21">
        <v>0.73617839795128681</v>
      </c>
      <c r="AA50" s="20">
        <v>723.79</v>
      </c>
      <c r="AB50" s="21">
        <v>4.173668959452681E-2</v>
      </c>
      <c r="AC50" s="20">
        <v>5073.7299999999996</v>
      </c>
      <c r="AD50" s="21">
        <v>0.92541218600337516</v>
      </c>
      <c r="AE50" s="20">
        <v>5634.51</v>
      </c>
      <c r="AF50" s="21">
        <v>-0.14749709845756154</v>
      </c>
      <c r="AG50" s="24"/>
      <c r="AH50" s="39"/>
      <c r="AI50" s="20">
        <v>41902.769999999997</v>
      </c>
      <c r="AJ50" s="21">
        <v>0.76466115751644614</v>
      </c>
      <c r="AK50" s="20">
        <v>38394.81</v>
      </c>
      <c r="AL50" s="21">
        <v>0.71390128703902578</v>
      </c>
      <c r="AM50" s="20">
        <v>3507.96</v>
      </c>
      <c r="AN50" s="21">
        <v>5.0759870477420366E-2</v>
      </c>
      <c r="AO50" s="20">
        <v>38867.300000000003</v>
      </c>
      <c r="AP50" s="21">
        <v>0.72829901321070478</v>
      </c>
      <c r="AQ50" s="20">
        <v>3035.47</v>
      </c>
      <c r="AR50" s="21">
        <v>3.6362144305741362E-2</v>
      </c>
      <c r="AS50" s="20">
        <v>36268.26</v>
      </c>
      <c r="AT50" s="21">
        <v>0.77968594471848729</v>
      </c>
      <c r="AU50" s="20">
        <v>5634.51</v>
      </c>
      <c r="AV50" s="21">
        <v>-1.5024787202041145E-2</v>
      </c>
      <c r="AW50" s="20">
        <v>63962.02</v>
      </c>
      <c r="AX50" s="21">
        <v>0.71496892222926467</v>
      </c>
      <c r="AY50" s="20">
        <v>-22059.25</v>
      </c>
      <c r="AZ50" s="21">
        <v>4.9692235287181474E-2</v>
      </c>
      <c r="BA50" s="24"/>
    </row>
    <row r="51" spans="1:53" x14ac:dyDescent="0.35">
      <c r="A51" s="18" t="s">
        <v>49</v>
      </c>
      <c r="B51" s="19"/>
      <c r="C51" s="20">
        <v>6540.52</v>
      </c>
      <c r="D51" s="21">
        <v>0.78966642095585848</v>
      </c>
      <c r="E51" s="20">
        <v>8455.91</v>
      </c>
      <c r="F51" s="21">
        <v>1.0442575406082626</v>
      </c>
      <c r="G51" s="20">
        <v>-1915.39</v>
      </c>
      <c r="H51" s="21">
        <v>-0.25459111965240411</v>
      </c>
      <c r="I51" s="20">
        <v>8911.4699999999993</v>
      </c>
      <c r="J51" s="21">
        <v>1.1087051243511878</v>
      </c>
      <c r="K51" s="20">
        <v>-2370.9499999999998</v>
      </c>
      <c r="L51" s="21">
        <v>-0.31903870339532936</v>
      </c>
      <c r="M51" s="20">
        <v>6018.14</v>
      </c>
      <c r="N51" s="21">
        <v>1.0976658381652853</v>
      </c>
      <c r="O51" s="20">
        <v>522.38</v>
      </c>
      <c r="P51" s="21">
        <v>-0.30799941720942681</v>
      </c>
      <c r="Q51" s="38"/>
      <c r="R51" s="23"/>
      <c r="S51" s="20">
        <v>12558.66</v>
      </c>
      <c r="T51" s="21">
        <v>0.91234143924287336</v>
      </c>
      <c r="U51" s="20">
        <v>14853.84</v>
      </c>
      <c r="V51" s="21">
        <v>1.0874773366264225</v>
      </c>
      <c r="W51" s="20">
        <v>-2295.1799999999998</v>
      </c>
      <c r="X51" s="21">
        <v>-0.17513589738354918</v>
      </c>
      <c r="Y51" s="20">
        <v>15358.38</v>
      </c>
      <c r="Z51" s="21">
        <v>1.1324116584816473</v>
      </c>
      <c r="AA51" s="20">
        <v>-2799.72</v>
      </c>
      <c r="AB51" s="21">
        <v>-0.2200702192387739</v>
      </c>
      <c r="AC51" s="20">
        <v>6018.14</v>
      </c>
      <c r="AD51" s="21">
        <v>1.0976658381652853</v>
      </c>
      <c r="AE51" s="20">
        <v>6540.52</v>
      </c>
      <c r="AF51" s="21">
        <v>-0.18532439892241193</v>
      </c>
      <c r="AG51" s="24"/>
      <c r="AH51" s="39"/>
      <c r="AI51" s="20">
        <v>54100.85</v>
      </c>
      <c r="AJ51" s="21">
        <v>0.98725737185450091</v>
      </c>
      <c r="AK51" s="20">
        <v>56013.81</v>
      </c>
      <c r="AL51" s="21">
        <v>1.041503553500055</v>
      </c>
      <c r="AM51" s="20">
        <v>-1912.96</v>
      </c>
      <c r="AN51" s="21">
        <v>-5.4246181645554059E-2</v>
      </c>
      <c r="AO51" s="20">
        <v>57100.47</v>
      </c>
      <c r="AP51" s="21">
        <v>1.0699538160579061</v>
      </c>
      <c r="AQ51" s="20">
        <v>-2999.62</v>
      </c>
      <c r="AR51" s="21">
        <v>-8.2696444203405162E-2</v>
      </c>
      <c r="AS51" s="20">
        <v>47560.33</v>
      </c>
      <c r="AT51" s="21">
        <v>1.0224400295788387</v>
      </c>
      <c r="AU51" s="20">
        <v>6540.52</v>
      </c>
      <c r="AV51" s="21">
        <v>-3.5182657724337818E-2</v>
      </c>
      <c r="AW51" s="20">
        <v>96304.22</v>
      </c>
      <c r="AX51" s="21">
        <v>1.0764907734235096</v>
      </c>
      <c r="AY51" s="20">
        <v>-42203.37</v>
      </c>
      <c r="AZ51" s="21">
        <v>-8.9233401569008719E-2</v>
      </c>
      <c r="BA51" s="24"/>
    </row>
    <row r="52" spans="1:53" x14ac:dyDescent="0.35">
      <c r="A52" s="18" t="s">
        <v>50</v>
      </c>
      <c r="B52" s="19"/>
      <c r="C52" s="25">
        <v>4086.82</v>
      </c>
      <c r="D52" s="26">
        <v>0.49342017492352613</v>
      </c>
      <c r="E52" s="25">
        <v>4439.3500000000004</v>
      </c>
      <c r="F52" s="26">
        <v>0.54823486920973497</v>
      </c>
      <c r="G52" s="25">
        <v>-352.53</v>
      </c>
      <c r="H52" s="26">
        <v>-5.4814694286208832E-2</v>
      </c>
      <c r="I52" s="25">
        <v>4009.04</v>
      </c>
      <c r="J52" s="26">
        <v>0.49877777647558558</v>
      </c>
      <c r="K52" s="25">
        <v>77.78</v>
      </c>
      <c r="L52" s="26">
        <v>-5.3576015520594433E-3</v>
      </c>
      <c r="M52" s="25">
        <v>3383.9</v>
      </c>
      <c r="N52" s="26">
        <v>0.61719923926121834</v>
      </c>
      <c r="O52" s="25">
        <v>702.92</v>
      </c>
      <c r="P52" s="26">
        <v>-0.1237790643376922</v>
      </c>
      <c r="Q52" s="38"/>
      <c r="R52" s="23"/>
      <c r="S52" s="25">
        <v>7470.72</v>
      </c>
      <c r="T52" s="26">
        <v>0.54272091425203961</v>
      </c>
      <c r="U52" s="25">
        <v>7754.64</v>
      </c>
      <c r="V52" s="26">
        <v>0.56773166088342952</v>
      </c>
      <c r="W52" s="25">
        <v>-283.92</v>
      </c>
      <c r="X52" s="26">
        <v>-2.5010746631389913E-2</v>
      </c>
      <c r="Y52" s="25">
        <v>7236.5</v>
      </c>
      <c r="Z52" s="26">
        <v>0.53356519155030935</v>
      </c>
      <c r="AA52" s="25">
        <v>234.22</v>
      </c>
      <c r="AB52" s="26">
        <v>9.1557227017302623E-3</v>
      </c>
      <c r="AC52" s="25">
        <v>3383.9</v>
      </c>
      <c r="AD52" s="26">
        <v>0.61719923926121834</v>
      </c>
      <c r="AE52" s="25">
        <v>4086.82</v>
      </c>
      <c r="AF52" s="26">
        <v>-7.4478325009178725E-2</v>
      </c>
      <c r="AG52" s="24"/>
      <c r="AH52" s="39"/>
      <c r="AI52" s="25">
        <v>27804.09</v>
      </c>
      <c r="AJ52" s="26">
        <v>0.50738191396634269</v>
      </c>
      <c r="AK52" s="25">
        <v>31596.51</v>
      </c>
      <c r="AL52" s="26">
        <v>0.58749578797085977</v>
      </c>
      <c r="AM52" s="25">
        <v>-3792.42</v>
      </c>
      <c r="AN52" s="26">
        <v>-8.0113874004517083E-2</v>
      </c>
      <c r="AO52" s="25">
        <v>33532.199999999997</v>
      </c>
      <c r="AP52" s="26">
        <v>0.6283294226968168</v>
      </c>
      <c r="AQ52" s="25">
        <v>-5728.11</v>
      </c>
      <c r="AR52" s="26">
        <v>-0.12094750873047411</v>
      </c>
      <c r="AS52" s="25">
        <v>23717.27</v>
      </c>
      <c r="AT52" s="26">
        <v>0.50986791387547781</v>
      </c>
      <c r="AU52" s="25">
        <v>4086.82</v>
      </c>
      <c r="AV52" s="26">
        <v>-2.485999909135117E-3</v>
      </c>
      <c r="AW52" s="25">
        <v>50402.34</v>
      </c>
      <c r="AX52" s="26">
        <v>0.56339850910951461</v>
      </c>
      <c r="AY52" s="25">
        <v>-22598.25</v>
      </c>
      <c r="AZ52" s="26">
        <v>-5.6016595143171921E-2</v>
      </c>
      <c r="BA52" s="24"/>
    </row>
    <row r="53" spans="1:53" x14ac:dyDescent="0.35">
      <c r="A53" s="27" t="s">
        <v>51</v>
      </c>
      <c r="B53" s="19"/>
      <c r="C53" s="30">
        <v>45996.85</v>
      </c>
      <c r="D53" s="31">
        <v>5.55340674972991</v>
      </c>
      <c r="E53" s="30">
        <v>43070.8</v>
      </c>
      <c r="F53" s="31">
        <v>5.3190026478558021</v>
      </c>
      <c r="G53" s="30">
        <v>2926.05</v>
      </c>
      <c r="H53" s="31">
        <v>0.23440410187410787</v>
      </c>
      <c r="I53" s="30">
        <v>42471.22</v>
      </c>
      <c r="J53" s="31">
        <v>5.2839833665429676</v>
      </c>
      <c r="K53" s="30">
        <v>3525.63</v>
      </c>
      <c r="L53" s="31">
        <v>0.26942338318694237</v>
      </c>
      <c r="M53" s="30">
        <v>34944.44</v>
      </c>
      <c r="N53" s="31">
        <v>6.3736167689379979</v>
      </c>
      <c r="O53" s="30">
        <v>11052.41</v>
      </c>
      <c r="P53" s="31">
        <v>-0.82021001920808789</v>
      </c>
      <c r="Q53" s="12"/>
      <c r="R53" s="9"/>
      <c r="S53" s="30">
        <v>80941.289999999994</v>
      </c>
      <c r="T53" s="31">
        <v>5.8800933390007204</v>
      </c>
      <c r="U53" s="30">
        <v>74278.539999999994</v>
      </c>
      <c r="V53" s="31">
        <v>5.4380704819561263</v>
      </c>
      <c r="W53" s="30">
        <v>6662.75</v>
      </c>
      <c r="X53" s="31">
        <v>0.4420228570445941</v>
      </c>
      <c r="Y53" s="30">
        <v>74278.55</v>
      </c>
      <c r="Z53" s="31">
        <v>5.4767427290581399</v>
      </c>
      <c r="AA53" s="30">
        <v>6662.74</v>
      </c>
      <c r="AB53" s="31">
        <v>0.40335060994258054</v>
      </c>
      <c r="AC53" s="30">
        <v>34944.44</v>
      </c>
      <c r="AD53" s="31">
        <v>6.3736167689379979</v>
      </c>
      <c r="AE53" s="30">
        <v>45996.85</v>
      </c>
      <c r="AF53" s="31">
        <v>-0.49352342993727749</v>
      </c>
      <c r="AG53" s="24"/>
      <c r="AH53" s="40"/>
      <c r="AI53" s="30">
        <v>318641.3</v>
      </c>
      <c r="AJ53" s="31">
        <v>5.8147140461249984</v>
      </c>
      <c r="AK53" s="30">
        <v>288498.83</v>
      </c>
      <c r="AL53" s="31">
        <v>5.3642585038512527</v>
      </c>
      <c r="AM53" s="30">
        <v>30142.47</v>
      </c>
      <c r="AN53" s="31">
        <v>0.45045554227374573</v>
      </c>
      <c r="AO53" s="30">
        <v>297266.69</v>
      </c>
      <c r="AP53" s="31">
        <v>5.5702103564542034</v>
      </c>
      <c r="AQ53" s="30">
        <v>21374.61</v>
      </c>
      <c r="AR53" s="31">
        <v>0.24450368967079505</v>
      </c>
      <c r="AS53" s="30">
        <v>272644.45</v>
      </c>
      <c r="AT53" s="31">
        <v>5.8612419115364887</v>
      </c>
      <c r="AU53" s="30">
        <v>45996.85</v>
      </c>
      <c r="AV53" s="31">
        <v>-4.6527865411490232E-2</v>
      </c>
      <c r="AW53" s="30">
        <v>483252.21</v>
      </c>
      <c r="AX53" s="31">
        <v>5.4018042542841878</v>
      </c>
      <c r="AY53" s="30">
        <v>-164610.91</v>
      </c>
      <c r="AZ53" s="31">
        <v>0.41290979184081067</v>
      </c>
      <c r="BA53" s="24"/>
    </row>
    <row r="54" spans="1:53" x14ac:dyDescent="0.35">
      <c r="A54" s="27" t="s">
        <v>52</v>
      </c>
      <c r="B54" s="19"/>
      <c r="C54" s="30">
        <v>84823.49</v>
      </c>
      <c r="D54" s="31">
        <v>10.24112177033096</v>
      </c>
      <c r="E54" s="30">
        <v>83789.37</v>
      </c>
      <c r="F54" s="31">
        <v>10.347518060778286</v>
      </c>
      <c r="G54" s="30">
        <v>1034.1199999999999</v>
      </c>
      <c r="H54" s="31">
        <v>-0.10639629044732679</v>
      </c>
      <c r="I54" s="30">
        <v>77383.37</v>
      </c>
      <c r="J54" s="31">
        <v>9.6275181152564038</v>
      </c>
      <c r="K54" s="30">
        <v>7440.12</v>
      </c>
      <c r="L54" s="31">
        <v>0.61360365507455583</v>
      </c>
      <c r="M54" s="30">
        <v>61388.9</v>
      </c>
      <c r="N54" s="31">
        <v>11.196897774485951</v>
      </c>
      <c r="O54" s="30">
        <v>23434.59</v>
      </c>
      <c r="P54" s="31">
        <v>-0.9557760041549912</v>
      </c>
      <c r="Q54" s="12"/>
      <c r="R54" s="9"/>
      <c r="S54" s="30">
        <v>146212.39000000001</v>
      </c>
      <c r="T54" s="31">
        <v>10.621803785415031</v>
      </c>
      <c r="U54" s="30">
        <v>145983.25</v>
      </c>
      <c r="V54" s="31">
        <v>10.687706068065173</v>
      </c>
      <c r="W54" s="30">
        <v>229.14</v>
      </c>
      <c r="X54" s="31">
        <v>-6.5902282650142752E-2</v>
      </c>
      <c r="Y54" s="30">
        <v>137038.76999999999</v>
      </c>
      <c r="Z54" s="31">
        <v>10.104210262539732</v>
      </c>
      <c r="AA54" s="30">
        <v>9173.6200000000008</v>
      </c>
      <c r="AB54" s="31">
        <v>0.51759352287529836</v>
      </c>
      <c r="AC54" s="30">
        <v>61388.9</v>
      </c>
      <c r="AD54" s="31">
        <v>11.196897774485951</v>
      </c>
      <c r="AE54" s="30">
        <v>84823.49</v>
      </c>
      <c r="AF54" s="31">
        <v>-0.57509398907092013</v>
      </c>
      <c r="AG54" s="24"/>
      <c r="AH54" s="40"/>
      <c r="AI54" s="30">
        <v>561403.80000000005</v>
      </c>
      <c r="AJ54" s="31">
        <v>10.244756600628826</v>
      </c>
      <c r="AK54" s="30">
        <v>568358.35</v>
      </c>
      <c r="AL54" s="31">
        <v>10.567880334982178</v>
      </c>
      <c r="AM54" s="30">
        <v>-6954.55</v>
      </c>
      <c r="AN54" s="31">
        <v>-0.32312373435335218</v>
      </c>
      <c r="AO54" s="30">
        <v>551643.78</v>
      </c>
      <c r="AP54" s="31">
        <v>10.336751475348766</v>
      </c>
      <c r="AQ54" s="30">
        <v>9760.02</v>
      </c>
      <c r="AR54" s="31">
        <v>-9.1994874719940611E-2</v>
      </c>
      <c r="AS54" s="30">
        <v>476580.31</v>
      </c>
      <c r="AT54" s="31">
        <v>10.245403811392647</v>
      </c>
      <c r="AU54" s="30">
        <v>84823.49</v>
      </c>
      <c r="AV54" s="31">
        <v>-6.4721076382134868E-4</v>
      </c>
      <c r="AW54" s="30">
        <v>875841.38</v>
      </c>
      <c r="AX54" s="31">
        <v>9.790174974186117</v>
      </c>
      <c r="AY54" s="30">
        <v>-314437.58</v>
      </c>
      <c r="AZ54" s="31">
        <v>0.4545816264427085</v>
      </c>
      <c r="BA54" s="24"/>
    </row>
    <row r="55" spans="1:53" x14ac:dyDescent="0.35">
      <c r="A55" s="27" t="s">
        <v>53</v>
      </c>
      <c r="B55" s="19"/>
      <c r="C55" s="28">
        <v>137452.10999999999</v>
      </c>
      <c r="D55" s="29">
        <v>16.595211964267513</v>
      </c>
      <c r="E55" s="28">
        <v>131784.53</v>
      </c>
      <c r="F55" s="29">
        <v>16.274651597287079</v>
      </c>
      <c r="G55" s="28">
        <v>5667.58</v>
      </c>
      <c r="H55" s="29">
        <v>0.320560366980434</v>
      </c>
      <c r="I55" s="28">
        <v>138431.19</v>
      </c>
      <c r="J55" s="29">
        <v>17.222677035666724</v>
      </c>
      <c r="K55" s="28">
        <v>-979.08</v>
      </c>
      <c r="L55" s="29">
        <v>-0.62746507139921093</v>
      </c>
      <c r="M55" s="28">
        <v>109215.52</v>
      </c>
      <c r="N55" s="29">
        <v>19.920132350104431</v>
      </c>
      <c r="O55" s="28">
        <v>28236.59</v>
      </c>
      <c r="P55" s="29">
        <v>-3.3249203858369185</v>
      </c>
      <c r="Q55" s="12"/>
      <c r="R55" s="9"/>
      <c r="S55" s="28">
        <v>246667.63</v>
      </c>
      <c r="T55" s="29">
        <v>17.919515343900429</v>
      </c>
      <c r="U55" s="28">
        <v>238781.42</v>
      </c>
      <c r="V55" s="29">
        <v>17.481633211174699</v>
      </c>
      <c r="W55" s="28">
        <v>7886.21</v>
      </c>
      <c r="X55" s="29">
        <v>0.43788213272572918</v>
      </c>
      <c r="Y55" s="28">
        <v>253827.4</v>
      </c>
      <c r="Z55" s="29">
        <v>18.715327202614105</v>
      </c>
      <c r="AA55" s="28">
        <v>-7159.77</v>
      </c>
      <c r="AB55" s="29">
        <v>-0.79581185871367666</v>
      </c>
      <c r="AC55" s="28">
        <v>109215.52</v>
      </c>
      <c r="AD55" s="29">
        <v>19.920132350104431</v>
      </c>
      <c r="AE55" s="28">
        <v>137452.10999999999</v>
      </c>
      <c r="AF55" s="29">
        <v>-2.0006170062040027</v>
      </c>
      <c r="AG55" s="24"/>
      <c r="AH55" s="40"/>
      <c r="AI55" s="28">
        <v>977596.08</v>
      </c>
      <c r="AJ55" s="29">
        <v>17.83962611818599</v>
      </c>
      <c r="AK55" s="28">
        <v>938554.97</v>
      </c>
      <c r="AL55" s="29">
        <v>17.451202416156615</v>
      </c>
      <c r="AM55" s="28">
        <v>39041.11</v>
      </c>
      <c r="AN55" s="29">
        <v>0.3884237020293746</v>
      </c>
      <c r="AO55" s="28">
        <v>966369.83</v>
      </c>
      <c r="AP55" s="29">
        <v>18.107926035139986</v>
      </c>
      <c r="AQ55" s="28">
        <v>11226.25</v>
      </c>
      <c r="AR55" s="29">
        <v>-0.26829991695399613</v>
      </c>
      <c r="AS55" s="28">
        <v>840143.97</v>
      </c>
      <c r="AT55" s="29">
        <v>18.061204065179592</v>
      </c>
      <c r="AU55" s="28">
        <v>137452.10999999999</v>
      </c>
      <c r="AV55" s="29">
        <v>-0.22157794699360167</v>
      </c>
      <c r="AW55" s="28">
        <v>1566516.71</v>
      </c>
      <c r="AX55" s="29">
        <v>17.510559607136134</v>
      </c>
      <c r="AY55" s="28">
        <v>-588920.63</v>
      </c>
      <c r="AZ55" s="29">
        <v>0.32906651104985585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137452.10999999999</v>
      </c>
      <c r="D57" s="21">
        <v>16.011447222735089</v>
      </c>
      <c r="E57" s="20">
        <v>131784.53</v>
      </c>
      <c r="F57" s="21">
        <v>15.633144676779295</v>
      </c>
      <c r="G57" s="20">
        <v>5667.58</v>
      </c>
      <c r="H57" s="21">
        <v>0.37830254595579405</v>
      </c>
      <c r="I57" s="20">
        <v>138431.19</v>
      </c>
      <c r="J57" s="21">
        <v>16.494451088200826</v>
      </c>
      <c r="K57" s="20">
        <v>-979.08</v>
      </c>
      <c r="L57" s="21">
        <v>-0.48300386546573648</v>
      </c>
      <c r="M57" s="20">
        <v>109215.52</v>
      </c>
      <c r="N57" s="21">
        <v>19.125182271934406</v>
      </c>
      <c r="O57" s="20">
        <v>28236.59</v>
      </c>
      <c r="P57" s="21">
        <v>-3.1137350491993168</v>
      </c>
      <c r="Q57" s="38"/>
      <c r="R57" s="23"/>
      <c r="S57" s="20">
        <v>246667.63</v>
      </c>
      <c r="T57" s="21">
        <v>17.255305566017515</v>
      </c>
      <c r="U57" s="20">
        <v>238781.42</v>
      </c>
      <c r="V57" s="21">
        <v>16.633474335752897</v>
      </c>
      <c r="W57" s="20">
        <v>7886.21</v>
      </c>
      <c r="X57" s="21">
        <v>0.62183123026461828</v>
      </c>
      <c r="Y57" s="20">
        <v>253827.4</v>
      </c>
      <c r="Z57" s="21">
        <v>17.775970461291053</v>
      </c>
      <c r="AA57" s="20">
        <v>-7159.77</v>
      </c>
      <c r="AB57" s="21">
        <v>-0.5206648952735371</v>
      </c>
      <c r="AC57" s="20">
        <v>109215.52</v>
      </c>
      <c r="AD57" s="21">
        <v>19.125182271934406</v>
      </c>
      <c r="AE57" s="20">
        <v>137452.10999999999</v>
      </c>
      <c r="AF57" s="21">
        <v>-1.8698767059168908</v>
      </c>
      <c r="AG57" s="24"/>
      <c r="AH57" s="39"/>
      <c r="AI57" s="20">
        <v>977596.08</v>
      </c>
      <c r="AJ57" s="21">
        <v>17.071918725214598</v>
      </c>
      <c r="AK57" s="20">
        <v>938554.97</v>
      </c>
      <c r="AL57" s="21">
        <v>16.699683545208085</v>
      </c>
      <c r="AM57" s="20">
        <v>39041.11</v>
      </c>
      <c r="AN57" s="21">
        <v>0.37223518000651268</v>
      </c>
      <c r="AO57" s="20">
        <v>966369.83</v>
      </c>
      <c r="AP57" s="21">
        <v>17.303791267833592</v>
      </c>
      <c r="AQ57" s="20">
        <v>11226.25</v>
      </c>
      <c r="AR57" s="21">
        <v>-0.23187254261899426</v>
      </c>
      <c r="AS57" s="20">
        <v>840143.97</v>
      </c>
      <c r="AT57" s="21">
        <v>17.258935305515195</v>
      </c>
      <c r="AU57" s="20">
        <v>137452.10999999999</v>
      </c>
      <c r="AV57" s="21">
        <v>-0.18701658030059676</v>
      </c>
      <c r="AW57" s="20">
        <v>1566516.71</v>
      </c>
      <c r="AX57" s="21">
        <v>16.759503895261403</v>
      </c>
      <c r="AY57" s="20">
        <v>-588920.63</v>
      </c>
      <c r="AZ57" s="21">
        <v>0.31241482995319458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3273.57</v>
      </c>
      <c r="D59" s="21">
        <v>0.3952328416774919</v>
      </c>
      <c r="E59" s="20">
        <v>3619.79</v>
      </c>
      <c r="F59" s="21">
        <v>0.44702379790210423</v>
      </c>
      <c r="G59" s="20">
        <v>-346.22</v>
      </c>
      <c r="H59" s="21">
        <v>-5.1790956224612328E-2</v>
      </c>
      <c r="I59" s="20">
        <v>3619.79</v>
      </c>
      <c r="J59" s="21">
        <v>0.4503499110781034</v>
      </c>
      <c r="K59" s="20">
        <v>-346.22</v>
      </c>
      <c r="L59" s="21">
        <v>-5.5117069400611507E-2</v>
      </c>
      <c r="M59" s="20">
        <v>2607.21</v>
      </c>
      <c r="N59" s="21">
        <v>0.47553651957629989</v>
      </c>
      <c r="O59" s="20">
        <v>666.36</v>
      </c>
      <c r="P59" s="21">
        <v>-8.030367789880799E-2</v>
      </c>
      <c r="Q59" s="38"/>
      <c r="R59" s="23"/>
      <c r="S59" s="20">
        <v>5880.78</v>
      </c>
      <c r="T59" s="21">
        <v>0.42721749685640864</v>
      </c>
      <c r="U59" s="20">
        <v>6307.47</v>
      </c>
      <c r="V59" s="21">
        <v>0.46178164545000228</v>
      </c>
      <c r="W59" s="20">
        <v>-426.69</v>
      </c>
      <c r="X59" s="21">
        <v>-3.4564148593593635E-2</v>
      </c>
      <c r="Y59" s="20">
        <v>6307.47</v>
      </c>
      <c r="Z59" s="21">
        <v>0.46506549281390586</v>
      </c>
      <c r="AA59" s="20">
        <v>-426.69</v>
      </c>
      <c r="AB59" s="21">
        <v>-3.7847995957497216E-2</v>
      </c>
      <c r="AC59" s="20">
        <v>2607.21</v>
      </c>
      <c r="AD59" s="21">
        <v>0.47553651957629989</v>
      </c>
      <c r="AE59" s="20">
        <v>3273.57</v>
      </c>
      <c r="AF59" s="21">
        <v>-4.8319022719891247E-2</v>
      </c>
      <c r="AG59" s="24"/>
      <c r="AH59" s="39"/>
      <c r="AI59" s="20">
        <v>27211.66</v>
      </c>
      <c r="AJ59" s="21">
        <v>0.49657097689589447</v>
      </c>
      <c r="AK59" s="20">
        <v>23606.11</v>
      </c>
      <c r="AL59" s="21">
        <v>0.43892474818822691</v>
      </c>
      <c r="AM59" s="20">
        <v>3605.55</v>
      </c>
      <c r="AN59" s="21">
        <v>5.7646228707667557E-2</v>
      </c>
      <c r="AO59" s="20">
        <v>23606.11</v>
      </c>
      <c r="AP59" s="21">
        <v>0.44233344273318054</v>
      </c>
      <c r="AQ59" s="20">
        <v>3605.55</v>
      </c>
      <c r="AR59" s="21">
        <v>5.423753416271393E-2</v>
      </c>
      <c r="AS59" s="20">
        <v>23938.09</v>
      </c>
      <c r="AT59" s="21">
        <v>0.51461504677660774</v>
      </c>
      <c r="AU59" s="20">
        <v>3273.57</v>
      </c>
      <c r="AV59" s="21">
        <v>-1.8044069880713276E-2</v>
      </c>
      <c r="AW59" s="20">
        <v>40733.14</v>
      </c>
      <c r="AX59" s="21">
        <v>0.45531597039639699</v>
      </c>
      <c r="AY59" s="20">
        <v>-13521.48</v>
      </c>
      <c r="AZ59" s="21">
        <v>4.1255006499497482E-2</v>
      </c>
      <c r="BA59" s="24"/>
    </row>
    <row r="60" spans="1:53" x14ac:dyDescent="0.35">
      <c r="A60" s="18" t="s">
        <v>56</v>
      </c>
      <c r="B60" s="19"/>
      <c r="C60" s="20">
        <v>25178.7</v>
      </c>
      <c r="D60" s="21">
        <v>3.0399377898578819</v>
      </c>
      <c r="E60" s="20">
        <v>23401.52</v>
      </c>
      <c r="F60" s="21">
        <v>2.8899566955768292</v>
      </c>
      <c r="G60" s="20">
        <v>1777.18</v>
      </c>
      <c r="H60" s="21">
        <v>0.14998109428105266</v>
      </c>
      <c r="I60" s="20">
        <v>24340.27</v>
      </c>
      <c r="J60" s="21">
        <v>3.0282525865083412</v>
      </c>
      <c r="K60" s="20">
        <v>838.43</v>
      </c>
      <c r="L60" s="21">
        <v>1.1685203349540707E-2</v>
      </c>
      <c r="M60" s="20">
        <v>16473.89</v>
      </c>
      <c r="N60" s="21">
        <v>3.0047201086536224</v>
      </c>
      <c r="O60" s="20">
        <v>8704.81</v>
      </c>
      <c r="P60" s="21">
        <v>3.5217681204259499E-2</v>
      </c>
      <c r="Q60" s="38"/>
      <c r="R60" s="23"/>
      <c r="S60" s="20">
        <v>41652.589999999997</v>
      </c>
      <c r="T60" s="21">
        <v>3.0259107188818959</v>
      </c>
      <c r="U60" s="20">
        <v>40777.97</v>
      </c>
      <c r="V60" s="21">
        <v>2.9854312560679364</v>
      </c>
      <c r="W60" s="20">
        <v>874.62</v>
      </c>
      <c r="X60" s="21">
        <v>4.0479462813959532E-2</v>
      </c>
      <c r="Y60" s="20">
        <v>42982.38</v>
      </c>
      <c r="Z60" s="21">
        <v>3.1691980678488476</v>
      </c>
      <c r="AA60" s="20">
        <v>-1329.79</v>
      </c>
      <c r="AB60" s="21">
        <v>-0.14328734896695172</v>
      </c>
      <c r="AC60" s="20">
        <v>16473.89</v>
      </c>
      <c r="AD60" s="21">
        <v>3.0047201086536224</v>
      </c>
      <c r="AE60" s="20">
        <v>25178.7</v>
      </c>
      <c r="AF60" s="21">
        <v>2.119061022827351E-2</v>
      </c>
      <c r="AG60" s="24"/>
      <c r="AH60" s="39"/>
      <c r="AI60" s="20">
        <v>175060.24</v>
      </c>
      <c r="AJ60" s="21">
        <v>3.1945803524088467</v>
      </c>
      <c r="AK60" s="20">
        <v>166280.57999999999</v>
      </c>
      <c r="AL60" s="21">
        <v>3.0917699572310862</v>
      </c>
      <c r="AM60" s="20">
        <v>8779.66</v>
      </c>
      <c r="AN60" s="21">
        <v>0.10281039517776058</v>
      </c>
      <c r="AO60" s="20">
        <v>180614.42</v>
      </c>
      <c r="AP60" s="21">
        <v>3.384369479166903</v>
      </c>
      <c r="AQ60" s="20">
        <v>-5554.18</v>
      </c>
      <c r="AR60" s="21">
        <v>-0.18978912675805626</v>
      </c>
      <c r="AS60" s="20">
        <v>149881.54</v>
      </c>
      <c r="AT60" s="21">
        <v>3.2221157042207635</v>
      </c>
      <c r="AU60" s="20">
        <v>25178.7</v>
      </c>
      <c r="AV60" s="21">
        <v>-2.7535351811916797E-2</v>
      </c>
      <c r="AW60" s="20">
        <v>281661.17</v>
      </c>
      <c r="AX60" s="21">
        <v>3.1484149992250665</v>
      </c>
      <c r="AY60" s="20">
        <v>-106600.93</v>
      </c>
      <c r="AZ60" s="21">
        <v>4.6165353183780233E-2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18238.96</v>
      </c>
      <c r="D62" s="21">
        <v>2.2020717412617135</v>
      </c>
      <c r="E62" s="20">
        <v>18896.669999999998</v>
      </c>
      <c r="F62" s="21">
        <v>2.3336329430996705</v>
      </c>
      <c r="G62" s="20">
        <v>-657.71</v>
      </c>
      <c r="H62" s="21">
        <v>-0.13156120183795705</v>
      </c>
      <c r="I62" s="20">
        <v>18308.96</v>
      </c>
      <c r="J62" s="21">
        <v>2.2778775862501837</v>
      </c>
      <c r="K62" s="20">
        <v>-70</v>
      </c>
      <c r="L62" s="21">
        <v>-7.5805844988470206E-2</v>
      </c>
      <c r="M62" s="20">
        <v>18522.990000000002</v>
      </c>
      <c r="N62" s="21">
        <v>3.3784613424874128</v>
      </c>
      <c r="O62" s="20">
        <v>-284.02999999999997</v>
      </c>
      <c r="P62" s="21">
        <v>-1.1763896012256994</v>
      </c>
      <c r="Q62" s="38"/>
      <c r="R62" s="23"/>
      <c r="S62" s="20">
        <v>36761.949999999997</v>
      </c>
      <c r="T62" s="21">
        <v>2.6706233286333534</v>
      </c>
      <c r="U62" s="20">
        <v>37793.339999999997</v>
      </c>
      <c r="V62" s="21">
        <v>2.7669209258627285</v>
      </c>
      <c r="W62" s="20">
        <v>-1031.3900000000001</v>
      </c>
      <c r="X62" s="21">
        <v>-9.6297597229375143E-2</v>
      </c>
      <c r="Y62" s="20">
        <v>36284.69</v>
      </c>
      <c r="Z62" s="21">
        <v>2.6753606812953219</v>
      </c>
      <c r="AA62" s="20">
        <v>477.26</v>
      </c>
      <c r="AB62" s="21">
        <v>-4.737352661968508E-3</v>
      </c>
      <c r="AC62" s="20">
        <v>18522.990000000002</v>
      </c>
      <c r="AD62" s="21">
        <v>3.3784613424874128</v>
      </c>
      <c r="AE62" s="20">
        <v>18238.96</v>
      </c>
      <c r="AF62" s="21">
        <v>-0.70783801385405942</v>
      </c>
      <c r="AG62" s="24"/>
      <c r="AH62" s="39"/>
      <c r="AI62" s="20">
        <v>152589.87</v>
      </c>
      <c r="AJ62" s="21">
        <v>2.7845306317335119</v>
      </c>
      <c r="AK62" s="20">
        <v>151173.35999999999</v>
      </c>
      <c r="AL62" s="21">
        <v>2.8108709554758566</v>
      </c>
      <c r="AM62" s="20">
        <v>1416.51</v>
      </c>
      <c r="AN62" s="21">
        <v>-2.634032374234474E-2</v>
      </c>
      <c r="AO62" s="20">
        <v>145287.93</v>
      </c>
      <c r="AP62" s="21">
        <v>2.7224184867594596</v>
      </c>
      <c r="AQ62" s="20">
        <v>7301.94</v>
      </c>
      <c r="AR62" s="21">
        <v>6.2112144974052264E-2</v>
      </c>
      <c r="AS62" s="20">
        <v>134350.91</v>
      </c>
      <c r="AT62" s="21">
        <v>2.8882421209933553</v>
      </c>
      <c r="AU62" s="20">
        <v>18238.96</v>
      </c>
      <c r="AV62" s="21">
        <v>-0.10371148925984341</v>
      </c>
      <c r="AW62" s="20">
        <v>242552.65</v>
      </c>
      <c r="AX62" s="21">
        <v>2.711259068340119</v>
      </c>
      <c r="AY62" s="20">
        <v>-89962.78</v>
      </c>
      <c r="AZ62" s="21">
        <v>7.3271563393392913E-2</v>
      </c>
      <c r="BA62" s="24"/>
    </row>
    <row r="63" spans="1:53" x14ac:dyDescent="0.35">
      <c r="A63" s="18" t="s">
        <v>59</v>
      </c>
      <c r="B63" s="19"/>
      <c r="C63" s="20">
        <v>0</v>
      </c>
      <c r="D63" s="21">
        <v>0</v>
      </c>
      <c r="E63" s="20">
        <v>0</v>
      </c>
      <c r="F63" s="21">
        <v>0</v>
      </c>
      <c r="G63" s="20">
        <v>0</v>
      </c>
      <c r="H63" s="21">
        <v>0</v>
      </c>
      <c r="I63" s="20">
        <v>0</v>
      </c>
      <c r="J63" s="21">
        <v>0</v>
      </c>
      <c r="K63" s="20">
        <v>0</v>
      </c>
      <c r="L63" s="21">
        <v>0</v>
      </c>
      <c r="M63" s="20">
        <v>0</v>
      </c>
      <c r="N63" s="21">
        <v>0</v>
      </c>
      <c r="O63" s="20">
        <v>0</v>
      </c>
      <c r="P63" s="21">
        <v>0</v>
      </c>
      <c r="Q63" s="38"/>
      <c r="R63" s="23"/>
      <c r="S63" s="20">
        <v>0</v>
      </c>
      <c r="T63" s="21">
        <v>0</v>
      </c>
      <c r="U63" s="20">
        <v>0</v>
      </c>
      <c r="V63" s="21">
        <v>0</v>
      </c>
      <c r="W63" s="20">
        <v>0</v>
      </c>
      <c r="X63" s="21">
        <v>0</v>
      </c>
      <c r="Y63" s="20">
        <v>0</v>
      </c>
      <c r="Z63" s="21">
        <v>0</v>
      </c>
      <c r="AA63" s="20">
        <v>0</v>
      </c>
      <c r="AB63" s="21">
        <v>0</v>
      </c>
      <c r="AC63" s="20">
        <v>0</v>
      </c>
      <c r="AD63" s="21">
        <v>0</v>
      </c>
      <c r="AE63" s="20">
        <v>0</v>
      </c>
      <c r="AF63" s="21">
        <v>0</v>
      </c>
      <c r="AG63" s="24"/>
      <c r="AH63" s="39"/>
      <c r="AI63" s="20">
        <v>640.38</v>
      </c>
      <c r="AJ63" s="21">
        <v>1.168595088225389E-2</v>
      </c>
      <c r="AK63" s="20">
        <v>0</v>
      </c>
      <c r="AL63" s="21">
        <v>0</v>
      </c>
      <c r="AM63" s="20">
        <v>640.38</v>
      </c>
      <c r="AN63" s="21">
        <v>1.168595088225389E-2</v>
      </c>
      <c r="AO63" s="20">
        <v>2116.44</v>
      </c>
      <c r="AP63" s="21">
        <v>3.9658045799931152E-2</v>
      </c>
      <c r="AQ63" s="20">
        <v>-1476.06</v>
      </c>
      <c r="AR63" s="21">
        <v>-2.7972094917677263E-2</v>
      </c>
      <c r="AS63" s="20">
        <v>640.38</v>
      </c>
      <c r="AT63" s="21">
        <v>1.376672840877464E-2</v>
      </c>
      <c r="AU63" s="20">
        <v>0</v>
      </c>
      <c r="AV63" s="21">
        <v>-2.0807775265207495E-3</v>
      </c>
      <c r="AW63" s="20">
        <v>2116.44</v>
      </c>
      <c r="AX63" s="21">
        <v>2.3657614718279769E-2</v>
      </c>
      <c r="AY63" s="20">
        <v>-1476.06</v>
      </c>
      <c r="AZ63" s="21">
        <v>-1.1971663836025879E-2</v>
      </c>
      <c r="BA63" s="24"/>
    </row>
    <row r="64" spans="1:53" x14ac:dyDescent="0.35">
      <c r="A64" s="18" t="s">
        <v>60</v>
      </c>
      <c r="B64" s="19"/>
      <c r="C64" s="20">
        <v>2346.0100000000002</v>
      </c>
      <c r="D64" s="21">
        <v>0.28324434757888572</v>
      </c>
      <c r="E64" s="20">
        <v>3081.4</v>
      </c>
      <c r="F64" s="21">
        <v>0.38053564733190159</v>
      </c>
      <c r="G64" s="20">
        <v>-735.39</v>
      </c>
      <c r="H64" s="21">
        <v>-9.729129975301587E-2</v>
      </c>
      <c r="I64" s="20">
        <v>2818.6</v>
      </c>
      <c r="J64" s="21">
        <v>0.35067124318392567</v>
      </c>
      <c r="K64" s="20">
        <v>-472.59</v>
      </c>
      <c r="L64" s="21">
        <v>-6.7426895605039949E-2</v>
      </c>
      <c r="M64" s="20">
        <v>1321.46</v>
      </c>
      <c r="N64" s="21">
        <v>0.24102488451612919</v>
      </c>
      <c r="O64" s="20">
        <v>1024.55</v>
      </c>
      <c r="P64" s="21">
        <v>4.2219463062756535E-2</v>
      </c>
      <c r="Q64" s="38"/>
      <c r="R64" s="23"/>
      <c r="S64" s="20">
        <v>3667.47</v>
      </c>
      <c r="T64" s="21">
        <v>0.26642849302234956</v>
      </c>
      <c r="U64" s="20">
        <v>5583.21</v>
      </c>
      <c r="V64" s="21">
        <v>0.40875721972405843</v>
      </c>
      <c r="W64" s="20">
        <v>-1915.74</v>
      </c>
      <c r="X64" s="21">
        <v>-0.14232872670170887</v>
      </c>
      <c r="Y64" s="20">
        <v>4748.5200000000004</v>
      </c>
      <c r="Z64" s="21">
        <v>0.35012022156850342</v>
      </c>
      <c r="AA64" s="20">
        <v>-1081.05</v>
      </c>
      <c r="AB64" s="21">
        <v>-8.3691728546153865E-2</v>
      </c>
      <c r="AC64" s="20">
        <v>1321.46</v>
      </c>
      <c r="AD64" s="21">
        <v>0.24102488451612919</v>
      </c>
      <c r="AE64" s="20">
        <v>2346.0100000000002</v>
      </c>
      <c r="AF64" s="21">
        <v>2.5403608506220365E-2</v>
      </c>
      <c r="AG64" s="24"/>
      <c r="AH64" s="39"/>
      <c r="AI64" s="20">
        <v>17267.98</v>
      </c>
      <c r="AJ64" s="21">
        <v>0.31511409806012447</v>
      </c>
      <c r="AK64" s="20">
        <v>21945.4</v>
      </c>
      <c r="AL64" s="21">
        <v>0.40804601727645579</v>
      </c>
      <c r="AM64" s="20">
        <v>-4677.42</v>
      </c>
      <c r="AN64" s="21">
        <v>-9.2931919216331316E-2</v>
      </c>
      <c r="AO64" s="20">
        <v>19745.830000000002</v>
      </c>
      <c r="AP64" s="21">
        <v>0.36999916392510751</v>
      </c>
      <c r="AQ64" s="20">
        <v>-2477.85</v>
      </c>
      <c r="AR64" s="21">
        <v>-5.488506586498304E-2</v>
      </c>
      <c r="AS64" s="20">
        <v>14921.97</v>
      </c>
      <c r="AT64" s="21">
        <v>0.32078876341216606</v>
      </c>
      <c r="AU64" s="20">
        <v>2346.0100000000002</v>
      </c>
      <c r="AV64" s="21">
        <v>-5.6746653520415857E-3</v>
      </c>
      <c r="AW64" s="20">
        <v>32486.38</v>
      </c>
      <c r="AX64" s="21">
        <v>0.36313349853132126</v>
      </c>
      <c r="AY64" s="20">
        <v>-15218.4</v>
      </c>
      <c r="AZ64" s="21">
        <v>-4.8019400471196794E-2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1056.4000000000001</v>
      </c>
      <c r="D66" s="21">
        <v>0.12754392725620728</v>
      </c>
      <c r="E66" s="20">
        <v>2749.89</v>
      </c>
      <c r="F66" s="21">
        <v>0.33959601844665505</v>
      </c>
      <c r="G66" s="20">
        <v>-1693.49</v>
      </c>
      <c r="H66" s="21">
        <v>-0.21205209119044777</v>
      </c>
      <c r="I66" s="20">
        <v>2615.8200000000002</v>
      </c>
      <c r="J66" s="21">
        <v>0.32544272026728749</v>
      </c>
      <c r="K66" s="20">
        <v>-1559.42</v>
      </c>
      <c r="L66" s="21">
        <v>-0.19789879301108021</v>
      </c>
      <c r="M66" s="20">
        <v>698.4</v>
      </c>
      <c r="N66" s="21">
        <v>0.12738318174296961</v>
      </c>
      <c r="O66" s="20">
        <v>358</v>
      </c>
      <c r="P66" s="21">
        <v>1.6074551323766451E-4</v>
      </c>
      <c r="Q66" s="38"/>
      <c r="R66" s="23"/>
      <c r="S66" s="20">
        <v>1754.8</v>
      </c>
      <c r="T66" s="21">
        <v>0.12747990291825675</v>
      </c>
      <c r="U66" s="20">
        <v>4982.55</v>
      </c>
      <c r="V66" s="21">
        <v>0.36478178057714244</v>
      </c>
      <c r="W66" s="20">
        <v>-3227.75</v>
      </c>
      <c r="X66" s="21">
        <v>-0.23730187765888569</v>
      </c>
      <c r="Y66" s="20">
        <v>5406.45</v>
      </c>
      <c r="Z66" s="21">
        <v>0.39863104122948528</v>
      </c>
      <c r="AA66" s="20">
        <v>-3651.65</v>
      </c>
      <c r="AB66" s="21">
        <v>-0.2711511383112285</v>
      </c>
      <c r="AC66" s="20">
        <v>698.4</v>
      </c>
      <c r="AD66" s="21">
        <v>0.12738318174296961</v>
      </c>
      <c r="AE66" s="20">
        <v>1056.4000000000001</v>
      </c>
      <c r="AF66" s="21">
        <v>9.6721175287139971E-5</v>
      </c>
      <c r="AG66" s="24"/>
      <c r="AH66" s="39"/>
      <c r="AI66" s="20">
        <v>18380.48</v>
      </c>
      <c r="AJ66" s="21">
        <v>0.33541551340180825</v>
      </c>
      <c r="AK66" s="20">
        <v>19584.439999999999</v>
      </c>
      <c r="AL66" s="21">
        <v>0.36414705325898411</v>
      </c>
      <c r="AM66" s="20">
        <v>-1203.96</v>
      </c>
      <c r="AN66" s="21">
        <v>-2.8731539857175858E-2</v>
      </c>
      <c r="AO66" s="20">
        <v>27834.29</v>
      </c>
      <c r="AP66" s="21">
        <v>0.52156146530426828</v>
      </c>
      <c r="AQ66" s="20">
        <v>-9453.81</v>
      </c>
      <c r="AR66" s="21">
        <v>-0.18614595190246003</v>
      </c>
      <c r="AS66" s="20">
        <v>17324.080000000002</v>
      </c>
      <c r="AT66" s="21">
        <v>0.37242872090303347</v>
      </c>
      <c r="AU66" s="20">
        <v>1056.4000000000001</v>
      </c>
      <c r="AV66" s="21">
        <v>-3.701320750122522E-2</v>
      </c>
      <c r="AW66" s="20">
        <v>43114.69</v>
      </c>
      <c r="AX66" s="21">
        <v>0.48193699075715341</v>
      </c>
      <c r="AY66" s="20">
        <v>-24734.21</v>
      </c>
      <c r="AZ66" s="21">
        <v>-0.14652147735534515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48.26</v>
      </c>
      <c r="AJ67" s="21">
        <v>8.8067083540643474E-4</v>
      </c>
      <c r="AK67" s="20">
        <v>0</v>
      </c>
      <c r="AL67" s="21">
        <v>0</v>
      </c>
      <c r="AM67" s="20">
        <v>48.26</v>
      </c>
      <c r="AN67" s="21">
        <v>8.8067083540643474E-4</v>
      </c>
      <c r="AO67" s="20">
        <v>210</v>
      </c>
      <c r="AP67" s="21">
        <v>3.9349991580132394E-3</v>
      </c>
      <c r="AQ67" s="20">
        <v>-161.74</v>
      </c>
      <c r="AR67" s="21">
        <v>-3.0543283226068048E-3</v>
      </c>
      <c r="AS67" s="20">
        <v>48.26</v>
      </c>
      <c r="AT67" s="21">
        <v>1.0374813595169495E-3</v>
      </c>
      <c r="AU67" s="20">
        <v>0</v>
      </c>
      <c r="AV67" s="21">
        <v>-1.5681052411051471E-4</v>
      </c>
      <c r="AW67" s="20">
        <v>210</v>
      </c>
      <c r="AX67" s="21">
        <v>2.3473848022333502E-3</v>
      </c>
      <c r="AY67" s="20">
        <v>-161.74</v>
      </c>
      <c r="AZ67" s="21">
        <v>-1.4667139668269155E-3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0</v>
      </c>
      <c r="D69" s="26">
        <v>0</v>
      </c>
      <c r="E69" s="25">
        <v>732.84</v>
      </c>
      <c r="F69" s="26">
        <v>9.050163685036372E-2</v>
      </c>
      <c r="G69" s="25">
        <v>-732.84</v>
      </c>
      <c r="H69" s="26">
        <v>-9.050163685036372E-2</v>
      </c>
      <c r="I69" s="25">
        <v>1341.52</v>
      </c>
      <c r="J69" s="26">
        <v>0.16690289014265947</v>
      </c>
      <c r="K69" s="25">
        <v>-1341.52</v>
      </c>
      <c r="L69" s="26">
        <v>-0.16690289014265947</v>
      </c>
      <c r="M69" s="25">
        <v>0</v>
      </c>
      <c r="N69" s="26">
        <v>0</v>
      </c>
      <c r="O69" s="25">
        <v>0</v>
      </c>
      <c r="P69" s="26">
        <v>0</v>
      </c>
      <c r="Q69" s="38"/>
      <c r="R69" s="23"/>
      <c r="S69" s="25">
        <v>0</v>
      </c>
      <c r="T69" s="26">
        <v>0</v>
      </c>
      <c r="U69" s="25">
        <v>1756.88</v>
      </c>
      <c r="V69" s="26">
        <v>0.12862446230552027</v>
      </c>
      <c r="W69" s="25">
        <v>-1756.88</v>
      </c>
      <c r="X69" s="26">
        <v>-0.12862446230552027</v>
      </c>
      <c r="Y69" s="25">
        <v>2980.41</v>
      </c>
      <c r="Z69" s="26">
        <v>0.21975306191507737</v>
      </c>
      <c r="AA69" s="25">
        <v>-2980.41</v>
      </c>
      <c r="AB69" s="26">
        <v>-0.21975306191507737</v>
      </c>
      <c r="AC69" s="25">
        <v>0</v>
      </c>
      <c r="AD69" s="26">
        <v>0</v>
      </c>
      <c r="AE69" s="25">
        <v>0</v>
      </c>
      <c r="AF69" s="26">
        <v>0</v>
      </c>
      <c r="AG69" s="24"/>
      <c r="AH69" s="39"/>
      <c r="AI69" s="25">
        <v>3333.41</v>
      </c>
      <c r="AJ69" s="26">
        <v>6.0829609810446827E-2</v>
      </c>
      <c r="AK69" s="25">
        <v>7922.47</v>
      </c>
      <c r="AL69" s="26">
        <v>0.14730797025764863</v>
      </c>
      <c r="AM69" s="25">
        <v>-4589.0600000000004</v>
      </c>
      <c r="AN69" s="26">
        <v>-8.6478360447201807E-2</v>
      </c>
      <c r="AO69" s="25">
        <v>11880.35</v>
      </c>
      <c r="AP69" s="26">
        <v>0.22261508212810757</v>
      </c>
      <c r="AQ69" s="25">
        <v>-8546.94</v>
      </c>
      <c r="AR69" s="26">
        <v>-0.16178547231766074</v>
      </c>
      <c r="AS69" s="25">
        <v>3333.41</v>
      </c>
      <c r="AT69" s="26">
        <v>7.1660810995180152E-2</v>
      </c>
      <c r="AU69" s="25">
        <v>0</v>
      </c>
      <c r="AV69" s="26">
        <v>-1.0831201184733324E-2</v>
      </c>
      <c r="AW69" s="25">
        <v>17482.09</v>
      </c>
      <c r="AX69" s="26">
        <v>0.19541520179655061</v>
      </c>
      <c r="AY69" s="25">
        <v>-14148.68</v>
      </c>
      <c r="AZ69" s="26">
        <v>-0.13458559198610379</v>
      </c>
      <c r="BA69" s="24"/>
    </row>
    <row r="70" spans="1:53" x14ac:dyDescent="0.35">
      <c r="A70" s="27" t="s">
        <v>66</v>
      </c>
      <c r="B70" s="19"/>
      <c r="C70" s="30">
        <v>50093.64</v>
      </c>
      <c r="D70" s="31">
        <v>6.0480306476321797</v>
      </c>
      <c r="E70" s="30">
        <v>52482.11</v>
      </c>
      <c r="F70" s="31">
        <v>6.4812467392075241</v>
      </c>
      <c r="G70" s="30">
        <v>-2388.4699999999998</v>
      </c>
      <c r="H70" s="31">
        <v>-0.43321609157534446</v>
      </c>
      <c r="I70" s="30">
        <v>53044.959999999999</v>
      </c>
      <c r="J70" s="31">
        <v>6.5994969374305006</v>
      </c>
      <c r="K70" s="30">
        <v>-2951.32</v>
      </c>
      <c r="L70" s="31">
        <v>-0.55146628979832091</v>
      </c>
      <c r="M70" s="30">
        <v>39623.949999999997</v>
      </c>
      <c r="N70" s="31">
        <v>7.2271260369764336</v>
      </c>
      <c r="O70" s="30">
        <v>10469.69</v>
      </c>
      <c r="P70" s="31">
        <v>-1.179095389344254</v>
      </c>
      <c r="Q70" s="12"/>
      <c r="R70" s="9"/>
      <c r="S70" s="30">
        <v>89717.59</v>
      </c>
      <c r="T70" s="31">
        <v>6.5176599403122646</v>
      </c>
      <c r="U70" s="30">
        <v>97201.42</v>
      </c>
      <c r="V70" s="31">
        <v>7.1162972899873891</v>
      </c>
      <c r="W70" s="30">
        <v>-7483.83</v>
      </c>
      <c r="X70" s="31">
        <v>-0.5986373496751245</v>
      </c>
      <c r="Y70" s="30">
        <v>98709.92</v>
      </c>
      <c r="Z70" s="31">
        <v>7.2781285666711408</v>
      </c>
      <c r="AA70" s="30">
        <v>-8992.33</v>
      </c>
      <c r="AB70" s="31">
        <v>-0.76046862635887624</v>
      </c>
      <c r="AC70" s="30">
        <v>39623.949999999997</v>
      </c>
      <c r="AD70" s="31">
        <v>7.2271260369764336</v>
      </c>
      <c r="AE70" s="30">
        <v>50093.64</v>
      </c>
      <c r="AF70" s="31">
        <v>-0.70946609666416904</v>
      </c>
      <c r="AG70" s="24"/>
      <c r="AH70" s="40"/>
      <c r="AI70" s="30">
        <v>394532.28</v>
      </c>
      <c r="AJ70" s="31">
        <v>7.1996078040282931</v>
      </c>
      <c r="AK70" s="30">
        <v>390512.36</v>
      </c>
      <c r="AL70" s="31">
        <v>7.2610667016882582</v>
      </c>
      <c r="AM70" s="30">
        <v>4019.92</v>
      </c>
      <c r="AN70" s="31">
        <v>-6.1458897659965039E-2</v>
      </c>
      <c r="AO70" s="30">
        <v>411295.37</v>
      </c>
      <c r="AP70" s="31">
        <v>7.706890164974971</v>
      </c>
      <c r="AQ70" s="30">
        <v>-16763.09</v>
      </c>
      <c r="AR70" s="31">
        <v>-0.50728236094667789</v>
      </c>
      <c r="AS70" s="30">
        <v>344438.64</v>
      </c>
      <c r="AT70" s="31">
        <v>7.404655377069397</v>
      </c>
      <c r="AU70" s="30">
        <v>50093.64</v>
      </c>
      <c r="AV70" s="31">
        <v>-0.20504757304110388</v>
      </c>
      <c r="AW70" s="30">
        <v>660356.56000000006</v>
      </c>
      <c r="AX70" s="31">
        <v>7.381480728567122</v>
      </c>
      <c r="AY70" s="30">
        <v>-265824.28000000003</v>
      </c>
      <c r="AZ70" s="31">
        <v>-0.18187292453882886</v>
      </c>
      <c r="BA70" s="24"/>
    </row>
    <row r="71" spans="1:53" x14ac:dyDescent="0.35">
      <c r="A71" s="27" t="s">
        <v>67</v>
      </c>
      <c r="B71" s="19"/>
      <c r="C71" s="30">
        <v>187545.75</v>
      </c>
      <c r="D71" s="31">
        <v>22.643242611899694</v>
      </c>
      <c r="E71" s="30">
        <v>184266.64</v>
      </c>
      <c r="F71" s="31">
        <v>22.755898336494603</v>
      </c>
      <c r="G71" s="30">
        <v>3279.11</v>
      </c>
      <c r="H71" s="31">
        <v>-0.11265572459490869</v>
      </c>
      <c r="I71" s="30">
        <v>191476.15</v>
      </c>
      <c r="J71" s="31">
        <v>23.822173973097222</v>
      </c>
      <c r="K71" s="30">
        <v>-3930.4</v>
      </c>
      <c r="L71" s="31">
        <v>-1.1789313611975274</v>
      </c>
      <c r="M71" s="30">
        <v>148839.47</v>
      </c>
      <c r="N71" s="31">
        <v>27.147258387080864</v>
      </c>
      <c r="O71" s="30">
        <v>38706.28</v>
      </c>
      <c r="P71" s="31">
        <v>-4.5040157751811698</v>
      </c>
      <c r="Q71" s="12"/>
      <c r="R71" s="9"/>
      <c r="S71" s="30">
        <v>336385.22</v>
      </c>
      <c r="T71" s="31">
        <v>24.437175284212696</v>
      </c>
      <c r="U71" s="30">
        <v>335982.84</v>
      </c>
      <c r="V71" s="31">
        <v>24.597930501162089</v>
      </c>
      <c r="W71" s="30">
        <v>402.38</v>
      </c>
      <c r="X71" s="31">
        <v>-0.16075521694939354</v>
      </c>
      <c r="Y71" s="30">
        <v>352537.32</v>
      </c>
      <c r="Z71" s="31">
        <v>25.993455769285251</v>
      </c>
      <c r="AA71" s="30">
        <v>-16152.1</v>
      </c>
      <c r="AB71" s="31">
        <v>-1.5562804850725556</v>
      </c>
      <c r="AC71" s="30">
        <v>148839.47</v>
      </c>
      <c r="AD71" s="31">
        <v>27.147258387080864</v>
      </c>
      <c r="AE71" s="30">
        <v>187545.75</v>
      </c>
      <c r="AF71" s="31">
        <v>-2.7100831028681682</v>
      </c>
      <c r="AG71" s="24"/>
      <c r="AH71" s="40"/>
      <c r="AI71" s="30">
        <v>1372128.36</v>
      </c>
      <c r="AJ71" s="31">
        <v>25.039233922214283</v>
      </c>
      <c r="AK71" s="30">
        <v>1329067.33</v>
      </c>
      <c r="AL71" s="31">
        <v>24.712269117844876</v>
      </c>
      <c r="AM71" s="30">
        <v>43061.03</v>
      </c>
      <c r="AN71" s="31">
        <v>0.32696480436940689</v>
      </c>
      <c r="AO71" s="30">
        <v>1377665.2</v>
      </c>
      <c r="AP71" s="31">
        <v>25.814816200114958</v>
      </c>
      <c r="AQ71" s="30">
        <v>-5536.84</v>
      </c>
      <c r="AR71" s="31">
        <v>-0.77558227790067491</v>
      </c>
      <c r="AS71" s="30">
        <v>1184582.6100000001</v>
      </c>
      <c r="AT71" s="31">
        <v>25.465859442248995</v>
      </c>
      <c r="AU71" s="30">
        <v>187545.75</v>
      </c>
      <c r="AV71" s="31">
        <v>-0.42662552003471177</v>
      </c>
      <c r="AW71" s="30">
        <v>2226873.27</v>
      </c>
      <c r="AX71" s="31">
        <v>24.892040335703257</v>
      </c>
      <c r="AY71" s="30">
        <v>-854744.91</v>
      </c>
      <c r="AZ71" s="31">
        <v>0.1471935865110261</v>
      </c>
      <c r="BA71" s="24"/>
    </row>
    <row r="72" spans="1:53" x14ac:dyDescent="0.35">
      <c r="A72" s="27" t="s">
        <v>68</v>
      </c>
      <c r="B72" s="19"/>
      <c r="C72" s="28">
        <v>187545.75</v>
      </c>
      <c r="D72" s="29">
        <v>22.643242611899694</v>
      </c>
      <c r="E72" s="28">
        <v>184266.64</v>
      </c>
      <c r="F72" s="29">
        <v>22.755898336494603</v>
      </c>
      <c r="G72" s="28">
        <v>3279.11</v>
      </c>
      <c r="H72" s="29">
        <v>-0.11265572459490869</v>
      </c>
      <c r="I72" s="28">
        <v>191476.15</v>
      </c>
      <c r="J72" s="29">
        <v>23.822173973097222</v>
      </c>
      <c r="K72" s="28">
        <v>-3930.4</v>
      </c>
      <c r="L72" s="29">
        <v>-1.1789313611975274</v>
      </c>
      <c r="M72" s="28">
        <v>148839.47</v>
      </c>
      <c r="N72" s="29">
        <v>27.147258387080864</v>
      </c>
      <c r="O72" s="28">
        <v>38706.28</v>
      </c>
      <c r="P72" s="29">
        <v>-4.5040157751811698</v>
      </c>
      <c r="Q72" s="12"/>
      <c r="R72" s="9"/>
      <c r="S72" s="28">
        <v>336385.22</v>
      </c>
      <c r="T72" s="29">
        <v>24.437175284212696</v>
      </c>
      <c r="U72" s="28">
        <v>335982.84</v>
      </c>
      <c r="V72" s="29">
        <v>24.597930501162089</v>
      </c>
      <c r="W72" s="28">
        <v>402.38</v>
      </c>
      <c r="X72" s="29">
        <v>-0.16075521694939354</v>
      </c>
      <c r="Y72" s="28">
        <v>352537.32</v>
      </c>
      <c r="Z72" s="29">
        <v>25.993455769285251</v>
      </c>
      <c r="AA72" s="28">
        <v>-16152.1</v>
      </c>
      <c r="AB72" s="29">
        <v>-1.5562804850725556</v>
      </c>
      <c r="AC72" s="28">
        <v>148839.47</v>
      </c>
      <c r="AD72" s="29">
        <v>27.147258387080864</v>
      </c>
      <c r="AE72" s="28">
        <v>187545.75</v>
      </c>
      <c r="AF72" s="29">
        <v>-2.7100831028681682</v>
      </c>
      <c r="AG72" s="24"/>
      <c r="AH72" s="40"/>
      <c r="AI72" s="28">
        <v>1372128.36</v>
      </c>
      <c r="AJ72" s="29">
        <v>25.039233922214283</v>
      </c>
      <c r="AK72" s="28">
        <v>1329067.33</v>
      </c>
      <c r="AL72" s="29">
        <v>24.712269117844876</v>
      </c>
      <c r="AM72" s="28">
        <v>43061.03</v>
      </c>
      <c r="AN72" s="29">
        <v>0.32696480436940689</v>
      </c>
      <c r="AO72" s="28">
        <v>1377665.2</v>
      </c>
      <c r="AP72" s="29">
        <v>25.814816200114958</v>
      </c>
      <c r="AQ72" s="28">
        <v>-5536.84</v>
      </c>
      <c r="AR72" s="29">
        <v>-0.77558227790067491</v>
      </c>
      <c r="AS72" s="28">
        <v>1184582.6100000001</v>
      </c>
      <c r="AT72" s="29">
        <v>25.465859442248995</v>
      </c>
      <c r="AU72" s="28">
        <v>187545.75</v>
      </c>
      <c r="AV72" s="29">
        <v>-0.42662552003471177</v>
      </c>
      <c r="AW72" s="28">
        <v>2226873.27</v>
      </c>
      <c r="AX72" s="29">
        <v>24.892040335703257</v>
      </c>
      <c r="AY72" s="28">
        <v>-854744.91</v>
      </c>
      <c r="AZ72" s="29">
        <v>0.1471935865110261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1000</v>
      </c>
      <c r="F74" s="21">
        <v>0.12349440102937029</v>
      </c>
      <c r="G74" s="20">
        <v>-1000</v>
      </c>
      <c r="H74" s="21">
        <v>-0.12349440102937029</v>
      </c>
      <c r="I74" s="20">
        <v>8269.41</v>
      </c>
      <c r="J74" s="21">
        <v>1.0288243401325434</v>
      </c>
      <c r="K74" s="20">
        <v>-8269.41</v>
      </c>
      <c r="L74" s="21">
        <v>-1.0288243401325434</v>
      </c>
      <c r="M74" s="20">
        <v>2192.31</v>
      </c>
      <c r="N74" s="21">
        <v>0.39986171702023154</v>
      </c>
      <c r="O74" s="20">
        <v>-2192.31</v>
      </c>
      <c r="P74" s="21">
        <v>-0.39986171702023154</v>
      </c>
      <c r="Q74" s="38"/>
      <c r="R74" s="23"/>
      <c r="S74" s="20">
        <v>2192.31</v>
      </c>
      <c r="T74" s="21">
        <v>0.15926342943168648</v>
      </c>
      <c r="U74" s="20">
        <v>2000</v>
      </c>
      <c r="V74" s="21">
        <v>0.14642373105222925</v>
      </c>
      <c r="W74" s="20">
        <v>192.31</v>
      </c>
      <c r="X74" s="21">
        <v>1.2839698379457226E-2</v>
      </c>
      <c r="Y74" s="20">
        <v>8269.41</v>
      </c>
      <c r="Z74" s="21">
        <v>0.60972422174504848</v>
      </c>
      <c r="AA74" s="20">
        <v>-6077.1</v>
      </c>
      <c r="AB74" s="21">
        <v>-0.450460792313362</v>
      </c>
      <c r="AC74" s="20">
        <v>2192.31</v>
      </c>
      <c r="AD74" s="21">
        <v>0.39986171702023154</v>
      </c>
      <c r="AE74" s="20">
        <v>0</v>
      </c>
      <c r="AF74" s="21">
        <v>-0.24059828758854507</v>
      </c>
      <c r="AG74" s="24"/>
      <c r="AH74" s="39"/>
      <c r="AI74" s="20">
        <v>2192.31</v>
      </c>
      <c r="AJ74" s="21">
        <v>4.0006288420428533E-2</v>
      </c>
      <c r="AK74" s="20">
        <v>8000</v>
      </c>
      <c r="AL74" s="21">
        <v>0.14874953922970854</v>
      </c>
      <c r="AM74" s="20">
        <v>-5807.69</v>
      </c>
      <c r="AN74" s="21">
        <v>-0.10874325080928002</v>
      </c>
      <c r="AO74" s="20">
        <v>10145.61</v>
      </c>
      <c r="AP74" s="21">
        <v>0.1901093657501462</v>
      </c>
      <c r="AQ74" s="20">
        <v>-7953.3</v>
      </c>
      <c r="AR74" s="21">
        <v>-0.15010307732971767</v>
      </c>
      <c r="AS74" s="20">
        <v>2192.31</v>
      </c>
      <c r="AT74" s="21">
        <v>4.7129729782068031E-2</v>
      </c>
      <c r="AU74" s="20">
        <v>0</v>
      </c>
      <c r="AV74" s="21">
        <v>-7.1234413616394973E-3</v>
      </c>
      <c r="AW74" s="20">
        <v>16625.61</v>
      </c>
      <c r="AX74" s="21">
        <v>0.18584144877075623</v>
      </c>
      <c r="AY74" s="20">
        <v>-14433.3</v>
      </c>
      <c r="AZ74" s="21">
        <v>-0.1458351603503277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0</v>
      </c>
      <c r="AJ75" s="21">
        <v>0</v>
      </c>
      <c r="AK75" s="20">
        <v>0</v>
      </c>
      <c r="AL75" s="21">
        <v>0</v>
      </c>
      <c r="AM75" s="20">
        <v>0</v>
      </c>
      <c r="AN75" s="21">
        <v>0</v>
      </c>
      <c r="AO75" s="20">
        <v>0</v>
      </c>
      <c r="AP75" s="21">
        <v>0</v>
      </c>
      <c r="AQ75" s="20">
        <v>0</v>
      </c>
      <c r="AR75" s="21">
        <v>0</v>
      </c>
      <c r="AS75" s="20">
        <v>0</v>
      </c>
      <c r="AT75" s="21">
        <v>0</v>
      </c>
      <c r="AU75" s="20">
        <v>0</v>
      </c>
      <c r="AV75" s="21">
        <v>0</v>
      </c>
      <c r="AW75" s="20">
        <v>0</v>
      </c>
      <c r="AX75" s="21">
        <v>0</v>
      </c>
      <c r="AY75" s="20">
        <v>0</v>
      </c>
      <c r="AZ75" s="21">
        <v>0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1.6044407888183815E-2</v>
      </c>
      <c r="E76" s="20">
        <v>85.9</v>
      </c>
      <c r="F76" s="21">
        <v>1.0608169048422909E-2</v>
      </c>
      <c r="G76" s="20">
        <v>46.99</v>
      </c>
      <c r="H76" s="21">
        <v>5.4362388397609061E-3</v>
      </c>
      <c r="I76" s="20">
        <v>85.9</v>
      </c>
      <c r="J76" s="21">
        <v>1.0687099904030092E-2</v>
      </c>
      <c r="K76" s="20">
        <v>46.99</v>
      </c>
      <c r="L76" s="21">
        <v>5.3573079841537224E-3</v>
      </c>
      <c r="M76" s="20">
        <v>0</v>
      </c>
      <c r="N76" s="21">
        <v>0</v>
      </c>
      <c r="O76" s="20">
        <v>132.88999999999999</v>
      </c>
      <c r="P76" s="21">
        <v>1.6044407888183815E-2</v>
      </c>
      <c r="Q76" s="38"/>
      <c r="R76" s="23"/>
      <c r="S76" s="20">
        <v>132.88999999999999</v>
      </c>
      <c r="T76" s="21">
        <v>9.6539801110138695E-3</v>
      </c>
      <c r="U76" s="20">
        <v>171.8</v>
      </c>
      <c r="V76" s="21">
        <v>1.2577798497386494E-2</v>
      </c>
      <c r="W76" s="20">
        <v>-38.909999999999997</v>
      </c>
      <c r="X76" s="21">
        <v>-2.9238183863726248E-3</v>
      </c>
      <c r="Y76" s="20">
        <v>171.8</v>
      </c>
      <c r="Z76" s="21">
        <v>1.2667242438795434E-2</v>
      </c>
      <c r="AA76" s="20">
        <v>-38.909999999999997</v>
      </c>
      <c r="AB76" s="21">
        <v>-3.013262327781565E-3</v>
      </c>
      <c r="AC76" s="20">
        <v>0</v>
      </c>
      <c r="AD76" s="21">
        <v>0</v>
      </c>
      <c r="AE76" s="20">
        <v>132.88999999999999</v>
      </c>
      <c r="AF76" s="21">
        <v>9.6539801110138695E-3</v>
      </c>
      <c r="AG76" s="24"/>
      <c r="AH76" s="39"/>
      <c r="AI76" s="20">
        <v>705.17</v>
      </c>
      <c r="AJ76" s="21">
        <v>1.2868268814827095E-2</v>
      </c>
      <c r="AK76" s="20">
        <v>3806.16</v>
      </c>
      <c r="AL76" s="21">
        <v>7.0770568279318435E-2</v>
      </c>
      <c r="AM76" s="20">
        <v>-3100.99</v>
      </c>
      <c r="AN76" s="21">
        <v>-5.7902299464491339E-2</v>
      </c>
      <c r="AO76" s="20">
        <v>3806.16</v>
      </c>
      <c r="AP76" s="21">
        <v>7.1320173310779389E-2</v>
      </c>
      <c r="AQ76" s="20">
        <v>-3100.99</v>
      </c>
      <c r="AR76" s="21">
        <v>-5.8451904495952292E-2</v>
      </c>
      <c r="AS76" s="20">
        <v>572.28</v>
      </c>
      <c r="AT76" s="21">
        <v>1.2302731712067133E-2</v>
      </c>
      <c r="AU76" s="20">
        <v>132.88999999999999</v>
      </c>
      <c r="AV76" s="21">
        <v>5.6553710275996164E-4</v>
      </c>
      <c r="AW76" s="20">
        <v>4147.8999999999996</v>
      </c>
      <c r="AX76" s="21">
        <v>4.6365321053255769E-2</v>
      </c>
      <c r="AY76" s="20">
        <v>-3442.73</v>
      </c>
      <c r="AZ76" s="21">
        <v>-3.3497052238428672E-2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5.7071198801598999E-3</v>
      </c>
      <c r="E77" s="20">
        <v>336.74</v>
      </c>
      <c r="F77" s="21">
        <v>4.1585504602630149E-2</v>
      </c>
      <c r="G77" s="20">
        <v>-289.47000000000003</v>
      </c>
      <c r="H77" s="21">
        <v>-3.587838472247025E-2</v>
      </c>
      <c r="I77" s="20">
        <v>336.74</v>
      </c>
      <c r="J77" s="21">
        <v>4.1894924583039499E-2</v>
      </c>
      <c r="K77" s="20">
        <v>-289.47000000000003</v>
      </c>
      <c r="L77" s="21">
        <v>-3.6187804702879599E-2</v>
      </c>
      <c r="M77" s="20">
        <v>4.4400000000000004</v>
      </c>
      <c r="N77" s="21">
        <v>8.0982435128692045E-4</v>
      </c>
      <c r="O77" s="20">
        <v>42.83</v>
      </c>
      <c r="P77" s="21">
        <v>4.8972955288729796E-3</v>
      </c>
      <c r="Q77" s="38"/>
      <c r="R77" s="23"/>
      <c r="S77" s="20">
        <v>51.71</v>
      </c>
      <c r="T77" s="21">
        <v>3.7565453498421796E-3</v>
      </c>
      <c r="U77" s="20">
        <v>368.58</v>
      </c>
      <c r="V77" s="21">
        <v>2.6984429395615329E-2</v>
      </c>
      <c r="W77" s="20">
        <v>-316.87</v>
      </c>
      <c r="X77" s="21">
        <v>-2.322788404577315E-2</v>
      </c>
      <c r="Y77" s="20">
        <v>368.58</v>
      </c>
      <c r="Z77" s="21">
        <v>2.7176322573289988E-2</v>
      </c>
      <c r="AA77" s="20">
        <v>-316.87</v>
      </c>
      <c r="AB77" s="21">
        <v>-2.3419777223447808E-2</v>
      </c>
      <c r="AC77" s="20">
        <v>4.4400000000000004</v>
      </c>
      <c r="AD77" s="21">
        <v>8.0982435128692045E-4</v>
      </c>
      <c r="AE77" s="20">
        <v>47.27</v>
      </c>
      <c r="AF77" s="21">
        <v>2.9467209985552592E-3</v>
      </c>
      <c r="AG77" s="24"/>
      <c r="AH77" s="39"/>
      <c r="AI77" s="20">
        <v>326.64</v>
      </c>
      <c r="AJ77" s="21">
        <v>5.9606780289506393E-3</v>
      </c>
      <c r="AK77" s="20">
        <v>636.51</v>
      </c>
      <c r="AL77" s="21">
        <v>1.1835071151887722E-2</v>
      </c>
      <c r="AM77" s="20">
        <v>-309.87</v>
      </c>
      <c r="AN77" s="21">
        <v>-5.8743931229370827E-3</v>
      </c>
      <c r="AO77" s="20">
        <v>636.51</v>
      </c>
      <c r="AP77" s="21">
        <v>1.1926982447938128E-2</v>
      </c>
      <c r="AQ77" s="20">
        <v>-309.87</v>
      </c>
      <c r="AR77" s="21">
        <v>-5.9663044189874892E-3</v>
      </c>
      <c r="AS77" s="20">
        <v>279.37</v>
      </c>
      <c r="AT77" s="21">
        <v>6.0058260963168292E-3</v>
      </c>
      <c r="AU77" s="20">
        <v>47.27</v>
      </c>
      <c r="AV77" s="21">
        <v>-4.5148067366189946E-5</v>
      </c>
      <c r="AW77" s="20">
        <v>2196.8000000000002</v>
      </c>
      <c r="AX77" s="21">
        <v>2.4555880635934398E-2</v>
      </c>
      <c r="AY77" s="20">
        <v>-1870.16</v>
      </c>
      <c r="AZ77" s="21">
        <v>-1.859520260698376E-2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0</v>
      </c>
      <c r="F78" s="21">
        <v>0</v>
      </c>
      <c r="G78" s="20">
        <v>0</v>
      </c>
      <c r="H78" s="21">
        <v>0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0</v>
      </c>
      <c r="AL78" s="21">
        <v>0</v>
      </c>
      <c r="AM78" s="20">
        <v>0</v>
      </c>
      <c r="AN78" s="21">
        <v>0</v>
      </c>
      <c r="AO78" s="20">
        <v>0</v>
      </c>
      <c r="AP78" s="21">
        <v>0</v>
      </c>
      <c r="AQ78" s="20">
        <v>0</v>
      </c>
      <c r="AR78" s="21">
        <v>0</v>
      </c>
      <c r="AS78" s="20">
        <v>0</v>
      </c>
      <c r="AT78" s="21">
        <v>0</v>
      </c>
      <c r="AU78" s="20">
        <v>0</v>
      </c>
      <c r="AV78" s="21">
        <v>0</v>
      </c>
      <c r="AW78" s="20">
        <v>1485.98</v>
      </c>
      <c r="AX78" s="21">
        <v>1.6610318421060543E-2</v>
      </c>
      <c r="AY78" s="20">
        <v>-1485.98</v>
      </c>
      <c r="AZ78" s="21">
        <v>-1.6610318421060543E-2</v>
      </c>
      <c r="BA78" s="24"/>
    </row>
    <row r="79" spans="1:53" x14ac:dyDescent="0.35">
      <c r="A79" s="18" t="s">
        <v>74</v>
      </c>
      <c r="B79" s="19"/>
      <c r="C79" s="20">
        <v>229.94</v>
      </c>
      <c r="D79" s="21">
        <v>2.7761691246963555E-2</v>
      </c>
      <c r="E79" s="20">
        <v>273.62</v>
      </c>
      <c r="F79" s="21">
        <v>3.3790538009656292E-2</v>
      </c>
      <c r="G79" s="20">
        <v>-43.68</v>
      </c>
      <c r="H79" s="21">
        <v>-6.0288467626927363E-3</v>
      </c>
      <c r="I79" s="20">
        <v>273.62</v>
      </c>
      <c r="J79" s="21">
        <v>3.4041958972534501E-2</v>
      </c>
      <c r="K79" s="20">
        <v>-43.68</v>
      </c>
      <c r="L79" s="21">
        <v>-6.2802677255709462E-3</v>
      </c>
      <c r="M79" s="20">
        <v>261.92</v>
      </c>
      <c r="N79" s="21">
        <v>4.7772341011051843E-2</v>
      </c>
      <c r="O79" s="20">
        <v>-31.98</v>
      </c>
      <c r="P79" s="21">
        <v>-2.0010649764088288E-2</v>
      </c>
      <c r="Q79" s="38"/>
      <c r="R79" s="23"/>
      <c r="S79" s="20">
        <v>491.86</v>
      </c>
      <c r="T79" s="21">
        <v>3.5731858359570191E-2</v>
      </c>
      <c r="U79" s="20">
        <v>555.34</v>
      </c>
      <c r="V79" s="21">
        <v>4.0657477401272499E-2</v>
      </c>
      <c r="W79" s="20">
        <v>-63.48</v>
      </c>
      <c r="X79" s="21">
        <v>-4.9256190417023074E-3</v>
      </c>
      <c r="Y79" s="20">
        <v>555.34</v>
      </c>
      <c r="Z79" s="21">
        <v>4.0946603119677856E-2</v>
      </c>
      <c r="AA79" s="20">
        <v>-63.48</v>
      </c>
      <c r="AB79" s="21">
        <v>-5.2147447601076646E-3</v>
      </c>
      <c r="AC79" s="20">
        <v>261.92</v>
      </c>
      <c r="AD79" s="21">
        <v>4.7772341011051843E-2</v>
      </c>
      <c r="AE79" s="20">
        <v>229.94</v>
      </c>
      <c r="AF79" s="21">
        <v>-1.2040482651481652E-2</v>
      </c>
      <c r="AG79" s="24"/>
      <c r="AH79" s="39"/>
      <c r="AI79" s="20">
        <v>1905.97</v>
      </c>
      <c r="AJ79" s="21">
        <v>3.4781023459585628E-2</v>
      </c>
      <c r="AK79" s="20">
        <v>2133.87</v>
      </c>
      <c r="AL79" s="21">
        <v>3.967652240951227E-2</v>
      </c>
      <c r="AM79" s="20">
        <v>-227.9</v>
      </c>
      <c r="AN79" s="21">
        <v>-4.8954989499266424E-3</v>
      </c>
      <c r="AO79" s="20">
        <v>2133.87</v>
      </c>
      <c r="AP79" s="21">
        <v>3.9984650730046242E-2</v>
      </c>
      <c r="AQ79" s="20">
        <v>-227.9</v>
      </c>
      <c r="AR79" s="21">
        <v>-5.2036272704606146E-3</v>
      </c>
      <c r="AS79" s="20">
        <v>1676.03</v>
      </c>
      <c r="AT79" s="21">
        <v>3.6030872005619406E-2</v>
      </c>
      <c r="AU79" s="20">
        <v>229.94</v>
      </c>
      <c r="AV79" s="21">
        <v>-1.2498485460337785E-3</v>
      </c>
      <c r="AW79" s="20">
        <v>2950.79</v>
      </c>
      <c r="AX79" s="21">
        <v>3.2983998098010225E-2</v>
      </c>
      <c r="AY79" s="20">
        <v>-1044.82</v>
      </c>
      <c r="AZ79" s="21">
        <v>1.7970253615754023E-3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436.08</v>
      </c>
      <c r="D81" s="21">
        <v>5.2649901361119716E-2</v>
      </c>
      <c r="E81" s="20">
        <v>1500</v>
      </c>
      <c r="F81" s="21">
        <v>0.18524160154405542</v>
      </c>
      <c r="G81" s="20">
        <v>-1063.92</v>
      </c>
      <c r="H81" s="21">
        <v>-0.1325917001829357</v>
      </c>
      <c r="I81" s="20">
        <v>440.08</v>
      </c>
      <c r="J81" s="21">
        <v>5.4751791918108993E-2</v>
      </c>
      <c r="K81" s="20">
        <v>-4</v>
      </c>
      <c r="L81" s="21">
        <v>-2.1018905569892762E-3</v>
      </c>
      <c r="M81" s="20">
        <v>1309.55</v>
      </c>
      <c r="N81" s="21">
        <v>0.23885258541166363</v>
      </c>
      <c r="O81" s="20">
        <v>-873.47</v>
      </c>
      <c r="P81" s="21">
        <v>-0.18620268405054391</v>
      </c>
      <c r="Q81" s="38"/>
      <c r="R81" s="23"/>
      <c r="S81" s="20">
        <v>1745.63</v>
      </c>
      <c r="T81" s="21">
        <v>0.12681373542922073</v>
      </c>
      <c r="U81" s="20">
        <v>3000</v>
      </c>
      <c r="V81" s="21">
        <v>0.21963559657834389</v>
      </c>
      <c r="W81" s="20">
        <v>-1254.3699999999999</v>
      </c>
      <c r="X81" s="21">
        <v>-9.2821861149123164E-2</v>
      </c>
      <c r="Y81" s="20">
        <v>2090.5700000000002</v>
      </c>
      <c r="Z81" s="21">
        <v>0.15414293961159817</v>
      </c>
      <c r="AA81" s="20">
        <v>-344.94</v>
      </c>
      <c r="AB81" s="21">
        <v>-2.7329204182377442E-2</v>
      </c>
      <c r="AC81" s="20">
        <v>1309.55</v>
      </c>
      <c r="AD81" s="21">
        <v>0.23885258541166363</v>
      </c>
      <c r="AE81" s="20">
        <v>436.08</v>
      </c>
      <c r="AF81" s="21">
        <v>-0.1120388499824429</v>
      </c>
      <c r="AG81" s="24"/>
      <c r="AH81" s="39"/>
      <c r="AI81" s="20">
        <v>9873.2000000000007</v>
      </c>
      <c r="AJ81" s="21">
        <v>0.18017072714742668</v>
      </c>
      <c r="AK81" s="20">
        <v>12000</v>
      </c>
      <c r="AL81" s="21">
        <v>0.22312430884456283</v>
      </c>
      <c r="AM81" s="20">
        <v>-2126.8000000000002</v>
      </c>
      <c r="AN81" s="21">
        <v>-4.2953581697136145E-2</v>
      </c>
      <c r="AO81" s="20">
        <v>11535.3</v>
      </c>
      <c r="AP81" s="21">
        <v>0.21614950374966724</v>
      </c>
      <c r="AQ81" s="20">
        <v>-1662.1</v>
      </c>
      <c r="AR81" s="21">
        <v>-3.5978776602240553E-2</v>
      </c>
      <c r="AS81" s="20">
        <v>9437.1200000000008</v>
      </c>
      <c r="AT81" s="21">
        <v>0.20287683563043088</v>
      </c>
      <c r="AU81" s="20">
        <v>436.08</v>
      </c>
      <c r="AV81" s="21">
        <v>-2.2706108483004195E-2</v>
      </c>
      <c r="AW81" s="20">
        <v>19747.86</v>
      </c>
      <c r="AX81" s="21">
        <v>0.22074203066967563</v>
      </c>
      <c r="AY81" s="20">
        <v>-9874.66</v>
      </c>
      <c r="AZ81" s="21">
        <v>-4.0571303522248942E-2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1129.69</v>
      </c>
      <c r="D83" s="21">
        <v>0.13639255886223478</v>
      </c>
      <c r="E83" s="20">
        <v>0</v>
      </c>
      <c r="F83" s="21">
        <v>0</v>
      </c>
      <c r="G83" s="20">
        <v>1129.69</v>
      </c>
      <c r="H83" s="21">
        <v>0.13639255886223478</v>
      </c>
      <c r="I83" s="20">
        <v>0</v>
      </c>
      <c r="J83" s="21">
        <v>0</v>
      </c>
      <c r="K83" s="20">
        <v>1129.69</v>
      </c>
      <c r="L83" s="21">
        <v>0.13639255886223478</v>
      </c>
      <c r="M83" s="20">
        <v>1007.08</v>
      </c>
      <c r="N83" s="21">
        <v>0.18368421344460176</v>
      </c>
      <c r="O83" s="20">
        <v>122.61</v>
      </c>
      <c r="P83" s="21">
        <v>-4.7291654582366977E-2</v>
      </c>
      <c r="Q83" s="38"/>
      <c r="R83" s="23"/>
      <c r="S83" s="20">
        <v>2136.77</v>
      </c>
      <c r="T83" s="21">
        <v>0.15522864836941158</v>
      </c>
      <c r="U83" s="20">
        <v>0</v>
      </c>
      <c r="V83" s="21">
        <v>0</v>
      </c>
      <c r="W83" s="20">
        <v>2136.77</v>
      </c>
      <c r="X83" s="21">
        <v>0.15522864836941158</v>
      </c>
      <c r="Y83" s="20">
        <v>0</v>
      </c>
      <c r="Z83" s="21">
        <v>0</v>
      </c>
      <c r="AA83" s="20">
        <v>2136.77</v>
      </c>
      <c r="AB83" s="21">
        <v>0.15522864836941158</v>
      </c>
      <c r="AC83" s="20">
        <v>1007.08</v>
      </c>
      <c r="AD83" s="21">
        <v>0.18368421344460176</v>
      </c>
      <c r="AE83" s="20">
        <v>1129.69</v>
      </c>
      <c r="AF83" s="21">
        <v>-2.8455565075190176E-2</v>
      </c>
      <c r="AG83" s="24"/>
      <c r="AH83" s="39"/>
      <c r="AI83" s="20">
        <v>22657.05</v>
      </c>
      <c r="AJ83" s="21">
        <v>0.41345634379082807</v>
      </c>
      <c r="AK83" s="20">
        <v>0</v>
      </c>
      <c r="AL83" s="21">
        <v>0</v>
      </c>
      <c r="AM83" s="20">
        <v>22657.05</v>
      </c>
      <c r="AN83" s="21">
        <v>0.41345634379082807</v>
      </c>
      <c r="AO83" s="20">
        <v>0</v>
      </c>
      <c r="AP83" s="21">
        <v>0</v>
      </c>
      <c r="AQ83" s="20">
        <v>22657.05</v>
      </c>
      <c r="AR83" s="21">
        <v>0.41345634379082807</v>
      </c>
      <c r="AS83" s="20">
        <v>21527.360000000001</v>
      </c>
      <c r="AT83" s="21">
        <v>0.46278977869065058</v>
      </c>
      <c r="AU83" s="20">
        <v>1129.69</v>
      </c>
      <c r="AV83" s="21">
        <v>-4.9333434899822504E-2</v>
      </c>
      <c r="AW83" s="20">
        <v>0</v>
      </c>
      <c r="AX83" s="21">
        <v>0</v>
      </c>
      <c r="AY83" s="20">
        <v>22657.05</v>
      </c>
      <c r="AZ83" s="21">
        <v>0.41345634379082807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230</v>
      </c>
      <c r="D85" s="21">
        <v>2.7768935317046262E-2</v>
      </c>
      <c r="E85" s="20">
        <v>500</v>
      </c>
      <c r="F85" s="21">
        <v>6.1747200514685144E-2</v>
      </c>
      <c r="G85" s="20">
        <v>-270</v>
      </c>
      <c r="H85" s="21">
        <v>-3.3978265197638885E-2</v>
      </c>
      <c r="I85" s="20">
        <v>773.75</v>
      </c>
      <c r="J85" s="21">
        <v>9.6264767761854289E-2</v>
      </c>
      <c r="K85" s="20">
        <v>-543.75</v>
      </c>
      <c r="L85" s="21">
        <v>-6.849583244480803E-2</v>
      </c>
      <c r="M85" s="20">
        <v>377.36</v>
      </c>
      <c r="N85" s="21">
        <v>6.8827774144511772E-2</v>
      </c>
      <c r="O85" s="20">
        <v>-147.36000000000001</v>
      </c>
      <c r="P85" s="21">
        <v>-4.1058838827465513E-2</v>
      </c>
      <c r="Q85" s="38"/>
      <c r="R85" s="23"/>
      <c r="S85" s="20">
        <v>607.36</v>
      </c>
      <c r="T85" s="21">
        <v>4.4122517572619341E-2</v>
      </c>
      <c r="U85" s="20">
        <v>1000</v>
      </c>
      <c r="V85" s="21">
        <v>7.3211865526114625E-2</v>
      </c>
      <c r="W85" s="20">
        <v>-392.64</v>
      </c>
      <c r="X85" s="21">
        <v>-2.9089347953495284E-2</v>
      </c>
      <c r="Y85" s="20">
        <v>1173.75</v>
      </c>
      <c r="Z85" s="21">
        <v>8.6543514624773804E-2</v>
      </c>
      <c r="AA85" s="20">
        <v>-566.39</v>
      </c>
      <c r="AB85" s="21">
        <v>-4.2420997052154463E-2</v>
      </c>
      <c r="AC85" s="20">
        <v>377.36</v>
      </c>
      <c r="AD85" s="21">
        <v>6.8827774144511772E-2</v>
      </c>
      <c r="AE85" s="20">
        <v>230</v>
      </c>
      <c r="AF85" s="21">
        <v>-2.4705256571892431E-2</v>
      </c>
      <c r="AG85" s="24"/>
      <c r="AH85" s="39"/>
      <c r="AI85" s="20">
        <v>4177.01</v>
      </c>
      <c r="AJ85" s="21">
        <v>7.6224013389992379E-2</v>
      </c>
      <c r="AK85" s="20">
        <v>4800</v>
      </c>
      <c r="AL85" s="21">
        <v>8.9249723537825135E-2</v>
      </c>
      <c r="AM85" s="20">
        <v>-622.99</v>
      </c>
      <c r="AN85" s="21">
        <v>-1.3025710147832756E-2</v>
      </c>
      <c r="AO85" s="20">
        <v>4622.5</v>
      </c>
      <c r="AP85" s="21">
        <v>8.6616826704362854E-2</v>
      </c>
      <c r="AQ85" s="20">
        <v>-445.49</v>
      </c>
      <c r="AR85" s="21">
        <v>-1.0392813314370475E-2</v>
      </c>
      <c r="AS85" s="20">
        <v>3947.01</v>
      </c>
      <c r="AT85" s="21">
        <v>8.4851829689742947E-2</v>
      </c>
      <c r="AU85" s="20">
        <v>230</v>
      </c>
      <c r="AV85" s="21">
        <v>-8.6278162997505681E-3</v>
      </c>
      <c r="AW85" s="20">
        <v>7975</v>
      </c>
      <c r="AX85" s="21">
        <v>8.9144732370528418E-2</v>
      </c>
      <c r="AY85" s="20">
        <v>-3797.99</v>
      </c>
      <c r="AZ85" s="21">
        <v>-1.2920718980536039E-2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0</v>
      </c>
      <c r="Z86" s="21">
        <v>0</v>
      </c>
      <c r="AA86" s="20">
        <v>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0</v>
      </c>
      <c r="AJ86" s="21">
        <v>0</v>
      </c>
      <c r="AK86" s="20">
        <v>1593.25</v>
      </c>
      <c r="AL86" s="21">
        <v>2.9624400422216642E-2</v>
      </c>
      <c r="AM86" s="20">
        <v>-1593.25</v>
      </c>
      <c r="AN86" s="21">
        <v>-2.9624400422216642E-2</v>
      </c>
      <c r="AO86" s="20">
        <v>1593.25</v>
      </c>
      <c r="AP86" s="21">
        <v>2.9854463850021877E-2</v>
      </c>
      <c r="AQ86" s="20">
        <v>-1593.25</v>
      </c>
      <c r="AR86" s="21">
        <v>-2.9854463850021877E-2</v>
      </c>
      <c r="AS86" s="20">
        <v>0</v>
      </c>
      <c r="AT86" s="21">
        <v>0</v>
      </c>
      <c r="AU86" s="20">
        <v>0</v>
      </c>
      <c r="AV86" s="21">
        <v>0</v>
      </c>
      <c r="AW86" s="20">
        <v>1765.75</v>
      </c>
      <c r="AX86" s="21">
        <v>1.9737593878778752E-2</v>
      </c>
      <c r="AY86" s="20">
        <v>-1765.75</v>
      </c>
      <c r="AZ86" s="21">
        <v>-1.9737593878778752E-2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0</v>
      </c>
      <c r="F87" s="21">
        <v>0</v>
      </c>
      <c r="G87" s="20">
        <v>0</v>
      </c>
      <c r="H87" s="21">
        <v>0</v>
      </c>
      <c r="I87" s="20">
        <v>0</v>
      </c>
      <c r="J87" s="21">
        <v>0</v>
      </c>
      <c r="K87" s="20">
        <v>0</v>
      </c>
      <c r="L87" s="21">
        <v>0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0</v>
      </c>
      <c r="V87" s="21">
        <v>0</v>
      </c>
      <c r="W87" s="20">
        <v>0</v>
      </c>
      <c r="X87" s="21">
        <v>0</v>
      </c>
      <c r="Y87" s="20">
        <v>0</v>
      </c>
      <c r="Z87" s="21">
        <v>0</v>
      </c>
      <c r="AA87" s="20">
        <v>0</v>
      </c>
      <c r="AB87" s="21">
        <v>0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1800</v>
      </c>
      <c r="AJ87" s="21">
        <v>3.2847233811263629E-2</v>
      </c>
      <c r="AK87" s="20">
        <v>0</v>
      </c>
      <c r="AL87" s="21">
        <v>0</v>
      </c>
      <c r="AM87" s="20">
        <v>1800</v>
      </c>
      <c r="AN87" s="21">
        <v>3.2847233811263629E-2</v>
      </c>
      <c r="AO87" s="20">
        <v>0</v>
      </c>
      <c r="AP87" s="21">
        <v>0</v>
      </c>
      <c r="AQ87" s="20">
        <v>1800</v>
      </c>
      <c r="AR87" s="21">
        <v>3.2847233811263629E-2</v>
      </c>
      <c r="AS87" s="20">
        <v>1800</v>
      </c>
      <c r="AT87" s="21">
        <v>3.869594793059488E-2</v>
      </c>
      <c r="AU87" s="20">
        <v>0</v>
      </c>
      <c r="AV87" s="21">
        <v>-5.8487141193312511E-3</v>
      </c>
      <c r="AW87" s="20">
        <v>0</v>
      </c>
      <c r="AX87" s="21">
        <v>0</v>
      </c>
      <c r="AY87" s="20">
        <v>1800</v>
      </c>
      <c r="AZ87" s="21">
        <v>3.2847233811263629E-2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3.772349495570046E-2</v>
      </c>
      <c r="E89" s="20">
        <v>10829.21</v>
      </c>
      <c r="F89" s="21">
        <v>1.3373468025712669</v>
      </c>
      <c r="G89" s="20">
        <v>-10516.76</v>
      </c>
      <c r="H89" s="21">
        <v>-1.2996233076155665</v>
      </c>
      <c r="I89" s="20">
        <v>0</v>
      </c>
      <c r="J89" s="21">
        <v>0</v>
      </c>
      <c r="K89" s="20">
        <v>312.45</v>
      </c>
      <c r="L89" s="21">
        <v>3.772349495570046E-2</v>
      </c>
      <c r="M89" s="20">
        <v>2922.45</v>
      </c>
      <c r="N89" s="21">
        <v>0.53303404851767111</v>
      </c>
      <c r="O89" s="20">
        <v>-2610</v>
      </c>
      <c r="P89" s="21">
        <v>-0.49531055356197062</v>
      </c>
      <c r="Q89" s="38"/>
      <c r="R89" s="23"/>
      <c r="S89" s="20">
        <v>3234.9</v>
      </c>
      <c r="T89" s="21">
        <v>0.235003839725478</v>
      </c>
      <c r="U89" s="20">
        <v>19407.57</v>
      </c>
      <c r="V89" s="21">
        <v>1.4208644050286565</v>
      </c>
      <c r="W89" s="20">
        <v>-16172.67</v>
      </c>
      <c r="X89" s="21">
        <v>-1.1858605653031784</v>
      </c>
      <c r="Y89" s="20">
        <v>0</v>
      </c>
      <c r="Z89" s="21">
        <v>0</v>
      </c>
      <c r="AA89" s="20">
        <v>3234.9</v>
      </c>
      <c r="AB89" s="21">
        <v>0.235003839725478</v>
      </c>
      <c r="AC89" s="20">
        <v>2922.45</v>
      </c>
      <c r="AD89" s="21">
        <v>0.53303404851767111</v>
      </c>
      <c r="AE89" s="20">
        <v>312.45</v>
      </c>
      <c r="AF89" s="21">
        <v>-0.29803020879219311</v>
      </c>
      <c r="AG89" s="24"/>
      <c r="AH89" s="39"/>
      <c r="AI89" s="20">
        <v>23314.93</v>
      </c>
      <c r="AJ89" s="21">
        <v>0.42546164277958043</v>
      </c>
      <c r="AK89" s="20">
        <v>56072.800000000003</v>
      </c>
      <c r="AL89" s="21">
        <v>1.0426003954149503</v>
      </c>
      <c r="AM89" s="20">
        <v>-32757.87</v>
      </c>
      <c r="AN89" s="21">
        <v>-0.61713875263536988</v>
      </c>
      <c r="AO89" s="20">
        <v>0</v>
      </c>
      <c r="AP89" s="21">
        <v>0</v>
      </c>
      <c r="AQ89" s="20">
        <v>23314.93</v>
      </c>
      <c r="AR89" s="21">
        <v>0.42546164277958043</v>
      </c>
      <c r="AS89" s="20">
        <v>23002.48</v>
      </c>
      <c r="AT89" s="21">
        <v>0.49450153797475005</v>
      </c>
      <c r="AU89" s="20">
        <v>312.45</v>
      </c>
      <c r="AV89" s="21">
        <v>-6.903989519516962E-2</v>
      </c>
      <c r="AW89" s="20">
        <v>12217.86</v>
      </c>
      <c r="AX89" s="21">
        <v>0.13657151847530838</v>
      </c>
      <c r="AY89" s="20">
        <v>11097.07</v>
      </c>
      <c r="AZ89" s="21">
        <v>0.28889012430427208</v>
      </c>
      <c r="BA89" s="24"/>
    </row>
    <row r="90" spans="1:53" x14ac:dyDescent="0.35">
      <c r="A90" s="18" t="s">
        <v>85</v>
      </c>
      <c r="B90" s="19"/>
      <c r="C90" s="20">
        <v>0</v>
      </c>
      <c r="D90" s="21">
        <v>0</v>
      </c>
      <c r="E90" s="20">
        <v>0</v>
      </c>
      <c r="F90" s="21">
        <v>0</v>
      </c>
      <c r="G90" s="20">
        <v>0</v>
      </c>
      <c r="H90" s="21">
        <v>0</v>
      </c>
      <c r="I90" s="20">
        <v>0</v>
      </c>
      <c r="J90" s="21">
        <v>0</v>
      </c>
      <c r="K90" s="20">
        <v>0</v>
      </c>
      <c r="L90" s="21">
        <v>0</v>
      </c>
      <c r="M90" s="20">
        <v>0</v>
      </c>
      <c r="N90" s="21">
        <v>0</v>
      </c>
      <c r="O90" s="20">
        <v>0</v>
      </c>
      <c r="P90" s="21">
        <v>0</v>
      </c>
      <c r="Q90" s="38"/>
      <c r="R90" s="23"/>
      <c r="S90" s="20">
        <v>0</v>
      </c>
      <c r="T90" s="21">
        <v>0</v>
      </c>
      <c r="U90" s="20">
        <v>0</v>
      </c>
      <c r="V90" s="21">
        <v>0</v>
      </c>
      <c r="W90" s="20">
        <v>0</v>
      </c>
      <c r="X90" s="21">
        <v>0</v>
      </c>
      <c r="Y90" s="20">
        <v>0</v>
      </c>
      <c r="Z90" s="21">
        <v>0</v>
      </c>
      <c r="AA90" s="20">
        <v>0</v>
      </c>
      <c r="AB90" s="21">
        <v>0</v>
      </c>
      <c r="AC90" s="20">
        <v>0</v>
      </c>
      <c r="AD90" s="21">
        <v>0</v>
      </c>
      <c r="AE90" s="20">
        <v>0</v>
      </c>
      <c r="AF90" s="21">
        <v>0</v>
      </c>
      <c r="AG90" s="24"/>
      <c r="AH90" s="39"/>
      <c r="AI90" s="20">
        <v>0</v>
      </c>
      <c r="AJ90" s="21">
        <v>0</v>
      </c>
      <c r="AK90" s="20">
        <v>0</v>
      </c>
      <c r="AL90" s="21">
        <v>0</v>
      </c>
      <c r="AM90" s="20">
        <v>0</v>
      </c>
      <c r="AN90" s="21">
        <v>0</v>
      </c>
      <c r="AO90" s="20">
        <v>0</v>
      </c>
      <c r="AP90" s="21">
        <v>0</v>
      </c>
      <c r="AQ90" s="20">
        <v>0</v>
      </c>
      <c r="AR90" s="21">
        <v>0</v>
      </c>
      <c r="AS90" s="20">
        <v>0</v>
      </c>
      <c r="AT90" s="21">
        <v>0</v>
      </c>
      <c r="AU90" s="20">
        <v>0</v>
      </c>
      <c r="AV90" s="21">
        <v>0</v>
      </c>
      <c r="AW90" s="20">
        <v>0</v>
      </c>
      <c r="AX90" s="21">
        <v>0</v>
      </c>
      <c r="AY90" s="20">
        <v>0</v>
      </c>
      <c r="AZ90" s="21">
        <v>0</v>
      </c>
      <c r="BA90" s="24"/>
    </row>
    <row r="91" spans="1:53" x14ac:dyDescent="0.35">
      <c r="A91" s="18" t="s">
        <v>86</v>
      </c>
      <c r="B91" s="19"/>
      <c r="C91" s="20">
        <v>1411.79</v>
      </c>
      <c r="D91" s="21">
        <v>0.17045176170109891</v>
      </c>
      <c r="E91" s="20">
        <v>4100</v>
      </c>
      <c r="F91" s="21">
        <v>0.50632704422041808</v>
      </c>
      <c r="G91" s="20">
        <v>-2688.21</v>
      </c>
      <c r="H91" s="21">
        <v>-0.3358752825193192</v>
      </c>
      <c r="I91" s="20">
        <v>14535.95</v>
      </c>
      <c r="J91" s="21">
        <v>1.8084650739230059</v>
      </c>
      <c r="K91" s="20">
        <v>-13124.16</v>
      </c>
      <c r="L91" s="21">
        <v>-1.6380133122219069</v>
      </c>
      <c r="M91" s="20">
        <v>3075.85</v>
      </c>
      <c r="N91" s="21">
        <v>0.56101311506889051</v>
      </c>
      <c r="O91" s="20">
        <v>-1664.06</v>
      </c>
      <c r="P91" s="21">
        <v>-0.39056135336779163</v>
      </c>
      <c r="Q91" s="38"/>
      <c r="R91" s="23"/>
      <c r="S91" s="20">
        <v>4487.6400000000003</v>
      </c>
      <c r="T91" s="21">
        <v>0.32601089100301217</v>
      </c>
      <c r="U91" s="20">
        <v>8100</v>
      </c>
      <c r="V91" s="21">
        <v>0.59301611076152849</v>
      </c>
      <c r="W91" s="20">
        <v>-3612.36</v>
      </c>
      <c r="X91" s="21">
        <v>-0.26700521975851632</v>
      </c>
      <c r="Y91" s="20">
        <v>26050.6</v>
      </c>
      <c r="Z91" s="21">
        <v>1.9207757035860549</v>
      </c>
      <c r="AA91" s="20">
        <v>-21562.959999999999</v>
      </c>
      <c r="AB91" s="21">
        <v>-1.5947648125830427</v>
      </c>
      <c r="AC91" s="20">
        <v>3075.85</v>
      </c>
      <c r="AD91" s="21">
        <v>0.56101311506889051</v>
      </c>
      <c r="AE91" s="20">
        <v>1411.79</v>
      </c>
      <c r="AF91" s="21">
        <v>-0.23500222406587834</v>
      </c>
      <c r="AG91" s="24"/>
      <c r="AH91" s="39"/>
      <c r="AI91" s="20">
        <v>12250.42</v>
      </c>
      <c r="AJ91" s="21">
        <v>0.22355133890343346</v>
      </c>
      <c r="AK91" s="20">
        <v>20300</v>
      </c>
      <c r="AL91" s="21">
        <v>0.37745195579538543</v>
      </c>
      <c r="AM91" s="20">
        <v>-8049.58</v>
      </c>
      <c r="AN91" s="21">
        <v>-0.15390061689195197</v>
      </c>
      <c r="AO91" s="20">
        <v>75266</v>
      </c>
      <c r="AP91" s="21">
        <v>1.4103411744144023</v>
      </c>
      <c r="AQ91" s="20">
        <v>-63015.58</v>
      </c>
      <c r="AR91" s="21">
        <v>-1.1867898355109689</v>
      </c>
      <c r="AS91" s="20">
        <v>10838.63</v>
      </c>
      <c r="AT91" s="21">
        <v>0.23300614562165753</v>
      </c>
      <c r="AU91" s="20">
        <v>1411.79</v>
      </c>
      <c r="AV91" s="21">
        <v>-9.4548067182240736E-3</v>
      </c>
      <c r="AW91" s="20">
        <v>86167.92</v>
      </c>
      <c r="AX91" s="21">
        <v>0.96318698022885307</v>
      </c>
      <c r="AY91" s="20">
        <v>-73917.5</v>
      </c>
      <c r="AZ91" s="21">
        <v>-0.73963564132541959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1.0898703439433766E-2</v>
      </c>
      <c r="E99" s="20">
        <v>0</v>
      </c>
      <c r="F99" s="21">
        <v>0</v>
      </c>
      <c r="G99" s="20">
        <v>90.27</v>
      </c>
      <c r="H99" s="21">
        <v>1.0898703439433766E-2</v>
      </c>
      <c r="I99" s="20">
        <v>0</v>
      </c>
      <c r="J99" s="21">
        <v>0</v>
      </c>
      <c r="K99" s="20">
        <v>90.27</v>
      </c>
      <c r="L99" s="21">
        <v>1.0898703439433766E-2</v>
      </c>
      <c r="M99" s="20">
        <v>0</v>
      </c>
      <c r="N99" s="21">
        <v>0</v>
      </c>
      <c r="O99" s="20">
        <v>90.27</v>
      </c>
      <c r="P99" s="21">
        <v>1.0898703439433766E-2</v>
      </c>
      <c r="Q99" s="38"/>
      <c r="R99" s="23"/>
      <c r="S99" s="20">
        <v>90.27</v>
      </c>
      <c r="T99" s="21">
        <v>6.5577905381986757E-3</v>
      </c>
      <c r="U99" s="20">
        <v>0</v>
      </c>
      <c r="V99" s="21">
        <v>0</v>
      </c>
      <c r="W99" s="20">
        <v>90.27</v>
      </c>
      <c r="X99" s="21">
        <v>6.5577905381986757E-3</v>
      </c>
      <c r="Y99" s="20">
        <v>0</v>
      </c>
      <c r="Z99" s="21">
        <v>0</v>
      </c>
      <c r="AA99" s="20">
        <v>90.27</v>
      </c>
      <c r="AB99" s="21">
        <v>6.5577905381986757E-3</v>
      </c>
      <c r="AC99" s="20">
        <v>0</v>
      </c>
      <c r="AD99" s="21">
        <v>0</v>
      </c>
      <c r="AE99" s="20">
        <v>90.27</v>
      </c>
      <c r="AF99" s="21">
        <v>6.5577905381986757E-3</v>
      </c>
      <c r="AG99" s="24"/>
      <c r="AH99" s="39"/>
      <c r="AI99" s="20">
        <v>90.27</v>
      </c>
      <c r="AJ99" s="21">
        <v>1.647288775634871E-3</v>
      </c>
      <c r="AK99" s="20">
        <v>0</v>
      </c>
      <c r="AL99" s="21">
        <v>0</v>
      </c>
      <c r="AM99" s="20">
        <v>90.27</v>
      </c>
      <c r="AN99" s="21">
        <v>1.647288775634871E-3</v>
      </c>
      <c r="AO99" s="20">
        <v>0</v>
      </c>
      <c r="AP99" s="21">
        <v>0</v>
      </c>
      <c r="AQ99" s="20">
        <v>90.27</v>
      </c>
      <c r="AR99" s="21">
        <v>1.647288775634871E-3</v>
      </c>
      <c r="AS99" s="20">
        <v>0</v>
      </c>
      <c r="AT99" s="21">
        <v>0</v>
      </c>
      <c r="AU99" s="20">
        <v>90.27</v>
      </c>
      <c r="AV99" s="21">
        <v>1.647288775634871E-3</v>
      </c>
      <c r="AW99" s="20">
        <v>0</v>
      </c>
      <c r="AX99" s="21">
        <v>0</v>
      </c>
      <c r="AY99" s="20">
        <v>90.27</v>
      </c>
      <c r="AZ99" s="21">
        <v>1.647288775634871E-3</v>
      </c>
      <c r="BA99" s="24"/>
    </row>
    <row r="100" spans="1:53" x14ac:dyDescent="0.35">
      <c r="A100" s="18" t="s">
        <v>94</v>
      </c>
      <c r="B100" s="19"/>
      <c r="C100" s="20">
        <v>5636.68</v>
      </c>
      <c r="D100" s="21">
        <v>0.68054174922994926</v>
      </c>
      <c r="E100" s="20">
        <v>0</v>
      </c>
      <c r="F100" s="21">
        <v>0</v>
      </c>
      <c r="G100" s="20">
        <v>5636.68</v>
      </c>
      <c r="H100" s="21">
        <v>0.68054174922994926</v>
      </c>
      <c r="I100" s="20">
        <v>0</v>
      </c>
      <c r="J100" s="21">
        <v>0</v>
      </c>
      <c r="K100" s="20">
        <v>5636.68</v>
      </c>
      <c r="L100" s="21">
        <v>0.68054174922994926</v>
      </c>
      <c r="M100" s="20">
        <v>0</v>
      </c>
      <c r="N100" s="21">
        <v>0</v>
      </c>
      <c r="O100" s="20">
        <v>5636.68</v>
      </c>
      <c r="P100" s="21">
        <v>0.68054174922994926</v>
      </c>
      <c r="Q100" s="38"/>
      <c r="R100" s="23"/>
      <c r="S100" s="20">
        <v>5636.68</v>
      </c>
      <c r="T100" s="21">
        <v>0.40948451058883029</v>
      </c>
      <c r="U100" s="20">
        <v>0</v>
      </c>
      <c r="V100" s="21">
        <v>0</v>
      </c>
      <c r="W100" s="20">
        <v>5636.68</v>
      </c>
      <c r="X100" s="21">
        <v>0.40948451058883029</v>
      </c>
      <c r="Y100" s="20">
        <v>0</v>
      </c>
      <c r="Z100" s="21">
        <v>0</v>
      </c>
      <c r="AA100" s="20">
        <v>5636.68</v>
      </c>
      <c r="AB100" s="21">
        <v>0.40948451058883029</v>
      </c>
      <c r="AC100" s="20">
        <v>0</v>
      </c>
      <c r="AD100" s="21">
        <v>0</v>
      </c>
      <c r="AE100" s="20">
        <v>5636.68</v>
      </c>
      <c r="AF100" s="21">
        <v>0.40948451058883029</v>
      </c>
      <c r="AG100" s="24"/>
      <c r="AH100" s="39"/>
      <c r="AI100" s="20">
        <v>5636.68</v>
      </c>
      <c r="AJ100" s="21">
        <v>0.10286074771070747</v>
      </c>
      <c r="AK100" s="20">
        <v>0</v>
      </c>
      <c r="AL100" s="21">
        <v>0</v>
      </c>
      <c r="AM100" s="20">
        <v>5636.68</v>
      </c>
      <c r="AN100" s="21">
        <v>0.10286074771070747</v>
      </c>
      <c r="AO100" s="20">
        <v>0</v>
      </c>
      <c r="AP100" s="21">
        <v>0</v>
      </c>
      <c r="AQ100" s="20">
        <v>5636.68</v>
      </c>
      <c r="AR100" s="21">
        <v>0.10286074771070747</v>
      </c>
      <c r="AS100" s="20">
        <v>0</v>
      </c>
      <c r="AT100" s="21">
        <v>0</v>
      </c>
      <c r="AU100" s="20">
        <v>5636.68</v>
      </c>
      <c r="AV100" s="21">
        <v>0.10286074771070747</v>
      </c>
      <c r="AW100" s="20">
        <v>0</v>
      </c>
      <c r="AX100" s="21">
        <v>0</v>
      </c>
      <c r="AY100" s="20">
        <v>5636.68</v>
      </c>
      <c r="AZ100" s="21">
        <v>0.10286074771070747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4.5560371440176425E-2</v>
      </c>
      <c r="E102" s="20">
        <v>0</v>
      </c>
      <c r="F102" s="21">
        <v>0</v>
      </c>
      <c r="G102" s="20">
        <v>377.36</v>
      </c>
      <c r="H102" s="21">
        <v>4.5560371440176425E-2</v>
      </c>
      <c r="I102" s="20">
        <v>0</v>
      </c>
      <c r="J102" s="21">
        <v>0</v>
      </c>
      <c r="K102" s="20">
        <v>377.36</v>
      </c>
      <c r="L102" s="21">
        <v>4.5560371440176425E-2</v>
      </c>
      <c r="M102" s="20">
        <v>0</v>
      </c>
      <c r="N102" s="21">
        <v>0</v>
      </c>
      <c r="O102" s="20">
        <v>377.36</v>
      </c>
      <c r="P102" s="21">
        <v>4.5560371440176425E-2</v>
      </c>
      <c r="Q102" s="38"/>
      <c r="R102" s="23"/>
      <c r="S102" s="20">
        <v>377.36</v>
      </c>
      <c r="T102" s="21">
        <v>2.7413845546634015E-2</v>
      </c>
      <c r="U102" s="20">
        <v>0</v>
      </c>
      <c r="V102" s="21">
        <v>0</v>
      </c>
      <c r="W102" s="20">
        <v>377.36</v>
      </c>
      <c r="X102" s="21">
        <v>2.7413845546634015E-2</v>
      </c>
      <c r="Y102" s="20">
        <v>0</v>
      </c>
      <c r="Z102" s="21">
        <v>0</v>
      </c>
      <c r="AA102" s="20">
        <v>377.36</v>
      </c>
      <c r="AB102" s="21">
        <v>2.7413845546634015E-2</v>
      </c>
      <c r="AC102" s="20">
        <v>0</v>
      </c>
      <c r="AD102" s="21">
        <v>0</v>
      </c>
      <c r="AE102" s="20">
        <v>377.36</v>
      </c>
      <c r="AF102" s="21">
        <v>2.7413845546634015E-2</v>
      </c>
      <c r="AG102" s="24"/>
      <c r="AH102" s="39"/>
      <c r="AI102" s="20">
        <v>377.36</v>
      </c>
      <c r="AJ102" s="21">
        <v>6.8862400838991342E-3</v>
      </c>
      <c r="AK102" s="20">
        <v>0</v>
      </c>
      <c r="AL102" s="21">
        <v>0</v>
      </c>
      <c r="AM102" s="20">
        <v>377.36</v>
      </c>
      <c r="AN102" s="21">
        <v>6.8862400838991342E-3</v>
      </c>
      <c r="AO102" s="20">
        <v>0</v>
      </c>
      <c r="AP102" s="21">
        <v>0</v>
      </c>
      <c r="AQ102" s="20">
        <v>377.36</v>
      </c>
      <c r="AR102" s="21">
        <v>6.8862400838991342E-3</v>
      </c>
      <c r="AS102" s="20">
        <v>0</v>
      </c>
      <c r="AT102" s="21">
        <v>0</v>
      </c>
      <c r="AU102" s="20">
        <v>377.36</v>
      </c>
      <c r="AV102" s="21">
        <v>6.8862400838991342E-3</v>
      </c>
      <c r="AW102" s="20">
        <v>0</v>
      </c>
      <c r="AX102" s="21">
        <v>0</v>
      </c>
      <c r="AY102" s="20">
        <v>377.36</v>
      </c>
      <c r="AZ102" s="21">
        <v>6.8862400838991342E-3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0.14999330044251849</v>
      </c>
      <c r="E104" s="20">
        <v>0</v>
      </c>
      <c r="F104" s="21">
        <v>0</v>
      </c>
      <c r="G104" s="20">
        <v>1242.3399999999999</v>
      </c>
      <c r="H104" s="21">
        <v>0.14999330044251849</v>
      </c>
      <c r="I104" s="20">
        <v>0</v>
      </c>
      <c r="J104" s="21">
        <v>0</v>
      </c>
      <c r="K104" s="20">
        <v>1242.3399999999999</v>
      </c>
      <c r="L104" s="21">
        <v>0.14999330044251849</v>
      </c>
      <c r="M104" s="20">
        <v>0</v>
      </c>
      <c r="N104" s="21">
        <v>0</v>
      </c>
      <c r="O104" s="20">
        <v>1242.3399999999999</v>
      </c>
      <c r="P104" s="21">
        <v>0.14999330044251849</v>
      </c>
      <c r="Q104" s="38"/>
      <c r="R104" s="23"/>
      <c r="S104" s="20">
        <v>1242.3399999999999</v>
      </c>
      <c r="T104" s="21">
        <v>9.0251528716359178E-2</v>
      </c>
      <c r="U104" s="20">
        <v>0</v>
      </c>
      <c r="V104" s="21">
        <v>0</v>
      </c>
      <c r="W104" s="20">
        <v>1242.3399999999999</v>
      </c>
      <c r="X104" s="21">
        <v>9.0251528716359178E-2</v>
      </c>
      <c r="Y104" s="20">
        <v>0</v>
      </c>
      <c r="Z104" s="21">
        <v>0</v>
      </c>
      <c r="AA104" s="20">
        <v>1242.3399999999999</v>
      </c>
      <c r="AB104" s="21">
        <v>9.0251528716359178E-2</v>
      </c>
      <c r="AC104" s="20">
        <v>0</v>
      </c>
      <c r="AD104" s="21">
        <v>0</v>
      </c>
      <c r="AE104" s="20">
        <v>1242.3399999999999</v>
      </c>
      <c r="AF104" s="21">
        <v>9.0251528716359178E-2</v>
      </c>
      <c r="AG104" s="24"/>
      <c r="AH104" s="39"/>
      <c r="AI104" s="20">
        <v>1242.3399999999999</v>
      </c>
      <c r="AJ104" s="21">
        <v>2.2670795807269585E-2</v>
      </c>
      <c r="AK104" s="20">
        <v>0</v>
      </c>
      <c r="AL104" s="21">
        <v>0</v>
      </c>
      <c r="AM104" s="20">
        <v>1242.3399999999999</v>
      </c>
      <c r="AN104" s="21">
        <v>2.2670795807269585E-2</v>
      </c>
      <c r="AO104" s="20">
        <v>0</v>
      </c>
      <c r="AP104" s="21">
        <v>0</v>
      </c>
      <c r="AQ104" s="20">
        <v>1242.3399999999999</v>
      </c>
      <c r="AR104" s="21">
        <v>2.2670795807269585E-2</v>
      </c>
      <c r="AS104" s="20">
        <v>0</v>
      </c>
      <c r="AT104" s="21">
        <v>0</v>
      </c>
      <c r="AU104" s="20">
        <v>1242.3399999999999</v>
      </c>
      <c r="AV104" s="21">
        <v>2.2670795807269585E-2</v>
      </c>
      <c r="AW104" s="20">
        <v>0</v>
      </c>
      <c r="AX104" s="21">
        <v>0</v>
      </c>
      <c r="AY104" s="20">
        <v>1242.3399999999999</v>
      </c>
      <c r="AZ104" s="21">
        <v>2.2670795807269585E-2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449.05</v>
      </c>
      <c r="D106" s="21">
        <v>5.4215827843998365E-2</v>
      </c>
      <c r="E106" s="20">
        <v>0</v>
      </c>
      <c r="F106" s="21">
        <v>0</v>
      </c>
      <c r="G106" s="20">
        <v>449.05</v>
      </c>
      <c r="H106" s="21">
        <v>5.4215827843998365E-2</v>
      </c>
      <c r="I106" s="20">
        <v>0</v>
      </c>
      <c r="J106" s="21">
        <v>0</v>
      </c>
      <c r="K106" s="20">
        <v>449.05</v>
      </c>
      <c r="L106" s="21">
        <v>5.4215827843998365E-2</v>
      </c>
      <c r="M106" s="20">
        <v>0</v>
      </c>
      <c r="N106" s="21">
        <v>0</v>
      </c>
      <c r="O106" s="20">
        <v>449.05</v>
      </c>
      <c r="P106" s="21">
        <v>5.4215827843998365E-2</v>
      </c>
      <c r="Q106" s="38"/>
      <c r="R106" s="23"/>
      <c r="S106" s="20">
        <v>449.05</v>
      </c>
      <c r="T106" s="21">
        <v>3.2621865970733528E-2</v>
      </c>
      <c r="U106" s="20">
        <v>0</v>
      </c>
      <c r="V106" s="21">
        <v>0</v>
      </c>
      <c r="W106" s="20">
        <v>449.05</v>
      </c>
      <c r="X106" s="21">
        <v>3.2621865970733528E-2</v>
      </c>
      <c r="Y106" s="20">
        <v>0</v>
      </c>
      <c r="Z106" s="21">
        <v>0</v>
      </c>
      <c r="AA106" s="20">
        <v>449.05</v>
      </c>
      <c r="AB106" s="21">
        <v>3.2621865970733528E-2</v>
      </c>
      <c r="AC106" s="20">
        <v>0</v>
      </c>
      <c r="AD106" s="21">
        <v>0</v>
      </c>
      <c r="AE106" s="20">
        <v>449.05</v>
      </c>
      <c r="AF106" s="21">
        <v>3.2621865970733528E-2</v>
      </c>
      <c r="AG106" s="24"/>
      <c r="AH106" s="39"/>
      <c r="AI106" s="20">
        <v>449.05</v>
      </c>
      <c r="AJ106" s="21">
        <v>8.1944724127488502E-3</v>
      </c>
      <c r="AK106" s="20">
        <v>0</v>
      </c>
      <c r="AL106" s="21">
        <v>0</v>
      </c>
      <c r="AM106" s="20">
        <v>449.05</v>
      </c>
      <c r="AN106" s="21">
        <v>8.1944724127488502E-3</v>
      </c>
      <c r="AO106" s="20">
        <v>0</v>
      </c>
      <c r="AP106" s="21">
        <v>0</v>
      </c>
      <c r="AQ106" s="20">
        <v>449.05</v>
      </c>
      <c r="AR106" s="21">
        <v>8.1944724127488502E-3</v>
      </c>
      <c r="AS106" s="20">
        <v>0</v>
      </c>
      <c r="AT106" s="21">
        <v>0</v>
      </c>
      <c r="AU106" s="20">
        <v>449.05</v>
      </c>
      <c r="AV106" s="21">
        <v>8.1944724127488502E-3</v>
      </c>
      <c r="AW106" s="20">
        <v>0</v>
      </c>
      <c r="AX106" s="21">
        <v>0</v>
      </c>
      <c r="AY106" s="20">
        <v>449.05</v>
      </c>
      <c r="AZ106" s="21">
        <v>8.1944724127488502E-3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2.67064717049158E-3</v>
      </c>
      <c r="E108" s="20">
        <v>0</v>
      </c>
      <c r="F108" s="21">
        <v>0</v>
      </c>
      <c r="G108" s="20">
        <v>22.12</v>
      </c>
      <c r="H108" s="21">
        <v>2.67064717049158E-3</v>
      </c>
      <c r="I108" s="20">
        <v>0</v>
      </c>
      <c r="J108" s="21">
        <v>0</v>
      </c>
      <c r="K108" s="20">
        <v>22.12</v>
      </c>
      <c r="L108" s="21">
        <v>2.67064717049158E-3</v>
      </c>
      <c r="M108" s="20">
        <v>0</v>
      </c>
      <c r="N108" s="21">
        <v>0</v>
      </c>
      <c r="O108" s="20">
        <v>22.12</v>
      </c>
      <c r="P108" s="21">
        <v>2.67064717049158E-3</v>
      </c>
      <c r="Q108" s="38"/>
      <c r="R108" s="23"/>
      <c r="S108" s="20">
        <v>22.12</v>
      </c>
      <c r="T108" s="21">
        <v>1.6069383704991108E-3</v>
      </c>
      <c r="U108" s="20">
        <v>0</v>
      </c>
      <c r="V108" s="21">
        <v>0</v>
      </c>
      <c r="W108" s="20">
        <v>22.12</v>
      </c>
      <c r="X108" s="21">
        <v>1.6069383704991108E-3</v>
      </c>
      <c r="Y108" s="20">
        <v>0</v>
      </c>
      <c r="Z108" s="21">
        <v>0</v>
      </c>
      <c r="AA108" s="20">
        <v>22.12</v>
      </c>
      <c r="AB108" s="21">
        <v>1.6069383704991108E-3</v>
      </c>
      <c r="AC108" s="20">
        <v>0</v>
      </c>
      <c r="AD108" s="21">
        <v>0</v>
      </c>
      <c r="AE108" s="20">
        <v>22.12</v>
      </c>
      <c r="AF108" s="21">
        <v>1.6069383704991108E-3</v>
      </c>
      <c r="AG108" s="24"/>
      <c r="AH108" s="39"/>
      <c r="AI108" s="20">
        <v>22.12</v>
      </c>
      <c r="AJ108" s="21">
        <v>4.03656006613973E-4</v>
      </c>
      <c r="AK108" s="20">
        <v>0</v>
      </c>
      <c r="AL108" s="21">
        <v>0</v>
      </c>
      <c r="AM108" s="20">
        <v>22.12</v>
      </c>
      <c r="AN108" s="21">
        <v>4.03656006613973E-4</v>
      </c>
      <c r="AO108" s="20">
        <v>0</v>
      </c>
      <c r="AP108" s="21">
        <v>0</v>
      </c>
      <c r="AQ108" s="20">
        <v>22.12</v>
      </c>
      <c r="AR108" s="21">
        <v>4.03656006613973E-4</v>
      </c>
      <c r="AS108" s="20">
        <v>0</v>
      </c>
      <c r="AT108" s="21">
        <v>0</v>
      </c>
      <c r="AU108" s="20">
        <v>22.12</v>
      </c>
      <c r="AV108" s="21">
        <v>4.03656006613973E-4</v>
      </c>
      <c r="AW108" s="20">
        <v>0</v>
      </c>
      <c r="AX108" s="21">
        <v>0</v>
      </c>
      <c r="AY108" s="20">
        <v>22.12</v>
      </c>
      <c r="AZ108" s="21">
        <v>4.03656006613973E-4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602.04</v>
      </c>
      <c r="D111" s="21">
        <v>7.2686999209889275E-2</v>
      </c>
      <c r="E111" s="20">
        <v>0</v>
      </c>
      <c r="F111" s="21">
        <v>0</v>
      </c>
      <c r="G111" s="20">
        <v>602.04</v>
      </c>
      <c r="H111" s="21">
        <v>7.2686999209889275E-2</v>
      </c>
      <c r="I111" s="20">
        <v>0</v>
      </c>
      <c r="J111" s="21">
        <v>0</v>
      </c>
      <c r="K111" s="20">
        <v>602.04</v>
      </c>
      <c r="L111" s="21">
        <v>7.2686999209889275E-2</v>
      </c>
      <c r="M111" s="20">
        <v>0</v>
      </c>
      <c r="N111" s="21">
        <v>0</v>
      </c>
      <c r="O111" s="20">
        <v>602.04</v>
      </c>
      <c r="P111" s="21">
        <v>7.2686999209889275E-2</v>
      </c>
      <c r="Q111" s="38"/>
      <c r="R111" s="23"/>
      <c r="S111" s="20">
        <v>602.04</v>
      </c>
      <c r="T111" s="21">
        <v>4.3736038724018288E-2</v>
      </c>
      <c r="U111" s="20">
        <v>0</v>
      </c>
      <c r="V111" s="21">
        <v>0</v>
      </c>
      <c r="W111" s="20">
        <v>602.04</v>
      </c>
      <c r="X111" s="21">
        <v>4.3736038724018288E-2</v>
      </c>
      <c r="Y111" s="20">
        <v>0</v>
      </c>
      <c r="Z111" s="21">
        <v>0</v>
      </c>
      <c r="AA111" s="20">
        <v>602.04</v>
      </c>
      <c r="AB111" s="21">
        <v>4.3736038724018288E-2</v>
      </c>
      <c r="AC111" s="20">
        <v>0</v>
      </c>
      <c r="AD111" s="21">
        <v>0</v>
      </c>
      <c r="AE111" s="20">
        <v>602.04</v>
      </c>
      <c r="AF111" s="21">
        <v>4.3736038724018288E-2</v>
      </c>
      <c r="AG111" s="24"/>
      <c r="AH111" s="39"/>
      <c r="AI111" s="20">
        <v>602.04</v>
      </c>
      <c r="AJ111" s="21">
        <v>1.0986304802073974E-2</v>
      </c>
      <c r="AK111" s="20">
        <v>0</v>
      </c>
      <c r="AL111" s="21">
        <v>0</v>
      </c>
      <c r="AM111" s="20">
        <v>602.04</v>
      </c>
      <c r="AN111" s="21">
        <v>1.0986304802073974E-2</v>
      </c>
      <c r="AO111" s="20">
        <v>0</v>
      </c>
      <c r="AP111" s="21">
        <v>0</v>
      </c>
      <c r="AQ111" s="20">
        <v>602.04</v>
      </c>
      <c r="AR111" s="21">
        <v>1.0986304802073974E-2</v>
      </c>
      <c r="AS111" s="20">
        <v>0</v>
      </c>
      <c r="AT111" s="21">
        <v>0</v>
      </c>
      <c r="AU111" s="20">
        <v>602.04</v>
      </c>
      <c r="AV111" s="21">
        <v>1.0986304802073974E-2</v>
      </c>
      <c r="AW111" s="20">
        <v>0</v>
      </c>
      <c r="AX111" s="21">
        <v>0</v>
      </c>
      <c r="AY111" s="20">
        <v>602.04</v>
      </c>
      <c r="AZ111" s="21">
        <v>1.0986304802073974E-2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96.55</v>
      </c>
      <c r="D116" s="26">
        <v>1.1656916108090507E-2</v>
      </c>
      <c r="E116" s="25">
        <v>0</v>
      </c>
      <c r="F116" s="26">
        <v>0</v>
      </c>
      <c r="G116" s="25">
        <v>96.55</v>
      </c>
      <c r="H116" s="26">
        <v>1.1656916108090507E-2</v>
      </c>
      <c r="I116" s="25">
        <v>0</v>
      </c>
      <c r="J116" s="26">
        <v>0</v>
      </c>
      <c r="K116" s="25">
        <v>96.55</v>
      </c>
      <c r="L116" s="26">
        <v>1.1656916108090507E-2</v>
      </c>
      <c r="M116" s="25">
        <v>0</v>
      </c>
      <c r="N116" s="26">
        <v>0</v>
      </c>
      <c r="O116" s="25">
        <v>96.55</v>
      </c>
      <c r="P116" s="26">
        <v>1.1656916108090507E-2</v>
      </c>
      <c r="Q116" s="38"/>
      <c r="R116" s="23"/>
      <c r="S116" s="25">
        <v>96.55</v>
      </c>
      <c r="T116" s="26">
        <v>7.0140099309081889E-3</v>
      </c>
      <c r="U116" s="25">
        <v>0</v>
      </c>
      <c r="V116" s="26">
        <v>0</v>
      </c>
      <c r="W116" s="25">
        <v>96.55</v>
      </c>
      <c r="X116" s="26">
        <v>7.0140099309081889E-3</v>
      </c>
      <c r="Y116" s="25">
        <v>0</v>
      </c>
      <c r="Z116" s="26">
        <v>0</v>
      </c>
      <c r="AA116" s="25">
        <v>96.55</v>
      </c>
      <c r="AB116" s="26">
        <v>7.0140099309081889E-3</v>
      </c>
      <c r="AC116" s="25">
        <v>0</v>
      </c>
      <c r="AD116" s="26">
        <v>0</v>
      </c>
      <c r="AE116" s="25">
        <v>96.55</v>
      </c>
      <c r="AF116" s="26">
        <v>7.0140099309081889E-3</v>
      </c>
      <c r="AG116" s="24"/>
      <c r="AH116" s="39"/>
      <c r="AI116" s="25">
        <v>96.55</v>
      </c>
      <c r="AJ116" s="26">
        <v>1.7618891247097239E-3</v>
      </c>
      <c r="AK116" s="25">
        <v>0</v>
      </c>
      <c r="AL116" s="26">
        <v>0</v>
      </c>
      <c r="AM116" s="25">
        <v>96.55</v>
      </c>
      <c r="AN116" s="26">
        <v>1.7618891247097239E-3</v>
      </c>
      <c r="AO116" s="25">
        <v>0</v>
      </c>
      <c r="AP116" s="26">
        <v>0</v>
      </c>
      <c r="AQ116" s="25">
        <v>96.55</v>
      </c>
      <c r="AR116" s="26">
        <v>1.7618891247097239E-3</v>
      </c>
      <c r="AS116" s="25">
        <v>0</v>
      </c>
      <c r="AT116" s="26">
        <v>0</v>
      </c>
      <c r="AU116" s="25">
        <v>96.55</v>
      </c>
      <c r="AV116" s="26">
        <v>1.7618891247097239E-3</v>
      </c>
      <c r="AW116" s="25">
        <v>0</v>
      </c>
      <c r="AX116" s="26">
        <v>0</v>
      </c>
      <c r="AY116" s="25">
        <v>96.55</v>
      </c>
      <c r="AZ116" s="26">
        <v>1.7618891247097239E-3</v>
      </c>
      <c r="BA116" s="24"/>
    </row>
    <row r="117" spans="1:53" x14ac:dyDescent="0.35">
      <c r="A117" s="27" t="s">
        <v>110</v>
      </c>
      <c r="B117" s="19"/>
      <c r="C117" s="28">
        <v>12446.52</v>
      </c>
      <c r="D117" s="29">
        <v>1.5027243860970552</v>
      </c>
      <c r="E117" s="28">
        <v>18625.47</v>
      </c>
      <c r="F117" s="29">
        <v>2.3001412615405057</v>
      </c>
      <c r="G117" s="28">
        <v>-6178.95</v>
      </c>
      <c r="H117" s="29">
        <v>-0.79741687544345052</v>
      </c>
      <c r="I117" s="28">
        <v>24715.45</v>
      </c>
      <c r="J117" s="29">
        <v>3.074929957195117</v>
      </c>
      <c r="K117" s="28">
        <v>-12268.93</v>
      </c>
      <c r="L117" s="29">
        <v>-1.5722055710980618</v>
      </c>
      <c r="M117" s="28">
        <v>11150.96</v>
      </c>
      <c r="N117" s="29">
        <v>2.0338556189699091</v>
      </c>
      <c r="O117" s="28">
        <v>1295.56</v>
      </c>
      <c r="P117" s="29">
        <v>-0.53113123287285391</v>
      </c>
      <c r="Q117" s="12"/>
      <c r="R117" s="9"/>
      <c r="S117" s="28">
        <v>23597.48</v>
      </c>
      <c r="T117" s="29">
        <v>1.7142719737380359</v>
      </c>
      <c r="U117" s="28">
        <v>34603.29</v>
      </c>
      <c r="V117" s="29">
        <v>2.533371414241147</v>
      </c>
      <c r="W117" s="28">
        <v>-11005.81</v>
      </c>
      <c r="X117" s="29">
        <v>-0.81909944050311112</v>
      </c>
      <c r="Y117" s="28">
        <v>38680.050000000003</v>
      </c>
      <c r="Z117" s="29">
        <v>2.8519765476992394</v>
      </c>
      <c r="AA117" s="28">
        <v>-15082.57</v>
      </c>
      <c r="AB117" s="29">
        <v>-1.1377045739612035</v>
      </c>
      <c r="AC117" s="28">
        <v>11150.96</v>
      </c>
      <c r="AD117" s="29">
        <v>2.0338556189699091</v>
      </c>
      <c r="AE117" s="28">
        <v>12446.52</v>
      </c>
      <c r="AF117" s="29">
        <v>-0.31958364523187321</v>
      </c>
      <c r="AG117" s="24"/>
      <c r="AH117" s="40"/>
      <c r="AI117" s="28">
        <v>87719.11</v>
      </c>
      <c r="AJ117" s="29">
        <v>1.6007389532699743</v>
      </c>
      <c r="AK117" s="28">
        <v>109342.59</v>
      </c>
      <c r="AL117" s="29">
        <v>2.0330824850853668</v>
      </c>
      <c r="AM117" s="28">
        <v>-21623.48</v>
      </c>
      <c r="AN117" s="29">
        <v>-0.43234353181539253</v>
      </c>
      <c r="AO117" s="28">
        <v>109739.2</v>
      </c>
      <c r="AP117" s="29">
        <v>2.0563031409573642</v>
      </c>
      <c r="AQ117" s="28">
        <v>-22020.09</v>
      </c>
      <c r="AR117" s="29">
        <v>-0.45556418768738993</v>
      </c>
      <c r="AS117" s="28">
        <v>75272.59</v>
      </c>
      <c r="AT117" s="29">
        <v>1.6181912351338983</v>
      </c>
      <c r="AU117" s="28">
        <v>12446.52</v>
      </c>
      <c r="AV117" s="29">
        <v>-1.7452281863924002E-2</v>
      </c>
      <c r="AW117" s="28">
        <v>155281.47</v>
      </c>
      <c r="AX117" s="29">
        <v>1.7357398226021614</v>
      </c>
      <c r="AY117" s="28">
        <v>-67562.36</v>
      </c>
      <c r="AZ117" s="29">
        <v>-0.13500086933218713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-1346.34</v>
      </c>
      <c r="D119" s="21">
        <v>-0.16254968858587854</v>
      </c>
      <c r="E119" s="20">
        <v>25</v>
      </c>
      <c r="F119" s="21">
        <v>3.0873600257342571E-3</v>
      </c>
      <c r="G119" s="20">
        <v>-1371.34</v>
      </c>
      <c r="H119" s="21">
        <v>-0.1656370486116128</v>
      </c>
      <c r="I119" s="20">
        <v>-128.13</v>
      </c>
      <c r="J119" s="21">
        <v>-1.5941072301552683E-2</v>
      </c>
      <c r="K119" s="20">
        <v>-1218.21</v>
      </c>
      <c r="L119" s="21">
        <v>-0.14660861628432587</v>
      </c>
      <c r="M119" s="20">
        <v>-32.33</v>
      </c>
      <c r="N119" s="21">
        <v>-5.8967615488977774E-3</v>
      </c>
      <c r="O119" s="20">
        <v>-1314.01</v>
      </c>
      <c r="P119" s="21">
        <v>-0.15665292703698075</v>
      </c>
      <c r="Q119" s="38"/>
      <c r="R119" s="23"/>
      <c r="S119" s="20">
        <v>-1378.67</v>
      </c>
      <c r="T119" s="21">
        <v>-0.10015541244376171</v>
      </c>
      <c r="U119" s="20">
        <v>50</v>
      </c>
      <c r="V119" s="21">
        <v>3.6605932763057315E-3</v>
      </c>
      <c r="W119" s="20">
        <v>-1428.67</v>
      </c>
      <c r="X119" s="21">
        <v>-0.10381600572006744</v>
      </c>
      <c r="Y119" s="20">
        <v>-123.33</v>
      </c>
      <c r="Z119" s="21">
        <v>-9.0934284631934842E-3</v>
      </c>
      <c r="AA119" s="20">
        <v>-1255.3399999999999</v>
      </c>
      <c r="AB119" s="21">
        <v>-9.1061983980568223E-2</v>
      </c>
      <c r="AC119" s="20">
        <v>-32.33</v>
      </c>
      <c r="AD119" s="21">
        <v>-5.8967615488977774E-3</v>
      </c>
      <c r="AE119" s="20">
        <v>-1346.34</v>
      </c>
      <c r="AF119" s="21">
        <v>-9.4258650894863932E-2</v>
      </c>
      <c r="AG119" s="24"/>
      <c r="AH119" s="39"/>
      <c r="AI119" s="20">
        <v>-1222.31</v>
      </c>
      <c r="AJ119" s="21">
        <v>-2.2305279088803136E-2</v>
      </c>
      <c r="AK119" s="20">
        <v>200</v>
      </c>
      <c r="AL119" s="21">
        <v>3.7187384807427135E-3</v>
      </c>
      <c r="AM119" s="20">
        <v>-1422.31</v>
      </c>
      <c r="AN119" s="21">
        <v>-2.6024017569545848E-2</v>
      </c>
      <c r="AO119" s="20">
        <v>-156.71</v>
      </c>
      <c r="AP119" s="21">
        <v>-2.9364462764393086E-3</v>
      </c>
      <c r="AQ119" s="20">
        <v>-1065.5999999999999</v>
      </c>
      <c r="AR119" s="21">
        <v>-1.9368832812363828E-2</v>
      </c>
      <c r="AS119" s="20">
        <v>124.03</v>
      </c>
      <c r="AT119" s="21">
        <v>2.6663657899064904E-3</v>
      </c>
      <c r="AU119" s="20">
        <v>-1346.34</v>
      </c>
      <c r="AV119" s="21">
        <v>-2.4971644878709627E-2</v>
      </c>
      <c r="AW119" s="20">
        <v>-436.93</v>
      </c>
      <c r="AX119" s="21">
        <v>-4.8840135316181796E-3</v>
      </c>
      <c r="AY119" s="20">
        <v>-785.38</v>
      </c>
      <c r="AZ119" s="21">
        <v>-1.7421265557184956E-2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631.79</v>
      </c>
      <c r="D121" s="21">
        <v>7.6278850625898523E-2</v>
      </c>
      <c r="E121" s="20">
        <v>1000</v>
      </c>
      <c r="F121" s="21">
        <v>0.12349440102937029</v>
      </c>
      <c r="G121" s="20">
        <v>-368.21</v>
      </c>
      <c r="H121" s="21">
        <v>-4.7215550403471765E-2</v>
      </c>
      <c r="I121" s="20">
        <v>435.54</v>
      </c>
      <c r="J121" s="21">
        <v>5.4186955671726031E-2</v>
      </c>
      <c r="K121" s="20">
        <v>196.25</v>
      </c>
      <c r="L121" s="21">
        <v>2.2091894954172492E-2</v>
      </c>
      <c r="M121" s="20">
        <v>552.16999999999996</v>
      </c>
      <c r="N121" s="21">
        <v>0.10071187208335558</v>
      </c>
      <c r="O121" s="20">
        <v>79.62</v>
      </c>
      <c r="P121" s="21">
        <v>-2.4433021457457058E-2</v>
      </c>
      <c r="Q121" s="38"/>
      <c r="R121" s="23"/>
      <c r="S121" s="20">
        <v>1183.96</v>
      </c>
      <c r="T121" s="21">
        <v>8.601043187776343E-2</v>
      </c>
      <c r="U121" s="20">
        <v>2000</v>
      </c>
      <c r="V121" s="21">
        <v>0.14642373105222925</v>
      </c>
      <c r="W121" s="20">
        <v>-816.04</v>
      </c>
      <c r="X121" s="21">
        <v>-6.041329917446582E-2</v>
      </c>
      <c r="Y121" s="20">
        <v>1669.8</v>
      </c>
      <c r="Z121" s="21">
        <v>0.12311851818568459</v>
      </c>
      <c r="AA121" s="20">
        <v>-485.84</v>
      </c>
      <c r="AB121" s="21">
        <v>-3.7108086307921159E-2</v>
      </c>
      <c r="AC121" s="20">
        <v>552.16999999999996</v>
      </c>
      <c r="AD121" s="21">
        <v>0.10071187208335558</v>
      </c>
      <c r="AE121" s="20">
        <v>631.79</v>
      </c>
      <c r="AF121" s="21">
        <v>-1.4701440205592151E-2</v>
      </c>
      <c r="AG121" s="24"/>
      <c r="AH121" s="39"/>
      <c r="AI121" s="20">
        <v>6871.47</v>
      </c>
      <c r="AJ121" s="21">
        <v>0.12539376762060206</v>
      </c>
      <c r="AK121" s="20">
        <v>8000</v>
      </c>
      <c r="AL121" s="21">
        <v>0.14874953922970854</v>
      </c>
      <c r="AM121" s="20">
        <v>-1128.53</v>
      </c>
      <c r="AN121" s="21">
        <v>-2.3355771609106485E-2</v>
      </c>
      <c r="AO121" s="20">
        <v>6209.02</v>
      </c>
      <c r="AP121" s="21">
        <v>0.11634518320041602</v>
      </c>
      <c r="AQ121" s="20">
        <v>662.45</v>
      </c>
      <c r="AR121" s="21">
        <v>9.0485844201860371E-3</v>
      </c>
      <c r="AS121" s="20">
        <v>6239.68</v>
      </c>
      <c r="AT121" s="21">
        <v>0.13413907354643015</v>
      </c>
      <c r="AU121" s="20">
        <v>631.79</v>
      </c>
      <c r="AV121" s="21">
        <v>-8.7453059258280896E-3</v>
      </c>
      <c r="AW121" s="20">
        <v>14734.01</v>
      </c>
      <c r="AX121" s="21">
        <v>0.16469710071406765</v>
      </c>
      <c r="AY121" s="20">
        <v>-7862.54</v>
      </c>
      <c r="AZ121" s="21">
        <v>-3.9303333093465592E-2</v>
      </c>
      <c r="BA121" s="24"/>
    </row>
    <row r="122" spans="1:53" x14ac:dyDescent="0.35">
      <c r="A122" s="18" t="s">
        <v>114</v>
      </c>
      <c r="B122" s="19"/>
      <c r="C122" s="20">
        <v>-634.79</v>
      </c>
      <c r="D122" s="21">
        <v>-7.66410541300339E-2</v>
      </c>
      <c r="E122" s="20">
        <v>-1000</v>
      </c>
      <c r="F122" s="21">
        <v>-0.12349440102937029</v>
      </c>
      <c r="G122" s="20">
        <v>365.21</v>
      </c>
      <c r="H122" s="21">
        <v>4.6853346899336387E-2</v>
      </c>
      <c r="I122" s="20">
        <v>-415.54</v>
      </c>
      <c r="J122" s="21">
        <v>-5.169869026915791E-2</v>
      </c>
      <c r="K122" s="20">
        <v>-219.25</v>
      </c>
      <c r="L122" s="21">
        <v>-2.4942363860875991E-2</v>
      </c>
      <c r="M122" s="20">
        <v>-549.16999999999996</v>
      </c>
      <c r="N122" s="21">
        <v>-0.10016469346762116</v>
      </c>
      <c r="O122" s="20">
        <v>-85.62</v>
      </c>
      <c r="P122" s="21">
        <v>2.3523639337587263E-2</v>
      </c>
      <c r="Q122" s="38"/>
      <c r="R122" s="23"/>
      <c r="S122" s="20">
        <v>-1183.96</v>
      </c>
      <c r="T122" s="21">
        <v>-8.601043187776343E-2</v>
      </c>
      <c r="U122" s="20">
        <v>-2000</v>
      </c>
      <c r="V122" s="21">
        <v>-0.14642373105222925</v>
      </c>
      <c r="W122" s="20">
        <v>816.04</v>
      </c>
      <c r="X122" s="21">
        <v>6.041329917446582E-2</v>
      </c>
      <c r="Y122" s="20">
        <v>-1649.8</v>
      </c>
      <c r="Z122" s="21">
        <v>-0.12164386830922412</v>
      </c>
      <c r="AA122" s="20">
        <v>465.84</v>
      </c>
      <c r="AB122" s="21">
        <v>3.5633436431460691E-2</v>
      </c>
      <c r="AC122" s="20">
        <v>-549.16999999999996</v>
      </c>
      <c r="AD122" s="21">
        <v>-0.10016469346762116</v>
      </c>
      <c r="AE122" s="20">
        <v>-634.79</v>
      </c>
      <c r="AF122" s="21">
        <v>1.4154261589857733E-2</v>
      </c>
      <c r="AG122" s="24"/>
      <c r="AH122" s="39"/>
      <c r="AI122" s="20">
        <v>-6866.47</v>
      </c>
      <c r="AJ122" s="21">
        <v>-0.12530252530445965</v>
      </c>
      <c r="AK122" s="20">
        <v>-8000</v>
      </c>
      <c r="AL122" s="21">
        <v>-0.14874953922970854</v>
      </c>
      <c r="AM122" s="20">
        <v>1133.53</v>
      </c>
      <c r="AN122" s="21">
        <v>2.3447013925248894E-2</v>
      </c>
      <c r="AO122" s="20">
        <v>-6664.31</v>
      </c>
      <c r="AP122" s="21">
        <v>-0.12487644875590102</v>
      </c>
      <c r="AQ122" s="20">
        <v>-202.16</v>
      </c>
      <c r="AR122" s="21">
        <v>-4.2607654855862653E-4</v>
      </c>
      <c r="AS122" s="20">
        <v>-6231.68</v>
      </c>
      <c r="AT122" s="21">
        <v>-0.13396709155562753</v>
      </c>
      <c r="AU122" s="20">
        <v>-634.79</v>
      </c>
      <c r="AV122" s="21">
        <v>8.6645662511678767E-3</v>
      </c>
      <c r="AW122" s="20">
        <v>-14405.24</v>
      </c>
      <c r="AX122" s="21">
        <v>-0.16102210213582829</v>
      </c>
      <c r="AY122" s="20">
        <v>7538.77</v>
      </c>
      <c r="AZ122" s="21">
        <v>3.5719576831368643E-2</v>
      </c>
      <c r="BA122" s="24"/>
    </row>
    <row r="123" spans="1:53" x14ac:dyDescent="0.35">
      <c r="A123" s="18" t="s">
        <v>115</v>
      </c>
      <c r="B123" s="19"/>
      <c r="C123" s="20">
        <v>161.94999999999999</v>
      </c>
      <c r="D123" s="21">
        <v>1.9552952498241922E-2</v>
      </c>
      <c r="E123" s="20">
        <v>809.75</v>
      </c>
      <c r="F123" s="21">
        <v>9.9999591233532581E-2</v>
      </c>
      <c r="G123" s="20">
        <v>-647.79999999999995</v>
      </c>
      <c r="H123" s="21">
        <v>-8.0446638735290663E-2</v>
      </c>
      <c r="I123" s="20">
        <v>816.61</v>
      </c>
      <c r="J123" s="21">
        <v>0.10159712051955778</v>
      </c>
      <c r="K123" s="20">
        <v>-654.66</v>
      </c>
      <c r="L123" s="21">
        <v>-8.2044168021315866E-2</v>
      </c>
      <c r="M123" s="20">
        <v>382.36</v>
      </c>
      <c r="N123" s="21">
        <v>6.9739738504069101E-2</v>
      </c>
      <c r="O123" s="20">
        <v>-220.41</v>
      </c>
      <c r="P123" s="21">
        <v>-5.0186786005827183E-2</v>
      </c>
      <c r="Q123" s="38"/>
      <c r="R123" s="23"/>
      <c r="S123" s="20">
        <v>544.30999999999995</v>
      </c>
      <c r="T123" s="21">
        <v>3.9542162045495967E-2</v>
      </c>
      <c r="U123" s="20">
        <v>1365.9</v>
      </c>
      <c r="V123" s="21">
        <v>0.10000008712211998</v>
      </c>
      <c r="W123" s="20">
        <v>-821.59</v>
      </c>
      <c r="X123" s="21">
        <v>-6.0457925076624015E-2</v>
      </c>
      <c r="Y123" s="20">
        <v>1243.67</v>
      </c>
      <c r="Z123" s="21">
        <v>9.1698890592879612E-2</v>
      </c>
      <c r="AA123" s="20">
        <v>-699.36</v>
      </c>
      <c r="AB123" s="21">
        <v>-5.2156728547383645E-2</v>
      </c>
      <c r="AC123" s="20">
        <v>382.36</v>
      </c>
      <c r="AD123" s="21">
        <v>6.9739738504069101E-2</v>
      </c>
      <c r="AE123" s="20">
        <v>161.94999999999999</v>
      </c>
      <c r="AF123" s="21">
        <v>-3.0197576458573135E-2</v>
      </c>
      <c r="AG123" s="24"/>
      <c r="AH123" s="39"/>
      <c r="AI123" s="20">
        <v>8476.01</v>
      </c>
      <c r="AJ123" s="21">
        <v>0.15467415680922703</v>
      </c>
      <c r="AK123" s="20">
        <v>5378.16</v>
      </c>
      <c r="AL123" s="21">
        <v>9.9999852737956169E-2</v>
      </c>
      <c r="AM123" s="20">
        <v>3097.85</v>
      </c>
      <c r="AN123" s="21">
        <v>5.4674304071270857E-2</v>
      </c>
      <c r="AO123" s="20">
        <v>5303.82</v>
      </c>
      <c r="AP123" s="21">
        <v>9.9383463020256108E-2</v>
      </c>
      <c r="AQ123" s="20">
        <v>3172.19</v>
      </c>
      <c r="AR123" s="21">
        <v>5.5290693788970918E-2</v>
      </c>
      <c r="AS123" s="20">
        <v>8314.06</v>
      </c>
      <c r="AT123" s="21">
        <v>0.1787335738065787</v>
      </c>
      <c r="AU123" s="20">
        <v>161.94999999999999</v>
      </c>
      <c r="AV123" s="21">
        <v>-2.4059416997351674E-2</v>
      </c>
      <c r="AW123" s="20">
        <v>8046.31</v>
      </c>
      <c r="AX123" s="21">
        <v>8.9941837181229653E-2</v>
      </c>
      <c r="AY123" s="20">
        <v>429.7</v>
      </c>
      <c r="AZ123" s="21">
        <v>6.4732319627997373E-2</v>
      </c>
      <c r="BA123" s="24"/>
    </row>
    <row r="124" spans="1:53" x14ac:dyDescent="0.35">
      <c r="A124" s="18" t="s">
        <v>116</v>
      </c>
      <c r="B124" s="19"/>
      <c r="C124" s="20">
        <v>2125.34</v>
      </c>
      <c r="D124" s="21">
        <v>0.25660186515970046</v>
      </c>
      <c r="E124" s="20">
        <v>3239.01</v>
      </c>
      <c r="F124" s="21">
        <v>0.39999959987814065</v>
      </c>
      <c r="G124" s="20">
        <v>-1113.67</v>
      </c>
      <c r="H124" s="21">
        <v>-0.1433977347184402</v>
      </c>
      <c r="I124" s="20">
        <v>2985.11</v>
      </c>
      <c r="J124" s="21">
        <v>0.37138729679300658</v>
      </c>
      <c r="K124" s="20">
        <v>-859.77</v>
      </c>
      <c r="L124" s="21">
        <v>-0.11478543163330612</v>
      </c>
      <c r="M124" s="20">
        <v>2214.1999999999998</v>
      </c>
      <c r="N124" s="21">
        <v>0.4038542969863736</v>
      </c>
      <c r="O124" s="20">
        <v>-88.86</v>
      </c>
      <c r="P124" s="21">
        <v>-0.14725243182667314</v>
      </c>
      <c r="Q124" s="38"/>
      <c r="R124" s="23"/>
      <c r="S124" s="20">
        <v>4339.54</v>
      </c>
      <c r="T124" s="21">
        <v>0.31525195914627985</v>
      </c>
      <c r="U124" s="20">
        <v>5741.66</v>
      </c>
      <c r="V124" s="21">
        <v>0.42035763981667129</v>
      </c>
      <c r="W124" s="20">
        <v>-1402.12</v>
      </c>
      <c r="X124" s="21">
        <v>-0.10510568067039144</v>
      </c>
      <c r="Y124" s="20">
        <v>5897.57</v>
      </c>
      <c r="Z124" s="21">
        <v>0.43484254359584851</v>
      </c>
      <c r="AA124" s="20">
        <v>-1558.03</v>
      </c>
      <c r="AB124" s="21">
        <v>-0.11959058444956866</v>
      </c>
      <c r="AC124" s="20">
        <v>2214.1999999999998</v>
      </c>
      <c r="AD124" s="21">
        <v>0.4038542969863736</v>
      </c>
      <c r="AE124" s="20">
        <v>2125.34</v>
      </c>
      <c r="AF124" s="21">
        <v>-8.8602337840093748E-2</v>
      </c>
      <c r="AG124" s="24"/>
      <c r="AH124" s="39"/>
      <c r="AI124" s="20">
        <v>20487.16</v>
      </c>
      <c r="AJ124" s="21">
        <v>0.37385918591598211</v>
      </c>
      <c r="AK124" s="20">
        <v>23027.01</v>
      </c>
      <c r="AL124" s="21">
        <v>0.42815714091723633</v>
      </c>
      <c r="AM124" s="20">
        <v>-2539.85</v>
      </c>
      <c r="AN124" s="21">
        <v>-5.4297955001254228E-2</v>
      </c>
      <c r="AO124" s="20">
        <v>23039.439999999999</v>
      </c>
      <c r="AP124" s="21">
        <v>0.43171512857665023</v>
      </c>
      <c r="AQ124" s="20">
        <v>-2552.2800000000002</v>
      </c>
      <c r="AR124" s="21">
        <v>-5.7855942660668125E-2</v>
      </c>
      <c r="AS124" s="20">
        <v>18361.82</v>
      </c>
      <c r="AT124" s="21">
        <v>0.39473779479497534</v>
      </c>
      <c r="AU124" s="20">
        <v>2125.34</v>
      </c>
      <c r="AV124" s="21">
        <v>-2.0878608878993232E-2</v>
      </c>
      <c r="AW124" s="20">
        <v>37766.46</v>
      </c>
      <c r="AX124" s="21">
        <v>0.42215435351501773</v>
      </c>
      <c r="AY124" s="20">
        <v>-17279.3</v>
      </c>
      <c r="AZ124" s="21">
        <v>-4.8295167599035627E-2</v>
      </c>
      <c r="BA124" s="24"/>
    </row>
    <row r="125" spans="1:53" x14ac:dyDescent="0.35">
      <c r="A125" s="18" t="s">
        <v>117</v>
      </c>
      <c r="B125" s="19"/>
      <c r="C125" s="20">
        <v>4488.33</v>
      </c>
      <c r="D125" s="21">
        <v>0.54189628457199235</v>
      </c>
      <c r="E125" s="20">
        <v>4048.77</v>
      </c>
      <c r="F125" s="21">
        <v>0.50000042605568351</v>
      </c>
      <c r="G125" s="20">
        <v>439.56</v>
      </c>
      <c r="H125" s="21">
        <v>4.1895858516308837E-2</v>
      </c>
      <c r="I125" s="20">
        <v>4279.2299999999996</v>
      </c>
      <c r="J125" s="21">
        <v>0.53239299793157957</v>
      </c>
      <c r="K125" s="20">
        <v>209.1</v>
      </c>
      <c r="L125" s="21">
        <v>9.503286640412778E-3</v>
      </c>
      <c r="M125" s="20">
        <v>2669.26</v>
      </c>
      <c r="N125" s="21">
        <v>0.4868539972784065</v>
      </c>
      <c r="O125" s="20">
        <v>1819.07</v>
      </c>
      <c r="P125" s="21">
        <v>5.5042287293585845E-2</v>
      </c>
      <c r="Q125" s="38"/>
      <c r="R125" s="23"/>
      <c r="S125" s="20">
        <v>7157.59</v>
      </c>
      <c r="T125" s="21">
        <v>0.51997314698466224</v>
      </c>
      <c r="U125" s="20">
        <v>6829.5</v>
      </c>
      <c r="V125" s="21">
        <v>0.50000043561059981</v>
      </c>
      <c r="W125" s="20">
        <v>328.09</v>
      </c>
      <c r="X125" s="21">
        <v>1.9972711374062424E-2</v>
      </c>
      <c r="Y125" s="20">
        <v>7120.35</v>
      </c>
      <c r="Z125" s="21">
        <v>0.52500116239276517</v>
      </c>
      <c r="AA125" s="20">
        <v>37.24</v>
      </c>
      <c r="AB125" s="21">
        <v>-5.0280154081029371E-3</v>
      </c>
      <c r="AC125" s="20">
        <v>2669.26</v>
      </c>
      <c r="AD125" s="21">
        <v>0.4868539972784065</v>
      </c>
      <c r="AE125" s="20">
        <v>4488.33</v>
      </c>
      <c r="AF125" s="21">
        <v>3.3119149706255735E-2</v>
      </c>
      <c r="AG125" s="24"/>
      <c r="AH125" s="39"/>
      <c r="AI125" s="20">
        <v>26364.36</v>
      </c>
      <c r="AJ125" s="21">
        <v>0.48110905400240356</v>
      </c>
      <c r="AK125" s="20">
        <v>26126.26</v>
      </c>
      <c r="AL125" s="21">
        <v>0.48578364209944563</v>
      </c>
      <c r="AM125" s="20">
        <v>238.1</v>
      </c>
      <c r="AN125" s="21">
        <v>-4.6745880970420761E-3</v>
      </c>
      <c r="AO125" s="20">
        <v>26100.09</v>
      </c>
      <c r="AP125" s="21">
        <v>0.48906586749557035</v>
      </c>
      <c r="AQ125" s="20">
        <v>264.27</v>
      </c>
      <c r="AR125" s="21">
        <v>-7.9568134931667922E-3</v>
      </c>
      <c r="AS125" s="20">
        <v>21876.03</v>
      </c>
      <c r="AT125" s="21">
        <v>0.47028539878229525</v>
      </c>
      <c r="AU125" s="20">
        <v>4488.33</v>
      </c>
      <c r="AV125" s="21">
        <v>1.0823655220108308E-2</v>
      </c>
      <c r="AW125" s="20">
        <v>42217.49</v>
      </c>
      <c r="AX125" s="21">
        <v>0.47190806864018298</v>
      </c>
      <c r="AY125" s="20">
        <v>-15853.13</v>
      </c>
      <c r="AZ125" s="21">
        <v>9.2009853622205817E-3</v>
      </c>
      <c r="BA125" s="24"/>
    </row>
    <row r="126" spans="1:53" x14ac:dyDescent="0.35">
      <c r="A126" s="18" t="s">
        <v>118</v>
      </c>
      <c r="B126" s="19"/>
      <c r="C126" s="20">
        <v>8499.2900000000009</v>
      </c>
      <c r="D126" s="21">
        <v>1.0261575402209484</v>
      </c>
      <c r="E126" s="20">
        <v>7287.78</v>
      </c>
      <c r="F126" s="21">
        <v>0.90000002593382411</v>
      </c>
      <c r="G126" s="20">
        <v>1211.51</v>
      </c>
      <c r="H126" s="21">
        <v>0.12615751428712429</v>
      </c>
      <c r="I126" s="20">
        <v>8329.76</v>
      </c>
      <c r="J126" s="21">
        <v>1.0363326809847928</v>
      </c>
      <c r="K126" s="20">
        <v>169.53</v>
      </c>
      <c r="L126" s="21">
        <v>-1.0175140763844404E-2</v>
      </c>
      <c r="M126" s="20">
        <v>5283</v>
      </c>
      <c r="N126" s="21">
        <v>0.96358154230828819</v>
      </c>
      <c r="O126" s="20">
        <v>3216.29</v>
      </c>
      <c r="P126" s="21">
        <v>6.2575997912660219E-2</v>
      </c>
      <c r="Q126" s="38"/>
      <c r="R126" s="23"/>
      <c r="S126" s="20">
        <v>13782.29</v>
      </c>
      <c r="T126" s="21">
        <v>1.0012337538131189</v>
      </c>
      <c r="U126" s="20">
        <v>12293.09</v>
      </c>
      <c r="V126" s="21">
        <v>0.90000005198042454</v>
      </c>
      <c r="W126" s="20">
        <v>1489.2</v>
      </c>
      <c r="X126" s="21">
        <v>0.10123370183269431</v>
      </c>
      <c r="Y126" s="20">
        <v>13723.73</v>
      </c>
      <c r="Z126" s="21">
        <v>1.0118848374538418</v>
      </c>
      <c r="AA126" s="20">
        <v>58.56</v>
      </c>
      <c r="AB126" s="21">
        <v>-1.065108364072298E-2</v>
      </c>
      <c r="AC126" s="20">
        <v>5283</v>
      </c>
      <c r="AD126" s="21">
        <v>0.96358154230828819</v>
      </c>
      <c r="AE126" s="20">
        <v>8499.2900000000009</v>
      </c>
      <c r="AF126" s="21">
        <v>3.7652211504830668E-2</v>
      </c>
      <c r="AG126" s="24"/>
      <c r="AH126" s="39"/>
      <c r="AI126" s="20">
        <v>51130.18</v>
      </c>
      <c r="AJ126" s="21">
        <v>0.93304720959555298</v>
      </c>
      <c r="AK126" s="20">
        <v>48403.51</v>
      </c>
      <c r="AL126" s="21">
        <v>0.89999997620007388</v>
      </c>
      <c r="AM126" s="20">
        <v>2726.67</v>
      </c>
      <c r="AN126" s="21">
        <v>3.3047233395479103E-2</v>
      </c>
      <c r="AO126" s="20">
        <v>50906.8</v>
      </c>
      <c r="AP126" s="21">
        <v>0.95389626255784954</v>
      </c>
      <c r="AQ126" s="20">
        <v>223.38</v>
      </c>
      <c r="AR126" s="21">
        <v>-2.0849052962296555E-2</v>
      </c>
      <c r="AS126" s="20">
        <v>42630.89</v>
      </c>
      <c r="AT126" s="21">
        <v>0.91646816648606555</v>
      </c>
      <c r="AU126" s="20">
        <v>8499.2900000000009</v>
      </c>
      <c r="AV126" s="21">
        <v>1.6579043109487435E-2</v>
      </c>
      <c r="AW126" s="20">
        <v>82439.899999999994</v>
      </c>
      <c r="AX126" s="21">
        <v>0.92151508741731969</v>
      </c>
      <c r="AY126" s="20">
        <v>-31309.72</v>
      </c>
      <c r="AZ126" s="21">
        <v>1.1532122178233295E-2</v>
      </c>
      <c r="BA126" s="24"/>
    </row>
    <row r="127" spans="1:53" x14ac:dyDescent="0.35">
      <c r="A127" s="18" t="s">
        <v>119</v>
      </c>
      <c r="B127" s="19"/>
      <c r="C127" s="20">
        <v>382.09</v>
      </c>
      <c r="D127" s="21">
        <v>4.6131445631696549E-2</v>
      </c>
      <c r="E127" s="20">
        <v>385</v>
      </c>
      <c r="F127" s="21">
        <v>4.7545344396307559E-2</v>
      </c>
      <c r="G127" s="20">
        <v>-2.91</v>
      </c>
      <c r="H127" s="21">
        <v>-1.4138987646110102E-3</v>
      </c>
      <c r="I127" s="20">
        <v>322.20999999999998</v>
      </c>
      <c r="J127" s="21">
        <v>4.0087199768073754E-2</v>
      </c>
      <c r="K127" s="20">
        <v>59.88</v>
      </c>
      <c r="L127" s="21">
        <v>6.044245863622795E-3</v>
      </c>
      <c r="M127" s="20">
        <v>385.53</v>
      </c>
      <c r="N127" s="21">
        <v>7.0317923908028462E-2</v>
      </c>
      <c r="O127" s="20">
        <v>-3.44</v>
      </c>
      <c r="P127" s="21">
        <v>-2.4186478276331913E-2</v>
      </c>
      <c r="Q127" s="38"/>
      <c r="R127" s="23"/>
      <c r="S127" s="20">
        <v>767.62</v>
      </c>
      <c r="T127" s="21">
        <v>5.5764829654725463E-2</v>
      </c>
      <c r="U127" s="20">
        <v>770</v>
      </c>
      <c r="V127" s="21">
        <v>5.6373136455108261E-2</v>
      </c>
      <c r="W127" s="20">
        <v>-2.38</v>
      </c>
      <c r="X127" s="21">
        <v>-6.0830680038279766E-4</v>
      </c>
      <c r="Y127" s="20">
        <v>410.52</v>
      </c>
      <c r="Z127" s="21">
        <v>3.0268663364227594E-2</v>
      </c>
      <c r="AA127" s="20">
        <v>357.1</v>
      </c>
      <c r="AB127" s="21">
        <v>2.5496166290497869E-2</v>
      </c>
      <c r="AC127" s="20">
        <v>385.53</v>
      </c>
      <c r="AD127" s="21">
        <v>7.0317923908028462E-2</v>
      </c>
      <c r="AE127" s="20">
        <v>382.09</v>
      </c>
      <c r="AF127" s="21">
        <v>-1.4553094253302999E-2</v>
      </c>
      <c r="AG127" s="24"/>
      <c r="AH127" s="39"/>
      <c r="AI127" s="20">
        <v>1809.11</v>
      </c>
      <c r="AJ127" s="21">
        <v>3.3013477311275075E-2</v>
      </c>
      <c r="AK127" s="20">
        <v>3080</v>
      </c>
      <c r="AL127" s="21">
        <v>5.726857260343779E-2</v>
      </c>
      <c r="AM127" s="20">
        <v>-1270.8900000000001</v>
      </c>
      <c r="AN127" s="21">
        <v>-2.4255095292162715E-2</v>
      </c>
      <c r="AO127" s="20">
        <v>3445.05</v>
      </c>
      <c r="AP127" s="21">
        <v>6.4553661187207192E-2</v>
      </c>
      <c r="AQ127" s="20">
        <v>-1635.94</v>
      </c>
      <c r="AR127" s="21">
        <v>-3.1540183875932118E-2</v>
      </c>
      <c r="AS127" s="20">
        <v>1427.02</v>
      </c>
      <c r="AT127" s="21">
        <v>3.0677717564398618E-2</v>
      </c>
      <c r="AU127" s="20">
        <v>382.09</v>
      </c>
      <c r="AV127" s="21">
        <v>2.3357597468764563E-3</v>
      </c>
      <c r="AW127" s="20">
        <v>5081.79</v>
      </c>
      <c r="AX127" s="21">
        <v>5.6804364829244842E-2</v>
      </c>
      <c r="AY127" s="20">
        <v>-3272.68</v>
      </c>
      <c r="AZ127" s="21">
        <v>-2.3790887517969768E-2</v>
      </c>
      <c r="BA127" s="24"/>
    </row>
    <row r="128" spans="1:53" x14ac:dyDescent="0.35">
      <c r="A128" s="18" t="s">
        <v>120</v>
      </c>
      <c r="B128" s="19"/>
      <c r="C128" s="20">
        <v>2540.21</v>
      </c>
      <c r="D128" s="21">
        <v>0.30669098774658299</v>
      </c>
      <c r="E128" s="20">
        <v>3239.01</v>
      </c>
      <c r="F128" s="21">
        <v>0.39999959987814065</v>
      </c>
      <c r="G128" s="20">
        <v>-698.8</v>
      </c>
      <c r="H128" s="21">
        <v>-9.3308612131557667E-2</v>
      </c>
      <c r="I128" s="20">
        <v>4928.32</v>
      </c>
      <c r="J128" s="21">
        <v>0.61314840743922672</v>
      </c>
      <c r="K128" s="20">
        <v>-2388.11</v>
      </c>
      <c r="L128" s="21">
        <v>-0.30645741969264373</v>
      </c>
      <c r="M128" s="20">
        <v>2418.8200000000002</v>
      </c>
      <c r="N128" s="21">
        <v>0.44117552643689834</v>
      </c>
      <c r="O128" s="20">
        <v>121.39</v>
      </c>
      <c r="P128" s="21">
        <v>-0.13448453869031535</v>
      </c>
      <c r="Q128" s="38"/>
      <c r="R128" s="23"/>
      <c r="S128" s="20">
        <v>4959.03</v>
      </c>
      <c r="T128" s="21">
        <v>0.36025567755226962</v>
      </c>
      <c r="U128" s="20">
        <v>5463.59</v>
      </c>
      <c r="V128" s="21">
        <v>0.39999961636982462</v>
      </c>
      <c r="W128" s="20">
        <v>-504.56</v>
      </c>
      <c r="X128" s="21">
        <v>-3.9743938817555002E-2</v>
      </c>
      <c r="Y128" s="20">
        <v>6341.7</v>
      </c>
      <c r="Z128" s="21">
        <v>0.46758935607746788</v>
      </c>
      <c r="AA128" s="20">
        <v>-1382.67</v>
      </c>
      <c r="AB128" s="21">
        <v>-0.10733367852519826</v>
      </c>
      <c r="AC128" s="20">
        <v>2418.8200000000002</v>
      </c>
      <c r="AD128" s="21">
        <v>0.44117552643689834</v>
      </c>
      <c r="AE128" s="20">
        <v>2540.21</v>
      </c>
      <c r="AF128" s="21">
        <v>-8.091984888462872E-2</v>
      </c>
      <c r="AG128" s="24"/>
      <c r="AH128" s="39"/>
      <c r="AI128" s="20">
        <v>16309.48</v>
      </c>
      <c r="AJ128" s="21">
        <v>0.29762294605562656</v>
      </c>
      <c r="AK128" s="20">
        <v>21512.66</v>
      </c>
      <c r="AL128" s="21">
        <v>0.39999978282567272</v>
      </c>
      <c r="AM128" s="20">
        <v>-5203.18</v>
      </c>
      <c r="AN128" s="21">
        <v>-0.10237683677004616</v>
      </c>
      <c r="AO128" s="20">
        <v>17747.240000000002</v>
      </c>
      <c r="AP128" s="21">
        <v>0.33254940217647089</v>
      </c>
      <c r="AQ128" s="20">
        <v>-1437.76</v>
      </c>
      <c r="AR128" s="21">
        <v>-3.4926456120844329E-2</v>
      </c>
      <c r="AS128" s="20">
        <v>13769.27</v>
      </c>
      <c r="AT128" s="21">
        <v>0.29600830831239011</v>
      </c>
      <c r="AU128" s="20">
        <v>2540.21</v>
      </c>
      <c r="AV128" s="21">
        <v>1.6146377432364467E-3</v>
      </c>
      <c r="AW128" s="20">
        <v>33556.980000000003</v>
      </c>
      <c r="AX128" s="21">
        <v>0.37510068981356426</v>
      </c>
      <c r="AY128" s="20">
        <v>-17247.5</v>
      </c>
      <c r="AZ128" s="21">
        <v>-7.74777437579377E-2</v>
      </c>
      <c r="BA128" s="24"/>
    </row>
    <row r="129" spans="1:53" x14ac:dyDescent="0.35">
      <c r="A129" s="18" t="s">
        <v>121</v>
      </c>
      <c r="B129" s="19"/>
      <c r="C129" s="20">
        <v>11341.57</v>
      </c>
      <c r="D129" s="21">
        <v>1.3693187987989235</v>
      </c>
      <c r="E129" s="20">
        <v>8280</v>
      </c>
      <c r="F129" s="21">
        <v>1.022533640523186</v>
      </c>
      <c r="G129" s="20">
        <v>3061.57</v>
      </c>
      <c r="H129" s="21">
        <v>0.34678515827573753</v>
      </c>
      <c r="I129" s="20">
        <v>6098.8</v>
      </c>
      <c r="J129" s="21">
        <v>0.75877165185912365</v>
      </c>
      <c r="K129" s="20">
        <v>5242.7700000000004</v>
      </c>
      <c r="L129" s="21">
        <v>0.61054714693979983</v>
      </c>
      <c r="M129" s="20">
        <v>10119.120000000001</v>
      </c>
      <c r="N129" s="21">
        <v>1.8456553580167796</v>
      </c>
      <c r="O129" s="20">
        <v>1222.45</v>
      </c>
      <c r="P129" s="21">
        <v>-0.47633655921785611</v>
      </c>
      <c r="Q129" s="38"/>
      <c r="R129" s="23"/>
      <c r="S129" s="20">
        <v>21460.69</v>
      </c>
      <c r="T129" s="21">
        <v>1.5590418724406219</v>
      </c>
      <c r="U129" s="20">
        <v>16560</v>
      </c>
      <c r="V129" s="21">
        <v>1.2123884931124584</v>
      </c>
      <c r="W129" s="20">
        <v>4900.6899999999996</v>
      </c>
      <c r="X129" s="21">
        <v>0.34665337932816342</v>
      </c>
      <c r="Y129" s="20">
        <v>12268.62</v>
      </c>
      <c r="Z129" s="21">
        <v>0.90459594836702228</v>
      </c>
      <c r="AA129" s="20">
        <v>9192.07</v>
      </c>
      <c r="AB129" s="21">
        <v>0.65444592407359958</v>
      </c>
      <c r="AC129" s="20">
        <v>10119.120000000001</v>
      </c>
      <c r="AD129" s="21">
        <v>1.8456553580167796</v>
      </c>
      <c r="AE129" s="20">
        <v>11341.57</v>
      </c>
      <c r="AF129" s="21">
        <v>-0.28661348557615773</v>
      </c>
      <c r="AG129" s="24"/>
      <c r="AH129" s="39"/>
      <c r="AI129" s="20">
        <v>71420.92</v>
      </c>
      <c r="AJ129" s="21">
        <v>1.303322032364197</v>
      </c>
      <c r="AK129" s="20">
        <v>66240</v>
      </c>
      <c r="AL129" s="21">
        <v>1.2316461848219868</v>
      </c>
      <c r="AM129" s="20">
        <v>5180.92</v>
      </c>
      <c r="AN129" s="21">
        <v>7.1675847542210125E-2</v>
      </c>
      <c r="AO129" s="20">
        <v>65626.259999999995</v>
      </c>
      <c r="AP129" s="21">
        <v>1.2297108468740854</v>
      </c>
      <c r="AQ129" s="20">
        <v>5794.66</v>
      </c>
      <c r="AR129" s="21">
        <v>7.3611185490111586E-2</v>
      </c>
      <c r="AS129" s="20">
        <v>60079.35</v>
      </c>
      <c r="AT129" s="21">
        <v>1.2915707773911032</v>
      </c>
      <c r="AU129" s="20">
        <v>11341.57</v>
      </c>
      <c r="AV129" s="21">
        <v>1.1751254973093817E-2</v>
      </c>
      <c r="AW129" s="20">
        <v>111278.08</v>
      </c>
      <c r="AX129" s="21">
        <v>1.2438689229224138</v>
      </c>
      <c r="AY129" s="20">
        <v>-39857.160000000003</v>
      </c>
      <c r="AZ129" s="21">
        <v>5.945310944178317E-2</v>
      </c>
      <c r="BA129" s="24"/>
    </row>
    <row r="130" spans="1:53" x14ac:dyDescent="0.35">
      <c r="A130" s="18" t="s">
        <v>122</v>
      </c>
      <c r="B130" s="19"/>
      <c r="C130" s="20">
        <v>659.48</v>
      </c>
      <c r="D130" s="21">
        <v>7.9621988969068136E-2</v>
      </c>
      <c r="E130" s="20">
        <v>440</v>
      </c>
      <c r="F130" s="21">
        <v>5.433753645292292E-2</v>
      </c>
      <c r="G130" s="20">
        <v>219.48</v>
      </c>
      <c r="H130" s="21">
        <v>2.5284452516145216E-2</v>
      </c>
      <c r="I130" s="20">
        <v>429.53</v>
      </c>
      <c r="J130" s="21">
        <v>5.343923191825431E-2</v>
      </c>
      <c r="K130" s="20">
        <v>229.95</v>
      </c>
      <c r="L130" s="21">
        <v>2.6182757050813826E-2</v>
      </c>
      <c r="M130" s="20">
        <v>429.54</v>
      </c>
      <c r="N130" s="21">
        <v>7.8345034200852204E-2</v>
      </c>
      <c r="O130" s="20">
        <v>229.94</v>
      </c>
      <c r="P130" s="21">
        <v>1.2769547682159321E-3</v>
      </c>
      <c r="Q130" s="38"/>
      <c r="R130" s="23"/>
      <c r="S130" s="20">
        <v>1089.02</v>
      </c>
      <c r="T130" s="21">
        <v>7.9113382651037137E-2</v>
      </c>
      <c r="U130" s="20">
        <v>880</v>
      </c>
      <c r="V130" s="21">
        <v>6.4426441662980879E-2</v>
      </c>
      <c r="W130" s="20">
        <v>209.02</v>
      </c>
      <c r="X130" s="21">
        <v>1.4686940988056257E-2</v>
      </c>
      <c r="Y130" s="20">
        <v>859.06</v>
      </c>
      <c r="Z130" s="21">
        <v>6.3340636143606535E-2</v>
      </c>
      <c r="AA130" s="20">
        <v>229.96</v>
      </c>
      <c r="AB130" s="21">
        <v>1.5772746507430602E-2</v>
      </c>
      <c r="AC130" s="20">
        <v>429.54</v>
      </c>
      <c r="AD130" s="21">
        <v>7.8345034200852204E-2</v>
      </c>
      <c r="AE130" s="20">
        <v>659.48</v>
      </c>
      <c r="AF130" s="21">
        <v>7.6834845018493303E-4</v>
      </c>
      <c r="AG130" s="24"/>
      <c r="AH130" s="39"/>
      <c r="AI130" s="20">
        <v>3723.47</v>
      </c>
      <c r="AJ130" s="21">
        <v>6.7947605377347647E-2</v>
      </c>
      <c r="AK130" s="20">
        <v>3520</v>
      </c>
      <c r="AL130" s="21">
        <v>6.5449797261071765E-2</v>
      </c>
      <c r="AM130" s="20">
        <v>203.47</v>
      </c>
      <c r="AN130" s="21">
        <v>2.497808116275882E-3</v>
      </c>
      <c r="AO130" s="20">
        <v>3643.27</v>
      </c>
      <c r="AP130" s="21">
        <v>6.8267925630547122E-2</v>
      </c>
      <c r="AQ130" s="20">
        <v>80.2</v>
      </c>
      <c r="AR130" s="21">
        <v>-3.2032025319947421E-4</v>
      </c>
      <c r="AS130" s="20">
        <v>3063.99</v>
      </c>
      <c r="AT130" s="21">
        <v>6.5868887499924103E-2</v>
      </c>
      <c r="AU130" s="20">
        <v>659.48</v>
      </c>
      <c r="AV130" s="21">
        <v>2.0787178774235443E-3</v>
      </c>
      <c r="AW130" s="20">
        <v>5304.12</v>
      </c>
      <c r="AX130" s="21">
        <v>5.9289574653437885E-2</v>
      </c>
      <c r="AY130" s="20">
        <v>-1580.65</v>
      </c>
      <c r="AZ130" s="21">
        <v>8.6580307239097626E-3</v>
      </c>
      <c r="BA130" s="24"/>
    </row>
    <row r="131" spans="1:53" x14ac:dyDescent="0.35">
      <c r="A131" s="18" t="s">
        <v>123</v>
      </c>
      <c r="B131" s="19"/>
      <c r="C131" s="20">
        <v>973.98</v>
      </c>
      <c r="D131" s="21">
        <v>0.11759298965259445</v>
      </c>
      <c r="E131" s="20">
        <v>940</v>
      </c>
      <c r="F131" s="21">
        <v>0.11608473696760806</v>
      </c>
      <c r="G131" s="20">
        <v>33.979999999999997</v>
      </c>
      <c r="H131" s="21">
        <v>1.5082526849863886E-3</v>
      </c>
      <c r="I131" s="20">
        <v>1764.82</v>
      </c>
      <c r="J131" s="21">
        <v>0.21956702738801381</v>
      </c>
      <c r="K131" s="20">
        <v>-790.84</v>
      </c>
      <c r="L131" s="21">
        <v>-0.10197403773541937</v>
      </c>
      <c r="M131" s="20">
        <v>1000</v>
      </c>
      <c r="N131" s="21">
        <v>0.18239287191146855</v>
      </c>
      <c r="O131" s="20">
        <v>-26.02</v>
      </c>
      <c r="P131" s="21">
        <v>-6.4799882258874106E-2</v>
      </c>
      <c r="Q131" s="38"/>
      <c r="R131" s="23"/>
      <c r="S131" s="20">
        <v>1973.98</v>
      </c>
      <c r="T131" s="21">
        <v>0.14340254089501964</v>
      </c>
      <c r="U131" s="20">
        <v>1880</v>
      </c>
      <c r="V131" s="21">
        <v>0.1376383071890955</v>
      </c>
      <c r="W131" s="20">
        <v>93.98</v>
      </c>
      <c r="X131" s="21">
        <v>5.7642337059241322E-3</v>
      </c>
      <c r="Y131" s="20">
        <v>2250.85</v>
      </c>
      <c r="Z131" s="21">
        <v>0.16596078372155237</v>
      </c>
      <c r="AA131" s="20">
        <v>-276.87</v>
      </c>
      <c r="AB131" s="21">
        <v>-2.2558242826532737E-2</v>
      </c>
      <c r="AC131" s="20">
        <v>1000</v>
      </c>
      <c r="AD131" s="21">
        <v>0.18239287191146855</v>
      </c>
      <c r="AE131" s="20">
        <v>973.98</v>
      </c>
      <c r="AF131" s="21">
        <v>-3.8990331016448915E-2</v>
      </c>
      <c r="AG131" s="24"/>
      <c r="AH131" s="39"/>
      <c r="AI131" s="20">
        <v>7781.96</v>
      </c>
      <c r="AJ131" s="21">
        <v>0.1420088109055006</v>
      </c>
      <c r="AK131" s="20">
        <v>7520</v>
      </c>
      <c r="AL131" s="21">
        <v>0.13982456687592604</v>
      </c>
      <c r="AM131" s="20">
        <v>261.95999999999998</v>
      </c>
      <c r="AN131" s="21">
        <v>2.1842440295745669E-3</v>
      </c>
      <c r="AO131" s="20">
        <v>7481.76</v>
      </c>
      <c r="AP131" s="21">
        <v>0.14019390143074828</v>
      </c>
      <c r="AQ131" s="20">
        <v>300.2</v>
      </c>
      <c r="AR131" s="21">
        <v>1.8149094747523242E-3</v>
      </c>
      <c r="AS131" s="20">
        <v>6807.98</v>
      </c>
      <c r="AT131" s="21">
        <v>0.14635624421807297</v>
      </c>
      <c r="AU131" s="20">
        <v>973.98</v>
      </c>
      <c r="AV131" s="21">
        <v>-4.3474333125723685E-3</v>
      </c>
      <c r="AW131" s="20">
        <v>12290.6</v>
      </c>
      <c r="AX131" s="21">
        <v>0.13738460785871057</v>
      </c>
      <c r="AY131" s="20">
        <v>-4508.6400000000003</v>
      </c>
      <c r="AZ131" s="21">
        <v>4.6242030467900375E-3</v>
      </c>
      <c r="BA131" s="24"/>
    </row>
    <row r="132" spans="1:53" x14ac:dyDescent="0.35">
      <c r="A132" s="18" t="s">
        <v>124</v>
      </c>
      <c r="B132" s="19"/>
      <c r="C132" s="20">
        <v>2304.0100000000002</v>
      </c>
      <c r="D132" s="21">
        <v>0.27817349852099027</v>
      </c>
      <c r="E132" s="20">
        <v>1465</v>
      </c>
      <c r="F132" s="21">
        <v>0.18091929750802746</v>
      </c>
      <c r="G132" s="20">
        <v>839.01</v>
      </c>
      <c r="H132" s="21">
        <v>9.725420101296281E-2</v>
      </c>
      <c r="I132" s="20">
        <v>1189.76</v>
      </c>
      <c r="J132" s="21">
        <v>0.14802193226797256</v>
      </c>
      <c r="K132" s="20">
        <v>1114.25</v>
      </c>
      <c r="L132" s="21">
        <v>0.13015156625301771</v>
      </c>
      <c r="M132" s="20">
        <v>1639.51</v>
      </c>
      <c r="N132" s="21">
        <v>0.29903493742757181</v>
      </c>
      <c r="O132" s="20">
        <v>664.5</v>
      </c>
      <c r="P132" s="21">
        <v>-2.0861438906581542E-2</v>
      </c>
      <c r="Q132" s="38"/>
      <c r="R132" s="23"/>
      <c r="S132" s="20">
        <v>3943.52</v>
      </c>
      <c r="T132" s="21">
        <v>0.28648253177353761</v>
      </c>
      <c r="U132" s="20">
        <v>2930</v>
      </c>
      <c r="V132" s="21">
        <v>0.21451076599151589</v>
      </c>
      <c r="W132" s="20">
        <v>1013.52</v>
      </c>
      <c r="X132" s="21">
        <v>7.1971765782021718E-2</v>
      </c>
      <c r="Y132" s="20">
        <v>2420.6799999999998</v>
      </c>
      <c r="Z132" s="21">
        <v>0.17848277314751643</v>
      </c>
      <c r="AA132" s="20">
        <v>1522.84</v>
      </c>
      <c r="AB132" s="21">
        <v>0.10799975862602118</v>
      </c>
      <c r="AC132" s="20">
        <v>1639.51</v>
      </c>
      <c r="AD132" s="21">
        <v>0.29903493742757181</v>
      </c>
      <c r="AE132" s="20">
        <v>2304.0100000000002</v>
      </c>
      <c r="AF132" s="21">
        <v>-1.2552405654034204E-2</v>
      </c>
      <c r="AG132" s="24"/>
      <c r="AH132" s="39"/>
      <c r="AI132" s="20">
        <v>13743.12</v>
      </c>
      <c r="AJ132" s="21">
        <v>0.25079081996458519</v>
      </c>
      <c r="AK132" s="20">
        <v>11720</v>
      </c>
      <c r="AL132" s="21">
        <v>0.21791807497152302</v>
      </c>
      <c r="AM132" s="20">
        <v>2023.12</v>
      </c>
      <c r="AN132" s="21">
        <v>3.287274499306217E-2</v>
      </c>
      <c r="AO132" s="20">
        <v>10707.83</v>
      </c>
      <c r="AP132" s="21">
        <v>0.20064429540070911</v>
      </c>
      <c r="AQ132" s="20">
        <v>3035.29</v>
      </c>
      <c r="AR132" s="21">
        <v>5.0146524563876083E-2</v>
      </c>
      <c r="AS132" s="20">
        <v>11439.11</v>
      </c>
      <c r="AT132" s="21">
        <v>0.24591511385130402</v>
      </c>
      <c r="AU132" s="20">
        <v>2304.0100000000002</v>
      </c>
      <c r="AV132" s="21">
        <v>4.8757061132811697E-3</v>
      </c>
      <c r="AW132" s="20">
        <v>18328.18</v>
      </c>
      <c r="AX132" s="21">
        <v>0.20487281516474876</v>
      </c>
      <c r="AY132" s="20">
        <v>-4585.0600000000004</v>
      </c>
      <c r="AZ132" s="21">
        <v>4.5918004799836432E-2</v>
      </c>
      <c r="BA132" s="24"/>
    </row>
    <row r="133" spans="1:53" x14ac:dyDescent="0.35">
      <c r="A133" s="18" t="s">
        <v>125</v>
      </c>
      <c r="B133" s="19"/>
      <c r="C133" s="20">
        <v>-948.72</v>
      </c>
      <c r="D133" s="21">
        <v>-0.11454323614777449</v>
      </c>
      <c r="E133" s="20">
        <v>0</v>
      </c>
      <c r="F133" s="21">
        <v>0</v>
      </c>
      <c r="G133" s="20">
        <v>-948.72</v>
      </c>
      <c r="H133" s="21">
        <v>-0.11454323614777449</v>
      </c>
      <c r="I133" s="20">
        <v>0</v>
      </c>
      <c r="J133" s="21">
        <v>0</v>
      </c>
      <c r="K133" s="20">
        <v>-948.72</v>
      </c>
      <c r="L133" s="21">
        <v>-0.11454323614777449</v>
      </c>
      <c r="M133" s="20">
        <v>-40.119999999999997</v>
      </c>
      <c r="N133" s="21">
        <v>-7.3176020210881168E-3</v>
      </c>
      <c r="O133" s="20">
        <v>-908.6</v>
      </c>
      <c r="P133" s="21">
        <v>-0.10722563412668637</v>
      </c>
      <c r="Q133" s="38"/>
      <c r="R133" s="23"/>
      <c r="S133" s="20">
        <v>-988.84</v>
      </c>
      <c r="T133" s="21">
        <v>-7.1835666287718827E-2</v>
      </c>
      <c r="U133" s="20">
        <v>0</v>
      </c>
      <c r="V133" s="21">
        <v>0</v>
      </c>
      <c r="W133" s="20">
        <v>-988.84</v>
      </c>
      <c r="X133" s="21">
        <v>-7.1835666287718827E-2</v>
      </c>
      <c r="Y133" s="20">
        <v>0</v>
      </c>
      <c r="Z133" s="21">
        <v>0</v>
      </c>
      <c r="AA133" s="20">
        <v>-988.84</v>
      </c>
      <c r="AB133" s="21">
        <v>-7.1835666287718827E-2</v>
      </c>
      <c r="AC133" s="20">
        <v>-40.119999999999997</v>
      </c>
      <c r="AD133" s="21">
        <v>-7.3176020210881168E-3</v>
      </c>
      <c r="AE133" s="20">
        <v>-948.72</v>
      </c>
      <c r="AF133" s="21">
        <v>-6.4518064266630704E-2</v>
      </c>
      <c r="AG133" s="24"/>
      <c r="AH133" s="39"/>
      <c r="AI133" s="20">
        <v>-6306.72</v>
      </c>
      <c r="AJ133" s="21">
        <v>-0.11508794801231809</v>
      </c>
      <c r="AK133" s="20">
        <v>0</v>
      </c>
      <c r="AL133" s="21">
        <v>0</v>
      </c>
      <c r="AM133" s="20">
        <v>-6306.72</v>
      </c>
      <c r="AN133" s="21">
        <v>-0.11508794801231809</v>
      </c>
      <c r="AO133" s="20">
        <v>0</v>
      </c>
      <c r="AP133" s="21">
        <v>0</v>
      </c>
      <c r="AQ133" s="20">
        <v>-6306.72</v>
      </c>
      <c r="AR133" s="21">
        <v>-0.11508794801231809</v>
      </c>
      <c r="AS133" s="20">
        <v>-5358</v>
      </c>
      <c r="AT133" s="21">
        <v>-0.11518493834007076</v>
      </c>
      <c r="AU133" s="20">
        <v>-948.72</v>
      </c>
      <c r="AV133" s="21">
        <v>9.6990327752677352E-5</v>
      </c>
      <c r="AW133" s="20">
        <v>-482.93</v>
      </c>
      <c r="AX133" s="21">
        <v>-5.3982025835359604E-3</v>
      </c>
      <c r="AY133" s="20">
        <v>-5823.79</v>
      </c>
      <c r="AZ133" s="21">
        <v>-0.10968974542878213</v>
      </c>
      <c r="BA133" s="24"/>
    </row>
    <row r="134" spans="1:53" x14ac:dyDescent="0.35">
      <c r="A134" s="18" t="s">
        <v>126</v>
      </c>
      <c r="B134" s="19"/>
      <c r="C134" s="20">
        <v>239.12</v>
      </c>
      <c r="D134" s="21">
        <v>2.8870033969617837E-2</v>
      </c>
      <c r="E134" s="20">
        <v>0</v>
      </c>
      <c r="F134" s="21">
        <v>0</v>
      </c>
      <c r="G134" s="20">
        <v>239.12</v>
      </c>
      <c r="H134" s="21">
        <v>2.8870033969617837E-2</v>
      </c>
      <c r="I134" s="20">
        <v>0</v>
      </c>
      <c r="J134" s="21">
        <v>0</v>
      </c>
      <c r="K134" s="20">
        <v>239.12</v>
      </c>
      <c r="L134" s="21">
        <v>2.8870033969617837E-2</v>
      </c>
      <c r="M134" s="20">
        <v>407.27</v>
      </c>
      <c r="N134" s="21">
        <v>7.4283144943383783E-2</v>
      </c>
      <c r="O134" s="20">
        <v>-168.15</v>
      </c>
      <c r="P134" s="21">
        <v>-4.5413110973765949E-2</v>
      </c>
      <c r="Q134" s="38"/>
      <c r="R134" s="23"/>
      <c r="S134" s="20">
        <v>646.39</v>
      </c>
      <c r="T134" s="21">
        <v>4.6957906569028936E-2</v>
      </c>
      <c r="U134" s="20">
        <v>0</v>
      </c>
      <c r="V134" s="21">
        <v>0</v>
      </c>
      <c r="W134" s="20">
        <v>646.39</v>
      </c>
      <c r="X134" s="21">
        <v>4.6957906569028936E-2</v>
      </c>
      <c r="Y134" s="20">
        <v>0</v>
      </c>
      <c r="Z134" s="21">
        <v>0</v>
      </c>
      <c r="AA134" s="20">
        <v>646.39</v>
      </c>
      <c r="AB134" s="21">
        <v>4.6957906569028936E-2</v>
      </c>
      <c r="AC134" s="20">
        <v>407.27</v>
      </c>
      <c r="AD134" s="21">
        <v>7.4283144943383783E-2</v>
      </c>
      <c r="AE134" s="20">
        <v>239.12</v>
      </c>
      <c r="AF134" s="21">
        <v>-2.7325238374354847E-2</v>
      </c>
      <c r="AG134" s="24"/>
      <c r="AH134" s="39"/>
      <c r="AI134" s="20">
        <v>5643.07</v>
      </c>
      <c r="AJ134" s="21">
        <v>0.10297735539073745</v>
      </c>
      <c r="AK134" s="20">
        <v>0</v>
      </c>
      <c r="AL134" s="21">
        <v>0</v>
      </c>
      <c r="AM134" s="20">
        <v>5643.07</v>
      </c>
      <c r="AN134" s="21">
        <v>0.10297735539073745</v>
      </c>
      <c r="AO134" s="20">
        <v>0</v>
      </c>
      <c r="AP134" s="21">
        <v>0</v>
      </c>
      <c r="AQ134" s="20">
        <v>5643.07</v>
      </c>
      <c r="AR134" s="21">
        <v>0.10297735539073745</v>
      </c>
      <c r="AS134" s="20">
        <v>5403.95</v>
      </c>
      <c r="AT134" s="21">
        <v>0.11617275989974343</v>
      </c>
      <c r="AU134" s="20">
        <v>239.12</v>
      </c>
      <c r="AV134" s="21">
        <v>-1.3195404509005984E-2</v>
      </c>
      <c r="AW134" s="20">
        <v>0</v>
      </c>
      <c r="AX134" s="21">
        <v>0</v>
      </c>
      <c r="AY134" s="20">
        <v>5643.07</v>
      </c>
      <c r="AZ134" s="21">
        <v>0.10297735539073745</v>
      </c>
      <c r="BA134" s="24"/>
    </row>
    <row r="135" spans="1:53" x14ac:dyDescent="0.35">
      <c r="A135" s="18" t="s">
        <v>127</v>
      </c>
      <c r="B135" s="19"/>
      <c r="C135" s="20">
        <v>913.67</v>
      </c>
      <c r="D135" s="21">
        <v>0.11031149187445939</v>
      </c>
      <c r="E135" s="20">
        <v>2050</v>
      </c>
      <c r="F135" s="21">
        <v>0.25316352211020904</v>
      </c>
      <c r="G135" s="20">
        <v>-1136.33</v>
      </c>
      <c r="H135" s="21">
        <v>-0.14285203023574966</v>
      </c>
      <c r="I135" s="20">
        <v>1917.73</v>
      </c>
      <c r="J135" s="21">
        <v>0.23859106052334839</v>
      </c>
      <c r="K135" s="20">
        <v>-1004.06</v>
      </c>
      <c r="L135" s="21">
        <v>-0.12827956864888901</v>
      </c>
      <c r="M135" s="20">
        <v>2638.6</v>
      </c>
      <c r="N135" s="21">
        <v>0.48126183182560084</v>
      </c>
      <c r="O135" s="20">
        <v>-1724.93</v>
      </c>
      <c r="P135" s="21">
        <v>-0.37095033995114146</v>
      </c>
      <c r="Q135" s="38"/>
      <c r="R135" s="23"/>
      <c r="S135" s="20">
        <v>3552.27</v>
      </c>
      <c r="T135" s="21">
        <v>0.25805962772933433</v>
      </c>
      <c r="U135" s="20">
        <v>4100</v>
      </c>
      <c r="V135" s="21">
        <v>0.30016864865706999</v>
      </c>
      <c r="W135" s="20">
        <v>-547.73</v>
      </c>
      <c r="X135" s="21">
        <v>-4.2109020927735663E-2</v>
      </c>
      <c r="Y135" s="20">
        <v>5674.27</v>
      </c>
      <c r="Z135" s="21">
        <v>0.41837807772516744</v>
      </c>
      <c r="AA135" s="20">
        <v>-2122</v>
      </c>
      <c r="AB135" s="21">
        <v>-0.16031844999583311</v>
      </c>
      <c r="AC135" s="20">
        <v>2638.6</v>
      </c>
      <c r="AD135" s="21">
        <v>0.48126183182560084</v>
      </c>
      <c r="AE135" s="20">
        <v>913.67</v>
      </c>
      <c r="AF135" s="21">
        <v>-0.22320220409626651</v>
      </c>
      <c r="AG135" s="24"/>
      <c r="AH135" s="39"/>
      <c r="AI135" s="20">
        <v>13931.27</v>
      </c>
      <c r="AJ135" s="21">
        <v>0.25422426832102368</v>
      </c>
      <c r="AK135" s="20">
        <v>16400</v>
      </c>
      <c r="AL135" s="21">
        <v>0.30493655542090253</v>
      </c>
      <c r="AM135" s="20">
        <v>-2468.73</v>
      </c>
      <c r="AN135" s="21">
        <v>-5.071228709987885E-2</v>
      </c>
      <c r="AO135" s="20">
        <v>20597.36</v>
      </c>
      <c r="AP135" s="21">
        <v>0.38595521074902661</v>
      </c>
      <c r="AQ135" s="20">
        <v>-6666.09</v>
      </c>
      <c r="AR135" s="21">
        <v>-0.13173094242800293</v>
      </c>
      <c r="AS135" s="20">
        <v>13017.6</v>
      </c>
      <c r="AT135" s="21">
        <v>0.27984909543406222</v>
      </c>
      <c r="AU135" s="20">
        <v>913.67</v>
      </c>
      <c r="AV135" s="21">
        <v>-2.562482711303854E-2</v>
      </c>
      <c r="AW135" s="20">
        <v>34703.199999999997</v>
      </c>
      <c r="AX135" s="21">
        <v>0.38791316318506852</v>
      </c>
      <c r="AY135" s="20">
        <v>-20771.93</v>
      </c>
      <c r="AZ135" s="21">
        <v>-0.13368889486404484</v>
      </c>
      <c r="BA135" s="24"/>
    </row>
    <row r="136" spans="1:53" x14ac:dyDescent="0.35">
      <c r="A136" s="18" t="s">
        <v>128</v>
      </c>
      <c r="B136" s="19"/>
      <c r="C136" s="20">
        <v>0</v>
      </c>
      <c r="D136" s="21">
        <v>0</v>
      </c>
      <c r="E136" s="20">
        <v>0</v>
      </c>
      <c r="F136" s="21">
        <v>0</v>
      </c>
      <c r="G136" s="20">
        <v>0</v>
      </c>
      <c r="H136" s="21">
        <v>0</v>
      </c>
      <c r="I136" s="20">
        <v>257.39999999999998</v>
      </c>
      <c r="J136" s="21">
        <v>3.202397573105175E-2</v>
      </c>
      <c r="K136" s="20">
        <v>-257.39999999999998</v>
      </c>
      <c r="L136" s="21">
        <v>-3.202397573105175E-2</v>
      </c>
      <c r="M136" s="20">
        <v>0</v>
      </c>
      <c r="N136" s="21">
        <v>0</v>
      </c>
      <c r="O136" s="20">
        <v>0</v>
      </c>
      <c r="P136" s="21">
        <v>0</v>
      </c>
      <c r="Q136" s="38"/>
      <c r="R136" s="23"/>
      <c r="S136" s="20">
        <v>0</v>
      </c>
      <c r="T136" s="21">
        <v>0</v>
      </c>
      <c r="U136" s="20">
        <v>0</v>
      </c>
      <c r="V136" s="21">
        <v>0</v>
      </c>
      <c r="W136" s="20">
        <v>0</v>
      </c>
      <c r="X136" s="21">
        <v>0</v>
      </c>
      <c r="Y136" s="20">
        <v>257.39999999999998</v>
      </c>
      <c r="Z136" s="21">
        <v>1.8978743910046239E-2</v>
      </c>
      <c r="AA136" s="20">
        <v>-257.39999999999998</v>
      </c>
      <c r="AB136" s="21">
        <v>-1.8978743910046239E-2</v>
      </c>
      <c r="AC136" s="20">
        <v>0</v>
      </c>
      <c r="AD136" s="21">
        <v>0</v>
      </c>
      <c r="AE136" s="20">
        <v>0</v>
      </c>
      <c r="AF136" s="21">
        <v>0</v>
      </c>
      <c r="AG136" s="24"/>
      <c r="AH136" s="39"/>
      <c r="AI136" s="20">
        <v>533.82000000000005</v>
      </c>
      <c r="AJ136" s="21">
        <v>9.7413946406270848E-3</v>
      </c>
      <c r="AK136" s="20">
        <v>0</v>
      </c>
      <c r="AL136" s="21">
        <v>0</v>
      </c>
      <c r="AM136" s="20">
        <v>533.82000000000005</v>
      </c>
      <c r="AN136" s="21">
        <v>9.7413946406270848E-3</v>
      </c>
      <c r="AO136" s="20">
        <v>551.98</v>
      </c>
      <c r="AP136" s="21">
        <v>1.0343051596381657E-2</v>
      </c>
      <c r="AQ136" s="20">
        <v>-18.16</v>
      </c>
      <c r="AR136" s="21">
        <v>-6.0165695575457173E-4</v>
      </c>
      <c r="AS136" s="20">
        <v>533.82000000000005</v>
      </c>
      <c r="AT136" s="21">
        <v>1.1475928291283423E-2</v>
      </c>
      <c r="AU136" s="20">
        <v>0</v>
      </c>
      <c r="AV136" s="21">
        <v>-1.7345336506563377E-3</v>
      </c>
      <c r="AW136" s="20">
        <v>551.98</v>
      </c>
      <c r="AX136" s="21">
        <v>6.1700450625560219E-3</v>
      </c>
      <c r="AY136" s="20">
        <v>-18.16</v>
      </c>
      <c r="AZ136" s="21">
        <v>3.5713495780710629E-3</v>
      </c>
      <c r="BA136" s="24"/>
    </row>
    <row r="137" spans="1:53" x14ac:dyDescent="0.35">
      <c r="A137" s="18" t="s">
        <v>129</v>
      </c>
      <c r="B137" s="19"/>
      <c r="C137" s="20">
        <v>4934.12</v>
      </c>
      <c r="D137" s="21">
        <v>0.59571851794149699</v>
      </c>
      <c r="E137" s="20">
        <v>6000</v>
      </c>
      <c r="F137" s="21">
        <v>0.74096640617622167</v>
      </c>
      <c r="G137" s="20">
        <v>-1065.8800000000001</v>
      </c>
      <c r="H137" s="21">
        <v>-0.14524788823472468</v>
      </c>
      <c r="I137" s="20">
        <v>6050.97</v>
      </c>
      <c r="J137" s="21">
        <v>0.75282096514888208</v>
      </c>
      <c r="K137" s="20">
        <v>-1116.8499999999999</v>
      </c>
      <c r="L137" s="21">
        <v>-0.15710244720738509</v>
      </c>
      <c r="M137" s="20">
        <v>2302.9</v>
      </c>
      <c r="N137" s="21">
        <v>0.42003254472492085</v>
      </c>
      <c r="O137" s="20">
        <v>2631.22</v>
      </c>
      <c r="P137" s="21">
        <v>0.17568597321657614</v>
      </c>
      <c r="Q137" s="38"/>
      <c r="R137" s="23"/>
      <c r="S137" s="20">
        <v>7237.02</v>
      </c>
      <c r="T137" s="21">
        <v>0.5257434505456362</v>
      </c>
      <c r="U137" s="20">
        <v>7650</v>
      </c>
      <c r="V137" s="21">
        <v>0.56007077127477689</v>
      </c>
      <c r="W137" s="20">
        <v>-412.98</v>
      </c>
      <c r="X137" s="21">
        <v>-3.4327320729140687E-2</v>
      </c>
      <c r="Y137" s="20">
        <v>7979.73</v>
      </c>
      <c r="Z137" s="21">
        <v>0.58836539293439505</v>
      </c>
      <c r="AA137" s="20">
        <v>-742.71</v>
      </c>
      <c r="AB137" s="21">
        <v>-6.2621942388758844E-2</v>
      </c>
      <c r="AC137" s="20">
        <v>2302.9</v>
      </c>
      <c r="AD137" s="21">
        <v>0.42003254472492085</v>
      </c>
      <c r="AE137" s="20">
        <v>4934.12</v>
      </c>
      <c r="AF137" s="21">
        <v>0.10571090582071535</v>
      </c>
      <c r="AG137" s="24"/>
      <c r="AH137" s="39"/>
      <c r="AI137" s="20">
        <v>23827.07</v>
      </c>
      <c r="AJ137" s="21">
        <v>0.43480741073741402</v>
      </c>
      <c r="AK137" s="20">
        <v>21900</v>
      </c>
      <c r="AL137" s="21">
        <v>0.4072018636413271</v>
      </c>
      <c r="AM137" s="20">
        <v>1927.07</v>
      </c>
      <c r="AN137" s="21">
        <v>2.7605547096086924E-2</v>
      </c>
      <c r="AO137" s="20">
        <v>22065.33</v>
      </c>
      <c r="AP137" s="21">
        <v>0.41346216652992512</v>
      </c>
      <c r="AQ137" s="20">
        <v>1761.74</v>
      </c>
      <c r="AR137" s="21">
        <v>2.13452442074889E-2</v>
      </c>
      <c r="AS137" s="20">
        <v>18892.95</v>
      </c>
      <c r="AT137" s="21">
        <v>0.40615589414185144</v>
      </c>
      <c r="AU137" s="20">
        <v>4934.12</v>
      </c>
      <c r="AV137" s="21">
        <v>2.8651516595562587E-2</v>
      </c>
      <c r="AW137" s="20">
        <v>30865.1</v>
      </c>
      <c r="AX137" s="21">
        <v>0.34501079361625037</v>
      </c>
      <c r="AY137" s="20">
        <v>-7038.03</v>
      </c>
      <c r="AZ137" s="21">
        <v>8.9796617121163658E-2</v>
      </c>
      <c r="BA137" s="24"/>
    </row>
    <row r="138" spans="1:53" x14ac:dyDescent="0.35">
      <c r="A138" s="18" t="s">
        <v>130</v>
      </c>
      <c r="B138" s="19"/>
      <c r="C138" s="20">
        <v>878.3</v>
      </c>
      <c r="D138" s="21">
        <v>0.10604111256070317</v>
      </c>
      <c r="E138" s="20">
        <v>585</v>
      </c>
      <c r="F138" s="21">
        <v>7.2244224602181606E-2</v>
      </c>
      <c r="G138" s="20">
        <v>293.3</v>
      </c>
      <c r="H138" s="21">
        <v>3.3796887958521565E-2</v>
      </c>
      <c r="I138" s="20">
        <v>928.12</v>
      </c>
      <c r="J138" s="21">
        <v>0.11547044427157635</v>
      </c>
      <c r="K138" s="20">
        <v>-49.82</v>
      </c>
      <c r="L138" s="21">
        <v>-9.4293317108731789E-3</v>
      </c>
      <c r="M138" s="20">
        <v>988.52</v>
      </c>
      <c r="N138" s="21">
        <v>0.18029900174192487</v>
      </c>
      <c r="O138" s="20">
        <v>-110.22</v>
      </c>
      <c r="P138" s="21">
        <v>-7.4257889181221698E-2</v>
      </c>
      <c r="Q138" s="38"/>
      <c r="R138" s="23"/>
      <c r="S138" s="20">
        <v>1866.82</v>
      </c>
      <c r="T138" s="21">
        <v>0.13561775265891271</v>
      </c>
      <c r="U138" s="20">
        <v>1170</v>
      </c>
      <c r="V138" s="21">
        <v>8.5657882665554116E-2</v>
      </c>
      <c r="W138" s="20">
        <v>696.82</v>
      </c>
      <c r="X138" s="21">
        <v>4.9959869993358594E-2</v>
      </c>
      <c r="Y138" s="20">
        <v>1624.67</v>
      </c>
      <c r="Z138" s="21">
        <v>0.11979097073945154</v>
      </c>
      <c r="AA138" s="20">
        <v>242.15</v>
      </c>
      <c r="AB138" s="21">
        <v>1.5826781919461172E-2</v>
      </c>
      <c r="AC138" s="20">
        <v>988.52</v>
      </c>
      <c r="AD138" s="21">
        <v>0.18029900174192487</v>
      </c>
      <c r="AE138" s="20">
        <v>878.3</v>
      </c>
      <c r="AF138" s="21">
        <v>-4.4681249083012159E-2</v>
      </c>
      <c r="AG138" s="24"/>
      <c r="AH138" s="39"/>
      <c r="AI138" s="20">
        <v>7992.53</v>
      </c>
      <c r="AJ138" s="21">
        <v>0.1458513898075216</v>
      </c>
      <c r="AK138" s="20">
        <v>4680</v>
      </c>
      <c r="AL138" s="21">
        <v>8.7018480449379501E-2</v>
      </c>
      <c r="AM138" s="20">
        <v>3312.53</v>
      </c>
      <c r="AN138" s="21">
        <v>5.8832909358142102E-2</v>
      </c>
      <c r="AO138" s="20">
        <v>5002.66</v>
      </c>
      <c r="AP138" s="21">
        <v>9.3740299465840532E-2</v>
      </c>
      <c r="AQ138" s="20">
        <v>2989.87</v>
      </c>
      <c r="AR138" s="21">
        <v>5.2111090341681071E-2</v>
      </c>
      <c r="AS138" s="20">
        <v>7114.23</v>
      </c>
      <c r="AT138" s="21">
        <v>0.15293992980348667</v>
      </c>
      <c r="AU138" s="20">
        <v>878.3</v>
      </c>
      <c r="AV138" s="21">
        <v>-7.0885399959650652E-3</v>
      </c>
      <c r="AW138" s="20">
        <v>8515.59</v>
      </c>
      <c r="AX138" s="21">
        <v>9.5187459752620454E-2</v>
      </c>
      <c r="AY138" s="20">
        <v>-523.05999999999995</v>
      </c>
      <c r="AZ138" s="21">
        <v>5.0663930054901149E-2</v>
      </c>
      <c r="BA138" s="24"/>
    </row>
    <row r="139" spans="1:53" x14ac:dyDescent="0.35">
      <c r="A139" s="18" t="s">
        <v>131</v>
      </c>
      <c r="B139" s="19"/>
      <c r="C139" s="20">
        <v>1090.32</v>
      </c>
      <c r="D139" s="21">
        <v>0.13163924154296472</v>
      </c>
      <c r="E139" s="20">
        <v>700</v>
      </c>
      <c r="F139" s="21">
        <v>8.6446080720559204E-2</v>
      </c>
      <c r="G139" s="20">
        <v>390.32</v>
      </c>
      <c r="H139" s="21">
        <v>4.5193160822405515E-2</v>
      </c>
      <c r="I139" s="20">
        <v>639.74</v>
      </c>
      <c r="J139" s="21">
        <v>7.9592145431946579E-2</v>
      </c>
      <c r="K139" s="20">
        <v>450.58</v>
      </c>
      <c r="L139" s="21">
        <v>5.204709611101814E-2</v>
      </c>
      <c r="M139" s="20">
        <v>607.91</v>
      </c>
      <c r="N139" s="21">
        <v>0.11087845076370081</v>
      </c>
      <c r="O139" s="20">
        <v>482.41</v>
      </c>
      <c r="P139" s="21">
        <v>2.0760790779263905E-2</v>
      </c>
      <c r="Q139" s="38"/>
      <c r="R139" s="23"/>
      <c r="S139" s="20">
        <v>1698.23</v>
      </c>
      <c r="T139" s="21">
        <v>0.12337029606386549</v>
      </c>
      <c r="U139" s="20">
        <v>1400</v>
      </c>
      <c r="V139" s="21">
        <v>0.10249661173656048</v>
      </c>
      <c r="W139" s="20">
        <v>298.23</v>
      </c>
      <c r="X139" s="21">
        <v>2.0873684327305006E-2</v>
      </c>
      <c r="Y139" s="20">
        <v>639.74</v>
      </c>
      <c r="Z139" s="21">
        <v>4.7169625598341029E-2</v>
      </c>
      <c r="AA139" s="20">
        <v>1058.49</v>
      </c>
      <c r="AB139" s="21">
        <v>7.620067046552445E-2</v>
      </c>
      <c r="AC139" s="20">
        <v>607.91</v>
      </c>
      <c r="AD139" s="21">
        <v>0.11087845076370081</v>
      </c>
      <c r="AE139" s="20">
        <v>1090.32</v>
      </c>
      <c r="AF139" s="21">
        <v>1.2491845300164672E-2</v>
      </c>
      <c r="AG139" s="24"/>
      <c r="AH139" s="39"/>
      <c r="AI139" s="20">
        <v>5383.79</v>
      </c>
      <c r="AJ139" s="21">
        <v>9.8245893844857213E-2</v>
      </c>
      <c r="AK139" s="20">
        <v>5600</v>
      </c>
      <c r="AL139" s="21">
        <v>0.10412467746079598</v>
      </c>
      <c r="AM139" s="20">
        <v>-216.21</v>
      </c>
      <c r="AN139" s="21">
        <v>-5.8787836159387707E-3</v>
      </c>
      <c r="AO139" s="20">
        <v>1092.06</v>
      </c>
      <c r="AP139" s="21">
        <v>2.0463119907142561E-2</v>
      </c>
      <c r="AQ139" s="20">
        <v>4291.7299999999996</v>
      </c>
      <c r="AR139" s="21">
        <v>7.7782773937714655E-2</v>
      </c>
      <c r="AS139" s="20">
        <v>4293.47</v>
      </c>
      <c r="AT139" s="21">
        <v>9.2299939756428459E-2</v>
      </c>
      <c r="AU139" s="20">
        <v>1090.32</v>
      </c>
      <c r="AV139" s="21">
        <v>5.9459540884287537E-3</v>
      </c>
      <c r="AW139" s="20">
        <v>2047.02</v>
      </c>
      <c r="AX139" s="21">
        <v>2.2881636370798628E-2</v>
      </c>
      <c r="AY139" s="20">
        <v>3336.77</v>
      </c>
      <c r="AZ139" s="21">
        <v>7.5364257474058588E-2</v>
      </c>
      <c r="BA139" s="24"/>
    </row>
    <row r="140" spans="1:53" x14ac:dyDescent="0.35">
      <c r="A140" s="18" t="s">
        <v>132</v>
      </c>
      <c r="B140" s="19"/>
      <c r="C140" s="20">
        <v>469.4</v>
      </c>
      <c r="D140" s="21">
        <v>5.6672774947050066E-2</v>
      </c>
      <c r="E140" s="20">
        <v>843.65</v>
      </c>
      <c r="F140" s="21">
        <v>0.10418605142842824</v>
      </c>
      <c r="G140" s="20">
        <v>-374.25</v>
      </c>
      <c r="H140" s="21">
        <v>-4.7513276481378174E-2</v>
      </c>
      <c r="I140" s="20">
        <v>628.04</v>
      </c>
      <c r="J140" s="21">
        <v>7.8136510171444212E-2</v>
      </c>
      <c r="K140" s="20">
        <v>-158.63999999999999</v>
      </c>
      <c r="L140" s="21">
        <v>-2.1463735224394147E-2</v>
      </c>
      <c r="M140" s="20">
        <v>1062.8699999999999</v>
      </c>
      <c r="N140" s="21">
        <v>0.19385991176854256</v>
      </c>
      <c r="O140" s="20">
        <v>-593.47</v>
      </c>
      <c r="P140" s="21">
        <v>-0.1371871368214925</v>
      </c>
      <c r="Q140" s="38"/>
      <c r="R140" s="23"/>
      <c r="S140" s="20">
        <v>1532.27</v>
      </c>
      <c r="T140" s="21">
        <v>0.11131389950111538</v>
      </c>
      <c r="U140" s="20">
        <v>1766.64</v>
      </c>
      <c r="V140" s="21">
        <v>0.12933901011305515</v>
      </c>
      <c r="W140" s="20">
        <v>-234.37</v>
      </c>
      <c r="X140" s="21">
        <v>-1.8025110611939774E-2</v>
      </c>
      <c r="Y140" s="20">
        <v>1187.1400000000001</v>
      </c>
      <c r="Z140" s="21">
        <v>8.7530792717064085E-2</v>
      </c>
      <c r="AA140" s="20">
        <v>345.13</v>
      </c>
      <c r="AB140" s="21">
        <v>2.3783106784051294E-2</v>
      </c>
      <c r="AC140" s="20">
        <v>1062.8699999999999</v>
      </c>
      <c r="AD140" s="21">
        <v>0.19385991176854256</v>
      </c>
      <c r="AE140" s="20">
        <v>469.4</v>
      </c>
      <c r="AF140" s="21">
        <v>-8.254601226742718E-2</v>
      </c>
      <c r="AG140" s="24"/>
      <c r="AH140" s="39"/>
      <c r="AI140" s="20">
        <v>9508.25</v>
      </c>
      <c r="AJ140" s="21">
        <v>0.17351095049219298</v>
      </c>
      <c r="AK140" s="20">
        <v>9127.0499999999993</v>
      </c>
      <c r="AL140" s="21">
        <v>0.1697055602533139</v>
      </c>
      <c r="AM140" s="20">
        <v>381.2</v>
      </c>
      <c r="AN140" s="21">
        <v>3.805390238879075E-3</v>
      </c>
      <c r="AO140" s="20">
        <v>7331.14</v>
      </c>
      <c r="AP140" s="21">
        <v>0.13737157012989135</v>
      </c>
      <c r="AQ140" s="20">
        <v>2177.11</v>
      </c>
      <c r="AR140" s="21">
        <v>3.6139380362301632E-2</v>
      </c>
      <c r="AS140" s="20">
        <v>9038.85</v>
      </c>
      <c r="AT140" s="21">
        <v>0.19431492719580976</v>
      </c>
      <c r="AU140" s="20">
        <v>469.4</v>
      </c>
      <c r="AV140" s="21">
        <v>-2.0803976703616778E-2</v>
      </c>
      <c r="AW140" s="20">
        <v>11929.31</v>
      </c>
      <c r="AX140" s="21">
        <v>0.13334609997681107</v>
      </c>
      <c r="AY140" s="20">
        <v>-2421.06</v>
      </c>
      <c r="AZ140" s="21">
        <v>4.0164850515381906E-2</v>
      </c>
      <c r="BA140" s="24"/>
    </row>
    <row r="141" spans="1:53" x14ac:dyDescent="0.35">
      <c r="A141" s="18" t="s">
        <v>133</v>
      </c>
      <c r="B141" s="19"/>
      <c r="C141" s="20">
        <v>9163.58</v>
      </c>
      <c r="D141" s="21">
        <v>1.1063602621416468</v>
      </c>
      <c r="E141" s="20">
        <v>9581.9599999999991</v>
      </c>
      <c r="F141" s="21">
        <v>1.1833184108873847</v>
      </c>
      <c r="G141" s="20">
        <v>-418.38</v>
      </c>
      <c r="H141" s="21">
        <v>-7.6958148745737809E-2</v>
      </c>
      <c r="I141" s="20">
        <v>9643.15</v>
      </c>
      <c r="J141" s="21">
        <v>1.1997358258387401</v>
      </c>
      <c r="K141" s="20">
        <v>-479.57</v>
      </c>
      <c r="L141" s="21">
        <v>-9.3375563697093211E-2</v>
      </c>
      <c r="M141" s="20">
        <v>6152.11</v>
      </c>
      <c r="N141" s="21">
        <v>1.1221010112152647</v>
      </c>
      <c r="O141" s="20">
        <v>3011.47</v>
      </c>
      <c r="P141" s="21">
        <v>-1.5740749073617888E-2</v>
      </c>
      <c r="Q141" s="38"/>
      <c r="R141" s="23"/>
      <c r="S141" s="20">
        <v>15315.69</v>
      </c>
      <c r="T141" s="21">
        <v>1.1126297437463617</v>
      </c>
      <c r="U141" s="20">
        <v>19163.919999999998</v>
      </c>
      <c r="V141" s="21">
        <v>1.4030263339932185</v>
      </c>
      <c r="W141" s="20">
        <v>-3848.23</v>
      </c>
      <c r="X141" s="21">
        <v>-0.29039659024685682</v>
      </c>
      <c r="Y141" s="20">
        <v>18053.04</v>
      </c>
      <c r="Z141" s="21">
        <v>1.3310956602867958</v>
      </c>
      <c r="AA141" s="20">
        <v>-2737.35</v>
      </c>
      <c r="AB141" s="21">
        <v>-0.21846591654043412</v>
      </c>
      <c r="AC141" s="20">
        <v>6152.11</v>
      </c>
      <c r="AD141" s="21">
        <v>1.1221010112152647</v>
      </c>
      <c r="AE141" s="20">
        <v>9163.58</v>
      </c>
      <c r="AF141" s="21">
        <v>-9.4712674689030329E-3</v>
      </c>
      <c r="AG141" s="24"/>
      <c r="AH141" s="39"/>
      <c r="AI141" s="20">
        <v>48214.38</v>
      </c>
      <c r="AJ141" s="21">
        <v>0.8798383405139516</v>
      </c>
      <c r="AK141" s="20">
        <v>56010.75</v>
      </c>
      <c r="AL141" s="21">
        <v>1.0414466568012997</v>
      </c>
      <c r="AM141" s="20">
        <v>-7796.37</v>
      </c>
      <c r="AN141" s="21">
        <v>-0.16160831628734806</v>
      </c>
      <c r="AO141" s="20">
        <v>52674.21</v>
      </c>
      <c r="AP141" s="21">
        <v>0.98701415237625023</v>
      </c>
      <c r="AQ141" s="20">
        <v>-4459.83</v>
      </c>
      <c r="AR141" s="21">
        <v>-0.10717581186229863</v>
      </c>
      <c r="AS141" s="20">
        <v>39050.800000000003</v>
      </c>
      <c r="AT141" s="21">
        <v>0.83950429080448596</v>
      </c>
      <c r="AU141" s="20">
        <v>9163.58</v>
      </c>
      <c r="AV141" s="21">
        <v>4.0334049709465636E-2</v>
      </c>
      <c r="AW141" s="20">
        <v>84963.17</v>
      </c>
      <c r="AX141" s="21">
        <v>0.94972025717889774</v>
      </c>
      <c r="AY141" s="20">
        <v>-36748.79</v>
      </c>
      <c r="AZ141" s="21">
        <v>-6.9881916664946142E-2</v>
      </c>
      <c r="BA141" s="24"/>
    </row>
    <row r="142" spans="1:53" x14ac:dyDescent="0.35">
      <c r="A142" s="18" t="s">
        <v>134</v>
      </c>
      <c r="B142" s="19"/>
      <c r="C142" s="20">
        <v>1214.33</v>
      </c>
      <c r="D142" s="21">
        <v>0.14661152705890776</v>
      </c>
      <c r="E142" s="20">
        <v>1493.6</v>
      </c>
      <c r="F142" s="21">
        <v>0.18445123737746744</v>
      </c>
      <c r="G142" s="20">
        <v>-279.27</v>
      </c>
      <c r="H142" s="21">
        <v>-3.7839710318559677E-2</v>
      </c>
      <c r="I142" s="20">
        <v>1138.24</v>
      </c>
      <c r="J142" s="21">
        <v>0.14161216059095705</v>
      </c>
      <c r="K142" s="20">
        <v>76.09</v>
      </c>
      <c r="L142" s="21">
        <v>4.999366467950711E-3</v>
      </c>
      <c r="M142" s="20">
        <v>1686.94</v>
      </c>
      <c r="N142" s="21">
        <v>0.30768583134233274</v>
      </c>
      <c r="O142" s="20">
        <v>-472.61</v>
      </c>
      <c r="P142" s="21">
        <v>-0.16107430428342498</v>
      </c>
      <c r="Q142" s="38"/>
      <c r="R142" s="23"/>
      <c r="S142" s="20">
        <v>2901.27</v>
      </c>
      <c r="T142" s="21">
        <v>0.21076682125578455</v>
      </c>
      <c r="U142" s="20">
        <v>2987.2</v>
      </c>
      <c r="V142" s="21">
        <v>0.21869848469960959</v>
      </c>
      <c r="W142" s="20">
        <v>-85.93</v>
      </c>
      <c r="X142" s="21">
        <v>-7.9316634438250377E-3</v>
      </c>
      <c r="Y142" s="20">
        <v>2501.56</v>
      </c>
      <c r="Z142" s="21">
        <v>0.18444625724792257</v>
      </c>
      <c r="AA142" s="20">
        <v>399.71</v>
      </c>
      <c r="AB142" s="21">
        <v>2.632056400786198E-2</v>
      </c>
      <c r="AC142" s="20">
        <v>1686.94</v>
      </c>
      <c r="AD142" s="21">
        <v>0.30768583134233274</v>
      </c>
      <c r="AE142" s="20">
        <v>1214.33</v>
      </c>
      <c r="AF142" s="21">
        <v>-9.6919010086548185E-2</v>
      </c>
      <c r="AG142" s="24"/>
      <c r="AH142" s="39"/>
      <c r="AI142" s="20">
        <v>12981.99</v>
      </c>
      <c r="AJ142" s="21">
        <v>0.23690136714749238</v>
      </c>
      <c r="AK142" s="20">
        <v>11616.26</v>
      </c>
      <c r="AL142" s="21">
        <v>0.21598916532156176</v>
      </c>
      <c r="AM142" s="20">
        <v>1365.73</v>
      </c>
      <c r="AN142" s="21">
        <v>2.0912201825930621E-2</v>
      </c>
      <c r="AO142" s="20">
        <v>11324.71</v>
      </c>
      <c r="AP142" s="21">
        <v>0.21220344911782907</v>
      </c>
      <c r="AQ142" s="20">
        <v>1657.28</v>
      </c>
      <c r="AR142" s="21">
        <v>2.4697918029663313E-2</v>
      </c>
      <c r="AS142" s="20">
        <v>11767.66</v>
      </c>
      <c r="AT142" s="21">
        <v>0.25297819923608006</v>
      </c>
      <c r="AU142" s="20">
        <v>1214.33</v>
      </c>
      <c r="AV142" s="21">
        <v>-1.6076832088587678E-2</v>
      </c>
      <c r="AW142" s="20">
        <v>18592.54</v>
      </c>
      <c r="AX142" s="21">
        <v>0.20782783729007454</v>
      </c>
      <c r="AY142" s="20">
        <v>-5610.55</v>
      </c>
      <c r="AZ142" s="21">
        <v>2.9073529857417846E-2</v>
      </c>
      <c r="BA142" s="24"/>
    </row>
    <row r="143" spans="1:53" x14ac:dyDescent="0.35">
      <c r="A143" s="18" t="s">
        <v>135</v>
      </c>
      <c r="B143" s="19"/>
      <c r="C143" s="20">
        <v>564.04999999999995</v>
      </c>
      <c r="D143" s="21">
        <v>6.8100295502521488E-2</v>
      </c>
      <c r="E143" s="20">
        <v>286.43</v>
      </c>
      <c r="F143" s="21">
        <v>3.537250128684253E-2</v>
      </c>
      <c r="G143" s="20">
        <v>277.62</v>
      </c>
      <c r="H143" s="21">
        <v>3.2727794215678958E-2</v>
      </c>
      <c r="I143" s="20">
        <v>1064.52</v>
      </c>
      <c r="J143" s="21">
        <v>0.13244041431709094</v>
      </c>
      <c r="K143" s="20">
        <v>-500.47</v>
      </c>
      <c r="L143" s="21">
        <v>-6.4340118814569455E-2</v>
      </c>
      <c r="M143" s="20">
        <v>-151.99</v>
      </c>
      <c r="N143" s="21">
        <v>-2.7721892601824102E-2</v>
      </c>
      <c r="O143" s="20">
        <v>716.04</v>
      </c>
      <c r="P143" s="21">
        <v>9.582218810434559E-2</v>
      </c>
      <c r="Q143" s="38"/>
      <c r="R143" s="23"/>
      <c r="S143" s="20">
        <v>412.06</v>
      </c>
      <c r="T143" s="21">
        <v>2.9934675630554412E-2</v>
      </c>
      <c r="U143" s="20">
        <v>572.86</v>
      </c>
      <c r="V143" s="21">
        <v>4.1940149285290031E-2</v>
      </c>
      <c r="W143" s="20">
        <v>-160.80000000000001</v>
      </c>
      <c r="X143" s="21">
        <v>-1.2005473654735619E-2</v>
      </c>
      <c r="Y143" s="20">
        <v>1099.07</v>
      </c>
      <c r="Z143" s="21">
        <v>8.1037171986070397E-2</v>
      </c>
      <c r="AA143" s="20">
        <v>-687.01</v>
      </c>
      <c r="AB143" s="21">
        <v>-5.1102496355515989E-2</v>
      </c>
      <c r="AC143" s="20">
        <v>-151.99</v>
      </c>
      <c r="AD143" s="21">
        <v>-2.7721892601824102E-2</v>
      </c>
      <c r="AE143" s="20">
        <v>564.04999999999995</v>
      </c>
      <c r="AF143" s="21">
        <v>5.7656568232378511E-2</v>
      </c>
      <c r="AG143" s="24"/>
      <c r="AH143" s="39"/>
      <c r="AI143" s="20">
        <v>4112.1099999999997</v>
      </c>
      <c r="AJ143" s="21">
        <v>7.5039688126464027E-2</v>
      </c>
      <c r="AK143" s="20">
        <v>2291.44</v>
      </c>
      <c r="AL143" s="21">
        <v>4.2606330521565421E-2</v>
      </c>
      <c r="AM143" s="20">
        <v>1820.67</v>
      </c>
      <c r="AN143" s="21">
        <v>3.2433357604898606E-2</v>
      </c>
      <c r="AO143" s="20">
        <v>2831.3</v>
      </c>
      <c r="AP143" s="21">
        <v>5.3053157695632784E-2</v>
      </c>
      <c r="AQ143" s="20">
        <v>1280.81</v>
      </c>
      <c r="AR143" s="21">
        <v>2.1986530430831243E-2</v>
      </c>
      <c r="AS143" s="20">
        <v>3548.06</v>
      </c>
      <c r="AT143" s="21">
        <v>7.6275302785903595E-2</v>
      </c>
      <c r="AU143" s="20">
        <v>564.04999999999995</v>
      </c>
      <c r="AV143" s="21">
        <v>-1.2356146594395684E-3</v>
      </c>
      <c r="AW143" s="20">
        <v>5731.25</v>
      </c>
      <c r="AX143" s="21">
        <v>6.4064043560951842E-2</v>
      </c>
      <c r="AY143" s="20">
        <v>-1619.14</v>
      </c>
      <c r="AZ143" s="21">
        <v>1.0975644565512185E-2</v>
      </c>
      <c r="BA143" s="24"/>
    </row>
    <row r="144" spans="1:53" x14ac:dyDescent="0.35">
      <c r="A144" s="18" t="s">
        <v>136</v>
      </c>
      <c r="B144" s="19"/>
      <c r="C144" s="20">
        <v>970.91</v>
      </c>
      <c r="D144" s="21">
        <v>0.11722233473336256</v>
      </c>
      <c r="E144" s="20">
        <v>880</v>
      </c>
      <c r="F144" s="21">
        <v>0.10867507290584584</v>
      </c>
      <c r="G144" s="20">
        <v>90.91</v>
      </c>
      <c r="H144" s="21">
        <v>8.5472618275167223E-3</v>
      </c>
      <c r="I144" s="20">
        <v>1007.77</v>
      </c>
      <c r="J144" s="21">
        <v>0.12537996123730391</v>
      </c>
      <c r="K144" s="20">
        <v>-36.86</v>
      </c>
      <c r="L144" s="21">
        <v>-8.1576265039413481E-3</v>
      </c>
      <c r="M144" s="20">
        <v>1007.83</v>
      </c>
      <c r="N144" s="21">
        <v>0.18382100809853535</v>
      </c>
      <c r="O144" s="20">
        <v>-36.92</v>
      </c>
      <c r="P144" s="21">
        <v>-6.6598673365172792E-2</v>
      </c>
      <c r="Q144" s="38"/>
      <c r="R144" s="23"/>
      <c r="S144" s="20">
        <v>1978.74</v>
      </c>
      <c r="T144" s="21">
        <v>0.14374833775955742</v>
      </c>
      <c r="U144" s="20">
        <v>1760</v>
      </c>
      <c r="V144" s="21">
        <v>0.12885288332596176</v>
      </c>
      <c r="W144" s="20">
        <v>218.74</v>
      </c>
      <c r="X144" s="21">
        <v>1.4895454433595662E-2</v>
      </c>
      <c r="Y144" s="20">
        <v>2022.68</v>
      </c>
      <c r="Z144" s="21">
        <v>0.14913724060595313</v>
      </c>
      <c r="AA144" s="20">
        <v>-43.94</v>
      </c>
      <c r="AB144" s="21">
        <v>-5.3889028463957045E-3</v>
      </c>
      <c r="AC144" s="20">
        <v>1007.83</v>
      </c>
      <c r="AD144" s="21">
        <v>0.18382100809853535</v>
      </c>
      <c r="AE144" s="20">
        <v>970.91</v>
      </c>
      <c r="AF144" s="21">
        <v>-4.0072670338977934E-2</v>
      </c>
      <c r="AG144" s="24"/>
      <c r="AH144" s="39"/>
      <c r="AI144" s="20">
        <v>8025.76</v>
      </c>
      <c r="AJ144" s="21">
        <v>0.14645778624060399</v>
      </c>
      <c r="AK144" s="20">
        <v>7040</v>
      </c>
      <c r="AL144" s="21">
        <v>0.13089959452214353</v>
      </c>
      <c r="AM144" s="20">
        <v>985.76</v>
      </c>
      <c r="AN144" s="21">
        <v>1.5558191718460457E-2</v>
      </c>
      <c r="AO144" s="20">
        <v>5883.89</v>
      </c>
      <c r="AP144" s="21">
        <v>0.11025286759925011</v>
      </c>
      <c r="AQ144" s="20">
        <v>2141.87</v>
      </c>
      <c r="AR144" s="21">
        <v>3.6204918641353875E-2</v>
      </c>
      <c r="AS144" s="20">
        <v>7054.85</v>
      </c>
      <c r="AT144" s="21">
        <v>0.15166339347675406</v>
      </c>
      <c r="AU144" s="20">
        <v>970.91</v>
      </c>
      <c r="AV144" s="21">
        <v>-5.2056072361500727E-3</v>
      </c>
      <c r="AW144" s="20">
        <v>9775.74</v>
      </c>
      <c r="AX144" s="21">
        <v>0.10927344526945071</v>
      </c>
      <c r="AY144" s="20">
        <v>-1749.98</v>
      </c>
      <c r="AZ144" s="21">
        <v>3.7184340971153279E-2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0</v>
      </c>
      <c r="D147" s="21">
        <v>0</v>
      </c>
      <c r="E147" s="20">
        <v>0</v>
      </c>
      <c r="F147" s="21">
        <v>0</v>
      </c>
      <c r="G147" s="20">
        <v>0</v>
      </c>
      <c r="H147" s="21">
        <v>0</v>
      </c>
      <c r="I147" s="20">
        <v>0</v>
      </c>
      <c r="J147" s="21">
        <v>0</v>
      </c>
      <c r="K147" s="20">
        <v>0</v>
      </c>
      <c r="L147" s="21">
        <v>0</v>
      </c>
      <c r="M147" s="20">
        <v>0</v>
      </c>
      <c r="N147" s="21">
        <v>0</v>
      </c>
      <c r="O147" s="20">
        <v>0</v>
      </c>
      <c r="P147" s="21">
        <v>0</v>
      </c>
      <c r="Q147" s="38"/>
      <c r="R147" s="23"/>
      <c r="S147" s="20">
        <v>0</v>
      </c>
      <c r="T147" s="21">
        <v>0</v>
      </c>
      <c r="U147" s="20">
        <v>0</v>
      </c>
      <c r="V147" s="21">
        <v>0</v>
      </c>
      <c r="W147" s="20">
        <v>0</v>
      </c>
      <c r="X147" s="21">
        <v>0</v>
      </c>
      <c r="Y147" s="20">
        <v>0</v>
      </c>
      <c r="Z147" s="21">
        <v>0</v>
      </c>
      <c r="AA147" s="20">
        <v>0</v>
      </c>
      <c r="AB147" s="21">
        <v>0</v>
      </c>
      <c r="AC147" s="20">
        <v>0</v>
      </c>
      <c r="AD147" s="21">
        <v>0</v>
      </c>
      <c r="AE147" s="20">
        <v>0</v>
      </c>
      <c r="AF147" s="21">
        <v>0</v>
      </c>
      <c r="AG147" s="24"/>
      <c r="AH147" s="39"/>
      <c r="AI147" s="20">
        <v>205.14</v>
      </c>
      <c r="AJ147" s="21">
        <v>3.7434897466903446E-3</v>
      </c>
      <c r="AK147" s="20">
        <v>0</v>
      </c>
      <c r="AL147" s="21">
        <v>0</v>
      </c>
      <c r="AM147" s="20">
        <v>205.14</v>
      </c>
      <c r="AN147" s="21">
        <v>3.7434897466903446E-3</v>
      </c>
      <c r="AO147" s="20">
        <v>540.59</v>
      </c>
      <c r="AP147" s="21">
        <v>1.0129624737287511E-2</v>
      </c>
      <c r="AQ147" s="20">
        <v>-335.45</v>
      </c>
      <c r="AR147" s="21">
        <v>-6.3861349905971667E-3</v>
      </c>
      <c r="AS147" s="20">
        <v>205.14</v>
      </c>
      <c r="AT147" s="21">
        <v>4.4100481991567967E-3</v>
      </c>
      <c r="AU147" s="20">
        <v>0</v>
      </c>
      <c r="AV147" s="21">
        <v>-6.6655845246645215E-4</v>
      </c>
      <c r="AW147" s="20">
        <v>666.21</v>
      </c>
      <c r="AX147" s="21">
        <v>7.4469106147422876E-3</v>
      </c>
      <c r="AY147" s="20">
        <v>-461.07</v>
      </c>
      <c r="AZ147" s="21">
        <v>-3.7034208680519431E-3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0</v>
      </c>
      <c r="AJ148" s="21">
        <v>0</v>
      </c>
      <c r="AK148" s="20">
        <v>0</v>
      </c>
      <c r="AL148" s="21">
        <v>0</v>
      </c>
      <c r="AM148" s="20">
        <v>0</v>
      </c>
      <c r="AN148" s="21">
        <v>0</v>
      </c>
      <c r="AO148" s="20">
        <v>0</v>
      </c>
      <c r="AP148" s="21">
        <v>0</v>
      </c>
      <c r="AQ148" s="20">
        <v>0</v>
      </c>
      <c r="AR148" s="21">
        <v>0</v>
      </c>
      <c r="AS148" s="20">
        <v>0</v>
      </c>
      <c r="AT148" s="21">
        <v>0</v>
      </c>
      <c r="AU148" s="20">
        <v>0</v>
      </c>
      <c r="AV148" s="21">
        <v>0</v>
      </c>
      <c r="AW148" s="20">
        <v>2000</v>
      </c>
      <c r="AX148" s="21">
        <v>2.2356045735555715E-2</v>
      </c>
      <c r="AY148" s="20">
        <v>-2000</v>
      </c>
      <c r="AZ148" s="21">
        <v>-2.2356045735555715E-2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2975.88</v>
      </c>
      <c r="D150" s="21">
        <v>0.35929138796213761</v>
      </c>
      <c r="E150" s="20">
        <v>500</v>
      </c>
      <c r="F150" s="21">
        <v>6.1747200514685144E-2</v>
      </c>
      <c r="G150" s="20">
        <v>2475.88</v>
      </c>
      <c r="H150" s="21">
        <v>0.29754418744745248</v>
      </c>
      <c r="I150" s="20">
        <v>123.75</v>
      </c>
      <c r="J150" s="21">
        <v>1.5396142178390266E-2</v>
      </c>
      <c r="K150" s="20">
        <v>2852.13</v>
      </c>
      <c r="L150" s="21">
        <v>0.34389524578374736</v>
      </c>
      <c r="M150" s="20">
        <v>2664</v>
      </c>
      <c r="N150" s="21">
        <v>0.48589461077215224</v>
      </c>
      <c r="O150" s="20">
        <v>311.88</v>
      </c>
      <c r="P150" s="21">
        <v>-0.12660322281001463</v>
      </c>
      <c r="Q150" s="38"/>
      <c r="R150" s="23"/>
      <c r="S150" s="20">
        <v>5639.88</v>
      </c>
      <c r="T150" s="21">
        <v>0.40971697906919186</v>
      </c>
      <c r="U150" s="20">
        <v>1000</v>
      </c>
      <c r="V150" s="21">
        <v>7.3211865526114625E-2</v>
      </c>
      <c r="W150" s="20">
        <v>4639.88</v>
      </c>
      <c r="X150" s="21">
        <v>0.33650511354307722</v>
      </c>
      <c r="Y150" s="20">
        <v>148.75</v>
      </c>
      <c r="Z150" s="21">
        <v>1.0967708456174742E-2</v>
      </c>
      <c r="AA150" s="20">
        <v>5491.13</v>
      </c>
      <c r="AB150" s="21">
        <v>0.39874927061301713</v>
      </c>
      <c r="AC150" s="20">
        <v>2664</v>
      </c>
      <c r="AD150" s="21">
        <v>0.48589461077215224</v>
      </c>
      <c r="AE150" s="20">
        <v>2975.88</v>
      </c>
      <c r="AF150" s="21">
        <v>-7.617763170296038E-2</v>
      </c>
      <c r="AG150" s="24"/>
      <c r="AH150" s="39"/>
      <c r="AI150" s="20">
        <v>11370.12</v>
      </c>
      <c r="AJ150" s="21">
        <v>0.20748721672340267</v>
      </c>
      <c r="AK150" s="20">
        <v>4000</v>
      </c>
      <c r="AL150" s="21">
        <v>7.4374769614854272E-2</v>
      </c>
      <c r="AM150" s="20">
        <v>7370.12</v>
      </c>
      <c r="AN150" s="21">
        <v>0.13311244710854842</v>
      </c>
      <c r="AO150" s="20">
        <v>4431.92</v>
      </c>
      <c r="AP150" s="21">
        <v>8.3045721278009701E-2</v>
      </c>
      <c r="AQ150" s="20">
        <v>6938.2</v>
      </c>
      <c r="AR150" s="21">
        <v>0.12444149544539297</v>
      </c>
      <c r="AS150" s="20">
        <v>8394.24</v>
      </c>
      <c r="AT150" s="21">
        <v>0.18045726330939818</v>
      </c>
      <c r="AU150" s="20">
        <v>2975.88</v>
      </c>
      <c r="AV150" s="21">
        <v>2.7029953414004493E-2</v>
      </c>
      <c r="AW150" s="20">
        <v>7234.51</v>
      </c>
      <c r="AX150" s="21">
        <v>8.0867518217167589E-2</v>
      </c>
      <c r="AY150" s="20">
        <v>4135.6099999999997</v>
      </c>
      <c r="AZ150" s="21">
        <v>0.12661969850623508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0</v>
      </c>
      <c r="AP151" s="21">
        <v>0</v>
      </c>
      <c r="AQ151" s="20">
        <v>0</v>
      </c>
      <c r="AR151" s="21">
        <v>0</v>
      </c>
      <c r="AS151" s="20">
        <v>0</v>
      </c>
      <c r="AT151" s="21">
        <v>0</v>
      </c>
      <c r="AU151" s="20">
        <v>0</v>
      </c>
      <c r="AV151" s="21">
        <v>0</v>
      </c>
      <c r="AW151" s="20">
        <v>0</v>
      </c>
      <c r="AX151" s="21">
        <v>0</v>
      </c>
      <c r="AY151" s="20">
        <v>0</v>
      </c>
      <c r="AZ151" s="21">
        <v>0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275</v>
      </c>
      <c r="F157" s="26">
        <v>3.3960960283076824E-2</v>
      </c>
      <c r="G157" s="25">
        <v>-275</v>
      </c>
      <c r="H157" s="26">
        <v>-3.3960960283076824E-2</v>
      </c>
      <c r="I157" s="25">
        <v>251.96</v>
      </c>
      <c r="J157" s="26">
        <v>3.1347167541553221E-2</v>
      </c>
      <c r="K157" s="25">
        <v>-251.96</v>
      </c>
      <c r="L157" s="26">
        <v>-3.1347167541553221E-2</v>
      </c>
      <c r="M157" s="25">
        <v>34.229999999999997</v>
      </c>
      <c r="N157" s="26">
        <v>6.2433080055295676E-3</v>
      </c>
      <c r="O157" s="25">
        <v>-34.229999999999997</v>
      </c>
      <c r="P157" s="26">
        <v>-6.2433080055295676E-3</v>
      </c>
      <c r="Q157" s="38"/>
      <c r="R157" s="23"/>
      <c r="S157" s="25">
        <v>34.229999999999997</v>
      </c>
      <c r="T157" s="26">
        <v>2.4866862758672944E-3</v>
      </c>
      <c r="U157" s="25">
        <v>550</v>
      </c>
      <c r="V157" s="26">
        <v>4.0266526039363044E-2</v>
      </c>
      <c r="W157" s="25">
        <v>-515.77</v>
      </c>
      <c r="X157" s="26">
        <v>-3.7779839763495748E-2</v>
      </c>
      <c r="Y157" s="25">
        <v>284.13</v>
      </c>
      <c r="Z157" s="26">
        <v>2.0949613469935659E-2</v>
      </c>
      <c r="AA157" s="25">
        <v>-249.9</v>
      </c>
      <c r="AB157" s="26">
        <v>-1.8462927194068363E-2</v>
      </c>
      <c r="AC157" s="25">
        <v>34.229999999999997</v>
      </c>
      <c r="AD157" s="26">
        <v>6.2433080055295676E-3</v>
      </c>
      <c r="AE157" s="25">
        <v>0</v>
      </c>
      <c r="AF157" s="26">
        <v>-3.7566217296622732E-3</v>
      </c>
      <c r="AG157" s="24"/>
      <c r="AH157" s="39"/>
      <c r="AI157" s="25">
        <v>841.77</v>
      </c>
      <c r="AJ157" s="26">
        <v>1.5361008891837436E-2</v>
      </c>
      <c r="AK157" s="25">
        <v>2200</v>
      </c>
      <c r="AL157" s="26">
        <v>4.0906123288169852E-2</v>
      </c>
      <c r="AM157" s="25">
        <v>-1358.23</v>
      </c>
      <c r="AN157" s="26">
        <v>-2.5545114396332416E-2</v>
      </c>
      <c r="AO157" s="25">
        <v>3094.43</v>
      </c>
      <c r="AP157" s="26">
        <v>5.7983711640623374E-2</v>
      </c>
      <c r="AQ157" s="25">
        <v>-2252.66</v>
      </c>
      <c r="AR157" s="26">
        <v>-4.2622702748785934E-2</v>
      </c>
      <c r="AS157" s="25">
        <v>841.77</v>
      </c>
      <c r="AT157" s="26">
        <v>1.8096160049742696E-2</v>
      </c>
      <c r="AU157" s="25">
        <v>0</v>
      </c>
      <c r="AV157" s="26">
        <v>-2.7351511579052599E-3</v>
      </c>
      <c r="AW157" s="25">
        <v>4026.78</v>
      </c>
      <c r="AX157" s="26">
        <v>4.5011438923510526E-2</v>
      </c>
      <c r="AY157" s="25">
        <v>-3185.01</v>
      </c>
      <c r="AZ157" s="26">
        <v>-2.965043003167309E-2</v>
      </c>
      <c r="BA157" s="24"/>
    </row>
    <row r="158" spans="1:53" x14ac:dyDescent="0.35">
      <c r="A158" s="27" t="s">
        <v>150</v>
      </c>
      <c r="B158" s="19"/>
      <c r="C158" s="30">
        <v>54591.87</v>
      </c>
      <c r="D158" s="31">
        <v>6.5911222037678199</v>
      </c>
      <c r="E158" s="30">
        <v>53354.96</v>
      </c>
      <c r="F158" s="31">
        <v>6.5890388271460099</v>
      </c>
      <c r="G158" s="30">
        <v>1236.9100000000001</v>
      </c>
      <c r="H158" s="31">
        <v>2.083376621810018E-3</v>
      </c>
      <c r="I158" s="30">
        <v>54687.41</v>
      </c>
      <c r="J158" s="31">
        <v>6.8038395129529032</v>
      </c>
      <c r="K158" s="30">
        <v>-95.54</v>
      </c>
      <c r="L158" s="31">
        <v>-0.21271730918508336</v>
      </c>
      <c r="M158" s="30">
        <v>45873.08</v>
      </c>
      <c r="N158" s="31">
        <v>8.366922804624549</v>
      </c>
      <c r="O158" s="30">
        <v>8718.7900000000009</v>
      </c>
      <c r="P158" s="31">
        <v>-1.7758006008567291</v>
      </c>
      <c r="Q158" s="12"/>
      <c r="R158" s="9"/>
      <c r="S158" s="30">
        <v>100464.95</v>
      </c>
      <c r="T158" s="31">
        <v>7.2984169550304987</v>
      </c>
      <c r="U158" s="30">
        <v>96884.36</v>
      </c>
      <c r="V158" s="31">
        <v>7.0930847359036795</v>
      </c>
      <c r="W158" s="30">
        <v>3580.59</v>
      </c>
      <c r="X158" s="31">
        <v>0.2053322191268192</v>
      </c>
      <c r="Y158" s="30">
        <v>93905.600000000006</v>
      </c>
      <c r="Z158" s="31">
        <v>6.9238940719473137</v>
      </c>
      <c r="AA158" s="30">
        <v>6559.35</v>
      </c>
      <c r="AB158" s="31">
        <v>0.37452288308318504</v>
      </c>
      <c r="AC158" s="30">
        <v>45873.08</v>
      </c>
      <c r="AD158" s="31">
        <v>8.366922804624549</v>
      </c>
      <c r="AE158" s="30">
        <v>54591.87</v>
      </c>
      <c r="AF158" s="31">
        <v>-1.0685058495940503</v>
      </c>
      <c r="AG158" s="24"/>
      <c r="AH158" s="40"/>
      <c r="AI158" s="30">
        <v>366292.81</v>
      </c>
      <c r="AJ158" s="31">
        <v>6.6842808741415354</v>
      </c>
      <c r="AK158" s="30">
        <v>357593.1</v>
      </c>
      <c r="AL158" s="31">
        <v>6.6489761070903857</v>
      </c>
      <c r="AM158" s="30">
        <v>8699.7099999999991</v>
      </c>
      <c r="AN158" s="31">
        <v>3.530476705114971E-2</v>
      </c>
      <c r="AO158" s="30">
        <v>350811.14</v>
      </c>
      <c r="AP158" s="31">
        <v>6.5735311453412599</v>
      </c>
      <c r="AQ158" s="30">
        <v>15481.67</v>
      </c>
      <c r="AR158" s="31">
        <v>0.11074972880027545</v>
      </c>
      <c r="AS158" s="30">
        <v>311700.94</v>
      </c>
      <c r="AT158" s="31">
        <v>6.7008685245319333</v>
      </c>
      <c r="AU158" s="30">
        <v>54591.87</v>
      </c>
      <c r="AV158" s="31">
        <v>-1.658765039039789E-2</v>
      </c>
      <c r="AW158" s="30">
        <v>577321.22</v>
      </c>
      <c r="AX158" s="31">
        <v>6.453309799213411</v>
      </c>
      <c r="AY158" s="30">
        <v>-211028.41</v>
      </c>
      <c r="AZ158" s="31">
        <v>0.23097107492812441</v>
      </c>
      <c r="BA158" s="24"/>
    </row>
    <row r="159" spans="1:53" x14ac:dyDescent="0.35">
      <c r="A159" s="18" t="s">
        <v>151</v>
      </c>
      <c r="B159" s="19"/>
      <c r="C159" s="20">
        <v>320975.28000000003</v>
      </c>
      <c r="D159" s="21">
        <v>38.752790385612236</v>
      </c>
      <c r="E159" s="20">
        <v>311641.99</v>
      </c>
      <c r="F159" s="21">
        <v>38.486040890651005</v>
      </c>
      <c r="G159" s="20">
        <v>9333.2900000000009</v>
      </c>
      <c r="H159" s="21">
        <v>0.2667494949612319</v>
      </c>
      <c r="I159" s="20">
        <v>295760.32</v>
      </c>
      <c r="J159" s="21">
        <v>36.796508585423851</v>
      </c>
      <c r="K159" s="20">
        <v>25214.959999999999</v>
      </c>
      <c r="L159" s="21">
        <v>1.9562818001883855</v>
      </c>
      <c r="M159" s="20">
        <v>175823.37</v>
      </c>
      <c r="N159" s="21">
        <v>32.068929403452742</v>
      </c>
      <c r="O159" s="20">
        <v>145151.91</v>
      </c>
      <c r="P159" s="21">
        <v>6.6838609821594943</v>
      </c>
      <c r="Q159" s="38"/>
      <c r="R159" s="23"/>
      <c r="S159" s="20">
        <v>496798.65</v>
      </c>
      <c r="T159" s="21">
        <v>36.090633503488156</v>
      </c>
      <c r="U159" s="20">
        <v>482799.86</v>
      </c>
      <c r="V159" s="21">
        <v>35.346678426346969</v>
      </c>
      <c r="W159" s="20">
        <v>13998.79</v>
      </c>
      <c r="X159" s="21">
        <v>0.74395507714118736</v>
      </c>
      <c r="Y159" s="20">
        <v>459861.6</v>
      </c>
      <c r="Z159" s="21">
        <v>33.906742581445684</v>
      </c>
      <c r="AA159" s="20">
        <v>36937.050000000003</v>
      </c>
      <c r="AB159" s="21">
        <v>2.1838909220424725</v>
      </c>
      <c r="AC159" s="20">
        <v>175823.37</v>
      </c>
      <c r="AD159" s="21">
        <v>32.068929403452742</v>
      </c>
      <c r="AE159" s="20">
        <v>320975.28000000003</v>
      </c>
      <c r="AF159" s="21">
        <v>4.0217041000354143</v>
      </c>
      <c r="AG159" s="24"/>
      <c r="AH159" s="39"/>
      <c r="AI159" s="20">
        <v>1953472.96</v>
      </c>
      <c r="AJ159" s="21">
        <v>35.647879478389576</v>
      </c>
      <c r="AK159" s="20">
        <v>1942945.78</v>
      </c>
      <c r="AL159" s="21">
        <v>36.126536190413333</v>
      </c>
      <c r="AM159" s="20">
        <v>10527.18</v>
      </c>
      <c r="AN159" s="21">
        <v>-0.47865671202375637</v>
      </c>
      <c r="AO159" s="20">
        <v>1866309.31</v>
      </c>
      <c r="AP159" s="21">
        <v>34.971074111629861</v>
      </c>
      <c r="AQ159" s="20">
        <v>87163.65</v>
      </c>
      <c r="AR159" s="21">
        <v>0.67680536675971581</v>
      </c>
      <c r="AS159" s="20">
        <v>1632497.68</v>
      </c>
      <c r="AT159" s="21">
        <v>35.095025123387188</v>
      </c>
      <c r="AU159" s="20">
        <v>320975.28000000003</v>
      </c>
      <c r="AV159" s="21">
        <v>0.55285435500238833</v>
      </c>
      <c r="AW159" s="20">
        <v>3263951.15</v>
      </c>
      <c r="AX159" s="21">
        <v>36.484520594009837</v>
      </c>
      <c r="AY159" s="20">
        <v>-1310478.19</v>
      </c>
      <c r="AZ159" s="21">
        <v>-0.83664111562026022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1135.07</v>
      </c>
      <c r="D161" s="21">
        <v>0.1370421104796509</v>
      </c>
      <c r="E161" s="20">
        <v>700</v>
      </c>
      <c r="F161" s="21">
        <v>8.6446080720559204E-2</v>
      </c>
      <c r="G161" s="20">
        <v>435.07</v>
      </c>
      <c r="H161" s="21">
        <v>5.0596029759091693E-2</v>
      </c>
      <c r="I161" s="20">
        <v>430.1</v>
      </c>
      <c r="J161" s="21">
        <v>5.3510147482227502E-2</v>
      </c>
      <c r="K161" s="20">
        <v>704.97</v>
      </c>
      <c r="L161" s="21">
        <v>8.3531962997423395E-2</v>
      </c>
      <c r="M161" s="20">
        <v>583.88</v>
      </c>
      <c r="N161" s="21">
        <v>0.10649555005166823</v>
      </c>
      <c r="O161" s="20">
        <v>551.19000000000005</v>
      </c>
      <c r="P161" s="21">
        <v>3.0546560427982664E-2</v>
      </c>
      <c r="Q161" s="38"/>
      <c r="R161" s="23"/>
      <c r="S161" s="20">
        <v>1718.95</v>
      </c>
      <c r="T161" s="21">
        <v>0.12487552947420644</v>
      </c>
      <c r="U161" s="20">
        <v>1400</v>
      </c>
      <c r="V161" s="21">
        <v>0.10249661173656048</v>
      </c>
      <c r="W161" s="20">
        <v>318.95</v>
      </c>
      <c r="X161" s="21">
        <v>2.2378917737645956E-2</v>
      </c>
      <c r="Y161" s="20">
        <v>1058.3900000000001</v>
      </c>
      <c r="Z161" s="21">
        <v>7.8037734137349823E-2</v>
      </c>
      <c r="AA161" s="20">
        <v>660.56</v>
      </c>
      <c r="AB161" s="21">
        <v>4.6837795336856614E-2</v>
      </c>
      <c r="AC161" s="20">
        <v>583.88</v>
      </c>
      <c r="AD161" s="21">
        <v>0.10649555005166823</v>
      </c>
      <c r="AE161" s="20">
        <v>1135.07</v>
      </c>
      <c r="AF161" s="21">
        <v>1.8379979422538203E-2</v>
      </c>
      <c r="AG161" s="24"/>
      <c r="AH161" s="39"/>
      <c r="AI161" s="20">
        <v>6606.41</v>
      </c>
      <c r="AJ161" s="21">
        <v>0.12055682995726119</v>
      </c>
      <c r="AK161" s="20">
        <v>5600</v>
      </c>
      <c r="AL161" s="21">
        <v>0.10412467746079598</v>
      </c>
      <c r="AM161" s="20">
        <v>1006.41</v>
      </c>
      <c r="AN161" s="21">
        <v>1.6432152496465208E-2</v>
      </c>
      <c r="AO161" s="20">
        <v>5914.55</v>
      </c>
      <c r="AP161" s="21">
        <v>0.11082737747632003</v>
      </c>
      <c r="AQ161" s="20">
        <v>691.86</v>
      </c>
      <c r="AR161" s="21">
        <v>9.7294524809411614E-3</v>
      </c>
      <c r="AS161" s="20">
        <v>5471.34</v>
      </c>
      <c r="AT161" s="21">
        <v>0.11762149319476721</v>
      </c>
      <c r="AU161" s="20">
        <v>1135.07</v>
      </c>
      <c r="AV161" s="21">
        <v>2.9353367624939813E-3</v>
      </c>
      <c r="AW161" s="20">
        <v>9232.85</v>
      </c>
      <c r="AX161" s="21">
        <v>0.1032050084347628</v>
      </c>
      <c r="AY161" s="20">
        <v>-2626.44</v>
      </c>
      <c r="AZ161" s="21">
        <v>1.7351821522498395E-2</v>
      </c>
      <c r="BA161" s="24"/>
    </row>
    <row r="162" spans="1:53" x14ac:dyDescent="0.35">
      <c r="A162" s="18" t="s">
        <v>153</v>
      </c>
      <c r="B162" s="19"/>
      <c r="C162" s="20">
        <v>570.12</v>
      </c>
      <c r="D162" s="21">
        <v>6.8833153925888763E-2</v>
      </c>
      <c r="E162" s="20">
        <v>400</v>
      </c>
      <c r="F162" s="21">
        <v>4.9397760411748114E-2</v>
      </c>
      <c r="G162" s="20">
        <v>170.12</v>
      </c>
      <c r="H162" s="21">
        <v>1.9435393514140649E-2</v>
      </c>
      <c r="I162" s="20">
        <v>183.42</v>
      </c>
      <c r="J162" s="21">
        <v>2.2819882006952261E-2</v>
      </c>
      <c r="K162" s="20">
        <v>386.7</v>
      </c>
      <c r="L162" s="21">
        <v>4.6013271918936505E-2</v>
      </c>
      <c r="M162" s="20">
        <v>685.1</v>
      </c>
      <c r="N162" s="21">
        <v>0.1249573565465471</v>
      </c>
      <c r="O162" s="20">
        <v>-114.98</v>
      </c>
      <c r="P162" s="21">
        <v>-5.6124202620658342E-2</v>
      </c>
      <c r="Q162" s="38"/>
      <c r="R162" s="23"/>
      <c r="S162" s="20">
        <v>1255.22</v>
      </c>
      <c r="T162" s="21">
        <v>9.1187214349814361E-2</v>
      </c>
      <c r="U162" s="20">
        <v>800</v>
      </c>
      <c r="V162" s="21">
        <v>5.8569492420891704E-2</v>
      </c>
      <c r="W162" s="20">
        <v>455.22</v>
      </c>
      <c r="X162" s="21">
        <v>3.2617721928922656E-2</v>
      </c>
      <c r="Y162" s="20">
        <v>352.74</v>
      </c>
      <c r="Z162" s="21">
        <v>2.6008399871133302E-2</v>
      </c>
      <c r="AA162" s="20">
        <v>902.48</v>
      </c>
      <c r="AB162" s="21">
        <v>6.5178814478681055E-2</v>
      </c>
      <c r="AC162" s="20">
        <v>685.1</v>
      </c>
      <c r="AD162" s="21">
        <v>0.1249573565465471</v>
      </c>
      <c r="AE162" s="20">
        <v>570.12</v>
      </c>
      <c r="AF162" s="21">
        <v>-3.3770142196732744E-2</v>
      </c>
      <c r="AG162" s="24"/>
      <c r="AH162" s="39"/>
      <c r="AI162" s="20">
        <v>3693.3</v>
      </c>
      <c r="AJ162" s="21">
        <v>6.7397049241744431E-2</v>
      </c>
      <c r="AK162" s="20">
        <v>3200</v>
      </c>
      <c r="AL162" s="21">
        <v>5.9499815691883416E-2</v>
      </c>
      <c r="AM162" s="20">
        <v>493.3</v>
      </c>
      <c r="AN162" s="21">
        <v>7.8972335498610144E-3</v>
      </c>
      <c r="AO162" s="20">
        <v>2079.21</v>
      </c>
      <c r="AP162" s="21">
        <v>3.8960426663489089E-2</v>
      </c>
      <c r="AQ162" s="20">
        <v>1614.09</v>
      </c>
      <c r="AR162" s="21">
        <v>2.8436622578255341E-2</v>
      </c>
      <c r="AS162" s="20">
        <v>3123.18</v>
      </c>
      <c r="AT162" s="21">
        <v>6.7141339254375182E-2</v>
      </c>
      <c r="AU162" s="20">
        <v>570.12</v>
      </c>
      <c r="AV162" s="21">
        <v>2.5570998736924866E-4</v>
      </c>
      <c r="AW162" s="20">
        <v>3706.23</v>
      </c>
      <c r="AX162" s="21">
        <v>4.1428323693244333E-2</v>
      </c>
      <c r="AY162" s="20">
        <v>-12.93</v>
      </c>
      <c r="AZ162" s="21">
        <v>2.5968725548500098E-2</v>
      </c>
      <c r="BA162" s="24"/>
    </row>
    <row r="163" spans="1:53" x14ac:dyDescent="0.35">
      <c r="A163" s="18" t="s">
        <v>154</v>
      </c>
      <c r="B163" s="19"/>
      <c r="C163" s="20">
        <v>255.64</v>
      </c>
      <c r="D163" s="21">
        <v>3.0864567932390029E-2</v>
      </c>
      <c r="E163" s="20">
        <v>235</v>
      </c>
      <c r="F163" s="21">
        <v>2.9021184241902014E-2</v>
      </c>
      <c r="G163" s="20">
        <v>20.64</v>
      </c>
      <c r="H163" s="21">
        <v>1.8433836904880145E-3</v>
      </c>
      <c r="I163" s="20">
        <v>246.26</v>
      </c>
      <c r="J163" s="21">
        <v>3.0638011901821308E-2</v>
      </c>
      <c r="K163" s="20">
        <v>9.3800000000000008</v>
      </c>
      <c r="L163" s="21">
        <v>2.2655603056872045E-4</v>
      </c>
      <c r="M163" s="20">
        <v>253.69</v>
      </c>
      <c r="N163" s="21">
        <v>4.627124767522045E-2</v>
      </c>
      <c r="O163" s="20">
        <v>1.95</v>
      </c>
      <c r="P163" s="21">
        <v>-1.5406679742830422E-2</v>
      </c>
      <c r="Q163" s="38"/>
      <c r="R163" s="23"/>
      <c r="S163" s="20">
        <v>509.33</v>
      </c>
      <c r="T163" s="21">
        <v>3.7000990969543943E-2</v>
      </c>
      <c r="U163" s="20">
        <v>470</v>
      </c>
      <c r="V163" s="21">
        <v>3.4409576797273876E-2</v>
      </c>
      <c r="W163" s="20">
        <v>39.33</v>
      </c>
      <c r="X163" s="21">
        <v>2.5914141722700665E-3</v>
      </c>
      <c r="Y163" s="20">
        <v>538.52</v>
      </c>
      <c r="Z163" s="21">
        <v>3.9706422573574596E-2</v>
      </c>
      <c r="AA163" s="20">
        <v>-29.19</v>
      </c>
      <c r="AB163" s="21">
        <v>-2.7054316040306531E-3</v>
      </c>
      <c r="AC163" s="20">
        <v>253.69</v>
      </c>
      <c r="AD163" s="21">
        <v>4.627124767522045E-2</v>
      </c>
      <c r="AE163" s="20">
        <v>255.64</v>
      </c>
      <c r="AF163" s="21">
        <v>-9.2702567056765078E-3</v>
      </c>
      <c r="AG163" s="24"/>
      <c r="AH163" s="39"/>
      <c r="AI163" s="20">
        <v>1707.83</v>
      </c>
      <c r="AJ163" s="21">
        <v>3.1165272955494646E-2</v>
      </c>
      <c r="AK163" s="20">
        <v>1880</v>
      </c>
      <c r="AL163" s="21">
        <v>3.4956141718981509E-2</v>
      </c>
      <c r="AM163" s="20">
        <v>-172.17</v>
      </c>
      <c r="AN163" s="21">
        <v>-3.7908687634868633E-3</v>
      </c>
      <c r="AO163" s="20">
        <v>1870.87</v>
      </c>
      <c r="AP163" s="21">
        <v>3.5056532736915377E-2</v>
      </c>
      <c r="AQ163" s="20">
        <v>-163.04</v>
      </c>
      <c r="AR163" s="21">
        <v>-3.8912597814207313E-3</v>
      </c>
      <c r="AS163" s="20">
        <v>1452.19</v>
      </c>
      <c r="AT163" s="21">
        <v>3.1218815902961432E-2</v>
      </c>
      <c r="AU163" s="20">
        <v>255.64</v>
      </c>
      <c r="AV163" s="21">
        <v>-5.3542947466785756E-5</v>
      </c>
      <c r="AW163" s="20">
        <v>3104.68</v>
      </c>
      <c r="AX163" s="21">
        <v>3.4704184037132553E-2</v>
      </c>
      <c r="AY163" s="20">
        <v>-1396.85</v>
      </c>
      <c r="AZ163" s="21">
        <v>-3.538911081637907E-3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191.17</v>
      </c>
      <c r="D165" s="21">
        <v>2.3080814628520584E-2</v>
      </c>
      <c r="E165" s="20">
        <v>176.85</v>
      </c>
      <c r="F165" s="21">
        <v>2.1839984822044134E-2</v>
      </c>
      <c r="G165" s="20">
        <v>14.32</v>
      </c>
      <c r="H165" s="21">
        <v>1.2408298064764504E-3</v>
      </c>
      <c r="I165" s="20">
        <v>198.84</v>
      </c>
      <c r="J165" s="21">
        <v>2.4738334632332288E-2</v>
      </c>
      <c r="K165" s="20">
        <v>-7.67</v>
      </c>
      <c r="L165" s="21">
        <v>-1.6575200038117036E-3</v>
      </c>
      <c r="M165" s="20">
        <v>194.69</v>
      </c>
      <c r="N165" s="21">
        <v>3.5510068232443806E-2</v>
      </c>
      <c r="O165" s="20">
        <v>-3.52</v>
      </c>
      <c r="P165" s="21">
        <v>-1.2429253603923222E-2</v>
      </c>
      <c r="Q165" s="38"/>
      <c r="R165" s="23"/>
      <c r="S165" s="20">
        <v>385.86</v>
      </c>
      <c r="T165" s="21">
        <v>2.8031339947594339E-2</v>
      </c>
      <c r="U165" s="20">
        <v>298.49</v>
      </c>
      <c r="V165" s="21">
        <v>2.1853009740889957E-2</v>
      </c>
      <c r="W165" s="20">
        <v>87.37</v>
      </c>
      <c r="X165" s="21">
        <v>6.178330206704382E-3</v>
      </c>
      <c r="Y165" s="20">
        <v>332.57</v>
      </c>
      <c r="Z165" s="21">
        <v>2.4521215470722914E-2</v>
      </c>
      <c r="AA165" s="20">
        <v>53.29</v>
      </c>
      <c r="AB165" s="21">
        <v>3.5101244768714242E-3</v>
      </c>
      <c r="AC165" s="20">
        <v>194.69</v>
      </c>
      <c r="AD165" s="21">
        <v>3.5510068232443806E-2</v>
      </c>
      <c r="AE165" s="20">
        <v>191.17</v>
      </c>
      <c r="AF165" s="21">
        <v>-7.4787282848494674E-3</v>
      </c>
      <c r="AG165" s="24"/>
      <c r="AH165" s="39"/>
      <c r="AI165" s="20">
        <v>1216.01</v>
      </c>
      <c r="AJ165" s="21">
        <v>2.2190313770463713E-2</v>
      </c>
      <c r="AK165" s="20">
        <v>1176.72</v>
      </c>
      <c r="AL165" s="21">
        <v>2.187956972529783E-2</v>
      </c>
      <c r="AM165" s="20">
        <v>39.29</v>
      </c>
      <c r="AN165" s="21">
        <v>3.1074404516588314E-4</v>
      </c>
      <c r="AO165" s="20">
        <v>1223.48</v>
      </c>
      <c r="AP165" s="21">
        <v>2.2925679856409708E-2</v>
      </c>
      <c r="AQ165" s="20">
        <v>-7.47</v>
      </c>
      <c r="AR165" s="21">
        <v>-7.3536608594599456E-4</v>
      </c>
      <c r="AS165" s="20">
        <v>1024.8399999999999</v>
      </c>
      <c r="AT165" s="21">
        <v>2.2031752931772699E-2</v>
      </c>
      <c r="AU165" s="20">
        <v>191.17</v>
      </c>
      <c r="AV165" s="21">
        <v>1.5856083869101451E-4</v>
      </c>
      <c r="AW165" s="20">
        <v>1808.4</v>
      </c>
      <c r="AX165" s="21">
        <v>2.0214336554089479E-2</v>
      </c>
      <c r="AY165" s="20">
        <v>-592.39</v>
      </c>
      <c r="AZ165" s="21">
        <v>1.9759772163742348E-3</v>
      </c>
      <c r="BA165" s="24"/>
    </row>
    <row r="166" spans="1:53" x14ac:dyDescent="0.35">
      <c r="A166" s="18" t="s">
        <v>157</v>
      </c>
      <c r="B166" s="19"/>
      <c r="C166" s="20">
        <v>15047.27</v>
      </c>
      <c r="D166" s="21">
        <v>1.81672464055709</v>
      </c>
      <c r="E166" s="20">
        <v>13652.28</v>
      </c>
      <c r="F166" s="21">
        <v>1.6859801412852513</v>
      </c>
      <c r="G166" s="20">
        <v>1394.99</v>
      </c>
      <c r="H166" s="21">
        <v>0.13074449927183873</v>
      </c>
      <c r="I166" s="20">
        <v>13575.94</v>
      </c>
      <c r="J166" s="21">
        <v>1.6890270904670348</v>
      </c>
      <c r="K166" s="20">
        <v>1471.33</v>
      </c>
      <c r="L166" s="21">
        <v>0.12769755009005523</v>
      </c>
      <c r="M166" s="20">
        <v>9704.23</v>
      </c>
      <c r="N166" s="21">
        <v>1.76998237938943</v>
      </c>
      <c r="O166" s="20">
        <v>5343.04</v>
      </c>
      <c r="P166" s="21">
        <v>4.6742261167660004E-2</v>
      </c>
      <c r="Q166" s="38"/>
      <c r="R166" s="23"/>
      <c r="S166" s="20">
        <v>24751.5</v>
      </c>
      <c r="T166" s="21">
        <v>1.7981073723964167</v>
      </c>
      <c r="U166" s="20">
        <v>23042.83</v>
      </c>
      <c r="V166" s="21">
        <v>1.6870085713011203</v>
      </c>
      <c r="W166" s="20">
        <v>1708.67</v>
      </c>
      <c r="X166" s="21">
        <v>0.11109880109529646</v>
      </c>
      <c r="Y166" s="20">
        <v>21985.38</v>
      </c>
      <c r="Z166" s="21">
        <v>1.6210368950468239</v>
      </c>
      <c r="AA166" s="20">
        <v>2766.12</v>
      </c>
      <c r="AB166" s="21">
        <v>0.1770704773495928</v>
      </c>
      <c r="AC166" s="20">
        <v>9704.23</v>
      </c>
      <c r="AD166" s="21">
        <v>1.76998237938943</v>
      </c>
      <c r="AE166" s="20">
        <v>15047.27</v>
      </c>
      <c r="AF166" s="21">
        <v>2.8124993006986676E-2</v>
      </c>
      <c r="AG166" s="24"/>
      <c r="AH166" s="39"/>
      <c r="AI166" s="20">
        <v>93282.28</v>
      </c>
      <c r="AJ166" s="21">
        <v>1.7022582564487558</v>
      </c>
      <c r="AK166" s="20">
        <v>90841.52</v>
      </c>
      <c r="AL166" s="21">
        <v>1.6890792803657944</v>
      </c>
      <c r="AM166" s="20">
        <v>2440.7600000000002</v>
      </c>
      <c r="AN166" s="21">
        <v>1.317897608296148E-2</v>
      </c>
      <c r="AO166" s="20">
        <v>85972.41</v>
      </c>
      <c r="AP166" s="21">
        <v>1.6109588617255668</v>
      </c>
      <c r="AQ166" s="20">
        <v>7309.87</v>
      </c>
      <c r="AR166" s="21">
        <v>9.1299394723189042E-2</v>
      </c>
      <c r="AS166" s="20">
        <v>78235.009999999995</v>
      </c>
      <c r="AT166" s="21">
        <v>1.6818765962830944</v>
      </c>
      <c r="AU166" s="20">
        <v>15047.27</v>
      </c>
      <c r="AV166" s="21">
        <v>2.0381660165661453E-2</v>
      </c>
      <c r="AW166" s="20">
        <v>151841.75</v>
      </c>
      <c r="AX166" s="21">
        <v>1.6972905537834087</v>
      </c>
      <c r="AY166" s="20">
        <v>-58559.47</v>
      </c>
      <c r="AZ166" s="21">
        <v>4.9677026653471845E-3</v>
      </c>
      <c r="BA166" s="24"/>
    </row>
    <row r="167" spans="1:53" x14ac:dyDescent="0.35">
      <c r="A167" s="18" t="s">
        <v>158</v>
      </c>
      <c r="B167" s="19"/>
      <c r="C167" s="20">
        <v>7578.16</v>
      </c>
      <c r="D167" s="21">
        <v>0.91494536896620571</v>
      </c>
      <c r="E167" s="20">
        <v>10149.700000000001</v>
      </c>
      <c r="F167" s="21">
        <v>1.2534311221277996</v>
      </c>
      <c r="G167" s="20">
        <v>-2571.54</v>
      </c>
      <c r="H167" s="21">
        <v>-0.33848575316159391</v>
      </c>
      <c r="I167" s="20">
        <v>8441.9699999999993</v>
      </c>
      <c r="J167" s="21">
        <v>1.050293094025901</v>
      </c>
      <c r="K167" s="20">
        <v>-863.81</v>
      </c>
      <c r="L167" s="21">
        <v>-0.13534772505969528</v>
      </c>
      <c r="M167" s="20">
        <v>5435.61</v>
      </c>
      <c r="N167" s="21">
        <v>0.99141651849069745</v>
      </c>
      <c r="O167" s="20">
        <v>2142.5500000000002</v>
      </c>
      <c r="P167" s="21">
        <v>-7.6471149524491744E-2</v>
      </c>
      <c r="Q167" s="38"/>
      <c r="R167" s="23"/>
      <c r="S167" s="20">
        <v>13013.77</v>
      </c>
      <c r="T167" s="21">
        <v>0.94540354239829161</v>
      </c>
      <c r="U167" s="20">
        <v>17131.05</v>
      </c>
      <c r="V167" s="21">
        <v>1.2541961289211458</v>
      </c>
      <c r="W167" s="20">
        <v>-4117.28</v>
      </c>
      <c r="X167" s="21">
        <v>-0.30879258652285424</v>
      </c>
      <c r="Y167" s="20">
        <v>15998.97</v>
      </c>
      <c r="Z167" s="21">
        <v>1.1796439566997377</v>
      </c>
      <c r="AA167" s="20">
        <v>-2985.2</v>
      </c>
      <c r="AB167" s="21">
        <v>-0.23424041430144604</v>
      </c>
      <c r="AC167" s="20">
        <v>5435.61</v>
      </c>
      <c r="AD167" s="21">
        <v>0.99141651849069745</v>
      </c>
      <c r="AE167" s="20">
        <v>7578.16</v>
      </c>
      <c r="AF167" s="21">
        <v>-4.6012976092405844E-2</v>
      </c>
      <c r="AG167" s="24"/>
      <c r="AH167" s="39"/>
      <c r="AI167" s="20">
        <v>57112.27</v>
      </c>
      <c r="AJ167" s="21">
        <v>1.0422111589900096</v>
      </c>
      <c r="AK167" s="20">
        <v>67535.56</v>
      </c>
      <c r="AL167" s="21">
        <v>1.255735428952542</v>
      </c>
      <c r="AM167" s="20">
        <v>-10423.290000000001</v>
      </c>
      <c r="AN167" s="21">
        <v>-0.21352426996253238</v>
      </c>
      <c r="AO167" s="20">
        <v>63945.83</v>
      </c>
      <c r="AP167" s="21">
        <v>1.1982227962307512</v>
      </c>
      <c r="AQ167" s="20">
        <v>-6833.56</v>
      </c>
      <c r="AR167" s="21">
        <v>-0.15601163724074163</v>
      </c>
      <c r="AS167" s="20">
        <v>49534.11</v>
      </c>
      <c r="AT167" s="21">
        <v>1.064871856304644</v>
      </c>
      <c r="AU167" s="20">
        <v>7578.16</v>
      </c>
      <c r="AV167" s="21">
        <v>-2.2660697314634382E-2</v>
      </c>
      <c r="AW167" s="20">
        <v>110198.33</v>
      </c>
      <c r="AX167" s="21">
        <v>1.2317994527309308</v>
      </c>
      <c r="AY167" s="20">
        <v>-53086.06</v>
      </c>
      <c r="AZ167" s="21">
        <v>-0.18958829374092123</v>
      </c>
      <c r="BA167" s="24"/>
    </row>
    <row r="168" spans="1:53" x14ac:dyDescent="0.35">
      <c r="A168" s="18" t="s">
        <v>159</v>
      </c>
      <c r="B168" s="19"/>
      <c r="C168" s="20">
        <v>396.22</v>
      </c>
      <c r="D168" s="21">
        <v>4.7837424136174221E-2</v>
      </c>
      <c r="E168" s="20">
        <v>396.22</v>
      </c>
      <c r="F168" s="21">
        <v>4.8930951575857098E-2</v>
      </c>
      <c r="G168" s="20">
        <v>0</v>
      </c>
      <c r="H168" s="21">
        <v>-1.0935274396828773E-3</v>
      </c>
      <c r="I168" s="20">
        <v>332.63</v>
      </c>
      <c r="J168" s="21">
        <v>4.1383586042811747E-2</v>
      </c>
      <c r="K168" s="20">
        <v>63.59</v>
      </c>
      <c r="L168" s="21">
        <v>6.4538380933624739E-3</v>
      </c>
      <c r="M168" s="20">
        <v>396.22</v>
      </c>
      <c r="N168" s="21">
        <v>7.2267703708762066E-2</v>
      </c>
      <c r="O168" s="20">
        <v>0</v>
      </c>
      <c r="P168" s="21">
        <v>-2.4430279572587844E-2</v>
      </c>
      <c r="Q168" s="38"/>
      <c r="R168" s="23"/>
      <c r="S168" s="20">
        <v>792.44</v>
      </c>
      <c r="T168" s="21">
        <v>5.7567913305529621E-2</v>
      </c>
      <c r="U168" s="20">
        <v>792.44</v>
      </c>
      <c r="V168" s="21">
        <v>5.8016010717514284E-2</v>
      </c>
      <c r="W168" s="20">
        <v>0</v>
      </c>
      <c r="X168" s="21">
        <v>-4.4809741198466313E-4</v>
      </c>
      <c r="Y168" s="20">
        <v>665.26</v>
      </c>
      <c r="Z168" s="21">
        <v>4.9051278840704593E-2</v>
      </c>
      <c r="AA168" s="20">
        <v>127.18</v>
      </c>
      <c r="AB168" s="21">
        <v>8.5166344648250278E-3</v>
      </c>
      <c r="AC168" s="20">
        <v>396.22</v>
      </c>
      <c r="AD168" s="21">
        <v>7.2267703708762066E-2</v>
      </c>
      <c r="AE168" s="20">
        <v>396.22</v>
      </c>
      <c r="AF168" s="21">
        <v>-1.4699790403232445E-2</v>
      </c>
      <c r="AG168" s="24"/>
      <c r="AH168" s="39"/>
      <c r="AI168" s="20">
        <v>3169.76</v>
      </c>
      <c r="AJ168" s="21">
        <v>5.7843248803106109E-2</v>
      </c>
      <c r="AK168" s="20">
        <v>3169.76</v>
      </c>
      <c r="AL168" s="21">
        <v>5.8937542433595121E-2</v>
      </c>
      <c r="AM168" s="20">
        <v>0</v>
      </c>
      <c r="AN168" s="21">
        <v>-1.0942936304890113E-3</v>
      </c>
      <c r="AO168" s="20">
        <v>2693.4</v>
      </c>
      <c r="AP168" s="21">
        <v>5.0469174915204092E-2</v>
      </c>
      <c r="AQ168" s="20">
        <v>476.36</v>
      </c>
      <c r="AR168" s="21">
        <v>7.3740738879020176E-3</v>
      </c>
      <c r="AS168" s="20">
        <v>2773.54</v>
      </c>
      <c r="AT168" s="21">
        <v>5.9624866346345624E-2</v>
      </c>
      <c r="AU168" s="20">
        <v>396.22</v>
      </c>
      <c r="AV168" s="21">
        <v>-1.7816175432395151E-3</v>
      </c>
      <c r="AW168" s="20">
        <v>5183.18</v>
      </c>
      <c r="AX168" s="21">
        <v>5.7937704567808841E-2</v>
      </c>
      <c r="AY168" s="20">
        <v>-2013.42</v>
      </c>
      <c r="AZ168" s="21">
        <v>-9.4455764702731926E-5</v>
      </c>
      <c r="BA168" s="24"/>
    </row>
    <row r="169" spans="1:53" x14ac:dyDescent="0.35">
      <c r="A169" s="18" t="s">
        <v>160</v>
      </c>
      <c r="B169" s="19"/>
      <c r="C169" s="20">
        <v>1818.46</v>
      </c>
      <c r="D169" s="21">
        <v>0.21955086137667806</v>
      </c>
      <c r="E169" s="20">
        <v>1100</v>
      </c>
      <c r="F169" s="21">
        <v>0.1358438411323073</v>
      </c>
      <c r="G169" s="20">
        <v>718.46</v>
      </c>
      <c r="H169" s="21">
        <v>8.3707020244370767E-2</v>
      </c>
      <c r="I169" s="20">
        <v>635.78</v>
      </c>
      <c r="J169" s="21">
        <v>7.909946888223808E-2</v>
      </c>
      <c r="K169" s="20">
        <v>1182.68</v>
      </c>
      <c r="L169" s="21">
        <v>0.14045139249444</v>
      </c>
      <c r="M169" s="20">
        <v>1505.49</v>
      </c>
      <c r="N169" s="21">
        <v>0.2745906447339968</v>
      </c>
      <c r="O169" s="20">
        <v>312.97000000000003</v>
      </c>
      <c r="P169" s="21">
        <v>-5.5039783357318739E-2</v>
      </c>
      <c r="Q169" s="38"/>
      <c r="R169" s="23"/>
      <c r="S169" s="20">
        <v>3323.95</v>
      </c>
      <c r="T169" s="21">
        <v>0.24147300165553881</v>
      </c>
      <c r="U169" s="20">
        <v>2200</v>
      </c>
      <c r="V169" s="21">
        <v>0.16106610415745218</v>
      </c>
      <c r="W169" s="20">
        <v>1123.95</v>
      </c>
      <c r="X169" s="21">
        <v>8.0406897498086632E-2</v>
      </c>
      <c r="Y169" s="20">
        <v>1734.93</v>
      </c>
      <c r="Z169" s="21">
        <v>0.12792071550837811</v>
      </c>
      <c r="AA169" s="20">
        <v>1589.02</v>
      </c>
      <c r="AB169" s="21">
        <v>0.1135522861471607</v>
      </c>
      <c r="AC169" s="20">
        <v>1505.49</v>
      </c>
      <c r="AD169" s="21">
        <v>0.2745906447339968</v>
      </c>
      <c r="AE169" s="20">
        <v>1818.46</v>
      </c>
      <c r="AF169" s="21">
        <v>-3.3117643078457992E-2</v>
      </c>
      <c r="AG169" s="24"/>
      <c r="AH169" s="39"/>
      <c r="AI169" s="20">
        <v>8847.1</v>
      </c>
      <c r="AJ169" s="21">
        <v>0.16144597902868357</v>
      </c>
      <c r="AK169" s="20">
        <v>8800</v>
      </c>
      <c r="AL169" s="21">
        <v>0.16362449315267941</v>
      </c>
      <c r="AM169" s="20">
        <v>47.1</v>
      </c>
      <c r="AN169" s="21">
        <v>-2.1785141239958339E-3</v>
      </c>
      <c r="AO169" s="20">
        <v>7738.41</v>
      </c>
      <c r="AP169" s="21">
        <v>0.1450030325445773</v>
      </c>
      <c r="AQ169" s="20">
        <v>1108.69</v>
      </c>
      <c r="AR169" s="21">
        <v>1.6442946484106269E-2</v>
      </c>
      <c r="AS169" s="20">
        <v>7028.64</v>
      </c>
      <c r="AT169" s="21">
        <v>0.15109993747938691</v>
      </c>
      <c r="AU169" s="20">
        <v>1818.46</v>
      </c>
      <c r="AV169" s="21">
        <v>1.0346041549296664E-2</v>
      </c>
      <c r="AW169" s="20">
        <v>13707.2</v>
      </c>
      <c r="AX169" s="21">
        <v>0.15321939505320464</v>
      </c>
      <c r="AY169" s="20">
        <v>-4860.1000000000004</v>
      </c>
      <c r="AZ169" s="21">
        <v>8.2265839754789294E-3</v>
      </c>
      <c r="BA169" s="24"/>
    </row>
    <row r="170" spans="1:53" x14ac:dyDescent="0.35">
      <c r="A170" s="18" t="s">
        <v>161</v>
      </c>
      <c r="B170" s="19"/>
      <c r="C170" s="20">
        <v>39005.800000000003</v>
      </c>
      <c r="D170" s="21">
        <v>4.7093458138680138</v>
      </c>
      <c r="E170" s="20">
        <v>0</v>
      </c>
      <c r="F170" s="21">
        <v>0</v>
      </c>
      <c r="G170" s="20">
        <v>39005.800000000003</v>
      </c>
      <c r="H170" s="21">
        <v>4.7093458138680138</v>
      </c>
      <c r="I170" s="20">
        <v>0</v>
      </c>
      <c r="J170" s="21">
        <v>0</v>
      </c>
      <c r="K170" s="20">
        <v>39005.800000000003</v>
      </c>
      <c r="L170" s="21">
        <v>4.7093458138680138</v>
      </c>
      <c r="M170" s="20">
        <v>0</v>
      </c>
      <c r="N170" s="21">
        <v>0</v>
      </c>
      <c r="O170" s="20">
        <v>39005.800000000003</v>
      </c>
      <c r="P170" s="21">
        <v>4.7093458138680138</v>
      </c>
      <c r="Q170" s="38"/>
      <c r="R170" s="23"/>
      <c r="S170" s="20">
        <v>39005.800000000003</v>
      </c>
      <c r="T170" s="21">
        <v>2.8336309535268631</v>
      </c>
      <c r="U170" s="20">
        <v>0</v>
      </c>
      <c r="V170" s="21">
        <v>0</v>
      </c>
      <c r="W170" s="20">
        <v>39005.800000000003</v>
      </c>
      <c r="X170" s="21">
        <v>2.8336309535268631</v>
      </c>
      <c r="Y170" s="20">
        <v>0</v>
      </c>
      <c r="Z170" s="21">
        <v>0</v>
      </c>
      <c r="AA170" s="20">
        <v>39005.800000000003</v>
      </c>
      <c r="AB170" s="21">
        <v>2.8336309535268631</v>
      </c>
      <c r="AC170" s="20">
        <v>0</v>
      </c>
      <c r="AD170" s="21">
        <v>0</v>
      </c>
      <c r="AE170" s="20">
        <v>39005.800000000003</v>
      </c>
      <c r="AF170" s="21">
        <v>2.8336309535268631</v>
      </c>
      <c r="AG170" s="24"/>
      <c r="AH170" s="39"/>
      <c r="AI170" s="20">
        <v>39207.120000000003</v>
      </c>
      <c r="AJ170" s="21">
        <v>0.71546968761459473</v>
      </c>
      <c r="AK170" s="20">
        <v>0</v>
      </c>
      <c r="AL170" s="21">
        <v>0</v>
      </c>
      <c r="AM170" s="20">
        <v>39207.120000000003</v>
      </c>
      <c r="AN170" s="21">
        <v>0.71546968761459473</v>
      </c>
      <c r="AO170" s="20">
        <v>0</v>
      </c>
      <c r="AP170" s="21">
        <v>0</v>
      </c>
      <c r="AQ170" s="20">
        <v>39207.120000000003</v>
      </c>
      <c r="AR170" s="21">
        <v>0.71546968761459473</v>
      </c>
      <c r="AS170" s="20">
        <v>201.32</v>
      </c>
      <c r="AT170" s="21">
        <v>4.3279267985485339E-3</v>
      </c>
      <c r="AU170" s="20">
        <v>39005.800000000003</v>
      </c>
      <c r="AV170" s="21">
        <v>0.71114176081604619</v>
      </c>
      <c r="AW170" s="20">
        <v>-647.23</v>
      </c>
      <c r="AX170" s="21">
        <v>-7.2347517407118636E-3</v>
      </c>
      <c r="AY170" s="20">
        <v>39854.35</v>
      </c>
      <c r="AZ170" s="21">
        <v>0.72270443935530659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197.8</v>
      </c>
      <c r="D172" s="21">
        <v>2.3881284372659791E-2</v>
      </c>
      <c r="E172" s="20">
        <v>271.60000000000002</v>
      </c>
      <c r="F172" s="21">
        <v>3.354107931957697E-2</v>
      </c>
      <c r="G172" s="20">
        <v>-73.8</v>
      </c>
      <c r="H172" s="21">
        <v>-9.6597949469171794E-3</v>
      </c>
      <c r="I172" s="20">
        <v>462.52</v>
      </c>
      <c r="J172" s="21">
        <v>5.7543625699790435E-2</v>
      </c>
      <c r="K172" s="20">
        <v>-264.72000000000003</v>
      </c>
      <c r="L172" s="21">
        <v>-3.366234132713064E-2</v>
      </c>
      <c r="M172" s="20">
        <v>245.14</v>
      </c>
      <c r="N172" s="21">
        <v>4.4711788620377391E-2</v>
      </c>
      <c r="O172" s="20">
        <v>-47.34</v>
      </c>
      <c r="P172" s="21">
        <v>-2.08305042477176E-2</v>
      </c>
      <c r="Q172" s="38"/>
      <c r="R172" s="23"/>
      <c r="S172" s="20">
        <v>442.94</v>
      </c>
      <c r="T172" s="21">
        <v>3.2177996466043225E-2</v>
      </c>
      <c r="U172" s="20">
        <v>458.42</v>
      </c>
      <c r="V172" s="21">
        <v>3.3561783394481473E-2</v>
      </c>
      <c r="W172" s="20">
        <v>-15.48</v>
      </c>
      <c r="X172" s="21">
        <v>-1.3837869284382479E-3</v>
      </c>
      <c r="Y172" s="20">
        <v>748.79</v>
      </c>
      <c r="Z172" s="21">
        <v>5.5210154049741736E-2</v>
      </c>
      <c r="AA172" s="20">
        <v>-305.85000000000002</v>
      </c>
      <c r="AB172" s="21">
        <v>-2.3032157583698511E-2</v>
      </c>
      <c r="AC172" s="20">
        <v>245.14</v>
      </c>
      <c r="AD172" s="21">
        <v>4.4711788620377391E-2</v>
      </c>
      <c r="AE172" s="20">
        <v>197.8</v>
      </c>
      <c r="AF172" s="21">
        <v>-1.2533792154334165E-2</v>
      </c>
      <c r="AG172" s="24"/>
      <c r="AH172" s="39"/>
      <c r="AI172" s="20">
        <v>2097.2800000000002</v>
      </c>
      <c r="AJ172" s="21">
        <v>3.8272136959826106E-2</v>
      </c>
      <c r="AK172" s="20">
        <v>1807.23</v>
      </c>
      <c r="AL172" s="21">
        <v>3.3603078722763274E-2</v>
      </c>
      <c r="AM172" s="20">
        <v>290.05</v>
      </c>
      <c r="AN172" s="21">
        <v>4.6690582370628314E-3</v>
      </c>
      <c r="AO172" s="20">
        <v>1809.73</v>
      </c>
      <c r="AP172" s="21">
        <v>3.3910885839196665E-2</v>
      </c>
      <c r="AQ172" s="20">
        <v>287.55</v>
      </c>
      <c r="AR172" s="21">
        <v>4.3612511206294405E-3</v>
      </c>
      <c r="AS172" s="20">
        <v>1899.48</v>
      </c>
      <c r="AT172" s="21">
        <v>4.0834543986225755E-2</v>
      </c>
      <c r="AU172" s="20">
        <v>197.8</v>
      </c>
      <c r="AV172" s="21">
        <v>-2.562407026399649E-3</v>
      </c>
      <c r="AW172" s="20">
        <v>2761.08</v>
      </c>
      <c r="AX172" s="21">
        <v>3.0863415379764086E-2</v>
      </c>
      <c r="AY172" s="20">
        <v>-663.8</v>
      </c>
      <c r="AZ172" s="21">
        <v>7.4087215800620193E-3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3.7355254726496151E-3</v>
      </c>
      <c r="E173" s="20">
        <v>200</v>
      </c>
      <c r="F173" s="21">
        <v>2.4698880205874057E-2</v>
      </c>
      <c r="G173" s="20">
        <v>-169.06</v>
      </c>
      <c r="H173" s="21">
        <v>-2.0963354733224443E-2</v>
      </c>
      <c r="I173" s="20">
        <v>0</v>
      </c>
      <c r="J173" s="21">
        <v>0</v>
      </c>
      <c r="K173" s="20">
        <v>30.94</v>
      </c>
      <c r="L173" s="21">
        <v>3.7355254726496151E-3</v>
      </c>
      <c r="M173" s="20">
        <v>30.94</v>
      </c>
      <c r="N173" s="21">
        <v>5.6432354569408366E-3</v>
      </c>
      <c r="O173" s="20">
        <v>0</v>
      </c>
      <c r="P173" s="21">
        <v>-1.9077099842912215E-3</v>
      </c>
      <c r="Q173" s="38"/>
      <c r="R173" s="23"/>
      <c r="S173" s="20">
        <v>61.88</v>
      </c>
      <c r="T173" s="21">
        <v>4.4953592389911827E-3</v>
      </c>
      <c r="U173" s="20">
        <v>400</v>
      </c>
      <c r="V173" s="21">
        <v>2.9284746210445852E-2</v>
      </c>
      <c r="W173" s="20">
        <v>-338.12</v>
      </c>
      <c r="X173" s="21">
        <v>-2.478938697145467E-2</v>
      </c>
      <c r="Y173" s="20">
        <v>0</v>
      </c>
      <c r="Z173" s="21">
        <v>0</v>
      </c>
      <c r="AA173" s="20">
        <v>61.88</v>
      </c>
      <c r="AB173" s="21">
        <v>4.4953592389911827E-3</v>
      </c>
      <c r="AC173" s="20">
        <v>30.94</v>
      </c>
      <c r="AD173" s="21">
        <v>5.6432354569408366E-3</v>
      </c>
      <c r="AE173" s="20">
        <v>30.94</v>
      </c>
      <c r="AF173" s="21">
        <v>-1.1478762179496539E-3</v>
      </c>
      <c r="AG173" s="24"/>
      <c r="AH173" s="39"/>
      <c r="AI173" s="20">
        <v>154.69999999999999</v>
      </c>
      <c r="AJ173" s="21">
        <v>2.8230372614458234E-3</v>
      </c>
      <c r="AK173" s="20">
        <v>1600</v>
      </c>
      <c r="AL173" s="21">
        <v>2.9749907845941708E-2</v>
      </c>
      <c r="AM173" s="20">
        <v>-1445.3</v>
      </c>
      <c r="AN173" s="21">
        <v>-2.6926870584495884E-2</v>
      </c>
      <c r="AO173" s="20">
        <v>0</v>
      </c>
      <c r="AP173" s="21">
        <v>0</v>
      </c>
      <c r="AQ173" s="20">
        <v>154.69999999999999</v>
      </c>
      <c r="AR173" s="21">
        <v>2.8230372614458234E-3</v>
      </c>
      <c r="AS173" s="20">
        <v>123.76</v>
      </c>
      <c r="AT173" s="21">
        <v>2.6605613977169012E-3</v>
      </c>
      <c r="AU173" s="20">
        <v>30.94</v>
      </c>
      <c r="AV173" s="21">
        <v>1.6247586372892218E-4</v>
      </c>
      <c r="AW173" s="20">
        <v>2583.0100000000002</v>
      </c>
      <c r="AX173" s="21">
        <v>2.8872944847698888E-2</v>
      </c>
      <c r="AY173" s="20">
        <v>-2428.31</v>
      </c>
      <c r="AZ173" s="21">
        <v>-2.6049907586253064E-2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66226.649999999994</v>
      </c>
      <c r="D175" s="29">
        <v>7.9958415657159208</v>
      </c>
      <c r="E175" s="28">
        <v>27281.65</v>
      </c>
      <c r="F175" s="29">
        <v>3.3691310258429197</v>
      </c>
      <c r="G175" s="28">
        <v>38945</v>
      </c>
      <c r="H175" s="29">
        <v>4.6267105398730006</v>
      </c>
      <c r="I175" s="28">
        <v>24507.46</v>
      </c>
      <c r="J175" s="29">
        <v>3.0490532411411095</v>
      </c>
      <c r="K175" s="28">
        <v>41719.19</v>
      </c>
      <c r="L175" s="29">
        <v>4.9467883245748112</v>
      </c>
      <c r="M175" s="28">
        <v>19034.990000000002</v>
      </c>
      <c r="N175" s="29">
        <v>3.4718464929060846</v>
      </c>
      <c r="O175" s="28">
        <v>47191.66</v>
      </c>
      <c r="P175" s="29">
        <v>4.5239950728098357</v>
      </c>
      <c r="Q175" s="12"/>
      <c r="R175" s="9"/>
      <c r="S175" s="28">
        <v>85261.64</v>
      </c>
      <c r="T175" s="29">
        <v>6.1939512137288331</v>
      </c>
      <c r="U175" s="28">
        <v>46993.23</v>
      </c>
      <c r="V175" s="29">
        <v>3.440462035397776</v>
      </c>
      <c r="W175" s="28">
        <v>38268.410000000003</v>
      </c>
      <c r="X175" s="29">
        <v>2.7534891783310571</v>
      </c>
      <c r="Y175" s="28">
        <v>43415.55</v>
      </c>
      <c r="Z175" s="29">
        <v>3.2011367721981667</v>
      </c>
      <c r="AA175" s="28">
        <v>41846.089999999997</v>
      </c>
      <c r="AB175" s="29">
        <v>2.9928144415306663</v>
      </c>
      <c r="AC175" s="28">
        <v>19034.990000000002</v>
      </c>
      <c r="AD175" s="29">
        <v>3.4718464929060846</v>
      </c>
      <c r="AE175" s="28">
        <v>66226.649999999994</v>
      </c>
      <c r="AF175" s="29">
        <v>2.7221047208227485</v>
      </c>
      <c r="AG175" s="24"/>
      <c r="AH175" s="40"/>
      <c r="AI175" s="28">
        <v>217094.06</v>
      </c>
      <c r="AJ175" s="29">
        <v>3.9616329710313853</v>
      </c>
      <c r="AK175" s="28">
        <v>185610.79</v>
      </c>
      <c r="AL175" s="29">
        <v>3.4511899360702745</v>
      </c>
      <c r="AM175" s="28">
        <v>31483.27</v>
      </c>
      <c r="AN175" s="29">
        <v>0.51044303496111088</v>
      </c>
      <c r="AO175" s="28">
        <v>173247.89</v>
      </c>
      <c r="AP175" s="29">
        <v>3.2463347679884307</v>
      </c>
      <c r="AQ175" s="28">
        <v>43846.17</v>
      </c>
      <c r="AR175" s="29">
        <v>0.71529820304295466</v>
      </c>
      <c r="AS175" s="28">
        <v>150867.41</v>
      </c>
      <c r="AT175" s="29">
        <v>3.2433096898798386</v>
      </c>
      <c r="AU175" s="28">
        <v>66226.649999999994</v>
      </c>
      <c r="AV175" s="29">
        <v>0.71832328115154676</v>
      </c>
      <c r="AW175" s="28">
        <v>303479.48</v>
      </c>
      <c r="AX175" s="29">
        <v>3.3923005673413331</v>
      </c>
      <c r="AY175" s="28">
        <v>-86385.42</v>
      </c>
      <c r="AZ175" s="29">
        <v>0.56933240369005222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1487.67</v>
      </c>
      <c r="D178" s="21">
        <v>0.17961309566569661</v>
      </c>
      <c r="E178" s="20">
        <v>1682.83</v>
      </c>
      <c r="F178" s="21">
        <v>0.20782008288425519</v>
      </c>
      <c r="G178" s="20">
        <v>-195.16</v>
      </c>
      <c r="H178" s="21">
        <v>-2.8206987218558577E-2</v>
      </c>
      <c r="I178" s="20">
        <v>2003.79</v>
      </c>
      <c r="J178" s="21">
        <v>0.24929806655059902</v>
      </c>
      <c r="K178" s="20">
        <v>-516.12</v>
      </c>
      <c r="L178" s="21">
        <v>-6.9684970884902414E-2</v>
      </c>
      <c r="M178" s="20">
        <v>1495.86</v>
      </c>
      <c r="N178" s="21">
        <v>0.27283420137748932</v>
      </c>
      <c r="O178" s="20">
        <v>-8.19</v>
      </c>
      <c r="P178" s="21">
        <v>-9.3221105711792707E-2</v>
      </c>
      <c r="Q178" s="38"/>
      <c r="R178" s="23"/>
      <c r="S178" s="20">
        <v>2983.53</v>
      </c>
      <c r="T178" s="21">
        <v>0.21674271412907828</v>
      </c>
      <c r="U178" s="20">
        <v>3365.66</v>
      </c>
      <c r="V178" s="21">
        <v>0.24640624732662295</v>
      </c>
      <c r="W178" s="20">
        <v>-382.13</v>
      </c>
      <c r="X178" s="21">
        <v>-2.9663533197544667E-2</v>
      </c>
      <c r="Y178" s="20">
        <v>4028.56</v>
      </c>
      <c r="Z178" s="21">
        <v>0.29703577531567943</v>
      </c>
      <c r="AA178" s="20">
        <v>-1045.03</v>
      </c>
      <c r="AB178" s="21">
        <v>-8.029306118660115E-2</v>
      </c>
      <c r="AC178" s="20">
        <v>1495.86</v>
      </c>
      <c r="AD178" s="21">
        <v>0.27283420137748932</v>
      </c>
      <c r="AE178" s="20">
        <v>1487.67</v>
      </c>
      <c r="AF178" s="21">
        <v>-5.6091487248411037E-2</v>
      </c>
      <c r="AG178" s="24"/>
      <c r="AH178" s="39"/>
      <c r="AI178" s="20">
        <v>12112.73</v>
      </c>
      <c r="AJ178" s="21">
        <v>0.22103870800150405</v>
      </c>
      <c r="AK178" s="20">
        <v>13217.59</v>
      </c>
      <c r="AL178" s="21">
        <v>0.2457638027784004</v>
      </c>
      <c r="AM178" s="20">
        <v>-1104.8599999999999</v>
      </c>
      <c r="AN178" s="21">
        <v>-2.4725094776896356E-2</v>
      </c>
      <c r="AO178" s="20">
        <v>13275.8</v>
      </c>
      <c r="AP178" s="21">
        <v>0.24876315153310552</v>
      </c>
      <c r="AQ178" s="20">
        <v>-1163.07</v>
      </c>
      <c r="AR178" s="21">
        <v>-2.7724443531601473E-2</v>
      </c>
      <c r="AS178" s="20">
        <v>10625.06</v>
      </c>
      <c r="AT178" s="21">
        <v>0.22841487139969247</v>
      </c>
      <c r="AU178" s="20">
        <v>1487.67</v>
      </c>
      <c r="AV178" s="21">
        <v>-7.3761633981884178E-3</v>
      </c>
      <c r="AW178" s="20">
        <v>20470.28</v>
      </c>
      <c r="AX178" s="21">
        <v>0.22881725794981572</v>
      </c>
      <c r="AY178" s="20">
        <v>-8357.5499999999993</v>
      </c>
      <c r="AZ178" s="21">
        <v>-7.7785499483116749E-3</v>
      </c>
      <c r="BA178" s="24"/>
    </row>
    <row r="179" spans="1:53" x14ac:dyDescent="0.35">
      <c r="A179" s="18" t="s">
        <v>169</v>
      </c>
      <c r="B179" s="19"/>
      <c r="C179" s="20">
        <v>1379.98</v>
      </c>
      <c r="D179" s="21">
        <v>0.16661119721225001</v>
      </c>
      <c r="E179" s="20">
        <v>1301.68</v>
      </c>
      <c r="F179" s="21">
        <v>0.1607501919319107</v>
      </c>
      <c r="G179" s="20">
        <v>78.3</v>
      </c>
      <c r="H179" s="21">
        <v>5.8610052803393098E-3</v>
      </c>
      <c r="I179" s="20">
        <v>1192.6600000000001</v>
      </c>
      <c r="J179" s="21">
        <v>0.14838273075134492</v>
      </c>
      <c r="K179" s="20">
        <v>187.32</v>
      </c>
      <c r="L179" s="21">
        <v>1.8228466460905091E-2</v>
      </c>
      <c r="M179" s="20">
        <v>917.97</v>
      </c>
      <c r="N179" s="21">
        <v>0.16743118462857076</v>
      </c>
      <c r="O179" s="20">
        <v>462.01</v>
      </c>
      <c r="P179" s="21">
        <v>-8.199874163207499E-4</v>
      </c>
      <c r="Q179" s="38"/>
      <c r="R179" s="23"/>
      <c r="S179" s="20">
        <v>2297.9499999999998</v>
      </c>
      <c r="T179" s="21">
        <v>0.16693779513962165</v>
      </c>
      <c r="U179" s="20">
        <v>2195.6799999999998</v>
      </c>
      <c r="V179" s="21">
        <v>0.16074982889837935</v>
      </c>
      <c r="W179" s="20">
        <v>102.27</v>
      </c>
      <c r="X179" s="21">
        <v>6.1879662412422931E-3</v>
      </c>
      <c r="Y179" s="20">
        <v>2030.66</v>
      </c>
      <c r="Z179" s="21">
        <v>0.14972562590666083</v>
      </c>
      <c r="AA179" s="20">
        <v>267.29000000000002</v>
      </c>
      <c r="AB179" s="21">
        <v>1.7212169232960817E-2</v>
      </c>
      <c r="AC179" s="20">
        <v>917.97</v>
      </c>
      <c r="AD179" s="21">
        <v>0.16743118462857076</v>
      </c>
      <c r="AE179" s="20">
        <v>1379.98</v>
      </c>
      <c r="AF179" s="21">
        <v>-4.9338948894911416E-4</v>
      </c>
      <c r="AG179" s="24"/>
      <c r="AH179" s="39"/>
      <c r="AI179" s="20">
        <v>9205.09</v>
      </c>
      <c r="AJ179" s="21">
        <v>0.16797874637984705</v>
      </c>
      <c r="AK179" s="20">
        <v>8645.4</v>
      </c>
      <c r="AL179" s="21">
        <v>0.16074990830706526</v>
      </c>
      <c r="AM179" s="20">
        <v>559.69000000000005</v>
      </c>
      <c r="AN179" s="21">
        <v>7.2288380727817958E-3</v>
      </c>
      <c r="AO179" s="20">
        <v>7953.57</v>
      </c>
      <c r="AP179" s="21">
        <v>0.14903472025333031</v>
      </c>
      <c r="AQ179" s="20">
        <v>1251.52</v>
      </c>
      <c r="AR179" s="21">
        <v>1.8944026126516744E-2</v>
      </c>
      <c r="AS179" s="20">
        <v>7825.11</v>
      </c>
      <c r="AT179" s="21">
        <v>0.16822224950620962</v>
      </c>
      <c r="AU179" s="20">
        <v>1379.98</v>
      </c>
      <c r="AV179" s="21">
        <v>-2.4350312636256533E-4</v>
      </c>
      <c r="AW179" s="20">
        <v>13878.61</v>
      </c>
      <c r="AX179" s="21">
        <v>0.15513541995297045</v>
      </c>
      <c r="AY179" s="20">
        <v>-4673.5200000000004</v>
      </c>
      <c r="AZ179" s="21">
        <v>1.2843326426876606E-2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2867.65</v>
      </c>
      <c r="D181" s="31">
        <v>0.34622429287794659</v>
      </c>
      <c r="E181" s="30">
        <v>2984.51</v>
      </c>
      <c r="F181" s="31">
        <v>0.36857027481616594</v>
      </c>
      <c r="G181" s="30">
        <v>-116.86</v>
      </c>
      <c r="H181" s="31">
        <v>-2.234598193821935E-2</v>
      </c>
      <c r="I181" s="30">
        <v>3196.45</v>
      </c>
      <c r="J181" s="31">
        <v>0.39768079730194389</v>
      </c>
      <c r="K181" s="30">
        <v>-328.8</v>
      </c>
      <c r="L181" s="31">
        <v>-5.1456504423997296E-2</v>
      </c>
      <c r="M181" s="30">
        <v>2413.83</v>
      </c>
      <c r="N181" s="31">
        <v>0.44026538600606002</v>
      </c>
      <c r="O181" s="30">
        <v>453.82</v>
      </c>
      <c r="P181" s="31">
        <v>-9.4041093128113429E-2</v>
      </c>
      <c r="Q181" s="12"/>
      <c r="R181" s="9"/>
      <c r="S181" s="30">
        <v>5281.48</v>
      </c>
      <c r="T181" s="31">
        <v>0.3836805092686999</v>
      </c>
      <c r="U181" s="30">
        <v>5561.34</v>
      </c>
      <c r="V181" s="31">
        <v>0.40715607622500238</v>
      </c>
      <c r="W181" s="30">
        <v>-279.86</v>
      </c>
      <c r="X181" s="31">
        <v>-2.3475566956302485E-2</v>
      </c>
      <c r="Y181" s="30">
        <v>6059.22</v>
      </c>
      <c r="Z181" s="31">
        <v>0.44676140122234026</v>
      </c>
      <c r="AA181" s="30">
        <v>-777.74</v>
      </c>
      <c r="AB181" s="31">
        <v>-6.3080891953640361E-2</v>
      </c>
      <c r="AC181" s="30">
        <v>2413.83</v>
      </c>
      <c r="AD181" s="31">
        <v>0.44026538600606002</v>
      </c>
      <c r="AE181" s="30">
        <v>2867.65</v>
      </c>
      <c r="AF181" s="31">
        <v>-5.6584876737360124E-2</v>
      </c>
      <c r="AG181" s="24"/>
      <c r="AH181" s="40"/>
      <c r="AI181" s="30">
        <v>21317.82</v>
      </c>
      <c r="AJ181" s="31">
        <v>0.3890174543813511</v>
      </c>
      <c r="AK181" s="30">
        <v>21862.99</v>
      </c>
      <c r="AL181" s="31">
        <v>0.40651371108546569</v>
      </c>
      <c r="AM181" s="30">
        <v>-545.16999999999996</v>
      </c>
      <c r="AN181" s="31">
        <v>-1.7496256704114588E-2</v>
      </c>
      <c r="AO181" s="30">
        <v>21229.37</v>
      </c>
      <c r="AP181" s="31">
        <v>0.39779787178643583</v>
      </c>
      <c r="AQ181" s="30">
        <v>88.45</v>
      </c>
      <c r="AR181" s="31">
        <v>-8.7804174050847283E-3</v>
      </c>
      <c r="AS181" s="30">
        <v>18450.169999999998</v>
      </c>
      <c r="AT181" s="31">
        <v>0.39663712090590209</v>
      </c>
      <c r="AU181" s="30">
        <v>2867.65</v>
      </c>
      <c r="AV181" s="31">
        <v>-7.6196665245509831E-3</v>
      </c>
      <c r="AW181" s="30">
        <v>34348.89</v>
      </c>
      <c r="AX181" s="31">
        <v>0.3839526779027862</v>
      </c>
      <c r="AY181" s="30">
        <v>-13031.07</v>
      </c>
      <c r="AZ181" s="31">
        <v>5.064776478564903E-3</v>
      </c>
      <c r="BA181" s="24"/>
    </row>
    <row r="182" spans="1:53" x14ac:dyDescent="0.35">
      <c r="A182" s="18" t="s">
        <v>172</v>
      </c>
      <c r="B182" s="19"/>
      <c r="C182" s="20">
        <v>251880.98</v>
      </c>
      <c r="D182" s="21">
        <v>30.410724527018367</v>
      </c>
      <c r="E182" s="20">
        <v>281375.83</v>
      </c>
      <c r="F182" s="21">
        <v>34.748339589991915</v>
      </c>
      <c r="G182" s="20">
        <v>-29494.85</v>
      </c>
      <c r="H182" s="21">
        <v>-4.3376150629735477</v>
      </c>
      <c r="I182" s="20">
        <v>268056.40999999997</v>
      </c>
      <c r="J182" s="21">
        <v>33.349774546980797</v>
      </c>
      <c r="K182" s="20">
        <v>-16175.43</v>
      </c>
      <c r="L182" s="21">
        <v>-2.9390500199624299</v>
      </c>
      <c r="M182" s="20">
        <v>154374.54999999999</v>
      </c>
      <c r="N182" s="21">
        <v>28.156817524540589</v>
      </c>
      <c r="O182" s="20">
        <v>97506.43</v>
      </c>
      <c r="P182" s="21">
        <v>2.2539070024777779</v>
      </c>
      <c r="Q182" s="38"/>
      <c r="R182" s="23"/>
      <c r="S182" s="20">
        <v>406255.53</v>
      </c>
      <c r="T182" s="21">
        <v>29.513001780490622</v>
      </c>
      <c r="U182" s="20">
        <v>430245.29</v>
      </c>
      <c r="V182" s="21">
        <v>31.499060314724193</v>
      </c>
      <c r="W182" s="20">
        <v>-23989.759999999998</v>
      </c>
      <c r="X182" s="21">
        <v>-1.986058534233571</v>
      </c>
      <c r="Y182" s="20">
        <v>410386.83</v>
      </c>
      <c r="Z182" s="21">
        <v>30.258844408025183</v>
      </c>
      <c r="AA182" s="20">
        <v>-4131.3</v>
      </c>
      <c r="AB182" s="21">
        <v>-0.74584262753456088</v>
      </c>
      <c r="AC182" s="20">
        <v>154374.54999999999</v>
      </c>
      <c r="AD182" s="21">
        <v>28.156817524540589</v>
      </c>
      <c r="AE182" s="20">
        <v>251880.98</v>
      </c>
      <c r="AF182" s="21">
        <v>1.3561842559500334</v>
      </c>
      <c r="AG182" s="24"/>
      <c r="AH182" s="39"/>
      <c r="AI182" s="20">
        <v>1715061.08</v>
      </c>
      <c r="AJ182" s="21">
        <v>31.297229052976842</v>
      </c>
      <c r="AK182" s="20">
        <v>1735472</v>
      </c>
      <c r="AL182" s="21">
        <v>32.268832543257595</v>
      </c>
      <c r="AM182" s="20">
        <v>-20410.919999999998</v>
      </c>
      <c r="AN182" s="21">
        <v>-0.97160349028075288</v>
      </c>
      <c r="AO182" s="20">
        <v>1671832.05</v>
      </c>
      <c r="AP182" s="21">
        <v>31.32694147185499</v>
      </c>
      <c r="AQ182" s="20">
        <v>43229.03</v>
      </c>
      <c r="AR182" s="21">
        <v>-2.9712418878148128E-2</v>
      </c>
      <c r="AS182" s="20">
        <v>1463180.1</v>
      </c>
      <c r="AT182" s="21">
        <v>31.455078312601454</v>
      </c>
      <c r="AU182" s="20">
        <v>251880.98</v>
      </c>
      <c r="AV182" s="21">
        <v>-0.15784925962461216</v>
      </c>
      <c r="AW182" s="20">
        <v>2926122.78</v>
      </c>
      <c r="AX182" s="21">
        <v>32.708267348765716</v>
      </c>
      <c r="AY182" s="20">
        <v>-1211061.7</v>
      </c>
      <c r="AZ182" s="21">
        <v>-1.4110382957888739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29607.06</v>
      </c>
      <c r="D184" s="21">
        <v>3.574593626382208</v>
      </c>
      <c r="E184" s="20">
        <v>29607.06</v>
      </c>
      <c r="F184" s="21">
        <v>3.6563061409406279</v>
      </c>
      <c r="G184" s="20">
        <v>0</v>
      </c>
      <c r="H184" s="21">
        <v>-8.171251455841988E-2</v>
      </c>
      <c r="I184" s="20">
        <v>29020.34</v>
      </c>
      <c r="J184" s="21">
        <v>3.6105153996381909</v>
      </c>
      <c r="K184" s="20">
        <v>586.72</v>
      </c>
      <c r="L184" s="21">
        <v>-3.5921773255982892E-2</v>
      </c>
      <c r="M184" s="20">
        <v>29607.27</v>
      </c>
      <c r="N184" s="21">
        <v>5.4001550047582647</v>
      </c>
      <c r="O184" s="20">
        <v>-0.21</v>
      </c>
      <c r="P184" s="21">
        <v>-1.8255613783760567</v>
      </c>
      <c r="Q184" s="38"/>
      <c r="R184" s="23"/>
      <c r="S184" s="20">
        <v>59214.33</v>
      </c>
      <c r="T184" s="21">
        <v>4.3017079096020163</v>
      </c>
      <c r="U184" s="20">
        <v>59214.12</v>
      </c>
      <c r="V184" s="21">
        <v>4.335176190687215</v>
      </c>
      <c r="W184" s="20">
        <v>0.21</v>
      </c>
      <c r="X184" s="21">
        <v>-3.3468281085198726E-2</v>
      </c>
      <c r="Y184" s="20">
        <v>58040.68</v>
      </c>
      <c r="Z184" s="21">
        <v>4.2794840795840816</v>
      </c>
      <c r="AA184" s="20">
        <v>1173.6500000000001</v>
      </c>
      <c r="AB184" s="21">
        <v>2.2223830017934709E-2</v>
      </c>
      <c r="AC184" s="20">
        <v>29607.27</v>
      </c>
      <c r="AD184" s="21">
        <v>5.4001550047582647</v>
      </c>
      <c r="AE184" s="20">
        <v>29607.06</v>
      </c>
      <c r="AF184" s="21">
        <v>-1.0984470951562484</v>
      </c>
      <c r="AG184" s="24"/>
      <c r="AH184" s="39"/>
      <c r="AI184" s="20">
        <v>236856.69</v>
      </c>
      <c r="AJ184" s="21">
        <v>4.3222705978844376</v>
      </c>
      <c r="AK184" s="20">
        <v>236856.48</v>
      </c>
      <c r="AL184" s="21">
        <v>4.4040365329463347</v>
      </c>
      <c r="AM184" s="20">
        <v>0.21</v>
      </c>
      <c r="AN184" s="21">
        <v>-8.176593506189711E-2</v>
      </c>
      <c r="AO184" s="20">
        <v>229861.75</v>
      </c>
      <c r="AP184" s="21">
        <v>4.3071704414735708</v>
      </c>
      <c r="AQ184" s="20">
        <v>6994.94</v>
      </c>
      <c r="AR184" s="21">
        <v>1.5100156410866816E-2</v>
      </c>
      <c r="AS184" s="20">
        <v>207249.63</v>
      </c>
      <c r="AT184" s="21">
        <v>4.4554004950639197</v>
      </c>
      <c r="AU184" s="20">
        <v>29607.06</v>
      </c>
      <c r="AV184" s="21">
        <v>-0.13312989717948209</v>
      </c>
      <c r="AW184" s="20">
        <v>374553.52</v>
      </c>
      <c r="AX184" s="21">
        <v>4.1867678117666918</v>
      </c>
      <c r="AY184" s="20">
        <v>-137696.82999999999</v>
      </c>
      <c r="AZ184" s="21">
        <v>0.1355027861177458</v>
      </c>
      <c r="BA184" s="24"/>
    </row>
    <row r="185" spans="1:53" x14ac:dyDescent="0.35">
      <c r="A185" s="18" t="s">
        <v>174</v>
      </c>
      <c r="B185" s="19"/>
      <c r="C185" s="20">
        <v>-233.12</v>
      </c>
      <c r="D185" s="21">
        <v>-2.8145626961347068E-2</v>
      </c>
      <c r="E185" s="20">
        <v>-233.12</v>
      </c>
      <c r="F185" s="21">
        <v>-2.8789014767966799E-2</v>
      </c>
      <c r="G185" s="20">
        <v>0</v>
      </c>
      <c r="H185" s="21">
        <v>6.4338780661973155E-4</v>
      </c>
      <c r="I185" s="20">
        <v>-1804.14</v>
      </c>
      <c r="J185" s="21">
        <v>-0.22445895716946274</v>
      </c>
      <c r="K185" s="20">
        <v>1571.02</v>
      </c>
      <c r="L185" s="21">
        <v>0.19631333020811567</v>
      </c>
      <c r="M185" s="20">
        <v>-233.13</v>
      </c>
      <c r="N185" s="21">
        <v>-4.2521250228720657E-2</v>
      </c>
      <c r="O185" s="20">
        <v>0.01</v>
      </c>
      <c r="P185" s="21">
        <v>1.4375623267373589E-2</v>
      </c>
      <c r="Q185" s="38"/>
      <c r="R185" s="23"/>
      <c r="S185" s="20">
        <v>-466.25</v>
      </c>
      <c r="T185" s="21">
        <v>-3.3871384052676777E-2</v>
      </c>
      <c r="U185" s="20">
        <v>-466.24</v>
      </c>
      <c r="V185" s="21">
        <v>-3.4134300182895684E-2</v>
      </c>
      <c r="W185" s="20">
        <v>-0.01</v>
      </c>
      <c r="X185" s="21">
        <v>2.6291613021890703E-4</v>
      </c>
      <c r="Y185" s="20">
        <v>-3608.28</v>
      </c>
      <c r="Z185" s="21">
        <v>-0.26604748281173912</v>
      </c>
      <c r="AA185" s="20">
        <v>3142.03</v>
      </c>
      <c r="AB185" s="21">
        <v>0.23217609875906234</v>
      </c>
      <c r="AC185" s="20">
        <v>-233.13</v>
      </c>
      <c r="AD185" s="21">
        <v>-4.2521250228720657E-2</v>
      </c>
      <c r="AE185" s="20">
        <v>-233.12</v>
      </c>
      <c r="AF185" s="21">
        <v>8.64986617604388E-3</v>
      </c>
      <c r="AG185" s="24"/>
      <c r="AH185" s="39"/>
      <c r="AI185" s="20">
        <v>-1865</v>
      </c>
      <c r="AJ185" s="21">
        <v>-3.403338392111481E-2</v>
      </c>
      <c r="AK185" s="20">
        <v>-1864.96</v>
      </c>
      <c r="AL185" s="21">
        <v>-3.467649258522966E-2</v>
      </c>
      <c r="AM185" s="20">
        <v>-0.04</v>
      </c>
      <c r="AN185" s="21">
        <v>6.4310866411484979E-4</v>
      </c>
      <c r="AO185" s="20">
        <v>-14433.12</v>
      </c>
      <c r="AP185" s="21">
        <v>-0.27044911927382881</v>
      </c>
      <c r="AQ185" s="20">
        <v>12568.12</v>
      </c>
      <c r="AR185" s="21">
        <v>0.23641573535271398</v>
      </c>
      <c r="AS185" s="20">
        <v>-1631.88</v>
      </c>
      <c r="AT185" s="21">
        <v>-3.5081746393877324E-2</v>
      </c>
      <c r="AU185" s="20">
        <v>-233.12</v>
      </c>
      <c r="AV185" s="21">
        <v>1.0483624727625138E-3</v>
      </c>
      <c r="AW185" s="20">
        <v>8632.43</v>
      </c>
      <c r="AX185" s="21">
        <v>9.6493499944491606E-2</v>
      </c>
      <c r="AY185" s="20">
        <v>-10497.43</v>
      </c>
      <c r="AZ185" s="21">
        <v>-0.1305268838656064</v>
      </c>
      <c r="BA185" s="24"/>
    </row>
    <row r="186" spans="1:53" x14ac:dyDescent="0.35">
      <c r="A186" s="18" t="s">
        <v>175</v>
      </c>
      <c r="B186" s="19"/>
      <c r="C186" s="20">
        <v>0</v>
      </c>
      <c r="D186" s="21">
        <v>0</v>
      </c>
      <c r="E186" s="20">
        <v>0</v>
      </c>
      <c r="F186" s="21">
        <v>0</v>
      </c>
      <c r="G186" s="20">
        <v>0</v>
      </c>
      <c r="H186" s="21">
        <v>0</v>
      </c>
      <c r="I186" s="20">
        <v>0</v>
      </c>
      <c r="J186" s="21">
        <v>0</v>
      </c>
      <c r="K186" s="20">
        <v>0</v>
      </c>
      <c r="L186" s="21">
        <v>0</v>
      </c>
      <c r="M186" s="20">
        <v>0</v>
      </c>
      <c r="N186" s="21">
        <v>0</v>
      </c>
      <c r="O186" s="20">
        <v>0</v>
      </c>
      <c r="P186" s="21">
        <v>0</v>
      </c>
      <c r="Q186" s="38"/>
      <c r="R186" s="23"/>
      <c r="S186" s="20">
        <v>0</v>
      </c>
      <c r="T186" s="21">
        <v>0</v>
      </c>
      <c r="U186" s="20">
        <v>0</v>
      </c>
      <c r="V186" s="21">
        <v>0</v>
      </c>
      <c r="W186" s="20">
        <v>0</v>
      </c>
      <c r="X186" s="21">
        <v>0</v>
      </c>
      <c r="Y186" s="20">
        <v>0</v>
      </c>
      <c r="Z186" s="21">
        <v>0</v>
      </c>
      <c r="AA186" s="20">
        <v>0</v>
      </c>
      <c r="AB186" s="21">
        <v>0</v>
      </c>
      <c r="AC186" s="20">
        <v>0</v>
      </c>
      <c r="AD186" s="21">
        <v>0</v>
      </c>
      <c r="AE186" s="20">
        <v>0</v>
      </c>
      <c r="AF186" s="21">
        <v>0</v>
      </c>
      <c r="AG186" s="24"/>
      <c r="AH186" s="39"/>
      <c r="AI186" s="20">
        <v>0</v>
      </c>
      <c r="AJ186" s="21">
        <v>0</v>
      </c>
      <c r="AK186" s="20">
        <v>0</v>
      </c>
      <c r="AL186" s="21">
        <v>0</v>
      </c>
      <c r="AM186" s="20">
        <v>0</v>
      </c>
      <c r="AN186" s="21">
        <v>0</v>
      </c>
      <c r="AO186" s="20">
        <v>0</v>
      </c>
      <c r="AP186" s="21">
        <v>0</v>
      </c>
      <c r="AQ186" s="20">
        <v>0</v>
      </c>
      <c r="AR186" s="21">
        <v>0</v>
      </c>
      <c r="AS186" s="20">
        <v>0</v>
      </c>
      <c r="AT186" s="21">
        <v>0</v>
      </c>
      <c r="AU186" s="20">
        <v>0</v>
      </c>
      <c r="AV186" s="21">
        <v>0</v>
      </c>
      <c r="AW186" s="20">
        <v>0</v>
      </c>
      <c r="AX186" s="21">
        <v>0</v>
      </c>
      <c r="AY186" s="20">
        <v>0</v>
      </c>
      <c r="AZ186" s="21">
        <v>0</v>
      </c>
      <c r="BA186" s="24"/>
    </row>
    <row r="187" spans="1:53" x14ac:dyDescent="0.35">
      <c r="A187" s="18" t="s">
        <v>176</v>
      </c>
      <c r="B187" s="19"/>
      <c r="C187" s="20">
        <v>22271</v>
      </c>
      <c r="D187" s="21">
        <v>2.6888780801997276</v>
      </c>
      <c r="E187" s="20">
        <v>19477.38</v>
      </c>
      <c r="F187" s="21">
        <v>2.4053473767214362</v>
      </c>
      <c r="G187" s="20">
        <v>2793.62</v>
      </c>
      <c r="H187" s="21">
        <v>0.28353070347829146</v>
      </c>
      <c r="I187" s="20">
        <v>20673</v>
      </c>
      <c r="J187" s="21">
        <v>2.5719955333645408</v>
      </c>
      <c r="K187" s="20">
        <v>1598</v>
      </c>
      <c r="L187" s="21">
        <v>0.11688254683518684</v>
      </c>
      <c r="M187" s="20">
        <v>5456</v>
      </c>
      <c r="N187" s="21">
        <v>0.9951355091489722</v>
      </c>
      <c r="O187" s="20">
        <v>16815</v>
      </c>
      <c r="P187" s="21">
        <v>1.6937425710507554</v>
      </c>
      <c r="Q187" s="38"/>
      <c r="R187" s="23"/>
      <c r="S187" s="20">
        <v>27727</v>
      </c>
      <c r="T187" s="21">
        <v>2.0142667359325879</v>
      </c>
      <c r="U187" s="20">
        <v>23632.44</v>
      </c>
      <c r="V187" s="21">
        <v>1.7301750193339724</v>
      </c>
      <c r="W187" s="20">
        <v>4094.56</v>
      </c>
      <c r="X187" s="21">
        <v>0.28409171659861543</v>
      </c>
      <c r="Y187" s="20">
        <v>26294</v>
      </c>
      <c r="Z187" s="21">
        <v>1.9387221925825791</v>
      </c>
      <c r="AA187" s="20">
        <v>1433</v>
      </c>
      <c r="AB187" s="21">
        <v>7.5544543350008819E-2</v>
      </c>
      <c r="AC187" s="20">
        <v>5456</v>
      </c>
      <c r="AD187" s="21">
        <v>0.9951355091489722</v>
      </c>
      <c r="AE187" s="20">
        <v>22271</v>
      </c>
      <c r="AF187" s="21">
        <v>1.0191312267836157</v>
      </c>
      <c r="AG187" s="24"/>
      <c r="AH187" s="39"/>
      <c r="AI187" s="20">
        <v>113582</v>
      </c>
      <c r="AJ187" s="21">
        <v>2.0726969504171917</v>
      </c>
      <c r="AK187" s="20">
        <v>89748.72</v>
      </c>
      <c r="AL187" s="21">
        <v>1.6687600933070159</v>
      </c>
      <c r="AM187" s="20">
        <v>23833.279999999999</v>
      </c>
      <c r="AN187" s="21">
        <v>0.4039368571101758</v>
      </c>
      <c r="AO187" s="20">
        <v>102680.11</v>
      </c>
      <c r="AP187" s="21">
        <v>1.924029268546223</v>
      </c>
      <c r="AQ187" s="20">
        <v>10901.89</v>
      </c>
      <c r="AR187" s="21">
        <v>0.14866768187096868</v>
      </c>
      <c r="AS187" s="20">
        <v>91311</v>
      </c>
      <c r="AT187" s="21">
        <v>1.9629809452725273</v>
      </c>
      <c r="AU187" s="20">
        <v>22271</v>
      </c>
      <c r="AV187" s="21">
        <v>0.1097160051446644</v>
      </c>
      <c r="AW187" s="20">
        <v>182294.2</v>
      </c>
      <c r="AX187" s="21">
        <v>2.0376887362632705</v>
      </c>
      <c r="AY187" s="20">
        <v>-68712.2</v>
      </c>
      <c r="AZ187" s="21">
        <v>3.5008214153921191E-2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3219.32</v>
      </c>
      <c r="D189" s="21">
        <v>0.38868299497771036</v>
      </c>
      <c r="E189" s="20">
        <v>3219.33</v>
      </c>
      <c r="F189" s="21">
        <v>0.39756923006588263</v>
      </c>
      <c r="G189" s="20">
        <v>-0.01</v>
      </c>
      <c r="H189" s="21">
        <v>-8.8862350881722674E-3</v>
      </c>
      <c r="I189" s="20">
        <v>3219.33</v>
      </c>
      <c r="J189" s="21">
        <v>0.40052737292248186</v>
      </c>
      <c r="K189" s="20">
        <v>-0.01</v>
      </c>
      <c r="L189" s="21">
        <v>-1.18443779447715E-2</v>
      </c>
      <c r="M189" s="20">
        <v>3219.32</v>
      </c>
      <c r="N189" s="21">
        <v>0.58718102040202891</v>
      </c>
      <c r="O189" s="20">
        <v>0</v>
      </c>
      <c r="P189" s="21">
        <v>-0.19849802542431855</v>
      </c>
      <c r="Q189" s="38"/>
      <c r="R189" s="23"/>
      <c r="S189" s="20">
        <v>6438.64</v>
      </c>
      <c r="T189" s="21">
        <v>0.46774401762343548</v>
      </c>
      <c r="U189" s="20">
        <v>6438.66</v>
      </c>
      <c r="V189" s="21">
        <v>0.47138631008837323</v>
      </c>
      <c r="W189" s="20">
        <v>-0.02</v>
      </c>
      <c r="X189" s="21">
        <v>-3.6422924649377464E-3</v>
      </c>
      <c r="Y189" s="20">
        <v>6438.66</v>
      </c>
      <c r="Z189" s="21">
        <v>0.47473845867854825</v>
      </c>
      <c r="AA189" s="20">
        <v>-0.02</v>
      </c>
      <c r="AB189" s="21">
        <v>-6.9944410551127656E-3</v>
      </c>
      <c r="AC189" s="20">
        <v>3219.32</v>
      </c>
      <c r="AD189" s="21">
        <v>0.58718102040202891</v>
      </c>
      <c r="AE189" s="20">
        <v>3219.32</v>
      </c>
      <c r="AF189" s="21">
        <v>-0.11943700277859343</v>
      </c>
      <c r="AG189" s="24"/>
      <c r="AH189" s="39"/>
      <c r="AI189" s="20">
        <v>25554.76</v>
      </c>
      <c r="AJ189" s="21">
        <v>0.46633509817262619</v>
      </c>
      <c r="AK189" s="20">
        <v>25754.639999999999</v>
      </c>
      <c r="AL189" s="21">
        <v>0.47887385412837763</v>
      </c>
      <c r="AM189" s="20">
        <v>-199.88</v>
      </c>
      <c r="AN189" s="21">
        <v>-1.2538755955751435E-2</v>
      </c>
      <c r="AO189" s="20">
        <v>25029</v>
      </c>
      <c r="AP189" s="21">
        <v>0.46899568536149228</v>
      </c>
      <c r="AQ189" s="20">
        <v>525.76</v>
      </c>
      <c r="AR189" s="21">
        <v>-2.6605871888660815E-3</v>
      </c>
      <c r="AS189" s="20">
        <v>22335.439999999999</v>
      </c>
      <c r="AT189" s="21">
        <v>0.48016167958162559</v>
      </c>
      <c r="AU189" s="20">
        <v>3219.32</v>
      </c>
      <c r="AV189" s="21">
        <v>-1.3826581408999394E-2</v>
      </c>
      <c r="AW189" s="20">
        <v>41125.64</v>
      </c>
      <c r="AX189" s="21">
        <v>0.45970334437199978</v>
      </c>
      <c r="AY189" s="20">
        <v>-15570.88</v>
      </c>
      <c r="AZ189" s="21">
        <v>6.6317538006264165E-3</v>
      </c>
      <c r="BA189" s="24"/>
    </row>
    <row r="190" spans="1:53" x14ac:dyDescent="0.35">
      <c r="A190" s="18" t="s">
        <v>179</v>
      </c>
      <c r="B190" s="19"/>
      <c r="C190" s="20">
        <v>229.42</v>
      </c>
      <c r="D190" s="21">
        <v>2.7698909306246758E-2</v>
      </c>
      <c r="E190" s="20">
        <v>256.10000000000002</v>
      </c>
      <c r="F190" s="21">
        <v>3.1626916103621734E-2</v>
      </c>
      <c r="G190" s="20">
        <v>-26.68</v>
      </c>
      <c r="H190" s="21">
        <v>-3.9280067973749763E-3</v>
      </c>
      <c r="I190" s="20">
        <v>256.10000000000002</v>
      </c>
      <c r="J190" s="21">
        <v>3.1862238479884827E-2</v>
      </c>
      <c r="K190" s="20">
        <v>-26.68</v>
      </c>
      <c r="L190" s="21">
        <v>-4.1633291736380695E-3</v>
      </c>
      <c r="M190" s="20">
        <v>229.42</v>
      </c>
      <c r="N190" s="21">
        <v>4.1844572673929104E-2</v>
      </c>
      <c r="O190" s="20">
        <v>0</v>
      </c>
      <c r="P190" s="21">
        <v>-1.4145663367682346E-2</v>
      </c>
      <c r="Q190" s="38"/>
      <c r="R190" s="23"/>
      <c r="S190" s="20">
        <v>458.84</v>
      </c>
      <c r="T190" s="21">
        <v>3.3333074227839599E-2</v>
      </c>
      <c r="U190" s="20">
        <v>512.20000000000005</v>
      </c>
      <c r="V190" s="21">
        <v>3.7499117522475915E-2</v>
      </c>
      <c r="W190" s="20">
        <v>-53.36</v>
      </c>
      <c r="X190" s="21">
        <v>-4.1660432946363166E-3</v>
      </c>
      <c r="Y190" s="20">
        <v>512.20000000000005</v>
      </c>
      <c r="Z190" s="21">
        <v>3.7765783336152624E-2</v>
      </c>
      <c r="AA190" s="20">
        <v>-53.36</v>
      </c>
      <c r="AB190" s="21">
        <v>-4.4327091083130252E-3</v>
      </c>
      <c r="AC190" s="20">
        <v>229.42</v>
      </c>
      <c r="AD190" s="21">
        <v>4.1844572673929104E-2</v>
      </c>
      <c r="AE190" s="20">
        <v>229.42</v>
      </c>
      <c r="AF190" s="21">
        <v>-8.5114984460895049E-3</v>
      </c>
      <c r="AG190" s="24"/>
      <c r="AH190" s="39"/>
      <c r="AI190" s="20">
        <v>1835.36</v>
      </c>
      <c r="AJ190" s="21">
        <v>3.3492499471022667E-2</v>
      </c>
      <c r="AK190" s="20">
        <v>2048.8000000000002</v>
      </c>
      <c r="AL190" s="21">
        <v>3.809475699672836E-2</v>
      </c>
      <c r="AM190" s="20">
        <v>-213.44</v>
      </c>
      <c r="AN190" s="21">
        <v>-4.6022575257056927E-3</v>
      </c>
      <c r="AO190" s="20">
        <v>1790.54</v>
      </c>
      <c r="AP190" s="21">
        <v>3.3551301868519172E-2</v>
      </c>
      <c r="AQ190" s="20">
        <v>44.82</v>
      </c>
      <c r="AR190" s="21">
        <v>-5.8802397496504621E-5</v>
      </c>
      <c r="AS190" s="20">
        <v>1605.94</v>
      </c>
      <c r="AT190" s="21">
        <v>3.452409478869975E-2</v>
      </c>
      <c r="AU190" s="20">
        <v>229.42</v>
      </c>
      <c r="AV190" s="21">
        <v>-1.0315953176770823E-3</v>
      </c>
      <c r="AW190" s="20">
        <v>3044.36</v>
      </c>
      <c r="AX190" s="21">
        <v>3.4029925697748202E-2</v>
      </c>
      <c r="AY190" s="20">
        <v>-1209</v>
      </c>
      <c r="AZ190" s="21">
        <v>-5.3742622672553475E-4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55093.68</v>
      </c>
      <c r="D192" s="29">
        <v>6.6517079839045454</v>
      </c>
      <c r="E192" s="28">
        <v>52326.75</v>
      </c>
      <c r="F192" s="29">
        <v>6.4620606490636012</v>
      </c>
      <c r="G192" s="28">
        <v>2766.93</v>
      </c>
      <c r="H192" s="29">
        <v>0.1896473348409442</v>
      </c>
      <c r="I192" s="28">
        <v>51364.63</v>
      </c>
      <c r="J192" s="29">
        <v>6.3904415872356362</v>
      </c>
      <c r="K192" s="28">
        <v>3729.05</v>
      </c>
      <c r="L192" s="29">
        <v>0.26126639666890927</v>
      </c>
      <c r="M192" s="28">
        <v>38278.879999999997</v>
      </c>
      <c r="N192" s="29">
        <v>6.9817948567544734</v>
      </c>
      <c r="O192" s="28">
        <v>16814.8</v>
      </c>
      <c r="P192" s="29">
        <v>-0.33008687284992799</v>
      </c>
      <c r="Q192" s="12"/>
      <c r="R192" s="9"/>
      <c r="S192" s="28">
        <v>93372.56</v>
      </c>
      <c r="T192" s="29">
        <v>6.7831803533332025</v>
      </c>
      <c r="U192" s="28">
        <v>89331.18</v>
      </c>
      <c r="V192" s="29">
        <v>6.5401023374491398</v>
      </c>
      <c r="W192" s="28">
        <v>4041.38</v>
      </c>
      <c r="X192" s="29">
        <v>0.24307801588406264</v>
      </c>
      <c r="Y192" s="28">
        <v>87677.26</v>
      </c>
      <c r="Z192" s="29">
        <v>6.4646630313696214</v>
      </c>
      <c r="AA192" s="28">
        <v>5695.3</v>
      </c>
      <c r="AB192" s="29">
        <v>0.31851732196358107</v>
      </c>
      <c r="AC192" s="28">
        <v>38278.879999999997</v>
      </c>
      <c r="AD192" s="29">
        <v>6.9817948567544734</v>
      </c>
      <c r="AE192" s="28">
        <v>55093.68</v>
      </c>
      <c r="AF192" s="29">
        <v>-0.19861450342127096</v>
      </c>
      <c r="AG192" s="24"/>
      <c r="AH192" s="40"/>
      <c r="AI192" s="28">
        <v>375963.81</v>
      </c>
      <c r="AJ192" s="29">
        <v>6.860761762024163</v>
      </c>
      <c r="AK192" s="28">
        <v>352543.68</v>
      </c>
      <c r="AL192" s="29">
        <v>6.5550887447932267</v>
      </c>
      <c r="AM192" s="28">
        <v>23420.13</v>
      </c>
      <c r="AN192" s="29">
        <v>0.30567301723093632</v>
      </c>
      <c r="AO192" s="28">
        <v>344928.28</v>
      </c>
      <c r="AP192" s="29">
        <v>6.4632975779759763</v>
      </c>
      <c r="AQ192" s="28">
        <v>31035.53</v>
      </c>
      <c r="AR192" s="29">
        <v>0.39746418404818673</v>
      </c>
      <c r="AS192" s="28">
        <v>320870.13</v>
      </c>
      <c r="AT192" s="29">
        <v>6.8979854683128945</v>
      </c>
      <c r="AU192" s="28">
        <v>55093.68</v>
      </c>
      <c r="AV192" s="29">
        <v>-3.7223706288731506E-2</v>
      </c>
      <c r="AW192" s="28">
        <v>609650.15</v>
      </c>
      <c r="AX192" s="29">
        <v>6.8146833180442012</v>
      </c>
      <c r="AY192" s="28">
        <v>-233686.34</v>
      </c>
      <c r="AZ192" s="29">
        <v>4.6078443979961747E-2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0</v>
      </c>
      <c r="AX197" s="31">
        <v>0</v>
      </c>
      <c r="AY197" s="30">
        <v>0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196787.3</v>
      </c>
      <c r="D198" s="29">
        <v>22.923252819142149</v>
      </c>
      <c r="E198" s="28">
        <v>229049.08</v>
      </c>
      <c r="F198" s="29">
        <v>27.171303078769526</v>
      </c>
      <c r="G198" s="28">
        <v>-32261.78</v>
      </c>
      <c r="H198" s="29">
        <v>-4.2480502596273766</v>
      </c>
      <c r="I198" s="28">
        <v>216691.78</v>
      </c>
      <c r="J198" s="29">
        <v>25.819412275695775</v>
      </c>
      <c r="K198" s="28">
        <v>-19904.48</v>
      </c>
      <c r="L198" s="29">
        <v>-2.8961594565536259</v>
      </c>
      <c r="M198" s="28">
        <v>116095.67</v>
      </c>
      <c r="N198" s="29">
        <v>20.329993848240129</v>
      </c>
      <c r="O198" s="28">
        <v>80691.63</v>
      </c>
      <c r="P198" s="29">
        <v>2.5932589709020206</v>
      </c>
      <c r="Q198" s="12"/>
      <c r="R198" s="9"/>
      <c r="S198" s="28">
        <v>312882.96999999997</v>
      </c>
      <c r="T198" s="29">
        <v>21.887311495850064</v>
      </c>
      <c r="U198" s="28">
        <v>340914.11</v>
      </c>
      <c r="V198" s="29">
        <v>23.748020676738747</v>
      </c>
      <c r="W198" s="28">
        <v>-28031.14</v>
      </c>
      <c r="X198" s="29">
        <v>-1.8607091808886835</v>
      </c>
      <c r="Y198" s="28">
        <v>322709.57</v>
      </c>
      <c r="Z198" s="29">
        <v>22.599907590338699</v>
      </c>
      <c r="AA198" s="28">
        <v>-9826.6</v>
      </c>
      <c r="AB198" s="29">
        <v>-0.71259609448863515</v>
      </c>
      <c r="AC198" s="28">
        <v>116095.67</v>
      </c>
      <c r="AD198" s="29">
        <v>20.329993848240129</v>
      </c>
      <c r="AE198" s="28">
        <v>196787.3</v>
      </c>
      <c r="AF198" s="29">
        <v>1.5573176476099349</v>
      </c>
      <c r="AG198" s="24"/>
      <c r="AH198" s="40"/>
      <c r="AI198" s="28">
        <v>1339097.27</v>
      </c>
      <c r="AJ198" s="29">
        <v>23.384872572930888</v>
      </c>
      <c r="AK198" s="28">
        <v>1382928.32</v>
      </c>
      <c r="AL198" s="29">
        <v>24.606406708076207</v>
      </c>
      <c r="AM198" s="28">
        <v>-43831.05</v>
      </c>
      <c r="AN198" s="29">
        <v>-1.2215341351453191</v>
      </c>
      <c r="AO198" s="28">
        <v>1326903.77</v>
      </c>
      <c r="AP198" s="29">
        <v>23.759501958563295</v>
      </c>
      <c r="AQ198" s="28">
        <v>12193.5</v>
      </c>
      <c r="AR198" s="29">
        <v>-0.37462938563240655</v>
      </c>
      <c r="AS198" s="28">
        <v>1142309.97</v>
      </c>
      <c r="AT198" s="29">
        <v>23.466280274647456</v>
      </c>
      <c r="AU198" s="28">
        <v>196787.3</v>
      </c>
      <c r="AV198" s="29">
        <v>-8.1407701716567971E-2</v>
      </c>
      <c r="AW198" s="28">
        <v>2316472.63</v>
      </c>
      <c r="AX198" s="29">
        <v>24.782967087374015</v>
      </c>
      <c r="AY198" s="28">
        <v>-977375.36</v>
      </c>
      <c r="AZ198" s="29">
        <v>-1.3980945144431267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29103.34</v>
      </c>
      <c r="D202" s="21">
        <v>3.5137772433478487</v>
      </c>
      <c r="E202" s="20">
        <v>28995.42</v>
      </c>
      <c r="F202" s="21">
        <v>3.5807720254950235</v>
      </c>
      <c r="G202" s="20">
        <v>107.92</v>
      </c>
      <c r="H202" s="21">
        <v>-6.6994782147174803E-2</v>
      </c>
      <c r="I202" s="20">
        <v>28963.9</v>
      </c>
      <c r="J202" s="21">
        <v>3.6034935146721438</v>
      </c>
      <c r="K202" s="20">
        <v>139.44</v>
      </c>
      <c r="L202" s="21">
        <v>-8.971627132429516E-2</v>
      </c>
      <c r="M202" s="20">
        <v>29103.34</v>
      </c>
      <c r="N202" s="21">
        <v>5.3082417648159188</v>
      </c>
      <c r="O202" s="20">
        <v>0</v>
      </c>
      <c r="P202" s="21">
        <v>-1.7944645214680701</v>
      </c>
      <c r="Q202" s="38"/>
      <c r="R202" s="23"/>
      <c r="S202" s="20">
        <v>58206.68</v>
      </c>
      <c r="T202" s="21">
        <v>4.2285057645281725</v>
      </c>
      <c r="U202" s="20">
        <v>57990.86</v>
      </c>
      <c r="V202" s="21">
        <v>4.2456190440637398</v>
      </c>
      <c r="W202" s="20">
        <v>215.82</v>
      </c>
      <c r="X202" s="21">
        <v>-1.7113279535567294E-2</v>
      </c>
      <c r="Y202" s="20">
        <v>57905.91</v>
      </c>
      <c r="Z202" s="21">
        <v>4.2695471513915537</v>
      </c>
      <c r="AA202" s="20">
        <v>300.77</v>
      </c>
      <c r="AB202" s="21">
        <v>-4.1041386863381213E-2</v>
      </c>
      <c r="AC202" s="20">
        <v>29103.34</v>
      </c>
      <c r="AD202" s="21">
        <v>5.3082417648159188</v>
      </c>
      <c r="AE202" s="20">
        <v>29103.34</v>
      </c>
      <c r="AF202" s="21">
        <v>-1.0797360002877463</v>
      </c>
      <c r="AG202" s="24"/>
      <c r="AH202" s="39"/>
      <c r="AI202" s="20">
        <v>232607.67</v>
      </c>
      <c r="AJ202" s="21">
        <v>4.2447325126573627</v>
      </c>
      <c r="AK202" s="20">
        <v>231963.42</v>
      </c>
      <c r="AL202" s="21">
        <v>4.3130564803934197</v>
      </c>
      <c r="AM202" s="20">
        <v>644.25</v>
      </c>
      <c r="AN202" s="21">
        <v>-6.8323967736056979E-2</v>
      </c>
      <c r="AO202" s="20">
        <v>231556.5</v>
      </c>
      <c r="AP202" s="21">
        <v>4.3389268215832981</v>
      </c>
      <c r="AQ202" s="20">
        <v>1051.17</v>
      </c>
      <c r="AR202" s="21">
        <v>-9.4194308925935388E-2</v>
      </c>
      <c r="AS202" s="20">
        <v>203504.33</v>
      </c>
      <c r="AT202" s="21">
        <v>4.3748849762947764</v>
      </c>
      <c r="AU202" s="20">
        <v>29103.34</v>
      </c>
      <c r="AV202" s="21">
        <v>-0.13015246363741362</v>
      </c>
      <c r="AW202" s="20">
        <v>376824.63</v>
      </c>
      <c r="AX202" s="21">
        <v>4.2121543312819298</v>
      </c>
      <c r="AY202" s="20">
        <v>-144216.95999999999</v>
      </c>
      <c r="AZ202" s="21">
        <v>3.2578181375432891E-2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1426.71</v>
      </c>
      <c r="D204" s="21">
        <v>0.17225312046166555</v>
      </c>
      <c r="E204" s="20">
        <v>1275.8699999999999</v>
      </c>
      <c r="F204" s="21">
        <v>0.15756280144134266</v>
      </c>
      <c r="G204" s="20">
        <v>150.84</v>
      </c>
      <c r="H204" s="21">
        <v>1.4690319020322889E-2</v>
      </c>
      <c r="I204" s="20">
        <v>1610.43</v>
      </c>
      <c r="J204" s="21">
        <v>0.20035886261288918</v>
      </c>
      <c r="K204" s="20">
        <v>-183.72</v>
      </c>
      <c r="L204" s="21">
        <v>-2.8105742151223634E-2</v>
      </c>
      <c r="M204" s="20">
        <v>1426.73</v>
      </c>
      <c r="N204" s="21">
        <v>0.2602253821422495</v>
      </c>
      <c r="O204" s="20">
        <v>-0.02</v>
      </c>
      <c r="P204" s="21">
        <v>-8.7972261680583946E-2</v>
      </c>
      <c r="Q204" s="38"/>
      <c r="R204" s="23"/>
      <c r="S204" s="20">
        <v>2853.44</v>
      </c>
      <c r="T204" s="21">
        <v>0.20729214393838077</v>
      </c>
      <c r="U204" s="20">
        <v>2551.7600000000002</v>
      </c>
      <c r="V204" s="21">
        <v>0.1868191099749183</v>
      </c>
      <c r="W204" s="20">
        <v>301.68</v>
      </c>
      <c r="X204" s="21">
        <v>2.0473033963462478E-2</v>
      </c>
      <c r="Y204" s="20">
        <v>3228.2</v>
      </c>
      <c r="Z204" s="21">
        <v>0.23802323655948435</v>
      </c>
      <c r="AA204" s="20">
        <v>-374.76</v>
      </c>
      <c r="AB204" s="21">
        <v>-3.0731092621103573E-2</v>
      </c>
      <c r="AC204" s="20">
        <v>1426.73</v>
      </c>
      <c r="AD204" s="21">
        <v>0.2602253821422495</v>
      </c>
      <c r="AE204" s="20">
        <v>1426.71</v>
      </c>
      <c r="AF204" s="21">
        <v>-5.2933238203868721E-2</v>
      </c>
      <c r="AG204" s="24"/>
      <c r="AH204" s="39"/>
      <c r="AI204" s="20">
        <v>11391.19</v>
      </c>
      <c r="AJ204" s="21">
        <v>0.20787171184362671</v>
      </c>
      <c r="AK204" s="20">
        <v>10352.290000000001</v>
      </c>
      <c r="AL204" s="21">
        <v>0.19248729593403993</v>
      </c>
      <c r="AM204" s="20">
        <v>1038.9000000000001</v>
      </c>
      <c r="AN204" s="21">
        <v>1.5384415909586779E-2</v>
      </c>
      <c r="AO204" s="20">
        <v>12372.42</v>
      </c>
      <c r="AP204" s="21">
        <v>0.23183553467898177</v>
      </c>
      <c r="AQ204" s="20">
        <v>-981.23</v>
      </c>
      <c r="AR204" s="21">
        <v>-2.3963822835355059E-2</v>
      </c>
      <c r="AS204" s="20">
        <v>9964.48</v>
      </c>
      <c r="AT204" s="21">
        <v>0.21421388846414113</v>
      </c>
      <c r="AU204" s="20">
        <v>1426.71</v>
      </c>
      <c r="AV204" s="21">
        <v>-6.3421766205144225E-3</v>
      </c>
      <c r="AW204" s="20">
        <v>20126.939999999999</v>
      </c>
      <c r="AX204" s="21">
        <v>0.22497939557839286</v>
      </c>
      <c r="AY204" s="20">
        <v>-8735.75</v>
      </c>
      <c r="AZ204" s="21">
        <v>-1.7107683734766149E-2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1102.6500000000001</v>
      </c>
      <c r="D206" s="21">
        <v>0.13312789794496113</v>
      </c>
      <c r="E206" s="20">
        <v>1102.6500000000001</v>
      </c>
      <c r="F206" s="21">
        <v>0.13617110129503515</v>
      </c>
      <c r="G206" s="20">
        <v>0</v>
      </c>
      <c r="H206" s="21">
        <v>-3.0432033500740197E-3</v>
      </c>
      <c r="I206" s="20">
        <v>1129.48</v>
      </c>
      <c r="J206" s="21">
        <v>0.14052230034463223</v>
      </c>
      <c r="K206" s="20">
        <v>-26.83</v>
      </c>
      <c r="L206" s="21">
        <v>-7.3944023996710961E-3</v>
      </c>
      <c r="M206" s="20">
        <v>1102.6400000000001</v>
      </c>
      <c r="N206" s="21">
        <v>0.20111367628446167</v>
      </c>
      <c r="O206" s="20">
        <v>0.01</v>
      </c>
      <c r="P206" s="21">
        <v>-6.7985778339500536E-2</v>
      </c>
      <c r="Q206" s="38"/>
      <c r="R206" s="23"/>
      <c r="S206" s="20">
        <v>2205.29</v>
      </c>
      <c r="T206" s="21">
        <v>0.16020637970515297</v>
      </c>
      <c r="U206" s="20">
        <v>2205.29</v>
      </c>
      <c r="V206" s="21">
        <v>0.16145339492608532</v>
      </c>
      <c r="W206" s="20">
        <v>0</v>
      </c>
      <c r="X206" s="21">
        <v>-1.247015220932346E-3</v>
      </c>
      <c r="Y206" s="20">
        <v>2258.9499999999998</v>
      </c>
      <c r="Z206" s="21">
        <v>0.16655801692151886</v>
      </c>
      <c r="AA206" s="20">
        <v>-53.66</v>
      </c>
      <c r="AB206" s="21">
        <v>-6.3516372163658907E-3</v>
      </c>
      <c r="AC206" s="20">
        <v>1102.6400000000001</v>
      </c>
      <c r="AD206" s="21">
        <v>0.20111367628446167</v>
      </c>
      <c r="AE206" s="20">
        <v>1102.6500000000001</v>
      </c>
      <c r="AF206" s="21">
        <v>-4.0907296579308694E-2</v>
      </c>
      <c r="AG206" s="24"/>
      <c r="AH206" s="39"/>
      <c r="AI206" s="20">
        <v>8821.16</v>
      </c>
      <c r="AJ206" s="21">
        <v>0.16097261389253681</v>
      </c>
      <c r="AK206" s="20">
        <v>8821.16</v>
      </c>
      <c r="AL206" s="21">
        <v>0.16401793568394199</v>
      </c>
      <c r="AM206" s="20">
        <v>0</v>
      </c>
      <c r="AN206" s="21">
        <v>-3.0453217914051811E-3</v>
      </c>
      <c r="AO206" s="20">
        <v>9035.81</v>
      </c>
      <c r="AP206" s="21">
        <v>0.16931383210460765</v>
      </c>
      <c r="AQ206" s="20">
        <v>-214.65</v>
      </c>
      <c r="AR206" s="21">
        <v>-8.3412182120708445E-3</v>
      </c>
      <c r="AS206" s="20">
        <v>7718.51</v>
      </c>
      <c r="AT206" s="21">
        <v>0.16593058947876441</v>
      </c>
      <c r="AU206" s="20">
        <v>1102.6500000000001</v>
      </c>
      <c r="AV206" s="21">
        <v>-4.9579755862275976E-3</v>
      </c>
      <c r="AW206" s="20">
        <v>14683.19</v>
      </c>
      <c r="AX206" s="21">
        <v>0.16412903359192715</v>
      </c>
      <c r="AY206" s="20">
        <v>-5862.03</v>
      </c>
      <c r="AZ206" s="21">
        <v>-3.1564196993903448E-3</v>
      </c>
      <c r="BA206" s="24"/>
    </row>
    <row r="207" spans="1:53" x14ac:dyDescent="0.35">
      <c r="A207" s="18" t="s">
        <v>194</v>
      </c>
      <c r="B207" s="19"/>
      <c r="C207" s="20">
        <v>156.22999999999999</v>
      </c>
      <c r="D207" s="21">
        <v>1.8862351150357119E-2</v>
      </c>
      <c r="E207" s="20">
        <v>156.22999999999999</v>
      </c>
      <c r="F207" s="21">
        <v>1.9293530272818517E-2</v>
      </c>
      <c r="G207" s="20">
        <v>0</v>
      </c>
      <c r="H207" s="21">
        <v>-4.3117912246139894E-4</v>
      </c>
      <c r="I207" s="20">
        <v>237.34</v>
      </c>
      <c r="J207" s="21">
        <v>2.9528245532275926E-2</v>
      </c>
      <c r="K207" s="20">
        <v>-81.11</v>
      </c>
      <c r="L207" s="21">
        <v>-1.0665894381918808E-2</v>
      </c>
      <c r="M207" s="20">
        <v>156.22</v>
      </c>
      <c r="N207" s="21">
        <v>2.8493414450009611E-2</v>
      </c>
      <c r="O207" s="20">
        <v>0.01</v>
      </c>
      <c r="P207" s="21">
        <v>-9.6310632996524925E-3</v>
      </c>
      <c r="Q207" s="38"/>
      <c r="R207" s="23"/>
      <c r="S207" s="20">
        <v>312.45</v>
      </c>
      <c r="T207" s="21">
        <v>2.2698367715300503E-2</v>
      </c>
      <c r="U207" s="20">
        <v>312.45</v>
      </c>
      <c r="V207" s="21">
        <v>2.2875047383634512E-2</v>
      </c>
      <c r="W207" s="20">
        <v>0</v>
      </c>
      <c r="X207" s="21">
        <v>-1.7667966833400869E-4</v>
      </c>
      <c r="Y207" s="20">
        <v>474.7</v>
      </c>
      <c r="Z207" s="21">
        <v>3.5000814817789237E-2</v>
      </c>
      <c r="AA207" s="20">
        <v>-162.25</v>
      </c>
      <c r="AB207" s="21">
        <v>-1.2302447102488734E-2</v>
      </c>
      <c r="AC207" s="20">
        <v>156.22</v>
      </c>
      <c r="AD207" s="21">
        <v>2.8493414450009611E-2</v>
      </c>
      <c r="AE207" s="20">
        <v>156.22999999999999</v>
      </c>
      <c r="AF207" s="21">
        <v>-5.7950467347091077E-3</v>
      </c>
      <c r="AG207" s="24"/>
      <c r="AH207" s="39"/>
      <c r="AI207" s="20">
        <v>1458.89</v>
      </c>
      <c r="AJ207" s="21">
        <v>2.6622500519396887E-2</v>
      </c>
      <c r="AK207" s="20">
        <v>1458.89</v>
      </c>
      <c r="AL207" s="21">
        <v>2.7126151910853689E-2</v>
      </c>
      <c r="AM207" s="20">
        <v>0</v>
      </c>
      <c r="AN207" s="21">
        <v>-5.0365139145680179E-4</v>
      </c>
      <c r="AO207" s="20">
        <v>1912.36</v>
      </c>
      <c r="AP207" s="21">
        <v>3.5833976141991422E-2</v>
      </c>
      <c r="AQ207" s="20">
        <v>-453.47</v>
      </c>
      <c r="AR207" s="21">
        <v>-9.2114756225945352E-3</v>
      </c>
      <c r="AS207" s="20">
        <v>1302.6600000000001</v>
      </c>
      <c r="AT207" s="21">
        <v>2.8004257517371518E-2</v>
      </c>
      <c r="AU207" s="20">
        <v>156.22999999999999</v>
      </c>
      <c r="AV207" s="21">
        <v>-1.3817569979746314E-3</v>
      </c>
      <c r="AW207" s="20">
        <v>3055.58</v>
      </c>
      <c r="AX207" s="21">
        <v>3.4155343114324666E-2</v>
      </c>
      <c r="AY207" s="20">
        <v>-1596.69</v>
      </c>
      <c r="AZ207" s="21">
        <v>-7.5328425949277786E-3</v>
      </c>
      <c r="BA207" s="24"/>
    </row>
    <row r="208" spans="1:53" x14ac:dyDescent="0.35">
      <c r="A208" s="18" t="s">
        <v>195</v>
      </c>
      <c r="B208" s="19"/>
      <c r="C208" s="20">
        <v>1123.8900000000001</v>
      </c>
      <c r="D208" s="21">
        <v>0.13569229875423969</v>
      </c>
      <c r="E208" s="20">
        <v>1036.96</v>
      </c>
      <c r="F208" s="21">
        <v>0.12805875409141582</v>
      </c>
      <c r="G208" s="20">
        <v>86.93</v>
      </c>
      <c r="H208" s="21">
        <v>7.6335446628238712E-3</v>
      </c>
      <c r="I208" s="20">
        <v>1094.1099999999999</v>
      </c>
      <c r="J208" s="21">
        <v>0.1361218029801905</v>
      </c>
      <c r="K208" s="20">
        <v>29.78</v>
      </c>
      <c r="L208" s="21">
        <v>-4.2950422595081084E-4</v>
      </c>
      <c r="M208" s="20">
        <v>1047.1400000000001</v>
      </c>
      <c r="N208" s="21">
        <v>0.19099087189337519</v>
      </c>
      <c r="O208" s="20">
        <v>76.75</v>
      </c>
      <c r="P208" s="21">
        <v>-5.5298573139135498E-2</v>
      </c>
      <c r="Q208" s="38"/>
      <c r="R208" s="23"/>
      <c r="S208" s="20">
        <v>2171.0300000000002</v>
      </c>
      <c r="T208" s="21">
        <v>0.15771751403728232</v>
      </c>
      <c r="U208" s="20">
        <v>2073.88</v>
      </c>
      <c r="V208" s="21">
        <v>0.15183262367729861</v>
      </c>
      <c r="W208" s="20">
        <v>97.15</v>
      </c>
      <c r="X208" s="21">
        <v>5.8848903599837132E-3</v>
      </c>
      <c r="Y208" s="20">
        <v>2188.2399999999998</v>
      </c>
      <c r="Z208" s="21">
        <v>0.16134439228329286</v>
      </c>
      <c r="AA208" s="20">
        <v>-17.21</v>
      </c>
      <c r="AB208" s="21">
        <v>-3.6268782460105453E-3</v>
      </c>
      <c r="AC208" s="20">
        <v>1047.1400000000001</v>
      </c>
      <c r="AD208" s="21">
        <v>0.19099087189337519</v>
      </c>
      <c r="AE208" s="20">
        <v>1123.8900000000001</v>
      </c>
      <c r="AF208" s="21">
        <v>-3.3273357856092867E-2</v>
      </c>
      <c r="AG208" s="24"/>
      <c r="AH208" s="39"/>
      <c r="AI208" s="20">
        <v>8454.4500000000007</v>
      </c>
      <c r="AJ208" s="21">
        <v>0.154280719942021</v>
      </c>
      <c r="AK208" s="20">
        <v>8336.9</v>
      </c>
      <c r="AL208" s="21">
        <v>0.15501375420051963</v>
      </c>
      <c r="AM208" s="20">
        <v>117.55</v>
      </c>
      <c r="AN208" s="21">
        <v>-7.3303425849863268E-4</v>
      </c>
      <c r="AO208" s="20">
        <v>8796.7999999999993</v>
      </c>
      <c r="AP208" s="21">
        <v>0.16483524092005172</v>
      </c>
      <c r="AQ208" s="20">
        <v>-342.35</v>
      </c>
      <c r="AR208" s="21">
        <v>-1.0554520978030724E-2</v>
      </c>
      <c r="AS208" s="20">
        <v>7330.56</v>
      </c>
      <c r="AT208" s="21">
        <v>0.15759053781227869</v>
      </c>
      <c r="AU208" s="20">
        <v>1123.8900000000001</v>
      </c>
      <c r="AV208" s="21">
        <v>-3.3098178702576919E-3</v>
      </c>
      <c r="AW208" s="20">
        <v>14184.31</v>
      </c>
      <c r="AX208" s="21">
        <v>0.15855254154365014</v>
      </c>
      <c r="AY208" s="20">
        <v>-5729.86</v>
      </c>
      <c r="AZ208" s="21">
        <v>-4.2718216016291444E-3</v>
      </c>
      <c r="BA208" s="24"/>
    </row>
    <row r="209" spans="1:53" x14ac:dyDescent="0.35">
      <c r="A209" s="18" t="s">
        <v>196</v>
      </c>
      <c r="B209" s="19"/>
      <c r="C209" s="20">
        <v>0</v>
      </c>
      <c r="D209" s="21">
        <v>0</v>
      </c>
      <c r="E209" s="20">
        <v>0</v>
      </c>
      <c r="F209" s="21">
        <v>0</v>
      </c>
      <c r="G209" s="20">
        <v>0</v>
      </c>
      <c r="H209" s="21">
        <v>0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1">
        <v>0</v>
      </c>
      <c r="O209" s="20">
        <v>0</v>
      </c>
      <c r="P209" s="21">
        <v>0</v>
      </c>
      <c r="Q209" s="38"/>
      <c r="R209" s="23"/>
      <c r="S209" s="20">
        <v>0</v>
      </c>
      <c r="T209" s="21">
        <v>0</v>
      </c>
      <c r="U209" s="20">
        <v>0</v>
      </c>
      <c r="V209" s="21">
        <v>0</v>
      </c>
      <c r="W209" s="20">
        <v>0</v>
      </c>
      <c r="X209" s="21">
        <v>0</v>
      </c>
      <c r="Y209" s="20">
        <v>0</v>
      </c>
      <c r="Z209" s="21">
        <v>0</v>
      </c>
      <c r="AA209" s="20">
        <v>0</v>
      </c>
      <c r="AB209" s="21">
        <v>0</v>
      </c>
      <c r="AC209" s="20">
        <v>0</v>
      </c>
      <c r="AD209" s="21">
        <v>0</v>
      </c>
      <c r="AE209" s="20">
        <v>0</v>
      </c>
      <c r="AF209" s="21">
        <v>0</v>
      </c>
      <c r="AG209" s="24"/>
      <c r="AH209" s="39"/>
      <c r="AI209" s="20">
        <v>0</v>
      </c>
      <c r="AJ209" s="21">
        <v>0</v>
      </c>
      <c r="AK209" s="20">
        <v>0</v>
      </c>
      <c r="AL209" s="21">
        <v>0</v>
      </c>
      <c r="AM209" s="20">
        <v>0</v>
      </c>
      <c r="AN209" s="21">
        <v>0</v>
      </c>
      <c r="AO209" s="20">
        <v>0</v>
      </c>
      <c r="AP209" s="21">
        <v>0</v>
      </c>
      <c r="AQ209" s="20">
        <v>0</v>
      </c>
      <c r="AR209" s="21">
        <v>0</v>
      </c>
      <c r="AS209" s="20">
        <v>0</v>
      </c>
      <c r="AT209" s="21">
        <v>0</v>
      </c>
      <c r="AU209" s="20">
        <v>0</v>
      </c>
      <c r="AV209" s="21">
        <v>0</v>
      </c>
      <c r="AW209" s="20">
        <v>0</v>
      </c>
      <c r="AX209" s="21">
        <v>0</v>
      </c>
      <c r="AY209" s="20">
        <v>0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32912.82</v>
      </c>
      <c r="D216" s="31">
        <v>3.9737129116590717</v>
      </c>
      <c r="E216" s="30">
        <v>32567.13</v>
      </c>
      <c r="F216" s="31">
        <v>4.0218582125956361</v>
      </c>
      <c r="G216" s="30">
        <v>345.69</v>
      </c>
      <c r="H216" s="31">
        <v>-4.8145300936564439E-2</v>
      </c>
      <c r="I216" s="30">
        <v>33035.26</v>
      </c>
      <c r="J216" s="31">
        <v>4.1100247261421323</v>
      </c>
      <c r="K216" s="30">
        <v>-122.44</v>
      </c>
      <c r="L216" s="31">
        <v>-0.13631181448306062</v>
      </c>
      <c r="M216" s="30">
        <v>32836.07</v>
      </c>
      <c r="N216" s="31">
        <v>5.9890651095860141</v>
      </c>
      <c r="O216" s="30">
        <v>76.75</v>
      </c>
      <c r="P216" s="31">
        <v>-2.0153521979269424</v>
      </c>
      <c r="Q216" s="12"/>
      <c r="R216" s="9"/>
      <c r="S216" s="30">
        <v>65748.89</v>
      </c>
      <c r="T216" s="31">
        <v>4.7764201699242887</v>
      </c>
      <c r="U216" s="30">
        <v>65134.239999999998</v>
      </c>
      <c r="V216" s="31">
        <v>4.7685992200256768</v>
      </c>
      <c r="W216" s="30">
        <v>614.65</v>
      </c>
      <c r="X216" s="31">
        <v>7.8209498986119286E-3</v>
      </c>
      <c r="Y216" s="30">
        <v>66056</v>
      </c>
      <c r="Z216" s="31">
        <v>4.8704736119736385</v>
      </c>
      <c r="AA216" s="30">
        <v>-307.11</v>
      </c>
      <c r="AB216" s="31">
        <v>-9.4053442049349734E-2</v>
      </c>
      <c r="AC216" s="30">
        <v>32836.07</v>
      </c>
      <c r="AD216" s="31">
        <v>5.9890651095860141</v>
      </c>
      <c r="AE216" s="30">
        <v>32912.82</v>
      </c>
      <c r="AF216" s="31">
        <v>-1.2126449396617254</v>
      </c>
      <c r="AG216" s="24"/>
      <c r="AH216" s="40"/>
      <c r="AI216" s="30">
        <v>262733.36</v>
      </c>
      <c r="AJ216" s="31">
        <v>4.7944800588549432</v>
      </c>
      <c r="AK216" s="30">
        <v>260932.66</v>
      </c>
      <c r="AL216" s="31">
        <v>4.8517016181227755</v>
      </c>
      <c r="AM216" s="30">
        <v>1800.7</v>
      </c>
      <c r="AN216" s="31">
        <v>-5.7221559267832234E-2</v>
      </c>
      <c r="AO216" s="30">
        <v>263673.89</v>
      </c>
      <c r="AP216" s="31">
        <v>4.940745405428931</v>
      </c>
      <c r="AQ216" s="30">
        <v>-940.53</v>
      </c>
      <c r="AR216" s="31">
        <v>-0.14626534657398782</v>
      </c>
      <c r="AS216" s="30">
        <v>229820.54</v>
      </c>
      <c r="AT216" s="31">
        <v>4.9406242495673327</v>
      </c>
      <c r="AU216" s="30">
        <v>32912.82</v>
      </c>
      <c r="AV216" s="31">
        <v>-0.14614419071238949</v>
      </c>
      <c r="AW216" s="30">
        <v>428874.65</v>
      </c>
      <c r="AX216" s="31">
        <v>4.7939706451102255</v>
      </c>
      <c r="AY216" s="30">
        <v>-166141.29</v>
      </c>
      <c r="AZ216" s="31">
        <v>5.0941374471769052E-4</v>
      </c>
      <c r="BA216" s="24"/>
    </row>
    <row r="217" spans="1:53" x14ac:dyDescent="0.35">
      <c r="A217" s="27" t="s">
        <v>204</v>
      </c>
      <c r="B217" s="19"/>
      <c r="C217" s="28">
        <v>163874.48000000001</v>
      </c>
      <c r="D217" s="29">
        <v>19.089322002209769</v>
      </c>
      <c r="E217" s="28">
        <v>196481.95</v>
      </c>
      <c r="F217" s="29">
        <v>23.307976670142665</v>
      </c>
      <c r="G217" s="28">
        <v>-32607.47</v>
      </c>
      <c r="H217" s="29">
        <v>-4.2186546679328956</v>
      </c>
      <c r="I217" s="28">
        <v>183656.52</v>
      </c>
      <c r="J217" s="29">
        <v>21.883171604384653</v>
      </c>
      <c r="K217" s="28">
        <v>-19782.04</v>
      </c>
      <c r="L217" s="29">
        <v>-2.793849602174884</v>
      </c>
      <c r="M217" s="28">
        <v>83259.600000000006</v>
      </c>
      <c r="N217" s="29">
        <v>14.579933565196136</v>
      </c>
      <c r="O217" s="28">
        <v>80614.880000000005</v>
      </c>
      <c r="P217" s="29">
        <v>4.5093884370136337</v>
      </c>
      <c r="Q217" s="12"/>
      <c r="R217" s="9"/>
      <c r="S217" s="28">
        <v>247134.07999999999</v>
      </c>
      <c r="T217" s="29">
        <v>17.287935454589714</v>
      </c>
      <c r="U217" s="28">
        <v>275779.87</v>
      </c>
      <c r="V217" s="29">
        <v>19.210780260718234</v>
      </c>
      <c r="W217" s="28">
        <v>-28645.79</v>
      </c>
      <c r="X217" s="29">
        <v>-1.9228448061285199</v>
      </c>
      <c r="Y217" s="28">
        <v>256653.57</v>
      </c>
      <c r="Z217" s="29">
        <v>17.973892019163003</v>
      </c>
      <c r="AA217" s="28">
        <v>-9519.49</v>
      </c>
      <c r="AB217" s="29">
        <v>-0.68595656457328857</v>
      </c>
      <c r="AC217" s="28">
        <v>83259.600000000006</v>
      </c>
      <c r="AD217" s="29">
        <v>14.579933565196136</v>
      </c>
      <c r="AE217" s="28">
        <v>163874.48000000001</v>
      </c>
      <c r="AF217" s="29">
        <v>2.7080018893935787</v>
      </c>
      <c r="AG217" s="24"/>
      <c r="AH217" s="40"/>
      <c r="AI217" s="28">
        <v>1076363.9099999999</v>
      </c>
      <c r="AJ217" s="29">
        <v>18.796717341863932</v>
      </c>
      <c r="AK217" s="28">
        <v>1121995.6599999999</v>
      </c>
      <c r="AL217" s="29">
        <v>19.96363884908828</v>
      </c>
      <c r="AM217" s="28">
        <v>-45631.75</v>
      </c>
      <c r="AN217" s="29">
        <v>-1.1669215072243482</v>
      </c>
      <c r="AO217" s="28">
        <v>1063229.8799999999</v>
      </c>
      <c r="AP217" s="29">
        <v>19.038164626107747</v>
      </c>
      <c r="AQ217" s="28">
        <v>13134.03</v>
      </c>
      <c r="AR217" s="29">
        <v>-0.24144728424381512</v>
      </c>
      <c r="AS217" s="28">
        <v>912489.43</v>
      </c>
      <c r="AT217" s="29">
        <v>18.745115839296492</v>
      </c>
      <c r="AU217" s="28">
        <v>163874.48000000001</v>
      </c>
      <c r="AV217" s="29">
        <v>5.1601502567439894E-2</v>
      </c>
      <c r="AW217" s="28">
        <v>1887597.98</v>
      </c>
      <c r="AX217" s="29">
        <v>20.194617457031498</v>
      </c>
      <c r="AY217" s="28">
        <v>-811234.07</v>
      </c>
      <c r="AZ217" s="29">
        <v>-1.3979001151675661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12.54</v>
      </c>
      <c r="D219" s="21">
        <v>1.5140106472859135E-3</v>
      </c>
      <c r="E219" s="20">
        <v>0</v>
      </c>
      <c r="F219" s="21">
        <v>0</v>
      </c>
      <c r="G219" s="20">
        <v>12.54</v>
      </c>
      <c r="H219" s="21">
        <v>1.5140106472859135E-3</v>
      </c>
      <c r="I219" s="20">
        <v>7028.74</v>
      </c>
      <c r="J219" s="21">
        <v>0.87446852828233368</v>
      </c>
      <c r="K219" s="20">
        <v>-7016.2</v>
      </c>
      <c r="L219" s="21">
        <v>-0.87295451763504772</v>
      </c>
      <c r="M219" s="20">
        <v>10.48</v>
      </c>
      <c r="N219" s="21">
        <v>1.9114772976321903E-3</v>
      </c>
      <c r="O219" s="20">
        <v>2.06</v>
      </c>
      <c r="P219" s="21">
        <v>-3.974666503462768E-4</v>
      </c>
      <c r="Q219" s="38"/>
      <c r="R219" s="23"/>
      <c r="S219" s="20">
        <v>23.02</v>
      </c>
      <c r="T219" s="21">
        <v>1.6723201306007925E-3</v>
      </c>
      <c r="U219" s="20">
        <v>0</v>
      </c>
      <c r="V219" s="21">
        <v>0</v>
      </c>
      <c r="W219" s="20">
        <v>23.02</v>
      </c>
      <c r="X219" s="21">
        <v>1.6723201306007925E-3</v>
      </c>
      <c r="Y219" s="20">
        <v>12574</v>
      </c>
      <c r="Z219" s="21">
        <v>0.92711237733069718</v>
      </c>
      <c r="AA219" s="20">
        <v>-12550.98</v>
      </c>
      <c r="AB219" s="21">
        <v>-0.92544005720009637</v>
      </c>
      <c r="AC219" s="20">
        <v>10.48</v>
      </c>
      <c r="AD219" s="21">
        <v>1.9114772976321903E-3</v>
      </c>
      <c r="AE219" s="20">
        <v>12.54</v>
      </c>
      <c r="AF219" s="21">
        <v>-2.3915716703139787E-4</v>
      </c>
      <c r="AG219" s="24"/>
      <c r="AH219" s="39"/>
      <c r="AI219" s="20">
        <v>4721.24</v>
      </c>
      <c r="AJ219" s="21">
        <v>8.6155374532827927E-2</v>
      </c>
      <c r="AK219" s="20">
        <v>0</v>
      </c>
      <c r="AL219" s="21">
        <v>0</v>
      </c>
      <c r="AM219" s="20">
        <v>4721.24</v>
      </c>
      <c r="AN219" s="21">
        <v>8.6155374532827927E-2</v>
      </c>
      <c r="AO219" s="20">
        <v>34196.31</v>
      </c>
      <c r="AP219" s="21">
        <v>0.64077357646266531</v>
      </c>
      <c r="AQ219" s="20">
        <v>-29475.07</v>
      </c>
      <c r="AR219" s="21">
        <v>-0.55461820192983735</v>
      </c>
      <c r="AS219" s="20">
        <v>4708.7</v>
      </c>
      <c r="AT219" s="21">
        <v>0.10122645001155116</v>
      </c>
      <c r="AU219" s="20">
        <v>12.54</v>
      </c>
      <c r="AV219" s="21">
        <v>-1.5071075478723231E-2</v>
      </c>
      <c r="AW219" s="20">
        <v>62071.42</v>
      </c>
      <c r="AX219" s="21">
        <v>0.69383575219544391</v>
      </c>
      <c r="AY219" s="20">
        <v>-57350.18</v>
      </c>
      <c r="AZ219" s="21">
        <v>-0.60768037766261596</v>
      </c>
      <c r="BA219" s="24"/>
    </row>
    <row r="220" spans="1:53" x14ac:dyDescent="0.35">
      <c r="A220" s="18" t="s">
        <v>206</v>
      </c>
      <c r="B220" s="19"/>
      <c r="C220" s="20">
        <v>80405.490000000005</v>
      </c>
      <c r="D220" s="21">
        <v>9.7077167432409137</v>
      </c>
      <c r="E220" s="20">
        <v>500</v>
      </c>
      <c r="F220" s="21">
        <v>6.1747200514685144E-2</v>
      </c>
      <c r="G220" s="20">
        <v>79905.490000000005</v>
      </c>
      <c r="H220" s="21">
        <v>9.6459695427262293</v>
      </c>
      <c r="I220" s="20">
        <v>57982.25</v>
      </c>
      <c r="J220" s="21">
        <v>7.2137613319027789</v>
      </c>
      <c r="K220" s="20">
        <v>22423.24</v>
      </c>
      <c r="L220" s="21">
        <v>2.4939554113381348</v>
      </c>
      <c r="M220" s="20">
        <v>53598.05</v>
      </c>
      <c r="N220" s="21">
        <v>9.7759022683544856</v>
      </c>
      <c r="O220" s="20">
        <v>26807.439999999999</v>
      </c>
      <c r="P220" s="21">
        <v>-6.8185525113571899E-2</v>
      </c>
      <c r="Q220" s="38"/>
      <c r="R220" s="23"/>
      <c r="S220" s="20">
        <v>134003.54</v>
      </c>
      <c r="T220" s="21">
        <v>9.7348747833956786</v>
      </c>
      <c r="U220" s="20">
        <v>1000</v>
      </c>
      <c r="V220" s="21">
        <v>7.3211865526114625E-2</v>
      </c>
      <c r="W220" s="20">
        <v>133003.54</v>
      </c>
      <c r="X220" s="21">
        <v>9.6616629178695632</v>
      </c>
      <c r="Y220" s="20">
        <v>98342.82</v>
      </c>
      <c r="Z220" s="21">
        <v>7.2510613681887088</v>
      </c>
      <c r="AA220" s="20">
        <v>35660.720000000001</v>
      </c>
      <c r="AB220" s="21">
        <v>2.4838134152069697</v>
      </c>
      <c r="AC220" s="20">
        <v>53598.05</v>
      </c>
      <c r="AD220" s="21">
        <v>9.7759022683544856</v>
      </c>
      <c r="AE220" s="20">
        <v>80405.490000000005</v>
      </c>
      <c r="AF220" s="21">
        <v>-4.1027484958807037E-2</v>
      </c>
      <c r="AG220" s="24"/>
      <c r="AH220" s="39"/>
      <c r="AI220" s="20">
        <v>340718.01</v>
      </c>
      <c r="AJ220" s="21">
        <v>6.2175800767658105</v>
      </c>
      <c r="AK220" s="20">
        <v>4000</v>
      </c>
      <c r="AL220" s="21">
        <v>7.4374769614854272E-2</v>
      </c>
      <c r="AM220" s="20">
        <v>336718.01</v>
      </c>
      <c r="AN220" s="21">
        <v>6.1432053071509563</v>
      </c>
      <c r="AO220" s="20">
        <v>367178.47</v>
      </c>
      <c r="AP220" s="21">
        <v>6.8802236680504256</v>
      </c>
      <c r="AQ220" s="20">
        <v>-26460.46</v>
      </c>
      <c r="AR220" s="21">
        <v>-0.66264359128461514</v>
      </c>
      <c r="AS220" s="20">
        <v>260312.52</v>
      </c>
      <c r="AT220" s="21">
        <v>5.5961331775566325</v>
      </c>
      <c r="AU220" s="20">
        <v>80405.490000000005</v>
      </c>
      <c r="AV220" s="21">
        <v>0.62144689920917795</v>
      </c>
      <c r="AW220" s="20">
        <v>622804.97</v>
      </c>
      <c r="AX220" s="21">
        <v>6.9617281968257023</v>
      </c>
      <c r="AY220" s="20">
        <v>-282086.96000000002</v>
      </c>
      <c r="AZ220" s="21">
        <v>-0.74414812005989184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80418.03</v>
      </c>
      <c r="D225" s="31">
        <v>9.7092307538881997</v>
      </c>
      <c r="E225" s="30">
        <v>500</v>
      </c>
      <c r="F225" s="31">
        <v>6.1747200514685144E-2</v>
      </c>
      <c r="G225" s="30">
        <v>79918.03</v>
      </c>
      <c r="H225" s="31">
        <v>9.6474835533735153</v>
      </c>
      <c r="I225" s="30">
        <v>65010.99</v>
      </c>
      <c r="J225" s="31">
        <v>8.0882298601851126</v>
      </c>
      <c r="K225" s="30">
        <v>15407.04</v>
      </c>
      <c r="L225" s="31">
        <v>1.6210008937030871</v>
      </c>
      <c r="M225" s="30">
        <v>53608.53</v>
      </c>
      <c r="N225" s="31">
        <v>9.7778137456521179</v>
      </c>
      <c r="O225" s="30">
        <v>26809.5</v>
      </c>
      <c r="P225" s="31">
        <v>-6.8582991763918244E-2</v>
      </c>
      <c r="Q225" s="12"/>
      <c r="R225" s="9"/>
      <c r="S225" s="30">
        <v>134026.56</v>
      </c>
      <c r="T225" s="31">
        <v>9.7365471035262789</v>
      </c>
      <c r="U225" s="30">
        <v>1000</v>
      </c>
      <c r="V225" s="31">
        <v>7.3211865526114625E-2</v>
      </c>
      <c r="W225" s="30">
        <v>133026.56</v>
      </c>
      <c r="X225" s="31">
        <v>9.6633352380001636</v>
      </c>
      <c r="Y225" s="30">
        <v>110916.82</v>
      </c>
      <c r="Z225" s="31">
        <v>8.1781737455194072</v>
      </c>
      <c r="AA225" s="30">
        <v>23109.74</v>
      </c>
      <c r="AB225" s="31">
        <v>1.5583733580068717</v>
      </c>
      <c r="AC225" s="30">
        <v>53608.53</v>
      </c>
      <c r="AD225" s="31">
        <v>9.7778137456521179</v>
      </c>
      <c r="AE225" s="30">
        <v>80418.03</v>
      </c>
      <c r="AF225" s="31">
        <v>-4.126664212583897E-2</v>
      </c>
      <c r="AG225" s="24"/>
      <c r="AH225" s="40"/>
      <c r="AI225" s="30">
        <v>345439.25</v>
      </c>
      <c r="AJ225" s="31">
        <v>6.3037354512986381</v>
      </c>
      <c r="AK225" s="30">
        <v>4000</v>
      </c>
      <c r="AL225" s="31">
        <v>7.4374769614854272E-2</v>
      </c>
      <c r="AM225" s="30">
        <v>341439.25</v>
      </c>
      <c r="AN225" s="31">
        <v>6.2293606816837839</v>
      </c>
      <c r="AO225" s="30">
        <v>401374.78</v>
      </c>
      <c r="AP225" s="31">
        <v>7.5209972445130919</v>
      </c>
      <c r="AQ225" s="30">
        <v>-55935.53</v>
      </c>
      <c r="AR225" s="31">
        <v>-1.2172617932144538</v>
      </c>
      <c r="AS225" s="30">
        <v>265021.21999999997</v>
      </c>
      <c r="AT225" s="31">
        <v>5.6973596275681837</v>
      </c>
      <c r="AU225" s="30">
        <v>80418.03</v>
      </c>
      <c r="AV225" s="31">
        <v>0.6063758237304544</v>
      </c>
      <c r="AW225" s="30">
        <v>684876.39</v>
      </c>
      <c r="AX225" s="31">
        <v>7.655563949021146</v>
      </c>
      <c r="AY225" s="30">
        <v>-339437.14</v>
      </c>
      <c r="AZ225" s="31">
        <v>-1.3518284977225079</v>
      </c>
      <c r="BA225" s="24"/>
    </row>
    <row r="226" spans="1:53" x14ac:dyDescent="0.35">
      <c r="A226" s="27" t="s">
        <v>212</v>
      </c>
      <c r="B226" s="19"/>
      <c r="C226" s="28">
        <v>83456.45</v>
      </c>
      <c r="D226" s="29">
        <v>9.7216299158436339</v>
      </c>
      <c r="E226" s="28">
        <v>195981.95</v>
      </c>
      <c r="F226" s="29">
        <v>23.248663393095732</v>
      </c>
      <c r="G226" s="28">
        <v>-112525.5</v>
      </c>
      <c r="H226" s="29">
        <v>-13.527033477252099</v>
      </c>
      <c r="I226" s="28">
        <v>118645.53</v>
      </c>
      <c r="J226" s="29">
        <v>14.136936129918871</v>
      </c>
      <c r="K226" s="28">
        <v>-35189.08</v>
      </c>
      <c r="L226" s="29">
        <v>-4.4153062140752368</v>
      </c>
      <c r="M226" s="28">
        <v>29651.07</v>
      </c>
      <c r="N226" s="29">
        <v>5.1923217351149917</v>
      </c>
      <c r="O226" s="28">
        <v>53805.38</v>
      </c>
      <c r="P226" s="29">
        <v>4.5293081807286422</v>
      </c>
      <c r="Q226" s="12"/>
      <c r="R226" s="9"/>
      <c r="S226" s="28">
        <v>113107.52</v>
      </c>
      <c r="T226" s="29">
        <v>7.9122859347796766</v>
      </c>
      <c r="U226" s="28">
        <v>274779.87</v>
      </c>
      <c r="V226" s="29">
        <v>19.141120425644999</v>
      </c>
      <c r="W226" s="28">
        <v>-161672.35</v>
      </c>
      <c r="X226" s="29">
        <v>-11.228834490865323</v>
      </c>
      <c r="Y226" s="28">
        <v>145736.75</v>
      </c>
      <c r="Z226" s="29">
        <v>10.206195876113291</v>
      </c>
      <c r="AA226" s="28">
        <v>-32629.23</v>
      </c>
      <c r="AB226" s="29">
        <v>-2.2939099413336148</v>
      </c>
      <c r="AC226" s="28">
        <v>29651.07</v>
      </c>
      <c r="AD226" s="29">
        <v>5.1923217351149917</v>
      </c>
      <c r="AE226" s="28">
        <v>83456.45</v>
      </c>
      <c r="AF226" s="29">
        <v>2.7199641996646848</v>
      </c>
      <c r="AG226" s="24"/>
      <c r="AH226" s="40"/>
      <c r="AI226" s="28">
        <v>730924.66</v>
      </c>
      <c r="AJ226" s="29">
        <v>12.764255754559811</v>
      </c>
      <c r="AK226" s="28">
        <v>1117995.6599999999</v>
      </c>
      <c r="AL226" s="29">
        <v>19.892466955788485</v>
      </c>
      <c r="AM226" s="28">
        <v>-387071</v>
      </c>
      <c r="AN226" s="29">
        <v>-7.1282112012286749</v>
      </c>
      <c r="AO226" s="28">
        <v>661855.1</v>
      </c>
      <c r="AP226" s="29">
        <v>11.851158991533428</v>
      </c>
      <c r="AQ226" s="28">
        <v>69069.56</v>
      </c>
      <c r="AR226" s="29">
        <v>0.91309676302638287</v>
      </c>
      <c r="AS226" s="28">
        <v>647468.21</v>
      </c>
      <c r="AT226" s="29">
        <v>13.300829795597682</v>
      </c>
      <c r="AU226" s="28">
        <v>83456.45</v>
      </c>
      <c r="AV226" s="29">
        <v>-0.53657404103787165</v>
      </c>
      <c r="AW226" s="28">
        <v>1202721.5900000001</v>
      </c>
      <c r="AX226" s="29">
        <v>12.867412804374098</v>
      </c>
      <c r="AY226" s="28">
        <v>-471796.93</v>
      </c>
      <c r="AZ226" s="29">
        <v>-0.1031570498142873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83456.45</v>
      </c>
      <c r="D233" s="29">
        <v>9.7216299158436339</v>
      </c>
      <c r="E233" s="28">
        <v>195981.95</v>
      </c>
      <c r="F233" s="29">
        <v>23.248663393095732</v>
      </c>
      <c r="G233" s="28">
        <v>-112525.5</v>
      </c>
      <c r="H233" s="29">
        <v>-13.527033477252099</v>
      </c>
      <c r="I233" s="28">
        <v>118645.53</v>
      </c>
      <c r="J233" s="29">
        <v>14.136936129918871</v>
      </c>
      <c r="K233" s="28">
        <v>-35189.08</v>
      </c>
      <c r="L233" s="29">
        <v>-4.4153062140752368</v>
      </c>
      <c r="M233" s="28">
        <v>29651.07</v>
      </c>
      <c r="N233" s="29">
        <v>5.1923217351149917</v>
      </c>
      <c r="O233" s="28">
        <v>53805.38</v>
      </c>
      <c r="P233" s="29">
        <v>4.5293081807286422</v>
      </c>
      <c r="Q233" s="12"/>
      <c r="R233" s="9"/>
      <c r="S233" s="28">
        <v>113107.52</v>
      </c>
      <c r="T233" s="29">
        <v>7.9122859347796766</v>
      </c>
      <c r="U233" s="28">
        <v>274779.87</v>
      </c>
      <c r="V233" s="29">
        <v>19.141120425644999</v>
      </c>
      <c r="W233" s="28">
        <v>-161672.35</v>
      </c>
      <c r="X233" s="29">
        <v>-11.228834490865323</v>
      </c>
      <c r="Y233" s="28">
        <v>145736.75</v>
      </c>
      <c r="Z233" s="29">
        <v>10.206195876113291</v>
      </c>
      <c r="AA233" s="28">
        <v>-32629.23</v>
      </c>
      <c r="AB233" s="29">
        <v>-2.2939099413336148</v>
      </c>
      <c r="AC233" s="28">
        <v>29651.07</v>
      </c>
      <c r="AD233" s="29">
        <v>5.1923217351149917</v>
      </c>
      <c r="AE233" s="28">
        <v>83456.45</v>
      </c>
      <c r="AF233" s="29">
        <v>2.7199641996646848</v>
      </c>
      <c r="AG233" s="24"/>
      <c r="AH233" s="40"/>
      <c r="AI233" s="28">
        <v>730924.66</v>
      </c>
      <c r="AJ233" s="29">
        <v>12.764255754559811</v>
      </c>
      <c r="AK233" s="28">
        <v>1117995.6599999999</v>
      </c>
      <c r="AL233" s="29">
        <v>19.892466955788485</v>
      </c>
      <c r="AM233" s="28">
        <v>-387071</v>
      </c>
      <c r="AN233" s="29">
        <v>-7.1282112012286749</v>
      </c>
      <c r="AO233" s="28">
        <v>661855.1</v>
      </c>
      <c r="AP233" s="29">
        <v>11.851158991533428</v>
      </c>
      <c r="AQ233" s="28">
        <v>69069.56</v>
      </c>
      <c r="AR233" s="29">
        <v>0.91309676302638287</v>
      </c>
      <c r="AS233" s="28">
        <v>647468.21</v>
      </c>
      <c r="AT233" s="29">
        <v>13.300829795597682</v>
      </c>
      <c r="AU233" s="28">
        <v>83456.45</v>
      </c>
      <c r="AV233" s="29">
        <v>-0.53657404103787165</v>
      </c>
      <c r="AW233" s="28">
        <v>1202721.5900000001</v>
      </c>
      <c r="AX233" s="29">
        <v>12.867412804374098</v>
      </c>
      <c r="AY233" s="28">
        <v>-471796.93</v>
      </c>
      <c r="AZ233" s="29">
        <v>-0.1031570498142873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25036.94</v>
      </c>
      <c r="D235" s="21">
        <v>3.022822466942471</v>
      </c>
      <c r="E235" s="20">
        <v>60754.41</v>
      </c>
      <c r="F235" s="21">
        <v>7.5028294728427838</v>
      </c>
      <c r="G235" s="20">
        <v>-35717.47</v>
      </c>
      <c r="H235" s="21">
        <v>-4.4800070059003128</v>
      </c>
      <c r="I235" s="20">
        <v>36780.11</v>
      </c>
      <c r="J235" s="21">
        <v>4.5759337607824939</v>
      </c>
      <c r="K235" s="20">
        <v>-11743.17</v>
      </c>
      <c r="L235" s="21">
        <v>-1.5531112938400229</v>
      </c>
      <c r="M235" s="20">
        <v>8895.32</v>
      </c>
      <c r="N235" s="21">
        <v>1.6224429613715241</v>
      </c>
      <c r="O235" s="20">
        <v>16141.62</v>
      </c>
      <c r="P235" s="21">
        <v>1.4003795055709469</v>
      </c>
      <c r="Q235" s="38"/>
      <c r="R235" s="23"/>
      <c r="S235" s="20">
        <v>33932.26</v>
      </c>
      <c r="T235" s="21">
        <v>2.4650565366976562</v>
      </c>
      <c r="U235" s="20">
        <v>85181.77</v>
      </c>
      <c r="V235" s="21">
        <v>6.2363162905164256</v>
      </c>
      <c r="W235" s="20">
        <v>-51249.51</v>
      </c>
      <c r="X235" s="21">
        <v>-3.7712597538187693</v>
      </c>
      <c r="Y235" s="20">
        <v>45178.39</v>
      </c>
      <c r="Z235" s="21">
        <v>3.3311153616091453</v>
      </c>
      <c r="AA235" s="20">
        <v>-11246.13</v>
      </c>
      <c r="AB235" s="21">
        <v>-0.86605882491148911</v>
      </c>
      <c r="AC235" s="20">
        <v>8895.32</v>
      </c>
      <c r="AD235" s="21">
        <v>1.6224429613715241</v>
      </c>
      <c r="AE235" s="20">
        <v>25036.94</v>
      </c>
      <c r="AF235" s="21">
        <v>0.84261357532613212</v>
      </c>
      <c r="AG235" s="24"/>
      <c r="AH235" s="39"/>
      <c r="AI235" s="20">
        <v>212108.72</v>
      </c>
      <c r="AJ235" s="21">
        <v>3.8706581773599162</v>
      </c>
      <c r="AK235" s="20">
        <v>346578.68</v>
      </c>
      <c r="AL235" s="21">
        <v>6.4441773696050753</v>
      </c>
      <c r="AM235" s="20">
        <v>-134469.96</v>
      </c>
      <c r="AN235" s="21">
        <v>-2.573519192245159</v>
      </c>
      <c r="AO235" s="20">
        <v>211653.59</v>
      </c>
      <c r="AP235" s="21">
        <v>3.9659842782879968</v>
      </c>
      <c r="AQ235" s="20">
        <v>455.13</v>
      </c>
      <c r="AR235" s="21">
        <v>-9.5326100928080582E-2</v>
      </c>
      <c r="AS235" s="20">
        <v>187071.78</v>
      </c>
      <c r="AT235" s="21">
        <v>4.0216221434242785</v>
      </c>
      <c r="AU235" s="20">
        <v>25036.94</v>
      </c>
      <c r="AV235" s="21">
        <v>-0.15096396606436224</v>
      </c>
      <c r="AW235" s="20">
        <v>402336.43</v>
      </c>
      <c r="AX235" s="21">
        <v>4.4973258150801056</v>
      </c>
      <c r="AY235" s="20">
        <v>-190227.71</v>
      </c>
      <c r="AZ235" s="21">
        <v>-0.62666763772018941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58419.51</v>
      </c>
      <c r="D237" s="29">
        <v>6.805140358653242</v>
      </c>
      <c r="E237" s="28">
        <v>135227.54</v>
      </c>
      <c r="F237" s="29">
        <v>16.041577088790007</v>
      </c>
      <c r="G237" s="28">
        <v>-76808.03</v>
      </c>
      <c r="H237" s="29">
        <v>-9.2364367301367647</v>
      </c>
      <c r="I237" s="28">
        <v>81865.42</v>
      </c>
      <c r="J237" s="29">
        <v>9.7544864420006618</v>
      </c>
      <c r="K237" s="28">
        <v>-23445.91</v>
      </c>
      <c r="L237" s="29">
        <v>-2.9493460833474199</v>
      </c>
      <c r="M237" s="28">
        <v>20755.75</v>
      </c>
      <c r="N237" s="29">
        <v>3.6346253896946381</v>
      </c>
      <c r="O237" s="28">
        <v>37663.760000000002</v>
      </c>
      <c r="P237" s="29">
        <v>3.1705149689586039</v>
      </c>
      <c r="Q237" s="12"/>
      <c r="R237" s="9"/>
      <c r="S237" s="28">
        <v>79175.259999999995</v>
      </c>
      <c r="T237" s="29">
        <v>5.5385998745310996</v>
      </c>
      <c r="U237" s="28">
        <v>189598.1</v>
      </c>
      <c r="V237" s="29">
        <v>13.207372376198748</v>
      </c>
      <c r="W237" s="28">
        <v>-110422.84</v>
      </c>
      <c r="X237" s="29">
        <v>-7.6687725016676485</v>
      </c>
      <c r="Y237" s="28">
        <v>100558.36</v>
      </c>
      <c r="Z237" s="29">
        <v>7.0422753295974818</v>
      </c>
      <c r="AA237" s="28">
        <v>-21383.1</v>
      </c>
      <c r="AB237" s="29">
        <v>-1.5036754550663822</v>
      </c>
      <c r="AC237" s="28">
        <v>20755.75</v>
      </c>
      <c r="AD237" s="29">
        <v>3.6346253896946381</v>
      </c>
      <c r="AE237" s="28">
        <v>58419.51</v>
      </c>
      <c r="AF237" s="29">
        <v>1.9039744848364615</v>
      </c>
      <c r="AG237" s="24"/>
      <c r="AH237" s="40"/>
      <c r="AI237" s="28">
        <v>518815.94</v>
      </c>
      <c r="AJ237" s="29">
        <v>9.0601668135021711</v>
      </c>
      <c r="AK237" s="28">
        <v>771416.98</v>
      </c>
      <c r="AL237" s="29">
        <v>13.725801747552532</v>
      </c>
      <c r="AM237" s="28">
        <v>-252601.04</v>
      </c>
      <c r="AN237" s="29">
        <v>-4.6656349340503613</v>
      </c>
      <c r="AO237" s="28">
        <v>450201.51</v>
      </c>
      <c r="AP237" s="29">
        <v>8.0612957023953236</v>
      </c>
      <c r="AQ237" s="28">
        <v>68614.429999999993</v>
      </c>
      <c r="AR237" s="29">
        <v>0.99887111110684756</v>
      </c>
      <c r="AS237" s="28">
        <v>460396.43</v>
      </c>
      <c r="AT237" s="29">
        <v>9.4578458978407642</v>
      </c>
      <c r="AU237" s="28">
        <v>58419.51</v>
      </c>
      <c r="AV237" s="29">
        <v>-0.39767908433859311</v>
      </c>
      <c r="AW237" s="28">
        <v>800385.16</v>
      </c>
      <c r="AX237" s="29">
        <v>8.5629844361694811</v>
      </c>
      <c r="AY237" s="28">
        <v>-281569.21999999997</v>
      </c>
      <c r="AZ237" s="29">
        <v>0.49718237733269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58419.51</v>
      </c>
      <c r="D240" s="29">
        <v>6.805140358653242</v>
      </c>
      <c r="E240" s="28">
        <v>135227.54</v>
      </c>
      <c r="F240" s="29">
        <v>16.041577088790007</v>
      </c>
      <c r="G240" s="28">
        <v>-76808.03</v>
      </c>
      <c r="H240" s="29">
        <v>-9.2364367301367647</v>
      </c>
      <c r="I240" s="28">
        <v>81865.42</v>
      </c>
      <c r="J240" s="29">
        <v>9.7544864420006618</v>
      </c>
      <c r="K240" s="28">
        <v>-23445.91</v>
      </c>
      <c r="L240" s="29">
        <v>-2.9493460833474199</v>
      </c>
      <c r="M240" s="28">
        <v>20755.75</v>
      </c>
      <c r="N240" s="29">
        <v>3.6346253896946381</v>
      </c>
      <c r="O240" s="28">
        <v>37663.760000000002</v>
      </c>
      <c r="P240" s="29">
        <v>3.1705149689586039</v>
      </c>
      <c r="Q240" s="12"/>
      <c r="R240" s="9"/>
      <c r="S240" s="28">
        <v>79175.259999999995</v>
      </c>
      <c r="T240" s="29">
        <v>5.5385998745310996</v>
      </c>
      <c r="U240" s="28">
        <v>189598.1</v>
      </c>
      <c r="V240" s="29">
        <v>13.207372376198748</v>
      </c>
      <c r="W240" s="28">
        <v>-110422.84</v>
      </c>
      <c r="X240" s="29">
        <v>-7.6687725016676485</v>
      </c>
      <c r="Y240" s="28">
        <v>100558.36</v>
      </c>
      <c r="Z240" s="29">
        <v>7.0422753295974818</v>
      </c>
      <c r="AA240" s="28">
        <v>-21383.1</v>
      </c>
      <c r="AB240" s="29">
        <v>-1.5036754550663822</v>
      </c>
      <c r="AC240" s="28">
        <v>20755.75</v>
      </c>
      <c r="AD240" s="29">
        <v>3.6346253896946381</v>
      </c>
      <c r="AE240" s="28">
        <v>58419.51</v>
      </c>
      <c r="AF240" s="29">
        <v>1.9039744848364615</v>
      </c>
      <c r="AG240" s="24"/>
      <c r="AH240" s="40"/>
      <c r="AI240" s="28">
        <v>518815.94</v>
      </c>
      <c r="AJ240" s="29">
        <v>9.0601668135021711</v>
      </c>
      <c r="AK240" s="28">
        <v>771416.98</v>
      </c>
      <c r="AL240" s="29">
        <v>13.725801747552532</v>
      </c>
      <c r="AM240" s="28">
        <v>-252601.04</v>
      </c>
      <c r="AN240" s="29">
        <v>-4.6656349340503613</v>
      </c>
      <c r="AO240" s="28">
        <v>450201.51</v>
      </c>
      <c r="AP240" s="29">
        <v>8.0612957023953236</v>
      </c>
      <c r="AQ240" s="28">
        <v>68614.429999999993</v>
      </c>
      <c r="AR240" s="29">
        <v>0.99887111110684756</v>
      </c>
      <c r="AS240" s="28">
        <v>460396.43</v>
      </c>
      <c r="AT240" s="29">
        <v>9.4578458978407642</v>
      </c>
      <c r="AU240" s="28">
        <v>58419.51</v>
      </c>
      <c r="AV240" s="29">
        <v>-0.39767908433859311</v>
      </c>
      <c r="AW240" s="28">
        <v>800385.16</v>
      </c>
      <c r="AX240" s="29">
        <v>8.5629844361694811</v>
      </c>
      <c r="AY240" s="28">
        <v>-281569.21999999997</v>
      </c>
      <c r="AZ240" s="29">
        <v>0.49718237733269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575751.69999999995</v>
      </c>
      <c r="D245" s="21">
        <v>68.985948846833324</v>
      </c>
      <c r="E245" s="20">
        <v>576639.81000000006</v>
      </c>
      <c r="F245" s="21">
        <v>70.4874885461155</v>
      </c>
      <c r="G245" s="20">
        <v>-888.11</v>
      </c>
      <c r="H245" s="21">
        <v>-1.5015396992821763</v>
      </c>
      <c r="I245" s="20">
        <v>571681</v>
      </c>
      <c r="J245" s="21">
        <v>70.408572962800577</v>
      </c>
      <c r="K245" s="20">
        <v>4070.7</v>
      </c>
      <c r="L245" s="21">
        <v>-1.4226241159672526</v>
      </c>
      <c r="M245" s="20">
        <v>380387.95</v>
      </c>
      <c r="N245" s="21">
        <v>68.634799407542388</v>
      </c>
      <c r="O245" s="20">
        <v>195363.75</v>
      </c>
      <c r="P245" s="21">
        <v>0.35114943929093556</v>
      </c>
      <c r="Q245" s="38"/>
      <c r="R245" s="23"/>
      <c r="S245" s="20">
        <v>956139.65</v>
      </c>
      <c r="T245" s="21">
        <v>68.845819014000412</v>
      </c>
      <c r="U245" s="20">
        <v>962904.88</v>
      </c>
      <c r="V245" s="21">
        <v>69.73650280330051</v>
      </c>
      <c r="W245" s="20">
        <v>-6765.23</v>
      </c>
      <c r="X245" s="21">
        <v>-0.89068378930009828</v>
      </c>
      <c r="Y245" s="20">
        <v>954403.5</v>
      </c>
      <c r="Z245" s="21">
        <v>69.6204421792239</v>
      </c>
      <c r="AA245" s="20">
        <v>1736.15</v>
      </c>
      <c r="AB245" s="21">
        <v>-0.77462316522348829</v>
      </c>
      <c r="AC245" s="20">
        <v>380387.95</v>
      </c>
      <c r="AD245" s="21">
        <v>68.634799407542388</v>
      </c>
      <c r="AE245" s="20">
        <v>575751.69999999995</v>
      </c>
      <c r="AF245" s="21">
        <v>0.21101960645802365</v>
      </c>
      <c r="AG245" s="24"/>
      <c r="AH245" s="39"/>
      <c r="AI245" s="20">
        <v>3833159.35</v>
      </c>
      <c r="AJ245" s="21">
        <v>69.269922048030665</v>
      </c>
      <c r="AK245" s="20">
        <v>3732326.24</v>
      </c>
      <c r="AL245" s="21">
        <v>68.565832509708983</v>
      </c>
      <c r="AM245" s="20">
        <v>100833.11</v>
      </c>
      <c r="AN245" s="21">
        <v>0.70408953832168208</v>
      </c>
      <c r="AO245" s="20">
        <v>3697743.99</v>
      </c>
      <c r="AP245" s="21">
        <v>68.474211955072974</v>
      </c>
      <c r="AQ245" s="20">
        <v>135415.35999999999</v>
      </c>
      <c r="AR245" s="21">
        <v>0.79571009295769102</v>
      </c>
      <c r="AS245" s="20">
        <v>3257407.65</v>
      </c>
      <c r="AT245" s="21">
        <v>69.32035804725696</v>
      </c>
      <c r="AU245" s="20">
        <v>575751.69999999995</v>
      </c>
      <c r="AV245" s="21">
        <v>-5.0435999226294825E-2</v>
      </c>
      <c r="AW245" s="20">
        <v>6106078.6200000001</v>
      </c>
      <c r="AX245" s="21">
        <v>67.434298383724382</v>
      </c>
      <c r="AY245" s="20">
        <v>-2272919.27</v>
      </c>
      <c r="AZ245" s="21">
        <v>1.8356236643062829</v>
      </c>
      <c r="BA245" s="24"/>
    </row>
    <row r="246" spans="1:53" x14ac:dyDescent="0.35">
      <c r="A246" s="18" t="s">
        <v>15</v>
      </c>
      <c r="B246" s="19"/>
      <c r="C246" s="20">
        <v>278587.75</v>
      </c>
      <c r="D246" s="21">
        <v>33.380084280870371</v>
      </c>
      <c r="E246" s="20">
        <v>266341.77</v>
      </c>
      <c r="F246" s="21">
        <v>32.557173709923234</v>
      </c>
      <c r="G246" s="20">
        <v>12245.98</v>
      </c>
      <c r="H246" s="21">
        <v>0.82291057094713693</v>
      </c>
      <c r="I246" s="20">
        <v>263798.5</v>
      </c>
      <c r="J246" s="21">
        <v>32.48958061353683</v>
      </c>
      <c r="K246" s="20">
        <v>14789.25</v>
      </c>
      <c r="L246" s="21">
        <v>0.89050366733354025</v>
      </c>
      <c r="M246" s="20">
        <v>184197.75</v>
      </c>
      <c r="N246" s="21">
        <v>33.23547873314768</v>
      </c>
      <c r="O246" s="20">
        <v>94390</v>
      </c>
      <c r="P246" s="21">
        <v>0.14460554772269063</v>
      </c>
      <c r="Q246" s="38"/>
      <c r="R246" s="23"/>
      <c r="S246" s="20">
        <v>462785.5</v>
      </c>
      <c r="T246" s="21">
        <v>33.32237793433594</v>
      </c>
      <c r="U246" s="20">
        <v>472642.59</v>
      </c>
      <c r="V246" s="21">
        <v>34.230215244619188</v>
      </c>
      <c r="W246" s="20">
        <v>-9857.09</v>
      </c>
      <c r="X246" s="21">
        <v>-0.90783731028324866</v>
      </c>
      <c r="Y246" s="20">
        <v>468116.75</v>
      </c>
      <c r="Z246" s="21">
        <v>34.147501687180743</v>
      </c>
      <c r="AA246" s="20">
        <v>-5331.25</v>
      </c>
      <c r="AB246" s="21">
        <v>-0.82512375284480299</v>
      </c>
      <c r="AC246" s="20">
        <v>184197.75</v>
      </c>
      <c r="AD246" s="21">
        <v>33.23547873314768</v>
      </c>
      <c r="AE246" s="20">
        <v>278587.75</v>
      </c>
      <c r="AF246" s="21">
        <v>8.6899201188259667E-2</v>
      </c>
      <c r="AG246" s="24"/>
      <c r="AH246" s="39"/>
      <c r="AI246" s="20">
        <v>1869959.29</v>
      </c>
      <c r="AJ246" s="21">
        <v>33.792473107409627</v>
      </c>
      <c r="AK246" s="20">
        <v>1887869.9</v>
      </c>
      <c r="AL246" s="21">
        <v>34.681687248090356</v>
      </c>
      <c r="AM246" s="20">
        <v>-17910.61</v>
      </c>
      <c r="AN246" s="21">
        <v>-0.88921414068072835</v>
      </c>
      <c r="AO246" s="20">
        <v>1871890.54</v>
      </c>
      <c r="AP246" s="21">
        <v>34.663359588789703</v>
      </c>
      <c r="AQ246" s="20">
        <v>-1931.25</v>
      </c>
      <c r="AR246" s="21">
        <v>-0.87088648138007585</v>
      </c>
      <c r="AS246" s="20">
        <v>1591371.54</v>
      </c>
      <c r="AT246" s="21">
        <v>33.865716788322366</v>
      </c>
      <c r="AU246" s="20">
        <v>278587.75</v>
      </c>
      <c r="AV246" s="21">
        <v>-7.3243680912739251E-2</v>
      </c>
      <c r="AW246" s="20">
        <v>3214505.09</v>
      </c>
      <c r="AX246" s="21">
        <v>35.500344637727707</v>
      </c>
      <c r="AY246" s="20">
        <v>-1344545.8</v>
      </c>
      <c r="AZ246" s="21">
        <v>-1.70787153031808</v>
      </c>
      <c r="BA246" s="24"/>
    </row>
    <row r="247" spans="1:53" x14ac:dyDescent="0.35">
      <c r="A247" s="18" t="s">
        <v>16</v>
      </c>
      <c r="B247" s="19"/>
      <c r="C247" s="25">
        <v>4122.05</v>
      </c>
      <c r="D247" s="26">
        <v>0.49389959325189892</v>
      </c>
      <c r="E247" s="25">
        <v>0</v>
      </c>
      <c r="F247" s="26">
        <v>0</v>
      </c>
      <c r="G247" s="25">
        <v>4122.05</v>
      </c>
      <c r="H247" s="26">
        <v>0.49389959325189892</v>
      </c>
      <c r="I247" s="25">
        <v>3779.65</v>
      </c>
      <c r="J247" s="26">
        <v>0.46550394852872357</v>
      </c>
      <c r="K247" s="25">
        <v>342.4</v>
      </c>
      <c r="L247" s="26">
        <v>2.8395644723175351E-2</v>
      </c>
      <c r="M247" s="25">
        <v>6470.4</v>
      </c>
      <c r="N247" s="26">
        <v>1.1674781130331868</v>
      </c>
      <c r="O247" s="25">
        <v>-2348.35</v>
      </c>
      <c r="P247" s="26">
        <v>-0.67357851978128791</v>
      </c>
      <c r="Q247" s="38"/>
      <c r="R247" s="23"/>
      <c r="S247" s="25">
        <v>10592.45</v>
      </c>
      <c r="T247" s="26">
        <v>0.76269810128138571</v>
      </c>
      <c r="U247" s="25">
        <v>0</v>
      </c>
      <c r="V247" s="26">
        <v>0</v>
      </c>
      <c r="W247" s="25">
        <v>10592.45</v>
      </c>
      <c r="X247" s="26">
        <v>0.76269810128138571</v>
      </c>
      <c r="Y247" s="25">
        <v>5404.04</v>
      </c>
      <c r="Z247" s="26">
        <v>0.39420607149304576</v>
      </c>
      <c r="AA247" s="25">
        <v>5188.41</v>
      </c>
      <c r="AB247" s="26">
        <v>0.36849202978833995</v>
      </c>
      <c r="AC247" s="25">
        <v>6470.4</v>
      </c>
      <c r="AD247" s="26">
        <v>1.1674781130331868</v>
      </c>
      <c r="AE247" s="25">
        <v>4122.05</v>
      </c>
      <c r="AF247" s="26">
        <v>-0.40478001175180112</v>
      </c>
      <c r="AG247" s="24"/>
      <c r="AH247" s="39"/>
      <c r="AI247" s="25">
        <v>23221.18</v>
      </c>
      <c r="AJ247" s="26">
        <v>0.41963539252895621</v>
      </c>
      <c r="AK247" s="25">
        <v>0</v>
      </c>
      <c r="AL247" s="26">
        <v>0</v>
      </c>
      <c r="AM247" s="25">
        <v>23221.18</v>
      </c>
      <c r="AN247" s="26">
        <v>0.41963539252895621</v>
      </c>
      <c r="AO247" s="25">
        <v>15094.36</v>
      </c>
      <c r="AP247" s="26">
        <v>0.27951486332242687</v>
      </c>
      <c r="AQ247" s="25">
        <v>8126.82</v>
      </c>
      <c r="AR247" s="26">
        <v>0.14012052920652934</v>
      </c>
      <c r="AS247" s="25">
        <v>19099.13</v>
      </c>
      <c r="AT247" s="26">
        <v>0.40644545363891038</v>
      </c>
      <c r="AU247" s="25">
        <v>4122.05</v>
      </c>
      <c r="AV247" s="26">
        <v>1.3189938890045827E-2</v>
      </c>
      <c r="AW247" s="25">
        <v>26451.38</v>
      </c>
      <c r="AX247" s="26">
        <v>0.29212369551528627</v>
      </c>
      <c r="AY247" s="25">
        <v>-3230.2</v>
      </c>
      <c r="AZ247" s="26">
        <v>0.12751169701366993</v>
      </c>
      <c r="BA247" s="24"/>
    </row>
    <row r="248" spans="1:53" x14ac:dyDescent="0.35">
      <c r="A248" s="27" t="s">
        <v>22</v>
      </c>
      <c r="B248" s="19"/>
      <c r="C248" s="28">
        <v>858461.5</v>
      </c>
      <c r="D248" s="29">
        <v>102.8599327209556</v>
      </c>
      <c r="E248" s="28">
        <v>842981.58</v>
      </c>
      <c r="F248" s="29">
        <v>103.04466225603872</v>
      </c>
      <c r="G248" s="28">
        <v>15479.92</v>
      </c>
      <c r="H248" s="29">
        <v>-0.18472953508312173</v>
      </c>
      <c r="I248" s="28">
        <v>839259.15</v>
      </c>
      <c r="J248" s="29">
        <v>103.36365752486614</v>
      </c>
      <c r="K248" s="28">
        <v>19202.349999999999</v>
      </c>
      <c r="L248" s="29">
        <v>-0.50372480391054353</v>
      </c>
      <c r="M248" s="28">
        <v>571056.1</v>
      </c>
      <c r="N248" s="29">
        <v>103.03775625372324</v>
      </c>
      <c r="O248" s="28">
        <v>287405.40000000002</v>
      </c>
      <c r="P248" s="29">
        <v>-0.17782353276764695</v>
      </c>
      <c r="Q248" s="12"/>
      <c r="R248" s="9"/>
      <c r="S248" s="28">
        <v>1429517.6</v>
      </c>
      <c r="T248" s="29">
        <v>102.93089504961775</v>
      </c>
      <c r="U248" s="28">
        <v>1435547.47</v>
      </c>
      <c r="V248" s="29">
        <v>103.96671804791968</v>
      </c>
      <c r="W248" s="28">
        <v>-6029.87</v>
      </c>
      <c r="X248" s="29">
        <v>-1.0358229983019385</v>
      </c>
      <c r="Y248" s="28">
        <v>1427924.29</v>
      </c>
      <c r="Z248" s="29">
        <v>104.16214993789769</v>
      </c>
      <c r="AA248" s="28">
        <v>1593.31</v>
      </c>
      <c r="AB248" s="29">
        <v>-1.231254888279949</v>
      </c>
      <c r="AC248" s="28">
        <v>571056.1</v>
      </c>
      <c r="AD248" s="29">
        <v>103.03775625372324</v>
      </c>
      <c r="AE248" s="28">
        <v>858461.5</v>
      </c>
      <c r="AF248" s="29">
        <v>-0.10686120410549904</v>
      </c>
      <c r="AG248" s="24"/>
      <c r="AH248" s="40"/>
      <c r="AI248" s="28">
        <v>5726339.8200000003</v>
      </c>
      <c r="AJ248" s="29">
        <v>103.48203054796925</v>
      </c>
      <c r="AK248" s="28">
        <v>5620196.1399999997</v>
      </c>
      <c r="AL248" s="29">
        <v>103.24751975779931</v>
      </c>
      <c r="AM248" s="28">
        <v>106143.67999999999</v>
      </c>
      <c r="AN248" s="29">
        <v>0.23451079016993504</v>
      </c>
      <c r="AO248" s="28">
        <v>5584728.8899999997</v>
      </c>
      <c r="AP248" s="29">
        <v>103.4170864071851</v>
      </c>
      <c r="AQ248" s="28">
        <v>141610.93</v>
      </c>
      <c r="AR248" s="29">
        <v>6.494414078414934E-2</v>
      </c>
      <c r="AS248" s="28">
        <v>4867878.32</v>
      </c>
      <c r="AT248" s="29">
        <v>103.59252028921824</v>
      </c>
      <c r="AU248" s="28">
        <v>858461.5</v>
      </c>
      <c r="AV248" s="29">
        <v>-0.11048974124899757</v>
      </c>
      <c r="AW248" s="28">
        <v>9347035.0899999999</v>
      </c>
      <c r="AX248" s="29">
        <v>103.22676671696738</v>
      </c>
      <c r="AY248" s="28">
        <v>-3620695.27</v>
      </c>
      <c r="AZ248" s="29">
        <v>0.25526383100186933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7336.85</v>
      </c>
      <c r="D251" s="21">
        <v>0.87909346823793855</v>
      </c>
      <c r="E251" s="20">
        <v>4090.37</v>
      </c>
      <c r="F251" s="21">
        <v>0.50000000611191664</v>
      </c>
      <c r="G251" s="20">
        <v>3246.48</v>
      </c>
      <c r="H251" s="21">
        <v>0.37909346212602191</v>
      </c>
      <c r="I251" s="20">
        <v>6746</v>
      </c>
      <c r="J251" s="21">
        <v>0.83084138393099072</v>
      </c>
      <c r="K251" s="20">
        <v>590.85</v>
      </c>
      <c r="L251" s="21">
        <v>4.8252084306947829E-2</v>
      </c>
      <c r="M251" s="20">
        <v>3619.23</v>
      </c>
      <c r="N251" s="21">
        <v>0.65303100442524442</v>
      </c>
      <c r="O251" s="20">
        <v>3717.62</v>
      </c>
      <c r="P251" s="21">
        <v>0.22606246381269413</v>
      </c>
      <c r="Q251" s="38"/>
      <c r="R251" s="23"/>
      <c r="S251" s="20">
        <v>10956.08</v>
      </c>
      <c r="T251" s="21">
        <v>0.7888808928516976</v>
      </c>
      <c r="U251" s="20">
        <v>6903.88</v>
      </c>
      <c r="V251" s="21">
        <v>0.50000000724230442</v>
      </c>
      <c r="W251" s="20">
        <v>4052.2</v>
      </c>
      <c r="X251" s="21">
        <v>0.28888088560939318</v>
      </c>
      <c r="Y251" s="20">
        <v>9701.9500000000007</v>
      </c>
      <c r="Z251" s="21">
        <v>0.70772377616041993</v>
      </c>
      <c r="AA251" s="20">
        <v>1254.1300000000001</v>
      </c>
      <c r="AB251" s="21">
        <v>8.1157116691277675E-2</v>
      </c>
      <c r="AC251" s="20">
        <v>3619.23</v>
      </c>
      <c r="AD251" s="21">
        <v>0.65303100442524442</v>
      </c>
      <c r="AE251" s="20">
        <v>7336.85</v>
      </c>
      <c r="AF251" s="21">
        <v>0.13584988842645318</v>
      </c>
      <c r="AG251" s="24"/>
      <c r="AH251" s="39"/>
      <c r="AI251" s="20">
        <v>42135.3</v>
      </c>
      <c r="AJ251" s="21">
        <v>0.76143689316500407</v>
      </c>
      <c r="AK251" s="20">
        <v>27217.11</v>
      </c>
      <c r="AL251" s="21">
        <v>0.50000018370803645</v>
      </c>
      <c r="AM251" s="20">
        <v>14918.19</v>
      </c>
      <c r="AN251" s="21">
        <v>0.26143670945696762</v>
      </c>
      <c r="AO251" s="20">
        <v>37607.519999999997</v>
      </c>
      <c r="AP251" s="21">
        <v>0.69640983868779016</v>
      </c>
      <c r="AQ251" s="20">
        <v>4527.78</v>
      </c>
      <c r="AR251" s="21">
        <v>6.5027054477213908E-2</v>
      </c>
      <c r="AS251" s="20">
        <v>34798.449999999997</v>
      </c>
      <c r="AT251" s="21">
        <v>0.74054010817146831</v>
      </c>
      <c r="AU251" s="20">
        <v>7336.85</v>
      </c>
      <c r="AV251" s="21">
        <v>2.0896784993535755E-2</v>
      </c>
      <c r="AW251" s="20">
        <v>65758.22</v>
      </c>
      <c r="AX251" s="21">
        <v>0.72622049348303219</v>
      </c>
      <c r="AY251" s="20">
        <v>-23622.92</v>
      </c>
      <c r="AZ251" s="21">
        <v>3.5216399681971877E-2</v>
      </c>
      <c r="BA251" s="24"/>
    </row>
    <row r="252" spans="1:53" x14ac:dyDescent="0.35">
      <c r="A252" s="18" t="s">
        <v>229</v>
      </c>
      <c r="B252" s="19"/>
      <c r="C252" s="20">
        <v>14419.1</v>
      </c>
      <c r="D252" s="21">
        <v>1.7276810385750914</v>
      </c>
      <c r="E252" s="20">
        <v>17151.580000000002</v>
      </c>
      <c r="F252" s="21">
        <v>2.0965805305703462</v>
      </c>
      <c r="G252" s="20">
        <v>-2732.48</v>
      </c>
      <c r="H252" s="21">
        <v>-0.36889949199525485</v>
      </c>
      <c r="I252" s="20">
        <v>16943.900000000001</v>
      </c>
      <c r="J252" s="21">
        <v>2.0868208308906482</v>
      </c>
      <c r="K252" s="20">
        <v>-2524.8000000000002</v>
      </c>
      <c r="L252" s="21">
        <v>-0.35913979231555682</v>
      </c>
      <c r="M252" s="20">
        <v>10833.12</v>
      </c>
      <c r="N252" s="21">
        <v>1.9546597576443621</v>
      </c>
      <c r="O252" s="20">
        <v>3585.98</v>
      </c>
      <c r="P252" s="21">
        <v>-0.2269787190692707</v>
      </c>
      <c r="Q252" s="38"/>
      <c r="R252" s="23"/>
      <c r="S252" s="20">
        <v>25252.22</v>
      </c>
      <c r="T252" s="21">
        <v>1.8182592551430343</v>
      </c>
      <c r="U252" s="20">
        <v>40921.339999999997</v>
      </c>
      <c r="V252" s="21">
        <v>2.9636480205862212</v>
      </c>
      <c r="W252" s="20">
        <v>-15669.12</v>
      </c>
      <c r="X252" s="21">
        <v>-1.1453887654431869</v>
      </c>
      <c r="Y252" s="20">
        <v>40485.230000000003</v>
      </c>
      <c r="Z252" s="21">
        <v>2.9532578352107688</v>
      </c>
      <c r="AA252" s="20">
        <v>-15233.01</v>
      </c>
      <c r="AB252" s="21">
        <v>-1.1349985800677345</v>
      </c>
      <c r="AC252" s="20">
        <v>10833.12</v>
      </c>
      <c r="AD252" s="21">
        <v>1.9546597576443621</v>
      </c>
      <c r="AE252" s="20">
        <v>14419.1</v>
      </c>
      <c r="AF252" s="21">
        <v>-0.13640050250132774</v>
      </c>
      <c r="AG252" s="24"/>
      <c r="AH252" s="39"/>
      <c r="AI252" s="20">
        <v>131197.06</v>
      </c>
      <c r="AJ252" s="21">
        <v>2.3708928560798812</v>
      </c>
      <c r="AK252" s="20">
        <v>128599.76</v>
      </c>
      <c r="AL252" s="21">
        <v>2.3624809402912139</v>
      </c>
      <c r="AM252" s="20">
        <v>2597.3000000000002</v>
      </c>
      <c r="AN252" s="21">
        <v>8.4119157886672902E-3</v>
      </c>
      <c r="AO252" s="20">
        <v>126115.61</v>
      </c>
      <c r="AP252" s="21">
        <v>2.3353880185694846</v>
      </c>
      <c r="AQ252" s="20">
        <v>5081.45</v>
      </c>
      <c r="AR252" s="21">
        <v>3.550483751039657E-2</v>
      </c>
      <c r="AS252" s="20">
        <v>116777.96</v>
      </c>
      <c r="AT252" s="21">
        <v>2.4851326174138046</v>
      </c>
      <c r="AU252" s="20">
        <v>14419.1</v>
      </c>
      <c r="AV252" s="21">
        <v>-0.11423976133392344</v>
      </c>
      <c r="AW252" s="20">
        <v>189442.96</v>
      </c>
      <c r="AX252" s="21">
        <v>2.0921697682523392</v>
      </c>
      <c r="AY252" s="20">
        <v>-58245.9</v>
      </c>
      <c r="AZ252" s="21">
        <v>0.27872308782754196</v>
      </c>
      <c r="BA252" s="24"/>
    </row>
    <row r="253" spans="1:53" x14ac:dyDescent="0.35">
      <c r="A253" s="18" t="s">
        <v>230</v>
      </c>
      <c r="B253" s="19"/>
      <c r="C253" s="20">
        <v>1897.5</v>
      </c>
      <c r="D253" s="21">
        <v>0.22735640717494407</v>
      </c>
      <c r="E253" s="20">
        <v>3665.64</v>
      </c>
      <c r="F253" s="21">
        <v>0.44808171935646068</v>
      </c>
      <c r="G253" s="20">
        <v>-1768.14</v>
      </c>
      <c r="H253" s="21">
        <v>-0.22072531218151661</v>
      </c>
      <c r="I253" s="20">
        <v>3621.25</v>
      </c>
      <c r="J253" s="21">
        <v>0.44599531004448567</v>
      </c>
      <c r="K253" s="20">
        <v>-1723.75</v>
      </c>
      <c r="L253" s="21">
        <v>-0.2186389028695416</v>
      </c>
      <c r="M253" s="20">
        <v>2050</v>
      </c>
      <c r="N253" s="21">
        <v>0.36988905349252493</v>
      </c>
      <c r="O253" s="20">
        <v>-152.5</v>
      </c>
      <c r="P253" s="21">
        <v>-0.14253264631758086</v>
      </c>
      <c r="Q253" s="38"/>
      <c r="R253" s="23"/>
      <c r="S253" s="20">
        <v>3947.5</v>
      </c>
      <c r="T253" s="21">
        <v>0.28423554086243219</v>
      </c>
      <c r="U253" s="20">
        <v>6946.27</v>
      </c>
      <c r="V253" s="21">
        <v>0.50307002009116653</v>
      </c>
      <c r="W253" s="20">
        <v>-2998.77</v>
      </c>
      <c r="X253" s="21">
        <v>-0.21883447922873434</v>
      </c>
      <c r="Y253" s="20">
        <v>6870.35</v>
      </c>
      <c r="Z253" s="21">
        <v>0.50116832652649634</v>
      </c>
      <c r="AA253" s="20">
        <v>-2922.85</v>
      </c>
      <c r="AB253" s="21">
        <v>-0.21693278566406415</v>
      </c>
      <c r="AC253" s="20">
        <v>2050</v>
      </c>
      <c r="AD253" s="21">
        <v>0.36988905349252493</v>
      </c>
      <c r="AE253" s="20">
        <v>1897.5</v>
      </c>
      <c r="AF253" s="21">
        <v>-8.5653512630092743E-2</v>
      </c>
      <c r="AG253" s="24"/>
      <c r="AH253" s="39"/>
      <c r="AI253" s="20">
        <v>17301.2</v>
      </c>
      <c r="AJ253" s="21">
        <v>0.31265404485138037</v>
      </c>
      <c r="AK253" s="20">
        <v>20959.27</v>
      </c>
      <c r="AL253" s="21">
        <v>0.38503863380007425</v>
      </c>
      <c r="AM253" s="20">
        <v>-3658.07</v>
      </c>
      <c r="AN253" s="21">
        <v>-7.2384588948693873E-2</v>
      </c>
      <c r="AO253" s="20">
        <v>20806.349999999999</v>
      </c>
      <c r="AP253" s="21">
        <v>0.38528854992782569</v>
      </c>
      <c r="AQ253" s="20">
        <v>-3505.15</v>
      </c>
      <c r="AR253" s="21">
        <v>-7.263450507644531E-2</v>
      </c>
      <c r="AS253" s="20">
        <v>15403.7</v>
      </c>
      <c r="AT253" s="21">
        <v>0.32780361378856959</v>
      </c>
      <c r="AU253" s="20">
        <v>1897.5</v>
      </c>
      <c r="AV253" s="21">
        <v>-1.5149568937189217E-2</v>
      </c>
      <c r="AW253" s="20">
        <v>36977.9</v>
      </c>
      <c r="AX253" s="21">
        <v>0.40837645523200317</v>
      </c>
      <c r="AY253" s="20">
        <v>-19676.7</v>
      </c>
      <c r="AZ253" s="21">
        <v>-9.5722410380622791E-2</v>
      </c>
      <c r="BA253" s="24"/>
    </row>
    <row r="254" spans="1:53" x14ac:dyDescent="0.35">
      <c r="A254" s="18" t="s">
        <v>231</v>
      </c>
      <c r="B254" s="19"/>
      <c r="C254" s="25">
        <v>215.34</v>
      </c>
      <c r="D254" s="26">
        <v>2.5801806967616577E-2</v>
      </c>
      <c r="E254" s="25">
        <v>0</v>
      </c>
      <c r="F254" s="26">
        <v>0</v>
      </c>
      <c r="G254" s="25">
        <v>215.34</v>
      </c>
      <c r="H254" s="26">
        <v>2.5801806967616577E-2</v>
      </c>
      <c r="I254" s="25">
        <v>0</v>
      </c>
      <c r="J254" s="26">
        <v>0</v>
      </c>
      <c r="K254" s="25">
        <v>215.34</v>
      </c>
      <c r="L254" s="26">
        <v>2.5801806967616577E-2</v>
      </c>
      <c r="M254" s="25">
        <v>333.51</v>
      </c>
      <c r="N254" s="26">
        <v>6.0176438161118048E-2</v>
      </c>
      <c r="O254" s="25">
        <v>-118.17</v>
      </c>
      <c r="P254" s="26">
        <v>-3.4374631193501468E-2</v>
      </c>
      <c r="Q254" s="38"/>
      <c r="R254" s="23"/>
      <c r="S254" s="25">
        <v>548.85</v>
      </c>
      <c r="T254" s="26">
        <v>3.9519360760568945E-2</v>
      </c>
      <c r="U254" s="25">
        <v>0</v>
      </c>
      <c r="V254" s="26">
        <v>0</v>
      </c>
      <c r="W254" s="25">
        <v>548.85</v>
      </c>
      <c r="X254" s="26">
        <v>3.9519360760568945E-2</v>
      </c>
      <c r="Y254" s="25">
        <v>0</v>
      </c>
      <c r="Z254" s="26">
        <v>0</v>
      </c>
      <c r="AA254" s="25">
        <v>548.85</v>
      </c>
      <c r="AB254" s="26">
        <v>3.9519360760568945E-2</v>
      </c>
      <c r="AC254" s="25">
        <v>333.51</v>
      </c>
      <c r="AD254" s="26">
        <v>6.0176438161118048E-2</v>
      </c>
      <c r="AE254" s="25">
        <v>215.34</v>
      </c>
      <c r="AF254" s="26">
        <v>-2.0657077400549104E-2</v>
      </c>
      <c r="AG254" s="24"/>
      <c r="AH254" s="39"/>
      <c r="AI254" s="25">
        <v>2050.04</v>
      </c>
      <c r="AJ254" s="26">
        <v>3.7046753872975506E-2</v>
      </c>
      <c r="AK254" s="25">
        <v>0</v>
      </c>
      <c r="AL254" s="26">
        <v>0</v>
      </c>
      <c r="AM254" s="25">
        <v>2050.04</v>
      </c>
      <c r="AN254" s="26">
        <v>3.7046753872975506E-2</v>
      </c>
      <c r="AO254" s="25">
        <v>0</v>
      </c>
      <c r="AP254" s="26">
        <v>0</v>
      </c>
      <c r="AQ254" s="25">
        <v>2050.04</v>
      </c>
      <c r="AR254" s="26">
        <v>3.7046753872975506E-2</v>
      </c>
      <c r="AS254" s="25">
        <v>1834.7</v>
      </c>
      <c r="AT254" s="26">
        <v>3.9043949844380803E-2</v>
      </c>
      <c r="AU254" s="25">
        <v>215.34</v>
      </c>
      <c r="AV254" s="26">
        <v>-1.9971959714052967E-3</v>
      </c>
      <c r="AW254" s="25">
        <v>0</v>
      </c>
      <c r="AX254" s="26">
        <v>0</v>
      </c>
      <c r="AY254" s="25">
        <v>2050.04</v>
      </c>
      <c r="AZ254" s="26">
        <v>3.7046753872975506E-2</v>
      </c>
      <c r="BA254" s="24"/>
    </row>
    <row r="255" spans="1:53" x14ac:dyDescent="0.35">
      <c r="A255" s="27" t="s">
        <v>17</v>
      </c>
      <c r="B255" s="19"/>
      <c r="C255" s="28">
        <v>834592.71</v>
      </c>
      <c r="D255" s="29">
        <v>100</v>
      </c>
      <c r="E255" s="28">
        <v>818073.99</v>
      </c>
      <c r="F255" s="29">
        <v>100</v>
      </c>
      <c r="G255" s="28">
        <v>16518.72</v>
      </c>
      <c r="H255" s="29">
        <v>0</v>
      </c>
      <c r="I255" s="28">
        <v>811948</v>
      </c>
      <c r="J255" s="29">
        <v>100</v>
      </c>
      <c r="K255" s="28">
        <v>22644.71</v>
      </c>
      <c r="L255" s="29">
        <v>0</v>
      </c>
      <c r="M255" s="28">
        <v>554220.24</v>
      </c>
      <c r="N255" s="29">
        <v>100</v>
      </c>
      <c r="O255" s="28">
        <v>280372.46999999997</v>
      </c>
      <c r="P255" s="29">
        <v>0</v>
      </c>
      <c r="Q255" s="12"/>
      <c r="R255" s="9"/>
      <c r="S255" s="28">
        <v>1388812.95</v>
      </c>
      <c r="T255" s="29">
        <v>100</v>
      </c>
      <c r="U255" s="28">
        <v>1380775.98</v>
      </c>
      <c r="V255" s="29">
        <v>100</v>
      </c>
      <c r="W255" s="28">
        <v>8036.97</v>
      </c>
      <c r="X255" s="29">
        <v>0</v>
      </c>
      <c r="Y255" s="28">
        <v>1370866.76</v>
      </c>
      <c r="Z255" s="29">
        <v>100</v>
      </c>
      <c r="AA255" s="28">
        <v>17946.189999999999</v>
      </c>
      <c r="AB255" s="29">
        <v>0</v>
      </c>
      <c r="AC255" s="28">
        <v>554220.24</v>
      </c>
      <c r="AD255" s="29">
        <v>100</v>
      </c>
      <c r="AE255" s="28">
        <v>834592.71</v>
      </c>
      <c r="AF255" s="29">
        <v>0</v>
      </c>
      <c r="AG255" s="24"/>
      <c r="AH255" s="40"/>
      <c r="AI255" s="28">
        <v>5533656.2199999997</v>
      </c>
      <c r="AJ255" s="29">
        <v>100</v>
      </c>
      <c r="AK255" s="28">
        <v>5443420</v>
      </c>
      <c r="AL255" s="29">
        <v>100</v>
      </c>
      <c r="AM255" s="28">
        <v>90236.22</v>
      </c>
      <c r="AN255" s="29">
        <v>0</v>
      </c>
      <c r="AO255" s="28">
        <v>5400199.4100000001</v>
      </c>
      <c r="AP255" s="29">
        <v>100</v>
      </c>
      <c r="AQ255" s="28">
        <v>133456.81</v>
      </c>
      <c r="AR255" s="29">
        <v>0</v>
      </c>
      <c r="AS255" s="28">
        <v>4699063.51</v>
      </c>
      <c r="AT255" s="29">
        <v>100</v>
      </c>
      <c r="AU255" s="28">
        <v>834592.71</v>
      </c>
      <c r="AV255" s="29">
        <v>0</v>
      </c>
      <c r="AW255" s="28">
        <v>9054856.0099999998</v>
      </c>
      <c r="AX255" s="29">
        <v>100</v>
      </c>
      <c r="AY255" s="28">
        <v>-3521199.79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96995.05</v>
      </c>
      <c r="D258" s="21">
        <v>16.846680609019479</v>
      </c>
      <c r="E258" s="20">
        <v>85058.86</v>
      </c>
      <c r="F258" s="21">
        <v>14.750778306478699</v>
      </c>
      <c r="G258" s="20">
        <v>11936.19</v>
      </c>
      <c r="H258" s="21">
        <v>2.0959023025407806</v>
      </c>
      <c r="I258" s="20">
        <v>84327.4</v>
      </c>
      <c r="J258" s="21">
        <v>14.750778843445907</v>
      </c>
      <c r="K258" s="20">
        <v>12667.65</v>
      </c>
      <c r="L258" s="21">
        <v>2.0959017655735721</v>
      </c>
      <c r="M258" s="20">
        <v>57425.9</v>
      </c>
      <c r="N258" s="21">
        <v>15.096666442772438</v>
      </c>
      <c r="O258" s="20">
        <v>39569.15</v>
      </c>
      <c r="P258" s="21">
        <v>1.7500141662470412</v>
      </c>
      <c r="Q258" s="38"/>
      <c r="R258" s="23"/>
      <c r="S258" s="20">
        <v>154420.95000000001</v>
      </c>
      <c r="T258" s="21">
        <v>16.150459820382935</v>
      </c>
      <c r="U258" s="20">
        <v>138342.91</v>
      </c>
      <c r="V258" s="21">
        <v>14.367245703438536</v>
      </c>
      <c r="W258" s="20">
        <v>16078.04</v>
      </c>
      <c r="X258" s="21">
        <v>1.7832141169443982</v>
      </c>
      <c r="Y258" s="20">
        <v>137122.76</v>
      </c>
      <c r="Z258" s="21">
        <v>14.367378158189906</v>
      </c>
      <c r="AA258" s="20">
        <v>17298.189999999999</v>
      </c>
      <c r="AB258" s="21">
        <v>1.7830816621930285</v>
      </c>
      <c r="AC258" s="20">
        <v>57425.9</v>
      </c>
      <c r="AD258" s="21">
        <v>15.096666442772438</v>
      </c>
      <c r="AE258" s="20">
        <v>96995.05</v>
      </c>
      <c r="AF258" s="21">
        <v>1.0537933776104964</v>
      </c>
      <c r="AG258" s="24"/>
      <c r="AH258" s="39"/>
      <c r="AI258" s="20">
        <v>565376.34</v>
      </c>
      <c r="AJ258" s="21">
        <v>14.749617440245471</v>
      </c>
      <c r="AK258" s="20">
        <v>528359.06000000006</v>
      </c>
      <c r="AL258" s="21">
        <v>14.156293582738899</v>
      </c>
      <c r="AM258" s="20">
        <v>37017.279999999999</v>
      </c>
      <c r="AN258" s="21">
        <v>0.59332385750657224</v>
      </c>
      <c r="AO258" s="20">
        <v>523560.65</v>
      </c>
      <c r="AP258" s="21">
        <v>14.158920991174407</v>
      </c>
      <c r="AQ258" s="20">
        <v>41815.69</v>
      </c>
      <c r="AR258" s="21">
        <v>0.59069644907106422</v>
      </c>
      <c r="AS258" s="20">
        <v>468381.29</v>
      </c>
      <c r="AT258" s="21">
        <v>14.378958372004805</v>
      </c>
      <c r="AU258" s="20">
        <v>96995.05</v>
      </c>
      <c r="AV258" s="21">
        <v>0.3706590682406663</v>
      </c>
      <c r="AW258" s="20">
        <v>859789.26</v>
      </c>
      <c r="AX258" s="21">
        <v>14.080874379570304</v>
      </c>
      <c r="AY258" s="20">
        <v>-294412.92</v>
      </c>
      <c r="AZ258" s="21">
        <v>0.6687430606751672</v>
      </c>
      <c r="BA258" s="24"/>
    </row>
    <row r="259" spans="1:53" x14ac:dyDescent="0.35">
      <c r="A259" s="18" t="s">
        <v>234</v>
      </c>
      <c r="B259" s="19"/>
      <c r="C259" s="20">
        <v>27752.95</v>
      </c>
      <c r="D259" s="21">
        <v>4.8202984029400184</v>
      </c>
      <c r="E259" s="20">
        <v>25985.35</v>
      </c>
      <c r="F259" s="21">
        <v>4.5063399282127259</v>
      </c>
      <c r="G259" s="20">
        <v>1767.6</v>
      </c>
      <c r="H259" s="21">
        <v>0.31395847472729255</v>
      </c>
      <c r="I259" s="20">
        <v>25761.89</v>
      </c>
      <c r="J259" s="21">
        <v>4.50634007427219</v>
      </c>
      <c r="K259" s="20">
        <v>1991.06</v>
      </c>
      <c r="L259" s="21">
        <v>0.31395832866782847</v>
      </c>
      <c r="M259" s="20">
        <v>19384.09</v>
      </c>
      <c r="N259" s="21">
        <v>5.0958738309139395</v>
      </c>
      <c r="O259" s="20">
        <v>8368.86</v>
      </c>
      <c r="P259" s="21">
        <v>-0.27557542797392109</v>
      </c>
      <c r="Q259" s="38"/>
      <c r="R259" s="23"/>
      <c r="S259" s="20">
        <v>47137.04</v>
      </c>
      <c r="T259" s="21">
        <v>4.9299325679046992</v>
      </c>
      <c r="U259" s="20">
        <v>46693.48</v>
      </c>
      <c r="V259" s="21">
        <v>4.8492307983733562</v>
      </c>
      <c r="W259" s="20">
        <v>443.56</v>
      </c>
      <c r="X259" s="21">
        <v>8.0701769531343004E-2</v>
      </c>
      <c r="Y259" s="20">
        <v>46280.1</v>
      </c>
      <c r="Z259" s="21">
        <v>4.8491125608822685</v>
      </c>
      <c r="AA259" s="20">
        <v>856.94</v>
      </c>
      <c r="AB259" s="21">
        <v>8.0820007022430751E-2</v>
      </c>
      <c r="AC259" s="20">
        <v>19384.09</v>
      </c>
      <c r="AD259" s="21">
        <v>5.0958738309139395</v>
      </c>
      <c r="AE259" s="20">
        <v>27752.95</v>
      </c>
      <c r="AF259" s="21">
        <v>-0.16594126300924028</v>
      </c>
      <c r="AG259" s="24"/>
      <c r="AH259" s="39"/>
      <c r="AI259" s="20">
        <v>195145.08</v>
      </c>
      <c r="AJ259" s="21">
        <v>5.0909722811288809</v>
      </c>
      <c r="AK259" s="20">
        <v>177149.31</v>
      </c>
      <c r="AL259" s="21">
        <v>4.7463511657008839</v>
      </c>
      <c r="AM259" s="20">
        <v>17995.77</v>
      </c>
      <c r="AN259" s="21">
        <v>0.344621115427997</v>
      </c>
      <c r="AO259" s="20">
        <v>175506.92</v>
      </c>
      <c r="AP259" s="21">
        <v>4.746324258105278</v>
      </c>
      <c r="AQ259" s="20">
        <v>19638.16</v>
      </c>
      <c r="AR259" s="21">
        <v>0.34464802302360287</v>
      </c>
      <c r="AS259" s="20">
        <v>167392.13</v>
      </c>
      <c r="AT259" s="21">
        <v>5.1388142960860304</v>
      </c>
      <c r="AU259" s="20">
        <v>27752.95</v>
      </c>
      <c r="AV259" s="21">
        <v>-4.7842014957149459E-2</v>
      </c>
      <c r="AW259" s="20">
        <v>291567.33</v>
      </c>
      <c r="AX259" s="21">
        <v>4.7750339971875437</v>
      </c>
      <c r="AY259" s="20">
        <v>-96422.25</v>
      </c>
      <c r="AZ259" s="21">
        <v>0.31593828394133716</v>
      </c>
      <c r="BA259" s="24"/>
    </row>
    <row r="260" spans="1:53" x14ac:dyDescent="0.35">
      <c r="A260" s="18" t="s">
        <v>235</v>
      </c>
      <c r="B260" s="19"/>
      <c r="C260" s="20">
        <v>3853.98</v>
      </c>
      <c r="D260" s="21">
        <v>0.66938230490678541</v>
      </c>
      <c r="E260" s="20">
        <v>4661.55</v>
      </c>
      <c r="F260" s="21">
        <v>0.80839892063643681</v>
      </c>
      <c r="G260" s="20">
        <v>-807.57</v>
      </c>
      <c r="H260" s="21">
        <v>-0.1390166157296514</v>
      </c>
      <c r="I260" s="20">
        <v>4621.46</v>
      </c>
      <c r="J260" s="21">
        <v>0.8083983900112125</v>
      </c>
      <c r="K260" s="20">
        <v>-767.48</v>
      </c>
      <c r="L260" s="21">
        <v>-0.13901608510442709</v>
      </c>
      <c r="M260" s="20">
        <v>3798.96</v>
      </c>
      <c r="N260" s="21">
        <v>0.99870671507864528</v>
      </c>
      <c r="O260" s="20">
        <v>55.02</v>
      </c>
      <c r="P260" s="21">
        <v>-0.32932441017185987</v>
      </c>
      <c r="Q260" s="38"/>
      <c r="R260" s="23"/>
      <c r="S260" s="20">
        <v>7652.94</v>
      </c>
      <c r="T260" s="21">
        <v>0.80039981607289268</v>
      </c>
      <c r="U260" s="20">
        <v>8450.19</v>
      </c>
      <c r="V260" s="21">
        <v>0.87757266325205452</v>
      </c>
      <c r="W260" s="20">
        <v>-797.25</v>
      </c>
      <c r="X260" s="21">
        <v>-7.7172847179161841E-2</v>
      </c>
      <c r="Y260" s="20">
        <v>8375.35</v>
      </c>
      <c r="Z260" s="21">
        <v>0.87754812298990947</v>
      </c>
      <c r="AA260" s="20">
        <v>-722.41</v>
      </c>
      <c r="AB260" s="21">
        <v>-7.7148306917016796E-2</v>
      </c>
      <c r="AC260" s="20">
        <v>3798.96</v>
      </c>
      <c r="AD260" s="21">
        <v>0.99870671507864528</v>
      </c>
      <c r="AE260" s="20">
        <v>3853.98</v>
      </c>
      <c r="AF260" s="21">
        <v>-0.1983068990057526</v>
      </c>
      <c r="AG260" s="24"/>
      <c r="AH260" s="39"/>
      <c r="AI260" s="20">
        <v>57584.61</v>
      </c>
      <c r="AJ260" s="21">
        <v>1.5022754010996178</v>
      </c>
      <c r="AK260" s="20">
        <v>39197.57</v>
      </c>
      <c r="AL260" s="21">
        <v>1.0502182145792271</v>
      </c>
      <c r="AM260" s="20">
        <v>18387.04</v>
      </c>
      <c r="AN260" s="21">
        <v>0.45205718652039062</v>
      </c>
      <c r="AO260" s="20">
        <v>38776.699999999997</v>
      </c>
      <c r="AP260" s="21">
        <v>1.0486583199071062</v>
      </c>
      <c r="AQ260" s="20">
        <v>18807.91</v>
      </c>
      <c r="AR260" s="21">
        <v>0.45361708119251154</v>
      </c>
      <c r="AS260" s="20">
        <v>53730.63</v>
      </c>
      <c r="AT260" s="21">
        <v>1.6494905081959883</v>
      </c>
      <c r="AU260" s="20">
        <v>3853.98</v>
      </c>
      <c r="AV260" s="21">
        <v>-0.14721510709637053</v>
      </c>
      <c r="AW260" s="20">
        <v>66481.94</v>
      </c>
      <c r="AX260" s="21">
        <v>1.0887829020452409</v>
      </c>
      <c r="AY260" s="20">
        <v>-8897.33</v>
      </c>
      <c r="AZ260" s="21">
        <v>0.41349249905437691</v>
      </c>
      <c r="BA260" s="24"/>
    </row>
    <row r="261" spans="1:53" x14ac:dyDescent="0.35">
      <c r="A261" s="18" t="s">
        <v>236</v>
      </c>
      <c r="B261" s="19"/>
      <c r="C261" s="20">
        <v>1767.7</v>
      </c>
      <c r="D261" s="21">
        <v>0.3070247122153526</v>
      </c>
      <c r="E261" s="20">
        <v>2044.99</v>
      </c>
      <c r="F261" s="21">
        <v>0.35463905969308634</v>
      </c>
      <c r="G261" s="20">
        <v>-277.29000000000002</v>
      </c>
      <c r="H261" s="21">
        <v>-4.7614347477733743E-2</v>
      </c>
      <c r="I261" s="20">
        <v>2027.4</v>
      </c>
      <c r="J261" s="21">
        <v>0.35463833851396148</v>
      </c>
      <c r="K261" s="20">
        <v>-259.7</v>
      </c>
      <c r="L261" s="21">
        <v>-4.761362629860888E-2</v>
      </c>
      <c r="M261" s="20">
        <v>1350.3</v>
      </c>
      <c r="N261" s="21">
        <v>0.35497969901517645</v>
      </c>
      <c r="O261" s="20">
        <v>417.4</v>
      </c>
      <c r="P261" s="21">
        <v>-4.7954986799823851E-2</v>
      </c>
      <c r="Q261" s="38"/>
      <c r="R261" s="23"/>
      <c r="S261" s="20">
        <v>3118</v>
      </c>
      <c r="T261" s="21">
        <v>0.32610299133604592</v>
      </c>
      <c r="U261" s="20">
        <v>4279.4799999999996</v>
      </c>
      <c r="V261" s="21">
        <v>0.44443434537376109</v>
      </c>
      <c r="W261" s="20">
        <v>-1161.48</v>
      </c>
      <c r="X261" s="21">
        <v>-0.11833135403771516</v>
      </c>
      <c r="Y261" s="20">
        <v>4241.3999999999996</v>
      </c>
      <c r="Z261" s="21">
        <v>0.44440323196635384</v>
      </c>
      <c r="AA261" s="20">
        <v>-1123.4000000000001</v>
      </c>
      <c r="AB261" s="21">
        <v>-0.11830024063030792</v>
      </c>
      <c r="AC261" s="20">
        <v>1350.3</v>
      </c>
      <c r="AD261" s="21">
        <v>0.35497969901517645</v>
      </c>
      <c r="AE261" s="20">
        <v>1767.7</v>
      </c>
      <c r="AF261" s="21">
        <v>-2.8876707679130531E-2</v>
      </c>
      <c r="AG261" s="24"/>
      <c r="AH261" s="39"/>
      <c r="AI261" s="20">
        <v>23524.33</v>
      </c>
      <c r="AJ261" s="21">
        <v>0.61370602816186082</v>
      </c>
      <c r="AK261" s="20">
        <v>28713.32</v>
      </c>
      <c r="AL261" s="21">
        <v>0.76931431374552073</v>
      </c>
      <c r="AM261" s="20">
        <v>-5188.99</v>
      </c>
      <c r="AN261" s="21">
        <v>-0.15560828558365991</v>
      </c>
      <c r="AO261" s="20">
        <v>28390.7</v>
      </c>
      <c r="AP261" s="21">
        <v>0.76778435924115995</v>
      </c>
      <c r="AQ261" s="20">
        <v>-4866.37</v>
      </c>
      <c r="AR261" s="21">
        <v>-0.15407833107929914</v>
      </c>
      <c r="AS261" s="20">
        <v>21756.63</v>
      </c>
      <c r="AT261" s="21">
        <v>0.66791241188372596</v>
      </c>
      <c r="AU261" s="20">
        <v>1767.7</v>
      </c>
      <c r="AV261" s="21">
        <v>-5.4206383721865148E-2</v>
      </c>
      <c r="AW261" s="20">
        <v>45969.17</v>
      </c>
      <c r="AX261" s="21">
        <v>0.7528427467250659</v>
      </c>
      <c r="AY261" s="20">
        <v>-22444.84</v>
      </c>
      <c r="AZ261" s="21">
        <v>-0.13913671856320509</v>
      </c>
      <c r="BA261" s="24"/>
    </row>
    <row r="262" spans="1:53" x14ac:dyDescent="0.35">
      <c r="A262" s="18" t="s">
        <v>237</v>
      </c>
      <c r="B262" s="19"/>
      <c r="C262" s="20">
        <v>4227.21</v>
      </c>
      <c r="D262" s="21">
        <v>0.73420712435586388</v>
      </c>
      <c r="E262" s="20">
        <v>2840.32</v>
      </c>
      <c r="F262" s="21">
        <v>0.49256398027739356</v>
      </c>
      <c r="G262" s="20">
        <v>1386.89</v>
      </c>
      <c r="H262" s="21">
        <v>0.24164314407847032</v>
      </c>
      <c r="I262" s="20">
        <v>2815.89</v>
      </c>
      <c r="J262" s="21">
        <v>0.49256316022397101</v>
      </c>
      <c r="K262" s="20">
        <v>1411.32</v>
      </c>
      <c r="L262" s="21">
        <v>0.24164396413189287</v>
      </c>
      <c r="M262" s="20">
        <v>3509.39</v>
      </c>
      <c r="N262" s="21">
        <v>0.92258180102708298</v>
      </c>
      <c r="O262" s="20">
        <v>717.82</v>
      </c>
      <c r="P262" s="21">
        <v>-0.1883746766712191</v>
      </c>
      <c r="Q262" s="38"/>
      <c r="R262" s="23"/>
      <c r="S262" s="20">
        <v>7736.6</v>
      </c>
      <c r="T262" s="21">
        <v>0.80914958395460324</v>
      </c>
      <c r="U262" s="20">
        <v>5432.04</v>
      </c>
      <c r="V262" s="21">
        <v>0.5641304881537208</v>
      </c>
      <c r="W262" s="20">
        <v>2304.56</v>
      </c>
      <c r="X262" s="21">
        <v>0.24501909580088244</v>
      </c>
      <c r="Y262" s="20">
        <v>5383.84</v>
      </c>
      <c r="Z262" s="21">
        <v>0.56410522383876427</v>
      </c>
      <c r="AA262" s="20">
        <v>2352.7600000000002</v>
      </c>
      <c r="AB262" s="21">
        <v>0.24504436011583897</v>
      </c>
      <c r="AC262" s="20">
        <v>3509.39</v>
      </c>
      <c r="AD262" s="21">
        <v>0.92258180102708298</v>
      </c>
      <c r="AE262" s="20">
        <v>4227.21</v>
      </c>
      <c r="AF262" s="21">
        <v>-0.11343221707247975</v>
      </c>
      <c r="AG262" s="24"/>
      <c r="AH262" s="39"/>
      <c r="AI262" s="20">
        <v>42827.47</v>
      </c>
      <c r="AJ262" s="21">
        <v>1.1172890581759927</v>
      </c>
      <c r="AK262" s="20">
        <v>28467.46</v>
      </c>
      <c r="AL262" s="21">
        <v>0.76272700105658497</v>
      </c>
      <c r="AM262" s="20">
        <v>14360.01</v>
      </c>
      <c r="AN262" s="21">
        <v>0.35456205711940769</v>
      </c>
      <c r="AO262" s="20">
        <v>28201.29</v>
      </c>
      <c r="AP262" s="21">
        <v>0.7626620468119536</v>
      </c>
      <c r="AQ262" s="20">
        <v>14626.18</v>
      </c>
      <c r="AR262" s="21">
        <v>0.35462701136403907</v>
      </c>
      <c r="AS262" s="20">
        <v>38600.26</v>
      </c>
      <c r="AT262" s="21">
        <v>1.1849993659835607</v>
      </c>
      <c r="AU262" s="20">
        <v>4227.21</v>
      </c>
      <c r="AV262" s="21">
        <v>-6.7710307807568038E-2</v>
      </c>
      <c r="AW262" s="20">
        <v>49565.760000000002</v>
      </c>
      <c r="AX262" s="21">
        <v>0.81174454317786038</v>
      </c>
      <c r="AY262" s="20">
        <v>-6738.29</v>
      </c>
      <c r="AZ262" s="21">
        <v>0.30554451499813229</v>
      </c>
      <c r="BA262" s="24"/>
    </row>
    <row r="263" spans="1:53" x14ac:dyDescent="0.35">
      <c r="A263" s="18" t="s">
        <v>238</v>
      </c>
      <c r="B263" s="19"/>
      <c r="C263" s="20">
        <v>650.97</v>
      </c>
      <c r="D263" s="21">
        <v>0.11306436437790805</v>
      </c>
      <c r="E263" s="20">
        <v>556.47</v>
      </c>
      <c r="F263" s="21">
        <v>9.6502182185444318E-2</v>
      </c>
      <c r="G263" s="20">
        <v>94.5</v>
      </c>
      <c r="H263" s="21">
        <v>1.6562182192463734E-2</v>
      </c>
      <c r="I263" s="20">
        <v>551.67999999999995</v>
      </c>
      <c r="J263" s="21">
        <v>9.6501370519572971E-2</v>
      </c>
      <c r="K263" s="20">
        <v>99.29</v>
      </c>
      <c r="L263" s="21">
        <v>1.6562993858335082E-2</v>
      </c>
      <c r="M263" s="20">
        <v>669.44</v>
      </c>
      <c r="N263" s="21">
        <v>0.17598875043228893</v>
      </c>
      <c r="O263" s="20">
        <v>-18.47</v>
      </c>
      <c r="P263" s="21">
        <v>-6.2924386054380874E-2</v>
      </c>
      <c r="Q263" s="38"/>
      <c r="R263" s="23"/>
      <c r="S263" s="20">
        <v>1320.41</v>
      </c>
      <c r="T263" s="21">
        <v>0.13809802783515987</v>
      </c>
      <c r="U263" s="20">
        <v>1104.3399999999999</v>
      </c>
      <c r="V263" s="21">
        <v>0.11468837918860687</v>
      </c>
      <c r="W263" s="20">
        <v>216.07</v>
      </c>
      <c r="X263" s="21">
        <v>2.3409648646552997E-2</v>
      </c>
      <c r="Y263" s="20">
        <v>1094.53</v>
      </c>
      <c r="Z263" s="21">
        <v>0.11468210248600304</v>
      </c>
      <c r="AA263" s="20">
        <v>225.88</v>
      </c>
      <c r="AB263" s="21">
        <v>2.3415925349156833E-2</v>
      </c>
      <c r="AC263" s="20">
        <v>669.44</v>
      </c>
      <c r="AD263" s="21">
        <v>0.17598875043228893</v>
      </c>
      <c r="AE263" s="20">
        <v>650.97</v>
      </c>
      <c r="AF263" s="21">
        <v>-3.7890722597129056E-2</v>
      </c>
      <c r="AG263" s="24"/>
      <c r="AH263" s="39"/>
      <c r="AI263" s="20">
        <v>5807.9</v>
      </c>
      <c r="AJ263" s="21">
        <v>0.15151731169224675</v>
      </c>
      <c r="AK263" s="20">
        <v>5468.29</v>
      </c>
      <c r="AL263" s="21">
        <v>0.14651157611559701</v>
      </c>
      <c r="AM263" s="20">
        <v>339.61</v>
      </c>
      <c r="AN263" s="21">
        <v>5.0057355766497391E-3</v>
      </c>
      <c r="AO263" s="20">
        <v>5438.41</v>
      </c>
      <c r="AP263" s="21">
        <v>0.14707372967699689</v>
      </c>
      <c r="AQ263" s="20">
        <v>369.49</v>
      </c>
      <c r="AR263" s="21">
        <v>4.4435820152498584E-3</v>
      </c>
      <c r="AS263" s="20">
        <v>5156.93</v>
      </c>
      <c r="AT263" s="21">
        <v>0.15831392794819527</v>
      </c>
      <c r="AU263" s="20">
        <v>650.97</v>
      </c>
      <c r="AV263" s="21">
        <v>-6.7966162559485177E-3</v>
      </c>
      <c r="AW263" s="20">
        <v>10195.83</v>
      </c>
      <c r="AX263" s="21">
        <v>0.1669783609828463</v>
      </c>
      <c r="AY263" s="20">
        <v>-4387.93</v>
      </c>
      <c r="AZ263" s="21">
        <v>-1.5461049290599549E-2</v>
      </c>
      <c r="BA263" s="24"/>
    </row>
    <row r="264" spans="1:53" x14ac:dyDescent="0.35">
      <c r="A264" s="18" t="s">
        <v>239</v>
      </c>
      <c r="B264" s="19"/>
      <c r="C264" s="20">
        <v>10486.39</v>
      </c>
      <c r="D264" s="21">
        <v>1.8213389556643951</v>
      </c>
      <c r="E264" s="20">
        <v>10862.91</v>
      </c>
      <c r="F264" s="21">
        <v>1.8838293526768468</v>
      </c>
      <c r="G264" s="20">
        <v>-376.52</v>
      </c>
      <c r="H264" s="21">
        <v>-6.2490397012451737E-2</v>
      </c>
      <c r="I264" s="20">
        <v>10769.49</v>
      </c>
      <c r="J264" s="21">
        <v>1.8838285687297636</v>
      </c>
      <c r="K264" s="20">
        <v>-283.10000000000002</v>
      </c>
      <c r="L264" s="21">
        <v>-6.2489613065368488E-2</v>
      </c>
      <c r="M264" s="20">
        <v>6658.52</v>
      </c>
      <c r="N264" s="21">
        <v>1.7504550288724972</v>
      </c>
      <c r="O264" s="20">
        <v>3827.87</v>
      </c>
      <c r="P264" s="21">
        <v>7.0883926791897922E-2</v>
      </c>
      <c r="Q264" s="38"/>
      <c r="R264" s="23"/>
      <c r="S264" s="20">
        <v>17144.91</v>
      </c>
      <c r="T264" s="21">
        <v>1.7931386905668016</v>
      </c>
      <c r="U264" s="20">
        <v>18513.75</v>
      </c>
      <c r="V264" s="21">
        <v>1.9226977019786211</v>
      </c>
      <c r="W264" s="20">
        <v>-1368.84</v>
      </c>
      <c r="X264" s="21">
        <v>-0.12955901141181947</v>
      </c>
      <c r="Y264" s="20">
        <v>18350.16</v>
      </c>
      <c r="Z264" s="21">
        <v>1.9226836448106066</v>
      </c>
      <c r="AA264" s="20">
        <v>-1205.25</v>
      </c>
      <c r="AB264" s="21">
        <v>-0.12954495424380497</v>
      </c>
      <c r="AC264" s="20">
        <v>6658.52</v>
      </c>
      <c r="AD264" s="21">
        <v>1.7504550288724972</v>
      </c>
      <c r="AE264" s="20">
        <v>10486.39</v>
      </c>
      <c r="AF264" s="21">
        <v>4.2683661694304487E-2</v>
      </c>
      <c r="AG264" s="24"/>
      <c r="AH264" s="39"/>
      <c r="AI264" s="20">
        <v>69657.53</v>
      </c>
      <c r="AJ264" s="21">
        <v>1.8172354353074311</v>
      </c>
      <c r="AK264" s="20">
        <v>69627.520000000004</v>
      </c>
      <c r="AL264" s="21">
        <v>1.8655260961324753</v>
      </c>
      <c r="AM264" s="20">
        <v>30.01</v>
      </c>
      <c r="AN264" s="21">
        <v>-4.8290660825044185E-2</v>
      </c>
      <c r="AO264" s="20">
        <v>68897.48</v>
      </c>
      <c r="AP264" s="21">
        <v>1.8632301258908948</v>
      </c>
      <c r="AQ264" s="20">
        <v>760.05</v>
      </c>
      <c r="AR264" s="21">
        <v>-4.5994690583463615E-2</v>
      </c>
      <c r="AS264" s="20">
        <v>59171.14</v>
      </c>
      <c r="AT264" s="21">
        <v>1.8165101319142538</v>
      </c>
      <c r="AU264" s="20">
        <v>10486.39</v>
      </c>
      <c r="AV264" s="21">
        <v>7.253033931773345E-4</v>
      </c>
      <c r="AW264" s="20">
        <v>113908.76</v>
      </c>
      <c r="AX264" s="21">
        <v>1.8654977619662549</v>
      </c>
      <c r="AY264" s="20">
        <v>-44251.23</v>
      </c>
      <c r="AZ264" s="21">
        <v>-4.8262326658823795E-2</v>
      </c>
      <c r="BA264" s="24"/>
    </row>
    <row r="265" spans="1:53" x14ac:dyDescent="0.35">
      <c r="A265" s="18" t="s">
        <v>240</v>
      </c>
      <c r="B265" s="19"/>
      <c r="C265" s="20">
        <v>1725.87</v>
      </c>
      <c r="D265" s="21">
        <v>0.29975942754489482</v>
      </c>
      <c r="E265" s="20">
        <v>1531.73</v>
      </c>
      <c r="F265" s="21">
        <v>0.26563029007657307</v>
      </c>
      <c r="G265" s="20">
        <v>194.14</v>
      </c>
      <c r="H265" s="21">
        <v>3.4129137468321746E-2</v>
      </c>
      <c r="I265" s="20">
        <v>1518.56</v>
      </c>
      <c r="J265" s="21">
        <v>0.26563065765698002</v>
      </c>
      <c r="K265" s="20">
        <v>207.31</v>
      </c>
      <c r="L265" s="21">
        <v>3.41287698879148E-2</v>
      </c>
      <c r="M265" s="20">
        <v>1010.9</v>
      </c>
      <c r="N265" s="21">
        <v>0.26575500091419824</v>
      </c>
      <c r="O265" s="20">
        <v>714.97</v>
      </c>
      <c r="P265" s="21">
        <v>3.4004426630696583E-2</v>
      </c>
      <c r="Q265" s="38"/>
      <c r="R265" s="23"/>
      <c r="S265" s="20">
        <v>2736.77</v>
      </c>
      <c r="T265" s="21">
        <v>0.28623120064103608</v>
      </c>
      <c r="U265" s="20">
        <v>2519.9</v>
      </c>
      <c r="V265" s="21">
        <v>0.26169770787743851</v>
      </c>
      <c r="W265" s="20">
        <v>216.87</v>
      </c>
      <c r="X265" s="21">
        <v>2.4533492763597564E-2</v>
      </c>
      <c r="Y265" s="20">
        <v>2497.67</v>
      </c>
      <c r="Z265" s="21">
        <v>0.26169958513354152</v>
      </c>
      <c r="AA265" s="20">
        <v>239.1</v>
      </c>
      <c r="AB265" s="21">
        <v>2.4531615507494553E-2</v>
      </c>
      <c r="AC265" s="20">
        <v>1010.9</v>
      </c>
      <c r="AD265" s="21">
        <v>0.26575500091419824</v>
      </c>
      <c r="AE265" s="20">
        <v>1725.87</v>
      </c>
      <c r="AF265" s="21">
        <v>2.047619972683784E-2</v>
      </c>
      <c r="AG265" s="24"/>
      <c r="AH265" s="39"/>
      <c r="AI265" s="20">
        <v>9456.82</v>
      </c>
      <c r="AJ265" s="21">
        <v>0.24671084962851858</v>
      </c>
      <c r="AK265" s="20">
        <v>9541.2800000000007</v>
      </c>
      <c r="AL265" s="21">
        <v>0.25563896043557005</v>
      </c>
      <c r="AM265" s="20">
        <v>-84.46</v>
      </c>
      <c r="AN265" s="21">
        <v>-8.9281108070514703E-3</v>
      </c>
      <c r="AO265" s="20">
        <v>9439.9599999999991</v>
      </c>
      <c r="AP265" s="21">
        <v>0.25528971247141419</v>
      </c>
      <c r="AQ265" s="20">
        <v>16.86</v>
      </c>
      <c r="AR265" s="21">
        <v>-8.5788628428956071E-3</v>
      </c>
      <c r="AS265" s="20">
        <v>7730.95</v>
      </c>
      <c r="AT265" s="21">
        <v>0.23733443371756063</v>
      </c>
      <c r="AU265" s="20">
        <v>1725.87</v>
      </c>
      <c r="AV265" s="21">
        <v>9.376415910957947E-3</v>
      </c>
      <c r="AW265" s="20">
        <v>14861.19</v>
      </c>
      <c r="AX265" s="21">
        <v>0.24338353507803345</v>
      </c>
      <c r="AY265" s="20">
        <v>-5404.37</v>
      </c>
      <c r="AZ265" s="21">
        <v>3.3273145504851276E-3</v>
      </c>
      <c r="BA265" s="24"/>
    </row>
    <row r="266" spans="1:53" x14ac:dyDescent="0.35">
      <c r="A266" s="18" t="s">
        <v>241</v>
      </c>
      <c r="B266" s="19"/>
      <c r="C266" s="20">
        <v>11458.08</v>
      </c>
      <c r="D266" s="21">
        <v>1.9901078885220838</v>
      </c>
      <c r="E266" s="20">
        <v>10152.530000000001</v>
      </c>
      <c r="F266" s="21">
        <v>1.7606363320631642</v>
      </c>
      <c r="G266" s="20">
        <v>1305.55</v>
      </c>
      <c r="H266" s="21">
        <v>0.22947155645891959</v>
      </c>
      <c r="I266" s="20">
        <v>10065.219999999999</v>
      </c>
      <c r="J266" s="21">
        <v>1.7606357391622247</v>
      </c>
      <c r="K266" s="20">
        <v>1392.86</v>
      </c>
      <c r="L266" s="21">
        <v>0.22947214935985905</v>
      </c>
      <c r="M266" s="20">
        <v>6387.78</v>
      </c>
      <c r="N266" s="21">
        <v>1.6792803242058536</v>
      </c>
      <c r="O266" s="20">
        <v>5070.3</v>
      </c>
      <c r="P266" s="21">
        <v>0.31082756431623015</v>
      </c>
      <c r="Q266" s="38"/>
      <c r="R266" s="23"/>
      <c r="S266" s="20">
        <v>17845.86</v>
      </c>
      <c r="T266" s="21">
        <v>1.8664491112778347</v>
      </c>
      <c r="U266" s="20">
        <v>15637.27</v>
      </c>
      <c r="V266" s="21">
        <v>1.6239682989248119</v>
      </c>
      <c r="W266" s="20">
        <v>2208.59</v>
      </c>
      <c r="X266" s="21">
        <v>0.24248081235302288</v>
      </c>
      <c r="Y266" s="20">
        <v>15499.66</v>
      </c>
      <c r="Z266" s="21">
        <v>1.6240154190549385</v>
      </c>
      <c r="AA266" s="20">
        <v>2346.1999999999998</v>
      </c>
      <c r="AB266" s="21">
        <v>0.24243369222289624</v>
      </c>
      <c r="AC266" s="20">
        <v>6387.78</v>
      </c>
      <c r="AD266" s="21">
        <v>1.6792803242058536</v>
      </c>
      <c r="AE266" s="20">
        <v>11458.08</v>
      </c>
      <c r="AF266" s="21">
        <v>0.18716878707198115</v>
      </c>
      <c r="AG266" s="24"/>
      <c r="AH266" s="39"/>
      <c r="AI266" s="20">
        <v>65031.68</v>
      </c>
      <c r="AJ266" s="21">
        <v>1.6965556101913686</v>
      </c>
      <c r="AK266" s="20">
        <v>59721.48</v>
      </c>
      <c r="AL266" s="21">
        <v>1.6001141422192504</v>
      </c>
      <c r="AM266" s="20">
        <v>5310.2</v>
      </c>
      <c r="AN266" s="21">
        <v>9.6441467972118167E-2</v>
      </c>
      <c r="AO266" s="20">
        <v>58920.06</v>
      </c>
      <c r="AP266" s="21">
        <v>1.5934056051295209</v>
      </c>
      <c r="AQ266" s="20">
        <v>6111.62</v>
      </c>
      <c r="AR266" s="21">
        <v>0.10315000506184768</v>
      </c>
      <c r="AS266" s="20">
        <v>53573.599999999999</v>
      </c>
      <c r="AT266" s="21">
        <v>1.6446698036090139</v>
      </c>
      <c r="AU266" s="20">
        <v>11458.08</v>
      </c>
      <c r="AV266" s="21">
        <v>5.1885806582354643E-2</v>
      </c>
      <c r="AW266" s="20">
        <v>95653.3</v>
      </c>
      <c r="AX266" s="21">
        <v>1.5665258499406611</v>
      </c>
      <c r="AY266" s="20">
        <v>-30621.62</v>
      </c>
      <c r="AZ266" s="21">
        <v>0.13002976025070745</v>
      </c>
      <c r="BA266" s="24"/>
    </row>
    <row r="267" spans="1:53" x14ac:dyDescent="0.35">
      <c r="A267" s="18" t="s">
        <v>242</v>
      </c>
      <c r="B267" s="19"/>
      <c r="C267" s="20">
        <v>2889.9</v>
      </c>
      <c r="D267" s="21">
        <v>0.50193512238001214</v>
      </c>
      <c r="E267" s="20">
        <v>2727.68</v>
      </c>
      <c r="F267" s="21">
        <v>0.47303012256472537</v>
      </c>
      <c r="G267" s="20">
        <v>162.22</v>
      </c>
      <c r="H267" s="21">
        <v>2.8904999815286769E-2</v>
      </c>
      <c r="I267" s="20">
        <v>2704.22</v>
      </c>
      <c r="J267" s="21">
        <v>0.47302953920105795</v>
      </c>
      <c r="K267" s="20">
        <v>185.68</v>
      </c>
      <c r="L267" s="21">
        <v>2.8905583178954197E-2</v>
      </c>
      <c r="M267" s="20">
        <v>1353.34</v>
      </c>
      <c r="N267" s="21">
        <v>0.35577888311130779</v>
      </c>
      <c r="O267" s="20">
        <v>1536.56</v>
      </c>
      <c r="P267" s="21">
        <v>0.14615623926870436</v>
      </c>
      <c r="Q267" s="38"/>
      <c r="R267" s="23"/>
      <c r="S267" s="20">
        <v>4243.24</v>
      </c>
      <c r="T267" s="21">
        <v>0.44378872897907745</v>
      </c>
      <c r="U267" s="20">
        <v>3948.43</v>
      </c>
      <c r="V267" s="21">
        <v>0.41005400242649093</v>
      </c>
      <c r="W267" s="20">
        <v>294.81</v>
      </c>
      <c r="X267" s="21">
        <v>3.3734726552586525E-2</v>
      </c>
      <c r="Y267" s="20">
        <v>3913.77</v>
      </c>
      <c r="Z267" s="21">
        <v>0.41007498400833614</v>
      </c>
      <c r="AA267" s="20">
        <v>329.47</v>
      </c>
      <c r="AB267" s="21">
        <v>3.3713744970741311E-2</v>
      </c>
      <c r="AC267" s="20">
        <v>1353.34</v>
      </c>
      <c r="AD267" s="21">
        <v>0.35577888311130779</v>
      </c>
      <c r="AE267" s="20">
        <v>2889.9</v>
      </c>
      <c r="AF267" s="21">
        <v>8.8009845867769665E-2</v>
      </c>
      <c r="AG267" s="24"/>
      <c r="AH267" s="39"/>
      <c r="AI267" s="20">
        <v>15252.48</v>
      </c>
      <c r="AJ267" s="21">
        <v>0.39790884248002889</v>
      </c>
      <c r="AK267" s="20">
        <v>14085.6</v>
      </c>
      <c r="AL267" s="21">
        <v>0.37739466204862093</v>
      </c>
      <c r="AM267" s="20">
        <v>1166.8800000000001</v>
      </c>
      <c r="AN267" s="21">
        <v>2.0514180431407958E-2</v>
      </c>
      <c r="AO267" s="20">
        <v>13943.5</v>
      </c>
      <c r="AP267" s="21">
        <v>0.37708127003135228</v>
      </c>
      <c r="AQ267" s="20">
        <v>1308.98</v>
      </c>
      <c r="AR267" s="21">
        <v>2.0827572448676612E-2</v>
      </c>
      <c r="AS267" s="20">
        <v>12362.58</v>
      </c>
      <c r="AT267" s="21">
        <v>0.37952204109301457</v>
      </c>
      <c r="AU267" s="20">
        <v>2889.9</v>
      </c>
      <c r="AV267" s="21">
        <v>1.8386801387014318E-2</v>
      </c>
      <c r="AW267" s="20">
        <v>22483.51</v>
      </c>
      <c r="AX267" s="21">
        <v>0.36821520650515305</v>
      </c>
      <c r="AY267" s="20">
        <v>-7231.03</v>
      </c>
      <c r="AZ267" s="21">
        <v>2.9693635974875843E-2</v>
      </c>
      <c r="BA267" s="24"/>
    </row>
    <row r="268" spans="1:53" x14ac:dyDescent="0.35">
      <c r="A268" s="18" t="s">
        <v>243</v>
      </c>
      <c r="B268" s="19"/>
      <c r="C268" s="20">
        <v>12578.82</v>
      </c>
      <c r="D268" s="21">
        <v>2.1847647171515083</v>
      </c>
      <c r="E268" s="20">
        <v>12721.02</v>
      </c>
      <c r="F268" s="21">
        <v>2.2060599666193701</v>
      </c>
      <c r="G268" s="20">
        <v>-142.19999999999999</v>
      </c>
      <c r="H268" s="21">
        <v>-2.1295249467861765E-2</v>
      </c>
      <c r="I268" s="20">
        <v>12611.63</v>
      </c>
      <c r="J268" s="21">
        <v>2.2060607226757578</v>
      </c>
      <c r="K268" s="20">
        <v>-32.81</v>
      </c>
      <c r="L268" s="21">
        <v>-2.1296005524249484E-2</v>
      </c>
      <c r="M268" s="20">
        <v>8475.7900000000009</v>
      </c>
      <c r="N268" s="21">
        <v>2.2281962401805839</v>
      </c>
      <c r="O268" s="20">
        <v>4103.03</v>
      </c>
      <c r="P268" s="21">
        <v>-4.3431523029075603E-2</v>
      </c>
      <c r="Q268" s="38"/>
      <c r="R268" s="23"/>
      <c r="S268" s="20">
        <v>21054.61</v>
      </c>
      <c r="T268" s="21">
        <v>2.202043393974928</v>
      </c>
      <c r="U268" s="20">
        <v>22360.54</v>
      </c>
      <c r="V268" s="21">
        <v>2.3221961446493031</v>
      </c>
      <c r="W268" s="20">
        <v>-1305.93</v>
      </c>
      <c r="X268" s="21">
        <v>-0.12015275067437514</v>
      </c>
      <c r="Y268" s="20">
        <v>22162.74</v>
      </c>
      <c r="Z268" s="21">
        <v>2.3221561949427052</v>
      </c>
      <c r="AA268" s="20">
        <v>-1108.1300000000001</v>
      </c>
      <c r="AB268" s="21">
        <v>-0.12011280096777721</v>
      </c>
      <c r="AC268" s="20">
        <v>8475.7900000000009</v>
      </c>
      <c r="AD268" s="21">
        <v>2.2281962401805839</v>
      </c>
      <c r="AE268" s="20">
        <v>12578.82</v>
      </c>
      <c r="AF268" s="21">
        <v>-2.6152846205655944E-2</v>
      </c>
      <c r="AG268" s="24"/>
      <c r="AH268" s="39"/>
      <c r="AI268" s="20">
        <v>85112.72</v>
      </c>
      <c r="AJ268" s="21">
        <v>2.2204326047650484</v>
      </c>
      <c r="AK268" s="20">
        <v>85070.54</v>
      </c>
      <c r="AL268" s="21">
        <v>2.2792900333385644</v>
      </c>
      <c r="AM268" s="20">
        <v>42.18</v>
      </c>
      <c r="AN268" s="21">
        <v>-5.8857428573515946E-2</v>
      </c>
      <c r="AO268" s="20">
        <v>84328.08</v>
      </c>
      <c r="AP268" s="21">
        <v>2.2805278090655485</v>
      </c>
      <c r="AQ268" s="20">
        <v>784.64</v>
      </c>
      <c r="AR268" s="21">
        <v>-6.0095204300500082E-2</v>
      </c>
      <c r="AS268" s="20">
        <v>72533.899999999994</v>
      </c>
      <c r="AT268" s="21">
        <v>2.2267369575312443</v>
      </c>
      <c r="AU268" s="20">
        <v>12578.82</v>
      </c>
      <c r="AV268" s="21">
        <v>-6.3043527661958976E-3</v>
      </c>
      <c r="AW268" s="20">
        <v>140152.31</v>
      </c>
      <c r="AX268" s="21">
        <v>2.2952916056622934</v>
      </c>
      <c r="AY268" s="20">
        <v>-55039.59</v>
      </c>
      <c r="AZ268" s="21">
        <v>-7.4859000897244954E-2</v>
      </c>
      <c r="BA268" s="24"/>
    </row>
    <row r="269" spans="1:53" x14ac:dyDescent="0.35">
      <c r="A269" s="18" t="s">
        <v>244</v>
      </c>
      <c r="B269" s="19"/>
      <c r="C269" s="20">
        <v>3160.97</v>
      </c>
      <c r="D269" s="21">
        <v>0.54901618180198164</v>
      </c>
      <c r="E269" s="20">
        <v>3621.45</v>
      </c>
      <c r="F269" s="21">
        <v>0.62802635842988352</v>
      </c>
      <c r="G269" s="20">
        <v>-460.48</v>
      </c>
      <c r="H269" s="21">
        <v>-7.9010176627901885E-2</v>
      </c>
      <c r="I269" s="20">
        <v>3590.31</v>
      </c>
      <c r="J269" s="21">
        <v>0.62802681915263936</v>
      </c>
      <c r="K269" s="20">
        <v>-429.34</v>
      </c>
      <c r="L269" s="21">
        <v>-7.901063735065772E-2</v>
      </c>
      <c r="M269" s="20">
        <v>2761.73</v>
      </c>
      <c r="N269" s="21">
        <v>0.72602983348973071</v>
      </c>
      <c r="O269" s="20">
        <v>399.24</v>
      </c>
      <c r="P269" s="21">
        <v>-0.17701365168774907</v>
      </c>
      <c r="Q269" s="38"/>
      <c r="R269" s="23"/>
      <c r="S269" s="20">
        <v>5922.7</v>
      </c>
      <c r="T269" s="21">
        <v>0.61943880268954432</v>
      </c>
      <c r="U269" s="20">
        <v>6090.83</v>
      </c>
      <c r="V269" s="21">
        <v>0.63254742254499741</v>
      </c>
      <c r="W269" s="20">
        <v>-168.13</v>
      </c>
      <c r="X269" s="21">
        <v>-1.3108619855453085E-2</v>
      </c>
      <c r="Y269" s="20">
        <v>6037.04</v>
      </c>
      <c r="Z269" s="21">
        <v>0.63254587813225749</v>
      </c>
      <c r="AA269" s="20">
        <v>-114.34</v>
      </c>
      <c r="AB269" s="21">
        <v>-1.3107075442713167E-2</v>
      </c>
      <c r="AC269" s="20">
        <v>2761.73</v>
      </c>
      <c r="AD269" s="21">
        <v>0.72602983348973071</v>
      </c>
      <c r="AE269" s="20">
        <v>3160.97</v>
      </c>
      <c r="AF269" s="21">
        <v>-0.10659103080018639</v>
      </c>
      <c r="AG269" s="24"/>
      <c r="AH269" s="39"/>
      <c r="AI269" s="20">
        <v>23527.99</v>
      </c>
      <c r="AJ269" s="21">
        <v>0.61380151075639477</v>
      </c>
      <c r="AK269" s="20">
        <v>23775.05</v>
      </c>
      <c r="AL269" s="21">
        <v>0.63700353268153742</v>
      </c>
      <c r="AM269" s="20">
        <v>-247.06</v>
      </c>
      <c r="AN269" s="21">
        <v>-2.3202021925142646E-2</v>
      </c>
      <c r="AO269" s="20">
        <v>23569.79</v>
      </c>
      <c r="AP269" s="21">
        <v>0.63741000090165789</v>
      </c>
      <c r="AQ269" s="20">
        <v>-41.8</v>
      </c>
      <c r="AR269" s="21">
        <v>-2.3608490145263117E-2</v>
      </c>
      <c r="AS269" s="20">
        <v>20367.02</v>
      </c>
      <c r="AT269" s="21">
        <v>0.62525241506079232</v>
      </c>
      <c r="AU269" s="20">
        <v>3160.97</v>
      </c>
      <c r="AV269" s="21">
        <v>-1.1450904304397547E-2</v>
      </c>
      <c r="AW269" s="20">
        <v>37122.550000000003</v>
      </c>
      <c r="AX269" s="21">
        <v>0.60796056373083518</v>
      </c>
      <c r="AY269" s="20">
        <v>-13594.56</v>
      </c>
      <c r="AZ269" s="21">
        <v>5.8409470255595952E-3</v>
      </c>
      <c r="BA269" s="24"/>
    </row>
    <row r="270" spans="1:53" x14ac:dyDescent="0.35">
      <c r="A270" s="18" t="s">
        <v>245</v>
      </c>
      <c r="B270" s="19"/>
      <c r="C270" s="25">
        <v>-7.18</v>
      </c>
      <c r="D270" s="26">
        <v>-1.2470653582091029E-3</v>
      </c>
      <c r="E270" s="25">
        <v>0</v>
      </c>
      <c r="F270" s="26">
        <v>0</v>
      </c>
      <c r="G270" s="25">
        <v>-7.18</v>
      </c>
      <c r="H270" s="26">
        <v>-1.2470653582091029E-3</v>
      </c>
      <c r="I270" s="25">
        <v>0</v>
      </c>
      <c r="J270" s="26">
        <v>0</v>
      </c>
      <c r="K270" s="25">
        <v>-7.18</v>
      </c>
      <c r="L270" s="26">
        <v>-1.2470653582091029E-3</v>
      </c>
      <c r="M270" s="25">
        <v>0</v>
      </c>
      <c r="N270" s="26">
        <v>0</v>
      </c>
      <c r="O270" s="25">
        <v>-7.18</v>
      </c>
      <c r="P270" s="26">
        <v>-1.2470653582091029E-3</v>
      </c>
      <c r="Q270" s="38"/>
      <c r="R270" s="23"/>
      <c r="S270" s="25">
        <v>-7.18</v>
      </c>
      <c r="T270" s="26">
        <v>-7.5093633027351178E-4</v>
      </c>
      <c r="U270" s="25">
        <v>0</v>
      </c>
      <c r="V270" s="26">
        <v>0</v>
      </c>
      <c r="W270" s="25">
        <v>-7.18</v>
      </c>
      <c r="X270" s="26">
        <v>-7.5093633027351178E-4</v>
      </c>
      <c r="Y270" s="25">
        <v>0</v>
      </c>
      <c r="Z270" s="26">
        <v>0</v>
      </c>
      <c r="AA270" s="25">
        <v>-7.18</v>
      </c>
      <c r="AB270" s="26">
        <v>-7.5093633027351178E-4</v>
      </c>
      <c r="AC270" s="25">
        <v>0</v>
      </c>
      <c r="AD270" s="26">
        <v>0</v>
      </c>
      <c r="AE270" s="25">
        <v>-7.18</v>
      </c>
      <c r="AF270" s="26">
        <v>-7.5093633027351178E-4</v>
      </c>
      <c r="AG270" s="24"/>
      <c r="AH270" s="39"/>
      <c r="AI270" s="25">
        <v>-7739.53</v>
      </c>
      <c r="AJ270" s="26">
        <v>-0.2019099466866672</v>
      </c>
      <c r="AK270" s="25">
        <v>0</v>
      </c>
      <c r="AL270" s="26">
        <v>0</v>
      </c>
      <c r="AM270" s="25">
        <v>-7739.53</v>
      </c>
      <c r="AN270" s="26">
        <v>-0.2019099466866672</v>
      </c>
      <c r="AO270" s="25">
        <v>-1535.38</v>
      </c>
      <c r="AP270" s="26">
        <v>-4.152207411200471E-2</v>
      </c>
      <c r="AQ270" s="25">
        <v>-6204.15</v>
      </c>
      <c r="AR270" s="26">
        <v>-0.1603878725746625</v>
      </c>
      <c r="AS270" s="25">
        <v>-7732.35</v>
      </c>
      <c r="AT270" s="26">
        <v>-0.23737741267968104</v>
      </c>
      <c r="AU270" s="25">
        <v>-7.18</v>
      </c>
      <c r="AV270" s="26">
        <v>3.5467465993013841E-2</v>
      </c>
      <c r="AW270" s="25">
        <v>-3161.86</v>
      </c>
      <c r="AX270" s="26">
        <v>-5.1782169814249795E-2</v>
      </c>
      <c r="AY270" s="25">
        <v>-4577.67</v>
      </c>
      <c r="AZ270" s="26">
        <v>-0.15012777687241741</v>
      </c>
      <c r="BA270" s="24"/>
    </row>
    <row r="271" spans="1:53" x14ac:dyDescent="0.35">
      <c r="A271" s="27" t="s">
        <v>246</v>
      </c>
      <c r="B271" s="19"/>
      <c r="C271" s="28">
        <v>177540.71</v>
      </c>
      <c r="D271" s="29">
        <v>30.836332745522071</v>
      </c>
      <c r="E271" s="28">
        <v>162764.85999999999</v>
      </c>
      <c r="F271" s="29">
        <v>28.226434799914347</v>
      </c>
      <c r="G271" s="28">
        <v>14775.85</v>
      </c>
      <c r="H271" s="29">
        <v>2.6098979456077238</v>
      </c>
      <c r="I271" s="28">
        <v>161365.15</v>
      </c>
      <c r="J271" s="29">
        <v>28.22643222356524</v>
      </c>
      <c r="K271" s="28">
        <v>16175.56</v>
      </c>
      <c r="L271" s="29">
        <v>2.6099005219568312</v>
      </c>
      <c r="M271" s="28">
        <v>112786.14</v>
      </c>
      <c r="N271" s="29">
        <v>29.650292550013742</v>
      </c>
      <c r="O271" s="28">
        <v>64754.57</v>
      </c>
      <c r="P271" s="29">
        <v>1.1860401955083297</v>
      </c>
      <c r="Q271" s="12"/>
      <c r="R271" s="9"/>
      <c r="S271" s="28">
        <v>290326.84999999998</v>
      </c>
      <c r="T271" s="29">
        <v>30.364481799285279</v>
      </c>
      <c r="U271" s="28">
        <v>273373.15999999997</v>
      </c>
      <c r="V271" s="29">
        <v>28.390463656181698</v>
      </c>
      <c r="W271" s="28">
        <v>16953.689999999999</v>
      </c>
      <c r="X271" s="29">
        <v>1.9740181431035815</v>
      </c>
      <c r="Y271" s="28">
        <v>270959.02</v>
      </c>
      <c r="Z271" s="29">
        <v>28.39040510643559</v>
      </c>
      <c r="AA271" s="28">
        <v>19367.830000000002</v>
      </c>
      <c r="AB271" s="29">
        <v>1.9740766928496889</v>
      </c>
      <c r="AC271" s="28">
        <v>112786.14</v>
      </c>
      <c r="AD271" s="29">
        <v>29.650292550013742</v>
      </c>
      <c r="AE271" s="28">
        <v>177540.71</v>
      </c>
      <c r="AF271" s="29">
        <v>0.71418924927153782</v>
      </c>
      <c r="AG271" s="24"/>
      <c r="AH271" s="40"/>
      <c r="AI271" s="28">
        <v>1150565.42</v>
      </c>
      <c r="AJ271" s="29">
        <v>30.01611242694619</v>
      </c>
      <c r="AK271" s="28">
        <v>1069176.48</v>
      </c>
      <c r="AL271" s="29">
        <v>28.64638328079273</v>
      </c>
      <c r="AM271" s="28">
        <v>81388.94</v>
      </c>
      <c r="AN271" s="29">
        <v>1.3697291461534604</v>
      </c>
      <c r="AO271" s="28">
        <v>1057438.1599999999</v>
      </c>
      <c r="AP271" s="29">
        <v>28.596846154295282</v>
      </c>
      <c r="AQ271" s="28">
        <v>93127.26</v>
      </c>
      <c r="AR271" s="29">
        <v>1.4192662726509084</v>
      </c>
      <c r="AS271" s="28">
        <v>973024.71</v>
      </c>
      <c r="AT271" s="29">
        <v>29.871137252348507</v>
      </c>
      <c r="AU271" s="28">
        <v>177540.71</v>
      </c>
      <c r="AV271" s="29">
        <v>0.14497517459768261</v>
      </c>
      <c r="AW271" s="28">
        <v>1744589.05</v>
      </c>
      <c r="AX271" s="29">
        <v>28.57134928275784</v>
      </c>
      <c r="AY271" s="28">
        <v>-594023.63</v>
      </c>
      <c r="AZ271" s="29">
        <v>1.4447631441883502</v>
      </c>
      <c r="BA271" s="24"/>
    </row>
    <row r="272" spans="1:53" x14ac:dyDescent="0.35">
      <c r="A272" s="18" t="s">
        <v>247</v>
      </c>
      <c r="B272" s="19"/>
      <c r="C272" s="20">
        <v>177540.71</v>
      </c>
      <c r="D272" s="21">
        <v>32.169995987011077</v>
      </c>
      <c r="E272" s="20">
        <v>162764.85999999999</v>
      </c>
      <c r="F272" s="21">
        <v>29.500698726639531</v>
      </c>
      <c r="G272" s="20">
        <v>14775.85</v>
      </c>
      <c r="H272" s="21">
        <v>2.6692972603715468</v>
      </c>
      <c r="I272" s="20">
        <v>161365.15</v>
      </c>
      <c r="J272" s="21">
        <v>29.642558271733822</v>
      </c>
      <c r="K272" s="20">
        <v>16175.56</v>
      </c>
      <c r="L272" s="21">
        <v>2.5274377152772551</v>
      </c>
      <c r="M272" s="20">
        <v>112786.14</v>
      </c>
      <c r="N272" s="21">
        <v>31.02337824546683</v>
      </c>
      <c r="O272" s="20">
        <v>64754.57</v>
      </c>
      <c r="P272" s="21">
        <v>1.1466177415442473</v>
      </c>
      <c r="Q272" s="38"/>
      <c r="R272" s="23"/>
      <c r="S272" s="20">
        <v>290326.84999999998</v>
      </c>
      <c r="T272" s="21">
        <v>31.714632934069591</v>
      </c>
      <c r="U272" s="20">
        <v>273373.15999999997</v>
      </c>
      <c r="V272" s="21">
        <v>30.102753957763845</v>
      </c>
      <c r="W272" s="20">
        <v>16953.689999999999</v>
      </c>
      <c r="X272" s="21">
        <v>1.6118789763057464</v>
      </c>
      <c r="Y272" s="20">
        <v>270959.02</v>
      </c>
      <c r="Z272" s="21">
        <v>30.19560226029655</v>
      </c>
      <c r="AA272" s="20">
        <v>19367.830000000002</v>
      </c>
      <c r="AB272" s="21">
        <v>1.5190306737730417</v>
      </c>
      <c r="AC272" s="20">
        <v>112786.14</v>
      </c>
      <c r="AD272" s="21">
        <v>31.02337824546683</v>
      </c>
      <c r="AE272" s="20">
        <v>177540.71</v>
      </c>
      <c r="AF272" s="21">
        <v>0.69125468860276129</v>
      </c>
      <c r="AG272" s="24"/>
      <c r="AH272" s="39"/>
      <c r="AI272" s="20">
        <v>1150565.42</v>
      </c>
      <c r="AJ272" s="21">
        <v>31.604809343943575</v>
      </c>
      <c r="AK272" s="20">
        <v>1069176.48</v>
      </c>
      <c r="AL272" s="21">
        <v>30.070634639630022</v>
      </c>
      <c r="AM272" s="20">
        <v>81388.94</v>
      </c>
      <c r="AN272" s="21">
        <v>1.5341747043135534</v>
      </c>
      <c r="AO272" s="20">
        <v>1057438.1599999999</v>
      </c>
      <c r="AP272" s="21">
        <v>30.098878306181192</v>
      </c>
      <c r="AQ272" s="20">
        <v>93127.26</v>
      </c>
      <c r="AR272" s="21">
        <v>1.5059310377623838</v>
      </c>
      <c r="AS272" s="20">
        <v>973024.71</v>
      </c>
      <c r="AT272" s="21">
        <v>31.503819389803418</v>
      </c>
      <c r="AU272" s="20">
        <v>177540.71</v>
      </c>
      <c r="AV272" s="21">
        <v>0.10098995414015732</v>
      </c>
      <c r="AW272" s="20">
        <v>1744589.05</v>
      </c>
      <c r="AX272" s="21">
        <v>30.007210100503389</v>
      </c>
      <c r="AY272" s="20">
        <v>-594023.63</v>
      </c>
      <c r="AZ272" s="21">
        <v>1.597599243440186</v>
      </c>
      <c r="BA272" s="24"/>
    </row>
    <row r="273" spans="1:53" x14ac:dyDescent="0.35">
      <c r="A273" s="18" t="s">
        <v>248</v>
      </c>
      <c r="B273" s="19"/>
      <c r="C273" s="20">
        <v>657052</v>
      </c>
      <c r="D273" s="21">
        <v>78.727263265934837</v>
      </c>
      <c r="E273" s="20">
        <v>655309.13</v>
      </c>
      <c r="F273" s="21">
        <v>80.103895003433607</v>
      </c>
      <c r="G273" s="20">
        <v>1742.87</v>
      </c>
      <c r="H273" s="21">
        <v>-1.3766317374987693</v>
      </c>
      <c r="I273" s="20">
        <v>650582.85</v>
      </c>
      <c r="J273" s="21">
        <v>80.12617187307562</v>
      </c>
      <c r="K273" s="20">
        <v>6469.15</v>
      </c>
      <c r="L273" s="21">
        <v>-1.3989086071407826</v>
      </c>
      <c r="M273" s="20">
        <v>441434.1</v>
      </c>
      <c r="N273" s="21">
        <v>79.64958118454858</v>
      </c>
      <c r="O273" s="20">
        <v>215617.9</v>
      </c>
      <c r="P273" s="21">
        <v>-0.9223179186137429</v>
      </c>
      <c r="Q273" s="38"/>
      <c r="R273" s="23"/>
      <c r="S273" s="20">
        <v>1098486.1000000001</v>
      </c>
      <c r="T273" s="21">
        <v>79.095323815924971</v>
      </c>
      <c r="U273" s="20">
        <v>1107402.82</v>
      </c>
      <c r="V273" s="21">
        <v>80.20148351653684</v>
      </c>
      <c r="W273" s="20">
        <v>-8916.7199999999993</v>
      </c>
      <c r="X273" s="21">
        <v>-1.1061597006118689</v>
      </c>
      <c r="Y273" s="20">
        <v>1099907.74</v>
      </c>
      <c r="Z273" s="21">
        <v>80.23447442842658</v>
      </c>
      <c r="AA273" s="20">
        <v>-1421.64</v>
      </c>
      <c r="AB273" s="21">
        <v>-1.1391506125016093</v>
      </c>
      <c r="AC273" s="20">
        <v>441434.1</v>
      </c>
      <c r="AD273" s="21">
        <v>79.64958118454858</v>
      </c>
      <c r="AE273" s="20">
        <v>657052</v>
      </c>
      <c r="AF273" s="21">
        <v>-0.55425736862360964</v>
      </c>
      <c r="AG273" s="24"/>
      <c r="AH273" s="39"/>
      <c r="AI273" s="20">
        <v>4383090.8</v>
      </c>
      <c r="AJ273" s="21">
        <v>79.207862320005134</v>
      </c>
      <c r="AK273" s="20">
        <v>4374243.5199999996</v>
      </c>
      <c r="AL273" s="21">
        <v>80.358368819602376</v>
      </c>
      <c r="AM273" s="20">
        <v>8847.2800000000007</v>
      </c>
      <c r="AN273" s="21">
        <v>-1.1505064995972418</v>
      </c>
      <c r="AO273" s="20">
        <v>4342761.25</v>
      </c>
      <c r="AP273" s="21">
        <v>80.418534951841707</v>
      </c>
      <c r="AQ273" s="20">
        <v>40329.550000000003</v>
      </c>
      <c r="AR273" s="21">
        <v>-1.210672631836573</v>
      </c>
      <c r="AS273" s="20">
        <v>3726038.8</v>
      </c>
      <c r="AT273" s="21">
        <v>79.293220703884458</v>
      </c>
      <c r="AU273" s="20">
        <v>657052</v>
      </c>
      <c r="AV273" s="21">
        <v>-8.5358383879324151E-2</v>
      </c>
      <c r="AW273" s="20">
        <v>7310266.96</v>
      </c>
      <c r="AX273" s="21">
        <v>80.733111072408974</v>
      </c>
      <c r="AY273" s="20">
        <v>-2927176.16</v>
      </c>
      <c r="AZ273" s="21">
        <v>-1.5252487524038401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10255.700000000001</v>
      </c>
      <c r="D276" s="21">
        <v>100</v>
      </c>
      <c r="E276" s="20">
        <v>11708.47</v>
      </c>
      <c r="F276" s="21">
        <v>100</v>
      </c>
      <c r="G276" s="20">
        <v>-1452.77</v>
      </c>
      <c r="H276" s="21">
        <v>0</v>
      </c>
      <c r="I276" s="20">
        <v>10906.35</v>
      </c>
      <c r="J276" s="21">
        <v>100</v>
      </c>
      <c r="K276" s="20">
        <v>-650.65</v>
      </c>
      <c r="L276" s="21">
        <v>0</v>
      </c>
      <c r="M276" s="20">
        <v>6930.55</v>
      </c>
      <c r="N276" s="21">
        <v>100</v>
      </c>
      <c r="O276" s="20">
        <v>3325.15</v>
      </c>
      <c r="P276" s="21">
        <v>0</v>
      </c>
      <c r="Q276" s="38"/>
      <c r="R276" s="23"/>
      <c r="S276" s="20">
        <v>17186.25</v>
      </c>
      <c r="T276" s="21">
        <v>100</v>
      </c>
      <c r="U276" s="20">
        <v>19551.45</v>
      </c>
      <c r="V276" s="21">
        <v>100</v>
      </c>
      <c r="W276" s="20">
        <v>-2365.1999999999998</v>
      </c>
      <c r="X276" s="21">
        <v>0</v>
      </c>
      <c r="Y276" s="20">
        <v>17922.2</v>
      </c>
      <c r="Z276" s="21">
        <v>100</v>
      </c>
      <c r="AA276" s="20">
        <v>-735.95</v>
      </c>
      <c r="AB276" s="21">
        <v>0</v>
      </c>
      <c r="AC276" s="20">
        <v>6930.55</v>
      </c>
      <c r="AD276" s="21">
        <v>100</v>
      </c>
      <c r="AE276" s="20">
        <v>10255.700000000001</v>
      </c>
      <c r="AF276" s="21">
        <v>0</v>
      </c>
      <c r="AG276" s="24"/>
      <c r="AH276" s="39"/>
      <c r="AI276" s="20">
        <v>69835.25</v>
      </c>
      <c r="AJ276" s="21">
        <v>100</v>
      </c>
      <c r="AK276" s="20">
        <v>75783.61</v>
      </c>
      <c r="AL276" s="21">
        <v>100</v>
      </c>
      <c r="AM276" s="20">
        <v>-5948.36</v>
      </c>
      <c r="AN276" s="21">
        <v>0</v>
      </c>
      <c r="AO276" s="20">
        <v>71661.899999999994</v>
      </c>
      <c r="AP276" s="21">
        <v>100</v>
      </c>
      <c r="AQ276" s="20">
        <v>-1826.65</v>
      </c>
      <c r="AR276" s="21">
        <v>0</v>
      </c>
      <c r="AS276" s="20">
        <v>59579.55</v>
      </c>
      <c r="AT276" s="21">
        <v>100</v>
      </c>
      <c r="AU276" s="20">
        <v>10255.700000000001</v>
      </c>
      <c r="AV276" s="21">
        <v>0</v>
      </c>
      <c r="AW276" s="20">
        <v>117373.45</v>
      </c>
      <c r="AX276" s="21">
        <v>100</v>
      </c>
      <c r="AY276" s="20">
        <v>-47538.2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3160.97</v>
      </c>
      <c r="D277" s="26">
        <v>30.821591895238743</v>
      </c>
      <c r="E277" s="25">
        <v>3621.45</v>
      </c>
      <c r="F277" s="26">
        <v>30.930172772360521</v>
      </c>
      <c r="G277" s="25">
        <v>-460.48</v>
      </c>
      <c r="H277" s="26">
        <v>-0.10858087712177777</v>
      </c>
      <c r="I277" s="25">
        <v>3590.31</v>
      </c>
      <c r="J277" s="26">
        <v>32.919446010810219</v>
      </c>
      <c r="K277" s="25">
        <v>-429.34</v>
      </c>
      <c r="L277" s="26">
        <v>-2.0978541155714758</v>
      </c>
      <c r="M277" s="25">
        <v>2761.73</v>
      </c>
      <c r="N277" s="26">
        <v>39.848641161235399</v>
      </c>
      <c r="O277" s="25">
        <v>399.24</v>
      </c>
      <c r="P277" s="26">
        <v>-9.0270492659966557</v>
      </c>
      <c r="Q277" s="38"/>
      <c r="R277" s="23"/>
      <c r="S277" s="25">
        <v>5922.7</v>
      </c>
      <c r="T277" s="26">
        <v>34.461851771037892</v>
      </c>
      <c r="U277" s="25">
        <v>6090.83</v>
      </c>
      <c r="V277" s="26">
        <v>31.152830097000479</v>
      </c>
      <c r="W277" s="25">
        <v>-168.13</v>
      </c>
      <c r="X277" s="26">
        <v>3.3090216740374139</v>
      </c>
      <c r="Y277" s="25">
        <v>6037.04</v>
      </c>
      <c r="Z277" s="26">
        <v>33.68470388679961</v>
      </c>
      <c r="AA277" s="25">
        <v>-114.34</v>
      </c>
      <c r="AB277" s="26">
        <v>0.77714788423828196</v>
      </c>
      <c r="AC277" s="25">
        <v>2761.73</v>
      </c>
      <c r="AD277" s="26">
        <v>39.848641161235399</v>
      </c>
      <c r="AE277" s="25">
        <v>3160.97</v>
      </c>
      <c r="AF277" s="26">
        <v>-5.3867893901975066</v>
      </c>
      <c r="AG277" s="24"/>
      <c r="AH277" s="39"/>
      <c r="AI277" s="25">
        <v>23527.99</v>
      </c>
      <c r="AJ277" s="26">
        <v>33.690707772937024</v>
      </c>
      <c r="AK277" s="25">
        <v>23775.05</v>
      </c>
      <c r="AL277" s="26">
        <v>31.372284851566189</v>
      </c>
      <c r="AM277" s="25">
        <v>-247.06</v>
      </c>
      <c r="AN277" s="26">
        <v>2.3184229213708356</v>
      </c>
      <c r="AO277" s="25">
        <v>23569.79</v>
      </c>
      <c r="AP277" s="26">
        <v>32.890266654944959</v>
      </c>
      <c r="AQ277" s="25">
        <v>-41.8</v>
      </c>
      <c r="AR277" s="26">
        <v>0.80044111799206519</v>
      </c>
      <c r="AS277" s="25">
        <v>20367.02</v>
      </c>
      <c r="AT277" s="26">
        <v>34.184581790228357</v>
      </c>
      <c r="AU277" s="25">
        <v>3160.97</v>
      </c>
      <c r="AV277" s="26">
        <v>-0.49387401729133273</v>
      </c>
      <c r="AW277" s="25">
        <v>37122.550000000003</v>
      </c>
      <c r="AX277" s="26">
        <v>31.627723305398288</v>
      </c>
      <c r="AY277" s="25">
        <v>-13594.56</v>
      </c>
      <c r="AZ277" s="26">
        <v>2.0629844675387368</v>
      </c>
      <c r="BA277" s="24"/>
    </row>
    <row r="278" spans="1:53" x14ac:dyDescent="0.35">
      <c r="A278" s="27" t="s">
        <v>248</v>
      </c>
      <c r="B278" s="19"/>
      <c r="C278" s="28">
        <v>7094.73</v>
      </c>
      <c r="D278" s="29">
        <v>69.178408104761246</v>
      </c>
      <c r="E278" s="28">
        <v>8087.02</v>
      </c>
      <c r="F278" s="29">
        <v>69.069827227639493</v>
      </c>
      <c r="G278" s="28">
        <v>-992.29</v>
      </c>
      <c r="H278" s="29">
        <v>0.10858087712175291</v>
      </c>
      <c r="I278" s="28">
        <v>7316.04</v>
      </c>
      <c r="J278" s="29">
        <v>67.080553989189781</v>
      </c>
      <c r="K278" s="28">
        <v>-221.31</v>
      </c>
      <c r="L278" s="29">
        <v>2.0978541155714652</v>
      </c>
      <c r="M278" s="28">
        <v>4168.82</v>
      </c>
      <c r="N278" s="29">
        <v>60.151358838764594</v>
      </c>
      <c r="O278" s="28">
        <v>2925.91</v>
      </c>
      <c r="P278" s="29">
        <v>9.0270492659966521</v>
      </c>
      <c r="Q278" s="12"/>
      <c r="R278" s="9"/>
      <c r="S278" s="28">
        <v>11263.55</v>
      </c>
      <c r="T278" s="29">
        <v>65.5381482289621</v>
      </c>
      <c r="U278" s="28">
        <v>13460.62</v>
      </c>
      <c r="V278" s="29">
        <v>68.847169902999525</v>
      </c>
      <c r="W278" s="28">
        <v>-2197.0700000000002</v>
      </c>
      <c r="X278" s="29">
        <v>-3.3090216740374245</v>
      </c>
      <c r="Y278" s="28">
        <v>11885.16</v>
      </c>
      <c r="Z278" s="29">
        <v>66.31529611320039</v>
      </c>
      <c r="AA278" s="28">
        <v>-621.61</v>
      </c>
      <c r="AB278" s="29">
        <v>-0.77714788423828907</v>
      </c>
      <c r="AC278" s="28">
        <v>4168.82</v>
      </c>
      <c r="AD278" s="29">
        <v>60.151358838764594</v>
      </c>
      <c r="AE278" s="28">
        <v>7094.73</v>
      </c>
      <c r="AF278" s="29">
        <v>5.3867893901975066</v>
      </c>
      <c r="AG278" s="24"/>
      <c r="AH278" s="40"/>
      <c r="AI278" s="28">
        <v>46307.26</v>
      </c>
      <c r="AJ278" s="29">
        <v>66.309292227062983</v>
      </c>
      <c r="AK278" s="28">
        <v>52008.56</v>
      </c>
      <c r="AL278" s="29">
        <v>68.627715148433808</v>
      </c>
      <c r="AM278" s="28">
        <v>-5701.3</v>
      </c>
      <c r="AN278" s="29">
        <v>-2.318422921370825</v>
      </c>
      <c r="AO278" s="28">
        <v>48092.11</v>
      </c>
      <c r="AP278" s="29">
        <v>67.109733345055048</v>
      </c>
      <c r="AQ278" s="28">
        <v>-1784.85</v>
      </c>
      <c r="AR278" s="29">
        <v>-0.80044111799206519</v>
      </c>
      <c r="AS278" s="28">
        <v>39212.53</v>
      </c>
      <c r="AT278" s="29">
        <v>65.815418209771636</v>
      </c>
      <c r="AU278" s="28">
        <v>7094.73</v>
      </c>
      <c r="AV278" s="29">
        <v>0.49387401729134695</v>
      </c>
      <c r="AW278" s="28">
        <v>80250.899999999994</v>
      </c>
      <c r="AX278" s="29">
        <v>68.372276694601723</v>
      </c>
      <c r="AY278" s="28">
        <v>-33943.64</v>
      </c>
      <c r="AZ278" s="29">
        <v>-2.0629844675387403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91021.75</v>
      </c>
      <c r="D281" s="21">
        <v>100</v>
      </c>
      <c r="E281" s="20">
        <v>79060.72</v>
      </c>
      <c r="F281" s="21">
        <v>100</v>
      </c>
      <c r="G281" s="20">
        <v>11961.03</v>
      </c>
      <c r="H281" s="21">
        <v>0</v>
      </c>
      <c r="I281" s="20">
        <v>86947.5</v>
      </c>
      <c r="J281" s="21">
        <v>100</v>
      </c>
      <c r="K281" s="20">
        <v>4074.25</v>
      </c>
      <c r="L281" s="21">
        <v>0</v>
      </c>
      <c r="M281" s="20">
        <v>66123.25</v>
      </c>
      <c r="N281" s="21">
        <v>100</v>
      </c>
      <c r="O281" s="20">
        <v>24898.5</v>
      </c>
      <c r="P281" s="21">
        <v>0</v>
      </c>
      <c r="Q281" s="38"/>
      <c r="R281" s="23"/>
      <c r="S281" s="20">
        <v>157145</v>
      </c>
      <c r="T281" s="21">
        <v>100</v>
      </c>
      <c r="U281" s="20">
        <v>139447.29</v>
      </c>
      <c r="V281" s="21">
        <v>100</v>
      </c>
      <c r="W281" s="20">
        <v>17697.71</v>
      </c>
      <c r="X281" s="21">
        <v>0</v>
      </c>
      <c r="Y281" s="20">
        <v>146753.75</v>
      </c>
      <c r="Z281" s="21">
        <v>100</v>
      </c>
      <c r="AA281" s="20">
        <v>10391.25</v>
      </c>
      <c r="AB281" s="21">
        <v>0</v>
      </c>
      <c r="AC281" s="20">
        <v>66123.25</v>
      </c>
      <c r="AD281" s="21">
        <v>100</v>
      </c>
      <c r="AE281" s="20">
        <v>91021.75</v>
      </c>
      <c r="AF281" s="21">
        <v>0</v>
      </c>
      <c r="AG281" s="24"/>
      <c r="AH281" s="39"/>
      <c r="AI281" s="20">
        <v>617160.25</v>
      </c>
      <c r="AJ281" s="21">
        <v>100</v>
      </c>
      <c r="AK281" s="20">
        <v>570120.92000000004</v>
      </c>
      <c r="AL281" s="21">
        <v>100</v>
      </c>
      <c r="AM281" s="20">
        <v>47039.33</v>
      </c>
      <c r="AN281" s="21">
        <v>0</v>
      </c>
      <c r="AO281" s="20">
        <v>583130</v>
      </c>
      <c r="AP281" s="21">
        <v>100</v>
      </c>
      <c r="AQ281" s="20">
        <v>34030.25</v>
      </c>
      <c r="AR281" s="21">
        <v>0</v>
      </c>
      <c r="AS281" s="20">
        <v>526138.5</v>
      </c>
      <c r="AT281" s="21">
        <v>100</v>
      </c>
      <c r="AU281" s="20">
        <v>91021.75</v>
      </c>
      <c r="AV281" s="21">
        <v>0</v>
      </c>
      <c r="AW281" s="20">
        <v>1002179.75</v>
      </c>
      <c r="AX281" s="21">
        <v>100</v>
      </c>
      <c r="AY281" s="20">
        <v>-385019.5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19182.93</v>
      </c>
      <c r="D282" s="26">
        <v>21.075105675291894</v>
      </c>
      <c r="E282" s="25">
        <v>18776.919999999998</v>
      </c>
      <c r="F282" s="26">
        <v>23.749998735149386</v>
      </c>
      <c r="G282" s="25">
        <v>406.01</v>
      </c>
      <c r="H282" s="26">
        <v>-2.6748930598574923</v>
      </c>
      <c r="I282" s="25">
        <v>20831.63</v>
      </c>
      <c r="J282" s="26">
        <v>23.958860231749046</v>
      </c>
      <c r="K282" s="25">
        <v>-1648.7</v>
      </c>
      <c r="L282" s="26">
        <v>-2.8837545564571521</v>
      </c>
      <c r="M282" s="25">
        <v>16110.14</v>
      </c>
      <c r="N282" s="26">
        <v>24.36380546933189</v>
      </c>
      <c r="O282" s="25">
        <v>3072.79</v>
      </c>
      <c r="P282" s="26">
        <v>-3.2886997940399958</v>
      </c>
      <c r="Q282" s="38"/>
      <c r="R282" s="23"/>
      <c r="S282" s="25">
        <v>35293.07</v>
      </c>
      <c r="T282" s="26">
        <v>22.45892010563492</v>
      </c>
      <c r="U282" s="25">
        <v>33118.730000000003</v>
      </c>
      <c r="V282" s="26">
        <v>23.749999013964345</v>
      </c>
      <c r="W282" s="25">
        <v>2174.34</v>
      </c>
      <c r="X282" s="26">
        <v>-1.2910789083294247</v>
      </c>
      <c r="Y282" s="25">
        <v>35420.92</v>
      </c>
      <c r="Z282" s="26">
        <v>24.136296346771378</v>
      </c>
      <c r="AA282" s="25">
        <v>-127.85</v>
      </c>
      <c r="AB282" s="26">
        <v>-1.6773762411364572</v>
      </c>
      <c r="AC282" s="25">
        <v>16110.14</v>
      </c>
      <c r="AD282" s="26">
        <v>24.36380546933189</v>
      </c>
      <c r="AE282" s="25">
        <v>19182.93</v>
      </c>
      <c r="AF282" s="26">
        <v>-1.9048853636969696</v>
      </c>
      <c r="AG282" s="24"/>
      <c r="AH282" s="39"/>
      <c r="AI282" s="25">
        <v>144239.51999999999</v>
      </c>
      <c r="AJ282" s="26">
        <v>23.371485768890654</v>
      </c>
      <c r="AK282" s="25">
        <v>135403.72</v>
      </c>
      <c r="AL282" s="26">
        <v>23.750000263102077</v>
      </c>
      <c r="AM282" s="25">
        <v>8835.7999999999993</v>
      </c>
      <c r="AN282" s="26">
        <v>-0.37851449421142291</v>
      </c>
      <c r="AO282" s="25">
        <v>140249.26</v>
      </c>
      <c r="AP282" s="26">
        <v>24.051113816816148</v>
      </c>
      <c r="AQ282" s="25">
        <v>3990.26</v>
      </c>
      <c r="AR282" s="26">
        <v>-0.67962804792549392</v>
      </c>
      <c r="AS282" s="25">
        <v>125056.59</v>
      </c>
      <c r="AT282" s="26">
        <v>23.768758606336544</v>
      </c>
      <c r="AU282" s="25">
        <v>19182.93</v>
      </c>
      <c r="AV282" s="26">
        <v>-0.39727283744588959</v>
      </c>
      <c r="AW282" s="25">
        <v>239795.24</v>
      </c>
      <c r="AX282" s="26">
        <v>23.927368318906861</v>
      </c>
      <c r="AY282" s="25">
        <v>-95555.72</v>
      </c>
      <c r="AZ282" s="26">
        <v>-0.55588255001620723</v>
      </c>
      <c r="BA282" s="24"/>
    </row>
    <row r="283" spans="1:53" x14ac:dyDescent="0.35">
      <c r="A283" s="27" t="s">
        <v>248</v>
      </c>
      <c r="B283" s="19"/>
      <c r="C283" s="28">
        <v>71838.820000000007</v>
      </c>
      <c r="D283" s="29">
        <v>78.92489432470812</v>
      </c>
      <c r="E283" s="28">
        <v>60283.8</v>
      </c>
      <c r="F283" s="29">
        <v>76.25000126485061</v>
      </c>
      <c r="G283" s="28">
        <v>11555.02</v>
      </c>
      <c r="H283" s="29">
        <v>2.67489305985751</v>
      </c>
      <c r="I283" s="28">
        <v>66115.87</v>
      </c>
      <c r="J283" s="29">
        <v>76.041139768250957</v>
      </c>
      <c r="K283" s="28">
        <v>5722.95</v>
      </c>
      <c r="L283" s="29">
        <v>2.8837545564571627</v>
      </c>
      <c r="M283" s="28">
        <v>50013.11</v>
      </c>
      <c r="N283" s="29">
        <v>75.636194530668106</v>
      </c>
      <c r="O283" s="28">
        <v>21825.71</v>
      </c>
      <c r="P283" s="29">
        <v>3.2886997940400136</v>
      </c>
      <c r="Q283" s="12"/>
      <c r="R283" s="9"/>
      <c r="S283" s="28">
        <v>121851.93</v>
      </c>
      <c r="T283" s="29">
        <v>77.541079894365069</v>
      </c>
      <c r="U283" s="28">
        <v>106328.56</v>
      </c>
      <c r="V283" s="29">
        <v>76.250000986035644</v>
      </c>
      <c r="W283" s="28">
        <v>15523.37</v>
      </c>
      <c r="X283" s="29">
        <v>1.2910789083294247</v>
      </c>
      <c r="Y283" s="28">
        <v>111332.83</v>
      </c>
      <c r="Z283" s="29">
        <v>75.863703653228626</v>
      </c>
      <c r="AA283" s="28">
        <v>10519.1</v>
      </c>
      <c r="AB283" s="29">
        <v>1.677376241136443</v>
      </c>
      <c r="AC283" s="28">
        <v>50013.11</v>
      </c>
      <c r="AD283" s="29">
        <v>75.636194530668106</v>
      </c>
      <c r="AE283" s="28">
        <v>71838.820000000007</v>
      </c>
      <c r="AF283" s="29">
        <v>1.9048853636969625</v>
      </c>
      <c r="AG283" s="24"/>
      <c r="AH283" s="40"/>
      <c r="AI283" s="28">
        <v>472920.73</v>
      </c>
      <c r="AJ283" s="29">
        <v>76.628514231109335</v>
      </c>
      <c r="AK283" s="28">
        <v>434717.2</v>
      </c>
      <c r="AL283" s="29">
        <v>76.249999736897905</v>
      </c>
      <c r="AM283" s="28">
        <v>38203.53</v>
      </c>
      <c r="AN283" s="29">
        <v>0.37851449421143002</v>
      </c>
      <c r="AO283" s="28">
        <v>442880.74</v>
      </c>
      <c r="AP283" s="29">
        <v>75.948886183183845</v>
      </c>
      <c r="AQ283" s="28">
        <v>30039.99</v>
      </c>
      <c r="AR283" s="29">
        <v>0.67962804792549036</v>
      </c>
      <c r="AS283" s="28">
        <v>401081.91</v>
      </c>
      <c r="AT283" s="29">
        <v>76.231241393663453</v>
      </c>
      <c r="AU283" s="28">
        <v>71838.820000000007</v>
      </c>
      <c r="AV283" s="29">
        <v>0.39727283744588249</v>
      </c>
      <c r="AW283" s="28">
        <v>762384.51</v>
      </c>
      <c r="AX283" s="29">
        <v>76.072631681093142</v>
      </c>
      <c r="AY283" s="28">
        <v>-289463.78000000003</v>
      </c>
      <c r="AZ283" s="29">
        <v>0.55588255001619302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16774.5</v>
      </c>
      <c r="D286" s="21">
        <v>100</v>
      </c>
      <c r="E286" s="20">
        <v>10159.620000000001</v>
      </c>
      <c r="F286" s="21">
        <v>100</v>
      </c>
      <c r="G286" s="20">
        <v>6614.88</v>
      </c>
      <c r="H286" s="21">
        <v>0</v>
      </c>
      <c r="I286" s="20">
        <v>15387.5</v>
      </c>
      <c r="J286" s="21">
        <v>100</v>
      </c>
      <c r="K286" s="20">
        <v>1387</v>
      </c>
      <c r="L286" s="21">
        <v>0</v>
      </c>
      <c r="M286" s="20">
        <v>9089</v>
      </c>
      <c r="N286" s="21">
        <v>100</v>
      </c>
      <c r="O286" s="20">
        <v>7685.5</v>
      </c>
      <c r="P286" s="21">
        <v>0</v>
      </c>
      <c r="Q286" s="38"/>
      <c r="R286" s="23"/>
      <c r="S286" s="20">
        <v>25863.5</v>
      </c>
      <c r="T286" s="21">
        <v>100</v>
      </c>
      <c r="U286" s="20">
        <v>19360.54</v>
      </c>
      <c r="V286" s="21">
        <v>100</v>
      </c>
      <c r="W286" s="20">
        <v>6502.96</v>
      </c>
      <c r="X286" s="21">
        <v>0</v>
      </c>
      <c r="Y286" s="20">
        <v>24500</v>
      </c>
      <c r="Z286" s="21">
        <v>100</v>
      </c>
      <c r="AA286" s="20">
        <v>1363.5</v>
      </c>
      <c r="AB286" s="21">
        <v>0</v>
      </c>
      <c r="AC286" s="20">
        <v>9089</v>
      </c>
      <c r="AD286" s="21">
        <v>100</v>
      </c>
      <c r="AE286" s="20">
        <v>16774.5</v>
      </c>
      <c r="AF286" s="21">
        <v>0</v>
      </c>
      <c r="AG286" s="24"/>
      <c r="AH286" s="39"/>
      <c r="AI286" s="20">
        <v>99403.7</v>
      </c>
      <c r="AJ286" s="21">
        <v>100</v>
      </c>
      <c r="AK286" s="20">
        <v>89778.5</v>
      </c>
      <c r="AL286" s="21">
        <v>100</v>
      </c>
      <c r="AM286" s="20">
        <v>9625.2000000000007</v>
      </c>
      <c r="AN286" s="21">
        <v>0</v>
      </c>
      <c r="AO286" s="20">
        <v>95928.44</v>
      </c>
      <c r="AP286" s="21">
        <v>100</v>
      </c>
      <c r="AQ286" s="20">
        <v>3475.26</v>
      </c>
      <c r="AR286" s="21">
        <v>0</v>
      </c>
      <c r="AS286" s="20">
        <v>82629.2</v>
      </c>
      <c r="AT286" s="21">
        <v>100</v>
      </c>
      <c r="AU286" s="20">
        <v>16774.5</v>
      </c>
      <c r="AV286" s="21">
        <v>0</v>
      </c>
      <c r="AW286" s="20">
        <v>168299.24</v>
      </c>
      <c r="AX286" s="21">
        <v>100</v>
      </c>
      <c r="AY286" s="20">
        <v>-68895.539999999994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3151.92</v>
      </c>
      <c r="D287" s="26">
        <v>18.789949029777343</v>
      </c>
      <c r="E287" s="25">
        <v>2062.4</v>
      </c>
      <c r="F287" s="26">
        <v>20.299971849340821</v>
      </c>
      <c r="G287" s="25">
        <v>1089.52</v>
      </c>
      <c r="H287" s="26">
        <v>-1.5100228195634777</v>
      </c>
      <c r="I287" s="25">
        <v>3359.2</v>
      </c>
      <c r="J287" s="26">
        <v>21.830706742485784</v>
      </c>
      <c r="K287" s="25">
        <v>-207.28</v>
      </c>
      <c r="L287" s="26">
        <v>-3.0407577127084409</v>
      </c>
      <c r="M287" s="25">
        <v>1789.86</v>
      </c>
      <c r="N287" s="26">
        <v>19.692595445043459</v>
      </c>
      <c r="O287" s="25">
        <v>1362.06</v>
      </c>
      <c r="P287" s="26">
        <v>-0.90264641526611555</v>
      </c>
      <c r="Q287" s="38"/>
      <c r="R287" s="23"/>
      <c r="S287" s="25">
        <v>4941.78</v>
      </c>
      <c r="T287" s="26">
        <v>19.10715873721654</v>
      </c>
      <c r="U287" s="25">
        <v>3930.19</v>
      </c>
      <c r="V287" s="26">
        <v>20.300001962755172</v>
      </c>
      <c r="W287" s="25">
        <v>1011.59</v>
      </c>
      <c r="X287" s="26">
        <v>-1.1928432255386312</v>
      </c>
      <c r="Y287" s="25">
        <v>5326.7</v>
      </c>
      <c r="Z287" s="26">
        <v>21.741632653061224</v>
      </c>
      <c r="AA287" s="25">
        <v>-384.92</v>
      </c>
      <c r="AB287" s="26">
        <v>-2.6344739158446835</v>
      </c>
      <c r="AC287" s="25">
        <v>1789.86</v>
      </c>
      <c r="AD287" s="26">
        <v>19.692595445043459</v>
      </c>
      <c r="AE287" s="25">
        <v>3151.92</v>
      </c>
      <c r="AF287" s="26">
        <v>-0.58543670782691848</v>
      </c>
      <c r="AG287" s="24"/>
      <c r="AH287" s="39"/>
      <c r="AI287" s="25">
        <v>19413.27</v>
      </c>
      <c r="AJ287" s="26">
        <v>19.529725754675127</v>
      </c>
      <c r="AK287" s="25">
        <v>18225.04</v>
      </c>
      <c r="AL287" s="26">
        <v>20.300005012335916</v>
      </c>
      <c r="AM287" s="25">
        <v>1188.23</v>
      </c>
      <c r="AN287" s="26">
        <v>-0.77027925766078909</v>
      </c>
      <c r="AO287" s="25">
        <v>20100.36</v>
      </c>
      <c r="AP287" s="26">
        <v>20.953494083714901</v>
      </c>
      <c r="AQ287" s="25">
        <v>-687.09</v>
      </c>
      <c r="AR287" s="26">
        <v>-1.423768329039774</v>
      </c>
      <c r="AS287" s="25">
        <v>16261.35</v>
      </c>
      <c r="AT287" s="26">
        <v>19.679907345103185</v>
      </c>
      <c r="AU287" s="25">
        <v>3151.92</v>
      </c>
      <c r="AV287" s="26">
        <v>-0.15018159042805834</v>
      </c>
      <c r="AW287" s="25">
        <v>33607.17</v>
      </c>
      <c r="AX287" s="26">
        <v>19.968699799238546</v>
      </c>
      <c r="AY287" s="25">
        <v>-14193.9</v>
      </c>
      <c r="AZ287" s="26">
        <v>-0.4389740445634196</v>
      </c>
      <c r="BA287" s="24"/>
    </row>
    <row r="288" spans="1:53" x14ac:dyDescent="0.35">
      <c r="A288" s="27" t="s">
        <v>248</v>
      </c>
      <c r="B288" s="19"/>
      <c r="C288" s="28">
        <v>13622.58</v>
      </c>
      <c r="D288" s="29">
        <v>81.210050970222653</v>
      </c>
      <c r="E288" s="28">
        <v>8097.22</v>
      </c>
      <c r="F288" s="29">
        <v>79.700028150659179</v>
      </c>
      <c r="G288" s="28">
        <v>5525.36</v>
      </c>
      <c r="H288" s="29">
        <v>1.5100228195634742</v>
      </c>
      <c r="I288" s="28">
        <v>12028.3</v>
      </c>
      <c r="J288" s="29">
        <v>78.169293257514212</v>
      </c>
      <c r="K288" s="28">
        <v>1594.28</v>
      </c>
      <c r="L288" s="29">
        <v>3.0407577127084409</v>
      </c>
      <c r="M288" s="28">
        <v>7299.14</v>
      </c>
      <c r="N288" s="29">
        <v>80.307404554956534</v>
      </c>
      <c r="O288" s="28">
        <v>6323.44</v>
      </c>
      <c r="P288" s="29">
        <v>0.90264641526611911</v>
      </c>
      <c r="Q288" s="12"/>
      <c r="R288" s="9"/>
      <c r="S288" s="28">
        <v>20921.72</v>
      </c>
      <c r="T288" s="29">
        <v>80.892841262783463</v>
      </c>
      <c r="U288" s="28">
        <v>15430.35</v>
      </c>
      <c r="V288" s="29">
        <v>79.699998037244825</v>
      </c>
      <c r="W288" s="28">
        <v>5491.37</v>
      </c>
      <c r="X288" s="29">
        <v>1.1928432255386383</v>
      </c>
      <c r="Y288" s="28">
        <v>19173.3</v>
      </c>
      <c r="Z288" s="29">
        <v>78.258367346938769</v>
      </c>
      <c r="AA288" s="28">
        <v>1748.42</v>
      </c>
      <c r="AB288" s="29">
        <v>2.6344739158446941</v>
      </c>
      <c r="AC288" s="28">
        <v>7299.14</v>
      </c>
      <c r="AD288" s="29">
        <v>80.307404554956534</v>
      </c>
      <c r="AE288" s="28">
        <v>13622.58</v>
      </c>
      <c r="AF288" s="29">
        <v>0.58543670782692914</v>
      </c>
      <c r="AG288" s="24"/>
      <c r="AH288" s="40"/>
      <c r="AI288" s="28">
        <v>79990.429999999993</v>
      </c>
      <c r="AJ288" s="29">
        <v>80.470274245324873</v>
      </c>
      <c r="AK288" s="28">
        <v>71553.460000000006</v>
      </c>
      <c r="AL288" s="29">
        <v>79.699994987664098</v>
      </c>
      <c r="AM288" s="28">
        <v>8436.9699999999993</v>
      </c>
      <c r="AN288" s="29">
        <v>0.77027925766077487</v>
      </c>
      <c r="AO288" s="28">
        <v>75828.08</v>
      </c>
      <c r="AP288" s="29">
        <v>79.046505916285099</v>
      </c>
      <c r="AQ288" s="28">
        <v>4162.3500000000004</v>
      </c>
      <c r="AR288" s="29">
        <v>1.423768329039774</v>
      </c>
      <c r="AS288" s="28">
        <v>66367.850000000006</v>
      </c>
      <c r="AT288" s="29">
        <v>80.320092654896825</v>
      </c>
      <c r="AU288" s="28">
        <v>13622.58</v>
      </c>
      <c r="AV288" s="29">
        <v>0.15018159042804768</v>
      </c>
      <c r="AW288" s="28">
        <v>134692.07</v>
      </c>
      <c r="AX288" s="29">
        <v>80.03130020076145</v>
      </c>
      <c r="AY288" s="28">
        <v>-54701.64</v>
      </c>
      <c r="AZ288" s="29">
        <v>0.43897404456342315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170791.5</v>
      </c>
      <c r="D291" s="21">
        <v>100</v>
      </c>
      <c r="E291" s="20">
        <v>177121.43</v>
      </c>
      <c r="F291" s="21">
        <v>100</v>
      </c>
      <c r="G291" s="20">
        <v>-6329.93</v>
      </c>
      <c r="H291" s="21">
        <v>0</v>
      </c>
      <c r="I291" s="20">
        <v>161463.5</v>
      </c>
      <c r="J291" s="21">
        <v>100</v>
      </c>
      <c r="K291" s="20">
        <v>9328</v>
      </c>
      <c r="L291" s="21">
        <v>0</v>
      </c>
      <c r="M291" s="20">
        <v>108985.5</v>
      </c>
      <c r="N291" s="21">
        <v>100</v>
      </c>
      <c r="O291" s="20">
        <v>61806</v>
      </c>
      <c r="P291" s="21">
        <v>0</v>
      </c>
      <c r="Q291" s="38"/>
      <c r="R291" s="23"/>
      <c r="S291" s="20">
        <v>279777</v>
      </c>
      <c r="T291" s="21">
        <v>100</v>
      </c>
      <c r="U291" s="20">
        <v>313834.76</v>
      </c>
      <c r="V291" s="21">
        <v>100</v>
      </c>
      <c r="W291" s="20">
        <v>-34057.760000000002</v>
      </c>
      <c r="X291" s="21">
        <v>0</v>
      </c>
      <c r="Y291" s="20">
        <v>296863</v>
      </c>
      <c r="Z291" s="21">
        <v>100</v>
      </c>
      <c r="AA291" s="20">
        <v>-17086</v>
      </c>
      <c r="AB291" s="21">
        <v>0</v>
      </c>
      <c r="AC291" s="20">
        <v>108985.5</v>
      </c>
      <c r="AD291" s="21">
        <v>100</v>
      </c>
      <c r="AE291" s="20">
        <v>170791.5</v>
      </c>
      <c r="AF291" s="21">
        <v>0</v>
      </c>
      <c r="AG291" s="24"/>
      <c r="AH291" s="39"/>
      <c r="AI291" s="20">
        <v>1153395.3400000001</v>
      </c>
      <c r="AJ291" s="21">
        <v>100</v>
      </c>
      <c r="AK291" s="20">
        <v>1227970.48</v>
      </c>
      <c r="AL291" s="21">
        <v>100</v>
      </c>
      <c r="AM291" s="20">
        <v>-74575.14</v>
      </c>
      <c r="AN291" s="21">
        <v>0</v>
      </c>
      <c r="AO291" s="20">
        <v>1192832.1000000001</v>
      </c>
      <c r="AP291" s="21">
        <v>100</v>
      </c>
      <c r="AQ291" s="20">
        <v>-39436.76</v>
      </c>
      <c r="AR291" s="21">
        <v>0</v>
      </c>
      <c r="AS291" s="20">
        <v>982603.84</v>
      </c>
      <c r="AT291" s="21">
        <v>100</v>
      </c>
      <c r="AU291" s="20">
        <v>170791.5</v>
      </c>
      <c r="AV291" s="21">
        <v>0</v>
      </c>
      <c r="AW291" s="20">
        <v>2044026.1</v>
      </c>
      <c r="AX291" s="21">
        <v>100</v>
      </c>
      <c r="AY291" s="20">
        <v>-890630.76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50868.94</v>
      </c>
      <c r="D292" s="26">
        <v>29.784233992909488</v>
      </c>
      <c r="E292" s="25">
        <v>56678.86</v>
      </c>
      <c r="F292" s="26">
        <v>32.00000135500261</v>
      </c>
      <c r="G292" s="25">
        <v>-5809.92</v>
      </c>
      <c r="H292" s="26">
        <v>-2.2157673620931213</v>
      </c>
      <c r="I292" s="25">
        <v>49767.92</v>
      </c>
      <c r="J292" s="26">
        <v>30.82301572801283</v>
      </c>
      <c r="K292" s="25">
        <v>1101.02</v>
      </c>
      <c r="L292" s="26">
        <v>-1.0387817351033419</v>
      </c>
      <c r="M292" s="25">
        <v>34684.559999999998</v>
      </c>
      <c r="N292" s="26">
        <v>31.824930839423594</v>
      </c>
      <c r="O292" s="25">
        <v>16184.38</v>
      </c>
      <c r="P292" s="26">
        <v>-2.0406968465141055</v>
      </c>
      <c r="Q292" s="38"/>
      <c r="R292" s="23"/>
      <c r="S292" s="25">
        <v>85553.5</v>
      </c>
      <c r="T292" s="26">
        <v>30.57917555767629</v>
      </c>
      <c r="U292" s="25">
        <v>102477.83</v>
      </c>
      <c r="V292" s="26">
        <v>32.653435202652503</v>
      </c>
      <c r="W292" s="25">
        <v>-16924.330000000002</v>
      </c>
      <c r="X292" s="26">
        <v>-2.0742596449762125</v>
      </c>
      <c r="Y292" s="25">
        <v>96696.16</v>
      </c>
      <c r="Z292" s="26">
        <v>32.5726547262542</v>
      </c>
      <c r="AA292" s="25">
        <v>-11142.66</v>
      </c>
      <c r="AB292" s="26">
        <v>-1.9934791685779096</v>
      </c>
      <c r="AC292" s="25">
        <v>34684.559999999998</v>
      </c>
      <c r="AD292" s="26">
        <v>31.824930839423594</v>
      </c>
      <c r="AE292" s="25">
        <v>50868.94</v>
      </c>
      <c r="AF292" s="26">
        <v>-1.2457552817473037</v>
      </c>
      <c r="AG292" s="24"/>
      <c r="AH292" s="39"/>
      <c r="AI292" s="25">
        <v>372848.63</v>
      </c>
      <c r="AJ292" s="26">
        <v>32.326177943462127</v>
      </c>
      <c r="AK292" s="25">
        <v>405341.44</v>
      </c>
      <c r="AL292" s="26">
        <v>33.009054093873658</v>
      </c>
      <c r="AM292" s="25">
        <v>-32492.81</v>
      </c>
      <c r="AN292" s="26">
        <v>-0.6828761504115306</v>
      </c>
      <c r="AO292" s="25">
        <v>398238.36</v>
      </c>
      <c r="AP292" s="26">
        <v>33.385952641616534</v>
      </c>
      <c r="AQ292" s="25">
        <v>-25389.73</v>
      </c>
      <c r="AR292" s="26">
        <v>-1.0597746981544063</v>
      </c>
      <c r="AS292" s="25">
        <v>321979.69</v>
      </c>
      <c r="AT292" s="26">
        <v>32.76800648367098</v>
      </c>
      <c r="AU292" s="25">
        <v>50868.94</v>
      </c>
      <c r="AV292" s="26">
        <v>-0.44182854020885287</v>
      </c>
      <c r="AW292" s="25">
        <v>679179.72</v>
      </c>
      <c r="AX292" s="26">
        <v>33.227546360587077</v>
      </c>
      <c r="AY292" s="25">
        <v>-306331.09000000003</v>
      </c>
      <c r="AZ292" s="26">
        <v>-0.90136841712494942</v>
      </c>
      <c r="BA292" s="24"/>
    </row>
    <row r="293" spans="1:53" x14ac:dyDescent="0.35">
      <c r="A293" s="27" t="s">
        <v>248</v>
      </c>
      <c r="B293" s="19"/>
      <c r="C293" s="28">
        <v>119922.56</v>
      </c>
      <c r="D293" s="29">
        <v>70.215766007090522</v>
      </c>
      <c r="E293" s="28">
        <v>120442.57</v>
      </c>
      <c r="F293" s="29">
        <v>67.99999864499739</v>
      </c>
      <c r="G293" s="28">
        <v>-520.01</v>
      </c>
      <c r="H293" s="29">
        <v>2.215767362093132</v>
      </c>
      <c r="I293" s="28">
        <v>111695.58</v>
      </c>
      <c r="J293" s="29">
        <v>69.176984271987166</v>
      </c>
      <c r="K293" s="28">
        <v>8226.98</v>
      </c>
      <c r="L293" s="29">
        <v>1.0387817351033561</v>
      </c>
      <c r="M293" s="28">
        <v>74300.94</v>
      </c>
      <c r="N293" s="29">
        <v>68.175069160576413</v>
      </c>
      <c r="O293" s="28">
        <v>45621.62</v>
      </c>
      <c r="P293" s="29">
        <v>2.0406968465141091</v>
      </c>
      <c r="Q293" s="12"/>
      <c r="R293" s="9"/>
      <c r="S293" s="28">
        <v>194223.5</v>
      </c>
      <c r="T293" s="29">
        <v>69.420824442323706</v>
      </c>
      <c r="U293" s="28">
        <v>211356.93</v>
      </c>
      <c r="V293" s="29">
        <v>67.346564797347497</v>
      </c>
      <c r="W293" s="28">
        <v>-17133.43</v>
      </c>
      <c r="X293" s="29">
        <v>2.074259644976209</v>
      </c>
      <c r="Y293" s="28">
        <v>200166.84</v>
      </c>
      <c r="Z293" s="29">
        <v>67.4273452737458</v>
      </c>
      <c r="AA293" s="28">
        <v>-5943.34</v>
      </c>
      <c r="AB293" s="29">
        <v>1.9934791685779061</v>
      </c>
      <c r="AC293" s="28">
        <v>74300.94</v>
      </c>
      <c r="AD293" s="29">
        <v>68.175069160576413</v>
      </c>
      <c r="AE293" s="28">
        <v>119922.56</v>
      </c>
      <c r="AF293" s="29">
        <v>1.245755281747293</v>
      </c>
      <c r="AG293" s="24"/>
      <c r="AH293" s="40"/>
      <c r="AI293" s="28">
        <v>780546.71</v>
      </c>
      <c r="AJ293" s="29">
        <v>67.673822056537873</v>
      </c>
      <c r="AK293" s="28">
        <v>822629.04</v>
      </c>
      <c r="AL293" s="29">
        <v>66.990945906126342</v>
      </c>
      <c r="AM293" s="28">
        <v>-42082.33</v>
      </c>
      <c r="AN293" s="29">
        <v>0.6828761504115306</v>
      </c>
      <c r="AO293" s="28">
        <v>794593.74</v>
      </c>
      <c r="AP293" s="29">
        <v>66.614047358383459</v>
      </c>
      <c r="AQ293" s="28">
        <v>-14047.03</v>
      </c>
      <c r="AR293" s="29">
        <v>1.0597746981544134</v>
      </c>
      <c r="AS293" s="28">
        <v>660624.15</v>
      </c>
      <c r="AT293" s="29">
        <v>67.231993516329027</v>
      </c>
      <c r="AU293" s="28">
        <v>119922.56</v>
      </c>
      <c r="AV293" s="29">
        <v>0.44182854020884577</v>
      </c>
      <c r="AW293" s="28">
        <v>1364846.38</v>
      </c>
      <c r="AX293" s="29">
        <v>66.772453639412916</v>
      </c>
      <c r="AY293" s="28">
        <v>-584299.67000000004</v>
      </c>
      <c r="AZ293" s="29">
        <v>0.90136841712495652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1959.74</v>
      </c>
      <c r="D297" s="21">
        <v>0</v>
      </c>
      <c r="E297" s="20">
        <v>1581.21</v>
      </c>
      <c r="F297" s="21">
        <v>0</v>
      </c>
      <c r="G297" s="20">
        <v>378.53</v>
      </c>
      <c r="H297" s="21">
        <v>0</v>
      </c>
      <c r="I297" s="20">
        <v>1757.97</v>
      </c>
      <c r="J297" s="21">
        <v>0</v>
      </c>
      <c r="K297" s="20">
        <v>201.77</v>
      </c>
      <c r="L297" s="21">
        <v>0</v>
      </c>
      <c r="M297" s="20">
        <v>1209.46</v>
      </c>
      <c r="N297" s="21">
        <v>0</v>
      </c>
      <c r="O297" s="20">
        <v>750.28</v>
      </c>
      <c r="P297" s="21">
        <v>0</v>
      </c>
      <c r="Q297" s="38"/>
      <c r="R297" s="23"/>
      <c r="S297" s="20">
        <v>3169.2</v>
      </c>
      <c r="T297" s="21">
        <v>0</v>
      </c>
      <c r="U297" s="20">
        <v>2728.55</v>
      </c>
      <c r="V297" s="21">
        <v>0</v>
      </c>
      <c r="W297" s="20">
        <v>440.65</v>
      </c>
      <c r="X297" s="21">
        <v>0</v>
      </c>
      <c r="Y297" s="20">
        <v>2815.19</v>
      </c>
      <c r="Z297" s="21">
        <v>0</v>
      </c>
      <c r="AA297" s="20">
        <v>354.01</v>
      </c>
      <c r="AB297" s="21">
        <v>0</v>
      </c>
      <c r="AC297" s="20">
        <v>1209.46</v>
      </c>
      <c r="AD297" s="21">
        <v>0</v>
      </c>
      <c r="AE297" s="20">
        <v>1959.74</v>
      </c>
      <c r="AF297" s="21">
        <v>0</v>
      </c>
      <c r="AG297" s="24"/>
      <c r="AH297" s="39"/>
      <c r="AI297" s="20">
        <v>13234.85</v>
      </c>
      <c r="AJ297" s="21">
        <v>0</v>
      </c>
      <c r="AK297" s="20">
        <v>11072.44</v>
      </c>
      <c r="AL297" s="21">
        <v>0</v>
      </c>
      <c r="AM297" s="20">
        <v>2162.41</v>
      </c>
      <c r="AN297" s="21">
        <v>0</v>
      </c>
      <c r="AO297" s="20">
        <v>12691.92</v>
      </c>
      <c r="AP297" s="21">
        <v>0</v>
      </c>
      <c r="AQ297" s="20">
        <v>542.92999999999995</v>
      </c>
      <c r="AR297" s="21">
        <v>0</v>
      </c>
      <c r="AS297" s="20">
        <v>11275.11</v>
      </c>
      <c r="AT297" s="21">
        <v>0</v>
      </c>
      <c r="AU297" s="20">
        <v>1959.74</v>
      </c>
      <c r="AV297" s="21">
        <v>0</v>
      </c>
      <c r="AW297" s="20">
        <v>20123.34</v>
      </c>
      <c r="AX297" s="21">
        <v>0</v>
      </c>
      <c r="AY297" s="20">
        <v>-6888.49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-1959.74</v>
      </c>
      <c r="D299" s="29">
        <v>0</v>
      </c>
      <c r="E299" s="28">
        <v>-1581.21</v>
      </c>
      <c r="F299" s="29">
        <v>0</v>
      </c>
      <c r="G299" s="28">
        <v>-378.53</v>
      </c>
      <c r="H299" s="29">
        <v>0</v>
      </c>
      <c r="I299" s="28">
        <v>-1757.97</v>
      </c>
      <c r="J299" s="29">
        <v>0</v>
      </c>
      <c r="K299" s="28">
        <v>-201.77</v>
      </c>
      <c r="L299" s="29">
        <v>0</v>
      </c>
      <c r="M299" s="28">
        <v>-1209.46</v>
      </c>
      <c r="N299" s="29">
        <v>0</v>
      </c>
      <c r="O299" s="28">
        <v>-750.28</v>
      </c>
      <c r="P299" s="29">
        <v>0</v>
      </c>
      <c r="Q299" s="12"/>
      <c r="R299" s="9"/>
      <c r="S299" s="28">
        <v>-3169.2</v>
      </c>
      <c r="T299" s="29">
        <v>0</v>
      </c>
      <c r="U299" s="28">
        <v>-2728.55</v>
      </c>
      <c r="V299" s="29">
        <v>0</v>
      </c>
      <c r="W299" s="28">
        <v>-440.65</v>
      </c>
      <c r="X299" s="29">
        <v>0</v>
      </c>
      <c r="Y299" s="28">
        <v>-2815.19</v>
      </c>
      <c r="Z299" s="29">
        <v>0</v>
      </c>
      <c r="AA299" s="28">
        <v>-354.01</v>
      </c>
      <c r="AB299" s="29">
        <v>0</v>
      </c>
      <c r="AC299" s="28">
        <v>-1209.46</v>
      </c>
      <c r="AD299" s="29">
        <v>0</v>
      </c>
      <c r="AE299" s="28">
        <v>-1959.74</v>
      </c>
      <c r="AF299" s="29">
        <v>0</v>
      </c>
      <c r="AG299" s="24"/>
      <c r="AH299" s="40"/>
      <c r="AI299" s="28">
        <v>-13234.85</v>
      </c>
      <c r="AJ299" s="29">
        <v>0</v>
      </c>
      <c r="AK299" s="28">
        <v>-11072.44</v>
      </c>
      <c r="AL299" s="29">
        <v>0</v>
      </c>
      <c r="AM299" s="28">
        <v>-2162.41</v>
      </c>
      <c r="AN299" s="29">
        <v>0</v>
      </c>
      <c r="AO299" s="28">
        <v>-12691.92</v>
      </c>
      <c r="AP299" s="29">
        <v>0</v>
      </c>
      <c r="AQ299" s="28">
        <v>-542.92999999999995</v>
      </c>
      <c r="AR299" s="29">
        <v>0</v>
      </c>
      <c r="AS299" s="28">
        <v>-11275.11</v>
      </c>
      <c r="AT299" s="29">
        <v>0</v>
      </c>
      <c r="AU299" s="28">
        <v>-1959.74</v>
      </c>
      <c r="AV299" s="29">
        <v>0</v>
      </c>
      <c r="AW299" s="28">
        <v>-20123.34</v>
      </c>
      <c r="AX299" s="29">
        <v>0</v>
      </c>
      <c r="AY299" s="28">
        <v>6888.49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278587.75</v>
      </c>
      <c r="D307" s="21">
        <v>100</v>
      </c>
      <c r="E307" s="20">
        <v>266341.77</v>
      </c>
      <c r="F307" s="21">
        <v>100</v>
      </c>
      <c r="G307" s="20">
        <v>12245.98</v>
      </c>
      <c r="H307" s="21">
        <v>0</v>
      </c>
      <c r="I307" s="20">
        <v>263798.5</v>
      </c>
      <c r="J307" s="21">
        <v>100</v>
      </c>
      <c r="K307" s="20">
        <v>14789.25</v>
      </c>
      <c r="L307" s="21">
        <v>0</v>
      </c>
      <c r="M307" s="20">
        <v>184197.75</v>
      </c>
      <c r="N307" s="21">
        <v>100</v>
      </c>
      <c r="O307" s="20">
        <v>94390</v>
      </c>
      <c r="P307" s="21">
        <v>0</v>
      </c>
      <c r="Q307" s="38"/>
      <c r="R307" s="23"/>
      <c r="S307" s="20">
        <v>462785.5</v>
      </c>
      <c r="T307" s="21">
        <v>100</v>
      </c>
      <c r="U307" s="20">
        <v>472642.59</v>
      </c>
      <c r="V307" s="21">
        <v>100</v>
      </c>
      <c r="W307" s="20">
        <v>-9857.09</v>
      </c>
      <c r="X307" s="21">
        <v>0</v>
      </c>
      <c r="Y307" s="20">
        <v>468116.75</v>
      </c>
      <c r="Z307" s="21">
        <v>100</v>
      </c>
      <c r="AA307" s="20">
        <v>-5331.25</v>
      </c>
      <c r="AB307" s="21">
        <v>0</v>
      </c>
      <c r="AC307" s="20">
        <v>184197.75</v>
      </c>
      <c r="AD307" s="21">
        <v>100</v>
      </c>
      <c r="AE307" s="20">
        <v>278587.75</v>
      </c>
      <c r="AF307" s="21">
        <v>0</v>
      </c>
      <c r="AG307" s="24"/>
      <c r="AH307" s="39"/>
      <c r="AI307" s="20">
        <v>1869959.29</v>
      </c>
      <c r="AJ307" s="21">
        <v>100</v>
      </c>
      <c r="AK307" s="20">
        <v>1887869.9</v>
      </c>
      <c r="AL307" s="21">
        <v>100</v>
      </c>
      <c r="AM307" s="20">
        <v>-17910.61</v>
      </c>
      <c r="AN307" s="21">
        <v>0</v>
      </c>
      <c r="AO307" s="20">
        <v>1871890.54</v>
      </c>
      <c r="AP307" s="21">
        <v>100</v>
      </c>
      <c r="AQ307" s="20">
        <v>-1931.25</v>
      </c>
      <c r="AR307" s="21">
        <v>0</v>
      </c>
      <c r="AS307" s="20">
        <v>1591371.54</v>
      </c>
      <c r="AT307" s="21">
        <v>100</v>
      </c>
      <c r="AU307" s="20">
        <v>278587.75</v>
      </c>
      <c r="AV307" s="21">
        <v>0</v>
      </c>
      <c r="AW307" s="20">
        <v>3214505.09</v>
      </c>
      <c r="AX307" s="21">
        <v>100</v>
      </c>
      <c r="AY307" s="20">
        <v>-1344545.8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75163.53</v>
      </c>
      <c r="D308" s="26">
        <v>26.980199237044701</v>
      </c>
      <c r="E308" s="25">
        <v>79099.39</v>
      </c>
      <c r="F308" s="26">
        <v>29.698454733555309</v>
      </c>
      <c r="G308" s="25">
        <v>-3935.86</v>
      </c>
      <c r="H308" s="26">
        <v>-2.7182554965106078</v>
      </c>
      <c r="I308" s="25">
        <v>75716.72</v>
      </c>
      <c r="J308" s="26">
        <v>28.702483145279444</v>
      </c>
      <c r="K308" s="25">
        <v>-553.19000000000005</v>
      </c>
      <c r="L308" s="26">
        <v>-1.7222839082347434</v>
      </c>
      <c r="M308" s="25">
        <v>53794.02</v>
      </c>
      <c r="N308" s="26">
        <v>29.204493540230537</v>
      </c>
      <c r="O308" s="25">
        <v>21369.51</v>
      </c>
      <c r="P308" s="26">
        <v>-2.224294303185836</v>
      </c>
      <c r="Q308" s="38"/>
      <c r="R308" s="23"/>
      <c r="S308" s="25">
        <v>128957.55</v>
      </c>
      <c r="T308" s="26">
        <v>27.865512208139627</v>
      </c>
      <c r="U308" s="25">
        <v>142255.29999999999</v>
      </c>
      <c r="V308" s="26">
        <v>30.097858933956832</v>
      </c>
      <c r="W308" s="25">
        <v>-13297.75</v>
      </c>
      <c r="X308" s="26">
        <v>-2.2323467258172052</v>
      </c>
      <c r="Y308" s="25">
        <v>140258.97</v>
      </c>
      <c r="Z308" s="26">
        <v>29.962390792467904</v>
      </c>
      <c r="AA308" s="25">
        <v>-11301.42</v>
      </c>
      <c r="AB308" s="26">
        <v>-2.0968785843282767</v>
      </c>
      <c r="AC308" s="25">
        <v>53794.02</v>
      </c>
      <c r="AD308" s="26">
        <v>29.204493540230537</v>
      </c>
      <c r="AE308" s="25">
        <v>75163.53</v>
      </c>
      <c r="AF308" s="26">
        <v>-1.3389813320909099</v>
      </c>
      <c r="AG308" s="24"/>
      <c r="AH308" s="39"/>
      <c r="AI308" s="25">
        <v>549736.27</v>
      </c>
      <c r="AJ308" s="26">
        <v>29.39830149992196</v>
      </c>
      <c r="AK308" s="25">
        <v>570042.64</v>
      </c>
      <c r="AL308" s="26">
        <v>30.195017146043806</v>
      </c>
      <c r="AM308" s="25">
        <v>-20306.37</v>
      </c>
      <c r="AN308" s="26">
        <v>-0.79671564612184653</v>
      </c>
      <c r="AO308" s="25">
        <v>571279.9</v>
      </c>
      <c r="AP308" s="26">
        <v>30.518873181548319</v>
      </c>
      <c r="AQ308" s="25">
        <v>-21543.63</v>
      </c>
      <c r="AR308" s="26">
        <v>-1.1205716816263589</v>
      </c>
      <c r="AS308" s="25">
        <v>474572.74</v>
      </c>
      <c r="AT308" s="26">
        <v>29.821617898231356</v>
      </c>
      <c r="AU308" s="25">
        <v>75163.53</v>
      </c>
      <c r="AV308" s="26">
        <v>-0.42331639830939594</v>
      </c>
      <c r="AW308" s="25">
        <v>972705.47</v>
      </c>
      <c r="AX308" s="26">
        <v>30.259882711836056</v>
      </c>
      <c r="AY308" s="25">
        <v>-422969.2</v>
      </c>
      <c r="AZ308" s="26">
        <v>-0.8615812119140962</v>
      </c>
      <c r="BA308" s="24"/>
    </row>
    <row r="309" spans="1:53" x14ac:dyDescent="0.35">
      <c r="A309" s="27" t="s">
        <v>248</v>
      </c>
      <c r="B309" s="19"/>
      <c r="C309" s="28">
        <v>203424.22</v>
      </c>
      <c r="D309" s="29">
        <v>73.019800762955299</v>
      </c>
      <c r="E309" s="28">
        <v>187242.38</v>
      </c>
      <c r="F309" s="29">
        <v>70.301545266444691</v>
      </c>
      <c r="G309" s="28">
        <v>16181.84</v>
      </c>
      <c r="H309" s="29">
        <v>2.7182554965106078</v>
      </c>
      <c r="I309" s="28">
        <v>188081.78</v>
      </c>
      <c r="J309" s="29">
        <v>71.297516854720556</v>
      </c>
      <c r="K309" s="28">
        <v>15342.44</v>
      </c>
      <c r="L309" s="29">
        <v>1.7222839082347434</v>
      </c>
      <c r="M309" s="28">
        <v>130403.73</v>
      </c>
      <c r="N309" s="29">
        <v>70.795506459769456</v>
      </c>
      <c r="O309" s="28">
        <v>73020.490000000005</v>
      </c>
      <c r="P309" s="29">
        <v>2.2242943031858431</v>
      </c>
      <c r="Q309" s="12"/>
      <c r="R309" s="9"/>
      <c r="S309" s="28">
        <v>333827.95</v>
      </c>
      <c r="T309" s="29">
        <v>72.13448779186038</v>
      </c>
      <c r="U309" s="28">
        <v>330387.28999999998</v>
      </c>
      <c r="V309" s="29">
        <v>69.902141066043157</v>
      </c>
      <c r="W309" s="28">
        <v>3440.66</v>
      </c>
      <c r="X309" s="29">
        <v>2.2323467258172229</v>
      </c>
      <c r="Y309" s="28">
        <v>327857.78000000003</v>
      </c>
      <c r="Z309" s="29">
        <v>70.0376092075321</v>
      </c>
      <c r="AA309" s="28">
        <v>5970.17</v>
      </c>
      <c r="AB309" s="29">
        <v>2.0968785843282802</v>
      </c>
      <c r="AC309" s="28">
        <v>130403.73</v>
      </c>
      <c r="AD309" s="29">
        <v>70.795506459769456</v>
      </c>
      <c r="AE309" s="28">
        <v>203424.22</v>
      </c>
      <c r="AF309" s="29">
        <v>1.3389813320909241</v>
      </c>
      <c r="AG309" s="24"/>
      <c r="AH309" s="40"/>
      <c r="AI309" s="28">
        <v>1320223.02</v>
      </c>
      <c r="AJ309" s="29">
        <v>70.601698500078029</v>
      </c>
      <c r="AK309" s="28">
        <v>1317827.26</v>
      </c>
      <c r="AL309" s="29">
        <v>69.804982853956204</v>
      </c>
      <c r="AM309" s="28">
        <v>2395.7600000000002</v>
      </c>
      <c r="AN309" s="29">
        <v>0.79671564612182522</v>
      </c>
      <c r="AO309" s="28">
        <v>1300610.6399999999</v>
      </c>
      <c r="AP309" s="29">
        <v>69.481126818451671</v>
      </c>
      <c r="AQ309" s="28">
        <v>19612.38</v>
      </c>
      <c r="AR309" s="29">
        <v>1.1205716816263589</v>
      </c>
      <c r="AS309" s="28">
        <v>1116798.8</v>
      </c>
      <c r="AT309" s="29">
        <v>70.178382101768648</v>
      </c>
      <c r="AU309" s="28">
        <v>203424.22</v>
      </c>
      <c r="AV309" s="29">
        <v>0.42331639830938173</v>
      </c>
      <c r="AW309" s="28">
        <v>2241799.62</v>
      </c>
      <c r="AX309" s="29">
        <v>69.740117288163944</v>
      </c>
      <c r="AY309" s="28">
        <v>-921576.6</v>
      </c>
      <c r="AZ309" s="29">
        <v>0.86158121191408554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858461.5</v>
      </c>
      <c r="D312" s="21">
        <v>102.8599327209556</v>
      </c>
      <c r="E312" s="20">
        <v>842981.58</v>
      </c>
      <c r="F312" s="21">
        <v>103.04466225603872</v>
      </c>
      <c r="G312" s="20">
        <v>15479.92</v>
      </c>
      <c r="H312" s="21">
        <v>-0.18472953508312173</v>
      </c>
      <c r="I312" s="20">
        <v>839259.15</v>
      </c>
      <c r="J312" s="21">
        <v>103.36365752486614</v>
      </c>
      <c r="K312" s="20">
        <v>19202.349999999999</v>
      </c>
      <c r="L312" s="21">
        <v>-0.50372480391054353</v>
      </c>
      <c r="M312" s="20">
        <v>571056.1</v>
      </c>
      <c r="N312" s="21">
        <v>103.03775625372324</v>
      </c>
      <c r="O312" s="20">
        <v>287405.40000000002</v>
      </c>
      <c r="P312" s="21">
        <v>-0.17782353276764695</v>
      </c>
      <c r="Q312" s="38"/>
      <c r="R312" s="23"/>
      <c r="S312" s="20">
        <v>1429517.6</v>
      </c>
      <c r="T312" s="21">
        <v>102.93089504961775</v>
      </c>
      <c r="U312" s="20">
        <v>1435547.47</v>
      </c>
      <c r="V312" s="21">
        <v>103.96671804791968</v>
      </c>
      <c r="W312" s="20">
        <v>-6029.87</v>
      </c>
      <c r="X312" s="21">
        <v>-1.0358229983019385</v>
      </c>
      <c r="Y312" s="20">
        <v>1427924.29</v>
      </c>
      <c r="Z312" s="21">
        <v>104.16214993789769</v>
      </c>
      <c r="AA312" s="20">
        <v>1593.31</v>
      </c>
      <c r="AB312" s="21">
        <v>-1.231254888279949</v>
      </c>
      <c r="AC312" s="20">
        <v>571056.1</v>
      </c>
      <c r="AD312" s="21">
        <v>103.03775625372324</v>
      </c>
      <c r="AE312" s="20">
        <v>858461.5</v>
      </c>
      <c r="AF312" s="21">
        <v>-0.10686120410549904</v>
      </c>
      <c r="AG312" s="24"/>
      <c r="AH312" s="39"/>
      <c r="AI312" s="20">
        <v>5726339.8200000003</v>
      </c>
      <c r="AJ312" s="21">
        <v>103.48203054796925</v>
      </c>
      <c r="AK312" s="20">
        <v>5620196.1399999997</v>
      </c>
      <c r="AL312" s="21">
        <v>103.24751975779931</v>
      </c>
      <c r="AM312" s="20">
        <v>106143.67999999999</v>
      </c>
      <c r="AN312" s="21">
        <v>0.23451079016993504</v>
      </c>
      <c r="AO312" s="20">
        <v>5584728.8899999997</v>
      </c>
      <c r="AP312" s="21">
        <v>103.4170864071851</v>
      </c>
      <c r="AQ312" s="20">
        <v>141610.93</v>
      </c>
      <c r="AR312" s="21">
        <v>6.494414078414934E-2</v>
      </c>
      <c r="AS312" s="20">
        <v>4867878.32</v>
      </c>
      <c r="AT312" s="21">
        <v>103.59252028921824</v>
      </c>
      <c r="AU312" s="20">
        <v>858461.5</v>
      </c>
      <c r="AV312" s="21">
        <v>-0.11048974124899757</v>
      </c>
      <c r="AW312" s="20">
        <v>9347035.0899999999</v>
      </c>
      <c r="AX312" s="21">
        <v>103.22676671696738</v>
      </c>
      <c r="AY312" s="20">
        <v>-3620695.27</v>
      </c>
      <c r="AZ312" s="21">
        <v>0.25526383100186933</v>
      </c>
      <c r="BA312" s="24"/>
    </row>
    <row r="313" spans="1:53" x14ac:dyDescent="0.35">
      <c r="A313" s="18" t="s">
        <v>21</v>
      </c>
      <c r="B313" s="19"/>
      <c r="C313" s="25">
        <v>23868.79</v>
      </c>
      <c r="D313" s="26">
        <v>2.8599327209555909</v>
      </c>
      <c r="E313" s="25">
        <v>24907.59</v>
      </c>
      <c r="F313" s="26">
        <v>3.0446622560387233</v>
      </c>
      <c r="G313" s="25">
        <v>-1038.8</v>
      </c>
      <c r="H313" s="26">
        <v>-0.18472953508313239</v>
      </c>
      <c r="I313" s="25">
        <v>27311.15</v>
      </c>
      <c r="J313" s="26">
        <v>3.3636575248661247</v>
      </c>
      <c r="K313" s="25">
        <v>-3442.36</v>
      </c>
      <c r="L313" s="26">
        <v>-0.50372480391053376</v>
      </c>
      <c r="M313" s="25">
        <v>16835.86</v>
      </c>
      <c r="N313" s="26">
        <v>3.037756253723249</v>
      </c>
      <c r="O313" s="25">
        <v>7032.93</v>
      </c>
      <c r="P313" s="26">
        <v>-0.17782353276765805</v>
      </c>
      <c r="Q313" s="38"/>
      <c r="R313" s="23"/>
      <c r="S313" s="25">
        <v>40704.65</v>
      </c>
      <c r="T313" s="26">
        <v>2.9308950496177331</v>
      </c>
      <c r="U313" s="25">
        <v>54771.49</v>
      </c>
      <c r="V313" s="26">
        <v>3.966718047919692</v>
      </c>
      <c r="W313" s="25">
        <v>-14066.84</v>
      </c>
      <c r="X313" s="26">
        <v>-1.0358229983019589</v>
      </c>
      <c r="Y313" s="25">
        <v>57057.53</v>
      </c>
      <c r="Z313" s="26">
        <v>4.1621499378976843</v>
      </c>
      <c r="AA313" s="25">
        <v>-16352.88</v>
      </c>
      <c r="AB313" s="26">
        <v>-1.2312548882799512</v>
      </c>
      <c r="AC313" s="25">
        <v>16835.86</v>
      </c>
      <c r="AD313" s="26">
        <v>3.037756253723249</v>
      </c>
      <c r="AE313" s="25">
        <v>23868.79</v>
      </c>
      <c r="AF313" s="26">
        <v>-0.10686120410551592</v>
      </c>
      <c r="AG313" s="24"/>
      <c r="AH313" s="39"/>
      <c r="AI313" s="25">
        <v>192683.6</v>
      </c>
      <c r="AJ313" s="26">
        <v>3.4820305479692415</v>
      </c>
      <c r="AK313" s="25">
        <v>176776.14</v>
      </c>
      <c r="AL313" s="26">
        <v>3.2475197577993247</v>
      </c>
      <c r="AM313" s="25">
        <v>15907.46</v>
      </c>
      <c r="AN313" s="26">
        <v>0.23451079016991683</v>
      </c>
      <c r="AO313" s="25">
        <v>184529.48</v>
      </c>
      <c r="AP313" s="26">
        <v>3.4170864071851006</v>
      </c>
      <c r="AQ313" s="25">
        <v>8154.12</v>
      </c>
      <c r="AR313" s="26">
        <v>6.4944140784140902E-2</v>
      </c>
      <c r="AS313" s="25">
        <v>168814.81</v>
      </c>
      <c r="AT313" s="26">
        <v>3.5925202892182235</v>
      </c>
      <c r="AU313" s="25">
        <v>23868.79</v>
      </c>
      <c r="AV313" s="26">
        <v>-0.11048974124898203</v>
      </c>
      <c r="AW313" s="25">
        <v>292179.08</v>
      </c>
      <c r="AX313" s="26">
        <v>3.2267667169673748</v>
      </c>
      <c r="AY313" s="25">
        <v>-99495.48</v>
      </c>
      <c r="AZ313" s="26">
        <v>0.25526383100186667</v>
      </c>
      <c r="BA313" s="24"/>
    </row>
    <row r="314" spans="1:53" x14ac:dyDescent="0.35">
      <c r="A314" s="27" t="s">
        <v>17</v>
      </c>
      <c r="B314" s="19"/>
      <c r="C314" s="28">
        <v>834592.71</v>
      </c>
      <c r="D314" s="29">
        <v>100</v>
      </c>
      <c r="E314" s="28">
        <v>818073.99</v>
      </c>
      <c r="F314" s="29">
        <v>100</v>
      </c>
      <c r="G314" s="28">
        <v>16518.72</v>
      </c>
      <c r="H314" s="29">
        <v>0</v>
      </c>
      <c r="I314" s="28">
        <v>811948</v>
      </c>
      <c r="J314" s="29">
        <v>100</v>
      </c>
      <c r="K314" s="28">
        <v>22644.71</v>
      </c>
      <c r="L314" s="29">
        <v>0</v>
      </c>
      <c r="M314" s="28">
        <v>554220.24</v>
      </c>
      <c r="N314" s="29">
        <v>100</v>
      </c>
      <c r="O314" s="28">
        <v>280372.46999999997</v>
      </c>
      <c r="P314" s="29">
        <v>0</v>
      </c>
      <c r="Q314" s="12"/>
      <c r="R314" s="9"/>
      <c r="S314" s="28">
        <v>1388812.95</v>
      </c>
      <c r="T314" s="29">
        <v>100</v>
      </c>
      <c r="U314" s="28">
        <v>1380775.98</v>
      </c>
      <c r="V314" s="29">
        <v>100</v>
      </c>
      <c r="W314" s="28">
        <v>8036.97</v>
      </c>
      <c r="X314" s="29">
        <v>0</v>
      </c>
      <c r="Y314" s="28">
        <v>1370866.76</v>
      </c>
      <c r="Z314" s="29">
        <v>100</v>
      </c>
      <c r="AA314" s="28">
        <v>17946.189999999999</v>
      </c>
      <c r="AB314" s="29">
        <v>0</v>
      </c>
      <c r="AC314" s="28">
        <v>554220.24</v>
      </c>
      <c r="AD314" s="29">
        <v>100</v>
      </c>
      <c r="AE314" s="28">
        <v>834592.71</v>
      </c>
      <c r="AF314" s="29">
        <v>0</v>
      </c>
      <c r="AG314" s="24"/>
      <c r="AH314" s="40"/>
      <c r="AI314" s="28">
        <v>5533656.2199999997</v>
      </c>
      <c r="AJ314" s="29">
        <v>100</v>
      </c>
      <c r="AK314" s="28">
        <v>5443420</v>
      </c>
      <c r="AL314" s="29">
        <v>100</v>
      </c>
      <c r="AM314" s="28">
        <v>90236.22</v>
      </c>
      <c r="AN314" s="29">
        <v>0</v>
      </c>
      <c r="AO314" s="28">
        <v>5400199.4100000001</v>
      </c>
      <c r="AP314" s="29">
        <v>100</v>
      </c>
      <c r="AQ314" s="28">
        <v>133456.81</v>
      </c>
      <c r="AR314" s="29">
        <v>0</v>
      </c>
      <c r="AS314" s="28">
        <v>4699063.51</v>
      </c>
      <c r="AT314" s="29">
        <v>100</v>
      </c>
      <c r="AU314" s="28">
        <v>834592.71</v>
      </c>
      <c r="AV314" s="29">
        <v>0</v>
      </c>
      <c r="AW314" s="28">
        <v>9054856.0099999998</v>
      </c>
      <c r="AX314" s="29">
        <v>100</v>
      </c>
      <c r="AY314" s="28">
        <v>-3521199.79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252704.24</v>
      </c>
      <c r="D316" s="21">
        <v>30.278749978537434</v>
      </c>
      <c r="E316" s="20">
        <v>241864.25</v>
      </c>
      <c r="F316" s="21">
        <v>29.565082493332905</v>
      </c>
      <c r="G316" s="20">
        <v>10839.99</v>
      </c>
      <c r="H316" s="21">
        <v>0.71366748520452816</v>
      </c>
      <c r="I316" s="20">
        <v>237133.45</v>
      </c>
      <c r="J316" s="21">
        <v>29.205497150063799</v>
      </c>
      <c r="K316" s="20">
        <v>15570.79</v>
      </c>
      <c r="L316" s="21">
        <v>1.0732528284736347</v>
      </c>
      <c r="M316" s="20">
        <v>166580.16</v>
      </c>
      <c r="N316" s="21">
        <v>30.056672055138229</v>
      </c>
      <c r="O316" s="20">
        <v>86124.08</v>
      </c>
      <c r="P316" s="21">
        <v>0.22207792339920474</v>
      </c>
      <c r="Q316" s="38"/>
      <c r="R316" s="23"/>
      <c r="S316" s="20">
        <v>419284.4</v>
      </c>
      <c r="T316" s="21">
        <v>30.190127475409849</v>
      </c>
      <c r="U316" s="20">
        <v>415628.46</v>
      </c>
      <c r="V316" s="21">
        <v>30.101078380578432</v>
      </c>
      <c r="W316" s="20">
        <v>3655.94</v>
      </c>
      <c r="X316" s="21">
        <v>8.9049094831416653E-2</v>
      </c>
      <c r="Y316" s="20">
        <v>411269.57</v>
      </c>
      <c r="Z316" s="21">
        <v>30.000696055975563</v>
      </c>
      <c r="AA316" s="20">
        <v>8014.83</v>
      </c>
      <c r="AB316" s="21">
        <v>0.18943141943428543</v>
      </c>
      <c r="AC316" s="20">
        <v>166580.16</v>
      </c>
      <c r="AD316" s="21">
        <v>30.056672055138229</v>
      </c>
      <c r="AE316" s="20">
        <v>252704.24</v>
      </c>
      <c r="AF316" s="21">
        <v>0.13345542027161983</v>
      </c>
      <c r="AG316" s="24"/>
      <c r="AH316" s="39"/>
      <c r="AI316" s="20">
        <v>1700300.26</v>
      </c>
      <c r="AJ316" s="21">
        <v>30.726524966525659</v>
      </c>
      <c r="AK316" s="20">
        <v>1639219.12</v>
      </c>
      <c r="AL316" s="21">
        <v>30.113772591495792</v>
      </c>
      <c r="AM316" s="20">
        <v>61081.14</v>
      </c>
      <c r="AN316" s="21">
        <v>0.61275237502986712</v>
      </c>
      <c r="AO316" s="20">
        <v>1632198.02</v>
      </c>
      <c r="AP316" s="21">
        <v>30.224773125553895</v>
      </c>
      <c r="AQ316" s="20">
        <v>68102.240000000005</v>
      </c>
      <c r="AR316" s="21">
        <v>0.50175184097176384</v>
      </c>
      <c r="AS316" s="20">
        <v>1447596.02</v>
      </c>
      <c r="AT316" s="21">
        <v>30.806053523630712</v>
      </c>
      <c r="AU316" s="20">
        <v>252704.24</v>
      </c>
      <c r="AV316" s="21">
        <v>-7.9528557105053466E-2</v>
      </c>
      <c r="AW316" s="20">
        <v>2722698.8</v>
      </c>
      <c r="AX316" s="21">
        <v>30.068935353506522</v>
      </c>
      <c r="AY316" s="20">
        <v>-1022398.54</v>
      </c>
      <c r="AZ316" s="21">
        <v>0.65758961301913743</v>
      </c>
      <c r="BA316" s="24"/>
    </row>
    <row r="317" spans="1:53" x14ac:dyDescent="0.35">
      <c r="A317" s="18" t="s">
        <v>272</v>
      </c>
      <c r="B317" s="19"/>
      <c r="C317" s="20">
        <v>252704.24</v>
      </c>
      <c r="D317" s="21">
        <v>29.436875153981862</v>
      </c>
      <c r="E317" s="20">
        <v>241864.25</v>
      </c>
      <c r="F317" s="21">
        <v>28.691522535996576</v>
      </c>
      <c r="G317" s="20">
        <v>10839.99</v>
      </c>
      <c r="H317" s="21">
        <v>0.74535261798528651</v>
      </c>
      <c r="I317" s="20">
        <v>237133.45</v>
      </c>
      <c r="J317" s="21">
        <v>28.255092601611793</v>
      </c>
      <c r="K317" s="20">
        <v>15570.79</v>
      </c>
      <c r="L317" s="21">
        <v>1.1817825523700698</v>
      </c>
      <c r="M317" s="20">
        <v>166580.16</v>
      </c>
      <c r="N317" s="21">
        <v>29.1705420885969</v>
      </c>
      <c r="O317" s="20">
        <v>86124.08</v>
      </c>
      <c r="P317" s="21">
        <v>0.26633306538496271</v>
      </c>
      <c r="Q317" s="38"/>
      <c r="R317" s="23"/>
      <c r="S317" s="20">
        <v>419284.4</v>
      </c>
      <c r="T317" s="21">
        <v>29.330481835270859</v>
      </c>
      <c r="U317" s="20">
        <v>415628.46</v>
      </c>
      <c r="V317" s="21">
        <v>28.952609975342718</v>
      </c>
      <c r="W317" s="20">
        <v>3655.94</v>
      </c>
      <c r="X317" s="21">
        <v>0.37787185992814187</v>
      </c>
      <c r="Y317" s="20">
        <v>411269.57</v>
      </c>
      <c r="Z317" s="21">
        <v>28.801917082032407</v>
      </c>
      <c r="AA317" s="20">
        <v>8014.83</v>
      </c>
      <c r="AB317" s="21">
        <v>0.52856475323845231</v>
      </c>
      <c r="AC317" s="20">
        <v>166580.16</v>
      </c>
      <c r="AD317" s="21">
        <v>29.1705420885969</v>
      </c>
      <c r="AE317" s="20">
        <v>252704.24</v>
      </c>
      <c r="AF317" s="21">
        <v>0.1599397466739596</v>
      </c>
      <c r="AG317" s="24"/>
      <c r="AH317" s="39"/>
      <c r="AI317" s="20">
        <v>1700300.26</v>
      </c>
      <c r="AJ317" s="21">
        <v>29.692618905735845</v>
      </c>
      <c r="AK317" s="20">
        <v>1639219.12</v>
      </c>
      <c r="AL317" s="21">
        <v>29.166582075905989</v>
      </c>
      <c r="AM317" s="20">
        <v>61081.14</v>
      </c>
      <c r="AN317" s="21">
        <v>0.52603682982985589</v>
      </c>
      <c r="AO317" s="20">
        <v>1632198.02</v>
      </c>
      <c r="AP317" s="21">
        <v>29.226092298278068</v>
      </c>
      <c r="AQ317" s="20">
        <v>68102.240000000005</v>
      </c>
      <c r="AR317" s="21">
        <v>0.46652660745777652</v>
      </c>
      <c r="AS317" s="20">
        <v>1447596.02</v>
      </c>
      <c r="AT317" s="21">
        <v>29.737719902579652</v>
      </c>
      <c r="AU317" s="20">
        <v>252704.24</v>
      </c>
      <c r="AV317" s="21">
        <v>-4.5100996843807195E-2</v>
      </c>
      <c r="AW317" s="20">
        <v>2722698.8</v>
      </c>
      <c r="AX317" s="21">
        <v>29.129010149035395</v>
      </c>
      <c r="AY317" s="20">
        <v>-1022398.54</v>
      </c>
      <c r="AZ317" s="21">
        <v>0.56360875670045019</v>
      </c>
      <c r="BA317" s="24"/>
    </row>
    <row r="318" spans="1:53" x14ac:dyDescent="0.35">
      <c r="A318" s="18" t="s">
        <v>248</v>
      </c>
      <c r="B318" s="19"/>
      <c r="C318" s="20">
        <v>581888.47</v>
      </c>
      <c r="D318" s="21">
        <v>69.721250021462566</v>
      </c>
      <c r="E318" s="20">
        <v>576209.74</v>
      </c>
      <c r="F318" s="21">
        <v>70.434917506667091</v>
      </c>
      <c r="G318" s="20">
        <v>5678.73</v>
      </c>
      <c r="H318" s="21">
        <v>-0.71366748520452461</v>
      </c>
      <c r="I318" s="20">
        <v>574814.55000000005</v>
      </c>
      <c r="J318" s="21">
        <v>70.794502849936208</v>
      </c>
      <c r="K318" s="20">
        <v>7073.92</v>
      </c>
      <c r="L318" s="21">
        <v>-1.0732528284736418</v>
      </c>
      <c r="M318" s="20">
        <v>387640.08</v>
      </c>
      <c r="N318" s="21">
        <v>69.943327944861778</v>
      </c>
      <c r="O318" s="20">
        <v>194248.39</v>
      </c>
      <c r="P318" s="21">
        <v>-0.22207792339921184</v>
      </c>
      <c r="Q318" s="38"/>
      <c r="R318" s="23"/>
      <c r="S318" s="20">
        <v>969528.55</v>
      </c>
      <c r="T318" s="21">
        <v>69.809872524590162</v>
      </c>
      <c r="U318" s="20">
        <v>965147.52</v>
      </c>
      <c r="V318" s="21">
        <v>69.898921619421571</v>
      </c>
      <c r="W318" s="20">
        <v>4381.03</v>
      </c>
      <c r="X318" s="21">
        <v>-8.9049094831409548E-2</v>
      </c>
      <c r="Y318" s="20">
        <v>959597.19</v>
      </c>
      <c r="Z318" s="21">
        <v>69.999303944024433</v>
      </c>
      <c r="AA318" s="20">
        <v>9931.36</v>
      </c>
      <c r="AB318" s="21">
        <v>-0.18943141943427122</v>
      </c>
      <c r="AC318" s="20">
        <v>387640.08</v>
      </c>
      <c r="AD318" s="21">
        <v>69.943327944861778</v>
      </c>
      <c r="AE318" s="20">
        <v>581888.47</v>
      </c>
      <c r="AF318" s="21">
        <v>-0.13345542027161628</v>
      </c>
      <c r="AG318" s="24"/>
      <c r="AH318" s="39"/>
      <c r="AI318" s="20">
        <v>3833355.96</v>
      </c>
      <c r="AJ318" s="21">
        <v>69.273475033474341</v>
      </c>
      <c r="AK318" s="20">
        <v>3804200.88</v>
      </c>
      <c r="AL318" s="21">
        <v>69.886227408504212</v>
      </c>
      <c r="AM318" s="20">
        <v>29155.08</v>
      </c>
      <c r="AN318" s="21">
        <v>-0.61275237502987068</v>
      </c>
      <c r="AO318" s="20">
        <v>3768001.39</v>
      </c>
      <c r="AP318" s="21">
        <v>69.775226874446105</v>
      </c>
      <c r="AQ318" s="20">
        <v>65354.57</v>
      </c>
      <c r="AR318" s="21">
        <v>-0.50175184097176384</v>
      </c>
      <c r="AS318" s="20">
        <v>3251467.49</v>
      </c>
      <c r="AT318" s="21">
        <v>69.193946476369291</v>
      </c>
      <c r="AU318" s="20">
        <v>581888.47</v>
      </c>
      <c r="AV318" s="21">
        <v>7.9528557105049913E-2</v>
      </c>
      <c r="AW318" s="20">
        <v>6332157.21</v>
      </c>
      <c r="AX318" s="21">
        <v>69.931064646493482</v>
      </c>
      <c r="AY318" s="20">
        <v>-2498801.25</v>
      </c>
      <c r="AZ318" s="21">
        <v>-0.65758961301914098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A0CEFB7B-00C2-401E-84B9-ED242D0A126D}"/>
  <mergeCells count="3">
    <mergeCell ref="C6:P6"/>
    <mergeCell ref="S6:AF6"/>
    <mergeCell ref="AI6:AZ6"/>
  </mergeCells>
  <hyperlinks>
    <hyperlink ref="A1" location="'Table of Contents'!A1" display="Back to ToC" xr:uid="{2319CAE6-6337-4C46-9EC0-2774478763EE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75 of 127 &amp;RReport Generated: 8/15/2017 6:24:23 AM
Financial Data Updated: 8/14/2017 5:14:04 PM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E9E1B-0CCC-49A7-BA42-BAA5C5FC2D65}">
  <sheetPr codeName="Sheet100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6.53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6" style="2" customWidth="1" outlineLevel="1"/>
    <col min="13" max="13" width="10.3984375" style="2" hidden="1" customWidth="1" outlineLevel="2"/>
    <col min="14" max="14" width="6" style="2" hidden="1" customWidth="1" outlineLevel="2"/>
    <col min="15" max="15" width="7.86328125" style="2" hidden="1" customWidth="1" outlineLevel="2"/>
    <col min="16" max="16" width="6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6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6" style="2" hidden="1" customWidth="1" outlineLevel="1"/>
    <col min="29" max="29" width="10.3984375" style="2" hidden="1" customWidth="1" outlineLevel="2"/>
    <col min="30" max="30" width="6" style="2" hidden="1" customWidth="1" outlineLevel="2"/>
    <col min="31" max="31" width="7.86328125" style="2" hidden="1" customWidth="1" outlineLevel="2"/>
    <col min="32" max="32" width="6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7.863281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286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416929.49</v>
      </c>
      <c r="D8" s="21">
        <v>70.251254230657935</v>
      </c>
      <c r="E8" s="20">
        <v>490493.62</v>
      </c>
      <c r="F8" s="21">
        <v>70.119227968823822</v>
      </c>
      <c r="G8" s="20">
        <v>-73564.13</v>
      </c>
      <c r="H8" s="21">
        <v>0.13202626183411326</v>
      </c>
      <c r="I8" s="20">
        <v>481338.89</v>
      </c>
      <c r="J8" s="21">
        <v>69.817934817452098</v>
      </c>
      <c r="K8" s="20">
        <v>-64409.4</v>
      </c>
      <c r="L8" s="21">
        <v>0.43331941320583667</v>
      </c>
      <c r="M8" s="20">
        <v>266266.42</v>
      </c>
      <c r="N8" s="21">
        <v>70.242218750089037</v>
      </c>
      <c r="O8" s="20">
        <v>150663.07</v>
      </c>
      <c r="P8" s="21">
        <v>9.0354805688974693E-3</v>
      </c>
      <c r="Q8" s="38"/>
      <c r="R8" s="23"/>
      <c r="S8" s="20">
        <v>683195.91</v>
      </c>
      <c r="T8" s="21">
        <v>70.247732497171938</v>
      </c>
      <c r="U8" s="20">
        <v>922492.83</v>
      </c>
      <c r="V8" s="21">
        <v>69.495527779243233</v>
      </c>
      <c r="W8" s="20">
        <v>-239296.92</v>
      </c>
      <c r="X8" s="21">
        <v>0.75220471792870569</v>
      </c>
      <c r="Y8" s="20">
        <v>905027.64</v>
      </c>
      <c r="Z8" s="21">
        <v>69.170170780368792</v>
      </c>
      <c r="AA8" s="20">
        <v>-221831.73</v>
      </c>
      <c r="AB8" s="21">
        <v>1.0775617168031459</v>
      </c>
      <c r="AC8" s="20">
        <v>266266.42</v>
      </c>
      <c r="AD8" s="21">
        <v>70.242218750089037</v>
      </c>
      <c r="AE8" s="20">
        <v>416929.49</v>
      </c>
      <c r="AF8" s="21">
        <v>5.5137470829009771E-3</v>
      </c>
      <c r="AG8" s="24"/>
      <c r="AH8" s="39"/>
      <c r="AI8" s="20">
        <v>3735113.34</v>
      </c>
      <c r="AJ8" s="21">
        <v>68.126466821147517</v>
      </c>
      <c r="AK8" s="20">
        <v>4335584.99</v>
      </c>
      <c r="AL8" s="21">
        <v>68.695513893459903</v>
      </c>
      <c r="AM8" s="20">
        <v>-600471.65</v>
      </c>
      <c r="AN8" s="21">
        <v>-0.5690470723123866</v>
      </c>
      <c r="AO8" s="20">
        <v>4268613.7699999996</v>
      </c>
      <c r="AP8" s="21">
        <v>68.344219593409591</v>
      </c>
      <c r="AQ8" s="20">
        <v>-533500.43000000005</v>
      </c>
      <c r="AR8" s="21">
        <v>-0.21775277226207379</v>
      </c>
      <c r="AS8" s="20">
        <v>3318183.85</v>
      </c>
      <c r="AT8" s="21">
        <v>67.868542619693784</v>
      </c>
      <c r="AU8" s="20">
        <v>416929.49</v>
      </c>
      <c r="AV8" s="21">
        <v>0.25792420145373285</v>
      </c>
      <c r="AW8" s="20">
        <v>6942527.9900000002</v>
      </c>
      <c r="AX8" s="21">
        <v>67.675269834615563</v>
      </c>
      <c r="AY8" s="20">
        <v>-3207414.65</v>
      </c>
      <c r="AZ8" s="21">
        <v>0.45119698653195428</v>
      </c>
      <c r="BA8" s="24"/>
    </row>
    <row r="9" spans="1:53" x14ac:dyDescent="0.35">
      <c r="A9" s="18" t="s">
        <v>15</v>
      </c>
      <c r="B9" s="19"/>
      <c r="C9" s="20">
        <v>180842.92</v>
      </c>
      <c r="D9" s="21">
        <v>30.471440023910361</v>
      </c>
      <c r="E9" s="20">
        <v>214630.55</v>
      </c>
      <c r="F9" s="21">
        <v>30.6828220610169</v>
      </c>
      <c r="G9" s="20">
        <v>-33787.629999999997</v>
      </c>
      <c r="H9" s="21">
        <v>-0.21138203710653869</v>
      </c>
      <c r="I9" s="20">
        <v>210624.62</v>
      </c>
      <c r="J9" s="21">
        <v>30.550982469151027</v>
      </c>
      <c r="K9" s="20">
        <v>-29781.7</v>
      </c>
      <c r="L9" s="21">
        <v>-7.9542445240665671E-2</v>
      </c>
      <c r="M9" s="20">
        <v>115261.22</v>
      </c>
      <c r="N9" s="21">
        <v>30.406402086459632</v>
      </c>
      <c r="O9" s="20">
        <v>65581.7</v>
      </c>
      <c r="P9" s="21">
        <v>6.5037937450728833E-2</v>
      </c>
      <c r="Q9" s="38"/>
      <c r="R9" s="23"/>
      <c r="S9" s="20">
        <v>296104.14</v>
      </c>
      <c r="T9" s="21">
        <v>30.446090372562601</v>
      </c>
      <c r="U9" s="20">
        <v>415400.18</v>
      </c>
      <c r="V9" s="21">
        <v>31.293961112622025</v>
      </c>
      <c r="W9" s="20">
        <v>-119296.04</v>
      </c>
      <c r="X9" s="21">
        <v>-0.84787074005942387</v>
      </c>
      <c r="Y9" s="20">
        <v>407532</v>
      </c>
      <c r="Z9" s="21">
        <v>31.147179149650338</v>
      </c>
      <c r="AA9" s="20">
        <v>-111427.86</v>
      </c>
      <c r="AB9" s="21">
        <v>-0.70108877708773676</v>
      </c>
      <c r="AC9" s="20">
        <v>115261.22</v>
      </c>
      <c r="AD9" s="21">
        <v>30.406402086459632</v>
      </c>
      <c r="AE9" s="20">
        <v>180842.92</v>
      </c>
      <c r="AF9" s="21">
        <v>3.9688286102968817E-2</v>
      </c>
      <c r="AG9" s="24"/>
      <c r="AH9" s="39"/>
      <c r="AI9" s="20">
        <v>1767395.63</v>
      </c>
      <c r="AJ9" s="21">
        <v>32.236349686522793</v>
      </c>
      <c r="AK9" s="20">
        <v>2027891.18</v>
      </c>
      <c r="AL9" s="21">
        <v>32.131079670085029</v>
      </c>
      <c r="AM9" s="20">
        <v>-260495.55</v>
      </c>
      <c r="AN9" s="21">
        <v>0.10527001643776401</v>
      </c>
      <c r="AO9" s="20">
        <v>1998781.36</v>
      </c>
      <c r="AP9" s="21">
        <v>32.002228251972745</v>
      </c>
      <c r="AQ9" s="20">
        <v>-231385.73</v>
      </c>
      <c r="AR9" s="21">
        <v>0.23412143455004752</v>
      </c>
      <c r="AS9" s="20">
        <v>1586552.71</v>
      </c>
      <c r="AT9" s="21">
        <v>32.450588962099154</v>
      </c>
      <c r="AU9" s="20">
        <v>180842.92</v>
      </c>
      <c r="AV9" s="21">
        <v>-0.21423927557636091</v>
      </c>
      <c r="AW9" s="20">
        <v>3342809.01</v>
      </c>
      <c r="AX9" s="21">
        <v>32.585464845541672</v>
      </c>
      <c r="AY9" s="20">
        <v>-1575413.38</v>
      </c>
      <c r="AZ9" s="21">
        <v>-0.34911515901887924</v>
      </c>
      <c r="BA9" s="24"/>
    </row>
    <row r="10" spans="1:53" x14ac:dyDescent="0.35">
      <c r="A10" s="18" t="s">
        <v>16</v>
      </c>
      <c r="B10" s="19"/>
      <c r="C10" s="25">
        <v>545.17999999999995</v>
      </c>
      <c r="D10" s="26">
        <v>9.1861045332797375E-2</v>
      </c>
      <c r="E10" s="25">
        <v>0</v>
      </c>
      <c r="F10" s="26">
        <v>0</v>
      </c>
      <c r="G10" s="25">
        <v>545.17999999999995</v>
      </c>
      <c r="H10" s="26">
        <v>9.1861045332797375E-2</v>
      </c>
      <c r="I10" s="25">
        <v>2942.11</v>
      </c>
      <c r="J10" s="26">
        <v>0.42675139797196521</v>
      </c>
      <c r="K10" s="25">
        <v>-2396.9299999999998</v>
      </c>
      <c r="L10" s="26">
        <v>-0.33489035263916783</v>
      </c>
      <c r="M10" s="25">
        <v>742</v>
      </c>
      <c r="N10" s="26">
        <v>0.19574276888751524</v>
      </c>
      <c r="O10" s="25">
        <v>-196.82</v>
      </c>
      <c r="P10" s="26">
        <v>-0.10388172355471786</v>
      </c>
      <c r="Q10" s="38"/>
      <c r="R10" s="23"/>
      <c r="S10" s="25">
        <v>1287.18</v>
      </c>
      <c r="T10" s="26">
        <v>0.13235072838142395</v>
      </c>
      <c r="U10" s="25">
        <v>0</v>
      </c>
      <c r="V10" s="26">
        <v>0</v>
      </c>
      <c r="W10" s="25">
        <v>1287.18</v>
      </c>
      <c r="X10" s="26">
        <v>0.13235072838142395</v>
      </c>
      <c r="Y10" s="25">
        <v>6096.55</v>
      </c>
      <c r="Z10" s="26">
        <v>0.46595196216444545</v>
      </c>
      <c r="AA10" s="25">
        <v>-4809.37</v>
      </c>
      <c r="AB10" s="26">
        <v>-0.33360123378302153</v>
      </c>
      <c r="AC10" s="25">
        <v>742</v>
      </c>
      <c r="AD10" s="26">
        <v>0.19574276888751524</v>
      </c>
      <c r="AE10" s="25">
        <v>545.17999999999995</v>
      </c>
      <c r="AF10" s="26">
        <v>-6.3392040506091291E-2</v>
      </c>
      <c r="AG10" s="24"/>
      <c r="AH10" s="39"/>
      <c r="AI10" s="25">
        <v>23407.91</v>
      </c>
      <c r="AJ10" s="26">
        <v>0.42694774128792756</v>
      </c>
      <c r="AK10" s="25">
        <v>0</v>
      </c>
      <c r="AL10" s="26">
        <v>0</v>
      </c>
      <c r="AM10" s="25">
        <v>23407.91</v>
      </c>
      <c r="AN10" s="26">
        <v>0.42694774128792756</v>
      </c>
      <c r="AO10" s="25">
        <v>29613.27</v>
      </c>
      <c r="AP10" s="26">
        <v>0.47413421237193093</v>
      </c>
      <c r="AQ10" s="25">
        <v>-6205.36</v>
      </c>
      <c r="AR10" s="26">
        <v>-4.7186471084003367E-2</v>
      </c>
      <c r="AS10" s="25">
        <v>22862.73</v>
      </c>
      <c r="AT10" s="26">
        <v>0.46762332515347266</v>
      </c>
      <c r="AU10" s="25">
        <v>545.17999999999995</v>
      </c>
      <c r="AV10" s="26">
        <v>-4.0675583865545095E-2</v>
      </c>
      <c r="AW10" s="25">
        <v>62507.61</v>
      </c>
      <c r="AX10" s="26">
        <v>0.60931974340760475</v>
      </c>
      <c r="AY10" s="25">
        <v>-39099.699999999997</v>
      </c>
      <c r="AZ10" s="26">
        <v>-0.18237200211967719</v>
      </c>
      <c r="BA10" s="24"/>
    </row>
    <row r="11" spans="1:53" x14ac:dyDescent="0.35">
      <c r="A11" s="27" t="s">
        <v>17</v>
      </c>
      <c r="B11" s="19"/>
      <c r="C11" s="28">
        <v>598317.59</v>
      </c>
      <c r="D11" s="29">
        <v>100.81455529990109</v>
      </c>
      <c r="E11" s="28">
        <v>705124.17</v>
      </c>
      <c r="F11" s="29">
        <v>100.80205002984076</v>
      </c>
      <c r="G11" s="28">
        <v>-106806.58</v>
      </c>
      <c r="H11" s="29">
        <v>1.2505270060330531E-2</v>
      </c>
      <c r="I11" s="28">
        <v>694905.62</v>
      </c>
      <c r="J11" s="29">
        <v>100.79566868457508</v>
      </c>
      <c r="K11" s="28">
        <v>-96588.03</v>
      </c>
      <c r="L11" s="29">
        <v>1.8886615326010769E-2</v>
      </c>
      <c r="M11" s="28">
        <v>382269.64</v>
      </c>
      <c r="N11" s="29">
        <v>100.84436360543619</v>
      </c>
      <c r="O11" s="28">
        <v>216047.95</v>
      </c>
      <c r="P11" s="29">
        <v>-2.9808305535098611E-2</v>
      </c>
      <c r="Q11" s="12"/>
      <c r="R11" s="9"/>
      <c r="S11" s="28">
        <v>980587.23</v>
      </c>
      <c r="T11" s="29">
        <v>100.82617359811594</v>
      </c>
      <c r="U11" s="28">
        <v>1337893.01</v>
      </c>
      <c r="V11" s="29">
        <v>100.78948889186528</v>
      </c>
      <c r="W11" s="28">
        <v>-357305.78</v>
      </c>
      <c r="X11" s="29">
        <v>3.6684706250667887E-2</v>
      </c>
      <c r="Y11" s="28">
        <v>1318656.19</v>
      </c>
      <c r="Z11" s="29">
        <v>100.78330189218356</v>
      </c>
      <c r="AA11" s="28">
        <v>-338068.96</v>
      </c>
      <c r="AB11" s="29">
        <v>4.287170593238443E-2</v>
      </c>
      <c r="AC11" s="28">
        <v>382269.64</v>
      </c>
      <c r="AD11" s="29">
        <v>100.84436360543619</v>
      </c>
      <c r="AE11" s="28">
        <v>598317.59</v>
      </c>
      <c r="AF11" s="29">
        <v>-1.8190007320242785E-2</v>
      </c>
      <c r="AG11" s="24"/>
      <c r="AH11" s="40"/>
      <c r="AI11" s="28">
        <v>5525916.8799999999</v>
      </c>
      <c r="AJ11" s="29">
        <v>100.78976424895822</v>
      </c>
      <c r="AK11" s="28">
        <v>6363476.1699999999</v>
      </c>
      <c r="AL11" s="29">
        <v>100.82659356354493</v>
      </c>
      <c r="AM11" s="28">
        <v>-837559.29</v>
      </c>
      <c r="AN11" s="29">
        <v>-3.6829314586711348E-2</v>
      </c>
      <c r="AO11" s="28">
        <v>6297008.4000000004</v>
      </c>
      <c r="AP11" s="29">
        <v>100.82058205775428</v>
      </c>
      <c r="AQ11" s="28">
        <v>-771091.52</v>
      </c>
      <c r="AR11" s="29">
        <v>-3.0817808796058443E-2</v>
      </c>
      <c r="AS11" s="28">
        <v>4927599.29</v>
      </c>
      <c r="AT11" s="29">
        <v>100.78675490694641</v>
      </c>
      <c r="AU11" s="28">
        <v>598317.59</v>
      </c>
      <c r="AV11" s="29">
        <v>3.0093420118078029E-3</v>
      </c>
      <c r="AW11" s="28">
        <v>10347844.609999999</v>
      </c>
      <c r="AX11" s="29">
        <v>100.87005442356482</v>
      </c>
      <c r="AY11" s="28">
        <v>-4821927.7300000004</v>
      </c>
      <c r="AZ11" s="29">
        <v>-8.0290174606602704E-2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-4834.25</v>
      </c>
      <c r="D13" s="21">
        <v>-0.81455529990108921</v>
      </c>
      <c r="E13" s="20">
        <v>-5610.45</v>
      </c>
      <c r="F13" s="21">
        <v>-0.80205002984072982</v>
      </c>
      <c r="G13" s="20">
        <v>776.2</v>
      </c>
      <c r="H13" s="21">
        <v>-1.2505270060359397E-2</v>
      </c>
      <c r="I13" s="20">
        <v>-5485.5</v>
      </c>
      <c r="J13" s="21">
        <v>-0.7956686845750891</v>
      </c>
      <c r="K13" s="20">
        <v>651.25</v>
      </c>
      <c r="L13" s="21">
        <v>-1.8886615326000111E-2</v>
      </c>
      <c r="M13" s="20">
        <v>-3200.72</v>
      </c>
      <c r="N13" s="21">
        <v>-0.84436360543618305</v>
      </c>
      <c r="O13" s="20">
        <v>-1633.53</v>
      </c>
      <c r="P13" s="21">
        <v>2.9808305535093838E-2</v>
      </c>
      <c r="Q13" s="38"/>
      <c r="R13" s="23"/>
      <c r="S13" s="20">
        <v>-8034.97</v>
      </c>
      <c r="T13" s="21">
        <v>-0.82617359811595104</v>
      </c>
      <c r="U13" s="20">
        <v>-10479.780000000001</v>
      </c>
      <c r="V13" s="21">
        <v>-0.78948889186527105</v>
      </c>
      <c r="W13" s="20">
        <v>2444.81</v>
      </c>
      <c r="X13" s="21">
        <v>-3.6684706250679988E-2</v>
      </c>
      <c r="Y13" s="20">
        <v>-10248.780000000001</v>
      </c>
      <c r="Z13" s="21">
        <v>-0.78330189218356694</v>
      </c>
      <c r="AA13" s="20">
        <v>2213.81</v>
      </c>
      <c r="AB13" s="21">
        <v>-4.2871705932384097E-2</v>
      </c>
      <c r="AC13" s="20">
        <v>-3200.72</v>
      </c>
      <c r="AD13" s="21">
        <v>-0.84436360543618305</v>
      </c>
      <c r="AE13" s="20">
        <v>-4834.25</v>
      </c>
      <c r="AF13" s="21">
        <v>1.8190007320232016E-2</v>
      </c>
      <c r="AG13" s="24"/>
      <c r="AH13" s="39"/>
      <c r="AI13" s="20">
        <v>-43299.75</v>
      </c>
      <c r="AJ13" s="21">
        <v>-0.78976424895823438</v>
      </c>
      <c r="AK13" s="20">
        <v>-52168.86</v>
      </c>
      <c r="AL13" s="21">
        <v>-0.82659356354491953</v>
      </c>
      <c r="AM13" s="20">
        <v>8869.11</v>
      </c>
      <c r="AN13" s="21">
        <v>3.6829314586685147E-2</v>
      </c>
      <c r="AO13" s="20">
        <v>-51251.56</v>
      </c>
      <c r="AP13" s="21">
        <v>-0.82058205775426885</v>
      </c>
      <c r="AQ13" s="20">
        <v>7951.81</v>
      </c>
      <c r="AR13" s="21">
        <v>3.0817808796034463E-2</v>
      </c>
      <c r="AS13" s="20">
        <v>-38465.5</v>
      </c>
      <c r="AT13" s="21">
        <v>-0.78675490694641026</v>
      </c>
      <c r="AU13" s="20">
        <v>-4834.25</v>
      </c>
      <c r="AV13" s="21">
        <v>-3.0093420118241232E-3</v>
      </c>
      <c r="AW13" s="20">
        <v>-89255.31</v>
      </c>
      <c r="AX13" s="21">
        <v>-0.87005442356484619</v>
      </c>
      <c r="AY13" s="20">
        <v>45955.56</v>
      </c>
      <c r="AZ13" s="21">
        <v>8.0290174606611808E-2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593483.34</v>
      </c>
      <c r="D15" s="29">
        <v>100</v>
      </c>
      <c r="E15" s="28">
        <v>699513.72</v>
      </c>
      <c r="F15" s="29">
        <v>100</v>
      </c>
      <c r="G15" s="28">
        <v>-106030.38</v>
      </c>
      <c r="H15" s="29">
        <v>0</v>
      </c>
      <c r="I15" s="28">
        <v>689420.12</v>
      </c>
      <c r="J15" s="29">
        <v>100</v>
      </c>
      <c r="K15" s="28">
        <v>-95936.78</v>
      </c>
      <c r="L15" s="29">
        <v>0</v>
      </c>
      <c r="M15" s="28">
        <v>379068.92</v>
      </c>
      <c r="N15" s="29">
        <v>100</v>
      </c>
      <c r="O15" s="28">
        <v>214414.42</v>
      </c>
      <c r="P15" s="29">
        <v>0</v>
      </c>
      <c r="Q15" s="12"/>
      <c r="R15" s="9"/>
      <c r="S15" s="28">
        <v>972552.26</v>
      </c>
      <c r="T15" s="29">
        <v>100</v>
      </c>
      <c r="U15" s="28">
        <v>1327413.23</v>
      </c>
      <c r="V15" s="29">
        <v>100</v>
      </c>
      <c r="W15" s="28">
        <v>-354860.97</v>
      </c>
      <c r="X15" s="29">
        <v>0</v>
      </c>
      <c r="Y15" s="28">
        <v>1308407.4099999999</v>
      </c>
      <c r="Z15" s="29">
        <v>100</v>
      </c>
      <c r="AA15" s="28">
        <v>-335855.15</v>
      </c>
      <c r="AB15" s="29">
        <v>0</v>
      </c>
      <c r="AC15" s="28">
        <v>379068.92</v>
      </c>
      <c r="AD15" s="29">
        <v>100</v>
      </c>
      <c r="AE15" s="28">
        <v>593483.34</v>
      </c>
      <c r="AF15" s="29">
        <v>0</v>
      </c>
      <c r="AG15" s="24"/>
      <c r="AH15" s="40"/>
      <c r="AI15" s="28">
        <v>5482617.1299999999</v>
      </c>
      <c r="AJ15" s="29">
        <v>100</v>
      </c>
      <c r="AK15" s="28">
        <v>6311307.3099999996</v>
      </c>
      <c r="AL15" s="29">
        <v>100</v>
      </c>
      <c r="AM15" s="28">
        <v>-828690.18</v>
      </c>
      <c r="AN15" s="29">
        <v>0</v>
      </c>
      <c r="AO15" s="28">
        <v>6245756.8399999999</v>
      </c>
      <c r="AP15" s="29">
        <v>100</v>
      </c>
      <c r="AQ15" s="28">
        <v>-763139.71</v>
      </c>
      <c r="AR15" s="29">
        <v>0</v>
      </c>
      <c r="AS15" s="28">
        <v>4889133.79</v>
      </c>
      <c r="AT15" s="29">
        <v>100</v>
      </c>
      <c r="AU15" s="28">
        <v>593483.34</v>
      </c>
      <c r="AV15" s="29">
        <v>0</v>
      </c>
      <c r="AW15" s="28">
        <v>10258589.300000001</v>
      </c>
      <c r="AX15" s="29">
        <v>100</v>
      </c>
      <c r="AY15" s="28">
        <v>-4775972.17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14599.02</v>
      </c>
      <c r="D17" s="26">
        <v>2.4598870795598073</v>
      </c>
      <c r="E17" s="25">
        <v>23898.92</v>
      </c>
      <c r="F17" s="26">
        <v>3.4165048256666073</v>
      </c>
      <c r="G17" s="25">
        <v>-9299.9</v>
      </c>
      <c r="H17" s="26">
        <v>-0.95661774610679995</v>
      </c>
      <c r="I17" s="25">
        <v>23452.86</v>
      </c>
      <c r="J17" s="26">
        <v>3.4018241301109691</v>
      </c>
      <c r="K17" s="25">
        <v>-8853.84</v>
      </c>
      <c r="L17" s="26">
        <v>-0.94193705055116173</v>
      </c>
      <c r="M17" s="25">
        <v>8690.3799999999992</v>
      </c>
      <c r="N17" s="26">
        <v>2.2925593583351547</v>
      </c>
      <c r="O17" s="25">
        <v>5908.64</v>
      </c>
      <c r="P17" s="26">
        <v>0.16732772122465267</v>
      </c>
      <c r="Q17" s="38"/>
      <c r="R17" s="23"/>
      <c r="S17" s="25">
        <v>23289.4</v>
      </c>
      <c r="T17" s="26">
        <v>2.394668230990487</v>
      </c>
      <c r="U17" s="25">
        <v>48382.92</v>
      </c>
      <c r="V17" s="26">
        <v>3.6449026502470518</v>
      </c>
      <c r="W17" s="25">
        <v>-25093.52</v>
      </c>
      <c r="X17" s="26">
        <v>-1.2502344192565649</v>
      </c>
      <c r="Y17" s="25">
        <v>47465.86</v>
      </c>
      <c r="Z17" s="26">
        <v>3.6277584212091858</v>
      </c>
      <c r="AA17" s="25">
        <v>-24176.46</v>
      </c>
      <c r="AB17" s="26">
        <v>-1.2330901902186988</v>
      </c>
      <c r="AC17" s="25">
        <v>8690.3799999999992</v>
      </c>
      <c r="AD17" s="26">
        <v>2.2925593583351547</v>
      </c>
      <c r="AE17" s="25">
        <v>14599.02</v>
      </c>
      <c r="AF17" s="26">
        <v>0.10210887265533231</v>
      </c>
      <c r="AG17" s="24"/>
      <c r="AH17" s="39"/>
      <c r="AI17" s="25">
        <v>151997.44</v>
      </c>
      <c r="AJ17" s="26">
        <v>2.7723518968394574</v>
      </c>
      <c r="AK17" s="25">
        <v>190207.67</v>
      </c>
      <c r="AL17" s="26">
        <v>3.0137602347238581</v>
      </c>
      <c r="AM17" s="25">
        <v>-38210.230000000003</v>
      </c>
      <c r="AN17" s="26">
        <v>-0.24140833788440075</v>
      </c>
      <c r="AO17" s="25">
        <v>187079.11</v>
      </c>
      <c r="AP17" s="26">
        <v>2.9952992854585738</v>
      </c>
      <c r="AQ17" s="25">
        <v>-35081.67</v>
      </c>
      <c r="AR17" s="26">
        <v>-0.22294738861911645</v>
      </c>
      <c r="AS17" s="25">
        <v>137398.42000000001</v>
      </c>
      <c r="AT17" s="26">
        <v>2.8102814506943572</v>
      </c>
      <c r="AU17" s="25">
        <v>14599.02</v>
      </c>
      <c r="AV17" s="26">
        <v>-3.7929553854899822E-2</v>
      </c>
      <c r="AW17" s="25">
        <v>274163.12</v>
      </c>
      <c r="AX17" s="26">
        <v>2.6725226245288907</v>
      </c>
      <c r="AY17" s="25">
        <v>-122165.68</v>
      </c>
      <c r="AZ17" s="26">
        <v>9.9829272310566708E-2</v>
      </c>
      <c r="BA17" s="24"/>
    </row>
    <row r="18" spans="1:53" x14ac:dyDescent="0.35">
      <c r="A18" s="18" t="s">
        <v>22</v>
      </c>
      <c r="B18" s="19"/>
      <c r="C18" s="20">
        <v>612916.61</v>
      </c>
      <c r="D18" s="21">
        <v>103.27444237946091</v>
      </c>
      <c r="E18" s="20">
        <v>729023.09</v>
      </c>
      <c r="F18" s="21">
        <v>104.21855485550734</v>
      </c>
      <c r="G18" s="20">
        <v>-116106.48</v>
      </c>
      <c r="H18" s="21">
        <v>-0.94411247604642767</v>
      </c>
      <c r="I18" s="20">
        <v>718358.48</v>
      </c>
      <c r="J18" s="21">
        <v>104.19749281468607</v>
      </c>
      <c r="K18" s="20">
        <v>-105441.87</v>
      </c>
      <c r="L18" s="21">
        <v>-0.92305043522516428</v>
      </c>
      <c r="M18" s="20">
        <v>390960.02</v>
      </c>
      <c r="N18" s="21">
        <v>103.13692296377135</v>
      </c>
      <c r="O18" s="20">
        <v>221956.59</v>
      </c>
      <c r="P18" s="21">
        <v>0.13751941568955317</v>
      </c>
      <c r="Q18" s="38"/>
      <c r="R18" s="23"/>
      <c r="S18" s="20">
        <v>1003876.63</v>
      </c>
      <c r="T18" s="21">
        <v>103.22084182910645</v>
      </c>
      <c r="U18" s="20">
        <v>1386275.93</v>
      </c>
      <c r="V18" s="21">
        <v>104.43439154211231</v>
      </c>
      <c r="W18" s="20">
        <v>-382399.3</v>
      </c>
      <c r="X18" s="21">
        <v>-1.213549713005861</v>
      </c>
      <c r="Y18" s="20">
        <v>1366122.05</v>
      </c>
      <c r="Z18" s="21">
        <v>104.41106031339275</v>
      </c>
      <c r="AA18" s="20">
        <v>-362245.42</v>
      </c>
      <c r="AB18" s="21">
        <v>-1.1902184842863051</v>
      </c>
      <c r="AC18" s="20">
        <v>390960.02</v>
      </c>
      <c r="AD18" s="21">
        <v>103.13692296377135</v>
      </c>
      <c r="AE18" s="20">
        <v>612916.61</v>
      </c>
      <c r="AF18" s="21">
        <v>8.3918865335093074E-2</v>
      </c>
      <c r="AG18" s="24"/>
      <c r="AH18" s="39"/>
      <c r="AI18" s="20">
        <v>5677914.3200000003</v>
      </c>
      <c r="AJ18" s="21">
        <v>103.56211614579769</v>
      </c>
      <c r="AK18" s="20">
        <v>6553683.8399999999</v>
      </c>
      <c r="AL18" s="21">
        <v>103.84035379826879</v>
      </c>
      <c r="AM18" s="20">
        <v>-875769.52</v>
      </c>
      <c r="AN18" s="21">
        <v>-0.27823765247110543</v>
      </c>
      <c r="AO18" s="20">
        <v>6484087.5099999998</v>
      </c>
      <c r="AP18" s="21">
        <v>103.81588134321285</v>
      </c>
      <c r="AQ18" s="20">
        <v>-806173.19</v>
      </c>
      <c r="AR18" s="21">
        <v>-0.2537651974151629</v>
      </c>
      <c r="AS18" s="20">
        <v>5064997.71</v>
      </c>
      <c r="AT18" s="21">
        <v>103.59703635764077</v>
      </c>
      <c r="AU18" s="20">
        <v>612916.61</v>
      </c>
      <c r="AV18" s="21">
        <v>-3.492021184308669E-2</v>
      </c>
      <c r="AW18" s="20">
        <v>10622007.73</v>
      </c>
      <c r="AX18" s="21">
        <v>103.54257704809373</v>
      </c>
      <c r="AY18" s="20">
        <v>-4944093.41</v>
      </c>
      <c r="AZ18" s="21">
        <v>1.9539097703955122E-2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208633.07</v>
      </c>
      <c r="D20" s="21">
        <v>35.153989326810759</v>
      </c>
      <c r="E20" s="20">
        <v>211139.75</v>
      </c>
      <c r="F20" s="21">
        <v>30.183789676062396</v>
      </c>
      <c r="G20" s="20">
        <v>-2506.6799999999998</v>
      </c>
      <c r="H20" s="21">
        <v>4.9701996507483628</v>
      </c>
      <c r="I20" s="20">
        <v>209870.6</v>
      </c>
      <c r="J20" s="21">
        <v>30.441612292951358</v>
      </c>
      <c r="K20" s="20">
        <v>-1237.53</v>
      </c>
      <c r="L20" s="21">
        <v>4.7123770338594007</v>
      </c>
      <c r="M20" s="20">
        <v>124424.93</v>
      </c>
      <c r="N20" s="21">
        <v>32.823827920263156</v>
      </c>
      <c r="O20" s="20">
        <v>84208.14</v>
      </c>
      <c r="P20" s="21">
        <v>2.3301614065476031</v>
      </c>
      <c r="Q20" s="38"/>
      <c r="R20" s="23"/>
      <c r="S20" s="20">
        <v>333058</v>
      </c>
      <c r="T20" s="21">
        <v>34.245768962585103</v>
      </c>
      <c r="U20" s="20">
        <v>402110.36</v>
      </c>
      <c r="V20" s="21">
        <v>30.292779287727907</v>
      </c>
      <c r="W20" s="20">
        <v>-69052.36</v>
      </c>
      <c r="X20" s="21">
        <v>3.9529896748571964</v>
      </c>
      <c r="Y20" s="20">
        <v>397461.19</v>
      </c>
      <c r="Z20" s="21">
        <v>30.377479289879599</v>
      </c>
      <c r="AA20" s="20">
        <v>-64403.19</v>
      </c>
      <c r="AB20" s="21">
        <v>3.8682896727055045</v>
      </c>
      <c r="AC20" s="20">
        <v>124424.93</v>
      </c>
      <c r="AD20" s="21">
        <v>32.823827920263156</v>
      </c>
      <c r="AE20" s="20">
        <v>208633.07</v>
      </c>
      <c r="AF20" s="21">
        <v>1.4219410423219472</v>
      </c>
      <c r="AG20" s="24"/>
      <c r="AH20" s="39"/>
      <c r="AI20" s="20">
        <v>1690874.84</v>
      </c>
      <c r="AJ20" s="21">
        <v>30.840651460920089</v>
      </c>
      <c r="AK20" s="20">
        <v>1901939.45</v>
      </c>
      <c r="AL20" s="21">
        <v>30.135427678928856</v>
      </c>
      <c r="AM20" s="20">
        <v>-211064.61</v>
      </c>
      <c r="AN20" s="21">
        <v>0.70522378199123281</v>
      </c>
      <c r="AO20" s="20">
        <v>1860691.37</v>
      </c>
      <c r="AP20" s="21">
        <v>29.791287391841532</v>
      </c>
      <c r="AQ20" s="20">
        <v>-169816.53</v>
      </c>
      <c r="AR20" s="21">
        <v>1.0493640690785568</v>
      </c>
      <c r="AS20" s="20">
        <v>1482241.77</v>
      </c>
      <c r="AT20" s="21">
        <v>30.317062974052917</v>
      </c>
      <c r="AU20" s="20">
        <v>208633.07</v>
      </c>
      <c r="AV20" s="21">
        <v>0.52358848686717252</v>
      </c>
      <c r="AW20" s="20">
        <v>3043205.34</v>
      </c>
      <c r="AX20" s="21">
        <v>29.664949546230488</v>
      </c>
      <c r="AY20" s="20">
        <v>-1352330.5</v>
      </c>
      <c r="AZ20" s="21">
        <v>1.1757019146896006</v>
      </c>
      <c r="BA20" s="24"/>
    </row>
    <row r="21" spans="1:53" x14ac:dyDescent="0.35">
      <c r="A21" s="18" t="s">
        <v>24</v>
      </c>
      <c r="B21" s="19"/>
      <c r="C21" s="20">
        <v>208633.07</v>
      </c>
      <c r="D21" s="21">
        <v>34.039389143002666</v>
      </c>
      <c r="E21" s="20">
        <v>211139.75</v>
      </c>
      <c r="F21" s="21">
        <v>28.962011340408989</v>
      </c>
      <c r="G21" s="20">
        <v>-2506.6799999999998</v>
      </c>
      <c r="H21" s="21">
        <v>5.0773778025936771</v>
      </c>
      <c r="I21" s="20">
        <v>209870.6</v>
      </c>
      <c r="J21" s="21">
        <v>29.215302087058266</v>
      </c>
      <c r="K21" s="20">
        <v>-1237.53</v>
      </c>
      <c r="L21" s="21">
        <v>4.8240870559443998</v>
      </c>
      <c r="M21" s="20">
        <v>124424.93</v>
      </c>
      <c r="N21" s="21">
        <v>31.82548691295851</v>
      </c>
      <c r="O21" s="20">
        <v>84208.14</v>
      </c>
      <c r="P21" s="21">
        <v>2.2139022300441553</v>
      </c>
      <c r="Q21" s="38"/>
      <c r="R21" s="23"/>
      <c r="S21" s="20">
        <v>333058</v>
      </c>
      <c r="T21" s="21">
        <v>33.177184331903412</v>
      </c>
      <c r="U21" s="20">
        <v>402110.36</v>
      </c>
      <c r="V21" s="21">
        <v>29.006516761782052</v>
      </c>
      <c r="W21" s="20">
        <v>-69052.36</v>
      </c>
      <c r="X21" s="21">
        <v>4.1706675701213598</v>
      </c>
      <c r="Y21" s="20">
        <v>397461.19</v>
      </c>
      <c r="Z21" s="21">
        <v>29.09412010442259</v>
      </c>
      <c r="AA21" s="20">
        <v>-64403.19</v>
      </c>
      <c r="AB21" s="21">
        <v>4.083064227480822</v>
      </c>
      <c r="AC21" s="20">
        <v>124424.93</v>
      </c>
      <c r="AD21" s="21">
        <v>31.82548691295851</v>
      </c>
      <c r="AE21" s="20">
        <v>208633.07</v>
      </c>
      <c r="AF21" s="21">
        <v>1.3516974189449016</v>
      </c>
      <c r="AG21" s="24"/>
      <c r="AH21" s="39"/>
      <c r="AI21" s="20">
        <v>1690874.84</v>
      </c>
      <c r="AJ21" s="21">
        <v>29.779858319524628</v>
      </c>
      <c r="AK21" s="20">
        <v>1901939.45</v>
      </c>
      <c r="AL21" s="21">
        <v>29.020921613453972</v>
      </c>
      <c r="AM21" s="20">
        <v>-211064.61</v>
      </c>
      <c r="AN21" s="21">
        <v>0.75893670607065644</v>
      </c>
      <c r="AO21" s="20">
        <v>1860691.37</v>
      </c>
      <c r="AP21" s="21">
        <v>28.696271713334731</v>
      </c>
      <c r="AQ21" s="20">
        <v>-169816.53</v>
      </c>
      <c r="AR21" s="21">
        <v>1.0835866061898969</v>
      </c>
      <c r="AS21" s="20">
        <v>1482241.77</v>
      </c>
      <c r="AT21" s="21">
        <v>29.264411454195898</v>
      </c>
      <c r="AU21" s="20">
        <v>208633.07</v>
      </c>
      <c r="AV21" s="21">
        <v>0.5154468653287303</v>
      </c>
      <c r="AW21" s="20">
        <v>3043205.34</v>
      </c>
      <c r="AX21" s="21">
        <v>28.65000118014412</v>
      </c>
      <c r="AY21" s="20">
        <v>-1352330.5</v>
      </c>
      <c r="AZ21" s="21">
        <v>1.1298571393805084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43913.84</v>
      </c>
      <c r="D23" s="21">
        <v>7.3993382863957056</v>
      </c>
      <c r="E23" s="20">
        <v>44692.31</v>
      </c>
      <c r="F23" s="21">
        <v>6.3890540988960156</v>
      </c>
      <c r="G23" s="20">
        <v>-778.47</v>
      </c>
      <c r="H23" s="21">
        <v>1.01028418749969</v>
      </c>
      <c r="I23" s="20">
        <v>36126.730000000003</v>
      </c>
      <c r="J23" s="21">
        <v>5.2401618333970301</v>
      </c>
      <c r="K23" s="20">
        <v>7787.11</v>
      </c>
      <c r="L23" s="21">
        <v>2.1591764529986754</v>
      </c>
      <c r="M23" s="20">
        <v>47037.56</v>
      </c>
      <c r="N23" s="21">
        <v>12.4087092130898</v>
      </c>
      <c r="O23" s="20">
        <v>-3123.72</v>
      </c>
      <c r="P23" s="21">
        <v>-5.0093709266940945</v>
      </c>
      <c r="Q23" s="38"/>
      <c r="R23" s="23"/>
      <c r="S23" s="20">
        <v>90951.4</v>
      </c>
      <c r="T23" s="21">
        <v>9.3518265023619396</v>
      </c>
      <c r="U23" s="20">
        <v>89384.62</v>
      </c>
      <c r="V23" s="21">
        <v>6.7337448489947622</v>
      </c>
      <c r="W23" s="20">
        <v>1566.78</v>
      </c>
      <c r="X23" s="21">
        <v>2.6180816533671774</v>
      </c>
      <c r="Y23" s="20">
        <v>73077.350000000006</v>
      </c>
      <c r="Z23" s="21">
        <v>5.5852137064861171</v>
      </c>
      <c r="AA23" s="20">
        <v>17874.05</v>
      </c>
      <c r="AB23" s="21">
        <v>3.7666127958758224</v>
      </c>
      <c r="AC23" s="20">
        <v>47037.56</v>
      </c>
      <c r="AD23" s="21">
        <v>12.4087092130898</v>
      </c>
      <c r="AE23" s="20">
        <v>43913.84</v>
      </c>
      <c r="AF23" s="21">
        <v>-3.0568827107278604</v>
      </c>
      <c r="AG23" s="24"/>
      <c r="AH23" s="39"/>
      <c r="AI23" s="20">
        <v>348283.65</v>
      </c>
      <c r="AJ23" s="21">
        <v>6.3525072377249883</v>
      </c>
      <c r="AK23" s="20">
        <v>357538.48</v>
      </c>
      <c r="AL23" s="21">
        <v>5.6650462802452255</v>
      </c>
      <c r="AM23" s="20">
        <v>-9254.83</v>
      </c>
      <c r="AN23" s="21">
        <v>0.68746095747976277</v>
      </c>
      <c r="AO23" s="20">
        <v>302697.09999999998</v>
      </c>
      <c r="AP23" s="21">
        <v>4.8464438778887846</v>
      </c>
      <c r="AQ23" s="20">
        <v>45586.55</v>
      </c>
      <c r="AR23" s="21">
        <v>1.5060633598362037</v>
      </c>
      <c r="AS23" s="20">
        <v>304369.81</v>
      </c>
      <c r="AT23" s="21">
        <v>6.2254342604111885</v>
      </c>
      <c r="AU23" s="20">
        <v>43913.84</v>
      </c>
      <c r="AV23" s="21">
        <v>0.12707297731379974</v>
      </c>
      <c r="AW23" s="20">
        <v>497588.04</v>
      </c>
      <c r="AX23" s="21">
        <v>4.8504528785453953</v>
      </c>
      <c r="AY23" s="20">
        <v>-149304.39000000001</v>
      </c>
      <c r="AZ23" s="21">
        <v>1.502054359179593</v>
      </c>
      <c r="BA23" s="24"/>
    </row>
    <row r="24" spans="1:53" x14ac:dyDescent="0.35">
      <c r="A24" s="18" t="s">
        <v>26</v>
      </c>
      <c r="B24" s="19"/>
      <c r="C24" s="20">
        <v>3737.1</v>
      </c>
      <c r="D24" s="21">
        <v>0.62968911646281422</v>
      </c>
      <c r="E24" s="20">
        <v>8814.0499999999993</v>
      </c>
      <c r="F24" s="21">
        <v>1.260025321590547</v>
      </c>
      <c r="G24" s="20">
        <v>-5076.95</v>
      </c>
      <c r="H24" s="21">
        <v>-0.63033620512773281</v>
      </c>
      <c r="I24" s="20">
        <v>10101.049999999999</v>
      </c>
      <c r="J24" s="21">
        <v>1.4651516117632306</v>
      </c>
      <c r="K24" s="20">
        <v>-6363.95</v>
      </c>
      <c r="L24" s="21">
        <v>-0.83546249530041639</v>
      </c>
      <c r="M24" s="20">
        <v>7909.61</v>
      </c>
      <c r="N24" s="21">
        <v>2.0865888978711311</v>
      </c>
      <c r="O24" s="20">
        <v>-4172.51</v>
      </c>
      <c r="P24" s="21">
        <v>-1.4568997814083169</v>
      </c>
      <c r="Q24" s="38"/>
      <c r="R24" s="23"/>
      <c r="S24" s="20">
        <v>11646.71</v>
      </c>
      <c r="T24" s="21">
        <v>1.1975407881937368</v>
      </c>
      <c r="U24" s="20">
        <v>16723.66</v>
      </c>
      <c r="V24" s="21">
        <v>1.2598684133952771</v>
      </c>
      <c r="W24" s="20">
        <v>-5076.95</v>
      </c>
      <c r="X24" s="21">
        <v>-6.2327625201540338E-2</v>
      </c>
      <c r="Y24" s="20">
        <v>19795.05</v>
      </c>
      <c r="Z24" s="21">
        <v>1.5129117925127007</v>
      </c>
      <c r="AA24" s="20">
        <v>-8148.34</v>
      </c>
      <c r="AB24" s="21">
        <v>-0.31537100431896392</v>
      </c>
      <c r="AC24" s="20">
        <v>7909.61</v>
      </c>
      <c r="AD24" s="21">
        <v>2.0865888978711311</v>
      </c>
      <c r="AE24" s="20">
        <v>3737.1</v>
      </c>
      <c r="AF24" s="21">
        <v>-0.88904810967739434</v>
      </c>
      <c r="AG24" s="24"/>
      <c r="AH24" s="39"/>
      <c r="AI24" s="20">
        <v>61556.89</v>
      </c>
      <c r="AJ24" s="21">
        <v>1.1227647041623716</v>
      </c>
      <c r="AK24" s="20">
        <v>79543.460000000006</v>
      </c>
      <c r="AL24" s="21">
        <v>1.2603325443203621</v>
      </c>
      <c r="AM24" s="20">
        <v>-17986.57</v>
      </c>
      <c r="AN24" s="21">
        <v>-0.13756784015799051</v>
      </c>
      <c r="AO24" s="20">
        <v>19795.05</v>
      </c>
      <c r="AP24" s="21">
        <v>0.31693596960460596</v>
      </c>
      <c r="AQ24" s="20">
        <v>41761.839999999997</v>
      </c>
      <c r="AR24" s="21">
        <v>0.80582873455776571</v>
      </c>
      <c r="AS24" s="20">
        <v>57819.79</v>
      </c>
      <c r="AT24" s="21">
        <v>1.1826182813459067</v>
      </c>
      <c r="AU24" s="20">
        <v>3737.1</v>
      </c>
      <c r="AV24" s="21">
        <v>-5.9853577183535123E-2</v>
      </c>
      <c r="AW24" s="20">
        <v>0</v>
      </c>
      <c r="AX24" s="21">
        <v>0</v>
      </c>
      <c r="AY24" s="20">
        <v>61556.89</v>
      </c>
      <c r="AZ24" s="21">
        <v>1.1227647041623716</v>
      </c>
      <c r="BA24" s="24"/>
    </row>
    <row r="25" spans="1:53" x14ac:dyDescent="0.35">
      <c r="A25" s="18" t="s">
        <v>27</v>
      </c>
      <c r="B25" s="19"/>
      <c r="C25" s="20">
        <v>2667.52</v>
      </c>
      <c r="D25" s="21">
        <v>0.44946838777310921</v>
      </c>
      <c r="E25" s="20">
        <v>0</v>
      </c>
      <c r="F25" s="21">
        <v>0</v>
      </c>
      <c r="G25" s="20">
        <v>2667.52</v>
      </c>
      <c r="H25" s="21">
        <v>0.44946838777310921</v>
      </c>
      <c r="I25" s="20">
        <v>5454.94</v>
      </c>
      <c r="J25" s="21">
        <v>0.79123597379200361</v>
      </c>
      <c r="K25" s="20">
        <v>-2787.42</v>
      </c>
      <c r="L25" s="21">
        <v>-0.3417675860188944</v>
      </c>
      <c r="M25" s="20">
        <v>5598.22</v>
      </c>
      <c r="N25" s="21">
        <v>1.4768343445302772</v>
      </c>
      <c r="O25" s="20">
        <v>-2930.7</v>
      </c>
      <c r="P25" s="21">
        <v>-1.027365956757168</v>
      </c>
      <c r="Q25" s="38"/>
      <c r="R25" s="23"/>
      <c r="S25" s="20">
        <v>8265.74</v>
      </c>
      <c r="T25" s="21">
        <v>0.84990188599222416</v>
      </c>
      <c r="U25" s="20">
        <v>0</v>
      </c>
      <c r="V25" s="21">
        <v>0</v>
      </c>
      <c r="W25" s="20">
        <v>8265.74</v>
      </c>
      <c r="X25" s="21">
        <v>0.84990188599222416</v>
      </c>
      <c r="Y25" s="20">
        <v>12748.12</v>
      </c>
      <c r="Z25" s="21">
        <v>0.97432343340213901</v>
      </c>
      <c r="AA25" s="20">
        <v>-4482.38</v>
      </c>
      <c r="AB25" s="21">
        <v>-0.12442154740991485</v>
      </c>
      <c r="AC25" s="20">
        <v>5598.22</v>
      </c>
      <c r="AD25" s="21">
        <v>1.4768343445302772</v>
      </c>
      <c r="AE25" s="20">
        <v>2667.52</v>
      </c>
      <c r="AF25" s="21">
        <v>-0.62693245853805302</v>
      </c>
      <c r="AG25" s="24"/>
      <c r="AH25" s="39"/>
      <c r="AI25" s="20">
        <v>37500.15</v>
      </c>
      <c r="AJ25" s="21">
        <v>0.68398265118323154</v>
      </c>
      <c r="AK25" s="20">
        <v>0</v>
      </c>
      <c r="AL25" s="21">
        <v>0</v>
      </c>
      <c r="AM25" s="20">
        <v>37500.15</v>
      </c>
      <c r="AN25" s="21">
        <v>0.68398265118323154</v>
      </c>
      <c r="AO25" s="20">
        <v>54315.519999999997</v>
      </c>
      <c r="AP25" s="21">
        <v>0.86963872259874908</v>
      </c>
      <c r="AQ25" s="20">
        <v>-16815.37</v>
      </c>
      <c r="AR25" s="21">
        <v>-0.18565607141551754</v>
      </c>
      <c r="AS25" s="20">
        <v>34832.629999999997</v>
      </c>
      <c r="AT25" s="21">
        <v>0.71244992459083423</v>
      </c>
      <c r="AU25" s="20">
        <v>2667.52</v>
      </c>
      <c r="AV25" s="21">
        <v>-2.8467273407602689E-2</v>
      </c>
      <c r="AW25" s="20">
        <v>84697.87</v>
      </c>
      <c r="AX25" s="21">
        <v>0.82562882208375366</v>
      </c>
      <c r="AY25" s="20">
        <v>-47197.72</v>
      </c>
      <c r="AZ25" s="21">
        <v>-0.14164617090052212</v>
      </c>
      <c r="BA25" s="24"/>
    </row>
    <row r="26" spans="1:53" x14ac:dyDescent="0.35">
      <c r="A26" s="18" t="s">
        <v>28</v>
      </c>
      <c r="B26" s="19"/>
      <c r="C26" s="20">
        <v>0</v>
      </c>
      <c r="D26" s="21">
        <v>0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  <c r="K26" s="20">
        <v>0</v>
      </c>
      <c r="L26" s="21">
        <v>0</v>
      </c>
      <c r="M26" s="20">
        <v>0</v>
      </c>
      <c r="N26" s="21">
        <v>0</v>
      </c>
      <c r="O26" s="20">
        <v>0</v>
      </c>
      <c r="P26" s="21">
        <v>0</v>
      </c>
      <c r="Q26" s="38"/>
      <c r="R26" s="23"/>
      <c r="S26" s="20">
        <v>0</v>
      </c>
      <c r="T26" s="21">
        <v>0</v>
      </c>
      <c r="U26" s="20">
        <v>0</v>
      </c>
      <c r="V26" s="21">
        <v>0</v>
      </c>
      <c r="W26" s="20">
        <v>0</v>
      </c>
      <c r="X26" s="21">
        <v>0</v>
      </c>
      <c r="Y26" s="20">
        <v>0</v>
      </c>
      <c r="Z26" s="21">
        <v>0</v>
      </c>
      <c r="AA26" s="20">
        <v>0</v>
      </c>
      <c r="AB26" s="21">
        <v>0</v>
      </c>
      <c r="AC26" s="20">
        <v>0</v>
      </c>
      <c r="AD26" s="21">
        <v>0</v>
      </c>
      <c r="AE26" s="20">
        <v>0</v>
      </c>
      <c r="AF26" s="21">
        <v>0</v>
      </c>
      <c r="AG26" s="24"/>
      <c r="AH26" s="39"/>
      <c r="AI26" s="20">
        <v>0</v>
      </c>
      <c r="AJ26" s="21">
        <v>0</v>
      </c>
      <c r="AK26" s="20">
        <v>0</v>
      </c>
      <c r="AL26" s="21">
        <v>0</v>
      </c>
      <c r="AM26" s="20">
        <v>0</v>
      </c>
      <c r="AN26" s="21">
        <v>0</v>
      </c>
      <c r="AO26" s="20">
        <v>0</v>
      </c>
      <c r="AP26" s="21">
        <v>0</v>
      </c>
      <c r="AQ26" s="20">
        <v>0</v>
      </c>
      <c r="AR26" s="21">
        <v>0</v>
      </c>
      <c r="AS26" s="20">
        <v>0</v>
      </c>
      <c r="AT26" s="21">
        <v>0</v>
      </c>
      <c r="AU26" s="20">
        <v>0</v>
      </c>
      <c r="AV26" s="21">
        <v>0</v>
      </c>
      <c r="AW26" s="20">
        <v>0</v>
      </c>
      <c r="AX26" s="21">
        <v>0</v>
      </c>
      <c r="AY26" s="20">
        <v>0</v>
      </c>
      <c r="AZ26" s="21">
        <v>0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50318.46</v>
      </c>
      <c r="D28" s="29">
        <v>8.4784957906316301</v>
      </c>
      <c r="E28" s="28">
        <v>53506.36</v>
      </c>
      <c r="F28" s="29">
        <v>7.6490794204865642</v>
      </c>
      <c r="G28" s="28">
        <v>-3187.9</v>
      </c>
      <c r="H28" s="29">
        <v>0.82941637014506586</v>
      </c>
      <c r="I28" s="28">
        <v>51682.720000000001</v>
      </c>
      <c r="J28" s="29">
        <v>7.4965494189522639</v>
      </c>
      <c r="K28" s="28">
        <v>-1364.26</v>
      </c>
      <c r="L28" s="29">
        <v>0.98194637167936616</v>
      </c>
      <c r="M28" s="28">
        <v>60545.39</v>
      </c>
      <c r="N28" s="29">
        <v>15.972132455491209</v>
      </c>
      <c r="O28" s="28">
        <v>-10226.93</v>
      </c>
      <c r="P28" s="29">
        <v>-7.4936366648595794</v>
      </c>
      <c r="Q28" s="12"/>
      <c r="R28" s="9"/>
      <c r="S28" s="28">
        <v>110863.85</v>
      </c>
      <c r="T28" s="29">
        <v>11.399269176547902</v>
      </c>
      <c r="U28" s="28">
        <v>106108.28</v>
      </c>
      <c r="V28" s="29">
        <v>7.9936132623900393</v>
      </c>
      <c r="W28" s="28">
        <v>4755.57</v>
      </c>
      <c r="X28" s="29">
        <v>3.4056559141578626</v>
      </c>
      <c r="Y28" s="28">
        <v>105620.52</v>
      </c>
      <c r="Z28" s="29">
        <v>8.0724489324009561</v>
      </c>
      <c r="AA28" s="28">
        <v>5243.33</v>
      </c>
      <c r="AB28" s="29">
        <v>3.3268202441469459</v>
      </c>
      <c r="AC28" s="28">
        <v>60545.39</v>
      </c>
      <c r="AD28" s="29">
        <v>15.972132455491209</v>
      </c>
      <c r="AE28" s="28">
        <v>50318.46</v>
      </c>
      <c r="AF28" s="29">
        <v>-4.5728632789433075</v>
      </c>
      <c r="AG28" s="24"/>
      <c r="AH28" s="40"/>
      <c r="AI28" s="28">
        <v>447340.69</v>
      </c>
      <c r="AJ28" s="29">
        <v>8.1592545930705906</v>
      </c>
      <c r="AK28" s="28">
        <v>437081.94</v>
      </c>
      <c r="AL28" s="29">
        <v>6.9253788245655885</v>
      </c>
      <c r="AM28" s="28">
        <v>10258.75</v>
      </c>
      <c r="AN28" s="29">
        <v>1.2338757685050021</v>
      </c>
      <c r="AO28" s="28">
        <v>376807.67</v>
      </c>
      <c r="AP28" s="29">
        <v>6.033018570092139</v>
      </c>
      <c r="AQ28" s="28">
        <v>70533.02</v>
      </c>
      <c r="AR28" s="29">
        <v>2.1262360229784516</v>
      </c>
      <c r="AS28" s="28">
        <v>397022.23</v>
      </c>
      <c r="AT28" s="29">
        <v>8.1205024663479293</v>
      </c>
      <c r="AU28" s="28">
        <v>50318.46</v>
      </c>
      <c r="AV28" s="29">
        <v>3.8752126722661373E-2</v>
      </c>
      <c r="AW28" s="28">
        <v>582285.91</v>
      </c>
      <c r="AX28" s="29">
        <v>5.6760817006291502</v>
      </c>
      <c r="AY28" s="28">
        <v>-134945.22</v>
      </c>
      <c r="AZ28" s="29">
        <v>2.4831728924414405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2305.5500000000002</v>
      </c>
      <c r="D30" s="21">
        <v>0.38847762769549693</v>
      </c>
      <c r="E30" s="20">
        <v>2517.13</v>
      </c>
      <c r="F30" s="21">
        <v>0.35983997569054116</v>
      </c>
      <c r="G30" s="20">
        <v>-211.58</v>
      </c>
      <c r="H30" s="21">
        <v>2.8637652004955771E-2</v>
      </c>
      <c r="I30" s="20">
        <v>2478.13</v>
      </c>
      <c r="J30" s="21">
        <v>0.35945136036934927</v>
      </c>
      <c r="K30" s="20">
        <v>-172.58</v>
      </c>
      <c r="L30" s="21">
        <v>2.9026267326147659E-2</v>
      </c>
      <c r="M30" s="20">
        <v>9403.1299999999992</v>
      </c>
      <c r="N30" s="21">
        <v>2.480585852303586</v>
      </c>
      <c r="O30" s="20">
        <v>-7097.58</v>
      </c>
      <c r="P30" s="21">
        <v>-2.0921082246080891</v>
      </c>
      <c r="Q30" s="38"/>
      <c r="R30" s="23"/>
      <c r="S30" s="20">
        <v>11708.68</v>
      </c>
      <c r="T30" s="21">
        <v>1.2039126822860913</v>
      </c>
      <c r="U30" s="20">
        <v>4975.2700000000004</v>
      </c>
      <c r="V30" s="21">
        <v>0.37480943292994001</v>
      </c>
      <c r="W30" s="20">
        <v>6733.41</v>
      </c>
      <c r="X30" s="21">
        <v>0.82910324935615121</v>
      </c>
      <c r="Y30" s="20">
        <v>4754.0600000000004</v>
      </c>
      <c r="Z30" s="21">
        <v>0.36334707092494994</v>
      </c>
      <c r="AA30" s="20">
        <v>6954.62</v>
      </c>
      <c r="AB30" s="21">
        <v>0.84056561136114127</v>
      </c>
      <c r="AC30" s="20">
        <v>9403.1299999999992</v>
      </c>
      <c r="AD30" s="21">
        <v>2.480585852303586</v>
      </c>
      <c r="AE30" s="20">
        <v>2305.5500000000002</v>
      </c>
      <c r="AF30" s="21">
        <v>-1.2766731700174947</v>
      </c>
      <c r="AG30" s="24"/>
      <c r="AH30" s="39"/>
      <c r="AI30" s="20">
        <v>26265.18</v>
      </c>
      <c r="AJ30" s="21">
        <v>0.47906281575419801</v>
      </c>
      <c r="AK30" s="20">
        <v>20622.79</v>
      </c>
      <c r="AL30" s="21">
        <v>0.32675940161120121</v>
      </c>
      <c r="AM30" s="20">
        <v>5642.39</v>
      </c>
      <c r="AN30" s="21">
        <v>0.15230341414299681</v>
      </c>
      <c r="AO30" s="20">
        <v>20568.09</v>
      </c>
      <c r="AP30" s="21">
        <v>0.32931301244830402</v>
      </c>
      <c r="AQ30" s="20">
        <v>5697.09</v>
      </c>
      <c r="AR30" s="21">
        <v>0.14974980330589399</v>
      </c>
      <c r="AS30" s="20">
        <v>23959.63</v>
      </c>
      <c r="AT30" s="21">
        <v>0.49005879219353499</v>
      </c>
      <c r="AU30" s="20">
        <v>2305.5500000000002</v>
      </c>
      <c r="AV30" s="21">
        <v>-1.0995976439336974E-2</v>
      </c>
      <c r="AW30" s="20">
        <v>32638.09</v>
      </c>
      <c r="AX30" s="21">
        <v>0.31815378358114016</v>
      </c>
      <c r="AY30" s="20">
        <v>-6372.91</v>
      </c>
      <c r="AZ30" s="21">
        <v>0.16090903217305785</v>
      </c>
      <c r="BA30" s="24"/>
    </row>
    <row r="31" spans="1:53" x14ac:dyDescent="0.35">
      <c r="A31" s="18" t="s">
        <v>32</v>
      </c>
      <c r="B31" s="19"/>
      <c r="C31" s="20">
        <v>3122.76</v>
      </c>
      <c r="D31" s="21">
        <v>0.52617483752787408</v>
      </c>
      <c r="E31" s="20">
        <v>4908.83</v>
      </c>
      <c r="F31" s="21">
        <v>0.70174892352361573</v>
      </c>
      <c r="G31" s="20">
        <v>-1786.07</v>
      </c>
      <c r="H31" s="21">
        <v>-0.17557408599574165</v>
      </c>
      <c r="I31" s="20">
        <v>4770.63</v>
      </c>
      <c r="J31" s="21">
        <v>0.69197719381906053</v>
      </c>
      <c r="K31" s="20">
        <v>-1647.87</v>
      </c>
      <c r="L31" s="21">
        <v>-0.16580235629118645</v>
      </c>
      <c r="M31" s="20">
        <v>2509.2600000000002</v>
      </c>
      <c r="N31" s="21">
        <v>0.66195350439176082</v>
      </c>
      <c r="O31" s="20">
        <v>613.5</v>
      </c>
      <c r="P31" s="21">
        <v>-0.13577866686388673</v>
      </c>
      <c r="Q31" s="38"/>
      <c r="R31" s="23"/>
      <c r="S31" s="20">
        <v>5632.02</v>
      </c>
      <c r="T31" s="21">
        <v>0.57909690117834911</v>
      </c>
      <c r="U31" s="20">
        <v>9524.61</v>
      </c>
      <c r="V31" s="21">
        <v>0.71753164611746423</v>
      </c>
      <c r="W31" s="20">
        <v>-3892.59</v>
      </c>
      <c r="X31" s="21">
        <v>-0.13843474493911512</v>
      </c>
      <c r="Y31" s="20">
        <v>9585.3700000000008</v>
      </c>
      <c r="Z31" s="21">
        <v>0.73259826616237222</v>
      </c>
      <c r="AA31" s="20">
        <v>-3953.35</v>
      </c>
      <c r="AB31" s="21">
        <v>-0.15350136498402311</v>
      </c>
      <c r="AC31" s="20">
        <v>2509.2600000000002</v>
      </c>
      <c r="AD31" s="21">
        <v>0.66195350439176082</v>
      </c>
      <c r="AE31" s="20">
        <v>3122.76</v>
      </c>
      <c r="AF31" s="21">
        <v>-8.2856603213411706E-2</v>
      </c>
      <c r="AG31" s="24"/>
      <c r="AH31" s="39"/>
      <c r="AI31" s="20">
        <v>23324.28</v>
      </c>
      <c r="AJ31" s="21">
        <v>0.4254223748795678</v>
      </c>
      <c r="AK31" s="20">
        <v>38524.04</v>
      </c>
      <c r="AL31" s="21">
        <v>0.61039715082420865</v>
      </c>
      <c r="AM31" s="20">
        <v>-15199.76</v>
      </c>
      <c r="AN31" s="21">
        <v>-0.18497477594464085</v>
      </c>
      <c r="AO31" s="20">
        <v>36748.29</v>
      </c>
      <c r="AP31" s="21">
        <v>0.58837208910617789</v>
      </c>
      <c r="AQ31" s="20">
        <v>-13424.01</v>
      </c>
      <c r="AR31" s="21">
        <v>-0.16294971422661009</v>
      </c>
      <c r="AS31" s="20">
        <v>20201.52</v>
      </c>
      <c r="AT31" s="21">
        <v>0.41319221088445607</v>
      </c>
      <c r="AU31" s="20">
        <v>3122.76</v>
      </c>
      <c r="AV31" s="21">
        <v>1.2230163995111731E-2</v>
      </c>
      <c r="AW31" s="20">
        <v>59637.47</v>
      </c>
      <c r="AX31" s="21">
        <v>0.58134182250575128</v>
      </c>
      <c r="AY31" s="20">
        <v>-36313.19</v>
      </c>
      <c r="AZ31" s="21">
        <v>-0.15591944762618348</v>
      </c>
      <c r="BA31" s="24"/>
    </row>
    <row r="32" spans="1:53" x14ac:dyDescent="0.35">
      <c r="A32" s="18" t="s">
        <v>33</v>
      </c>
      <c r="B32" s="19"/>
      <c r="C32" s="20">
        <v>6846.22</v>
      </c>
      <c r="D32" s="21">
        <v>1.1535656586417407</v>
      </c>
      <c r="E32" s="20">
        <v>9215.14</v>
      </c>
      <c r="F32" s="21">
        <v>1.3173637251889783</v>
      </c>
      <c r="G32" s="20">
        <v>-2368.92</v>
      </c>
      <c r="H32" s="21">
        <v>-0.16379806654723761</v>
      </c>
      <c r="I32" s="20">
        <v>9336.51</v>
      </c>
      <c r="J32" s="21">
        <v>1.3542555154903224</v>
      </c>
      <c r="K32" s="20">
        <v>-2490.29</v>
      </c>
      <c r="L32" s="21">
        <v>-0.20068985684858176</v>
      </c>
      <c r="M32" s="20">
        <v>34274.57</v>
      </c>
      <c r="N32" s="21">
        <v>9.0417779437048029</v>
      </c>
      <c r="O32" s="20">
        <v>-27428.35</v>
      </c>
      <c r="P32" s="21">
        <v>-7.8882122850630623</v>
      </c>
      <c r="Q32" s="38"/>
      <c r="R32" s="23"/>
      <c r="S32" s="20">
        <v>41120.79</v>
      </c>
      <c r="T32" s="21">
        <v>4.2281316584468165</v>
      </c>
      <c r="U32" s="20">
        <v>16929.23</v>
      </c>
      <c r="V32" s="21">
        <v>1.2753549247056999</v>
      </c>
      <c r="W32" s="20">
        <v>24191.56</v>
      </c>
      <c r="X32" s="21">
        <v>2.9527767337411168</v>
      </c>
      <c r="Y32" s="20">
        <v>17402.240000000002</v>
      </c>
      <c r="Z32" s="21">
        <v>1.330032210685814</v>
      </c>
      <c r="AA32" s="20">
        <v>23718.55</v>
      </c>
      <c r="AB32" s="21">
        <v>2.8980994477610027</v>
      </c>
      <c r="AC32" s="20">
        <v>34274.57</v>
      </c>
      <c r="AD32" s="21">
        <v>9.0417779437048029</v>
      </c>
      <c r="AE32" s="20">
        <v>6846.22</v>
      </c>
      <c r="AF32" s="21">
        <v>-4.8136462852579864</v>
      </c>
      <c r="AG32" s="24"/>
      <c r="AH32" s="39"/>
      <c r="AI32" s="20">
        <v>89474.43</v>
      </c>
      <c r="AJ32" s="21">
        <v>1.631965681324167</v>
      </c>
      <c r="AK32" s="20">
        <v>71214.44</v>
      </c>
      <c r="AL32" s="21">
        <v>1.1283627385274637</v>
      </c>
      <c r="AM32" s="20">
        <v>18259.990000000002</v>
      </c>
      <c r="AN32" s="21">
        <v>0.50360294279670326</v>
      </c>
      <c r="AO32" s="20">
        <v>70398.36</v>
      </c>
      <c r="AP32" s="21">
        <v>1.1271389809661563</v>
      </c>
      <c r="AQ32" s="20">
        <v>19076.07</v>
      </c>
      <c r="AR32" s="21">
        <v>0.50482670035801069</v>
      </c>
      <c r="AS32" s="20">
        <v>82628.210000000006</v>
      </c>
      <c r="AT32" s="21">
        <v>1.6900378175169553</v>
      </c>
      <c r="AU32" s="20">
        <v>6846.22</v>
      </c>
      <c r="AV32" s="21">
        <v>-5.8072136192788282E-2</v>
      </c>
      <c r="AW32" s="20">
        <v>115140.56</v>
      </c>
      <c r="AX32" s="21">
        <v>1.1223820023675184</v>
      </c>
      <c r="AY32" s="20">
        <v>-25666.13</v>
      </c>
      <c r="AZ32" s="21">
        <v>0.50958367895664858</v>
      </c>
      <c r="BA32" s="24"/>
    </row>
    <row r="33" spans="1:53" x14ac:dyDescent="0.35">
      <c r="A33" s="18" t="s">
        <v>34</v>
      </c>
      <c r="B33" s="19"/>
      <c r="C33" s="20">
        <v>2273.08</v>
      </c>
      <c r="D33" s="21">
        <v>0.38300653898726122</v>
      </c>
      <c r="E33" s="20">
        <v>1588.56</v>
      </c>
      <c r="F33" s="21">
        <v>0.2270949024416562</v>
      </c>
      <c r="G33" s="20">
        <v>684.52</v>
      </c>
      <c r="H33" s="21">
        <v>0.15591163654560503</v>
      </c>
      <c r="I33" s="20">
        <v>2156.84</v>
      </c>
      <c r="J33" s="21">
        <v>0.31284842687793912</v>
      </c>
      <c r="K33" s="20">
        <v>116.24</v>
      </c>
      <c r="L33" s="21">
        <v>7.0158112109322102E-2</v>
      </c>
      <c r="M33" s="20">
        <v>809.94</v>
      </c>
      <c r="N33" s="21">
        <v>0.21366563104144756</v>
      </c>
      <c r="O33" s="20">
        <v>1463.14</v>
      </c>
      <c r="P33" s="21">
        <v>0.16934090794581366</v>
      </c>
      <c r="Q33" s="38"/>
      <c r="R33" s="23"/>
      <c r="S33" s="20">
        <v>3083.02</v>
      </c>
      <c r="T33" s="21">
        <v>0.31700301637261113</v>
      </c>
      <c r="U33" s="20">
        <v>2898.13</v>
      </c>
      <c r="V33" s="21">
        <v>0.21832914833913478</v>
      </c>
      <c r="W33" s="20">
        <v>184.89</v>
      </c>
      <c r="X33" s="21">
        <v>9.8673868033476358E-2</v>
      </c>
      <c r="Y33" s="20">
        <v>5662.22</v>
      </c>
      <c r="Z33" s="21">
        <v>0.43275664420151827</v>
      </c>
      <c r="AA33" s="20">
        <v>-2579.1999999999998</v>
      </c>
      <c r="AB33" s="21">
        <v>-0.11575362782890714</v>
      </c>
      <c r="AC33" s="20">
        <v>809.94</v>
      </c>
      <c r="AD33" s="21">
        <v>0.21366563104144756</v>
      </c>
      <c r="AE33" s="20">
        <v>2273.08</v>
      </c>
      <c r="AF33" s="21">
        <v>0.10333738533116357</v>
      </c>
      <c r="AG33" s="24"/>
      <c r="AH33" s="39"/>
      <c r="AI33" s="20">
        <v>17260.04</v>
      </c>
      <c r="AJ33" s="21">
        <v>0.31481388524388904</v>
      </c>
      <c r="AK33" s="20">
        <v>17250.82</v>
      </c>
      <c r="AL33" s="21">
        <v>0.27333196044291497</v>
      </c>
      <c r="AM33" s="20">
        <v>9.2200000000000006</v>
      </c>
      <c r="AN33" s="21">
        <v>4.1481924800974068E-2</v>
      </c>
      <c r="AO33" s="20">
        <v>21328.71</v>
      </c>
      <c r="AP33" s="21">
        <v>0.34149120028822638</v>
      </c>
      <c r="AQ33" s="20">
        <v>-4068.67</v>
      </c>
      <c r="AR33" s="21">
        <v>-2.6677315044337346E-2</v>
      </c>
      <c r="AS33" s="20">
        <v>14986.96</v>
      </c>
      <c r="AT33" s="21">
        <v>0.30653609910724083</v>
      </c>
      <c r="AU33" s="20">
        <v>2273.08</v>
      </c>
      <c r="AV33" s="21">
        <v>8.277786136648202E-3</v>
      </c>
      <c r="AW33" s="20">
        <v>29001.5</v>
      </c>
      <c r="AX33" s="21">
        <v>0.28270456250743947</v>
      </c>
      <c r="AY33" s="20">
        <v>-11741.46</v>
      </c>
      <c r="AZ33" s="21">
        <v>3.2109322736449564E-2</v>
      </c>
      <c r="BA33" s="24"/>
    </row>
    <row r="34" spans="1:53" x14ac:dyDescent="0.35">
      <c r="A34" s="18" t="s">
        <v>35</v>
      </c>
      <c r="B34" s="19"/>
      <c r="C34" s="20">
        <v>1.2</v>
      </c>
      <c r="D34" s="21">
        <v>2.0219607175493755E-4</v>
      </c>
      <c r="E34" s="20">
        <v>0</v>
      </c>
      <c r="F34" s="21">
        <v>0</v>
      </c>
      <c r="G34" s="20">
        <v>1.2</v>
      </c>
      <c r="H34" s="21">
        <v>2.0219607175493755E-4</v>
      </c>
      <c r="I34" s="20">
        <v>-3.59</v>
      </c>
      <c r="J34" s="21">
        <v>-5.2072747746323379E-4</v>
      </c>
      <c r="K34" s="20">
        <v>4.79</v>
      </c>
      <c r="L34" s="21">
        <v>7.2292354921817137E-4</v>
      </c>
      <c r="M34" s="20">
        <v>0.45</v>
      </c>
      <c r="N34" s="21">
        <v>1.1871192183205101E-4</v>
      </c>
      <c r="O34" s="20">
        <v>0.75</v>
      </c>
      <c r="P34" s="21">
        <v>8.348414992288654E-5</v>
      </c>
      <c r="Q34" s="38"/>
      <c r="R34" s="23"/>
      <c r="S34" s="20">
        <v>1.65</v>
      </c>
      <c r="T34" s="21">
        <v>1.6965669279304333E-4</v>
      </c>
      <c r="U34" s="20">
        <v>0</v>
      </c>
      <c r="V34" s="21">
        <v>0</v>
      </c>
      <c r="W34" s="20">
        <v>1.65</v>
      </c>
      <c r="X34" s="21">
        <v>1.6965669279304333E-4</v>
      </c>
      <c r="Y34" s="20">
        <v>-19.71</v>
      </c>
      <c r="Z34" s="21">
        <v>-1.5064115236094544E-3</v>
      </c>
      <c r="AA34" s="20">
        <v>21.36</v>
      </c>
      <c r="AB34" s="21">
        <v>1.6760682164024977E-3</v>
      </c>
      <c r="AC34" s="20">
        <v>0.45</v>
      </c>
      <c r="AD34" s="21">
        <v>1.1871192183205101E-4</v>
      </c>
      <c r="AE34" s="20">
        <v>1.2</v>
      </c>
      <c r="AF34" s="21">
        <v>5.0944770960992318E-5</v>
      </c>
      <c r="AG34" s="24"/>
      <c r="AH34" s="39"/>
      <c r="AI34" s="20">
        <v>-4.05</v>
      </c>
      <c r="AJ34" s="21">
        <v>-7.3869830848465609E-5</v>
      </c>
      <c r="AK34" s="20">
        <v>0</v>
      </c>
      <c r="AL34" s="21">
        <v>0</v>
      </c>
      <c r="AM34" s="20">
        <v>-4.05</v>
      </c>
      <c r="AN34" s="21">
        <v>-7.3869830848465609E-5</v>
      </c>
      <c r="AO34" s="20">
        <v>-25.9</v>
      </c>
      <c r="AP34" s="21">
        <v>-4.1468152961267064E-4</v>
      </c>
      <c r="AQ34" s="20">
        <v>21.85</v>
      </c>
      <c r="AR34" s="21">
        <v>3.4081169876420503E-4</v>
      </c>
      <c r="AS34" s="20">
        <v>-5.25</v>
      </c>
      <c r="AT34" s="21">
        <v>-1.0738098455677564E-4</v>
      </c>
      <c r="AU34" s="20">
        <v>1.2</v>
      </c>
      <c r="AV34" s="21">
        <v>3.3511153708310035E-5</v>
      </c>
      <c r="AW34" s="20">
        <v>1561.69</v>
      </c>
      <c r="AX34" s="21">
        <v>1.5223243219221184E-2</v>
      </c>
      <c r="AY34" s="20">
        <v>-1565.74</v>
      </c>
      <c r="AZ34" s="21">
        <v>-1.5297113050069649E-2</v>
      </c>
      <c r="BA34" s="24"/>
    </row>
    <row r="35" spans="1:53" x14ac:dyDescent="0.35">
      <c r="A35" s="18" t="s">
        <v>36</v>
      </c>
      <c r="B35" s="19"/>
      <c r="C35" s="20">
        <v>592.87</v>
      </c>
      <c r="D35" s="21">
        <v>9.9896654217791522E-2</v>
      </c>
      <c r="E35" s="20">
        <v>1400</v>
      </c>
      <c r="F35" s="21">
        <v>0.20013903372760153</v>
      </c>
      <c r="G35" s="20">
        <v>-807.13</v>
      </c>
      <c r="H35" s="21">
        <v>-0.10024237950981001</v>
      </c>
      <c r="I35" s="20">
        <v>725.02</v>
      </c>
      <c r="J35" s="21">
        <v>0.10516374253771416</v>
      </c>
      <c r="K35" s="20">
        <v>-132.15</v>
      </c>
      <c r="L35" s="21">
        <v>-5.2670883199226332E-3</v>
      </c>
      <c r="M35" s="20">
        <v>1050.24</v>
      </c>
      <c r="N35" s="21">
        <v>0.27705779729976282</v>
      </c>
      <c r="O35" s="20">
        <v>-457.37</v>
      </c>
      <c r="P35" s="21">
        <v>-0.17716114308197128</v>
      </c>
      <c r="Q35" s="38"/>
      <c r="R35" s="23"/>
      <c r="S35" s="20">
        <v>1643.11</v>
      </c>
      <c r="T35" s="21">
        <v>0.1689482475728348</v>
      </c>
      <c r="U35" s="20">
        <v>2500</v>
      </c>
      <c r="V35" s="21">
        <v>0.18833622744591749</v>
      </c>
      <c r="W35" s="20">
        <v>-856.89</v>
      </c>
      <c r="X35" s="21">
        <v>-1.9387979873082689E-2</v>
      </c>
      <c r="Y35" s="20">
        <v>1172.1600000000001</v>
      </c>
      <c r="Z35" s="21">
        <v>8.9586774810454503E-2</v>
      </c>
      <c r="AA35" s="20">
        <v>470.95</v>
      </c>
      <c r="AB35" s="21">
        <v>7.93614727623803E-2</v>
      </c>
      <c r="AC35" s="20">
        <v>1050.24</v>
      </c>
      <c r="AD35" s="21">
        <v>0.27705779729976282</v>
      </c>
      <c r="AE35" s="20">
        <v>592.87</v>
      </c>
      <c r="AF35" s="21">
        <v>-0.10810954972692802</v>
      </c>
      <c r="AG35" s="24"/>
      <c r="AH35" s="39"/>
      <c r="AI35" s="20">
        <v>11248.92</v>
      </c>
      <c r="AJ35" s="21">
        <v>0.20517427595751156</v>
      </c>
      <c r="AK35" s="20">
        <v>12300</v>
      </c>
      <c r="AL35" s="21">
        <v>0.19488830753829986</v>
      </c>
      <c r="AM35" s="20">
        <v>-1051.08</v>
      </c>
      <c r="AN35" s="21">
        <v>1.02859684192117E-2</v>
      </c>
      <c r="AO35" s="20">
        <v>11779.98</v>
      </c>
      <c r="AP35" s="21">
        <v>0.18860772684195629</v>
      </c>
      <c r="AQ35" s="20">
        <v>-531.05999999999995</v>
      </c>
      <c r="AR35" s="21">
        <v>1.6566549115555274E-2</v>
      </c>
      <c r="AS35" s="20">
        <v>10656.05</v>
      </c>
      <c r="AT35" s="21">
        <v>0.21795374104499601</v>
      </c>
      <c r="AU35" s="20">
        <v>592.87</v>
      </c>
      <c r="AV35" s="21">
        <v>-1.2779465087484454E-2</v>
      </c>
      <c r="AW35" s="20">
        <v>15972.64</v>
      </c>
      <c r="AX35" s="21">
        <v>0.15570016044993631</v>
      </c>
      <c r="AY35" s="20">
        <v>-4723.72</v>
      </c>
      <c r="AZ35" s="21">
        <v>4.9474115507575245E-2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0.67</v>
      </c>
      <c r="F38" s="21">
        <v>9.57808232839236E-5</v>
      </c>
      <c r="G38" s="20">
        <v>-0.67</v>
      </c>
      <c r="H38" s="21">
        <v>-9.57808232839236E-5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1.53</v>
      </c>
      <c r="V38" s="21">
        <v>1.1526177119690153E-4</v>
      </c>
      <c r="W38" s="20">
        <v>-1.53</v>
      </c>
      <c r="X38" s="21">
        <v>-1.1526177119690153E-4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6.55</v>
      </c>
      <c r="AL38" s="21">
        <v>1.0378198490860685E-4</v>
      </c>
      <c r="AM38" s="20">
        <v>-6.55</v>
      </c>
      <c r="AN38" s="21">
        <v>-1.0378198490860685E-4</v>
      </c>
      <c r="AO38" s="20">
        <v>0</v>
      </c>
      <c r="AP38" s="21">
        <v>0</v>
      </c>
      <c r="AQ38" s="20">
        <v>0</v>
      </c>
      <c r="AR38" s="21">
        <v>0</v>
      </c>
      <c r="AS38" s="20">
        <v>0</v>
      </c>
      <c r="AT38" s="21">
        <v>0</v>
      </c>
      <c r="AU38" s="20">
        <v>0</v>
      </c>
      <c r="AV38" s="21">
        <v>0</v>
      </c>
      <c r="AW38" s="20">
        <v>0</v>
      </c>
      <c r="AX38" s="21">
        <v>0</v>
      </c>
      <c r="AY38" s="20">
        <v>0</v>
      </c>
      <c r="AZ38" s="21">
        <v>0</v>
      </c>
      <c r="BA38" s="24"/>
    </row>
    <row r="39" spans="1:53" x14ac:dyDescent="0.35">
      <c r="A39" s="18" t="s">
        <v>40</v>
      </c>
      <c r="B39" s="19"/>
      <c r="C39" s="20">
        <v>7924.88</v>
      </c>
      <c r="D39" s="21">
        <v>1.3353163376077246</v>
      </c>
      <c r="E39" s="20">
        <v>8172.89</v>
      </c>
      <c r="F39" s="21">
        <v>1.1683673624014124</v>
      </c>
      <c r="G39" s="20">
        <v>-248.01</v>
      </c>
      <c r="H39" s="21">
        <v>0.16694897520631224</v>
      </c>
      <c r="I39" s="20">
        <v>8975.1299999999992</v>
      </c>
      <c r="J39" s="21">
        <v>1.3018375500848451</v>
      </c>
      <c r="K39" s="20">
        <v>-1050.25</v>
      </c>
      <c r="L39" s="21">
        <v>3.3478787522879472E-2</v>
      </c>
      <c r="M39" s="20">
        <v>8065.76</v>
      </c>
      <c r="N39" s="21">
        <v>2.127781934746853</v>
      </c>
      <c r="O39" s="20">
        <v>-140.88</v>
      </c>
      <c r="P39" s="21">
        <v>-0.79246559713912834</v>
      </c>
      <c r="Q39" s="38"/>
      <c r="R39" s="23"/>
      <c r="S39" s="20">
        <v>15990.64</v>
      </c>
      <c r="T39" s="21">
        <v>1.6441933927540304</v>
      </c>
      <c r="U39" s="20">
        <v>15478.64</v>
      </c>
      <c r="V39" s="21">
        <v>1.1660754654373906</v>
      </c>
      <c r="W39" s="20">
        <v>512</v>
      </c>
      <c r="X39" s="21">
        <v>0.47811792731663982</v>
      </c>
      <c r="Y39" s="20">
        <v>17327</v>
      </c>
      <c r="Z39" s="21">
        <v>1.3242817082486562</v>
      </c>
      <c r="AA39" s="20">
        <v>-1336.36</v>
      </c>
      <c r="AB39" s="21">
        <v>0.31991168450537422</v>
      </c>
      <c r="AC39" s="20">
        <v>8065.76</v>
      </c>
      <c r="AD39" s="21">
        <v>2.127781934746853</v>
      </c>
      <c r="AE39" s="20">
        <v>7924.88</v>
      </c>
      <c r="AF39" s="21">
        <v>-0.48358854199282253</v>
      </c>
      <c r="AG39" s="24"/>
      <c r="AH39" s="39"/>
      <c r="AI39" s="20">
        <v>63033.93</v>
      </c>
      <c r="AJ39" s="21">
        <v>1.1497051226701289</v>
      </c>
      <c r="AK39" s="20">
        <v>71667.38</v>
      </c>
      <c r="AL39" s="21">
        <v>1.1355393816182278</v>
      </c>
      <c r="AM39" s="20">
        <v>-8633.4500000000007</v>
      </c>
      <c r="AN39" s="21">
        <v>1.416574105190116E-2</v>
      </c>
      <c r="AO39" s="20">
        <v>74731.27</v>
      </c>
      <c r="AP39" s="21">
        <v>1.1965126391311771</v>
      </c>
      <c r="AQ39" s="20">
        <v>-11697.34</v>
      </c>
      <c r="AR39" s="21">
        <v>-4.6807516461048193E-2</v>
      </c>
      <c r="AS39" s="20">
        <v>55109.05</v>
      </c>
      <c r="AT39" s="21">
        <v>1.1271741041883003</v>
      </c>
      <c r="AU39" s="20">
        <v>7924.88</v>
      </c>
      <c r="AV39" s="21">
        <v>2.2531018481828591E-2</v>
      </c>
      <c r="AW39" s="20">
        <v>118916.17</v>
      </c>
      <c r="AX39" s="21">
        <v>1.1591863805289486</v>
      </c>
      <c r="AY39" s="20">
        <v>-55882.239999999998</v>
      </c>
      <c r="AZ39" s="21">
        <v>-9.4812578588197027E-3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5656.66</v>
      </c>
      <c r="F40" s="21">
        <v>0.80865604751826736</v>
      </c>
      <c r="G40" s="20">
        <v>-5656.66</v>
      </c>
      <c r="H40" s="21">
        <v>-0.80865604751826736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10636.01</v>
      </c>
      <c r="V40" s="21">
        <v>0.80125839939082133</v>
      </c>
      <c r="W40" s="20">
        <v>-10636.01</v>
      </c>
      <c r="X40" s="21">
        <v>-0.80125839939082133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42683.1</v>
      </c>
      <c r="AL40" s="21">
        <v>0.67629570077138268</v>
      </c>
      <c r="AM40" s="20">
        <v>-42683.1</v>
      </c>
      <c r="AN40" s="21">
        <v>-0.67629570077138268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5740.28</v>
      </c>
      <c r="D41" s="21">
        <v>0.96721838897786072</v>
      </c>
      <c r="E41" s="20">
        <v>4917.74</v>
      </c>
      <c r="F41" s="21">
        <v>0.70302266551683934</v>
      </c>
      <c r="G41" s="20">
        <v>822.54</v>
      </c>
      <c r="H41" s="21">
        <v>0.26419572346102138</v>
      </c>
      <c r="I41" s="20">
        <v>5467.76</v>
      </c>
      <c r="J41" s="21">
        <v>0.7930955075694629</v>
      </c>
      <c r="K41" s="20">
        <v>272.52</v>
      </c>
      <c r="L41" s="21">
        <v>0.17412288140839782</v>
      </c>
      <c r="M41" s="20">
        <v>8363.93</v>
      </c>
      <c r="N41" s="21">
        <v>2.2064404541527702</v>
      </c>
      <c r="O41" s="20">
        <v>-2623.65</v>
      </c>
      <c r="P41" s="21">
        <v>-1.2392220651749095</v>
      </c>
      <c r="Q41" s="38"/>
      <c r="R41" s="23"/>
      <c r="S41" s="20">
        <v>14104.21</v>
      </c>
      <c r="T41" s="21">
        <v>1.4502264382173149</v>
      </c>
      <c r="U41" s="20">
        <v>9848.35</v>
      </c>
      <c r="V41" s="21">
        <v>0.74192043422680065</v>
      </c>
      <c r="W41" s="20">
        <v>4255.8599999999997</v>
      </c>
      <c r="X41" s="21">
        <v>0.70830600399051424</v>
      </c>
      <c r="Y41" s="20">
        <v>10736.58</v>
      </c>
      <c r="Z41" s="21">
        <v>0.82058385774504294</v>
      </c>
      <c r="AA41" s="20">
        <v>3367.63</v>
      </c>
      <c r="AB41" s="21">
        <v>0.62964258047227195</v>
      </c>
      <c r="AC41" s="20">
        <v>8363.93</v>
      </c>
      <c r="AD41" s="21">
        <v>2.2064404541527702</v>
      </c>
      <c r="AE41" s="20">
        <v>5740.28</v>
      </c>
      <c r="AF41" s="21">
        <v>-0.75621401593545534</v>
      </c>
      <c r="AG41" s="24"/>
      <c r="AH41" s="39"/>
      <c r="AI41" s="20">
        <v>49590.75</v>
      </c>
      <c r="AJ41" s="21">
        <v>0.90450871954285084</v>
      </c>
      <c r="AK41" s="20">
        <v>44082.67</v>
      </c>
      <c r="AL41" s="21">
        <v>0.69847129659100693</v>
      </c>
      <c r="AM41" s="20">
        <v>5508.08</v>
      </c>
      <c r="AN41" s="21">
        <v>0.20603742295184391</v>
      </c>
      <c r="AO41" s="20">
        <v>48944.62</v>
      </c>
      <c r="AP41" s="21">
        <v>0.78364594161818191</v>
      </c>
      <c r="AQ41" s="20">
        <v>646.13</v>
      </c>
      <c r="AR41" s="21">
        <v>0.12086277792466893</v>
      </c>
      <c r="AS41" s="20">
        <v>43850.47</v>
      </c>
      <c r="AT41" s="21">
        <v>0.89689650321473413</v>
      </c>
      <c r="AU41" s="20">
        <v>5740.28</v>
      </c>
      <c r="AV41" s="21">
        <v>7.6122163281167055E-3</v>
      </c>
      <c r="AW41" s="20">
        <v>74813.86</v>
      </c>
      <c r="AX41" s="21">
        <v>0.72928019450003712</v>
      </c>
      <c r="AY41" s="20">
        <v>-25223.11</v>
      </c>
      <c r="AZ41" s="21">
        <v>0.17522852504281372</v>
      </c>
      <c r="BA41" s="24"/>
    </row>
    <row r="42" spans="1:53" x14ac:dyDescent="0.35">
      <c r="A42" s="18" t="s">
        <v>43</v>
      </c>
      <c r="B42" s="19"/>
      <c r="C42" s="25">
        <v>1982.29</v>
      </c>
      <c r="D42" s="26">
        <v>0.33400937589924595</v>
      </c>
      <c r="E42" s="25">
        <v>1771.57</v>
      </c>
      <c r="F42" s="26">
        <v>0.25325736284343359</v>
      </c>
      <c r="G42" s="25">
        <v>210.72</v>
      </c>
      <c r="H42" s="26">
        <v>8.0752013055812366E-2</v>
      </c>
      <c r="I42" s="25">
        <v>1967.87</v>
      </c>
      <c r="J42" s="26">
        <v>0.28543843483999276</v>
      </c>
      <c r="K42" s="25">
        <v>14.42</v>
      </c>
      <c r="L42" s="26">
        <v>4.8570941059253192E-2</v>
      </c>
      <c r="M42" s="25">
        <v>9726.2800000000007</v>
      </c>
      <c r="N42" s="26">
        <v>2.5658342023925362</v>
      </c>
      <c r="O42" s="25">
        <v>-7743.99</v>
      </c>
      <c r="P42" s="26">
        <v>-2.2318248264932903</v>
      </c>
      <c r="Q42" s="38"/>
      <c r="R42" s="23"/>
      <c r="S42" s="25">
        <v>11708.57</v>
      </c>
      <c r="T42" s="26">
        <v>1.203901371839905</v>
      </c>
      <c r="U42" s="25">
        <v>3259.91</v>
      </c>
      <c r="V42" s="26">
        <v>0.24558366048528837</v>
      </c>
      <c r="W42" s="25">
        <v>8448.66</v>
      </c>
      <c r="X42" s="26">
        <v>0.95831771135461663</v>
      </c>
      <c r="Y42" s="25">
        <v>3790.36</v>
      </c>
      <c r="Z42" s="26">
        <v>0.28969264244689658</v>
      </c>
      <c r="AA42" s="25">
        <v>7918.21</v>
      </c>
      <c r="AB42" s="26">
        <v>0.91420872939300835</v>
      </c>
      <c r="AC42" s="25">
        <v>9726.2800000000007</v>
      </c>
      <c r="AD42" s="26">
        <v>2.5658342023925362</v>
      </c>
      <c r="AE42" s="25">
        <v>1982.29</v>
      </c>
      <c r="AF42" s="26">
        <v>-1.3619328305526313</v>
      </c>
      <c r="AG42" s="24"/>
      <c r="AH42" s="39"/>
      <c r="AI42" s="25">
        <v>23701.15</v>
      </c>
      <c r="AJ42" s="26">
        <v>0.43229628183064467</v>
      </c>
      <c r="AK42" s="25">
        <v>14793.43</v>
      </c>
      <c r="AL42" s="26">
        <v>0.23439565328343998</v>
      </c>
      <c r="AM42" s="25">
        <v>8907.7199999999993</v>
      </c>
      <c r="AN42" s="26">
        <v>0.19790062854720469</v>
      </c>
      <c r="AO42" s="25">
        <v>17135.39</v>
      </c>
      <c r="AP42" s="26">
        <v>0.27435249944824941</v>
      </c>
      <c r="AQ42" s="25">
        <v>6565.76</v>
      </c>
      <c r="AR42" s="26">
        <v>0.15794378238239526</v>
      </c>
      <c r="AS42" s="25">
        <v>21718.86</v>
      </c>
      <c r="AT42" s="26">
        <v>0.44422715623824238</v>
      </c>
      <c r="AU42" s="25">
        <v>1982.29</v>
      </c>
      <c r="AV42" s="26">
        <v>-1.1930874407597714E-2</v>
      </c>
      <c r="AW42" s="25">
        <v>26846.45</v>
      </c>
      <c r="AX42" s="26">
        <v>0.26169728814467696</v>
      </c>
      <c r="AY42" s="25">
        <v>-3145.3</v>
      </c>
      <c r="AZ42" s="26">
        <v>0.1705989936859677</v>
      </c>
      <c r="BA42" s="24"/>
    </row>
    <row r="43" spans="1:53" x14ac:dyDescent="0.35">
      <c r="A43" s="27" t="s">
        <v>44</v>
      </c>
      <c r="B43" s="19"/>
      <c r="C43" s="28">
        <v>30789.13</v>
      </c>
      <c r="D43" s="29">
        <v>5.1878676156267511</v>
      </c>
      <c r="E43" s="28">
        <v>40149.19</v>
      </c>
      <c r="F43" s="29">
        <v>5.7395857796756298</v>
      </c>
      <c r="G43" s="28">
        <v>-9360.06</v>
      </c>
      <c r="H43" s="29">
        <v>-0.55171816404887863</v>
      </c>
      <c r="I43" s="28">
        <v>35874.300000000003</v>
      </c>
      <c r="J43" s="29">
        <v>5.2035470041112237</v>
      </c>
      <c r="K43" s="28">
        <v>-5085.17</v>
      </c>
      <c r="L43" s="29">
        <v>-1.5679388484472589E-2</v>
      </c>
      <c r="M43" s="28">
        <v>74203.56</v>
      </c>
      <c r="N43" s="29">
        <v>19.57521603195535</v>
      </c>
      <c r="O43" s="28">
        <v>-43414.43</v>
      </c>
      <c r="P43" s="29">
        <v>-14.387348416328599</v>
      </c>
      <c r="Q43" s="12"/>
      <c r="R43" s="9"/>
      <c r="S43" s="28">
        <v>104992.69</v>
      </c>
      <c r="T43" s="29">
        <v>10.795583365360747</v>
      </c>
      <c r="U43" s="28">
        <v>76051.679999999993</v>
      </c>
      <c r="V43" s="29">
        <v>5.7293146008496532</v>
      </c>
      <c r="W43" s="28">
        <v>28941.01</v>
      </c>
      <c r="X43" s="29">
        <v>5.0662687645110935</v>
      </c>
      <c r="Y43" s="28">
        <v>70410.28</v>
      </c>
      <c r="Z43" s="29">
        <v>5.3813727637020952</v>
      </c>
      <c r="AA43" s="28">
        <v>34582.410000000003</v>
      </c>
      <c r="AB43" s="29">
        <v>5.4142106016586515</v>
      </c>
      <c r="AC43" s="28">
        <v>74203.56</v>
      </c>
      <c r="AD43" s="29">
        <v>19.57521603195535</v>
      </c>
      <c r="AE43" s="28">
        <v>30789.13</v>
      </c>
      <c r="AF43" s="29">
        <v>-8.779632666594603</v>
      </c>
      <c r="AG43" s="24"/>
      <c r="AH43" s="40"/>
      <c r="AI43" s="28">
        <v>303894.63</v>
      </c>
      <c r="AJ43" s="29">
        <v>5.5428752873721097</v>
      </c>
      <c r="AK43" s="28">
        <v>333145.21999999997</v>
      </c>
      <c r="AL43" s="29">
        <v>5.2785453731930536</v>
      </c>
      <c r="AM43" s="28">
        <v>-29250.59</v>
      </c>
      <c r="AN43" s="29">
        <v>0.26432991417905605</v>
      </c>
      <c r="AO43" s="28">
        <v>301608.81</v>
      </c>
      <c r="AP43" s="29">
        <v>4.8290194083188167</v>
      </c>
      <c r="AQ43" s="28">
        <v>2285.8200000000002</v>
      </c>
      <c r="AR43" s="29">
        <v>0.71385587905329295</v>
      </c>
      <c r="AS43" s="28">
        <v>273105.5</v>
      </c>
      <c r="AT43" s="29">
        <v>5.5859690434039031</v>
      </c>
      <c r="AU43" s="28">
        <v>30789.13</v>
      </c>
      <c r="AV43" s="29">
        <v>-4.309375603179344E-2</v>
      </c>
      <c r="AW43" s="28">
        <v>474528.43</v>
      </c>
      <c r="AX43" s="29">
        <v>4.6256694378046692</v>
      </c>
      <c r="AY43" s="28">
        <v>-170633.8</v>
      </c>
      <c r="AZ43" s="29">
        <v>0.91720584956744045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460.89</v>
      </c>
      <c r="D46" s="21">
        <v>7.7658456259277642E-2</v>
      </c>
      <c r="E46" s="20">
        <v>800</v>
      </c>
      <c r="F46" s="21">
        <v>0.11436516213005801</v>
      </c>
      <c r="G46" s="20">
        <v>-339.11</v>
      </c>
      <c r="H46" s="21">
        <v>-3.6706705870780371E-2</v>
      </c>
      <c r="I46" s="20">
        <v>814.9</v>
      </c>
      <c r="J46" s="21">
        <v>0.11820078590105551</v>
      </c>
      <c r="K46" s="20">
        <v>-354.01</v>
      </c>
      <c r="L46" s="21">
        <v>-4.0542329641777869E-2</v>
      </c>
      <c r="M46" s="20">
        <v>51.72</v>
      </c>
      <c r="N46" s="21">
        <v>1.3643956882563731E-2</v>
      </c>
      <c r="O46" s="20">
        <v>409.17</v>
      </c>
      <c r="P46" s="21">
        <v>6.4014499376713913E-2</v>
      </c>
      <c r="Q46" s="38"/>
      <c r="R46" s="23"/>
      <c r="S46" s="20">
        <v>512.61</v>
      </c>
      <c r="T46" s="21">
        <v>5.270770745008603E-2</v>
      </c>
      <c r="U46" s="20">
        <v>1600</v>
      </c>
      <c r="V46" s="21">
        <v>0.12053518556538721</v>
      </c>
      <c r="W46" s="20">
        <v>-1087.3900000000001</v>
      </c>
      <c r="X46" s="21">
        <v>-6.7827478115301182E-2</v>
      </c>
      <c r="Y46" s="20">
        <v>838.19</v>
      </c>
      <c r="Z46" s="21">
        <v>6.4061850582151636E-2</v>
      </c>
      <c r="AA46" s="20">
        <v>-325.58</v>
      </c>
      <c r="AB46" s="21">
        <v>-1.1354143132065606E-2</v>
      </c>
      <c r="AC46" s="20">
        <v>51.72</v>
      </c>
      <c r="AD46" s="21">
        <v>1.3643956882563731E-2</v>
      </c>
      <c r="AE46" s="20">
        <v>460.89</v>
      </c>
      <c r="AF46" s="21">
        <v>3.9063750567522301E-2</v>
      </c>
      <c r="AG46" s="24"/>
      <c r="AH46" s="39"/>
      <c r="AI46" s="20">
        <v>4860.22</v>
      </c>
      <c r="AJ46" s="21">
        <v>8.8647809700328289E-2</v>
      </c>
      <c r="AK46" s="20">
        <v>9000</v>
      </c>
      <c r="AL46" s="21">
        <v>0.1426012006377804</v>
      </c>
      <c r="AM46" s="20">
        <v>-4139.78</v>
      </c>
      <c r="AN46" s="21">
        <v>-5.3953390937452106E-2</v>
      </c>
      <c r="AO46" s="20">
        <v>4929.83</v>
      </c>
      <c r="AP46" s="21">
        <v>7.8930866607352587E-2</v>
      </c>
      <c r="AQ46" s="20">
        <v>-69.61</v>
      </c>
      <c r="AR46" s="21">
        <v>9.7169430929757022E-3</v>
      </c>
      <c r="AS46" s="20">
        <v>4399.33</v>
      </c>
      <c r="AT46" s="21">
        <v>8.9981787960030438E-2</v>
      </c>
      <c r="AU46" s="20">
        <v>460.89</v>
      </c>
      <c r="AV46" s="21">
        <v>-1.3339782597021482E-3</v>
      </c>
      <c r="AW46" s="20">
        <v>6791.96</v>
      </c>
      <c r="AX46" s="21">
        <v>6.6207543760427173E-2</v>
      </c>
      <c r="AY46" s="20">
        <v>-1931.74</v>
      </c>
      <c r="AZ46" s="21">
        <v>2.2440265939901116E-2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18278.97</v>
      </c>
      <c r="D48" s="21">
        <v>3.0799466081052929</v>
      </c>
      <c r="E48" s="20">
        <v>23052.89</v>
      </c>
      <c r="F48" s="21">
        <v>3.2955593780204913</v>
      </c>
      <c r="G48" s="20">
        <v>-4773.92</v>
      </c>
      <c r="H48" s="21">
        <v>-0.2156127699151984</v>
      </c>
      <c r="I48" s="20">
        <v>23729.599999999999</v>
      </c>
      <c r="J48" s="21">
        <v>3.4419651112009895</v>
      </c>
      <c r="K48" s="20">
        <v>-5450.63</v>
      </c>
      <c r="L48" s="21">
        <v>-0.36201850309569661</v>
      </c>
      <c r="M48" s="20">
        <v>14558.07</v>
      </c>
      <c r="N48" s="21">
        <v>3.8404810397011713</v>
      </c>
      <c r="O48" s="20">
        <v>3720.9</v>
      </c>
      <c r="P48" s="21">
        <v>-0.76053443159587841</v>
      </c>
      <c r="Q48" s="38"/>
      <c r="R48" s="23"/>
      <c r="S48" s="20">
        <v>32837.040000000001</v>
      </c>
      <c r="T48" s="21">
        <v>3.3763779439471975</v>
      </c>
      <c r="U48" s="20">
        <v>44192.31</v>
      </c>
      <c r="V48" s="21">
        <v>3.3292051790081976</v>
      </c>
      <c r="W48" s="20">
        <v>-11355.27</v>
      </c>
      <c r="X48" s="21">
        <v>4.7172764938999912E-2</v>
      </c>
      <c r="Y48" s="20">
        <v>45985.39</v>
      </c>
      <c r="Z48" s="21">
        <v>3.5146078850164875</v>
      </c>
      <c r="AA48" s="20">
        <v>-13148.35</v>
      </c>
      <c r="AB48" s="21">
        <v>-0.13822994106928999</v>
      </c>
      <c r="AC48" s="20">
        <v>14558.07</v>
      </c>
      <c r="AD48" s="21">
        <v>3.8404810397011713</v>
      </c>
      <c r="AE48" s="20">
        <v>18278.97</v>
      </c>
      <c r="AF48" s="21">
        <v>-0.46410309575397379</v>
      </c>
      <c r="AG48" s="24"/>
      <c r="AH48" s="39"/>
      <c r="AI48" s="20">
        <v>156135.87</v>
      </c>
      <c r="AJ48" s="21">
        <v>2.8478346435254362</v>
      </c>
      <c r="AK48" s="20">
        <v>172513.91</v>
      </c>
      <c r="AL48" s="21">
        <v>2.7334100769686653</v>
      </c>
      <c r="AM48" s="20">
        <v>-16378.04</v>
      </c>
      <c r="AN48" s="21">
        <v>0.11442456655677091</v>
      </c>
      <c r="AO48" s="20">
        <v>179162.53</v>
      </c>
      <c r="AP48" s="21">
        <v>2.868547953269343</v>
      </c>
      <c r="AQ48" s="20">
        <v>-23026.66</v>
      </c>
      <c r="AR48" s="21">
        <v>-2.0713309743906727E-2</v>
      </c>
      <c r="AS48" s="20">
        <v>137856.9</v>
      </c>
      <c r="AT48" s="21">
        <v>2.8196589809418979</v>
      </c>
      <c r="AU48" s="20">
        <v>18278.97</v>
      </c>
      <c r="AV48" s="21">
        <v>2.8175662583538319E-2</v>
      </c>
      <c r="AW48" s="20">
        <v>295368.17</v>
      </c>
      <c r="AX48" s="21">
        <v>2.8792279460880645</v>
      </c>
      <c r="AY48" s="20">
        <v>-139232.29999999999</v>
      </c>
      <c r="AZ48" s="21">
        <v>-3.1393302562628289E-2</v>
      </c>
      <c r="BA48" s="24"/>
    </row>
    <row r="49" spans="1:53" x14ac:dyDescent="0.35">
      <c r="A49" s="18" t="s">
        <v>47</v>
      </c>
      <c r="B49" s="19"/>
      <c r="C49" s="20">
        <v>6594.95</v>
      </c>
      <c r="D49" s="21">
        <v>1.1112274861835212</v>
      </c>
      <c r="E49" s="20">
        <v>4932.3599999999997</v>
      </c>
      <c r="F49" s="21">
        <v>0.70511268885476608</v>
      </c>
      <c r="G49" s="20">
        <v>1662.59</v>
      </c>
      <c r="H49" s="21">
        <v>0.40611479732875511</v>
      </c>
      <c r="I49" s="20">
        <v>4894.07</v>
      </c>
      <c r="J49" s="21">
        <v>0.70988209627534515</v>
      </c>
      <c r="K49" s="20">
        <v>1700.88</v>
      </c>
      <c r="L49" s="21">
        <v>0.40134538990817603</v>
      </c>
      <c r="M49" s="20">
        <v>8719.25</v>
      </c>
      <c r="N49" s="21">
        <v>2.3001753876313575</v>
      </c>
      <c r="O49" s="20">
        <v>-2124.3000000000002</v>
      </c>
      <c r="P49" s="21">
        <v>-1.1889479014478364</v>
      </c>
      <c r="Q49" s="38"/>
      <c r="R49" s="23"/>
      <c r="S49" s="20">
        <v>15314.2</v>
      </c>
      <c r="T49" s="21">
        <v>1.5746403180431661</v>
      </c>
      <c r="U49" s="20">
        <v>8565.1200000000008</v>
      </c>
      <c r="V49" s="21">
        <v>0.64524895536863081</v>
      </c>
      <c r="W49" s="20">
        <v>6749.08</v>
      </c>
      <c r="X49" s="21">
        <v>0.92939136267453526</v>
      </c>
      <c r="Y49" s="20">
        <v>8518</v>
      </c>
      <c r="Z49" s="21">
        <v>0.65102046464258412</v>
      </c>
      <c r="AA49" s="20">
        <v>6796.2</v>
      </c>
      <c r="AB49" s="21">
        <v>0.92361985340058195</v>
      </c>
      <c r="AC49" s="20">
        <v>8719.25</v>
      </c>
      <c r="AD49" s="21">
        <v>2.3001753876313575</v>
      </c>
      <c r="AE49" s="20">
        <v>6594.95</v>
      </c>
      <c r="AF49" s="21">
        <v>-0.72553506958819147</v>
      </c>
      <c r="AG49" s="24"/>
      <c r="AH49" s="39"/>
      <c r="AI49" s="20">
        <v>49841.88</v>
      </c>
      <c r="AJ49" s="21">
        <v>0.909089196239388</v>
      </c>
      <c r="AK49" s="20">
        <v>40270.46</v>
      </c>
      <c r="AL49" s="21">
        <v>0.63806843847063444</v>
      </c>
      <c r="AM49" s="20">
        <v>9571.42</v>
      </c>
      <c r="AN49" s="21">
        <v>0.27102075776875356</v>
      </c>
      <c r="AO49" s="20">
        <v>41250.050000000003</v>
      </c>
      <c r="AP49" s="21">
        <v>0.66044918264861563</v>
      </c>
      <c r="AQ49" s="20">
        <v>8591.83</v>
      </c>
      <c r="AR49" s="21">
        <v>0.24864001359077237</v>
      </c>
      <c r="AS49" s="20">
        <v>43246.93</v>
      </c>
      <c r="AT49" s="21">
        <v>0.88455198523008716</v>
      </c>
      <c r="AU49" s="20">
        <v>6594.95</v>
      </c>
      <c r="AV49" s="21">
        <v>2.4537211009300841E-2</v>
      </c>
      <c r="AW49" s="20">
        <v>68345.02</v>
      </c>
      <c r="AX49" s="21">
        <v>0.66622240155378865</v>
      </c>
      <c r="AY49" s="20">
        <v>-18503.14</v>
      </c>
      <c r="AZ49" s="21">
        <v>0.24286679468559935</v>
      </c>
      <c r="BA49" s="24"/>
    </row>
    <row r="50" spans="1:53" x14ac:dyDescent="0.35">
      <c r="A50" s="18" t="s">
        <v>48</v>
      </c>
      <c r="B50" s="19"/>
      <c r="C50" s="20">
        <v>4203.3999999999996</v>
      </c>
      <c r="D50" s="21">
        <v>0.70825914001225376</v>
      </c>
      <c r="E50" s="20">
        <v>7140.97</v>
      </c>
      <c r="F50" s="21">
        <v>1.0208477397698505</v>
      </c>
      <c r="G50" s="20">
        <v>-2937.57</v>
      </c>
      <c r="H50" s="21">
        <v>-0.31258859975759679</v>
      </c>
      <c r="I50" s="20">
        <v>6938.73</v>
      </c>
      <c r="J50" s="21">
        <v>1.0064588773533327</v>
      </c>
      <c r="K50" s="20">
        <v>-2735.33</v>
      </c>
      <c r="L50" s="21">
        <v>-0.29819973734107896</v>
      </c>
      <c r="M50" s="20">
        <v>4898.5600000000004</v>
      </c>
      <c r="N50" s="21">
        <v>1.2922610484658041</v>
      </c>
      <c r="O50" s="20">
        <v>-695.16</v>
      </c>
      <c r="P50" s="21">
        <v>-0.58400190845355038</v>
      </c>
      <c r="Q50" s="38"/>
      <c r="R50" s="23"/>
      <c r="S50" s="20">
        <v>9101.9599999999991</v>
      </c>
      <c r="T50" s="21">
        <v>0.93588389789973847</v>
      </c>
      <c r="U50" s="20">
        <v>14406.35</v>
      </c>
      <c r="V50" s="21">
        <v>1.0852950441061975</v>
      </c>
      <c r="W50" s="20">
        <v>-5304.39</v>
      </c>
      <c r="X50" s="21">
        <v>-0.14941114620645901</v>
      </c>
      <c r="Y50" s="20">
        <v>13965.55</v>
      </c>
      <c r="Z50" s="21">
        <v>1.0673701397028927</v>
      </c>
      <c r="AA50" s="20">
        <v>-4863.59</v>
      </c>
      <c r="AB50" s="21">
        <v>-0.13148624180315427</v>
      </c>
      <c r="AC50" s="20">
        <v>4898.5600000000004</v>
      </c>
      <c r="AD50" s="21">
        <v>1.2922610484658041</v>
      </c>
      <c r="AE50" s="20">
        <v>4203.3999999999996</v>
      </c>
      <c r="AF50" s="21">
        <v>-0.35637715056606567</v>
      </c>
      <c r="AG50" s="24"/>
      <c r="AH50" s="39"/>
      <c r="AI50" s="20">
        <v>43038.95</v>
      </c>
      <c r="AJ50" s="21">
        <v>0.78500739664088115</v>
      </c>
      <c r="AK50" s="20">
        <v>59714.15</v>
      </c>
      <c r="AL50" s="21">
        <v>0.94614549834050166</v>
      </c>
      <c r="AM50" s="20">
        <v>-16675.2</v>
      </c>
      <c r="AN50" s="21">
        <v>-0.16113810169962051</v>
      </c>
      <c r="AO50" s="20">
        <v>54680.23</v>
      </c>
      <c r="AP50" s="21">
        <v>0.87547804694875064</v>
      </c>
      <c r="AQ50" s="20">
        <v>-11641.28</v>
      </c>
      <c r="AR50" s="21">
        <v>-9.0470650307869493E-2</v>
      </c>
      <c r="AS50" s="20">
        <v>38835.550000000003</v>
      </c>
      <c r="AT50" s="21">
        <v>0.79432373234359788</v>
      </c>
      <c r="AU50" s="20">
        <v>4203.3999999999996</v>
      </c>
      <c r="AV50" s="21">
        <v>-9.3163357027167271E-3</v>
      </c>
      <c r="AW50" s="20">
        <v>83886.67</v>
      </c>
      <c r="AX50" s="21">
        <v>0.81772130208975224</v>
      </c>
      <c r="AY50" s="20">
        <v>-40847.72</v>
      </c>
      <c r="AZ50" s="21">
        <v>-3.2713905448871095E-2</v>
      </c>
      <c r="BA50" s="24"/>
    </row>
    <row r="51" spans="1:53" x14ac:dyDescent="0.35">
      <c r="A51" s="18" t="s">
        <v>49</v>
      </c>
      <c r="B51" s="19"/>
      <c r="C51" s="20">
        <v>8783.64</v>
      </c>
      <c r="D51" s="21">
        <v>1.4800145864246164</v>
      </c>
      <c r="E51" s="20">
        <v>7175.7</v>
      </c>
      <c r="F51" s="21">
        <v>1.0258126173708215</v>
      </c>
      <c r="G51" s="20">
        <v>1607.94</v>
      </c>
      <c r="H51" s="21">
        <v>0.45420196905379484</v>
      </c>
      <c r="I51" s="20">
        <v>6548.94</v>
      </c>
      <c r="J51" s="21">
        <v>0.94992005745350161</v>
      </c>
      <c r="K51" s="20">
        <v>2234.6999999999998</v>
      </c>
      <c r="L51" s="21">
        <v>0.53009452897111475</v>
      </c>
      <c r="M51" s="20">
        <v>9908.3700000000008</v>
      </c>
      <c r="N51" s="21">
        <v>2.613870322051199</v>
      </c>
      <c r="O51" s="20">
        <v>-1124.73</v>
      </c>
      <c r="P51" s="21">
        <v>-1.1338557356265826</v>
      </c>
      <c r="Q51" s="38"/>
      <c r="R51" s="23"/>
      <c r="S51" s="20">
        <v>18692.009999999998</v>
      </c>
      <c r="T51" s="21">
        <v>1.9219543019724203</v>
      </c>
      <c r="U51" s="20">
        <v>14338.21</v>
      </c>
      <c r="V51" s="21">
        <v>1.0801617518909314</v>
      </c>
      <c r="W51" s="20">
        <v>4353.8</v>
      </c>
      <c r="X51" s="21">
        <v>0.8417925500814889</v>
      </c>
      <c r="Y51" s="20">
        <v>13171.73</v>
      </c>
      <c r="Z51" s="21">
        <v>1.0066994346967204</v>
      </c>
      <c r="AA51" s="20">
        <v>5520.28</v>
      </c>
      <c r="AB51" s="21">
        <v>0.91525486727569993</v>
      </c>
      <c r="AC51" s="20">
        <v>9908.3700000000008</v>
      </c>
      <c r="AD51" s="21">
        <v>2.613870322051199</v>
      </c>
      <c r="AE51" s="20">
        <v>8783.64</v>
      </c>
      <c r="AF51" s="21">
        <v>-0.69191602007877862</v>
      </c>
      <c r="AG51" s="24"/>
      <c r="AH51" s="39"/>
      <c r="AI51" s="20">
        <v>64621.21</v>
      </c>
      <c r="AJ51" s="21">
        <v>1.1786562597341173</v>
      </c>
      <c r="AK51" s="20">
        <v>61868.959999999999</v>
      </c>
      <c r="AL51" s="21">
        <v>0.98028755313453431</v>
      </c>
      <c r="AM51" s="20">
        <v>2752.25</v>
      </c>
      <c r="AN51" s="21">
        <v>0.19836870659958294</v>
      </c>
      <c r="AO51" s="20">
        <v>63079.74</v>
      </c>
      <c r="AP51" s="21">
        <v>1.0099615085239213</v>
      </c>
      <c r="AQ51" s="20">
        <v>1541.47</v>
      </c>
      <c r="AR51" s="21">
        <v>0.16869475121019595</v>
      </c>
      <c r="AS51" s="20">
        <v>55837.57</v>
      </c>
      <c r="AT51" s="21">
        <v>1.1420749032110247</v>
      </c>
      <c r="AU51" s="20">
        <v>8783.64</v>
      </c>
      <c r="AV51" s="21">
        <v>3.6581356523092579E-2</v>
      </c>
      <c r="AW51" s="20">
        <v>102405.34</v>
      </c>
      <c r="AX51" s="21">
        <v>0.99823998217766641</v>
      </c>
      <c r="AY51" s="20">
        <v>-37784.129999999997</v>
      </c>
      <c r="AZ51" s="21">
        <v>0.18041627755645084</v>
      </c>
      <c r="BA51" s="24"/>
    </row>
    <row r="52" spans="1:53" x14ac:dyDescent="0.35">
      <c r="A52" s="18" t="s">
        <v>50</v>
      </c>
      <c r="B52" s="19"/>
      <c r="C52" s="25">
        <v>1195.6600000000001</v>
      </c>
      <c r="D52" s="26">
        <v>0.20146479596209055</v>
      </c>
      <c r="E52" s="25">
        <v>2332.25</v>
      </c>
      <c r="F52" s="26">
        <v>0.33341018672228473</v>
      </c>
      <c r="G52" s="25">
        <v>-1136.5899999999999</v>
      </c>
      <c r="H52" s="26">
        <v>-0.13194539076019418</v>
      </c>
      <c r="I52" s="25">
        <v>1410.75</v>
      </c>
      <c r="J52" s="26">
        <v>0.20462849271065661</v>
      </c>
      <c r="K52" s="25">
        <v>-215.09</v>
      </c>
      <c r="L52" s="26">
        <v>-3.1636967485660639E-3</v>
      </c>
      <c r="M52" s="25">
        <v>725.55</v>
      </c>
      <c r="N52" s="26">
        <v>0.19140318863387693</v>
      </c>
      <c r="O52" s="25">
        <v>470.11</v>
      </c>
      <c r="P52" s="26">
        <v>1.0061607328213623E-2</v>
      </c>
      <c r="Q52" s="38"/>
      <c r="R52" s="23"/>
      <c r="S52" s="25">
        <v>1921.21</v>
      </c>
      <c r="T52" s="26">
        <v>0.19754311197631683</v>
      </c>
      <c r="U52" s="25">
        <v>4659.66</v>
      </c>
      <c r="V52" s="26">
        <v>0.35103311423225758</v>
      </c>
      <c r="W52" s="25">
        <v>-2738.45</v>
      </c>
      <c r="X52" s="26">
        <v>-0.15349000225594076</v>
      </c>
      <c r="Y52" s="25">
        <v>2019.6</v>
      </c>
      <c r="Z52" s="26">
        <v>0.15435559173422903</v>
      </c>
      <c r="AA52" s="25">
        <v>-98.39</v>
      </c>
      <c r="AB52" s="26">
        <v>4.3187520242087801E-2</v>
      </c>
      <c r="AC52" s="25">
        <v>725.55</v>
      </c>
      <c r="AD52" s="26">
        <v>0.19140318863387693</v>
      </c>
      <c r="AE52" s="25">
        <v>1195.6600000000001</v>
      </c>
      <c r="AF52" s="26">
        <v>6.1399233424399013E-3</v>
      </c>
      <c r="AG52" s="24"/>
      <c r="AH52" s="39"/>
      <c r="AI52" s="25">
        <v>11226.99</v>
      </c>
      <c r="AJ52" s="26">
        <v>0.20477428450306542</v>
      </c>
      <c r="AK52" s="25">
        <v>18615.38</v>
      </c>
      <c r="AL52" s="26">
        <v>0.29495283759205826</v>
      </c>
      <c r="AM52" s="25">
        <v>-7388.39</v>
      </c>
      <c r="AN52" s="26">
        <v>-9.0178553088992836E-2</v>
      </c>
      <c r="AO52" s="25">
        <v>7583.86</v>
      </c>
      <c r="AP52" s="26">
        <v>0.12142419556634548</v>
      </c>
      <c r="AQ52" s="25">
        <v>3643.13</v>
      </c>
      <c r="AR52" s="26">
        <v>8.335008893671994E-2</v>
      </c>
      <c r="AS52" s="25">
        <v>10031.33</v>
      </c>
      <c r="AT52" s="26">
        <v>0.20517601748836575</v>
      </c>
      <c r="AU52" s="25">
        <v>1195.6600000000001</v>
      </c>
      <c r="AV52" s="26">
        <v>-4.017329853003293E-4</v>
      </c>
      <c r="AW52" s="25">
        <v>16333.87</v>
      </c>
      <c r="AX52" s="26">
        <v>0.15922140483779773</v>
      </c>
      <c r="AY52" s="25">
        <v>-5106.88</v>
      </c>
      <c r="AZ52" s="26">
        <v>4.5552879665267693E-2</v>
      </c>
      <c r="BA52" s="24"/>
    </row>
    <row r="53" spans="1:53" x14ac:dyDescent="0.35">
      <c r="A53" s="27" t="s">
        <v>51</v>
      </c>
      <c r="B53" s="19"/>
      <c r="C53" s="30">
        <v>39517.51</v>
      </c>
      <c r="D53" s="31">
        <v>6.6585710729470531</v>
      </c>
      <c r="E53" s="30">
        <v>45434.17</v>
      </c>
      <c r="F53" s="31">
        <v>6.4951077728682725</v>
      </c>
      <c r="G53" s="30">
        <v>-5916.66</v>
      </c>
      <c r="H53" s="31">
        <v>0.16346330007878063</v>
      </c>
      <c r="I53" s="30">
        <v>44336.99</v>
      </c>
      <c r="J53" s="31">
        <v>6.4310554208948822</v>
      </c>
      <c r="K53" s="30">
        <v>-4819.4799999999996</v>
      </c>
      <c r="L53" s="31">
        <v>0.22751565205217084</v>
      </c>
      <c r="M53" s="30">
        <v>38861.519999999997</v>
      </c>
      <c r="N53" s="31">
        <v>10.251834943365971</v>
      </c>
      <c r="O53" s="30">
        <v>655.99</v>
      </c>
      <c r="P53" s="31">
        <v>-3.5932638704189177</v>
      </c>
      <c r="Q53" s="12"/>
      <c r="R53" s="9"/>
      <c r="S53" s="30">
        <v>78379.03</v>
      </c>
      <c r="T53" s="31">
        <v>8.0591072812889255</v>
      </c>
      <c r="U53" s="30">
        <v>87761.65</v>
      </c>
      <c r="V53" s="31">
        <v>6.6114792301716019</v>
      </c>
      <c r="W53" s="30">
        <v>-9382.6200000000008</v>
      </c>
      <c r="X53" s="31">
        <v>1.4476280511173236</v>
      </c>
      <c r="Y53" s="30">
        <v>84498.46</v>
      </c>
      <c r="Z53" s="31">
        <v>6.4581153663750657</v>
      </c>
      <c r="AA53" s="30">
        <v>-6119.43</v>
      </c>
      <c r="AB53" s="31">
        <v>1.6009919149138598</v>
      </c>
      <c r="AC53" s="30">
        <v>38861.519999999997</v>
      </c>
      <c r="AD53" s="31">
        <v>10.251834943365971</v>
      </c>
      <c r="AE53" s="30">
        <v>39517.51</v>
      </c>
      <c r="AF53" s="31">
        <v>-2.1927276620770453</v>
      </c>
      <c r="AG53" s="24"/>
      <c r="AH53" s="40"/>
      <c r="AI53" s="30">
        <v>329725.12</v>
      </c>
      <c r="AJ53" s="31">
        <v>6.0140095903432158</v>
      </c>
      <c r="AK53" s="30">
        <v>361982.86</v>
      </c>
      <c r="AL53" s="31">
        <v>5.7354656051441744</v>
      </c>
      <c r="AM53" s="30">
        <v>-32257.74</v>
      </c>
      <c r="AN53" s="31">
        <v>0.27854398519904144</v>
      </c>
      <c r="AO53" s="30">
        <v>350686.24</v>
      </c>
      <c r="AP53" s="31">
        <v>5.6147917535643286</v>
      </c>
      <c r="AQ53" s="30">
        <v>-20961.12</v>
      </c>
      <c r="AR53" s="31">
        <v>0.39921783677888723</v>
      </c>
      <c r="AS53" s="30">
        <v>290207.61</v>
      </c>
      <c r="AT53" s="31">
        <v>5.9357674071750033</v>
      </c>
      <c r="AU53" s="30">
        <v>39517.51</v>
      </c>
      <c r="AV53" s="31">
        <v>7.824218316821252E-2</v>
      </c>
      <c r="AW53" s="30">
        <v>573131.03</v>
      </c>
      <c r="AX53" s="31">
        <v>5.5868405805074968</v>
      </c>
      <c r="AY53" s="30">
        <v>-243405.91</v>
      </c>
      <c r="AZ53" s="31">
        <v>0.42716900983571904</v>
      </c>
      <c r="BA53" s="24"/>
    </row>
    <row r="54" spans="1:53" x14ac:dyDescent="0.35">
      <c r="A54" s="27" t="s">
        <v>52</v>
      </c>
      <c r="B54" s="19"/>
      <c r="C54" s="30">
        <v>70306.64</v>
      </c>
      <c r="D54" s="31">
        <v>11.846438688573803</v>
      </c>
      <c r="E54" s="30">
        <v>85583.360000000001</v>
      </c>
      <c r="F54" s="31">
        <v>12.234693552543902</v>
      </c>
      <c r="G54" s="30">
        <v>-15276.72</v>
      </c>
      <c r="H54" s="31">
        <v>-0.3882548639700989</v>
      </c>
      <c r="I54" s="30">
        <v>80211.289999999994</v>
      </c>
      <c r="J54" s="31">
        <v>11.634602425006104</v>
      </c>
      <c r="K54" s="30">
        <v>-9904.65</v>
      </c>
      <c r="L54" s="31">
        <v>0.21183626356769913</v>
      </c>
      <c r="M54" s="30">
        <v>113065.08</v>
      </c>
      <c r="N54" s="31">
        <v>29.827050975321324</v>
      </c>
      <c r="O54" s="30">
        <v>-42758.44</v>
      </c>
      <c r="P54" s="31">
        <v>-17.980612286747522</v>
      </c>
      <c r="Q54" s="12"/>
      <c r="R54" s="9"/>
      <c r="S54" s="30">
        <v>183371.72</v>
      </c>
      <c r="T54" s="31">
        <v>18.854690646649672</v>
      </c>
      <c r="U54" s="30">
        <v>163813.32999999999</v>
      </c>
      <c r="V54" s="31">
        <v>12.340793831021255</v>
      </c>
      <c r="W54" s="30">
        <v>19558.39</v>
      </c>
      <c r="X54" s="31">
        <v>6.5138968156284172</v>
      </c>
      <c r="Y54" s="30">
        <v>154908.74</v>
      </c>
      <c r="Z54" s="31">
        <v>11.839488130077159</v>
      </c>
      <c r="AA54" s="30">
        <v>28462.98</v>
      </c>
      <c r="AB54" s="31">
        <v>7.0152025165725131</v>
      </c>
      <c r="AC54" s="30">
        <v>113065.08</v>
      </c>
      <c r="AD54" s="31">
        <v>29.827050975321324</v>
      </c>
      <c r="AE54" s="30">
        <v>70306.64</v>
      </c>
      <c r="AF54" s="31">
        <v>-10.972360328671652</v>
      </c>
      <c r="AG54" s="24"/>
      <c r="AH54" s="40"/>
      <c r="AI54" s="30">
        <v>633619.75</v>
      </c>
      <c r="AJ54" s="31">
        <v>11.556884877715326</v>
      </c>
      <c r="AK54" s="30">
        <v>695128.08</v>
      </c>
      <c r="AL54" s="31">
        <v>11.014010978337229</v>
      </c>
      <c r="AM54" s="30">
        <v>-61508.33</v>
      </c>
      <c r="AN54" s="31">
        <v>0.54287389937809749</v>
      </c>
      <c r="AO54" s="30">
        <v>652295.05000000005</v>
      </c>
      <c r="AP54" s="31">
        <v>10.443811161883145</v>
      </c>
      <c r="AQ54" s="30">
        <v>-18675.3</v>
      </c>
      <c r="AR54" s="31">
        <v>1.1130737158321811</v>
      </c>
      <c r="AS54" s="30">
        <v>563313.11</v>
      </c>
      <c r="AT54" s="31">
        <v>11.521736450578906</v>
      </c>
      <c r="AU54" s="30">
        <v>70306.64</v>
      </c>
      <c r="AV54" s="31">
        <v>3.5148427136419969E-2</v>
      </c>
      <c r="AW54" s="30">
        <v>1047659.46</v>
      </c>
      <c r="AX54" s="31">
        <v>10.212510018312166</v>
      </c>
      <c r="AY54" s="30">
        <v>-414039.71</v>
      </c>
      <c r="AZ54" s="31">
        <v>1.3443748594031604</v>
      </c>
      <c r="BA54" s="24"/>
    </row>
    <row r="55" spans="1:53" x14ac:dyDescent="0.35">
      <c r="A55" s="27" t="s">
        <v>53</v>
      </c>
      <c r="B55" s="19"/>
      <c r="C55" s="28">
        <v>120625.1</v>
      </c>
      <c r="D55" s="29">
        <v>20.324934479205435</v>
      </c>
      <c r="E55" s="28">
        <v>139089.72</v>
      </c>
      <c r="F55" s="29">
        <v>19.883772973030467</v>
      </c>
      <c r="G55" s="28">
        <v>-18464.62</v>
      </c>
      <c r="H55" s="29">
        <v>0.44116150617496785</v>
      </c>
      <c r="I55" s="28">
        <v>131894.01</v>
      </c>
      <c r="J55" s="29">
        <v>19.131151843958371</v>
      </c>
      <c r="K55" s="28">
        <v>-11268.91</v>
      </c>
      <c r="L55" s="29">
        <v>1.1937826352470644</v>
      </c>
      <c r="M55" s="28">
        <v>173610.47</v>
      </c>
      <c r="N55" s="29">
        <v>45.799183430812526</v>
      </c>
      <c r="O55" s="28">
        <v>-52985.37</v>
      </c>
      <c r="P55" s="29">
        <v>-25.474248951607091</v>
      </c>
      <c r="Q55" s="12"/>
      <c r="R55" s="9"/>
      <c r="S55" s="28">
        <v>294235.57</v>
      </c>
      <c r="T55" s="29">
        <v>30.253959823197572</v>
      </c>
      <c r="U55" s="28">
        <v>269921.61</v>
      </c>
      <c r="V55" s="29">
        <v>20.334407093411293</v>
      </c>
      <c r="W55" s="28">
        <v>24313.96</v>
      </c>
      <c r="X55" s="29">
        <v>9.9195527297862789</v>
      </c>
      <c r="Y55" s="28">
        <v>260529.26</v>
      </c>
      <c r="Z55" s="29">
        <v>19.91193706247812</v>
      </c>
      <c r="AA55" s="28">
        <v>33706.31</v>
      </c>
      <c r="AB55" s="29">
        <v>10.342022760719452</v>
      </c>
      <c r="AC55" s="28">
        <v>173610.47</v>
      </c>
      <c r="AD55" s="29">
        <v>45.799183430812526</v>
      </c>
      <c r="AE55" s="28">
        <v>120625.1</v>
      </c>
      <c r="AF55" s="29">
        <v>-15.545223607614954</v>
      </c>
      <c r="AG55" s="24"/>
      <c r="AH55" s="40"/>
      <c r="AI55" s="28">
        <v>1080960.44</v>
      </c>
      <c r="AJ55" s="29">
        <v>19.716139470785915</v>
      </c>
      <c r="AK55" s="28">
        <v>1132210.02</v>
      </c>
      <c r="AL55" s="29">
        <v>17.939389802902816</v>
      </c>
      <c r="AM55" s="28">
        <v>-51249.58</v>
      </c>
      <c r="AN55" s="29">
        <v>1.7767496678830987</v>
      </c>
      <c r="AO55" s="28">
        <v>1029102.72</v>
      </c>
      <c r="AP55" s="29">
        <v>16.476829731975286</v>
      </c>
      <c r="AQ55" s="28">
        <v>51857.72</v>
      </c>
      <c r="AR55" s="29">
        <v>3.2393097388106291</v>
      </c>
      <c r="AS55" s="28">
        <v>960335.34</v>
      </c>
      <c r="AT55" s="29">
        <v>19.642238916926836</v>
      </c>
      <c r="AU55" s="28">
        <v>120625.1</v>
      </c>
      <c r="AV55" s="29">
        <v>7.3900553859079565E-2</v>
      </c>
      <c r="AW55" s="28">
        <v>1629945.37</v>
      </c>
      <c r="AX55" s="29">
        <v>15.888591718941317</v>
      </c>
      <c r="AY55" s="28">
        <v>-548984.93000000005</v>
      </c>
      <c r="AZ55" s="29">
        <v>3.8275477518445982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120625.1</v>
      </c>
      <c r="D57" s="21">
        <v>19.680507597925924</v>
      </c>
      <c r="E57" s="20">
        <v>139089.72</v>
      </c>
      <c r="F57" s="21">
        <v>19.078918337140735</v>
      </c>
      <c r="G57" s="20">
        <v>-18464.62</v>
      </c>
      <c r="H57" s="21">
        <v>0.60158926078518959</v>
      </c>
      <c r="I57" s="20">
        <v>131894.01</v>
      </c>
      <c r="J57" s="21">
        <v>18.360472336875596</v>
      </c>
      <c r="K57" s="20">
        <v>-11268.91</v>
      </c>
      <c r="L57" s="21">
        <v>1.3200352610503288</v>
      </c>
      <c r="M57" s="20">
        <v>173610.47</v>
      </c>
      <c r="N57" s="21">
        <v>44.40619529331925</v>
      </c>
      <c r="O57" s="20">
        <v>-52985.37</v>
      </c>
      <c r="P57" s="21">
        <v>-24.725687695393326</v>
      </c>
      <c r="Q57" s="38"/>
      <c r="R57" s="23"/>
      <c r="S57" s="20">
        <v>294235.57</v>
      </c>
      <c r="T57" s="21">
        <v>29.309933233528906</v>
      </c>
      <c r="U57" s="20">
        <v>269921.61</v>
      </c>
      <c r="V57" s="21">
        <v>19.470987280288419</v>
      </c>
      <c r="W57" s="20">
        <v>24313.96</v>
      </c>
      <c r="X57" s="21">
        <v>9.8389459532404864</v>
      </c>
      <c r="Y57" s="20">
        <v>260529.26</v>
      </c>
      <c r="Z57" s="21">
        <v>19.070716265797774</v>
      </c>
      <c r="AA57" s="20">
        <v>33706.31</v>
      </c>
      <c r="AB57" s="21">
        <v>10.239216967731132</v>
      </c>
      <c r="AC57" s="20">
        <v>173610.47</v>
      </c>
      <c r="AD57" s="21">
        <v>44.40619529331925</v>
      </c>
      <c r="AE57" s="20">
        <v>120625.1</v>
      </c>
      <c r="AF57" s="21">
        <v>-15.096262059790345</v>
      </c>
      <c r="AG57" s="24"/>
      <c r="AH57" s="39"/>
      <c r="AI57" s="20">
        <v>1080960.44</v>
      </c>
      <c r="AJ57" s="21">
        <v>19.037984356199299</v>
      </c>
      <c r="AK57" s="20">
        <v>1132210.02</v>
      </c>
      <c r="AL57" s="21">
        <v>17.275932859159713</v>
      </c>
      <c r="AM57" s="20">
        <v>-51249.58</v>
      </c>
      <c r="AN57" s="21">
        <v>1.762051497039586</v>
      </c>
      <c r="AO57" s="20">
        <v>1029102.72</v>
      </c>
      <c r="AP57" s="21">
        <v>15.871203440929502</v>
      </c>
      <c r="AQ57" s="20">
        <v>51857.72</v>
      </c>
      <c r="AR57" s="21">
        <v>3.166780915269797</v>
      </c>
      <c r="AS57" s="20">
        <v>960335.34</v>
      </c>
      <c r="AT57" s="21">
        <v>18.960232461783281</v>
      </c>
      <c r="AU57" s="20">
        <v>120625.1</v>
      </c>
      <c r="AV57" s="21">
        <v>7.7751894416017819E-2</v>
      </c>
      <c r="AW57" s="20">
        <v>1629945.37</v>
      </c>
      <c r="AX57" s="21">
        <v>15.344983843275738</v>
      </c>
      <c r="AY57" s="20">
        <v>-548984.93000000005</v>
      </c>
      <c r="AZ57" s="21">
        <v>3.693000512923561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3108.76</v>
      </c>
      <c r="D59" s="21">
        <v>0.52381588335739981</v>
      </c>
      <c r="E59" s="20">
        <v>3774.39</v>
      </c>
      <c r="F59" s="21">
        <v>0.53957340536508702</v>
      </c>
      <c r="G59" s="20">
        <v>-665.63</v>
      </c>
      <c r="H59" s="21">
        <v>-1.5757522007687208E-2</v>
      </c>
      <c r="I59" s="20">
        <v>3774.39</v>
      </c>
      <c r="J59" s="21">
        <v>0.54747314308146389</v>
      </c>
      <c r="K59" s="20">
        <v>-665.63</v>
      </c>
      <c r="L59" s="21">
        <v>-2.3657259724064073E-2</v>
      </c>
      <c r="M59" s="20">
        <v>2013.41</v>
      </c>
      <c r="N59" s="21">
        <v>0.53114615674637744</v>
      </c>
      <c r="O59" s="20">
        <v>1095.3499999999999</v>
      </c>
      <c r="P59" s="21">
        <v>-7.3302733889776261E-3</v>
      </c>
      <c r="Q59" s="38"/>
      <c r="R59" s="23"/>
      <c r="S59" s="20">
        <v>5122.17</v>
      </c>
      <c r="T59" s="21">
        <v>0.52667298310529864</v>
      </c>
      <c r="U59" s="20">
        <v>6910.19</v>
      </c>
      <c r="V59" s="21">
        <v>0.52057564621380181</v>
      </c>
      <c r="W59" s="20">
        <v>-1788.02</v>
      </c>
      <c r="X59" s="21">
        <v>6.0973368914968296E-3</v>
      </c>
      <c r="Y59" s="20">
        <v>6910.19</v>
      </c>
      <c r="Z59" s="21">
        <v>0.52813748586153297</v>
      </c>
      <c r="AA59" s="20">
        <v>-1788.02</v>
      </c>
      <c r="AB59" s="21">
        <v>-1.4645027562343316E-3</v>
      </c>
      <c r="AC59" s="20">
        <v>2013.41</v>
      </c>
      <c r="AD59" s="21">
        <v>0.53114615674637744</v>
      </c>
      <c r="AE59" s="20">
        <v>3108.76</v>
      </c>
      <c r="AF59" s="21">
        <v>-4.4731736410787981E-3</v>
      </c>
      <c r="AG59" s="24"/>
      <c r="AH59" s="39"/>
      <c r="AI59" s="20">
        <v>26277.759999999998</v>
      </c>
      <c r="AJ59" s="21">
        <v>0.47929226821643844</v>
      </c>
      <c r="AK59" s="20">
        <v>31089.45</v>
      </c>
      <c r="AL59" s="21">
        <v>0.49259921079647134</v>
      </c>
      <c r="AM59" s="20">
        <v>-4811.6899999999996</v>
      </c>
      <c r="AN59" s="21">
        <v>-1.3306942580032899E-2</v>
      </c>
      <c r="AO59" s="20">
        <v>31089.45</v>
      </c>
      <c r="AP59" s="21">
        <v>0.49776913825546887</v>
      </c>
      <c r="AQ59" s="20">
        <v>-4811.6899999999996</v>
      </c>
      <c r="AR59" s="21">
        <v>-1.8476870039030424E-2</v>
      </c>
      <c r="AS59" s="20">
        <v>23169</v>
      </c>
      <c r="AT59" s="21">
        <v>0.47388762498970194</v>
      </c>
      <c r="AU59" s="20">
        <v>3108.76</v>
      </c>
      <c r="AV59" s="21">
        <v>5.4046432267365052E-3</v>
      </c>
      <c r="AW59" s="20">
        <v>51957.91</v>
      </c>
      <c r="AX59" s="21">
        <v>0.50648201697673967</v>
      </c>
      <c r="AY59" s="20">
        <v>-25680.15</v>
      </c>
      <c r="AZ59" s="21">
        <v>-2.7189748760301224E-2</v>
      </c>
      <c r="BA59" s="24"/>
    </row>
    <row r="60" spans="1:53" x14ac:dyDescent="0.35">
      <c r="A60" s="18" t="s">
        <v>56</v>
      </c>
      <c r="B60" s="19"/>
      <c r="C60" s="20">
        <v>18592.240000000002</v>
      </c>
      <c r="D60" s="21">
        <v>3.1327315776041837</v>
      </c>
      <c r="E60" s="20">
        <v>22355.4</v>
      </c>
      <c r="F60" s="21">
        <v>3.195848681852874</v>
      </c>
      <c r="G60" s="20">
        <v>-3763.16</v>
      </c>
      <c r="H60" s="21">
        <v>-6.3117104248690215E-2</v>
      </c>
      <c r="I60" s="20">
        <v>20188.939999999999</v>
      </c>
      <c r="J60" s="21">
        <v>2.9283943729405513</v>
      </c>
      <c r="K60" s="20">
        <v>-1596.7</v>
      </c>
      <c r="L60" s="21">
        <v>0.20433720466363248</v>
      </c>
      <c r="M60" s="20">
        <v>18494.8</v>
      </c>
      <c r="N60" s="21">
        <v>4.8790072264431492</v>
      </c>
      <c r="O60" s="20">
        <v>97.44</v>
      </c>
      <c r="P60" s="21">
        <v>-1.7462756488389655</v>
      </c>
      <c r="Q60" s="38"/>
      <c r="R60" s="23"/>
      <c r="S60" s="20">
        <v>37087.040000000001</v>
      </c>
      <c r="T60" s="21">
        <v>3.8133724556868547</v>
      </c>
      <c r="U60" s="20">
        <v>42887.07</v>
      </c>
      <c r="V60" s="21">
        <v>3.230875588003594</v>
      </c>
      <c r="W60" s="20">
        <v>-5800.03</v>
      </c>
      <c r="X60" s="21">
        <v>0.5824968676832607</v>
      </c>
      <c r="Y60" s="20">
        <v>38800.089999999997</v>
      </c>
      <c r="Z60" s="21">
        <v>2.9654440737231837</v>
      </c>
      <c r="AA60" s="20">
        <v>-1713.05</v>
      </c>
      <c r="AB60" s="21">
        <v>0.84792838196367093</v>
      </c>
      <c r="AC60" s="20">
        <v>18494.8</v>
      </c>
      <c r="AD60" s="21">
        <v>4.8790072264431492</v>
      </c>
      <c r="AE60" s="20">
        <v>18592.240000000002</v>
      </c>
      <c r="AF60" s="21">
        <v>-1.0656347707562945</v>
      </c>
      <c r="AG60" s="24"/>
      <c r="AH60" s="39"/>
      <c r="AI60" s="20">
        <v>176680.58</v>
      </c>
      <c r="AJ60" s="21">
        <v>3.2225591503231592</v>
      </c>
      <c r="AK60" s="20">
        <v>197635.67</v>
      </c>
      <c r="AL60" s="21">
        <v>3.1314537589835734</v>
      </c>
      <c r="AM60" s="20">
        <v>-20955.09</v>
      </c>
      <c r="AN60" s="21">
        <v>9.1105391339585839E-2</v>
      </c>
      <c r="AO60" s="20">
        <v>184064.79</v>
      </c>
      <c r="AP60" s="21">
        <v>2.9470374001944015</v>
      </c>
      <c r="AQ60" s="20">
        <v>-7384.21</v>
      </c>
      <c r="AR60" s="21">
        <v>0.27552175012875768</v>
      </c>
      <c r="AS60" s="20">
        <v>158088.34</v>
      </c>
      <c r="AT60" s="21">
        <v>3.2334631611707234</v>
      </c>
      <c r="AU60" s="20">
        <v>18592.240000000002</v>
      </c>
      <c r="AV60" s="21">
        <v>-1.0904010847564205E-2</v>
      </c>
      <c r="AW60" s="20">
        <v>294714.32</v>
      </c>
      <c r="AX60" s="21">
        <v>2.8728542627201188</v>
      </c>
      <c r="AY60" s="20">
        <v>-118033.74</v>
      </c>
      <c r="AZ60" s="21">
        <v>0.34970488760304042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19153.7</v>
      </c>
      <c r="D62" s="21">
        <v>3.2273357496437902</v>
      </c>
      <c r="E62" s="20">
        <v>20761.25</v>
      </c>
      <c r="F62" s="21">
        <v>2.9679546528408336</v>
      </c>
      <c r="G62" s="20">
        <v>-1607.55</v>
      </c>
      <c r="H62" s="21">
        <v>0.25938109680295662</v>
      </c>
      <c r="I62" s="20">
        <v>18947.759999999998</v>
      </c>
      <c r="J62" s="21">
        <v>2.7483619131974271</v>
      </c>
      <c r="K62" s="20">
        <v>205.94</v>
      </c>
      <c r="L62" s="21">
        <v>0.47897383644636315</v>
      </c>
      <c r="M62" s="20">
        <v>19600.759999999998</v>
      </c>
      <c r="N62" s="21">
        <v>5.1707641977084275</v>
      </c>
      <c r="O62" s="20">
        <v>-447.06</v>
      </c>
      <c r="P62" s="21">
        <v>-1.9434284480646373</v>
      </c>
      <c r="Q62" s="38"/>
      <c r="R62" s="23"/>
      <c r="S62" s="20">
        <v>38754.46</v>
      </c>
      <c r="T62" s="21">
        <v>3.9848203118668399</v>
      </c>
      <c r="U62" s="20">
        <v>41522.5</v>
      </c>
      <c r="V62" s="21">
        <v>3.1280764016492437</v>
      </c>
      <c r="W62" s="20">
        <v>-2768.04</v>
      </c>
      <c r="X62" s="21">
        <v>0.85674391021759622</v>
      </c>
      <c r="Y62" s="20">
        <v>36526.22</v>
      </c>
      <c r="Z62" s="21">
        <v>2.7916549326176625</v>
      </c>
      <c r="AA62" s="20">
        <v>2228.2399999999998</v>
      </c>
      <c r="AB62" s="21">
        <v>1.1931653792491774</v>
      </c>
      <c r="AC62" s="20">
        <v>19600.759999999998</v>
      </c>
      <c r="AD62" s="21">
        <v>5.1707641977084275</v>
      </c>
      <c r="AE62" s="20">
        <v>19153.7</v>
      </c>
      <c r="AF62" s="21">
        <v>-1.1859438858415876</v>
      </c>
      <c r="AG62" s="24"/>
      <c r="AH62" s="39"/>
      <c r="AI62" s="20">
        <v>159493.47</v>
      </c>
      <c r="AJ62" s="21">
        <v>2.9090754692184753</v>
      </c>
      <c r="AK62" s="20">
        <v>166090</v>
      </c>
      <c r="AL62" s="21">
        <v>2.6316259348809941</v>
      </c>
      <c r="AM62" s="20">
        <v>-6596.53</v>
      </c>
      <c r="AN62" s="21">
        <v>0.27744953433748121</v>
      </c>
      <c r="AO62" s="20">
        <v>158000.5</v>
      </c>
      <c r="AP62" s="21">
        <v>2.5297254447709179</v>
      </c>
      <c r="AQ62" s="20">
        <v>1492.97</v>
      </c>
      <c r="AR62" s="21">
        <v>0.37935002444755739</v>
      </c>
      <c r="AS62" s="20">
        <v>140339.76999999999</v>
      </c>
      <c r="AT62" s="21">
        <v>2.8704424142993226</v>
      </c>
      <c r="AU62" s="20">
        <v>19153.7</v>
      </c>
      <c r="AV62" s="21">
        <v>3.8633054919152698E-2</v>
      </c>
      <c r="AW62" s="20">
        <v>263070.25</v>
      </c>
      <c r="AX62" s="21">
        <v>2.5643901155103266</v>
      </c>
      <c r="AY62" s="20">
        <v>-103576.78</v>
      </c>
      <c r="AZ62" s="21">
        <v>0.34468535370814868</v>
      </c>
      <c r="BA62" s="24"/>
    </row>
    <row r="63" spans="1:53" x14ac:dyDescent="0.35">
      <c r="A63" s="18" t="s">
        <v>59</v>
      </c>
      <c r="B63" s="19"/>
      <c r="C63" s="20">
        <v>1038.46</v>
      </c>
      <c r="D63" s="21">
        <v>0.17497711056219373</v>
      </c>
      <c r="E63" s="20">
        <v>0</v>
      </c>
      <c r="F63" s="21">
        <v>0</v>
      </c>
      <c r="G63" s="20">
        <v>1038.46</v>
      </c>
      <c r="H63" s="21">
        <v>0.17497711056219373</v>
      </c>
      <c r="I63" s="20">
        <v>2826.92</v>
      </c>
      <c r="J63" s="21">
        <v>0.41004315336778979</v>
      </c>
      <c r="K63" s="20">
        <v>-1788.46</v>
      </c>
      <c r="L63" s="21">
        <v>-0.23506604280559606</v>
      </c>
      <c r="M63" s="20">
        <v>1480.77</v>
      </c>
      <c r="N63" s="21">
        <v>0.39063344998054705</v>
      </c>
      <c r="O63" s="20">
        <v>-442.31</v>
      </c>
      <c r="P63" s="21">
        <v>-0.21565633941835333</v>
      </c>
      <c r="Q63" s="38"/>
      <c r="R63" s="23"/>
      <c r="S63" s="20">
        <v>2519.23</v>
      </c>
      <c r="T63" s="21">
        <v>0.25903286677879911</v>
      </c>
      <c r="U63" s="20">
        <v>0</v>
      </c>
      <c r="V63" s="21">
        <v>0</v>
      </c>
      <c r="W63" s="20">
        <v>2519.23</v>
      </c>
      <c r="X63" s="21">
        <v>0.25903286677879911</v>
      </c>
      <c r="Y63" s="20">
        <v>3923.07</v>
      </c>
      <c r="Z63" s="21">
        <v>0.29983550765735884</v>
      </c>
      <c r="AA63" s="20">
        <v>-1403.84</v>
      </c>
      <c r="AB63" s="21">
        <v>-4.0802640878559726E-2</v>
      </c>
      <c r="AC63" s="20">
        <v>1480.77</v>
      </c>
      <c r="AD63" s="21">
        <v>0.39063344998054705</v>
      </c>
      <c r="AE63" s="20">
        <v>1038.46</v>
      </c>
      <c r="AF63" s="21">
        <v>-0.13160058320174794</v>
      </c>
      <c r="AG63" s="24"/>
      <c r="AH63" s="39"/>
      <c r="AI63" s="20">
        <v>9442.2999999999993</v>
      </c>
      <c r="AJ63" s="21">
        <v>0.17222249477048562</v>
      </c>
      <c r="AK63" s="20">
        <v>0</v>
      </c>
      <c r="AL63" s="21">
        <v>0</v>
      </c>
      <c r="AM63" s="20">
        <v>9442.2999999999993</v>
      </c>
      <c r="AN63" s="21">
        <v>0.17222249477048562</v>
      </c>
      <c r="AO63" s="20">
        <v>9423.26</v>
      </c>
      <c r="AP63" s="21">
        <v>0.1508745896037797</v>
      </c>
      <c r="AQ63" s="20">
        <v>19.04</v>
      </c>
      <c r="AR63" s="21">
        <v>2.1347905166705927E-2</v>
      </c>
      <c r="AS63" s="20">
        <v>8403.84</v>
      </c>
      <c r="AT63" s="21">
        <v>0.17188811681097399</v>
      </c>
      <c r="AU63" s="20">
        <v>1038.46</v>
      </c>
      <c r="AV63" s="21">
        <v>3.3437795951163363E-4</v>
      </c>
      <c r="AW63" s="20">
        <v>12129.64</v>
      </c>
      <c r="AX63" s="21">
        <v>0.11823886935409333</v>
      </c>
      <c r="AY63" s="20">
        <v>-2687.34</v>
      </c>
      <c r="AZ63" s="21">
        <v>5.3983625416392289E-2</v>
      </c>
      <c r="BA63" s="24"/>
    </row>
    <row r="64" spans="1:53" x14ac:dyDescent="0.35">
      <c r="A64" s="18" t="s">
        <v>60</v>
      </c>
      <c r="B64" s="19"/>
      <c r="C64" s="20">
        <v>312.51</v>
      </c>
      <c r="D64" s="21">
        <v>5.265691198677961E-2</v>
      </c>
      <c r="E64" s="20">
        <v>2144.35</v>
      </c>
      <c r="F64" s="21">
        <v>0.30654866926698732</v>
      </c>
      <c r="G64" s="20">
        <v>-1831.84</v>
      </c>
      <c r="H64" s="21">
        <v>-0.25389175728020769</v>
      </c>
      <c r="I64" s="20">
        <v>991.8</v>
      </c>
      <c r="J64" s="21">
        <v>0.14386003123900706</v>
      </c>
      <c r="K64" s="20">
        <v>-679.29</v>
      </c>
      <c r="L64" s="21">
        <v>-9.120311925222746E-2</v>
      </c>
      <c r="M64" s="20">
        <v>828.81</v>
      </c>
      <c r="N64" s="21">
        <v>0.21864361763027154</v>
      </c>
      <c r="O64" s="20">
        <v>-516.29999999999995</v>
      </c>
      <c r="P64" s="21">
        <v>-0.16598670564349194</v>
      </c>
      <c r="Q64" s="38"/>
      <c r="R64" s="23"/>
      <c r="S64" s="20">
        <v>1141.32</v>
      </c>
      <c r="T64" s="21">
        <v>0.11735307673851891</v>
      </c>
      <c r="U64" s="20">
        <v>4161.3900000000003</v>
      </c>
      <c r="V64" s="21">
        <v>0.31349619741246665</v>
      </c>
      <c r="W64" s="20">
        <v>-3020.07</v>
      </c>
      <c r="X64" s="21">
        <v>-0.19614312067394774</v>
      </c>
      <c r="Y64" s="20">
        <v>2266.58</v>
      </c>
      <c r="Z64" s="21">
        <v>0.17323197519952901</v>
      </c>
      <c r="AA64" s="20">
        <v>-1125.26</v>
      </c>
      <c r="AB64" s="21">
        <v>-5.5878898461010101E-2</v>
      </c>
      <c r="AC64" s="20">
        <v>828.81</v>
      </c>
      <c r="AD64" s="21">
        <v>0.21864361763027154</v>
      </c>
      <c r="AE64" s="20">
        <v>312.51</v>
      </c>
      <c r="AF64" s="21">
        <v>-0.10129054089175263</v>
      </c>
      <c r="AG64" s="24"/>
      <c r="AH64" s="39"/>
      <c r="AI64" s="20">
        <v>2724.82</v>
      </c>
      <c r="AJ64" s="21">
        <v>4.9699257405559527E-2</v>
      </c>
      <c r="AK64" s="20">
        <v>17455.3</v>
      </c>
      <c r="AL64" s="21">
        <v>0.27657185972140536</v>
      </c>
      <c r="AM64" s="20">
        <v>-14730.48</v>
      </c>
      <c r="AN64" s="21">
        <v>-0.22687260231584583</v>
      </c>
      <c r="AO64" s="20">
        <v>12359.47</v>
      </c>
      <c r="AP64" s="21">
        <v>0.1978858658224677</v>
      </c>
      <c r="AQ64" s="20">
        <v>-9634.65</v>
      </c>
      <c r="AR64" s="21">
        <v>-0.14818660841690817</v>
      </c>
      <c r="AS64" s="20">
        <v>2412.31</v>
      </c>
      <c r="AT64" s="21">
        <v>4.9340232924981992E-2</v>
      </c>
      <c r="AU64" s="20">
        <v>312.51</v>
      </c>
      <c r="AV64" s="21">
        <v>3.5902448057753555E-4</v>
      </c>
      <c r="AW64" s="20">
        <v>17637.849999999999</v>
      </c>
      <c r="AX64" s="21">
        <v>0.17193250927785947</v>
      </c>
      <c r="AY64" s="20">
        <v>-14913.03</v>
      </c>
      <c r="AZ64" s="21">
        <v>-0.12223325187229994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458.69</v>
      </c>
      <c r="D66" s="21">
        <v>7.7287763461060255E-2</v>
      </c>
      <c r="E66" s="20">
        <v>905.7</v>
      </c>
      <c r="F66" s="21">
        <v>0.12947565917649195</v>
      </c>
      <c r="G66" s="20">
        <v>-447.01</v>
      </c>
      <c r="H66" s="21">
        <v>-5.2187895715431698E-2</v>
      </c>
      <c r="I66" s="20">
        <v>73.06</v>
      </c>
      <c r="J66" s="21">
        <v>1.0597311839404978E-2</v>
      </c>
      <c r="K66" s="20">
        <v>385.63</v>
      </c>
      <c r="L66" s="21">
        <v>6.6690451621655281E-2</v>
      </c>
      <c r="M66" s="20">
        <v>580.5</v>
      </c>
      <c r="N66" s="21">
        <v>0.1531383791633458</v>
      </c>
      <c r="O66" s="20">
        <v>-121.81</v>
      </c>
      <c r="P66" s="21">
        <v>-7.5850615702285545E-2</v>
      </c>
      <c r="Q66" s="38"/>
      <c r="R66" s="23"/>
      <c r="S66" s="20">
        <v>1039.19</v>
      </c>
      <c r="T66" s="21">
        <v>0.10685184156581982</v>
      </c>
      <c r="U66" s="20">
        <v>1757.62</v>
      </c>
      <c r="V66" s="21">
        <v>0.1324094080333974</v>
      </c>
      <c r="W66" s="20">
        <v>-718.43</v>
      </c>
      <c r="X66" s="21">
        <v>-2.5557566467577578E-2</v>
      </c>
      <c r="Y66" s="20">
        <v>582.20000000000005</v>
      </c>
      <c r="Z66" s="21">
        <v>4.4496843685714077E-2</v>
      </c>
      <c r="AA66" s="20">
        <v>456.99</v>
      </c>
      <c r="AB66" s="21">
        <v>6.2354997880105748E-2</v>
      </c>
      <c r="AC66" s="20">
        <v>580.5</v>
      </c>
      <c r="AD66" s="21">
        <v>0.1531383791633458</v>
      </c>
      <c r="AE66" s="20">
        <v>458.69</v>
      </c>
      <c r="AF66" s="21">
        <v>-4.6286537597525976E-2</v>
      </c>
      <c r="AG66" s="24"/>
      <c r="AH66" s="39"/>
      <c r="AI66" s="20">
        <v>5879.72</v>
      </c>
      <c r="AJ66" s="21">
        <v>0.1072429436632939</v>
      </c>
      <c r="AK66" s="20">
        <v>7372.49</v>
      </c>
      <c r="AL66" s="21">
        <v>0.11681399174333662</v>
      </c>
      <c r="AM66" s="20">
        <v>-1492.77</v>
      </c>
      <c r="AN66" s="21">
        <v>-9.5710480800427211E-3</v>
      </c>
      <c r="AO66" s="20">
        <v>4344.24</v>
      </c>
      <c r="AP66" s="21">
        <v>6.9555061320638933E-2</v>
      </c>
      <c r="AQ66" s="20">
        <v>1535.48</v>
      </c>
      <c r="AR66" s="21">
        <v>3.7687882342654966E-2</v>
      </c>
      <c r="AS66" s="20">
        <v>5421.03</v>
      </c>
      <c r="AT66" s="21">
        <v>0.11087915023082237</v>
      </c>
      <c r="AU66" s="20">
        <v>458.69</v>
      </c>
      <c r="AV66" s="21">
        <v>-3.6362065675284716E-3</v>
      </c>
      <c r="AW66" s="20">
        <v>8051.88</v>
      </c>
      <c r="AX66" s="21">
        <v>7.8489154449335435E-2</v>
      </c>
      <c r="AY66" s="20">
        <v>-2172.16</v>
      </c>
      <c r="AZ66" s="21">
        <v>2.8753789213958464E-2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66769.22</v>
      </c>
      <c r="J68" s="21">
        <v>9.6848377445091103</v>
      </c>
      <c r="K68" s="20">
        <v>-66769.22</v>
      </c>
      <c r="L68" s="21">
        <v>-9.6848377445091103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66769.22</v>
      </c>
      <c r="Z68" s="21">
        <v>5.1030909401529607</v>
      </c>
      <c r="AA68" s="20">
        <v>-66769.22</v>
      </c>
      <c r="AB68" s="21">
        <v>-5.1030909401529607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66769.22</v>
      </c>
      <c r="AP68" s="21">
        <v>1.0690332926889929</v>
      </c>
      <c r="AQ68" s="20">
        <v>-66769.22</v>
      </c>
      <c r="AR68" s="21">
        <v>-1.0690332926889929</v>
      </c>
      <c r="AS68" s="20">
        <v>0</v>
      </c>
      <c r="AT68" s="21">
        <v>0</v>
      </c>
      <c r="AU68" s="20">
        <v>0</v>
      </c>
      <c r="AV68" s="21">
        <v>0</v>
      </c>
      <c r="AW68" s="20">
        <v>66769.22</v>
      </c>
      <c r="AX68" s="21">
        <v>0.65086161505656526</v>
      </c>
      <c r="AY68" s="20">
        <v>-66769.22</v>
      </c>
      <c r="AZ68" s="21">
        <v>-0.65086161505656526</v>
      </c>
      <c r="BA68" s="24"/>
    </row>
    <row r="69" spans="1:53" ht="20.25" x14ac:dyDescent="0.35">
      <c r="A69" s="18" t="s">
        <v>65</v>
      </c>
      <c r="B69" s="19"/>
      <c r="C69" s="25">
        <v>0</v>
      </c>
      <c r="D69" s="26">
        <v>0</v>
      </c>
      <c r="E69" s="25">
        <v>0</v>
      </c>
      <c r="F69" s="26">
        <v>0</v>
      </c>
      <c r="G69" s="25">
        <v>0</v>
      </c>
      <c r="H69" s="26">
        <v>0</v>
      </c>
      <c r="I69" s="25">
        <v>842.98</v>
      </c>
      <c r="J69" s="26">
        <v>0.12227377408132503</v>
      </c>
      <c r="K69" s="25">
        <v>-842.98</v>
      </c>
      <c r="L69" s="26">
        <v>-0.12227377408132503</v>
      </c>
      <c r="M69" s="25">
        <v>0</v>
      </c>
      <c r="N69" s="26">
        <v>0</v>
      </c>
      <c r="O69" s="25">
        <v>0</v>
      </c>
      <c r="P69" s="26">
        <v>0</v>
      </c>
      <c r="Q69" s="38"/>
      <c r="R69" s="23"/>
      <c r="S69" s="25">
        <v>0</v>
      </c>
      <c r="T69" s="26">
        <v>0</v>
      </c>
      <c r="U69" s="25">
        <v>0</v>
      </c>
      <c r="V69" s="26">
        <v>0</v>
      </c>
      <c r="W69" s="25">
        <v>0</v>
      </c>
      <c r="X69" s="26">
        <v>0</v>
      </c>
      <c r="Y69" s="25">
        <v>1893.77</v>
      </c>
      <c r="Z69" s="26">
        <v>0.14473855662434687</v>
      </c>
      <c r="AA69" s="25">
        <v>-1893.77</v>
      </c>
      <c r="AB69" s="26">
        <v>-0.14473855662434687</v>
      </c>
      <c r="AC69" s="25">
        <v>0</v>
      </c>
      <c r="AD69" s="26">
        <v>0</v>
      </c>
      <c r="AE69" s="25">
        <v>0</v>
      </c>
      <c r="AF69" s="26">
        <v>0</v>
      </c>
      <c r="AG69" s="24"/>
      <c r="AH69" s="39"/>
      <c r="AI69" s="25">
        <v>0</v>
      </c>
      <c r="AJ69" s="26">
        <v>0</v>
      </c>
      <c r="AK69" s="25">
        <v>0</v>
      </c>
      <c r="AL69" s="26">
        <v>0</v>
      </c>
      <c r="AM69" s="25">
        <v>0</v>
      </c>
      <c r="AN69" s="26">
        <v>0</v>
      </c>
      <c r="AO69" s="25">
        <v>8198.51</v>
      </c>
      <c r="AP69" s="26">
        <v>0.13126527673145855</v>
      </c>
      <c r="AQ69" s="25">
        <v>-8198.51</v>
      </c>
      <c r="AR69" s="26">
        <v>-0.13126527673145855</v>
      </c>
      <c r="AS69" s="25">
        <v>0</v>
      </c>
      <c r="AT69" s="26">
        <v>0</v>
      </c>
      <c r="AU69" s="25">
        <v>0</v>
      </c>
      <c r="AV69" s="26">
        <v>0</v>
      </c>
      <c r="AW69" s="25">
        <v>8257.67</v>
      </c>
      <c r="AX69" s="26">
        <v>8.0495180755506018E-2</v>
      </c>
      <c r="AY69" s="25">
        <v>-8257.67</v>
      </c>
      <c r="AZ69" s="26">
        <v>-8.0495180755506018E-2</v>
      </c>
      <c r="BA69" s="24"/>
    </row>
    <row r="70" spans="1:53" x14ac:dyDescent="0.35">
      <c r="A70" s="27" t="s">
        <v>66</v>
      </c>
      <c r="B70" s="19"/>
      <c r="C70" s="30">
        <v>42664.36</v>
      </c>
      <c r="D70" s="31">
        <v>7.1888049966154073</v>
      </c>
      <c r="E70" s="30">
        <v>49941.09</v>
      </c>
      <c r="F70" s="31">
        <v>7.1394010685022726</v>
      </c>
      <c r="G70" s="30">
        <v>-7276.73</v>
      </c>
      <c r="H70" s="31">
        <v>4.9403928113134654E-2</v>
      </c>
      <c r="I70" s="30">
        <v>114415.07</v>
      </c>
      <c r="J70" s="31">
        <v>16.595841444256081</v>
      </c>
      <c r="K70" s="30">
        <v>-71750.710000000006</v>
      </c>
      <c r="L70" s="31">
        <v>-9.4070364476406745</v>
      </c>
      <c r="M70" s="30">
        <v>42999.05</v>
      </c>
      <c r="N70" s="31">
        <v>11.34333302767212</v>
      </c>
      <c r="O70" s="30">
        <v>-334.69</v>
      </c>
      <c r="P70" s="31">
        <v>-4.1545280310567128</v>
      </c>
      <c r="Q70" s="12"/>
      <c r="R70" s="9"/>
      <c r="S70" s="30">
        <v>85663.41</v>
      </c>
      <c r="T70" s="31">
        <v>8.8081035357421325</v>
      </c>
      <c r="U70" s="30">
        <v>97238.77</v>
      </c>
      <c r="V70" s="31">
        <v>7.3254332413125036</v>
      </c>
      <c r="W70" s="30">
        <v>-11575.36</v>
      </c>
      <c r="X70" s="31">
        <v>1.4826702944296288</v>
      </c>
      <c r="Y70" s="30">
        <v>157671.34</v>
      </c>
      <c r="Z70" s="31">
        <v>12.050630315522289</v>
      </c>
      <c r="AA70" s="30">
        <v>-72007.929999999993</v>
      </c>
      <c r="AB70" s="31">
        <v>-3.2425267797801567</v>
      </c>
      <c r="AC70" s="30">
        <v>42999.05</v>
      </c>
      <c r="AD70" s="31">
        <v>11.34333302767212</v>
      </c>
      <c r="AE70" s="30">
        <v>42664.36</v>
      </c>
      <c r="AF70" s="31">
        <v>-2.5352294919299876</v>
      </c>
      <c r="AG70" s="24"/>
      <c r="AH70" s="40"/>
      <c r="AI70" s="30">
        <v>380498.65</v>
      </c>
      <c r="AJ70" s="31">
        <v>6.9400915835974128</v>
      </c>
      <c r="AK70" s="30">
        <v>419642.91</v>
      </c>
      <c r="AL70" s="31">
        <v>6.649064756125779</v>
      </c>
      <c r="AM70" s="30">
        <v>-39144.26</v>
      </c>
      <c r="AN70" s="31">
        <v>0.29102682747163389</v>
      </c>
      <c r="AO70" s="30">
        <v>474249.44</v>
      </c>
      <c r="AP70" s="31">
        <v>7.5931460693881263</v>
      </c>
      <c r="AQ70" s="30">
        <v>-93750.79</v>
      </c>
      <c r="AR70" s="31">
        <v>-0.65305448579071346</v>
      </c>
      <c r="AS70" s="30">
        <v>337834.29</v>
      </c>
      <c r="AT70" s="31">
        <v>6.909900700426526</v>
      </c>
      <c r="AU70" s="30">
        <v>42664.36</v>
      </c>
      <c r="AV70" s="31">
        <v>3.0190883170886806E-2</v>
      </c>
      <c r="AW70" s="30">
        <v>722588.74</v>
      </c>
      <c r="AX70" s="31">
        <v>7.0437437241005441</v>
      </c>
      <c r="AY70" s="30">
        <v>-342090.09</v>
      </c>
      <c r="AZ70" s="31">
        <v>-0.10365214050313121</v>
      </c>
      <c r="BA70" s="24"/>
    </row>
    <row r="71" spans="1:53" x14ac:dyDescent="0.35">
      <c r="A71" s="27" t="s">
        <v>67</v>
      </c>
      <c r="B71" s="19"/>
      <c r="C71" s="30">
        <v>163289.46</v>
      </c>
      <c r="D71" s="31">
        <v>27.513739475820838</v>
      </c>
      <c r="E71" s="30">
        <v>189030.81</v>
      </c>
      <c r="F71" s="31">
        <v>27.023174041532737</v>
      </c>
      <c r="G71" s="30">
        <v>-25741.35</v>
      </c>
      <c r="H71" s="31">
        <v>0.49056543428810073</v>
      </c>
      <c r="I71" s="30">
        <v>246309.08</v>
      </c>
      <c r="J71" s="31">
        <v>35.726993288214445</v>
      </c>
      <c r="K71" s="30">
        <v>-83019.62</v>
      </c>
      <c r="L71" s="31">
        <v>-8.2132538123936065</v>
      </c>
      <c r="M71" s="30">
        <v>216609.52</v>
      </c>
      <c r="N71" s="31">
        <v>57.14251645848465</v>
      </c>
      <c r="O71" s="30">
        <v>-53320.06</v>
      </c>
      <c r="P71" s="31">
        <v>-29.628776982663812</v>
      </c>
      <c r="Q71" s="12"/>
      <c r="R71" s="9"/>
      <c r="S71" s="30">
        <v>379898.98</v>
      </c>
      <c r="T71" s="31">
        <v>39.062063358939703</v>
      </c>
      <c r="U71" s="30">
        <v>367160.38</v>
      </c>
      <c r="V71" s="31">
        <v>27.6598403347238</v>
      </c>
      <c r="W71" s="30">
        <v>12738.6</v>
      </c>
      <c r="X71" s="31">
        <v>11.402223024215903</v>
      </c>
      <c r="Y71" s="30">
        <v>418200.6</v>
      </c>
      <c r="Z71" s="31">
        <v>31.962567378000408</v>
      </c>
      <c r="AA71" s="30">
        <v>-38301.620000000003</v>
      </c>
      <c r="AB71" s="31">
        <v>7.0994959809392952</v>
      </c>
      <c r="AC71" s="30">
        <v>216609.52</v>
      </c>
      <c r="AD71" s="31">
        <v>57.14251645848465</v>
      </c>
      <c r="AE71" s="30">
        <v>163289.46</v>
      </c>
      <c r="AF71" s="31">
        <v>-18.080453099544947</v>
      </c>
      <c r="AG71" s="24"/>
      <c r="AH71" s="40"/>
      <c r="AI71" s="30">
        <v>1461459.09</v>
      </c>
      <c r="AJ71" s="31">
        <v>26.656231054383333</v>
      </c>
      <c r="AK71" s="30">
        <v>1551852.93</v>
      </c>
      <c r="AL71" s="31">
        <v>24.588454559028598</v>
      </c>
      <c r="AM71" s="30">
        <v>-90393.84</v>
      </c>
      <c r="AN71" s="31">
        <v>2.0677764953547353</v>
      </c>
      <c r="AO71" s="30">
        <v>1503352.16</v>
      </c>
      <c r="AP71" s="31">
        <v>24.069975801363409</v>
      </c>
      <c r="AQ71" s="30">
        <v>-41893.07</v>
      </c>
      <c r="AR71" s="31">
        <v>2.5862552530199245</v>
      </c>
      <c r="AS71" s="30">
        <v>1298169.6299999999</v>
      </c>
      <c r="AT71" s="31">
        <v>26.552139617353358</v>
      </c>
      <c r="AU71" s="30">
        <v>163289.46</v>
      </c>
      <c r="AV71" s="31">
        <v>0.10409143702997525</v>
      </c>
      <c r="AW71" s="30">
        <v>2352534.11</v>
      </c>
      <c r="AX71" s="31">
        <v>22.932335443041861</v>
      </c>
      <c r="AY71" s="30">
        <v>-891075.02</v>
      </c>
      <c r="AZ71" s="31">
        <v>3.7238956113414723</v>
      </c>
      <c r="BA71" s="24"/>
    </row>
    <row r="72" spans="1:53" x14ac:dyDescent="0.35">
      <c r="A72" s="27" t="s">
        <v>68</v>
      </c>
      <c r="B72" s="19"/>
      <c r="C72" s="28">
        <v>163289.46</v>
      </c>
      <c r="D72" s="29">
        <v>27.513739475820838</v>
      </c>
      <c r="E72" s="28">
        <v>189030.81</v>
      </c>
      <c r="F72" s="29">
        <v>27.023174041532737</v>
      </c>
      <c r="G72" s="28">
        <v>-25741.35</v>
      </c>
      <c r="H72" s="29">
        <v>0.49056543428810073</v>
      </c>
      <c r="I72" s="28">
        <v>246309.08</v>
      </c>
      <c r="J72" s="29">
        <v>35.726993288214445</v>
      </c>
      <c r="K72" s="28">
        <v>-83019.62</v>
      </c>
      <c r="L72" s="29">
        <v>-8.2132538123936065</v>
      </c>
      <c r="M72" s="28">
        <v>216609.52</v>
      </c>
      <c r="N72" s="29">
        <v>57.14251645848465</v>
      </c>
      <c r="O72" s="28">
        <v>-53320.06</v>
      </c>
      <c r="P72" s="29">
        <v>-29.628776982663812</v>
      </c>
      <c r="Q72" s="12"/>
      <c r="R72" s="9"/>
      <c r="S72" s="28">
        <v>379898.98</v>
      </c>
      <c r="T72" s="29">
        <v>39.062063358939703</v>
      </c>
      <c r="U72" s="28">
        <v>367160.38</v>
      </c>
      <c r="V72" s="29">
        <v>27.6598403347238</v>
      </c>
      <c r="W72" s="28">
        <v>12738.6</v>
      </c>
      <c r="X72" s="29">
        <v>11.402223024215903</v>
      </c>
      <c r="Y72" s="28">
        <v>418200.6</v>
      </c>
      <c r="Z72" s="29">
        <v>31.962567378000408</v>
      </c>
      <c r="AA72" s="28">
        <v>-38301.620000000003</v>
      </c>
      <c r="AB72" s="29">
        <v>7.0994959809392952</v>
      </c>
      <c r="AC72" s="28">
        <v>216609.52</v>
      </c>
      <c r="AD72" s="29">
        <v>57.14251645848465</v>
      </c>
      <c r="AE72" s="28">
        <v>163289.46</v>
      </c>
      <c r="AF72" s="29">
        <v>-18.080453099544947</v>
      </c>
      <c r="AG72" s="24"/>
      <c r="AH72" s="40"/>
      <c r="AI72" s="28">
        <v>1461459.09</v>
      </c>
      <c r="AJ72" s="29">
        <v>26.656231054383333</v>
      </c>
      <c r="AK72" s="28">
        <v>1551852.93</v>
      </c>
      <c r="AL72" s="29">
        <v>24.588454559028598</v>
      </c>
      <c r="AM72" s="28">
        <v>-90393.84</v>
      </c>
      <c r="AN72" s="29">
        <v>2.0677764953547353</v>
      </c>
      <c r="AO72" s="28">
        <v>1503352.16</v>
      </c>
      <c r="AP72" s="29">
        <v>24.069975801363409</v>
      </c>
      <c r="AQ72" s="28">
        <v>-41893.07</v>
      </c>
      <c r="AR72" s="29">
        <v>2.5862552530199245</v>
      </c>
      <c r="AS72" s="28">
        <v>1298169.6299999999</v>
      </c>
      <c r="AT72" s="29">
        <v>26.552139617353358</v>
      </c>
      <c r="AU72" s="28">
        <v>163289.46</v>
      </c>
      <c r="AV72" s="29">
        <v>0.10409143702997525</v>
      </c>
      <c r="AW72" s="28">
        <v>2352534.11</v>
      </c>
      <c r="AX72" s="29">
        <v>22.932335443041861</v>
      </c>
      <c r="AY72" s="28">
        <v>-891075.02</v>
      </c>
      <c r="AZ72" s="29">
        <v>3.7238956113414723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1000</v>
      </c>
      <c r="F74" s="21">
        <v>0.14295645266257251</v>
      </c>
      <c r="G74" s="20">
        <v>-1000</v>
      </c>
      <c r="H74" s="21">
        <v>-0.14295645266257251</v>
      </c>
      <c r="I74" s="20">
        <v>5429.41</v>
      </c>
      <c r="J74" s="21">
        <v>0.78753286167511316</v>
      </c>
      <c r="K74" s="20">
        <v>-5429.41</v>
      </c>
      <c r="L74" s="21">
        <v>-0.78753286167511316</v>
      </c>
      <c r="M74" s="20">
        <v>2192.31</v>
      </c>
      <c r="N74" s="21">
        <v>0.5783407407813862</v>
      </c>
      <c r="O74" s="20">
        <v>-2192.31</v>
      </c>
      <c r="P74" s="21">
        <v>-0.5783407407813862</v>
      </c>
      <c r="Q74" s="38"/>
      <c r="R74" s="23"/>
      <c r="S74" s="20">
        <v>2192.31</v>
      </c>
      <c r="T74" s="21">
        <v>0.22541822071340412</v>
      </c>
      <c r="U74" s="20">
        <v>2000</v>
      </c>
      <c r="V74" s="21">
        <v>0.150668981956734</v>
      </c>
      <c r="W74" s="20">
        <v>192.31</v>
      </c>
      <c r="X74" s="21">
        <v>7.4749238756670111E-2</v>
      </c>
      <c r="Y74" s="20">
        <v>5829.41</v>
      </c>
      <c r="Z74" s="21">
        <v>0.4455347742183759</v>
      </c>
      <c r="AA74" s="20">
        <v>-3637.1</v>
      </c>
      <c r="AB74" s="21">
        <v>-0.22011655350497178</v>
      </c>
      <c r="AC74" s="20">
        <v>2192.31</v>
      </c>
      <c r="AD74" s="21">
        <v>0.5783407407813862</v>
      </c>
      <c r="AE74" s="20">
        <v>0</v>
      </c>
      <c r="AF74" s="21">
        <v>-0.35292252006798208</v>
      </c>
      <c r="AG74" s="24"/>
      <c r="AH74" s="39"/>
      <c r="AI74" s="20">
        <v>10522.31</v>
      </c>
      <c r="AJ74" s="21">
        <v>0.19192129872472055</v>
      </c>
      <c r="AK74" s="20">
        <v>14500</v>
      </c>
      <c r="AL74" s="21">
        <v>0.22974637880531285</v>
      </c>
      <c r="AM74" s="20">
        <v>-3977.69</v>
      </c>
      <c r="AN74" s="21">
        <v>-3.7825080080592294E-2</v>
      </c>
      <c r="AO74" s="20">
        <v>8027.41</v>
      </c>
      <c r="AP74" s="21">
        <v>0.12852581689683584</v>
      </c>
      <c r="AQ74" s="20">
        <v>2494.9</v>
      </c>
      <c r="AR74" s="21">
        <v>6.3395481827884709E-2</v>
      </c>
      <c r="AS74" s="20">
        <v>10522.31</v>
      </c>
      <c r="AT74" s="21">
        <v>0.2152182871641154</v>
      </c>
      <c r="AU74" s="20">
        <v>0</v>
      </c>
      <c r="AV74" s="21">
        <v>-2.3296988439394845E-2</v>
      </c>
      <c r="AW74" s="20">
        <v>13627.41</v>
      </c>
      <c r="AX74" s="21">
        <v>0.13283902495248542</v>
      </c>
      <c r="AY74" s="20">
        <v>-3105.1</v>
      </c>
      <c r="AZ74" s="21">
        <v>5.9082273772235128E-2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-1442.7</v>
      </c>
      <c r="AJ75" s="21">
        <v>-2.6314075300020084E-2</v>
      </c>
      <c r="AK75" s="20">
        <v>0</v>
      </c>
      <c r="AL75" s="21">
        <v>0</v>
      </c>
      <c r="AM75" s="20">
        <v>-1442.7</v>
      </c>
      <c r="AN75" s="21">
        <v>-2.6314075300020084E-2</v>
      </c>
      <c r="AO75" s="20">
        <v>0</v>
      </c>
      <c r="AP75" s="21">
        <v>0</v>
      </c>
      <c r="AQ75" s="20">
        <v>-1442.7</v>
      </c>
      <c r="AR75" s="21">
        <v>-2.6314075300020084E-2</v>
      </c>
      <c r="AS75" s="20">
        <v>-1442.7</v>
      </c>
      <c r="AT75" s="21">
        <v>-2.9508294556201946E-2</v>
      </c>
      <c r="AU75" s="20">
        <v>0</v>
      </c>
      <c r="AV75" s="21">
        <v>3.1942192561818621E-3</v>
      </c>
      <c r="AW75" s="20">
        <v>2371.1999999999998</v>
      </c>
      <c r="AX75" s="21">
        <v>2.3114289213235193E-2</v>
      </c>
      <c r="AY75" s="20">
        <v>-3813.9</v>
      </c>
      <c r="AZ75" s="21">
        <v>-4.9428364513255274E-2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2.2391529979594708E-2</v>
      </c>
      <c r="E76" s="20">
        <v>85.9</v>
      </c>
      <c r="F76" s="21">
        <v>1.227995928371498E-2</v>
      </c>
      <c r="G76" s="20">
        <v>46.99</v>
      </c>
      <c r="H76" s="21">
        <v>1.0111570695879727E-2</v>
      </c>
      <c r="I76" s="20">
        <v>85.9</v>
      </c>
      <c r="J76" s="21">
        <v>1.2459746605596601E-2</v>
      </c>
      <c r="K76" s="20">
        <v>46.99</v>
      </c>
      <c r="L76" s="21">
        <v>9.9317833739981064E-3</v>
      </c>
      <c r="M76" s="20">
        <v>0</v>
      </c>
      <c r="N76" s="21">
        <v>0</v>
      </c>
      <c r="O76" s="20">
        <v>132.88999999999999</v>
      </c>
      <c r="P76" s="21">
        <v>2.2391529979594708E-2</v>
      </c>
      <c r="Q76" s="38"/>
      <c r="R76" s="23"/>
      <c r="S76" s="20">
        <v>132.88999999999999</v>
      </c>
      <c r="T76" s="21">
        <v>1.3664047215313651E-2</v>
      </c>
      <c r="U76" s="20">
        <v>171.8</v>
      </c>
      <c r="V76" s="21">
        <v>1.2942465550083451E-2</v>
      </c>
      <c r="W76" s="20">
        <v>-38.909999999999997</v>
      </c>
      <c r="X76" s="21">
        <v>7.215816652301997E-4</v>
      </c>
      <c r="Y76" s="20">
        <v>171.8</v>
      </c>
      <c r="Z76" s="21">
        <v>1.3130466755763789E-2</v>
      </c>
      <c r="AA76" s="20">
        <v>-38.909999999999997</v>
      </c>
      <c r="AB76" s="21">
        <v>5.3358045954986222E-4</v>
      </c>
      <c r="AC76" s="20">
        <v>0</v>
      </c>
      <c r="AD76" s="21">
        <v>0</v>
      </c>
      <c r="AE76" s="20">
        <v>132.88999999999999</v>
      </c>
      <c r="AF76" s="21">
        <v>1.3664047215313651E-2</v>
      </c>
      <c r="AG76" s="24"/>
      <c r="AH76" s="39"/>
      <c r="AI76" s="20">
        <v>705.17</v>
      </c>
      <c r="AJ76" s="21">
        <v>1.286192311590432E-2</v>
      </c>
      <c r="AK76" s="20">
        <v>5402.17</v>
      </c>
      <c r="AL76" s="21">
        <v>8.5595103116599791E-2</v>
      </c>
      <c r="AM76" s="20">
        <v>-4697</v>
      </c>
      <c r="AN76" s="21">
        <v>-7.2733180000695466E-2</v>
      </c>
      <c r="AO76" s="20">
        <v>5402.17</v>
      </c>
      <c r="AP76" s="21">
        <v>8.6493440881377642E-2</v>
      </c>
      <c r="AQ76" s="20">
        <v>-4697</v>
      </c>
      <c r="AR76" s="21">
        <v>-7.3631517765473317E-2</v>
      </c>
      <c r="AS76" s="20">
        <v>572.28</v>
      </c>
      <c r="AT76" s="21">
        <v>1.1705140922314583E-2</v>
      </c>
      <c r="AU76" s="20">
        <v>132.88999999999999</v>
      </c>
      <c r="AV76" s="21">
        <v>1.1567821935897366E-3</v>
      </c>
      <c r="AW76" s="20">
        <v>5743.91</v>
      </c>
      <c r="AX76" s="21">
        <v>5.5991226785928543E-2</v>
      </c>
      <c r="AY76" s="20">
        <v>-5038.74</v>
      </c>
      <c r="AZ76" s="21">
        <v>-4.3129303670024224E-2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7.9648402598799153E-3</v>
      </c>
      <c r="E77" s="20">
        <v>336.74</v>
      </c>
      <c r="F77" s="21">
        <v>4.813915586959467E-2</v>
      </c>
      <c r="G77" s="20">
        <v>-289.47000000000003</v>
      </c>
      <c r="H77" s="21">
        <v>-4.0174315609714753E-2</v>
      </c>
      <c r="I77" s="20">
        <v>336.74</v>
      </c>
      <c r="J77" s="21">
        <v>4.8843947287178099E-2</v>
      </c>
      <c r="K77" s="20">
        <v>-289.47000000000003</v>
      </c>
      <c r="L77" s="21">
        <v>-4.0879107027298182E-2</v>
      </c>
      <c r="M77" s="20">
        <v>0</v>
      </c>
      <c r="N77" s="21">
        <v>0</v>
      </c>
      <c r="O77" s="20">
        <v>47.27</v>
      </c>
      <c r="P77" s="21">
        <v>7.9648402598799153E-3</v>
      </c>
      <c r="Q77" s="38"/>
      <c r="R77" s="23"/>
      <c r="S77" s="20">
        <v>47.27</v>
      </c>
      <c r="T77" s="21">
        <v>4.8604071929255503E-3</v>
      </c>
      <c r="U77" s="20">
        <v>368.58</v>
      </c>
      <c r="V77" s="21">
        <v>2.7766786684806505E-2</v>
      </c>
      <c r="W77" s="20">
        <v>-321.31</v>
      </c>
      <c r="X77" s="21">
        <v>-2.2906379491880954E-2</v>
      </c>
      <c r="Y77" s="20">
        <v>368.58</v>
      </c>
      <c r="Z77" s="21">
        <v>2.8170124777877864E-2</v>
      </c>
      <c r="AA77" s="20">
        <v>-321.31</v>
      </c>
      <c r="AB77" s="21">
        <v>-2.3309717584952313E-2</v>
      </c>
      <c r="AC77" s="20">
        <v>0</v>
      </c>
      <c r="AD77" s="21">
        <v>0</v>
      </c>
      <c r="AE77" s="20">
        <v>47.27</v>
      </c>
      <c r="AF77" s="21">
        <v>4.8604071929255503E-3</v>
      </c>
      <c r="AG77" s="24"/>
      <c r="AH77" s="39"/>
      <c r="AI77" s="20">
        <v>319.45</v>
      </c>
      <c r="AJ77" s="21">
        <v>5.8265969048252693E-3</v>
      </c>
      <c r="AK77" s="20">
        <v>636.52</v>
      </c>
      <c r="AL77" s="21">
        <v>1.0085390692217774E-2</v>
      </c>
      <c r="AM77" s="20">
        <v>-317.07</v>
      </c>
      <c r="AN77" s="21">
        <v>-4.2587937873925048E-3</v>
      </c>
      <c r="AO77" s="20">
        <v>636.52</v>
      </c>
      <c r="AP77" s="21">
        <v>1.0191238889152784E-2</v>
      </c>
      <c r="AQ77" s="20">
        <v>-317.07</v>
      </c>
      <c r="AR77" s="21">
        <v>-4.3646419843275152E-3</v>
      </c>
      <c r="AS77" s="20">
        <v>272.18</v>
      </c>
      <c r="AT77" s="21">
        <v>5.5670393098406091E-3</v>
      </c>
      <c r="AU77" s="20">
        <v>47.27</v>
      </c>
      <c r="AV77" s="21">
        <v>2.5955759498466017E-4</v>
      </c>
      <c r="AW77" s="20">
        <v>2203.09</v>
      </c>
      <c r="AX77" s="21">
        <v>2.1475564871283031E-2</v>
      </c>
      <c r="AY77" s="20">
        <v>-1883.64</v>
      </c>
      <c r="AZ77" s="21">
        <v>-1.5648967966457761E-2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0</v>
      </c>
      <c r="F78" s="21">
        <v>0</v>
      </c>
      <c r="G78" s="20">
        <v>0</v>
      </c>
      <c r="H78" s="21">
        <v>0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5000</v>
      </c>
      <c r="AL78" s="21">
        <v>7.9222889243211331E-2</v>
      </c>
      <c r="AM78" s="20">
        <v>-5000</v>
      </c>
      <c r="AN78" s="21">
        <v>-7.9222889243211331E-2</v>
      </c>
      <c r="AO78" s="20">
        <v>2750</v>
      </c>
      <c r="AP78" s="21">
        <v>4.4029892140341476E-2</v>
      </c>
      <c r="AQ78" s="20">
        <v>-2750</v>
      </c>
      <c r="AR78" s="21">
        <v>-4.4029892140341476E-2</v>
      </c>
      <c r="AS78" s="20">
        <v>0</v>
      </c>
      <c r="AT78" s="21">
        <v>0</v>
      </c>
      <c r="AU78" s="20">
        <v>0</v>
      </c>
      <c r="AV78" s="21">
        <v>0</v>
      </c>
      <c r="AW78" s="20">
        <v>6118.47</v>
      </c>
      <c r="AX78" s="21">
        <v>5.9642411067182502E-2</v>
      </c>
      <c r="AY78" s="20">
        <v>-6118.47</v>
      </c>
      <c r="AZ78" s="21">
        <v>-5.9642411067182502E-2</v>
      </c>
      <c r="BA78" s="24"/>
    </row>
    <row r="79" spans="1:53" x14ac:dyDescent="0.35">
      <c r="A79" s="18" t="s">
        <v>74</v>
      </c>
      <c r="B79" s="19"/>
      <c r="C79" s="20">
        <v>175.63</v>
      </c>
      <c r="D79" s="21">
        <v>2.9593080068599734E-2</v>
      </c>
      <c r="E79" s="20">
        <v>183.59</v>
      </c>
      <c r="F79" s="21">
        <v>2.6245375144321691E-2</v>
      </c>
      <c r="G79" s="20">
        <v>-7.96</v>
      </c>
      <c r="H79" s="21">
        <v>3.3477049242780429E-3</v>
      </c>
      <c r="I79" s="20">
        <v>183.59</v>
      </c>
      <c r="J79" s="21">
        <v>2.6629626068934573E-2</v>
      </c>
      <c r="K79" s="20">
        <v>-7.96</v>
      </c>
      <c r="L79" s="21">
        <v>2.963453999665161E-3</v>
      </c>
      <c r="M79" s="20">
        <v>140.82</v>
      </c>
      <c r="N79" s="21">
        <v>3.7148917405309831E-2</v>
      </c>
      <c r="O79" s="20">
        <v>34.81</v>
      </c>
      <c r="P79" s="21">
        <v>-7.5558373367100966E-3</v>
      </c>
      <c r="Q79" s="38"/>
      <c r="R79" s="23"/>
      <c r="S79" s="20">
        <v>316.45</v>
      </c>
      <c r="T79" s="21">
        <v>3.2538097232944582E-2</v>
      </c>
      <c r="U79" s="20">
        <v>392.05</v>
      </c>
      <c r="V79" s="21">
        <v>2.9534887188068785E-2</v>
      </c>
      <c r="W79" s="20">
        <v>-75.599999999999994</v>
      </c>
      <c r="X79" s="21">
        <v>3.0032100448757967E-3</v>
      </c>
      <c r="Y79" s="20">
        <v>392.05</v>
      </c>
      <c r="Z79" s="21">
        <v>2.9963908565757816E-2</v>
      </c>
      <c r="AA79" s="20">
        <v>-75.599999999999994</v>
      </c>
      <c r="AB79" s="21">
        <v>2.5741886671867657E-3</v>
      </c>
      <c r="AC79" s="20">
        <v>140.82</v>
      </c>
      <c r="AD79" s="21">
        <v>3.7148917405309831E-2</v>
      </c>
      <c r="AE79" s="20">
        <v>175.63</v>
      </c>
      <c r="AF79" s="21">
        <v>-4.6108201723652487E-3</v>
      </c>
      <c r="AG79" s="24"/>
      <c r="AH79" s="39"/>
      <c r="AI79" s="20">
        <v>1479.91</v>
      </c>
      <c r="AJ79" s="21">
        <v>2.6992765770605616E-2</v>
      </c>
      <c r="AK79" s="20">
        <v>1727.05</v>
      </c>
      <c r="AL79" s="21">
        <v>2.7364378173497624E-2</v>
      </c>
      <c r="AM79" s="20">
        <v>-247.14</v>
      </c>
      <c r="AN79" s="21">
        <v>-3.7161240289200828E-4</v>
      </c>
      <c r="AO79" s="20">
        <v>1727.05</v>
      </c>
      <c r="AP79" s="21">
        <v>2.7651572807627908E-2</v>
      </c>
      <c r="AQ79" s="20">
        <v>-247.14</v>
      </c>
      <c r="AR79" s="21">
        <v>-6.5880703702229232E-4</v>
      </c>
      <c r="AS79" s="20">
        <v>1304.28</v>
      </c>
      <c r="AT79" s="21">
        <v>2.6677118197659305E-2</v>
      </c>
      <c r="AU79" s="20">
        <v>175.63</v>
      </c>
      <c r="AV79" s="21">
        <v>3.1564757294631068E-4</v>
      </c>
      <c r="AW79" s="20">
        <v>2466.09</v>
      </c>
      <c r="AX79" s="21">
        <v>2.4039270194782046E-2</v>
      </c>
      <c r="AY79" s="20">
        <v>-986.18</v>
      </c>
      <c r="AZ79" s="21">
        <v>2.9534955758235698E-3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529.94000000000005</v>
      </c>
      <c r="D81" s="21">
        <v>8.9293155221509685E-2</v>
      </c>
      <c r="E81" s="20">
        <v>1200</v>
      </c>
      <c r="F81" s="21">
        <v>0.17154774319508703</v>
      </c>
      <c r="G81" s="20">
        <v>-670.06</v>
      </c>
      <c r="H81" s="21">
        <v>-8.2254587973577348E-2</v>
      </c>
      <c r="I81" s="20">
        <v>461.17</v>
      </c>
      <c r="J81" s="21">
        <v>6.6892448685715755E-2</v>
      </c>
      <c r="K81" s="20">
        <v>68.77</v>
      </c>
      <c r="L81" s="21">
        <v>2.2400706535793929E-2</v>
      </c>
      <c r="M81" s="20">
        <v>1612.06</v>
      </c>
      <c r="N81" s="21">
        <v>0.42526831268572479</v>
      </c>
      <c r="O81" s="20">
        <v>-1082.1199999999999</v>
      </c>
      <c r="P81" s="21">
        <v>-0.33597515746421514</v>
      </c>
      <c r="Q81" s="38"/>
      <c r="R81" s="23"/>
      <c r="S81" s="20">
        <v>2142</v>
      </c>
      <c r="T81" s="21">
        <v>0.22024523391678713</v>
      </c>
      <c r="U81" s="20">
        <v>2700</v>
      </c>
      <c r="V81" s="21">
        <v>0.20340312564159088</v>
      </c>
      <c r="W81" s="20">
        <v>-558</v>
      </c>
      <c r="X81" s="21">
        <v>1.6842108275196249E-2</v>
      </c>
      <c r="Y81" s="20">
        <v>1822.82</v>
      </c>
      <c r="Z81" s="21">
        <v>0.13931593371211495</v>
      </c>
      <c r="AA81" s="20">
        <v>319.18</v>
      </c>
      <c r="AB81" s="21">
        <v>8.0929300204672178E-2</v>
      </c>
      <c r="AC81" s="20">
        <v>1612.06</v>
      </c>
      <c r="AD81" s="21">
        <v>0.42526831268572479</v>
      </c>
      <c r="AE81" s="20">
        <v>529.94000000000005</v>
      </c>
      <c r="AF81" s="21">
        <v>-0.20502307876893766</v>
      </c>
      <c r="AG81" s="24"/>
      <c r="AH81" s="39"/>
      <c r="AI81" s="20">
        <v>10201.86</v>
      </c>
      <c r="AJ81" s="21">
        <v>0.18607646235548828</v>
      </c>
      <c r="AK81" s="20">
        <v>12600</v>
      </c>
      <c r="AL81" s="21">
        <v>0.19964168089289255</v>
      </c>
      <c r="AM81" s="20">
        <v>-2398.14</v>
      </c>
      <c r="AN81" s="21">
        <v>-1.3565218537404278E-2</v>
      </c>
      <c r="AO81" s="20">
        <v>12440.68</v>
      </c>
      <c r="AP81" s="21">
        <v>0.19918610856454669</v>
      </c>
      <c r="AQ81" s="20">
        <v>-2238.8200000000002</v>
      </c>
      <c r="AR81" s="21">
        <v>-1.3109646209058412E-2</v>
      </c>
      <c r="AS81" s="20">
        <v>9671.92</v>
      </c>
      <c r="AT81" s="21">
        <v>0.19782481755321324</v>
      </c>
      <c r="AU81" s="20">
        <v>529.94000000000005</v>
      </c>
      <c r="AV81" s="21">
        <v>-1.1748355197724963E-2</v>
      </c>
      <c r="AW81" s="20">
        <v>21680.240000000002</v>
      </c>
      <c r="AX81" s="21">
        <v>0.21133743993435825</v>
      </c>
      <c r="AY81" s="20">
        <v>-11478.38</v>
      </c>
      <c r="AZ81" s="21">
        <v>-2.526097757886997E-2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1230.5999999999999</v>
      </c>
      <c r="D83" s="21">
        <v>0.20735207158468846</v>
      </c>
      <c r="E83" s="20">
        <v>0</v>
      </c>
      <c r="F83" s="21">
        <v>0</v>
      </c>
      <c r="G83" s="20">
        <v>1230.5999999999999</v>
      </c>
      <c r="H83" s="21">
        <v>0.20735207158468846</v>
      </c>
      <c r="I83" s="20">
        <v>0</v>
      </c>
      <c r="J83" s="21">
        <v>0</v>
      </c>
      <c r="K83" s="20">
        <v>1230.5999999999999</v>
      </c>
      <c r="L83" s="21">
        <v>0.20735207158468846</v>
      </c>
      <c r="M83" s="20">
        <v>685.16</v>
      </c>
      <c r="N83" s="21">
        <v>0.1807481341387735</v>
      </c>
      <c r="O83" s="20">
        <v>545.44000000000005</v>
      </c>
      <c r="P83" s="21">
        <v>2.6603937445914966E-2</v>
      </c>
      <c r="Q83" s="38"/>
      <c r="R83" s="23"/>
      <c r="S83" s="20">
        <v>1915.76</v>
      </c>
      <c r="T83" s="21">
        <v>0.19698273077890949</v>
      </c>
      <c r="U83" s="20">
        <v>0</v>
      </c>
      <c r="V83" s="21">
        <v>0</v>
      </c>
      <c r="W83" s="20">
        <v>1915.76</v>
      </c>
      <c r="X83" s="21">
        <v>0.19698273077890949</v>
      </c>
      <c r="Y83" s="20">
        <v>0</v>
      </c>
      <c r="Z83" s="21">
        <v>0</v>
      </c>
      <c r="AA83" s="20">
        <v>1915.76</v>
      </c>
      <c r="AB83" s="21">
        <v>0.19698273077890949</v>
      </c>
      <c r="AC83" s="20">
        <v>685.16</v>
      </c>
      <c r="AD83" s="21">
        <v>0.1807481341387735</v>
      </c>
      <c r="AE83" s="20">
        <v>1230.5999999999999</v>
      </c>
      <c r="AF83" s="21">
        <v>1.623459664013599E-2</v>
      </c>
      <c r="AG83" s="24"/>
      <c r="AH83" s="39"/>
      <c r="AI83" s="20">
        <v>20014.509999999998</v>
      </c>
      <c r="AJ83" s="21">
        <v>0.3650539427691169</v>
      </c>
      <c r="AK83" s="20">
        <v>0</v>
      </c>
      <c r="AL83" s="21">
        <v>0</v>
      </c>
      <c r="AM83" s="20">
        <v>20014.509999999998</v>
      </c>
      <c r="AN83" s="21">
        <v>0.3650539427691169</v>
      </c>
      <c r="AO83" s="20">
        <v>0</v>
      </c>
      <c r="AP83" s="21">
        <v>0</v>
      </c>
      <c r="AQ83" s="20">
        <v>20014.509999999998</v>
      </c>
      <c r="AR83" s="21">
        <v>0.3650539427691169</v>
      </c>
      <c r="AS83" s="20">
        <v>18783.91</v>
      </c>
      <c r="AT83" s="21">
        <v>0.38419709516683115</v>
      </c>
      <c r="AU83" s="20">
        <v>1230.5999999999999</v>
      </c>
      <c r="AV83" s="21">
        <v>-1.9143152397714247E-2</v>
      </c>
      <c r="AW83" s="20">
        <v>0</v>
      </c>
      <c r="AX83" s="21">
        <v>0</v>
      </c>
      <c r="AY83" s="20">
        <v>20014.509999999998</v>
      </c>
      <c r="AZ83" s="21">
        <v>0.3650539427691169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2000</v>
      </c>
      <c r="D85" s="21">
        <v>0.33699345292489596</v>
      </c>
      <c r="E85" s="20">
        <v>2425</v>
      </c>
      <c r="F85" s="21">
        <v>0.34666939770673832</v>
      </c>
      <c r="G85" s="20">
        <v>-425</v>
      </c>
      <c r="H85" s="21">
        <v>-9.6759447818423605E-3</v>
      </c>
      <c r="I85" s="20">
        <v>2475</v>
      </c>
      <c r="J85" s="21">
        <v>0.35899735563273089</v>
      </c>
      <c r="K85" s="20">
        <v>-475</v>
      </c>
      <c r="L85" s="21">
        <v>-2.2003902707834921E-2</v>
      </c>
      <c r="M85" s="20">
        <v>2377.36</v>
      </c>
      <c r="N85" s="21">
        <v>0.62715772108143297</v>
      </c>
      <c r="O85" s="20">
        <v>-377.36</v>
      </c>
      <c r="P85" s="21">
        <v>-0.29016426815653701</v>
      </c>
      <c r="Q85" s="38"/>
      <c r="R85" s="23"/>
      <c r="S85" s="20">
        <v>4377.3599999999997</v>
      </c>
      <c r="T85" s="21">
        <v>0.45008995197851881</v>
      </c>
      <c r="U85" s="20">
        <v>4850</v>
      </c>
      <c r="V85" s="21">
        <v>0.36537228124507998</v>
      </c>
      <c r="W85" s="20">
        <v>-472.64</v>
      </c>
      <c r="X85" s="21">
        <v>8.4717670733438832E-2</v>
      </c>
      <c r="Y85" s="20">
        <v>4950</v>
      </c>
      <c r="Z85" s="21">
        <v>0.37832252876036526</v>
      </c>
      <c r="AA85" s="20">
        <v>-572.64</v>
      </c>
      <c r="AB85" s="21">
        <v>7.1767423218153548E-2</v>
      </c>
      <c r="AC85" s="20">
        <v>2377.36</v>
      </c>
      <c r="AD85" s="21">
        <v>0.62715772108143297</v>
      </c>
      <c r="AE85" s="20">
        <v>2000</v>
      </c>
      <c r="AF85" s="21">
        <v>-0.17706776910291416</v>
      </c>
      <c r="AG85" s="24"/>
      <c r="AH85" s="39"/>
      <c r="AI85" s="20">
        <v>14320.76</v>
      </c>
      <c r="AJ85" s="21">
        <v>0.26120299230159816</v>
      </c>
      <c r="AK85" s="20">
        <v>19400</v>
      </c>
      <c r="AL85" s="21">
        <v>0.30738481026365994</v>
      </c>
      <c r="AM85" s="20">
        <v>-5079.24</v>
      </c>
      <c r="AN85" s="21">
        <v>-4.6181817962061777E-2</v>
      </c>
      <c r="AO85" s="20">
        <v>19900</v>
      </c>
      <c r="AP85" s="21">
        <v>0.31861631039738014</v>
      </c>
      <c r="AQ85" s="20">
        <v>-5579.24</v>
      </c>
      <c r="AR85" s="21">
        <v>-5.7413318095781984E-2</v>
      </c>
      <c r="AS85" s="20">
        <v>12320.76</v>
      </c>
      <c r="AT85" s="21">
        <v>0.25200292176909317</v>
      </c>
      <c r="AU85" s="20">
        <v>2000</v>
      </c>
      <c r="AV85" s="21">
        <v>9.2000705325049892E-3</v>
      </c>
      <c r="AW85" s="20">
        <v>32075</v>
      </c>
      <c r="AX85" s="21">
        <v>0.31266482224802583</v>
      </c>
      <c r="AY85" s="20">
        <v>-17754.240000000002</v>
      </c>
      <c r="AZ85" s="21">
        <v>-5.1461829946427673E-2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0</v>
      </c>
      <c r="Z86" s="21">
        <v>0</v>
      </c>
      <c r="AA86" s="20">
        <v>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400</v>
      </c>
      <c r="AJ86" s="21">
        <v>7.2957857628114181E-3</v>
      </c>
      <c r="AK86" s="20">
        <v>0</v>
      </c>
      <c r="AL86" s="21">
        <v>0</v>
      </c>
      <c r="AM86" s="20">
        <v>400</v>
      </c>
      <c r="AN86" s="21">
        <v>7.2957857628114181E-3</v>
      </c>
      <c r="AO86" s="20">
        <v>0</v>
      </c>
      <c r="AP86" s="21">
        <v>0</v>
      </c>
      <c r="AQ86" s="20">
        <v>400</v>
      </c>
      <c r="AR86" s="21">
        <v>7.2957857628114181E-3</v>
      </c>
      <c r="AS86" s="20">
        <v>400</v>
      </c>
      <c r="AT86" s="21">
        <v>8.1814083471829068E-3</v>
      </c>
      <c r="AU86" s="20">
        <v>0</v>
      </c>
      <c r="AV86" s="21">
        <v>-8.8562258437148867E-4</v>
      </c>
      <c r="AW86" s="20">
        <v>91.33</v>
      </c>
      <c r="AX86" s="21">
        <v>8.9027835435423843E-4</v>
      </c>
      <c r="AY86" s="20">
        <v>308.67</v>
      </c>
      <c r="AZ86" s="21">
        <v>6.4055074084571799E-3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800</v>
      </c>
      <c r="F87" s="21">
        <v>0.11436516213005801</v>
      </c>
      <c r="G87" s="20">
        <v>-800</v>
      </c>
      <c r="H87" s="21">
        <v>-0.11436516213005801</v>
      </c>
      <c r="I87" s="20">
        <v>188.64</v>
      </c>
      <c r="J87" s="21">
        <v>2.7362125723861961E-2</v>
      </c>
      <c r="K87" s="20">
        <v>-188.64</v>
      </c>
      <c r="L87" s="21">
        <v>-2.7362125723861961E-2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1600</v>
      </c>
      <c r="V87" s="21">
        <v>0.12053518556538721</v>
      </c>
      <c r="W87" s="20">
        <v>-1600</v>
      </c>
      <c r="X87" s="21">
        <v>-0.12053518556538721</v>
      </c>
      <c r="Y87" s="20">
        <v>231.89</v>
      </c>
      <c r="Z87" s="21">
        <v>1.7723072968533555E-2</v>
      </c>
      <c r="AA87" s="20">
        <v>-231.89</v>
      </c>
      <c r="AB87" s="21">
        <v>-1.7723072968533555E-2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2415.85</v>
      </c>
      <c r="AJ87" s="21">
        <v>4.4063810087719917E-2</v>
      </c>
      <c r="AK87" s="20">
        <v>6800</v>
      </c>
      <c r="AL87" s="21">
        <v>0.10774312937076741</v>
      </c>
      <c r="AM87" s="20">
        <v>-4384.1499999999996</v>
      </c>
      <c r="AN87" s="21">
        <v>-6.3679319283047486E-2</v>
      </c>
      <c r="AO87" s="20">
        <v>876.62</v>
      </c>
      <c r="AP87" s="21">
        <v>1.4035448744751324E-2</v>
      </c>
      <c r="AQ87" s="20">
        <v>1539.23</v>
      </c>
      <c r="AR87" s="21">
        <v>3.0028361342968594E-2</v>
      </c>
      <c r="AS87" s="20">
        <v>2415.85</v>
      </c>
      <c r="AT87" s="21">
        <v>4.9412638388854561E-2</v>
      </c>
      <c r="AU87" s="20">
        <v>0</v>
      </c>
      <c r="AV87" s="21">
        <v>-5.3488283011346449E-3</v>
      </c>
      <c r="AW87" s="20">
        <v>7168.69</v>
      </c>
      <c r="AX87" s="21">
        <v>6.9879881047582235E-2</v>
      </c>
      <c r="AY87" s="20">
        <v>-4752.84</v>
      </c>
      <c r="AZ87" s="21">
        <v>-2.5816070959862318E-2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5.2646802183191864E-2</v>
      </c>
      <c r="E89" s="20">
        <v>8000</v>
      </c>
      <c r="F89" s="21">
        <v>1.1436516213005801</v>
      </c>
      <c r="G89" s="20">
        <v>-7687.55</v>
      </c>
      <c r="H89" s="21">
        <v>-1.0910048191173882</v>
      </c>
      <c r="I89" s="20">
        <v>0</v>
      </c>
      <c r="J89" s="21">
        <v>0</v>
      </c>
      <c r="K89" s="20">
        <v>312.45</v>
      </c>
      <c r="L89" s="21">
        <v>5.2646802183191864E-2</v>
      </c>
      <c r="M89" s="20">
        <v>1461.08</v>
      </c>
      <c r="N89" s="21">
        <v>0.38543914388971801</v>
      </c>
      <c r="O89" s="20">
        <v>-1148.6300000000001</v>
      </c>
      <c r="P89" s="21">
        <v>-0.33279234170652616</v>
      </c>
      <c r="Q89" s="38"/>
      <c r="R89" s="23"/>
      <c r="S89" s="20">
        <v>1773.53</v>
      </c>
      <c r="T89" s="21">
        <v>0.18235832386014916</v>
      </c>
      <c r="U89" s="20">
        <v>10815</v>
      </c>
      <c r="V89" s="21">
        <v>0.81474251993103908</v>
      </c>
      <c r="W89" s="20">
        <v>-9041.4699999999993</v>
      </c>
      <c r="X89" s="21">
        <v>-0.63238419607088991</v>
      </c>
      <c r="Y89" s="20">
        <v>0</v>
      </c>
      <c r="Z89" s="21">
        <v>0</v>
      </c>
      <c r="AA89" s="20">
        <v>1773.53</v>
      </c>
      <c r="AB89" s="21">
        <v>0.18235832386014916</v>
      </c>
      <c r="AC89" s="20">
        <v>1461.08</v>
      </c>
      <c r="AD89" s="21">
        <v>0.38543914388971801</v>
      </c>
      <c r="AE89" s="20">
        <v>312.45</v>
      </c>
      <c r="AF89" s="21">
        <v>-0.20308082002956884</v>
      </c>
      <c r="AG89" s="24"/>
      <c r="AH89" s="39"/>
      <c r="AI89" s="20">
        <v>13101.96</v>
      </c>
      <c r="AJ89" s="21">
        <v>0.23897273308231171</v>
      </c>
      <c r="AK89" s="20">
        <v>27066.78</v>
      </c>
      <c r="AL89" s="21">
        <v>0.42886170282207348</v>
      </c>
      <c r="AM89" s="20">
        <v>-13964.82</v>
      </c>
      <c r="AN89" s="21">
        <v>-0.18988896973976177</v>
      </c>
      <c r="AO89" s="20">
        <v>0</v>
      </c>
      <c r="AP89" s="21">
        <v>0</v>
      </c>
      <c r="AQ89" s="20">
        <v>13101.96</v>
      </c>
      <c r="AR89" s="21">
        <v>0.23897273308231171</v>
      </c>
      <c r="AS89" s="20">
        <v>12789.51</v>
      </c>
      <c r="AT89" s="21">
        <v>0.26159050967594816</v>
      </c>
      <c r="AU89" s="20">
        <v>312.45</v>
      </c>
      <c r="AV89" s="21">
        <v>-2.2617776593636452E-2</v>
      </c>
      <c r="AW89" s="20">
        <v>11450.47</v>
      </c>
      <c r="AX89" s="21">
        <v>0.11161836842420428</v>
      </c>
      <c r="AY89" s="20">
        <v>1651.49</v>
      </c>
      <c r="AZ89" s="21">
        <v>0.12735436465810743</v>
      </c>
      <c r="BA89" s="24"/>
    </row>
    <row r="90" spans="1:53" x14ac:dyDescent="0.35">
      <c r="A90" s="18" t="s">
        <v>85</v>
      </c>
      <c r="B90" s="19"/>
      <c r="C90" s="20">
        <v>119.73</v>
      </c>
      <c r="D90" s="21">
        <v>2.0174113059348894E-2</v>
      </c>
      <c r="E90" s="20">
        <v>42.97</v>
      </c>
      <c r="F90" s="21">
        <v>6.1428387709107409E-3</v>
      </c>
      <c r="G90" s="20">
        <v>76.760000000000005</v>
      </c>
      <c r="H90" s="21">
        <v>1.4031274288438153E-2</v>
      </c>
      <c r="I90" s="20">
        <v>42.97</v>
      </c>
      <c r="J90" s="21">
        <v>6.2327742915306858E-3</v>
      </c>
      <c r="K90" s="20">
        <v>76.760000000000005</v>
      </c>
      <c r="L90" s="21">
        <v>1.3941338767818209E-2</v>
      </c>
      <c r="M90" s="20">
        <v>0</v>
      </c>
      <c r="N90" s="21">
        <v>0</v>
      </c>
      <c r="O90" s="20">
        <v>119.73</v>
      </c>
      <c r="P90" s="21">
        <v>2.0174113059348894E-2</v>
      </c>
      <c r="Q90" s="38"/>
      <c r="R90" s="23"/>
      <c r="S90" s="20">
        <v>119.73</v>
      </c>
      <c r="T90" s="21">
        <v>1.2310906562491562E-2</v>
      </c>
      <c r="U90" s="20">
        <v>129</v>
      </c>
      <c r="V90" s="21">
        <v>9.7181493362093439E-3</v>
      </c>
      <c r="W90" s="20">
        <v>-9.27</v>
      </c>
      <c r="X90" s="21">
        <v>2.592757226282218E-3</v>
      </c>
      <c r="Y90" s="20">
        <v>129</v>
      </c>
      <c r="Z90" s="21">
        <v>9.8593143858761861E-3</v>
      </c>
      <c r="AA90" s="20">
        <v>-9.27</v>
      </c>
      <c r="AB90" s="21">
        <v>2.4515921766153758E-3</v>
      </c>
      <c r="AC90" s="20">
        <v>0</v>
      </c>
      <c r="AD90" s="21">
        <v>0</v>
      </c>
      <c r="AE90" s="20">
        <v>119.73</v>
      </c>
      <c r="AF90" s="21">
        <v>1.2310906562491562E-2</v>
      </c>
      <c r="AG90" s="24"/>
      <c r="AH90" s="39"/>
      <c r="AI90" s="20">
        <v>607.12</v>
      </c>
      <c r="AJ90" s="21">
        <v>1.1073543630795171E-2</v>
      </c>
      <c r="AK90" s="20">
        <v>859.58</v>
      </c>
      <c r="AL90" s="21">
        <v>1.361968222713592E-2</v>
      </c>
      <c r="AM90" s="20">
        <v>-252.46</v>
      </c>
      <c r="AN90" s="21">
        <v>-2.5461385963407492E-3</v>
      </c>
      <c r="AO90" s="20">
        <v>816.52</v>
      </c>
      <c r="AP90" s="21">
        <v>1.3073195465611498E-2</v>
      </c>
      <c r="AQ90" s="20">
        <v>-209.4</v>
      </c>
      <c r="AR90" s="21">
        <v>-1.999651834816327E-3</v>
      </c>
      <c r="AS90" s="20">
        <v>487.39</v>
      </c>
      <c r="AT90" s="21">
        <v>9.9688415358336908E-3</v>
      </c>
      <c r="AU90" s="20">
        <v>119.73</v>
      </c>
      <c r="AV90" s="21">
        <v>1.1047020949614805E-3</v>
      </c>
      <c r="AW90" s="20">
        <v>1158.83</v>
      </c>
      <c r="AX90" s="21">
        <v>1.1296192547643953E-2</v>
      </c>
      <c r="AY90" s="20">
        <v>-551.71</v>
      </c>
      <c r="AZ90" s="21">
        <v>-2.2264891684878156E-4</v>
      </c>
      <c r="BA90" s="24"/>
    </row>
    <row r="91" spans="1:53" x14ac:dyDescent="0.35">
      <c r="A91" s="18" t="s">
        <v>86</v>
      </c>
      <c r="B91" s="19"/>
      <c r="C91" s="20">
        <v>392.35</v>
      </c>
      <c r="D91" s="21">
        <v>6.6109690627541462E-2</v>
      </c>
      <c r="E91" s="20">
        <v>4285.82</v>
      </c>
      <c r="F91" s="21">
        <v>0.61268562395030646</v>
      </c>
      <c r="G91" s="20">
        <v>-3893.47</v>
      </c>
      <c r="H91" s="21">
        <v>-0.546575933322765</v>
      </c>
      <c r="I91" s="20">
        <v>16806.810000000001</v>
      </c>
      <c r="J91" s="21">
        <v>2.4378183218673692</v>
      </c>
      <c r="K91" s="20">
        <v>-16414.46</v>
      </c>
      <c r="L91" s="21">
        <v>-2.3717086312398279</v>
      </c>
      <c r="M91" s="20">
        <v>213.21</v>
      </c>
      <c r="N91" s="21">
        <v>5.6245708564025776E-2</v>
      </c>
      <c r="O91" s="20">
        <v>179.14</v>
      </c>
      <c r="P91" s="21">
        <v>9.8639820635156861E-3</v>
      </c>
      <c r="Q91" s="38"/>
      <c r="R91" s="23"/>
      <c r="S91" s="20">
        <v>605.55999999999995</v>
      </c>
      <c r="T91" s="21">
        <v>6.2265034477427456E-2</v>
      </c>
      <c r="U91" s="20">
        <v>5285.82</v>
      </c>
      <c r="V91" s="21">
        <v>0.39820455910327185</v>
      </c>
      <c r="W91" s="20">
        <v>-4680.26</v>
      </c>
      <c r="X91" s="21">
        <v>-0.33593952462584442</v>
      </c>
      <c r="Y91" s="20">
        <v>20585.36</v>
      </c>
      <c r="Z91" s="21">
        <v>1.5733142324530249</v>
      </c>
      <c r="AA91" s="20">
        <v>-19979.8</v>
      </c>
      <c r="AB91" s="21">
        <v>-1.5110491979755976</v>
      </c>
      <c r="AC91" s="20">
        <v>213.21</v>
      </c>
      <c r="AD91" s="21">
        <v>5.6245708564025776E-2</v>
      </c>
      <c r="AE91" s="20">
        <v>392.35</v>
      </c>
      <c r="AF91" s="21">
        <v>6.0193259134016797E-3</v>
      </c>
      <c r="AG91" s="24"/>
      <c r="AH91" s="39"/>
      <c r="AI91" s="20">
        <v>10819.14</v>
      </c>
      <c r="AJ91" s="21">
        <v>0.19733531894465883</v>
      </c>
      <c r="AK91" s="20">
        <v>13134.85</v>
      </c>
      <c r="AL91" s="21">
        <v>0.20811615335523886</v>
      </c>
      <c r="AM91" s="20">
        <v>-2315.71</v>
      </c>
      <c r="AN91" s="21">
        <v>-1.0780834410580031E-2</v>
      </c>
      <c r="AO91" s="20">
        <v>44606.42</v>
      </c>
      <c r="AP91" s="21">
        <v>0.71418758595155296</v>
      </c>
      <c r="AQ91" s="20">
        <v>-33787.279999999999</v>
      </c>
      <c r="AR91" s="21">
        <v>-0.51685226700689413</v>
      </c>
      <c r="AS91" s="20">
        <v>10426.790000000001</v>
      </c>
      <c r="AT91" s="21">
        <v>0.21326456685080816</v>
      </c>
      <c r="AU91" s="20">
        <v>392.35</v>
      </c>
      <c r="AV91" s="21">
        <v>-1.592924790614933E-2</v>
      </c>
      <c r="AW91" s="20">
        <v>50535.95</v>
      </c>
      <c r="AX91" s="21">
        <v>0.49262085187482835</v>
      </c>
      <c r="AY91" s="20">
        <v>-39716.81</v>
      </c>
      <c r="AZ91" s="21">
        <v>-0.29528553293016951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1.5210199497765179E-2</v>
      </c>
      <c r="E99" s="20">
        <v>0</v>
      </c>
      <c r="F99" s="21">
        <v>0</v>
      </c>
      <c r="G99" s="20">
        <v>90.27</v>
      </c>
      <c r="H99" s="21">
        <v>1.5210199497765179E-2</v>
      </c>
      <c r="I99" s="20">
        <v>0</v>
      </c>
      <c r="J99" s="21">
        <v>0</v>
      </c>
      <c r="K99" s="20">
        <v>90.27</v>
      </c>
      <c r="L99" s="21">
        <v>1.5210199497765179E-2</v>
      </c>
      <c r="M99" s="20">
        <v>0</v>
      </c>
      <c r="N99" s="21">
        <v>0</v>
      </c>
      <c r="O99" s="20">
        <v>90.27</v>
      </c>
      <c r="P99" s="21">
        <v>1.5210199497765179E-2</v>
      </c>
      <c r="Q99" s="38"/>
      <c r="R99" s="23"/>
      <c r="S99" s="20">
        <v>90.27</v>
      </c>
      <c r="T99" s="21">
        <v>9.2817634293503159E-3</v>
      </c>
      <c r="U99" s="20">
        <v>0</v>
      </c>
      <c r="V99" s="21">
        <v>0</v>
      </c>
      <c r="W99" s="20">
        <v>90.27</v>
      </c>
      <c r="X99" s="21">
        <v>9.2817634293503159E-3</v>
      </c>
      <c r="Y99" s="20">
        <v>0</v>
      </c>
      <c r="Z99" s="21">
        <v>0</v>
      </c>
      <c r="AA99" s="20">
        <v>90.27</v>
      </c>
      <c r="AB99" s="21">
        <v>9.2817634293503159E-3</v>
      </c>
      <c r="AC99" s="20">
        <v>0</v>
      </c>
      <c r="AD99" s="21">
        <v>0</v>
      </c>
      <c r="AE99" s="20">
        <v>90.27</v>
      </c>
      <c r="AF99" s="21">
        <v>9.2817634293503159E-3</v>
      </c>
      <c r="AG99" s="24"/>
      <c r="AH99" s="39"/>
      <c r="AI99" s="20">
        <v>90.27</v>
      </c>
      <c r="AJ99" s="21">
        <v>1.6464764520224668E-3</v>
      </c>
      <c r="AK99" s="20">
        <v>0</v>
      </c>
      <c r="AL99" s="21">
        <v>0</v>
      </c>
      <c r="AM99" s="20">
        <v>90.27</v>
      </c>
      <c r="AN99" s="21">
        <v>1.6464764520224668E-3</v>
      </c>
      <c r="AO99" s="20">
        <v>0</v>
      </c>
      <c r="AP99" s="21">
        <v>0</v>
      </c>
      <c r="AQ99" s="20">
        <v>90.27</v>
      </c>
      <c r="AR99" s="21">
        <v>1.6464764520224668E-3</v>
      </c>
      <c r="AS99" s="20">
        <v>0</v>
      </c>
      <c r="AT99" s="21">
        <v>0</v>
      </c>
      <c r="AU99" s="20">
        <v>90.27</v>
      </c>
      <c r="AV99" s="21">
        <v>1.6464764520224668E-3</v>
      </c>
      <c r="AW99" s="20">
        <v>0</v>
      </c>
      <c r="AX99" s="21">
        <v>0</v>
      </c>
      <c r="AY99" s="20">
        <v>90.27</v>
      </c>
      <c r="AZ99" s="21">
        <v>1.6464764520224668E-3</v>
      </c>
      <c r="BA99" s="24"/>
    </row>
    <row r="100" spans="1:53" x14ac:dyDescent="0.35">
      <c r="A100" s="18" t="s">
        <v>94</v>
      </c>
      <c r="B100" s="19"/>
      <c r="C100" s="20">
        <v>1106.1099999999999</v>
      </c>
      <c r="D100" s="21">
        <v>0.1863759141073783</v>
      </c>
      <c r="E100" s="20">
        <v>0</v>
      </c>
      <c r="F100" s="21">
        <v>0</v>
      </c>
      <c r="G100" s="20">
        <v>1106.1099999999999</v>
      </c>
      <c r="H100" s="21">
        <v>0.1863759141073783</v>
      </c>
      <c r="I100" s="20">
        <v>0</v>
      </c>
      <c r="J100" s="21">
        <v>0</v>
      </c>
      <c r="K100" s="20">
        <v>1106.1099999999999</v>
      </c>
      <c r="L100" s="21">
        <v>0.1863759141073783</v>
      </c>
      <c r="M100" s="20">
        <v>0</v>
      </c>
      <c r="N100" s="21">
        <v>0</v>
      </c>
      <c r="O100" s="20">
        <v>1106.1099999999999</v>
      </c>
      <c r="P100" s="21">
        <v>0.1863759141073783</v>
      </c>
      <c r="Q100" s="38"/>
      <c r="R100" s="23"/>
      <c r="S100" s="20">
        <v>1106.1099999999999</v>
      </c>
      <c r="T100" s="21">
        <v>0.11373270573655342</v>
      </c>
      <c r="U100" s="20">
        <v>0</v>
      </c>
      <c r="V100" s="21">
        <v>0</v>
      </c>
      <c r="W100" s="20">
        <v>1106.1099999999999</v>
      </c>
      <c r="X100" s="21">
        <v>0.11373270573655342</v>
      </c>
      <c r="Y100" s="20">
        <v>0</v>
      </c>
      <c r="Z100" s="21">
        <v>0</v>
      </c>
      <c r="AA100" s="20">
        <v>1106.1099999999999</v>
      </c>
      <c r="AB100" s="21">
        <v>0.11373270573655342</v>
      </c>
      <c r="AC100" s="20">
        <v>0</v>
      </c>
      <c r="AD100" s="21">
        <v>0</v>
      </c>
      <c r="AE100" s="20">
        <v>1106.1099999999999</v>
      </c>
      <c r="AF100" s="21">
        <v>0.11373270573655342</v>
      </c>
      <c r="AG100" s="24"/>
      <c r="AH100" s="39"/>
      <c r="AI100" s="20">
        <v>1106.1099999999999</v>
      </c>
      <c r="AJ100" s="21">
        <v>2.0174853975258346E-2</v>
      </c>
      <c r="AK100" s="20">
        <v>0</v>
      </c>
      <c r="AL100" s="21">
        <v>0</v>
      </c>
      <c r="AM100" s="20">
        <v>1106.1099999999999</v>
      </c>
      <c r="AN100" s="21">
        <v>2.0174853975258346E-2</v>
      </c>
      <c r="AO100" s="20">
        <v>0</v>
      </c>
      <c r="AP100" s="21">
        <v>0</v>
      </c>
      <c r="AQ100" s="20">
        <v>1106.1099999999999</v>
      </c>
      <c r="AR100" s="21">
        <v>2.0174853975258346E-2</v>
      </c>
      <c r="AS100" s="20">
        <v>0</v>
      </c>
      <c r="AT100" s="21">
        <v>0</v>
      </c>
      <c r="AU100" s="20">
        <v>1106.1099999999999</v>
      </c>
      <c r="AV100" s="21">
        <v>2.0174853975258346E-2</v>
      </c>
      <c r="AW100" s="20">
        <v>0</v>
      </c>
      <c r="AX100" s="21">
        <v>0</v>
      </c>
      <c r="AY100" s="20">
        <v>1106.1099999999999</v>
      </c>
      <c r="AZ100" s="21">
        <v>2.0174853975258346E-2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6.3583924697869373E-2</v>
      </c>
      <c r="E102" s="20">
        <v>0</v>
      </c>
      <c r="F102" s="21">
        <v>0</v>
      </c>
      <c r="G102" s="20">
        <v>377.36</v>
      </c>
      <c r="H102" s="21">
        <v>6.3583924697869373E-2</v>
      </c>
      <c r="I102" s="20">
        <v>0</v>
      </c>
      <c r="J102" s="21">
        <v>0</v>
      </c>
      <c r="K102" s="20">
        <v>377.36</v>
      </c>
      <c r="L102" s="21">
        <v>6.3583924697869373E-2</v>
      </c>
      <c r="M102" s="20">
        <v>0</v>
      </c>
      <c r="N102" s="21">
        <v>0</v>
      </c>
      <c r="O102" s="20">
        <v>377.36</v>
      </c>
      <c r="P102" s="21">
        <v>6.3583924697869373E-2</v>
      </c>
      <c r="Q102" s="38"/>
      <c r="R102" s="23"/>
      <c r="S102" s="20">
        <v>377.36</v>
      </c>
      <c r="T102" s="21">
        <v>3.8800999752959295E-2</v>
      </c>
      <c r="U102" s="20">
        <v>0</v>
      </c>
      <c r="V102" s="21">
        <v>0</v>
      </c>
      <c r="W102" s="20">
        <v>377.36</v>
      </c>
      <c r="X102" s="21">
        <v>3.8800999752959295E-2</v>
      </c>
      <c r="Y102" s="20">
        <v>0</v>
      </c>
      <c r="Z102" s="21">
        <v>0</v>
      </c>
      <c r="AA102" s="20">
        <v>377.36</v>
      </c>
      <c r="AB102" s="21">
        <v>3.8800999752959295E-2</v>
      </c>
      <c r="AC102" s="20">
        <v>0</v>
      </c>
      <c r="AD102" s="21">
        <v>0</v>
      </c>
      <c r="AE102" s="20">
        <v>377.36</v>
      </c>
      <c r="AF102" s="21">
        <v>3.8800999752959295E-2</v>
      </c>
      <c r="AG102" s="24"/>
      <c r="AH102" s="39"/>
      <c r="AI102" s="20">
        <v>377.36</v>
      </c>
      <c r="AJ102" s="21">
        <v>6.8828442886362928E-3</v>
      </c>
      <c r="AK102" s="20">
        <v>0</v>
      </c>
      <c r="AL102" s="21">
        <v>0</v>
      </c>
      <c r="AM102" s="20">
        <v>377.36</v>
      </c>
      <c r="AN102" s="21">
        <v>6.8828442886362928E-3</v>
      </c>
      <c r="AO102" s="20">
        <v>0</v>
      </c>
      <c r="AP102" s="21">
        <v>0</v>
      </c>
      <c r="AQ102" s="20">
        <v>377.36</v>
      </c>
      <c r="AR102" s="21">
        <v>6.8828442886362928E-3</v>
      </c>
      <c r="AS102" s="20">
        <v>0</v>
      </c>
      <c r="AT102" s="21">
        <v>0</v>
      </c>
      <c r="AU102" s="20">
        <v>377.36</v>
      </c>
      <c r="AV102" s="21">
        <v>6.8828442886362928E-3</v>
      </c>
      <c r="AW102" s="20">
        <v>0</v>
      </c>
      <c r="AX102" s="21">
        <v>0</v>
      </c>
      <c r="AY102" s="20">
        <v>377.36</v>
      </c>
      <c r="AZ102" s="21">
        <v>6.8828442886362928E-3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0.20933022315335761</v>
      </c>
      <c r="E104" s="20">
        <v>0</v>
      </c>
      <c r="F104" s="21">
        <v>0</v>
      </c>
      <c r="G104" s="20">
        <v>1242.3399999999999</v>
      </c>
      <c r="H104" s="21">
        <v>0.20933022315335761</v>
      </c>
      <c r="I104" s="20">
        <v>0</v>
      </c>
      <c r="J104" s="21">
        <v>0</v>
      </c>
      <c r="K104" s="20">
        <v>1242.3399999999999</v>
      </c>
      <c r="L104" s="21">
        <v>0.20933022315335761</v>
      </c>
      <c r="M104" s="20">
        <v>0</v>
      </c>
      <c r="N104" s="21">
        <v>0</v>
      </c>
      <c r="O104" s="20">
        <v>1242.3399999999999</v>
      </c>
      <c r="P104" s="21">
        <v>0.20933022315335761</v>
      </c>
      <c r="Q104" s="38"/>
      <c r="R104" s="23"/>
      <c r="S104" s="20">
        <v>1242.3399999999999</v>
      </c>
      <c r="T104" s="21">
        <v>0.12774017922697542</v>
      </c>
      <c r="U104" s="20">
        <v>0</v>
      </c>
      <c r="V104" s="21">
        <v>0</v>
      </c>
      <c r="W104" s="20">
        <v>1242.3399999999999</v>
      </c>
      <c r="X104" s="21">
        <v>0.12774017922697542</v>
      </c>
      <c r="Y104" s="20">
        <v>0</v>
      </c>
      <c r="Z104" s="21">
        <v>0</v>
      </c>
      <c r="AA104" s="20">
        <v>1242.3399999999999</v>
      </c>
      <c r="AB104" s="21">
        <v>0.12774017922697542</v>
      </c>
      <c r="AC104" s="20">
        <v>0</v>
      </c>
      <c r="AD104" s="21">
        <v>0</v>
      </c>
      <c r="AE104" s="20">
        <v>1242.3399999999999</v>
      </c>
      <c r="AF104" s="21">
        <v>0.12774017922697542</v>
      </c>
      <c r="AG104" s="24"/>
      <c r="AH104" s="39"/>
      <c r="AI104" s="20">
        <v>1242.3399999999999</v>
      </c>
      <c r="AJ104" s="21">
        <v>2.2659616211427844E-2</v>
      </c>
      <c r="AK104" s="20">
        <v>0</v>
      </c>
      <c r="AL104" s="21">
        <v>0</v>
      </c>
      <c r="AM104" s="20">
        <v>1242.3399999999999</v>
      </c>
      <c r="AN104" s="21">
        <v>2.2659616211427844E-2</v>
      </c>
      <c r="AO104" s="20">
        <v>0</v>
      </c>
      <c r="AP104" s="21">
        <v>0</v>
      </c>
      <c r="AQ104" s="20">
        <v>1242.3399999999999</v>
      </c>
      <c r="AR104" s="21">
        <v>2.2659616211427844E-2</v>
      </c>
      <c r="AS104" s="20">
        <v>0</v>
      </c>
      <c r="AT104" s="21">
        <v>0</v>
      </c>
      <c r="AU104" s="20">
        <v>1242.3399999999999</v>
      </c>
      <c r="AV104" s="21">
        <v>2.2659616211427844E-2</v>
      </c>
      <c r="AW104" s="20">
        <v>0</v>
      </c>
      <c r="AX104" s="21">
        <v>0</v>
      </c>
      <c r="AY104" s="20">
        <v>1242.3399999999999</v>
      </c>
      <c r="AZ104" s="21">
        <v>2.2659616211427844E-2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7.5665139985226879E-2</v>
      </c>
      <c r="E106" s="20">
        <v>0</v>
      </c>
      <c r="F106" s="21">
        <v>0</v>
      </c>
      <c r="G106" s="20">
        <v>449.06</v>
      </c>
      <c r="H106" s="21">
        <v>7.5665139985226879E-2</v>
      </c>
      <c r="I106" s="20">
        <v>0</v>
      </c>
      <c r="J106" s="21">
        <v>0</v>
      </c>
      <c r="K106" s="20">
        <v>449.06</v>
      </c>
      <c r="L106" s="21">
        <v>7.5665139985226879E-2</v>
      </c>
      <c r="M106" s="20">
        <v>0</v>
      </c>
      <c r="N106" s="21">
        <v>0</v>
      </c>
      <c r="O106" s="20">
        <v>449.06</v>
      </c>
      <c r="P106" s="21">
        <v>7.5665139985226879E-2</v>
      </c>
      <c r="Q106" s="38"/>
      <c r="R106" s="23"/>
      <c r="S106" s="20">
        <v>449.06</v>
      </c>
      <c r="T106" s="21">
        <v>4.6173354221602445E-2</v>
      </c>
      <c r="U106" s="20">
        <v>0</v>
      </c>
      <c r="V106" s="21">
        <v>0</v>
      </c>
      <c r="W106" s="20">
        <v>449.06</v>
      </c>
      <c r="X106" s="21">
        <v>4.6173354221602445E-2</v>
      </c>
      <c r="Y106" s="20">
        <v>0</v>
      </c>
      <c r="Z106" s="21">
        <v>0</v>
      </c>
      <c r="AA106" s="20">
        <v>449.06</v>
      </c>
      <c r="AB106" s="21">
        <v>4.6173354221602445E-2</v>
      </c>
      <c r="AC106" s="20">
        <v>0</v>
      </c>
      <c r="AD106" s="21">
        <v>0</v>
      </c>
      <c r="AE106" s="20">
        <v>449.06</v>
      </c>
      <c r="AF106" s="21">
        <v>4.6173354221602445E-2</v>
      </c>
      <c r="AG106" s="24"/>
      <c r="AH106" s="39"/>
      <c r="AI106" s="20">
        <v>449.06</v>
      </c>
      <c r="AJ106" s="21">
        <v>8.1906138866202384E-3</v>
      </c>
      <c r="AK106" s="20">
        <v>0</v>
      </c>
      <c r="AL106" s="21">
        <v>0</v>
      </c>
      <c r="AM106" s="20">
        <v>449.06</v>
      </c>
      <c r="AN106" s="21">
        <v>8.1906138866202384E-3</v>
      </c>
      <c r="AO106" s="20">
        <v>0</v>
      </c>
      <c r="AP106" s="21">
        <v>0</v>
      </c>
      <c r="AQ106" s="20">
        <v>449.06</v>
      </c>
      <c r="AR106" s="21">
        <v>8.1906138866202384E-3</v>
      </c>
      <c r="AS106" s="20">
        <v>0</v>
      </c>
      <c r="AT106" s="21">
        <v>0</v>
      </c>
      <c r="AU106" s="20">
        <v>449.06</v>
      </c>
      <c r="AV106" s="21">
        <v>8.1906138866202384E-3</v>
      </c>
      <c r="AW106" s="20">
        <v>0</v>
      </c>
      <c r="AX106" s="21">
        <v>0</v>
      </c>
      <c r="AY106" s="20">
        <v>449.06</v>
      </c>
      <c r="AZ106" s="21">
        <v>8.1906138866202384E-3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3.7271475893493494E-3</v>
      </c>
      <c r="E108" s="20">
        <v>0</v>
      </c>
      <c r="F108" s="21">
        <v>0</v>
      </c>
      <c r="G108" s="20">
        <v>22.12</v>
      </c>
      <c r="H108" s="21">
        <v>3.7271475893493494E-3</v>
      </c>
      <c r="I108" s="20">
        <v>0</v>
      </c>
      <c r="J108" s="21">
        <v>0</v>
      </c>
      <c r="K108" s="20">
        <v>22.12</v>
      </c>
      <c r="L108" s="21">
        <v>3.7271475893493494E-3</v>
      </c>
      <c r="M108" s="20">
        <v>0</v>
      </c>
      <c r="N108" s="21">
        <v>0</v>
      </c>
      <c r="O108" s="20">
        <v>22.12</v>
      </c>
      <c r="P108" s="21">
        <v>3.7271475893493494E-3</v>
      </c>
      <c r="Q108" s="38"/>
      <c r="R108" s="23"/>
      <c r="S108" s="20">
        <v>22.12</v>
      </c>
      <c r="T108" s="21">
        <v>2.2744279058073448E-3</v>
      </c>
      <c r="U108" s="20">
        <v>0</v>
      </c>
      <c r="V108" s="21">
        <v>0</v>
      </c>
      <c r="W108" s="20">
        <v>22.12</v>
      </c>
      <c r="X108" s="21">
        <v>2.2744279058073448E-3</v>
      </c>
      <c r="Y108" s="20">
        <v>0</v>
      </c>
      <c r="Z108" s="21">
        <v>0</v>
      </c>
      <c r="AA108" s="20">
        <v>22.12</v>
      </c>
      <c r="AB108" s="21">
        <v>2.2744279058073448E-3</v>
      </c>
      <c r="AC108" s="20">
        <v>0</v>
      </c>
      <c r="AD108" s="21">
        <v>0</v>
      </c>
      <c r="AE108" s="20">
        <v>22.12</v>
      </c>
      <c r="AF108" s="21">
        <v>2.2744279058073448E-3</v>
      </c>
      <c r="AG108" s="24"/>
      <c r="AH108" s="39"/>
      <c r="AI108" s="20">
        <v>22.12</v>
      </c>
      <c r="AJ108" s="21">
        <v>4.0345695268347145E-4</v>
      </c>
      <c r="AK108" s="20">
        <v>0</v>
      </c>
      <c r="AL108" s="21">
        <v>0</v>
      </c>
      <c r="AM108" s="20">
        <v>22.12</v>
      </c>
      <c r="AN108" s="21">
        <v>4.0345695268347145E-4</v>
      </c>
      <c r="AO108" s="20">
        <v>0</v>
      </c>
      <c r="AP108" s="21">
        <v>0</v>
      </c>
      <c r="AQ108" s="20">
        <v>22.12</v>
      </c>
      <c r="AR108" s="21">
        <v>4.0345695268347145E-4</v>
      </c>
      <c r="AS108" s="20">
        <v>0</v>
      </c>
      <c r="AT108" s="21">
        <v>0</v>
      </c>
      <c r="AU108" s="20">
        <v>22.12</v>
      </c>
      <c r="AV108" s="21">
        <v>4.0345695268347145E-4</v>
      </c>
      <c r="AW108" s="20">
        <v>0</v>
      </c>
      <c r="AX108" s="21">
        <v>0</v>
      </c>
      <c r="AY108" s="20">
        <v>22.12</v>
      </c>
      <c r="AZ108" s="21">
        <v>4.0345695268347145E-4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0</v>
      </c>
      <c r="D111" s="21">
        <v>0</v>
      </c>
      <c r="E111" s="20">
        <v>0</v>
      </c>
      <c r="F111" s="21">
        <v>0</v>
      </c>
      <c r="G111" s="20">
        <v>0</v>
      </c>
      <c r="H111" s="21">
        <v>0</v>
      </c>
      <c r="I111" s="20">
        <v>0</v>
      </c>
      <c r="J111" s="21">
        <v>0</v>
      </c>
      <c r="K111" s="20">
        <v>0</v>
      </c>
      <c r="L111" s="21">
        <v>0</v>
      </c>
      <c r="M111" s="20">
        <v>0</v>
      </c>
      <c r="N111" s="21">
        <v>0</v>
      </c>
      <c r="O111" s="20">
        <v>0</v>
      </c>
      <c r="P111" s="21">
        <v>0</v>
      </c>
      <c r="Q111" s="38"/>
      <c r="R111" s="23"/>
      <c r="S111" s="20">
        <v>0</v>
      </c>
      <c r="T111" s="21">
        <v>0</v>
      </c>
      <c r="U111" s="20">
        <v>0</v>
      </c>
      <c r="V111" s="21">
        <v>0</v>
      </c>
      <c r="W111" s="20">
        <v>0</v>
      </c>
      <c r="X111" s="21">
        <v>0</v>
      </c>
      <c r="Y111" s="20">
        <v>0</v>
      </c>
      <c r="Z111" s="21">
        <v>0</v>
      </c>
      <c r="AA111" s="20">
        <v>0</v>
      </c>
      <c r="AB111" s="21">
        <v>0</v>
      </c>
      <c r="AC111" s="20">
        <v>0</v>
      </c>
      <c r="AD111" s="21">
        <v>0</v>
      </c>
      <c r="AE111" s="20">
        <v>0</v>
      </c>
      <c r="AF111" s="21">
        <v>0</v>
      </c>
      <c r="AG111" s="24"/>
      <c r="AH111" s="39"/>
      <c r="AI111" s="20">
        <v>0</v>
      </c>
      <c r="AJ111" s="21">
        <v>0</v>
      </c>
      <c r="AK111" s="20">
        <v>0</v>
      </c>
      <c r="AL111" s="21">
        <v>0</v>
      </c>
      <c r="AM111" s="20">
        <v>0</v>
      </c>
      <c r="AN111" s="21">
        <v>0</v>
      </c>
      <c r="AO111" s="20">
        <v>0</v>
      </c>
      <c r="AP111" s="21">
        <v>0</v>
      </c>
      <c r="AQ111" s="20">
        <v>0</v>
      </c>
      <c r="AR111" s="21">
        <v>0</v>
      </c>
      <c r="AS111" s="20">
        <v>0</v>
      </c>
      <c r="AT111" s="21">
        <v>0</v>
      </c>
      <c r="AU111" s="20">
        <v>0</v>
      </c>
      <c r="AV111" s="21">
        <v>0</v>
      </c>
      <c r="AW111" s="20">
        <v>0</v>
      </c>
      <c r="AX111" s="21">
        <v>0</v>
      </c>
      <c r="AY111" s="20">
        <v>0</v>
      </c>
      <c r="AZ111" s="21">
        <v>0</v>
      </c>
      <c r="BA111" s="24"/>
    </row>
    <row r="112" spans="1:53" x14ac:dyDescent="0.35">
      <c r="A112" s="18" t="s">
        <v>105</v>
      </c>
      <c r="B112" s="19"/>
      <c r="C112" s="20">
        <v>2000</v>
      </c>
      <c r="D112" s="21">
        <v>0.33699345292489596</v>
      </c>
      <c r="E112" s="20">
        <v>0</v>
      </c>
      <c r="F112" s="21">
        <v>0</v>
      </c>
      <c r="G112" s="20">
        <v>2000</v>
      </c>
      <c r="H112" s="21">
        <v>0.33699345292489596</v>
      </c>
      <c r="I112" s="20">
        <v>0</v>
      </c>
      <c r="J112" s="21">
        <v>0</v>
      </c>
      <c r="K112" s="20">
        <v>2000</v>
      </c>
      <c r="L112" s="21">
        <v>0.33699345292489596</v>
      </c>
      <c r="M112" s="20">
        <v>0</v>
      </c>
      <c r="N112" s="21">
        <v>0</v>
      </c>
      <c r="O112" s="20">
        <v>2000</v>
      </c>
      <c r="P112" s="21">
        <v>0.33699345292489596</v>
      </c>
      <c r="Q112" s="38"/>
      <c r="R112" s="23"/>
      <c r="S112" s="20">
        <v>2000</v>
      </c>
      <c r="T112" s="21">
        <v>0.20564447611277981</v>
      </c>
      <c r="U112" s="20">
        <v>0</v>
      </c>
      <c r="V112" s="21">
        <v>0</v>
      </c>
      <c r="W112" s="20">
        <v>2000</v>
      </c>
      <c r="X112" s="21">
        <v>0.20564447611277981</v>
      </c>
      <c r="Y112" s="20">
        <v>0</v>
      </c>
      <c r="Z112" s="21">
        <v>0</v>
      </c>
      <c r="AA112" s="20">
        <v>2000</v>
      </c>
      <c r="AB112" s="21">
        <v>0.20564447611277981</v>
      </c>
      <c r="AC112" s="20">
        <v>0</v>
      </c>
      <c r="AD112" s="21">
        <v>0</v>
      </c>
      <c r="AE112" s="20">
        <v>2000</v>
      </c>
      <c r="AF112" s="21">
        <v>0.20564447611277981</v>
      </c>
      <c r="AG112" s="24"/>
      <c r="AH112" s="39"/>
      <c r="AI112" s="20">
        <v>2000</v>
      </c>
      <c r="AJ112" s="21">
        <v>3.6478928814057093E-2</v>
      </c>
      <c r="AK112" s="20">
        <v>0</v>
      </c>
      <c r="AL112" s="21">
        <v>0</v>
      </c>
      <c r="AM112" s="20">
        <v>2000</v>
      </c>
      <c r="AN112" s="21">
        <v>3.6478928814057093E-2</v>
      </c>
      <c r="AO112" s="20">
        <v>0</v>
      </c>
      <c r="AP112" s="21">
        <v>0</v>
      </c>
      <c r="AQ112" s="20">
        <v>2000</v>
      </c>
      <c r="AR112" s="21">
        <v>3.6478928814057093E-2</v>
      </c>
      <c r="AS112" s="20">
        <v>0</v>
      </c>
      <c r="AT112" s="21">
        <v>0</v>
      </c>
      <c r="AU112" s="20">
        <v>2000</v>
      </c>
      <c r="AV112" s="21">
        <v>3.6478928814057093E-2</v>
      </c>
      <c r="AW112" s="20">
        <v>0</v>
      </c>
      <c r="AX112" s="21">
        <v>0</v>
      </c>
      <c r="AY112" s="20">
        <v>2000</v>
      </c>
      <c r="AZ112" s="21">
        <v>3.6478928814057093E-2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233.01</v>
      </c>
      <c r="D116" s="26">
        <v>3.9261422233015E-2</v>
      </c>
      <c r="E116" s="25">
        <v>0</v>
      </c>
      <c r="F116" s="26">
        <v>0</v>
      </c>
      <c r="G116" s="25">
        <v>233.01</v>
      </c>
      <c r="H116" s="26">
        <v>3.9261422233015E-2</v>
      </c>
      <c r="I116" s="25">
        <v>0</v>
      </c>
      <c r="J116" s="26">
        <v>0</v>
      </c>
      <c r="K116" s="25">
        <v>233.01</v>
      </c>
      <c r="L116" s="26">
        <v>3.9261422233015E-2</v>
      </c>
      <c r="M116" s="25">
        <v>0</v>
      </c>
      <c r="N116" s="26">
        <v>0</v>
      </c>
      <c r="O116" s="25">
        <v>233.01</v>
      </c>
      <c r="P116" s="26">
        <v>3.9261422233015E-2</v>
      </c>
      <c r="Q116" s="38"/>
      <c r="R116" s="23"/>
      <c r="S116" s="25">
        <v>233.01</v>
      </c>
      <c r="T116" s="26">
        <v>2.3958609689519409E-2</v>
      </c>
      <c r="U116" s="25">
        <v>0</v>
      </c>
      <c r="V116" s="26">
        <v>0</v>
      </c>
      <c r="W116" s="25">
        <v>233.01</v>
      </c>
      <c r="X116" s="26">
        <v>2.3958609689519409E-2</v>
      </c>
      <c r="Y116" s="25">
        <v>0</v>
      </c>
      <c r="Z116" s="26">
        <v>0</v>
      </c>
      <c r="AA116" s="25">
        <v>233.01</v>
      </c>
      <c r="AB116" s="26">
        <v>2.3958609689519409E-2</v>
      </c>
      <c r="AC116" s="25">
        <v>0</v>
      </c>
      <c r="AD116" s="26">
        <v>0</v>
      </c>
      <c r="AE116" s="25">
        <v>233.01</v>
      </c>
      <c r="AF116" s="26">
        <v>2.3958609689519409E-2</v>
      </c>
      <c r="AG116" s="24"/>
      <c r="AH116" s="39"/>
      <c r="AI116" s="25">
        <v>233.01</v>
      </c>
      <c r="AJ116" s="26">
        <v>4.2499776014817215E-3</v>
      </c>
      <c r="AK116" s="25">
        <v>0</v>
      </c>
      <c r="AL116" s="26">
        <v>0</v>
      </c>
      <c r="AM116" s="25">
        <v>233.01</v>
      </c>
      <c r="AN116" s="26">
        <v>4.2499776014817215E-3</v>
      </c>
      <c r="AO116" s="25">
        <v>0</v>
      </c>
      <c r="AP116" s="26">
        <v>0</v>
      </c>
      <c r="AQ116" s="25">
        <v>233.01</v>
      </c>
      <c r="AR116" s="26">
        <v>4.2499776014817215E-3</v>
      </c>
      <c r="AS116" s="25">
        <v>0</v>
      </c>
      <c r="AT116" s="26">
        <v>0</v>
      </c>
      <c r="AU116" s="25">
        <v>233.01</v>
      </c>
      <c r="AV116" s="26">
        <v>4.2499776014817215E-3</v>
      </c>
      <c r="AW116" s="25">
        <v>0</v>
      </c>
      <c r="AX116" s="26">
        <v>0</v>
      </c>
      <c r="AY116" s="25">
        <v>233.01</v>
      </c>
      <c r="AZ116" s="26">
        <v>4.2499776014817215E-3</v>
      </c>
      <c r="BA116" s="24"/>
    </row>
    <row r="117" spans="1:53" x14ac:dyDescent="0.35">
      <c r="A117" s="27" t="s">
        <v>110</v>
      </c>
      <c r="B117" s="19"/>
      <c r="C117" s="28">
        <v>10461.129999999999</v>
      </c>
      <c r="D117" s="29">
        <v>1.7626661600981082</v>
      </c>
      <c r="E117" s="28">
        <v>18360.02</v>
      </c>
      <c r="F117" s="29">
        <v>2.6246833300138843</v>
      </c>
      <c r="G117" s="28">
        <v>-7898.89</v>
      </c>
      <c r="H117" s="29">
        <v>-0.86201716991577615</v>
      </c>
      <c r="I117" s="28">
        <v>26010.23</v>
      </c>
      <c r="J117" s="29">
        <v>3.7727692078380302</v>
      </c>
      <c r="K117" s="28">
        <v>-15549.1</v>
      </c>
      <c r="L117" s="29">
        <v>-2.0101030477399222</v>
      </c>
      <c r="M117" s="28">
        <v>8682</v>
      </c>
      <c r="N117" s="29">
        <v>2.2903486785463709</v>
      </c>
      <c r="O117" s="28">
        <v>1779.13</v>
      </c>
      <c r="P117" s="29">
        <v>-0.52768251844826275</v>
      </c>
      <c r="Q117" s="12"/>
      <c r="R117" s="9"/>
      <c r="S117" s="28">
        <v>19143.13</v>
      </c>
      <c r="T117" s="29">
        <v>1.9683394700044192</v>
      </c>
      <c r="U117" s="28">
        <v>28312.25</v>
      </c>
      <c r="V117" s="29">
        <v>2.1328889422022712</v>
      </c>
      <c r="W117" s="28">
        <v>-9169.1200000000008</v>
      </c>
      <c r="X117" s="29">
        <v>-0.16454947219785199</v>
      </c>
      <c r="Y117" s="28">
        <v>34480.910000000003</v>
      </c>
      <c r="Z117" s="29">
        <v>2.6353343565976903</v>
      </c>
      <c r="AA117" s="28">
        <v>-15337.78</v>
      </c>
      <c r="AB117" s="29">
        <v>-0.66699488659327111</v>
      </c>
      <c r="AC117" s="28">
        <v>8682</v>
      </c>
      <c r="AD117" s="29">
        <v>2.2903486785463709</v>
      </c>
      <c r="AE117" s="28">
        <v>10461.129999999999</v>
      </c>
      <c r="AF117" s="29">
        <v>-0.3220092085419517</v>
      </c>
      <c r="AG117" s="24"/>
      <c r="AH117" s="40"/>
      <c r="AI117" s="28">
        <v>88985.61</v>
      </c>
      <c r="AJ117" s="29">
        <v>1.6230498663327237</v>
      </c>
      <c r="AK117" s="28">
        <v>107126.95</v>
      </c>
      <c r="AL117" s="29">
        <v>1.6973812989626076</v>
      </c>
      <c r="AM117" s="28">
        <v>-18141.34</v>
      </c>
      <c r="AN117" s="29">
        <v>-7.4331432629883842E-2</v>
      </c>
      <c r="AO117" s="28">
        <v>97183.39</v>
      </c>
      <c r="AP117" s="29">
        <v>1.5559906107391783</v>
      </c>
      <c r="AQ117" s="28">
        <v>-8197.7800000000007</v>
      </c>
      <c r="AR117" s="29">
        <v>6.7059255593545419E-2</v>
      </c>
      <c r="AS117" s="28">
        <v>78524.479999999996</v>
      </c>
      <c r="AT117" s="29">
        <v>1.6061020903254928</v>
      </c>
      <c r="AU117" s="28">
        <v>10461.129999999999</v>
      </c>
      <c r="AV117" s="29">
        <v>1.6947776007230964E-2</v>
      </c>
      <c r="AW117" s="28">
        <v>156690.68</v>
      </c>
      <c r="AX117" s="29">
        <v>1.5274096215158939</v>
      </c>
      <c r="AY117" s="28">
        <v>-67705.070000000007</v>
      </c>
      <c r="AZ117" s="29">
        <v>9.5640244816829867E-2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1.41</v>
      </c>
      <c r="D119" s="21">
        <v>2.3758038431205162E-4</v>
      </c>
      <c r="E119" s="20">
        <v>0</v>
      </c>
      <c r="F119" s="21">
        <v>0</v>
      </c>
      <c r="G119" s="20">
        <v>1.41</v>
      </c>
      <c r="H119" s="21">
        <v>2.3758038431205162E-4</v>
      </c>
      <c r="I119" s="20">
        <v>-29.59</v>
      </c>
      <c r="J119" s="21">
        <v>-4.2920128295646492E-3</v>
      </c>
      <c r="K119" s="20">
        <v>31</v>
      </c>
      <c r="L119" s="21">
        <v>4.5295932138767012E-3</v>
      </c>
      <c r="M119" s="20">
        <v>-1.01</v>
      </c>
      <c r="N119" s="21">
        <v>-2.6644231344527005E-4</v>
      </c>
      <c r="O119" s="20">
        <v>2.42</v>
      </c>
      <c r="P119" s="21">
        <v>5.0402269775732167E-4</v>
      </c>
      <c r="Q119" s="38"/>
      <c r="R119" s="23"/>
      <c r="S119" s="20">
        <v>0.4</v>
      </c>
      <c r="T119" s="21">
        <v>4.112889522255596E-5</v>
      </c>
      <c r="U119" s="20">
        <v>0</v>
      </c>
      <c r="V119" s="21">
        <v>0</v>
      </c>
      <c r="W119" s="20">
        <v>0.4</v>
      </c>
      <c r="X119" s="21">
        <v>4.112889522255596E-5</v>
      </c>
      <c r="Y119" s="20">
        <v>-36.47</v>
      </c>
      <c r="Z119" s="21">
        <v>-2.7873581058364687E-3</v>
      </c>
      <c r="AA119" s="20">
        <v>36.869999999999997</v>
      </c>
      <c r="AB119" s="21">
        <v>2.8284870010590246E-3</v>
      </c>
      <c r="AC119" s="20">
        <v>-1.01</v>
      </c>
      <c r="AD119" s="21">
        <v>-2.6644231344527005E-4</v>
      </c>
      <c r="AE119" s="20">
        <v>1.41</v>
      </c>
      <c r="AF119" s="21">
        <v>3.0757120866782599E-4</v>
      </c>
      <c r="AG119" s="24"/>
      <c r="AH119" s="39"/>
      <c r="AI119" s="20">
        <v>202.31</v>
      </c>
      <c r="AJ119" s="21">
        <v>3.6900260441859452E-3</v>
      </c>
      <c r="AK119" s="20">
        <v>0</v>
      </c>
      <c r="AL119" s="21">
        <v>0</v>
      </c>
      <c r="AM119" s="20">
        <v>202.31</v>
      </c>
      <c r="AN119" s="21">
        <v>3.6900260441859452E-3</v>
      </c>
      <c r="AO119" s="20">
        <v>-372.28</v>
      </c>
      <c r="AP119" s="21">
        <v>-5.9605266349113907E-3</v>
      </c>
      <c r="AQ119" s="20">
        <v>574.59</v>
      </c>
      <c r="AR119" s="21">
        <v>9.6505526790973354E-3</v>
      </c>
      <c r="AS119" s="20">
        <v>200.9</v>
      </c>
      <c r="AT119" s="21">
        <v>4.1091123423726153E-3</v>
      </c>
      <c r="AU119" s="20">
        <v>1.41</v>
      </c>
      <c r="AV119" s="21">
        <v>-4.1908629818667017E-4</v>
      </c>
      <c r="AW119" s="20">
        <v>-478.57</v>
      </c>
      <c r="AX119" s="21">
        <v>-4.665066375159399E-3</v>
      </c>
      <c r="AY119" s="20">
        <v>680.88</v>
      </c>
      <c r="AZ119" s="21">
        <v>8.3550924193453446E-3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1520.71</v>
      </c>
      <c r="D121" s="21">
        <v>0.25623465689870928</v>
      </c>
      <c r="E121" s="20">
        <v>0</v>
      </c>
      <c r="F121" s="21">
        <v>0</v>
      </c>
      <c r="G121" s="20">
        <v>1520.71</v>
      </c>
      <c r="H121" s="21">
        <v>0.25623465689870928</v>
      </c>
      <c r="I121" s="20">
        <v>2076.21</v>
      </c>
      <c r="J121" s="21">
        <v>0.30115309080332614</v>
      </c>
      <c r="K121" s="20">
        <v>-555.5</v>
      </c>
      <c r="L121" s="21">
        <v>-4.4918433904616861E-2</v>
      </c>
      <c r="M121" s="20">
        <v>2028.09</v>
      </c>
      <c r="N121" s="21">
        <v>0.53501880344080965</v>
      </c>
      <c r="O121" s="20">
        <v>-507.38</v>
      </c>
      <c r="P121" s="21">
        <v>-0.27878414654210038</v>
      </c>
      <c r="Q121" s="38"/>
      <c r="R121" s="23"/>
      <c r="S121" s="20">
        <v>3548.8</v>
      </c>
      <c r="T121" s="21">
        <v>0.36489555841451649</v>
      </c>
      <c r="U121" s="20">
        <v>0</v>
      </c>
      <c r="V121" s="21">
        <v>0</v>
      </c>
      <c r="W121" s="20">
        <v>3548.8</v>
      </c>
      <c r="X121" s="21">
        <v>0.36489555841451649</v>
      </c>
      <c r="Y121" s="20">
        <v>3342.32</v>
      </c>
      <c r="Z121" s="21">
        <v>0.25544948572249376</v>
      </c>
      <c r="AA121" s="20">
        <v>206.48</v>
      </c>
      <c r="AB121" s="21">
        <v>0.10944607269202272</v>
      </c>
      <c r="AC121" s="20">
        <v>2028.09</v>
      </c>
      <c r="AD121" s="21">
        <v>0.53501880344080965</v>
      </c>
      <c r="AE121" s="20">
        <v>1520.71</v>
      </c>
      <c r="AF121" s="21">
        <v>-0.17012324502629317</v>
      </c>
      <c r="AG121" s="24"/>
      <c r="AH121" s="39"/>
      <c r="AI121" s="20">
        <v>13160.19</v>
      </c>
      <c r="AJ121" s="21">
        <v>0.24003481709473301</v>
      </c>
      <c r="AK121" s="20">
        <v>0</v>
      </c>
      <c r="AL121" s="21">
        <v>0</v>
      </c>
      <c r="AM121" s="20">
        <v>13160.19</v>
      </c>
      <c r="AN121" s="21">
        <v>0.24003481709473301</v>
      </c>
      <c r="AO121" s="20">
        <v>32395.21</v>
      </c>
      <c r="AP121" s="21">
        <v>0.51867549169589511</v>
      </c>
      <c r="AQ121" s="20">
        <v>-19235.02</v>
      </c>
      <c r="AR121" s="21">
        <v>-0.2786406746011621</v>
      </c>
      <c r="AS121" s="20">
        <v>11639.48</v>
      </c>
      <c r="AT121" s="21">
        <v>0.23806834707217123</v>
      </c>
      <c r="AU121" s="20">
        <v>1520.71</v>
      </c>
      <c r="AV121" s="21">
        <v>1.9664700225617837E-3</v>
      </c>
      <c r="AW121" s="20">
        <v>45061.94</v>
      </c>
      <c r="AX121" s="21">
        <v>0.43926059112240701</v>
      </c>
      <c r="AY121" s="20">
        <v>-31901.75</v>
      </c>
      <c r="AZ121" s="21">
        <v>-0.199225774027674</v>
      </c>
      <c r="BA121" s="24"/>
    </row>
    <row r="122" spans="1:53" x14ac:dyDescent="0.35">
      <c r="A122" s="18" t="s">
        <v>114</v>
      </c>
      <c r="B122" s="19"/>
      <c r="C122" s="20">
        <v>-1479.57</v>
      </c>
      <c r="D122" s="21">
        <v>-0.24930270157204412</v>
      </c>
      <c r="E122" s="20">
        <v>0</v>
      </c>
      <c r="F122" s="21">
        <v>0</v>
      </c>
      <c r="G122" s="20">
        <v>-1479.57</v>
      </c>
      <c r="H122" s="21">
        <v>-0.24930270157204412</v>
      </c>
      <c r="I122" s="20">
        <v>-2102.7800000000002</v>
      </c>
      <c r="J122" s="21">
        <v>-0.30500705433430059</v>
      </c>
      <c r="K122" s="20">
        <v>623.21</v>
      </c>
      <c r="L122" s="21">
        <v>5.5704352762256465E-2</v>
      </c>
      <c r="M122" s="20">
        <v>-2028.09</v>
      </c>
      <c r="N122" s="21">
        <v>-0.53501880344080965</v>
      </c>
      <c r="O122" s="20">
        <v>548.52</v>
      </c>
      <c r="P122" s="21">
        <v>0.2857161018687655</v>
      </c>
      <c r="Q122" s="38"/>
      <c r="R122" s="23"/>
      <c r="S122" s="20">
        <v>-3507.66</v>
      </c>
      <c r="T122" s="21">
        <v>-0.36066545154087654</v>
      </c>
      <c r="U122" s="20">
        <v>0</v>
      </c>
      <c r="V122" s="21">
        <v>0</v>
      </c>
      <c r="W122" s="20">
        <v>-3507.66</v>
      </c>
      <c r="X122" s="21">
        <v>-0.36066545154087654</v>
      </c>
      <c r="Y122" s="20">
        <v>-3368.89</v>
      </c>
      <c r="Z122" s="21">
        <v>-0.25748019877080947</v>
      </c>
      <c r="AA122" s="20">
        <v>-138.77000000000001</v>
      </c>
      <c r="AB122" s="21">
        <v>-0.10318525277006707</v>
      </c>
      <c r="AC122" s="20">
        <v>-2028.09</v>
      </c>
      <c r="AD122" s="21">
        <v>-0.53501880344080965</v>
      </c>
      <c r="AE122" s="20">
        <v>-1479.57</v>
      </c>
      <c r="AF122" s="21">
        <v>0.17435335189993312</v>
      </c>
      <c r="AG122" s="24"/>
      <c r="AH122" s="39"/>
      <c r="AI122" s="20">
        <v>-13119.05</v>
      </c>
      <c r="AJ122" s="21">
        <v>-0.23928444552902783</v>
      </c>
      <c r="AK122" s="20">
        <v>0</v>
      </c>
      <c r="AL122" s="21">
        <v>0</v>
      </c>
      <c r="AM122" s="20">
        <v>-13119.05</v>
      </c>
      <c r="AN122" s="21">
        <v>-0.23928444552902783</v>
      </c>
      <c r="AO122" s="20">
        <v>-32008.7</v>
      </c>
      <c r="AP122" s="21">
        <v>-0.51248713038274485</v>
      </c>
      <c r="AQ122" s="20">
        <v>18889.650000000001</v>
      </c>
      <c r="AR122" s="21">
        <v>0.27320268485371701</v>
      </c>
      <c r="AS122" s="20">
        <v>-11639.48</v>
      </c>
      <c r="AT122" s="21">
        <v>-0.23806834707217123</v>
      </c>
      <c r="AU122" s="20">
        <v>-1479.57</v>
      </c>
      <c r="AV122" s="21">
        <v>-1.2160984568566069E-3</v>
      </c>
      <c r="AW122" s="20">
        <v>-44740.22</v>
      </c>
      <c r="AX122" s="21">
        <v>-0.43612448740880971</v>
      </c>
      <c r="AY122" s="20">
        <v>31621.17</v>
      </c>
      <c r="AZ122" s="21">
        <v>0.19684004187978188</v>
      </c>
      <c r="BA122" s="24"/>
    </row>
    <row r="123" spans="1:53" x14ac:dyDescent="0.35">
      <c r="A123" s="18" t="s">
        <v>115</v>
      </c>
      <c r="B123" s="19"/>
      <c r="C123" s="20">
        <v>986.03</v>
      </c>
      <c r="D123" s="21">
        <v>0.16614282719376758</v>
      </c>
      <c r="E123" s="20">
        <v>699.51</v>
      </c>
      <c r="F123" s="21">
        <v>9.9999468201996108E-2</v>
      </c>
      <c r="G123" s="20">
        <v>286.52</v>
      </c>
      <c r="H123" s="21">
        <v>6.614335899177147E-2</v>
      </c>
      <c r="I123" s="20">
        <v>530.30999999999995</v>
      </c>
      <c r="J123" s="21">
        <v>7.6921166733573132E-2</v>
      </c>
      <c r="K123" s="20">
        <v>455.72</v>
      </c>
      <c r="L123" s="21">
        <v>8.9221660460194446E-2</v>
      </c>
      <c r="M123" s="20">
        <v>200.67</v>
      </c>
      <c r="N123" s="21">
        <v>5.2937603008972621E-2</v>
      </c>
      <c r="O123" s="20">
        <v>785.36</v>
      </c>
      <c r="P123" s="21">
        <v>0.11320522418479495</v>
      </c>
      <c r="Q123" s="38"/>
      <c r="R123" s="23"/>
      <c r="S123" s="20">
        <v>1186.7</v>
      </c>
      <c r="T123" s="21">
        <v>0.12201914990151788</v>
      </c>
      <c r="U123" s="20">
        <v>1327.41</v>
      </c>
      <c r="V123" s="21">
        <v>9.9999756669594153E-2</v>
      </c>
      <c r="W123" s="20">
        <v>-140.71</v>
      </c>
      <c r="X123" s="21">
        <v>2.2019393231923728E-2</v>
      </c>
      <c r="Y123" s="20">
        <v>951.12</v>
      </c>
      <c r="Z123" s="21">
        <v>7.2692954253446185E-2</v>
      </c>
      <c r="AA123" s="20">
        <v>235.58</v>
      </c>
      <c r="AB123" s="21">
        <v>4.9326195648071697E-2</v>
      </c>
      <c r="AC123" s="20">
        <v>200.67</v>
      </c>
      <c r="AD123" s="21">
        <v>5.2937603008972621E-2</v>
      </c>
      <c r="AE123" s="20">
        <v>986.03</v>
      </c>
      <c r="AF123" s="21">
        <v>6.9081546892545254E-2</v>
      </c>
      <c r="AG123" s="24"/>
      <c r="AH123" s="39"/>
      <c r="AI123" s="20">
        <v>10186.58</v>
      </c>
      <c r="AJ123" s="21">
        <v>0.18579776333934886</v>
      </c>
      <c r="AK123" s="20">
        <v>8050.54</v>
      </c>
      <c r="AL123" s="21">
        <v>0.12755740775360849</v>
      </c>
      <c r="AM123" s="20">
        <v>2136.04</v>
      </c>
      <c r="AN123" s="21">
        <v>5.8240355585740367E-2</v>
      </c>
      <c r="AO123" s="20">
        <v>5023.3999999999996</v>
      </c>
      <c r="AP123" s="21">
        <v>8.0429003701015037E-2</v>
      </c>
      <c r="AQ123" s="20">
        <v>5163.18</v>
      </c>
      <c r="AR123" s="21">
        <v>0.10536875963833382</v>
      </c>
      <c r="AS123" s="20">
        <v>9200.5499999999993</v>
      </c>
      <c r="AT123" s="21">
        <v>0.1881836414216842</v>
      </c>
      <c r="AU123" s="20">
        <v>986.03</v>
      </c>
      <c r="AV123" s="21">
        <v>-2.3858780823353409E-3</v>
      </c>
      <c r="AW123" s="20">
        <v>8394.25</v>
      </c>
      <c r="AX123" s="21">
        <v>8.1826552896507893E-2</v>
      </c>
      <c r="AY123" s="20">
        <v>1792.33</v>
      </c>
      <c r="AZ123" s="21">
        <v>0.10397121044284097</v>
      </c>
      <c r="BA123" s="24"/>
    </row>
    <row r="124" spans="1:53" x14ac:dyDescent="0.35">
      <c r="A124" s="18" t="s">
        <v>116</v>
      </c>
      <c r="B124" s="19"/>
      <c r="C124" s="20">
        <v>2645.57</v>
      </c>
      <c r="D124" s="21">
        <v>0.44576988462725853</v>
      </c>
      <c r="E124" s="20">
        <v>2798.05</v>
      </c>
      <c r="F124" s="21">
        <v>0.39999930237251108</v>
      </c>
      <c r="G124" s="20">
        <v>-152.47999999999999</v>
      </c>
      <c r="H124" s="21">
        <v>4.5770582254747449E-2</v>
      </c>
      <c r="I124" s="20">
        <v>2823.29</v>
      </c>
      <c r="J124" s="21">
        <v>0.4095166239128617</v>
      </c>
      <c r="K124" s="20">
        <v>-177.72</v>
      </c>
      <c r="L124" s="21">
        <v>3.6253260714396829E-2</v>
      </c>
      <c r="M124" s="20">
        <v>1882.62</v>
      </c>
      <c r="N124" s="21">
        <v>0.49664319617656866</v>
      </c>
      <c r="O124" s="20">
        <v>762.95</v>
      </c>
      <c r="P124" s="21">
        <v>-5.087331154931013E-2</v>
      </c>
      <c r="Q124" s="38"/>
      <c r="R124" s="23"/>
      <c r="S124" s="20">
        <v>4528.1899999999996</v>
      </c>
      <c r="T124" s="21">
        <v>0.4655986301445641</v>
      </c>
      <c r="U124" s="20">
        <v>5309.65</v>
      </c>
      <c r="V124" s="21">
        <v>0.39999978002328634</v>
      </c>
      <c r="W124" s="20">
        <v>-781.46</v>
      </c>
      <c r="X124" s="21">
        <v>6.5598850121277752E-2</v>
      </c>
      <c r="Y124" s="20">
        <v>5580.58</v>
      </c>
      <c r="Z124" s="21">
        <v>0.42651699748475136</v>
      </c>
      <c r="AA124" s="20">
        <v>-1052.3900000000001</v>
      </c>
      <c r="AB124" s="21">
        <v>3.9081632659812737E-2</v>
      </c>
      <c r="AC124" s="20">
        <v>1882.62</v>
      </c>
      <c r="AD124" s="21">
        <v>0.49664319617656866</v>
      </c>
      <c r="AE124" s="20">
        <v>2645.57</v>
      </c>
      <c r="AF124" s="21">
        <v>-3.1044566032004561E-2</v>
      </c>
      <c r="AG124" s="24"/>
      <c r="AH124" s="39"/>
      <c r="AI124" s="20">
        <v>15907.32</v>
      </c>
      <c r="AJ124" s="21">
        <v>0.29014099695121337</v>
      </c>
      <c r="AK124" s="20">
        <v>25245.24</v>
      </c>
      <c r="AL124" s="21">
        <v>0.40000017048765768</v>
      </c>
      <c r="AM124" s="20">
        <v>-9337.92</v>
      </c>
      <c r="AN124" s="21">
        <v>-0.10985917353644431</v>
      </c>
      <c r="AO124" s="20">
        <v>22374.6</v>
      </c>
      <c r="AP124" s="21">
        <v>0.35823680897573973</v>
      </c>
      <c r="AQ124" s="20">
        <v>-6467.28</v>
      </c>
      <c r="AR124" s="21">
        <v>-6.8095812024526359E-2</v>
      </c>
      <c r="AS124" s="20">
        <v>13261.75</v>
      </c>
      <c r="AT124" s="21">
        <v>0.27124948037063223</v>
      </c>
      <c r="AU124" s="20">
        <v>2645.57</v>
      </c>
      <c r="AV124" s="21">
        <v>1.8891516580581136E-2</v>
      </c>
      <c r="AW124" s="20">
        <v>35081.410000000003</v>
      </c>
      <c r="AX124" s="21">
        <v>0.34197109343289528</v>
      </c>
      <c r="AY124" s="20">
        <v>-19174.09</v>
      </c>
      <c r="AZ124" s="21">
        <v>-5.1830096481681909E-2</v>
      </c>
      <c r="BA124" s="24"/>
    </row>
    <row r="125" spans="1:53" x14ac:dyDescent="0.35">
      <c r="A125" s="18" t="s">
        <v>117</v>
      </c>
      <c r="B125" s="19"/>
      <c r="C125" s="20">
        <v>4290.3</v>
      </c>
      <c r="D125" s="21">
        <v>0.72290150554184052</v>
      </c>
      <c r="E125" s="20">
        <v>4197.08</v>
      </c>
      <c r="F125" s="21">
        <v>0.5999996683410298</v>
      </c>
      <c r="G125" s="20">
        <v>93.22</v>
      </c>
      <c r="H125" s="21">
        <v>0.12290183720081072</v>
      </c>
      <c r="I125" s="20">
        <v>4744.1000000000004</v>
      </c>
      <c r="J125" s="21">
        <v>0.688129032265551</v>
      </c>
      <c r="K125" s="20">
        <v>-453.8</v>
      </c>
      <c r="L125" s="21">
        <v>3.4772473276289517E-2</v>
      </c>
      <c r="M125" s="20">
        <v>2266.62</v>
      </c>
      <c r="N125" s="21">
        <v>0.59794403613991887</v>
      </c>
      <c r="O125" s="20">
        <v>2023.68</v>
      </c>
      <c r="P125" s="21">
        <v>0.12495746940192165</v>
      </c>
      <c r="Q125" s="38"/>
      <c r="R125" s="23"/>
      <c r="S125" s="20">
        <v>6556.92</v>
      </c>
      <c r="T125" s="21">
        <v>0.67419718915670401</v>
      </c>
      <c r="U125" s="20">
        <v>7964.48</v>
      </c>
      <c r="V125" s="21">
        <v>0.60000004670738438</v>
      </c>
      <c r="W125" s="20">
        <v>-1407.56</v>
      </c>
      <c r="X125" s="21">
        <v>7.4197142449319631E-2</v>
      </c>
      <c r="Y125" s="20">
        <v>9867.59</v>
      </c>
      <c r="Z125" s="21">
        <v>0.75416800031727127</v>
      </c>
      <c r="AA125" s="20">
        <v>-3310.67</v>
      </c>
      <c r="AB125" s="21">
        <v>-7.9970811160567257E-2</v>
      </c>
      <c r="AC125" s="20">
        <v>2266.62</v>
      </c>
      <c r="AD125" s="21">
        <v>0.59794403613991887</v>
      </c>
      <c r="AE125" s="20">
        <v>4290.3</v>
      </c>
      <c r="AF125" s="21">
        <v>7.6253153016785147E-2</v>
      </c>
      <c r="AG125" s="24"/>
      <c r="AH125" s="39"/>
      <c r="AI125" s="20">
        <v>33535.599999999999</v>
      </c>
      <c r="AJ125" s="21">
        <v>0.61167138256834652</v>
      </c>
      <c r="AK125" s="20">
        <v>37519.99</v>
      </c>
      <c r="AL125" s="21">
        <v>0.59448840243527934</v>
      </c>
      <c r="AM125" s="20">
        <v>-3984.39</v>
      </c>
      <c r="AN125" s="21">
        <v>1.7182980133067183E-2</v>
      </c>
      <c r="AO125" s="20">
        <v>38859.480000000003</v>
      </c>
      <c r="AP125" s="21">
        <v>0.62217407746536613</v>
      </c>
      <c r="AQ125" s="20">
        <v>-5323.88</v>
      </c>
      <c r="AR125" s="21">
        <v>-1.0502694897019604E-2</v>
      </c>
      <c r="AS125" s="20">
        <v>29245.3</v>
      </c>
      <c r="AT125" s="21">
        <v>0.59816935383967063</v>
      </c>
      <c r="AU125" s="20">
        <v>4290.3</v>
      </c>
      <c r="AV125" s="21">
        <v>1.3502028728675897E-2</v>
      </c>
      <c r="AW125" s="20">
        <v>62961.27</v>
      </c>
      <c r="AX125" s="21">
        <v>0.61374198887170572</v>
      </c>
      <c r="AY125" s="20">
        <v>-29425.67</v>
      </c>
      <c r="AZ125" s="21">
        <v>-2.0706063033592015E-3</v>
      </c>
      <c r="BA125" s="24"/>
    </row>
    <row r="126" spans="1:53" x14ac:dyDescent="0.35">
      <c r="A126" s="18" t="s">
        <v>118</v>
      </c>
      <c r="B126" s="19"/>
      <c r="C126" s="20">
        <v>9874.43</v>
      </c>
      <c r="D126" s="21">
        <v>1.6638091306825902</v>
      </c>
      <c r="E126" s="20">
        <v>6995.14</v>
      </c>
      <c r="F126" s="21">
        <v>1.0000004002780676</v>
      </c>
      <c r="G126" s="20">
        <v>2879.29</v>
      </c>
      <c r="H126" s="21">
        <v>0.6638087304045226</v>
      </c>
      <c r="I126" s="20">
        <v>6800.58</v>
      </c>
      <c r="J126" s="21">
        <v>0.98642029768437856</v>
      </c>
      <c r="K126" s="20">
        <v>3073.85</v>
      </c>
      <c r="L126" s="21">
        <v>0.67738883299821162</v>
      </c>
      <c r="M126" s="20">
        <v>3219.77</v>
      </c>
      <c r="N126" s="21">
        <v>0.84938907679373976</v>
      </c>
      <c r="O126" s="20">
        <v>6654.66</v>
      </c>
      <c r="P126" s="21">
        <v>0.81442005388885041</v>
      </c>
      <c r="Q126" s="38"/>
      <c r="R126" s="23"/>
      <c r="S126" s="20">
        <v>13094.2</v>
      </c>
      <c r="T126" s="21">
        <v>1.3463749495579806</v>
      </c>
      <c r="U126" s="20">
        <v>13274.14</v>
      </c>
      <c r="V126" s="21">
        <v>1.0000005800755805</v>
      </c>
      <c r="W126" s="20">
        <v>-179.94</v>
      </c>
      <c r="X126" s="21">
        <v>0.34637436948240019</v>
      </c>
      <c r="Y126" s="20">
        <v>13489.85</v>
      </c>
      <c r="Z126" s="21">
        <v>1.0310129625450533</v>
      </c>
      <c r="AA126" s="20">
        <v>-395.65</v>
      </c>
      <c r="AB126" s="21">
        <v>0.31536198701292739</v>
      </c>
      <c r="AC126" s="20">
        <v>3219.77</v>
      </c>
      <c r="AD126" s="21">
        <v>0.84938907679373976</v>
      </c>
      <c r="AE126" s="20">
        <v>9874.43</v>
      </c>
      <c r="AF126" s="21">
        <v>0.49698587276424089</v>
      </c>
      <c r="AG126" s="24"/>
      <c r="AH126" s="39"/>
      <c r="AI126" s="20">
        <v>58356.01</v>
      </c>
      <c r="AJ126" s="21">
        <v>1.0643823673312018</v>
      </c>
      <c r="AK126" s="20">
        <v>63113.08</v>
      </c>
      <c r="AL126" s="21">
        <v>1.0000001093275872</v>
      </c>
      <c r="AM126" s="20">
        <v>-4757.07</v>
      </c>
      <c r="AN126" s="21">
        <v>6.4382258003614634E-2</v>
      </c>
      <c r="AO126" s="20">
        <v>62686.59</v>
      </c>
      <c r="AP126" s="21">
        <v>1.0036668350348394</v>
      </c>
      <c r="AQ126" s="20">
        <v>-4330.58</v>
      </c>
      <c r="AR126" s="21">
        <v>6.0715532296362396E-2</v>
      </c>
      <c r="AS126" s="20">
        <v>48481.58</v>
      </c>
      <c r="AT126" s="21">
        <v>0.9916190082415397</v>
      </c>
      <c r="AU126" s="20">
        <v>9874.43</v>
      </c>
      <c r="AV126" s="21">
        <v>7.2763359089662139E-2</v>
      </c>
      <c r="AW126" s="20">
        <v>102951.83</v>
      </c>
      <c r="AX126" s="21">
        <v>1.0035671278896017</v>
      </c>
      <c r="AY126" s="20">
        <v>-44595.82</v>
      </c>
      <c r="AZ126" s="21">
        <v>6.0815239441600166E-2</v>
      </c>
      <c r="BA126" s="24"/>
    </row>
    <row r="127" spans="1:53" x14ac:dyDescent="0.35">
      <c r="A127" s="18" t="s">
        <v>119</v>
      </c>
      <c r="B127" s="19"/>
      <c r="C127" s="20">
        <v>483.1</v>
      </c>
      <c r="D127" s="21">
        <v>8.1400768554008615E-2</v>
      </c>
      <c r="E127" s="20">
        <v>360</v>
      </c>
      <c r="F127" s="21">
        <v>5.1464322958526106E-2</v>
      </c>
      <c r="G127" s="20">
        <v>123.1</v>
      </c>
      <c r="H127" s="21">
        <v>2.993644559548251E-2</v>
      </c>
      <c r="I127" s="20">
        <v>144.32</v>
      </c>
      <c r="J127" s="21">
        <v>2.0933534692895238E-2</v>
      </c>
      <c r="K127" s="20">
        <v>338.78</v>
      </c>
      <c r="L127" s="21">
        <v>6.0467233861113377E-2</v>
      </c>
      <c r="M127" s="20">
        <v>291.49</v>
      </c>
      <c r="N127" s="21">
        <v>7.6896306877387896E-2</v>
      </c>
      <c r="O127" s="20">
        <v>191.61</v>
      </c>
      <c r="P127" s="21">
        <v>4.5044616766207191E-3</v>
      </c>
      <c r="Q127" s="38"/>
      <c r="R127" s="23"/>
      <c r="S127" s="20">
        <v>774.59</v>
      </c>
      <c r="T127" s="21">
        <v>7.9645077376099049E-2</v>
      </c>
      <c r="U127" s="20">
        <v>720</v>
      </c>
      <c r="V127" s="21">
        <v>5.4240833504424241E-2</v>
      </c>
      <c r="W127" s="20">
        <v>54.59</v>
      </c>
      <c r="X127" s="21">
        <v>2.5404243871674809E-2</v>
      </c>
      <c r="Y127" s="20">
        <v>352.62</v>
      </c>
      <c r="Z127" s="21">
        <v>2.6950321230602019E-2</v>
      </c>
      <c r="AA127" s="20">
        <v>421.97</v>
      </c>
      <c r="AB127" s="21">
        <v>5.2694756145497026E-2</v>
      </c>
      <c r="AC127" s="20">
        <v>291.49</v>
      </c>
      <c r="AD127" s="21">
        <v>7.6896306877387896E-2</v>
      </c>
      <c r="AE127" s="20">
        <v>483.1</v>
      </c>
      <c r="AF127" s="21">
        <v>2.7487704987111533E-3</v>
      </c>
      <c r="AG127" s="24"/>
      <c r="AH127" s="39"/>
      <c r="AI127" s="20">
        <v>4136.6899999999996</v>
      </c>
      <c r="AJ127" s="21">
        <v>7.5451010017910922E-2</v>
      </c>
      <c r="AK127" s="20">
        <v>2880</v>
      </c>
      <c r="AL127" s="21">
        <v>4.5632384204089722E-2</v>
      </c>
      <c r="AM127" s="20">
        <v>1256.69</v>
      </c>
      <c r="AN127" s="21">
        <v>2.9818625813821199E-2</v>
      </c>
      <c r="AO127" s="20">
        <v>1609.88</v>
      </c>
      <c r="AP127" s="21">
        <v>2.5775579185051974E-2</v>
      </c>
      <c r="AQ127" s="20">
        <v>2526.81</v>
      </c>
      <c r="AR127" s="21">
        <v>4.9675430832858948E-2</v>
      </c>
      <c r="AS127" s="20">
        <v>3653.59</v>
      </c>
      <c r="AT127" s="21">
        <v>7.472877930796E-2</v>
      </c>
      <c r="AU127" s="20">
        <v>483.1</v>
      </c>
      <c r="AV127" s="21">
        <v>7.2223070995092176E-4</v>
      </c>
      <c r="AW127" s="20">
        <v>7617.04</v>
      </c>
      <c r="AX127" s="21">
        <v>7.4250365008763919E-2</v>
      </c>
      <c r="AY127" s="20">
        <v>-3480.35</v>
      </c>
      <c r="AZ127" s="21">
        <v>1.2006450091470028E-3</v>
      </c>
      <c r="BA127" s="24"/>
    </row>
    <row r="128" spans="1:53" x14ac:dyDescent="0.35">
      <c r="A128" s="18" t="s">
        <v>120</v>
      </c>
      <c r="B128" s="19"/>
      <c r="C128" s="20">
        <v>653</v>
      </c>
      <c r="D128" s="21">
        <v>0.11002836237997854</v>
      </c>
      <c r="E128" s="20">
        <v>3497.57</v>
      </c>
      <c r="F128" s="21">
        <v>0.50000020013903379</v>
      </c>
      <c r="G128" s="20">
        <v>-2844.57</v>
      </c>
      <c r="H128" s="21">
        <v>-0.38997183775905525</v>
      </c>
      <c r="I128" s="20">
        <v>4608.74</v>
      </c>
      <c r="J128" s="21">
        <v>0.66849514052476455</v>
      </c>
      <c r="K128" s="20">
        <v>-3955.74</v>
      </c>
      <c r="L128" s="21">
        <v>-0.55846677814478607</v>
      </c>
      <c r="M128" s="20">
        <v>51.01</v>
      </c>
      <c r="N128" s="21">
        <v>1.3456655850339828E-2</v>
      </c>
      <c r="O128" s="20">
        <v>601.99</v>
      </c>
      <c r="P128" s="21">
        <v>9.6571706529638715E-2</v>
      </c>
      <c r="Q128" s="38"/>
      <c r="R128" s="23"/>
      <c r="S128" s="20">
        <v>704.01</v>
      </c>
      <c r="T128" s="21">
        <v>7.238788381407904E-2</v>
      </c>
      <c r="U128" s="20">
        <v>6637.07</v>
      </c>
      <c r="V128" s="21">
        <v>0.50000029003779023</v>
      </c>
      <c r="W128" s="20">
        <v>-5933.06</v>
      </c>
      <c r="X128" s="21">
        <v>-0.42761240622371122</v>
      </c>
      <c r="Y128" s="20">
        <v>6314.77</v>
      </c>
      <c r="Z128" s="21">
        <v>0.48263025352325084</v>
      </c>
      <c r="AA128" s="20">
        <v>-5610.76</v>
      </c>
      <c r="AB128" s="21">
        <v>-0.41024236970917183</v>
      </c>
      <c r="AC128" s="20">
        <v>51.01</v>
      </c>
      <c r="AD128" s="21">
        <v>1.3456655850339828E-2</v>
      </c>
      <c r="AE128" s="20">
        <v>653</v>
      </c>
      <c r="AF128" s="21">
        <v>5.8931227963739216E-2</v>
      </c>
      <c r="AG128" s="24"/>
      <c r="AH128" s="39"/>
      <c r="AI128" s="20">
        <v>19000.2</v>
      </c>
      <c r="AJ128" s="21">
        <v>0.3465534716264238</v>
      </c>
      <c r="AK128" s="20">
        <v>31556.53</v>
      </c>
      <c r="AL128" s="21">
        <v>0.49999989621801511</v>
      </c>
      <c r="AM128" s="20">
        <v>-12556.33</v>
      </c>
      <c r="AN128" s="21">
        <v>-0.1534464245915913</v>
      </c>
      <c r="AO128" s="20">
        <v>29504.14</v>
      </c>
      <c r="AP128" s="21">
        <v>0.47238694614310345</v>
      </c>
      <c r="AQ128" s="20">
        <v>-10503.94</v>
      </c>
      <c r="AR128" s="21">
        <v>-0.12583347451667964</v>
      </c>
      <c r="AS128" s="20">
        <v>18347.2</v>
      </c>
      <c r="AT128" s="21">
        <v>0.37526483806858557</v>
      </c>
      <c r="AU128" s="20">
        <v>653</v>
      </c>
      <c r="AV128" s="21">
        <v>-2.8711366442161768E-2</v>
      </c>
      <c r="AW128" s="20">
        <v>45458.94</v>
      </c>
      <c r="AX128" s="21">
        <v>0.44313051893012229</v>
      </c>
      <c r="AY128" s="20">
        <v>-26458.74</v>
      </c>
      <c r="AZ128" s="21">
        <v>-9.6577047303698482E-2</v>
      </c>
      <c r="BA128" s="24"/>
    </row>
    <row r="129" spans="1:53" x14ac:dyDescent="0.35">
      <c r="A129" s="18" t="s">
        <v>121</v>
      </c>
      <c r="B129" s="19"/>
      <c r="C129" s="20">
        <v>4968.9399999999996</v>
      </c>
      <c r="D129" s="21">
        <v>0.83725012398831611</v>
      </c>
      <c r="E129" s="20">
        <v>10234.1</v>
      </c>
      <c r="F129" s="21">
        <v>1.4630306321940334</v>
      </c>
      <c r="G129" s="20">
        <v>-5265.16</v>
      </c>
      <c r="H129" s="21">
        <v>-0.62578050820571729</v>
      </c>
      <c r="I129" s="20">
        <v>9470.7999999999993</v>
      </c>
      <c r="J129" s="21">
        <v>1.3737342043339262</v>
      </c>
      <c r="K129" s="20">
        <v>-4501.8599999999997</v>
      </c>
      <c r="L129" s="21">
        <v>-0.53648408034561013</v>
      </c>
      <c r="M129" s="20">
        <v>2856.71</v>
      </c>
      <c r="N129" s="21">
        <v>0.75361229825964104</v>
      </c>
      <c r="O129" s="20">
        <v>2112.23</v>
      </c>
      <c r="P129" s="21">
        <v>8.3637825728675064E-2</v>
      </c>
      <c r="Q129" s="38"/>
      <c r="R129" s="23"/>
      <c r="S129" s="20">
        <v>7825.65</v>
      </c>
      <c r="T129" s="21">
        <v>0.80465084724598757</v>
      </c>
      <c r="U129" s="20">
        <v>20468.2</v>
      </c>
      <c r="V129" s="21">
        <v>1.5419614282434115</v>
      </c>
      <c r="W129" s="20">
        <v>-12642.55</v>
      </c>
      <c r="X129" s="21">
        <v>-0.73731058099742397</v>
      </c>
      <c r="Y129" s="20">
        <v>22721.69</v>
      </c>
      <c r="Z129" s="21">
        <v>1.7365913572745664</v>
      </c>
      <c r="AA129" s="20">
        <v>-14896.04</v>
      </c>
      <c r="AB129" s="21">
        <v>-0.93194051002857881</v>
      </c>
      <c r="AC129" s="20">
        <v>2856.71</v>
      </c>
      <c r="AD129" s="21">
        <v>0.75361229825964104</v>
      </c>
      <c r="AE129" s="20">
        <v>4968.9399999999996</v>
      </c>
      <c r="AF129" s="21">
        <v>5.1038548986346521E-2</v>
      </c>
      <c r="AG129" s="24"/>
      <c r="AH129" s="39"/>
      <c r="AI129" s="20">
        <v>67544.509999999995</v>
      </c>
      <c r="AJ129" s="21">
        <v>1.2319756860351836</v>
      </c>
      <c r="AK129" s="20">
        <v>116638.7</v>
      </c>
      <c r="AL129" s="21">
        <v>1.8480909623144308</v>
      </c>
      <c r="AM129" s="20">
        <v>-49094.19</v>
      </c>
      <c r="AN129" s="21">
        <v>-0.61611527627924723</v>
      </c>
      <c r="AO129" s="20">
        <v>120044.16</v>
      </c>
      <c r="AP129" s="21">
        <v>1.9220114243192346</v>
      </c>
      <c r="AQ129" s="20">
        <v>-52499.65</v>
      </c>
      <c r="AR129" s="21">
        <v>-0.69003573828405096</v>
      </c>
      <c r="AS129" s="20">
        <v>62575.57</v>
      </c>
      <c r="AT129" s="21">
        <v>1.2798907268193207</v>
      </c>
      <c r="AU129" s="20">
        <v>4968.9399999999996</v>
      </c>
      <c r="AV129" s="21">
        <v>-4.7915040784137108E-2</v>
      </c>
      <c r="AW129" s="20">
        <v>175901.86</v>
      </c>
      <c r="AX129" s="21">
        <v>1.7146788399063795</v>
      </c>
      <c r="AY129" s="20">
        <v>-108357.35</v>
      </c>
      <c r="AZ129" s="21">
        <v>-0.48270315387119589</v>
      </c>
      <c r="BA129" s="24"/>
    </row>
    <row r="130" spans="1:53" x14ac:dyDescent="0.35">
      <c r="A130" s="18" t="s">
        <v>122</v>
      </c>
      <c r="B130" s="19"/>
      <c r="C130" s="20">
        <v>344.06</v>
      </c>
      <c r="D130" s="21">
        <v>5.7972983706669846E-2</v>
      </c>
      <c r="E130" s="20">
        <v>350</v>
      </c>
      <c r="F130" s="21">
        <v>5.0034758431900382E-2</v>
      </c>
      <c r="G130" s="20">
        <v>-5.94</v>
      </c>
      <c r="H130" s="21">
        <v>7.9382252747694643E-3</v>
      </c>
      <c r="I130" s="20">
        <v>340.65</v>
      </c>
      <c r="J130" s="21">
        <v>4.9411090584359496E-2</v>
      </c>
      <c r="K130" s="20">
        <v>3.41</v>
      </c>
      <c r="L130" s="21">
        <v>8.5618931223103503E-3</v>
      </c>
      <c r="M130" s="20">
        <v>364.04</v>
      </c>
      <c r="N130" s="21">
        <v>9.6035306719421898E-2</v>
      </c>
      <c r="O130" s="20">
        <v>-19.98</v>
      </c>
      <c r="P130" s="21">
        <v>-3.8062323012752051E-2</v>
      </c>
      <c r="Q130" s="38"/>
      <c r="R130" s="23"/>
      <c r="S130" s="20">
        <v>708.1</v>
      </c>
      <c r="T130" s="21">
        <v>7.2808426767729681E-2</v>
      </c>
      <c r="U130" s="20">
        <v>700</v>
      </c>
      <c r="V130" s="21">
        <v>5.2734143684856898E-2</v>
      </c>
      <c r="W130" s="20">
        <v>8.1</v>
      </c>
      <c r="X130" s="21">
        <v>2.0074283082872783E-2</v>
      </c>
      <c r="Y130" s="20">
        <v>340.65</v>
      </c>
      <c r="Z130" s="21">
        <v>2.6035468570145139E-2</v>
      </c>
      <c r="AA130" s="20">
        <v>367.45</v>
      </c>
      <c r="AB130" s="21">
        <v>4.6772958197584542E-2</v>
      </c>
      <c r="AC130" s="20">
        <v>364.04</v>
      </c>
      <c r="AD130" s="21">
        <v>9.6035306719421898E-2</v>
      </c>
      <c r="AE130" s="20">
        <v>344.06</v>
      </c>
      <c r="AF130" s="21">
        <v>-2.3226879951692217E-2</v>
      </c>
      <c r="AG130" s="24"/>
      <c r="AH130" s="39"/>
      <c r="AI130" s="20">
        <v>3052.86</v>
      </c>
      <c r="AJ130" s="21">
        <v>5.5682531309641167E-2</v>
      </c>
      <c r="AK130" s="20">
        <v>2800</v>
      </c>
      <c r="AL130" s="21">
        <v>4.4364817976198345E-2</v>
      </c>
      <c r="AM130" s="20">
        <v>252.86</v>
      </c>
      <c r="AN130" s="21">
        <v>1.1317713333442822E-2</v>
      </c>
      <c r="AO130" s="20">
        <v>2506.5700000000002</v>
      </c>
      <c r="AP130" s="21">
        <v>4.013236608807845E-2</v>
      </c>
      <c r="AQ130" s="20">
        <v>546.29</v>
      </c>
      <c r="AR130" s="21">
        <v>1.5550165221562717E-2</v>
      </c>
      <c r="AS130" s="20">
        <v>2708.8</v>
      </c>
      <c r="AT130" s="21">
        <v>5.5404497327122645E-2</v>
      </c>
      <c r="AU130" s="20">
        <v>344.06</v>
      </c>
      <c r="AV130" s="21">
        <v>2.7803398251852185E-4</v>
      </c>
      <c r="AW130" s="20">
        <v>4209.7</v>
      </c>
      <c r="AX130" s="21">
        <v>4.1035856655261549E-2</v>
      </c>
      <c r="AY130" s="20">
        <v>-1156.8399999999999</v>
      </c>
      <c r="AZ130" s="21">
        <v>1.4646674654379618E-2</v>
      </c>
      <c r="BA130" s="24"/>
    </row>
    <row r="131" spans="1:53" x14ac:dyDescent="0.35">
      <c r="A131" s="18" t="s">
        <v>123</v>
      </c>
      <c r="B131" s="19"/>
      <c r="C131" s="20">
        <v>106.6</v>
      </c>
      <c r="D131" s="21">
        <v>1.7961751040896954E-2</v>
      </c>
      <c r="E131" s="20">
        <v>200</v>
      </c>
      <c r="F131" s="21">
        <v>2.8591290532514503E-2</v>
      </c>
      <c r="G131" s="20">
        <v>-93.4</v>
      </c>
      <c r="H131" s="21">
        <v>-1.0629539491617549E-2</v>
      </c>
      <c r="I131" s="20">
        <v>106.6</v>
      </c>
      <c r="J131" s="21">
        <v>1.5462269943615801E-2</v>
      </c>
      <c r="K131" s="20">
        <v>0</v>
      </c>
      <c r="L131" s="21">
        <v>2.4994810972811532E-3</v>
      </c>
      <c r="M131" s="20">
        <v>260.55</v>
      </c>
      <c r="N131" s="21">
        <v>6.8734202740757547E-2</v>
      </c>
      <c r="O131" s="20">
        <v>-153.94999999999999</v>
      </c>
      <c r="P131" s="21">
        <v>-5.0772451699860596E-2</v>
      </c>
      <c r="Q131" s="38"/>
      <c r="R131" s="23"/>
      <c r="S131" s="20">
        <v>367.15</v>
      </c>
      <c r="T131" s="21">
        <v>3.7751184702403545E-2</v>
      </c>
      <c r="U131" s="20">
        <v>400</v>
      </c>
      <c r="V131" s="21">
        <v>3.0133796391346803E-2</v>
      </c>
      <c r="W131" s="20">
        <v>-32.85</v>
      </c>
      <c r="X131" s="21">
        <v>7.6173883110567421E-3</v>
      </c>
      <c r="Y131" s="20">
        <v>213.2</v>
      </c>
      <c r="Z131" s="21">
        <v>1.6294618814486843E-2</v>
      </c>
      <c r="AA131" s="20">
        <v>153.94999999999999</v>
      </c>
      <c r="AB131" s="21">
        <v>2.1456565887916702E-2</v>
      </c>
      <c r="AC131" s="20">
        <v>260.55</v>
      </c>
      <c r="AD131" s="21">
        <v>6.8734202740757547E-2</v>
      </c>
      <c r="AE131" s="20">
        <v>106.6</v>
      </c>
      <c r="AF131" s="21">
        <v>-3.0983018038354002E-2</v>
      </c>
      <c r="AG131" s="24"/>
      <c r="AH131" s="39"/>
      <c r="AI131" s="20">
        <v>2535.12</v>
      </c>
      <c r="AJ131" s="21">
        <v>4.6239231007546205E-2</v>
      </c>
      <c r="AK131" s="20">
        <v>1600</v>
      </c>
      <c r="AL131" s="21">
        <v>2.5351324557827626E-2</v>
      </c>
      <c r="AM131" s="20">
        <v>935.12</v>
      </c>
      <c r="AN131" s="21">
        <v>2.088790644971858E-2</v>
      </c>
      <c r="AO131" s="20">
        <v>636.27</v>
      </c>
      <c r="AP131" s="21">
        <v>1.0187236171685479E-2</v>
      </c>
      <c r="AQ131" s="20">
        <v>1898.85</v>
      </c>
      <c r="AR131" s="21">
        <v>3.6051994835860725E-2</v>
      </c>
      <c r="AS131" s="20">
        <v>2428.52</v>
      </c>
      <c r="AT131" s="21">
        <v>4.9671784498251582E-2</v>
      </c>
      <c r="AU131" s="20">
        <v>106.6</v>
      </c>
      <c r="AV131" s="21">
        <v>-3.432553490705377E-3</v>
      </c>
      <c r="AW131" s="20">
        <v>1268.3499999999999</v>
      </c>
      <c r="AX131" s="21">
        <v>1.2363785730266048E-2</v>
      </c>
      <c r="AY131" s="20">
        <v>1266.77</v>
      </c>
      <c r="AZ131" s="21">
        <v>3.3875445277280161E-2</v>
      </c>
      <c r="BA131" s="24"/>
    </row>
    <row r="132" spans="1:53" x14ac:dyDescent="0.35">
      <c r="A132" s="18" t="s">
        <v>124</v>
      </c>
      <c r="B132" s="19"/>
      <c r="C132" s="20">
        <v>0</v>
      </c>
      <c r="D132" s="21">
        <v>0</v>
      </c>
      <c r="E132" s="20">
        <v>700</v>
      </c>
      <c r="F132" s="21">
        <v>0.10006951686380076</v>
      </c>
      <c r="G132" s="20">
        <v>-700</v>
      </c>
      <c r="H132" s="21">
        <v>-0.10006951686380076</v>
      </c>
      <c r="I132" s="20">
        <v>514.92999999999995</v>
      </c>
      <c r="J132" s="21">
        <v>7.4690306398368531E-2</v>
      </c>
      <c r="K132" s="20">
        <v>-514.92999999999995</v>
      </c>
      <c r="L132" s="21">
        <v>-7.4690306398368531E-2</v>
      </c>
      <c r="M132" s="20">
        <v>165</v>
      </c>
      <c r="N132" s="21">
        <v>4.3527704671752036E-2</v>
      </c>
      <c r="O132" s="20">
        <v>-165</v>
      </c>
      <c r="P132" s="21">
        <v>-4.3527704671752036E-2</v>
      </c>
      <c r="Q132" s="38"/>
      <c r="R132" s="23"/>
      <c r="S132" s="20">
        <v>165</v>
      </c>
      <c r="T132" s="21">
        <v>1.6965669279304332E-2</v>
      </c>
      <c r="U132" s="20">
        <v>1400</v>
      </c>
      <c r="V132" s="21">
        <v>0.1054682873697138</v>
      </c>
      <c r="W132" s="20">
        <v>-1235</v>
      </c>
      <c r="X132" s="21">
        <v>-8.8502618090409463E-2</v>
      </c>
      <c r="Y132" s="20">
        <v>1029.56</v>
      </c>
      <c r="Z132" s="21">
        <v>7.8688028830408416E-2</v>
      </c>
      <c r="AA132" s="20">
        <v>-864.56</v>
      </c>
      <c r="AB132" s="21">
        <v>-6.1722359551104083E-2</v>
      </c>
      <c r="AC132" s="20">
        <v>165</v>
      </c>
      <c r="AD132" s="21">
        <v>4.3527704671752036E-2</v>
      </c>
      <c r="AE132" s="20">
        <v>0</v>
      </c>
      <c r="AF132" s="21">
        <v>-2.6562035392447704E-2</v>
      </c>
      <c r="AG132" s="24"/>
      <c r="AH132" s="39"/>
      <c r="AI132" s="20">
        <v>162</v>
      </c>
      <c r="AJ132" s="21">
        <v>2.9547932339386248E-3</v>
      </c>
      <c r="AK132" s="20">
        <v>5600</v>
      </c>
      <c r="AL132" s="21">
        <v>8.872963595239669E-2</v>
      </c>
      <c r="AM132" s="20">
        <v>-5438</v>
      </c>
      <c r="AN132" s="21">
        <v>-8.5774842718458061E-2</v>
      </c>
      <c r="AO132" s="20">
        <v>4510.9799999999996</v>
      </c>
      <c r="AP132" s="21">
        <v>7.2224713762631843E-2</v>
      </c>
      <c r="AQ132" s="20">
        <v>-4348.9799999999996</v>
      </c>
      <c r="AR132" s="21">
        <v>-6.9269920528693213E-2</v>
      </c>
      <c r="AS132" s="20">
        <v>162</v>
      </c>
      <c r="AT132" s="21">
        <v>3.313470380609077E-3</v>
      </c>
      <c r="AU132" s="20">
        <v>0</v>
      </c>
      <c r="AV132" s="21">
        <v>-3.5867714667045221E-4</v>
      </c>
      <c r="AW132" s="20">
        <v>6921.42</v>
      </c>
      <c r="AX132" s="21">
        <v>6.7469510647043832E-2</v>
      </c>
      <c r="AY132" s="20">
        <v>-6759.42</v>
      </c>
      <c r="AZ132" s="21">
        <v>-6.4514717413105202E-2</v>
      </c>
      <c r="BA132" s="24"/>
    </row>
    <row r="133" spans="1:53" x14ac:dyDescent="0.35">
      <c r="A133" s="18" t="s">
        <v>125</v>
      </c>
      <c r="B133" s="19"/>
      <c r="C133" s="20">
        <v>-100.03</v>
      </c>
      <c r="D133" s="21">
        <v>-1.685472754803867E-2</v>
      </c>
      <c r="E133" s="20">
        <v>0</v>
      </c>
      <c r="F133" s="21">
        <v>0</v>
      </c>
      <c r="G133" s="20">
        <v>-100.03</v>
      </c>
      <c r="H133" s="21">
        <v>-1.685472754803867E-2</v>
      </c>
      <c r="I133" s="20">
        <v>0</v>
      </c>
      <c r="J133" s="21">
        <v>0</v>
      </c>
      <c r="K133" s="20">
        <v>-100.03</v>
      </c>
      <c r="L133" s="21">
        <v>-1.685472754803867E-2</v>
      </c>
      <c r="M133" s="20">
        <v>-400.53</v>
      </c>
      <c r="N133" s="21">
        <v>-0.10566152455864754</v>
      </c>
      <c r="O133" s="20">
        <v>300.5</v>
      </c>
      <c r="P133" s="21">
        <v>8.8806797010608868E-2</v>
      </c>
      <c r="Q133" s="38"/>
      <c r="R133" s="23"/>
      <c r="S133" s="20">
        <v>-500.56</v>
      </c>
      <c r="T133" s="21">
        <v>-5.1468699481506529E-2</v>
      </c>
      <c r="U133" s="20">
        <v>0</v>
      </c>
      <c r="V133" s="21">
        <v>0</v>
      </c>
      <c r="W133" s="20">
        <v>-500.56</v>
      </c>
      <c r="X133" s="21">
        <v>-5.1468699481506529E-2</v>
      </c>
      <c r="Y133" s="20">
        <v>0</v>
      </c>
      <c r="Z133" s="21">
        <v>0</v>
      </c>
      <c r="AA133" s="20">
        <v>-500.56</v>
      </c>
      <c r="AB133" s="21">
        <v>-5.1468699481506529E-2</v>
      </c>
      <c r="AC133" s="20">
        <v>-400.53</v>
      </c>
      <c r="AD133" s="21">
        <v>-0.10566152455864754</v>
      </c>
      <c r="AE133" s="20">
        <v>-100.03</v>
      </c>
      <c r="AF133" s="21">
        <v>5.4192825077141009E-2</v>
      </c>
      <c r="AG133" s="24"/>
      <c r="AH133" s="39"/>
      <c r="AI133" s="20">
        <v>-3960.91</v>
      </c>
      <c r="AJ133" s="21">
        <v>-7.2244876964443427E-2</v>
      </c>
      <c r="AK133" s="20">
        <v>0</v>
      </c>
      <c r="AL133" s="21">
        <v>0</v>
      </c>
      <c r="AM133" s="20">
        <v>-3960.91</v>
      </c>
      <c r="AN133" s="21">
        <v>-7.2244876964443427E-2</v>
      </c>
      <c r="AO133" s="20">
        <v>0</v>
      </c>
      <c r="AP133" s="21">
        <v>0</v>
      </c>
      <c r="AQ133" s="20">
        <v>-3960.91</v>
      </c>
      <c r="AR133" s="21">
        <v>-7.2244876964443427E-2</v>
      </c>
      <c r="AS133" s="20">
        <v>-3860.88</v>
      </c>
      <c r="AT133" s="21">
        <v>-7.8968589648678852E-2</v>
      </c>
      <c r="AU133" s="20">
        <v>-100.03</v>
      </c>
      <c r="AV133" s="21">
        <v>6.723712684235425E-3</v>
      </c>
      <c r="AW133" s="20">
        <v>0</v>
      </c>
      <c r="AX133" s="21">
        <v>0</v>
      </c>
      <c r="AY133" s="20">
        <v>-3960.91</v>
      </c>
      <c r="AZ133" s="21">
        <v>-7.2244876964443427E-2</v>
      </c>
      <c r="BA133" s="24"/>
    </row>
    <row r="134" spans="1:53" x14ac:dyDescent="0.35">
      <c r="A134" s="18" t="s">
        <v>126</v>
      </c>
      <c r="B134" s="19"/>
      <c r="C134" s="20">
        <v>300</v>
      </c>
      <c r="D134" s="21">
        <v>5.054901793873439E-2</v>
      </c>
      <c r="E134" s="20">
        <v>0</v>
      </c>
      <c r="F134" s="21">
        <v>0</v>
      </c>
      <c r="G134" s="20">
        <v>300</v>
      </c>
      <c r="H134" s="21">
        <v>5.054901793873439E-2</v>
      </c>
      <c r="I134" s="20">
        <v>0</v>
      </c>
      <c r="J134" s="21">
        <v>0</v>
      </c>
      <c r="K134" s="20">
        <v>300</v>
      </c>
      <c r="L134" s="21">
        <v>5.054901793873439E-2</v>
      </c>
      <c r="M134" s="20">
        <v>600.53</v>
      </c>
      <c r="N134" s="21">
        <v>0.15842237870622577</v>
      </c>
      <c r="O134" s="20">
        <v>-300.52999999999997</v>
      </c>
      <c r="P134" s="21">
        <v>-0.10787336076749138</v>
      </c>
      <c r="Q134" s="38"/>
      <c r="R134" s="23"/>
      <c r="S134" s="20">
        <v>900.53</v>
      </c>
      <c r="T134" s="21">
        <v>9.2594510036920791E-2</v>
      </c>
      <c r="U134" s="20">
        <v>0</v>
      </c>
      <c r="V134" s="21">
        <v>0</v>
      </c>
      <c r="W134" s="20">
        <v>900.53</v>
      </c>
      <c r="X134" s="21">
        <v>9.2594510036920791E-2</v>
      </c>
      <c r="Y134" s="20">
        <v>0</v>
      </c>
      <c r="Z134" s="21">
        <v>0</v>
      </c>
      <c r="AA134" s="20">
        <v>900.53</v>
      </c>
      <c r="AB134" s="21">
        <v>9.2594510036920791E-2</v>
      </c>
      <c r="AC134" s="20">
        <v>600.53</v>
      </c>
      <c r="AD134" s="21">
        <v>0.15842237870622577</v>
      </c>
      <c r="AE134" s="20">
        <v>300</v>
      </c>
      <c r="AF134" s="21">
        <v>-6.5827868669304984E-2</v>
      </c>
      <c r="AG134" s="24"/>
      <c r="AH134" s="39"/>
      <c r="AI134" s="20">
        <v>2417.5300000000002</v>
      </c>
      <c r="AJ134" s="21">
        <v>4.4094452387923727E-2</v>
      </c>
      <c r="AK134" s="20">
        <v>0</v>
      </c>
      <c r="AL134" s="21">
        <v>0</v>
      </c>
      <c r="AM134" s="20">
        <v>2417.5300000000002</v>
      </c>
      <c r="AN134" s="21">
        <v>4.4094452387923727E-2</v>
      </c>
      <c r="AO134" s="20">
        <v>0</v>
      </c>
      <c r="AP134" s="21">
        <v>0</v>
      </c>
      <c r="AQ134" s="20">
        <v>2417.5300000000002</v>
      </c>
      <c r="AR134" s="21">
        <v>4.4094452387923727E-2</v>
      </c>
      <c r="AS134" s="20">
        <v>2117.5300000000002</v>
      </c>
      <c r="AT134" s="21">
        <v>4.3310944043525555E-2</v>
      </c>
      <c r="AU134" s="20">
        <v>300</v>
      </c>
      <c r="AV134" s="21">
        <v>7.8350834439817191E-4</v>
      </c>
      <c r="AW134" s="20">
        <v>0</v>
      </c>
      <c r="AX134" s="21">
        <v>0</v>
      </c>
      <c r="AY134" s="20">
        <v>2417.5300000000002</v>
      </c>
      <c r="AZ134" s="21">
        <v>4.4094452387923727E-2</v>
      </c>
      <c r="BA134" s="24"/>
    </row>
    <row r="135" spans="1:53" x14ac:dyDescent="0.35">
      <c r="A135" s="18" t="s">
        <v>127</v>
      </c>
      <c r="B135" s="19"/>
      <c r="C135" s="20">
        <v>3003.76</v>
      </c>
      <c r="D135" s="21">
        <v>0.50612372707884279</v>
      </c>
      <c r="E135" s="20">
        <v>2101.54</v>
      </c>
      <c r="F135" s="21">
        <v>0.30042870352850259</v>
      </c>
      <c r="G135" s="20">
        <v>902.22</v>
      </c>
      <c r="H135" s="21">
        <v>0.20569502355034019</v>
      </c>
      <c r="I135" s="20">
        <v>3117.99</v>
      </c>
      <c r="J135" s="21">
        <v>0.45226269288456505</v>
      </c>
      <c r="K135" s="20">
        <v>-114.23</v>
      </c>
      <c r="L135" s="21">
        <v>5.3861034194277735E-2</v>
      </c>
      <c r="M135" s="20">
        <v>815.13</v>
      </c>
      <c r="N135" s="21">
        <v>0.21503477520657721</v>
      </c>
      <c r="O135" s="20">
        <v>2188.63</v>
      </c>
      <c r="P135" s="21">
        <v>0.29108895187226558</v>
      </c>
      <c r="Q135" s="38"/>
      <c r="R135" s="23"/>
      <c r="S135" s="20">
        <v>3818.89</v>
      </c>
      <c r="T135" s="21">
        <v>0.39266681669116682</v>
      </c>
      <c r="U135" s="20">
        <v>4203.08</v>
      </c>
      <c r="V135" s="21">
        <v>0.31663689234135478</v>
      </c>
      <c r="W135" s="20">
        <v>-384.19</v>
      </c>
      <c r="X135" s="21">
        <v>7.6029924349812039E-2</v>
      </c>
      <c r="Y135" s="20">
        <v>8645.9</v>
      </c>
      <c r="Z135" s="21">
        <v>0.66079570735540238</v>
      </c>
      <c r="AA135" s="20">
        <v>-4827.01</v>
      </c>
      <c r="AB135" s="21">
        <v>-0.26812889066423556</v>
      </c>
      <c r="AC135" s="20">
        <v>815.13</v>
      </c>
      <c r="AD135" s="21">
        <v>0.21503477520657721</v>
      </c>
      <c r="AE135" s="20">
        <v>3003.76</v>
      </c>
      <c r="AF135" s="21">
        <v>0.17763204148458961</v>
      </c>
      <c r="AG135" s="24"/>
      <c r="AH135" s="39"/>
      <c r="AI135" s="20">
        <v>10911.1</v>
      </c>
      <c r="AJ135" s="21">
        <v>0.19901262009152917</v>
      </c>
      <c r="AK135" s="20">
        <v>16812.32</v>
      </c>
      <c r="AL135" s="21">
        <v>0.26638411305628534</v>
      </c>
      <c r="AM135" s="20">
        <v>-5901.22</v>
      </c>
      <c r="AN135" s="21">
        <v>-6.7371492964756169E-2</v>
      </c>
      <c r="AO135" s="20">
        <v>23989.13</v>
      </c>
      <c r="AP135" s="21">
        <v>0.38408683870568361</v>
      </c>
      <c r="AQ135" s="20">
        <v>-13078.03</v>
      </c>
      <c r="AR135" s="21">
        <v>-0.18507421861415443</v>
      </c>
      <c r="AS135" s="20">
        <v>7907.34</v>
      </c>
      <c r="AT135" s="21">
        <v>0.16173294370003322</v>
      </c>
      <c r="AU135" s="20">
        <v>3003.76</v>
      </c>
      <c r="AV135" s="21">
        <v>3.7279676391495958E-2</v>
      </c>
      <c r="AW135" s="20">
        <v>30968.52</v>
      </c>
      <c r="AX135" s="21">
        <v>0.30187893378283498</v>
      </c>
      <c r="AY135" s="20">
        <v>-20057.419999999998</v>
      </c>
      <c r="AZ135" s="21">
        <v>-0.10286631369130581</v>
      </c>
      <c r="BA135" s="24"/>
    </row>
    <row r="136" spans="1:53" x14ac:dyDescent="0.35">
      <c r="A136" s="18" t="s">
        <v>128</v>
      </c>
      <c r="B136" s="19"/>
      <c r="C136" s="20">
        <v>400.02</v>
      </c>
      <c r="D136" s="21">
        <v>6.7402060519508436E-2</v>
      </c>
      <c r="E136" s="20">
        <v>1000</v>
      </c>
      <c r="F136" s="21">
        <v>0.14295645266257251</v>
      </c>
      <c r="G136" s="20">
        <v>-599.98</v>
      </c>
      <c r="H136" s="21">
        <v>-7.5554392143064072E-2</v>
      </c>
      <c r="I136" s="20">
        <v>2162.92</v>
      </c>
      <c r="J136" s="21">
        <v>0.31373032745258433</v>
      </c>
      <c r="K136" s="20">
        <v>-1762.9</v>
      </c>
      <c r="L136" s="21">
        <v>-0.24632826693307591</v>
      </c>
      <c r="M136" s="20">
        <v>400</v>
      </c>
      <c r="N136" s="21">
        <v>0.10552170829515647</v>
      </c>
      <c r="O136" s="20">
        <v>0.02</v>
      </c>
      <c r="P136" s="21">
        <v>-3.8119647775648038E-2</v>
      </c>
      <c r="Q136" s="38"/>
      <c r="R136" s="23"/>
      <c r="S136" s="20">
        <v>800.02</v>
      </c>
      <c r="T136" s="21">
        <v>8.2259846889873034E-2</v>
      </c>
      <c r="U136" s="20">
        <v>2000</v>
      </c>
      <c r="V136" s="21">
        <v>0.150668981956734</v>
      </c>
      <c r="W136" s="20">
        <v>-1199.98</v>
      </c>
      <c r="X136" s="21">
        <v>-6.8409135066860971E-2</v>
      </c>
      <c r="Y136" s="20">
        <v>4325.84</v>
      </c>
      <c r="Z136" s="21">
        <v>0.33061873289146232</v>
      </c>
      <c r="AA136" s="20">
        <v>-3525.82</v>
      </c>
      <c r="AB136" s="21">
        <v>-0.24835888600158929</v>
      </c>
      <c r="AC136" s="20">
        <v>400</v>
      </c>
      <c r="AD136" s="21">
        <v>0.10552170829515647</v>
      </c>
      <c r="AE136" s="20">
        <v>400.02</v>
      </c>
      <c r="AF136" s="21">
        <v>-2.326186140528344E-2</v>
      </c>
      <c r="AG136" s="24"/>
      <c r="AH136" s="39"/>
      <c r="AI136" s="20">
        <v>3200.07</v>
      </c>
      <c r="AJ136" s="21">
        <v>5.8367562864999847E-2</v>
      </c>
      <c r="AK136" s="20">
        <v>8000</v>
      </c>
      <c r="AL136" s="21">
        <v>0.12675662278913813</v>
      </c>
      <c r="AM136" s="20">
        <v>-4799.93</v>
      </c>
      <c r="AN136" s="21">
        <v>-6.8389059924138282E-2</v>
      </c>
      <c r="AO136" s="20">
        <v>18373.7</v>
      </c>
      <c r="AP136" s="21">
        <v>0.29417891971599719</v>
      </c>
      <c r="AQ136" s="20">
        <v>-15173.63</v>
      </c>
      <c r="AR136" s="21">
        <v>-0.23581135685099736</v>
      </c>
      <c r="AS136" s="20">
        <v>2800.05</v>
      </c>
      <c r="AT136" s="21">
        <v>5.7270881106323751E-2</v>
      </c>
      <c r="AU136" s="20">
        <v>400.02</v>
      </c>
      <c r="AV136" s="21">
        <v>1.0966817586760963E-3</v>
      </c>
      <c r="AW136" s="20">
        <v>21995.94</v>
      </c>
      <c r="AX136" s="21">
        <v>0.21441486111545568</v>
      </c>
      <c r="AY136" s="20">
        <v>-18795.87</v>
      </c>
      <c r="AZ136" s="21">
        <v>-0.15604729825045582</v>
      </c>
      <c r="BA136" s="24"/>
    </row>
    <row r="137" spans="1:53" x14ac:dyDescent="0.35">
      <c r="A137" s="18" t="s">
        <v>129</v>
      </c>
      <c r="B137" s="19"/>
      <c r="C137" s="20">
        <v>853.22</v>
      </c>
      <c r="D137" s="21">
        <v>0.14376477695228984</v>
      </c>
      <c r="E137" s="20">
        <v>1875</v>
      </c>
      <c r="F137" s="21">
        <v>0.26804334874232344</v>
      </c>
      <c r="G137" s="20">
        <v>-1021.78</v>
      </c>
      <c r="H137" s="21">
        <v>-0.1242785717900336</v>
      </c>
      <c r="I137" s="20">
        <v>1490.02</v>
      </c>
      <c r="J137" s="21">
        <v>0.21612656155146734</v>
      </c>
      <c r="K137" s="20">
        <v>-636.79999999999995</v>
      </c>
      <c r="L137" s="21">
        <v>-7.2361784599177498E-2</v>
      </c>
      <c r="M137" s="20">
        <v>1298.07</v>
      </c>
      <c r="N137" s="21">
        <v>0.34243640971673439</v>
      </c>
      <c r="O137" s="20">
        <v>-444.85</v>
      </c>
      <c r="P137" s="21">
        <v>-0.19867163276444455</v>
      </c>
      <c r="Q137" s="38"/>
      <c r="R137" s="23"/>
      <c r="S137" s="20">
        <v>2151.29</v>
      </c>
      <c r="T137" s="21">
        <v>0.22120045250833104</v>
      </c>
      <c r="U137" s="20">
        <v>3750</v>
      </c>
      <c r="V137" s="21">
        <v>0.28250434116887629</v>
      </c>
      <c r="W137" s="20">
        <v>-1598.71</v>
      </c>
      <c r="X137" s="21">
        <v>-6.1303888660545258E-2</v>
      </c>
      <c r="Y137" s="20">
        <v>2989.95</v>
      </c>
      <c r="Z137" s="21">
        <v>0.22851827169031394</v>
      </c>
      <c r="AA137" s="20">
        <v>-838.66</v>
      </c>
      <c r="AB137" s="21">
        <v>-7.3178191819829042E-3</v>
      </c>
      <c r="AC137" s="20">
        <v>1298.07</v>
      </c>
      <c r="AD137" s="21">
        <v>0.34243640971673439</v>
      </c>
      <c r="AE137" s="20">
        <v>853.22</v>
      </c>
      <c r="AF137" s="21">
        <v>-0.12123595720840336</v>
      </c>
      <c r="AG137" s="24"/>
      <c r="AH137" s="39"/>
      <c r="AI137" s="20">
        <v>12535.24</v>
      </c>
      <c r="AJ137" s="21">
        <v>0.2286360638135605</v>
      </c>
      <c r="AK137" s="20">
        <v>15000</v>
      </c>
      <c r="AL137" s="21">
        <v>0.23766866772963399</v>
      </c>
      <c r="AM137" s="20">
        <v>-2464.7600000000002</v>
      </c>
      <c r="AN137" s="21">
        <v>-9.032603916073495E-3</v>
      </c>
      <c r="AO137" s="20">
        <v>13790.88</v>
      </c>
      <c r="AP137" s="21">
        <v>0.22080398506196089</v>
      </c>
      <c r="AQ137" s="20">
        <v>-1255.6400000000001</v>
      </c>
      <c r="AR137" s="21">
        <v>7.8320787515996082E-3</v>
      </c>
      <c r="AS137" s="20">
        <v>11682.02</v>
      </c>
      <c r="AT137" s="21">
        <v>0.23893843984989413</v>
      </c>
      <c r="AU137" s="20">
        <v>853.22</v>
      </c>
      <c r="AV137" s="21">
        <v>-1.0302376036333633E-2</v>
      </c>
      <c r="AW137" s="20">
        <v>24103.9</v>
      </c>
      <c r="AX137" s="21">
        <v>0.23496310550223509</v>
      </c>
      <c r="AY137" s="20">
        <v>-11568.66</v>
      </c>
      <c r="AZ137" s="21">
        <v>-6.327041688674595E-3</v>
      </c>
      <c r="BA137" s="24"/>
    </row>
    <row r="138" spans="1:53" x14ac:dyDescent="0.35">
      <c r="A138" s="18" t="s">
        <v>130</v>
      </c>
      <c r="B138" s="19"/>
      <c r="C138" s="20">
        <v>746.66</v>
      </c>
      <c r="D138" s="21">
        <v>0.12580976578045139</v>
      </c>
      <c r="E138" s="20">
        <v>807</v>
      </c>
      <c r="F138" s="21">
        <v>0.11536585729869603</v>
      </c>
      <c r="G138" s="20">
        <v>-60.34</v>
      </c>
      <c r="H138" s="21">
        <v>1.044390848175536E-2</v>
      </c>
      <c r="I138" s="20">
        <v>758.57</v>
      </c>
      <c r="J138" s="21">
        <v>0.11003015113629118</v>
      </c>
      <c r="K138" s="20">
        <v>-11.91</v>
      </c>
      <c r="L138" s="21">
        <v>1.5779614644160209E-2</v>
      </c>
      <c r="M138" s="20">
        <v>855.61</v>
      </c>
      <c r="N138" s="21">
        <v>0.22571357208604706</v>
      </c>
      <c r="O138" s="20">
        <v>-108.95</v>
      </c>
      <c r="P138" s="21">
        <v>-9.9903806305595672E-2</v>
      </c>
      <c r="Q138" s="38"/>
      <c r="R138" s="23"/>
      <c r="S138" s="20">
        <v>1602.27</v>
      </c>
      <c r="T138" s="21">
        <v>0.16474898737061183</v>
      </c>
      <c r="U138" s="20">
        <v>1614</v>
      </c>
      <c r="V138" s="21">
        <v>0.12158986843908434</v>
      </c>
      <c r="W138" s="20">
        <v>-11.73</v>
      </c>
      <c r="X138" s="21">
        <v>4.315911893152749E-2</v>
      </c>
      <c r="Y138" s="20">
        <v>1633.16</v>
      </c>
      <c r="Z138" s="21">
        <v>0.1248204487010663</v>
      </c>
      <c r="AA138" s="20">
        <v>-30.89</v>
      </c>
      <c r="AB138" s="21">
        <v>3.992853866954553E-2</v>
      </c>
      <c r="AC138" s="20">
        <v>855.61</v>
      </c>
      <c r="AD138" s="21">
        <v>0.22571357208604706</v>
      </c>
      <c r="AE138" s="20">
        <v>746.66</v>
      </c>
      <c r="AF138" s="21">
        <v>-6.0964584715435227E-2</v>
      </c>
      <c r="AG138" s="24"/>
      <c r="AH138" s="39"/>
      <c r="AI138" s="20">
        <v>7273.58</v>
      </c>
      <c r="AJ138" s="21">
        <v>0.13266620352167469</v>
      </c>
      <c r="AK138" s="20">
        <v>6456</v>
      </c>
      <c r="AL138" s="21">
        <v>0.10229259459083448</v>
      </c>
      <c r="AM138" s="20">
        <v>817.58</v>
      </c>
      <c r="AN138" s="21">
        <v>3.0373608930840207E-2</v>
      </c>
      <c r="AO138" s="20">
        <v>7007.96</v>
      </c>
      <c r="AP138" s="21">
        <v>0.11220353560866451</v>
      </c>
      <c r="AQ138" s="20">
        <v>265.62</v>
      </c>
      <c r="AR138" s="21">
        <v>2.0462667913010171E-2</v>
      </c>
      <c r="AS138" s="20">
        <v>6526.92</v>
      </c>
      <c r="AT138" s="21">
        <v>0.13349849442348766</v>
      </c>
      <c r="AU138" s="20">
        <v>746.66</v>
      </c>
      <c r="AV138" s="21">
        <v>-8.3229090181297094E-4</v>
      </c>
      <c r="AW138" s="20">
        <v>10164.02</v>
      </c>
      <c r="AX138" s="21">
        <v>9.9078145179279181E-2</v>
      </c>
      <c r="AY138" s="20">
        <v>-2890.44</v>
      </c>
      <c r="AZ138" s="21">
        <v>3.3588058342395505E-2</v>
      </c>
      <c r="BA138" s="24"/>
    </row>
    <row r="139" spans="1:53" x14ac:dyDescent="0.35">
      <c r="A139" s="18" t="s">
        <v>131</v>
      </c>
      <c r="B139" s="19"/>
      <c r="C139" s="20">
        <v>485.7</v>
      </c>
      <c r="D139" s="21">
        <v>8.1838860042810976E-2</v>
      </c>
      <c r="E139" s="20">
        <v>650</v>
      </c>
      <c r="F139" s="21">
        <v>9.2921694230672133E-2</v>
      </c>
      <c r="G139" s="20">
        <v>-164.3</v>
      </c>
      <c r="H139" s="21">
        <v>-1.1082834187861157E-2</v>
      </c>
      <c r="I139" s="20">
        <v>419.76</v>
      </c>
      <c r="J139" s="21">
        <v>6.0885951515311156E-2</v>
      </c>
      <c r="K139" s="20">
        <v>65.94</v>
      </c>
      <c r="L139" s="21">
        <v>2.0952908527499821E-2</v>
      </c>
      <c r="M139" s="20">
        <v>375.81</v>
      </c>
      <c r="N139" s="21">
        <v>9.9140282986006883E-2</v>
      </c>
      <c r="O139" s="20">
        <v>109.89</v>
      </c>
      <c r="P139" s="21">
        <v>-1.7301422943195907E-2</v>
      </c>
      <c r="Q139" s="38"/>
      <c r="R139" s="23"/>
      <c r="S139" s="20">
        <v>861.51</v>
      </c>
      <c r="T139" s="21">
        <v>8.8582386307960448E-2</v>
      </c>
      <c r="U139" s="20">
        <v>1300</v>
      </c>
      <c r="V139" s="21">
        <v>9.79348382718771E-2</v>
      </c>
      <c r="W139" s="20">
        <v>-438.49</v>
      </c>
      <c r="X139" s="21">
        <v>-9.3524519639166526E-3</v>
      </c>
      <c r="Y139" s="20">
        <v>1205.69</v>
      </c>
      <c r="Z139" s="21">
        <v>9.2149432262845415E-2</v>
      </c>
      <c r="AA139" s="20">
        <v>-344.18</v>
      </c>
      <c r="AB139" s="21">
        <v>-3.5670459548849676E-3</v>
      </c>
      <c r="AC139" s="20">
        <v>375.81</v>
      </c>
      <c r="AD139" s="21">
        <v>9.9140282986006883E-2</v>
      </c>
      <c r="AE139" s="20">
        <v>485.7</v>
      </c>
      <c r="AF139" s="21">
        <v>-1.0557896678046436E-2</v>
      </c>
      <c r="AG139" s="24"/>
      <c r="AH139" s="39"/>
      <c r="AI139" s="20">
        <v>4692.26</v>
      </c>
      <c r="AJ139" s="21">
        <v>8.5584309258523783E-2</v>
      </c>
      <c r="AK139" s="20">
        <v>5200</v>
      </c>
      <c r="AL139" s="21">
        <v>8.2391804812939784E-2</v>
      </c>
      <c r="AM139" s="20">
        <v>-507.74</v>
      </c>
      <c r="AN139" s="21">
        <v>3.192504445583999E-3</v>
      </c>
      <c r="AO139" s="20">
        <v>4776.6499999999996</v>
      </c>
      <c r="AP139" s="21">
        <v>7.6478321560786225E-2</v>
      </c>
      <c r="AQ139" s="20">
        <v>-84.39</v>
      </c>
      <c r="AR139" s="21">
        <v>9.1059876977375581E-3</v>
      </c>
      <c r="AS139" s="20">
        <v>4206.5600000000004</v>
      </c>
      <c r="AT139" s="21">
        <v>8.6038962742314332E-2</v>
      </c>
      <c r="AU139" s="20">
        <v>485.7</v>
      </c>
      <c r="AV139" s="21">
        <v>-4.546534837905486E-4</v>
      </c>
      <c r="AW139" s="20">
        <v>8292.43</v>
      </c>
      <c r="AX139" s="21">
        <v>8.0834018767083307E-2</v>
      </c>
      <c r="AY139" s="20">
        <v>-3600.17</v>
      </c>
      <c r="AZ139" s="21">
        <v>4.7502904914404759E-3</v>
      </c>
      <c r="BA139" s="24"/>
    </row>
    <row r="140" spans="1:53" x14ac:dyDescent="0.35">
      <c r="A140" s="18" t="s">
        <v>132</v>
      </c>
      <c r="B140" s="19"/>
      <c r="C140" s="20">
        <v>2600.92</v>
      </c>
      <c r="D140" s="21">
        <v>0.43824650579071023</v>
      </c>
      <c r="E140" s="20">
        <v>2200</v>
      </c>
      <c r="F140" s="21">
        <v>0.31450419585765954</v>
      </c>
      <c r="G140" s="20">
        <v>400.92</v>
      </c>
      <c r="H140" s="21">
        <v>0.12374230993305069</v>
      </c>
      <c r="I140" s="20">
        <v>2565.23</v>
      </c>
      <c r="J140" s="21">
        <v>0.37208516629888899</v>
      </c>
      <c r="K140" s="20">
        <v>35.69</v>
      </c>
      <c r="L140" s="21">
        <v>6.6161339491821236E-2</v>
      </c>
      <c r="M140" s="20">
        <v>2653.56</v>
      </c>
      <c r="N140" s="21">
        <v>0.7000204606592384</v>
      </c>
      <c r="O140" s="20">
        <v>-52.64</v>
      </c>
      <c r="P140" s="21">
        <v>-0.26177395486852817</v>
      </c>
      <c r="Q140" s="38"/>
      <c r="R140" s="23"/>
      <c r="S140" s="20">
        <v>5254.48</v>
      </c>
      <c r="T140" s="21">
        <v>0.54027739342253955</v>
      </c>
      <c r="U140" s="20">
        <v>4200</v>
      </c>
      <c r="V140" s="21">
        <v>0.31640486210914143</v>
      </c>
      <c r="W140" s="20">
        <v>1054.48</v>
      </c>
      <c r="X140" s="21">
        <v>0.22387253131339813</v>
      </c>
      <c r="Y140" s="20">
        <v>5179.3100000000004</v>
      </c>
      <c r="Z140" s="21">
        <v>0.39584841544118132</v>
      </c>
      <c r="AA140" s="20">
        <v>75.17</v>
      </c>
      <c r="AB140" s="21">
        <v>0.14442897798135823</v>
      </c>
      <c r="AC140" s="20">
        <v>2653.56</v>
      </c>
      <c r="AD140" s="21">
        <v>0.7000204606592384</v>
      </c>
      <c r="AE140" s="20">
        <v>2600.92</v>
      </c>
      <c r="AF140" s="21">
        <v>-0.15974306723669884</v>
      </c>
      <c r="AG140" s="24"/>
      <c r="AH140" s="39"/>
      <c r="AI140" s="20">
        <v>21187.67</v>
      </c>
      <c r="AJ140" s="21">
        <v>0.38645175283286654</v>
      </c>
      <c r="AK140" s="20">
        <v>16700</v>
      </c>
      <c r="AL140" s="21">
        <v>0.26460445007232586</v>
      </c>
      <c r="AM140" s="20">
        <v>4487.67</v>
      </c>
      <c r="AN140" s="21">
        <v>0.12184730276054068</v>
      </c>
      <c r="AO140" s="20">
        <v>17877.95</v>
      </c>
      <c r="AP140" s="21">
        <v>0.28624153097833382</v>
      </c>
      <c r="AQ140" s="20">
        <v>3309.72</v>
      </c>
      <c r="AR140" s="21">
        <v>0.10021022185453271</v>
      </c>
      <c r="AS140" s="20">
        <v>18586.75</v>
      </c>
      <c r="AT140" s="21">
        <v>0.38016447899250472</v>
      </c>
      <c r="AU140" s="20">
        <v>2600.92</v>
      </c>
      <c r="AV140" s="21">
        <v>6.2872738403618178E-3</v>
      </c>
      <c r="AW140" s="20">
        <v>30887.3</v>
      </c>
      <c r="AX140" s="21">
        <v>0.3010872069905362</v>
      </c>
      <c r="AY140" s="20">
        <v>-9699.6299999999992</v>
      </c>
      <c r="AZ140" s="21">
        <v>8.536454584233033E-2</v>
      </c>
      <c r="BA140" s="24"/>
    </row>
    <row r="141" spans="1:53" x14ac:dyDescent="0.35">
      <c r="A141" s="18" t="s">
        <v>133</v>
      </c>
      <c r="B141" s="19"/>
      <c r="C141" s="20">
        <v>4006.37</v>
      </c>
      <c r="D141" s="21">
        <v>0.67506022999735771</v>
      </c>
      <c r="E141" s="20">
        <v>4688.3500000000004</v>
      </c>
      <c r="F141" s="21">
        <v>0.67022988484057189</v>
      </c>
      <c r="G141" s="20">
        <v>-681.98</v>
      </c>
      <c r="H141" s="21">
        <v>4.8303451567858202E-3</v>
      </c>
      <c r="I141" s="20">
        <v>5650.26</v>
      </c>
      <c r="J141" s="21">
        <v>0.81956702975248241</v>
      </c>
      <c r="K141" s="20">
        <v>-1643.89</v>
      </c>
      <c r="L141" s="21">
        <v>-0.1445067997551247</v>
      </c>
      <c r="M141" s="20">
        <v>3842.44</v>
      </c>
      <c r="N141" s="21">
        <v>1.0136520820541026</v>
      </c>
      <c r="O141" s="20">
        <v>163.93</v>
      </c>
      <c r="P141" s="21">
        <v>-0.33859185205674491</v>
      </c>
      <c r="Q141" s="38"/>
      <c r="R141" s="23"/>
      <c r="S141" s="20">
        <v>7848.81</v>
      </c>
      <c r="T141" s="21">
        <v>0.80703221027937366</v>
      </c>
      <c r="U141" s="20">
        <v>9376.7000000000007</v>
      </c>
      <c r="V141" s="21">
        <v>0.70638892155685395</v>
      </c>
      <c r="W141" s="20">
        <v>-1527.89</v>
      </c>
      <c r="X141" s="21">
        <v>0.10064328872251971</v>
      </c>
      <c r="Y141" s="20">
        <v>10602.64</v>
      </c>
      <c r="Z141" s="21">
        <v>0.81034698511834335</v>
      </c>
      <c r="AA141" s="20">
        <v>-2753.83</v>
      </c>
      <c r="AB141" s="21">
        <v>-3.3147748389696918E-3</v>
      </c>
      <c r="AC141" s="20">
        <v>3842.44</v>
      </c>
      <c r="AD141" s="21">
        <v>1.0136520820541026</v>
      </c>
      <c r="AE141" s="20">
        <v>4006.37</v>
      </c>
      <c r="AF141" s="21">
        <v>-0.20661987177472896</v>
      </c>
      <c r="AG141" s="24"/>
      <c r="AH141" s="39"/>
      <c r="AI141" s="20">
        <v>32562.51</v>
      </c>
      <c r="AJ141" s="21">
        <v>0.59392274214851104</v>
      </c>
      <c r="AK141" s="20">
        <v>40938.61</v>
      </c>
      <c r="AL141" s="21">
        <v>0.64865499316020481</v>
      </c>
      <c r="AM141" s="20">
        <v>-8376.1</v>
      </c>
      <c r="AN141" s="21">
        <v>-5.4732251011693767E-2</v>
      </c>
      <c r="AO141" s="20">
        <v>43621.48</v>
      </c>
      <c r="AP141" s="21">
        <v>0.69841783978256833</v>
      </c>
      <c r="AQ141" s="20">
        <v>-11058.97</v>
      </c>
      <c r="AR141" s="21">
        <v>-0.10449509763405729</v>
      </c>
      <c r="AS141" s="20">
        <v>28556.14</v>
      </c>
      <c r="AT141" s="21">
        <v>0.58407360539830921</v>
      </c>
      <c r="AU141" s="20">
        <v>4006.37</v>
      </c>
      <c r="AV141" s="21">
        <v>9.8491367502018257E-3</v>
      </c>
      <c r="AW141" s="20">
        <v>64138.95</v>
      </c>
      <c r="AX141" s="21">
        <v>0.62522192988074876</v>
      </c>
      <c r="AY141" s="20">
        <v>-31576.44</v>
      </c>
      <c r="AZ141" s="21">
        <v>-3.1299187732237721E-2</v>
      </c>
      <c r="BA141" s="24"/>
    </row>
    <row r="142" spans="1:53" x14ac:dyDescent="0.35">
      <c r="A142" s="18" t="s">
        <v>134</v>
      </c>
      <c r="B142" s="19"/>
      <c r="C142" s="20">
        <v>1801.28</v>
      </c>
      <c r="D142" s="21">
        <v>0.30350978344227825</v>
      </c>
      <c r="E142" s="20">
        <v>1961.57</v>
      </c>
      <c r="F142" s="21">
        <v>0.28041908884932237</v>
      </c>
      <c r="G142" s="20">
        <v>-160.29</v>
      </c>
      <c r="H142" s="21">
        <v>2.3090694592955874E-2</v>
      </c>
      <c r="I142" s="20">
        <v>1876.48</v>
      </c>
      <c r="J142" s="21">
        <v>0.2721823668273563</v>
      </c>
      <c r="K142" s="20">
        <v>-75.2</v>
      </c>
      <c r="L142" s="21">
        <v>3.1327416614921944E-2</v>
      </c>
      <c r="M142" s="20">
        <v>1019.77</v>
      </c>
      <c r="N142" s="21">
        <v>0.26901968117037922</v>
      </c>
      <c r="O142" s="20">
        <v>781.51</v>
      </c>
      <c r="P142" s="21">
        <v>3.4490102271899026E-2</v>
      </c>
      <c r="Q142" s="38"/>
      <c r="R142" s="23"/>
      <c r="S142" s="20">
        <v>2821.05</v>
      </c>
      <c r="T142" s="21">
        <v>0.29006667466897873</v>
      </c>
      <c r="U142" s="20">
        <v>3923.14</v>
      </c>
      <c r="V142" s="21">
        <v>0.29554775493687069</v>
      </c>
      <c r="W142" s="20">
        <v>-1102.0899999999999</v>
      </c>
      <c r="X142" s="21">
        <v>-5.4810802678919579E-3</v>
      </c>
      <c r="Y142" s="20">
        <v>3746.05</v>
      </c>
      <c r="Z142" s="21">
        <v>0.28630608259853868</v>
      </c>
      <c r="AA142" s="20">
        <v>-925</v>
      </c>
      <c r="AB142" s="21">
        <v>3.7605920704400497E-3</v>
      </c>
      <c r="AC142" s="20">
        <v>1019.77</v>
      </c>
      <c r="AD142" s="21">
        <v>0.26901968117037922</v>
      </c>
      <c r="AE142" s="20">
        <v>1801.28</v>
      </c>
      <c r="AF142" s="21">
        <v>2.1046993498599509E-2</v>
      </c>
      <c r="AG142" s="24"/>
      <c r="AH142" s="39"/>
      <c r="AI142" s="20">
        <v>16725.509999999998</v>
      </c>
      <c r="AJ142" s="21">
        <v>0.30506434433439999</v>
      </c>
      <c r="AK142" s="20">
        <v>16133.53</v>
      </c>
      <c r="AL142" s="21">
        <v>0.25562897205840551</v>
      </c>
      <c r="AM142" s="20">
        <v>591.98</v>
      </c>
      <c r="AN142" s="21">
        <v>4.9435372275994482E-2</v>
      </c>
      <c r="AO142" s="20">
        <v>15523.95</v>
      </c>
      <c r="AP142" s="21">
        <v>0.24855194330620148</v>
      </c>
      <c r="AQ142" s="20">
        <v>1201.56</v>
      </c>
      <c r="AR142" s="21">
        <v>5.6512401028198517E-2</v>
      </c>
      <c r="AS142" s="20">
        <v>14924.23</v>
      </c>
      <c r="AT142" s="21">
        <v>0.30525304974319384</v>
      </c>
      <c r="AU142" s="20">
        <v>1801.28</v>
      </c>
      <c r="AV142" s="21">
        <v>-1.8870540879384334E-4</v>
      </c>
      <c r="AW142" s="20">
        <v>25620.57</v>
      </c>
      <c r="AX142" s="21">
        <v>0.24974749695847553</v>
      </c>
      <c r="AY142" s="20">
        <v>-8895.06</v>
      </c>
      <c r="AZ142" s="21">
        <v>5.5316847375924461E-2</v>
      </c>
      <c r="BA142" s="24"/>
    </row>
    <row r="143" spans="1:53" x14ac:dyDescent="0.35">
      <c r="A143" s="18" t="s">
        <v>135</v>
      </c>
      <c r="B143" s="19"/>
      <c r="C143" s="20">
        <v>924.3</v>
      </c>
      <c r="D143" s="21">
        <v>0.15574152426924065</v>
      </c>
      <c r="E143" s="20">
        <v>844.96</v>
      </c>
      <c r="F143" s="21">
        <v>0.12079248424176726</v>
      </c>
      <c r="G143" s="20">
        <v>79.34</v>
      </c>
      <c r="H143" s="21">
        <v>3.4949040027473385E-2</v>
      </c>
      <c r="I143" s="20">
        <v>799</v>
      </c>
      <c r="J143" s="21">
        <v>0.11589449985880888</v>
      </c>
      <c r="K143" s="20">
        <v>125.3</v>
      </c>
      <c r="L143" s="21">
        <v>3.9847024410431767E-2</v>
      </c>
      <c r="M143" s="20">
        <v>982.28</v>
      </c>
      <c r="N143" s="21">
        <v>0.25912965906041568</v>
      </c>
      <c r="O143" s="20">
        <v>-57.98</v>
      </c>
      <c r="P143" s="21">
        <v>-0.10338813479117503</v>
      </c>
      <c r="Q143" s="38"/>
      <c r="R143" s="23"/>
      <c r="S143" s="20">
        <v>1906.58</v>
      </c>
      <c r="T143" s="21">
        <v>0.19603882263355185</v>
      </c>
      <c r="U143" s="20">
        <v>1689.92</v>
      </c>
      <c r="V143" s="21">
        <v>0.12730926299416195</v>
      </c>
      <c r="W143" s="20">
        <v>216.66</v>
      </c>
      <c r="X143" s="21">
        <v>6.8729559639389898E-2</v>
      </c>
      <c r="Y143" s="20">
        <v>1650.11</v>
      </c>
      <c r="Z143" s="21">
        <v>0.1261159167540942</v>
      </c>
      <c r="AA143" s="20">
        <v>256.47000000000003</v>
      </c>
      <c r="AB143" s="21">
        <v>6.9922905879457653E-2</v>
      </c>
      <c r="AC143" s="20">
        <v>982.28</v>
      </c>
      <c r="AD143" s="21">
        <v>0.25912965906041568</v>
      </c>
      <c r="AE143" s="20">
        <v>924.3</v>
      </c>
      <c r="AF143" s="21">
        <v>-6.3090836426863833E-2</v>
      </c>
      <c r="AG143" s="24"/>
      <c r="AH143" s="39"/>
      <c r="AI143" s="20">
        <v>7167.2</v>
      </c>
      <c r="AJ143" s="21">
        <v>0.13072588929805498</v>
      </c>
      <c r="AK143" s="20">
        <v>6759.68</v>
      </c>
      <c r="AL143" s="21">
        <v>0.10710427599191015</v>
      </c>
      <c r="AM143" s="20">
        <v>407.52</v>
      </c>
      <c r="AN143" s="21">
        <v>2.3621613306144831E-2</v>
      </c>
      <c r="AO143" s="20">
        <v>6600.45</v>
      </c>
      <c r="AP143" s="21">
        <v>0.10567894602826068</v>
      </c>
      <c r="AQ143" s="20">
        <v>566.75</v>
      </c>
      <c r="AR143" s="21">
        <v>2.50469432697943E-2</v>
      </c>
      <c r="AS143" s="20">
        <v>6242.9</v>
      </c>
      <c r="AT143" s="21">
        <v>0.1276892854265704</v>
      </c>
      <c r="AU143" s="20">
        <v>924.3</v>
      </c>
      <c r="AV143" s="21">
        <v>3.0366038714845778E-3</v>
      </c>
      <c r="AW143" s="20">
        <v>10728.85</v>
      </c>
      <c r="AX143" s="21">
        <v>0.10458406790883031</v>
      </c>
      <c r="AY143" s="20">
        <v>-3561.65</v>
      </c>
      <c r="AZ143" s="21">
        <v>2.6141821389224676E-2</v>
      </c>
      <c r="BA143" s="24"/>
    </row>
    <row r="144" spans="1:53" x14ac:dyDescent="0.35">
      <c r="A144" s="18" t="s">
        <v>136</v>
      </c>
      <c r="B144" s="19"/>
      <c r="C144" s="20">
        <v>742.39</v>
      </c>
      <c r="D144" s="21">
        <v>0.12509028475845677</v>
      </c>
      <c r="E144" s="20">
        <v>879</v>
      </c>
      <c r="F144" s="21">
        <v>0.12565872189040123</v>
      </c>
      <c r="G144" s="20">
        <v>-136.61000000000001</v>
      </c>
      <c r="H144" s="21">
        <v>-5.6843713194446033E-4</v>
      </c>
      <c r="I144" s="20">
        <v>888.46</v>
      </c>
      <c r="J144" s="21">
        <v>0.12887062245877015</v>
      </c>
      <c r="K144" s="20">
        <v>-146.07</v>
      </c>
      <c r="L144" s="21">
        <v>-3.7803377003133853E-3</v>
      </c>
      <c r="M144" s="20">
        <v>695.16</v>
      </c>
      <c r="N144" s="21">
        <v>0.18338617684615241</v>
      </c>
      <c r="O144" s="20">
        <v>47.23</v>
      </c>
      <c r="P144" s="21">
        <v>-5.8295892087695644E-2</v>
      </c>
      <c r="Q144" s="38"/>
      <c r="R144" s="23"/>
      <c r="S144" s="20">
        <v>1437.55</v>
      </c>
      <c r="T144" s="21">
        <v>0.14781210831796329</v>
      </c>
      <c r="U144" s="20">
        <v>1758</v>
      </c>
      <c r="V144" s="21">
        <v>0.13243803513996918</v>
      </c>
      <c r="W144" s="20">
        <v>-320.45</v>
      </c>
      <c r="X144" s="21">
        <v>1.5374073177994108E-2</v>
      </c>
      <c r="Y144" s="20">
        <v>1779.64</v>
      </c>
      <c r="Z144" s="21">
        <v>0.13601573840062556</v>
      </c>
      <c r="AA144" s="20">
        <v>-342.09</v>
      </c>
      <c r="AB144" s="21">
        <v>1.1796369917337735E-2</v>
      </c>
      <c r="AC144" s="20">
        <v>695.16</v>
      </c>
      <c r="AD144" s="21">
        <v>0.18338617684615241</v>
      </c>
      <c r="AE144" s="20">
        <v>742.39</v>
      </c>
      <c r="AF144" s="21">
        <v>-3.5574068528189118E-2</v>
      </c>
      <c r="AG144" s="24"/>
      <c r="AH144" s="39"/>
      <c r="AI144" s="20">
        <v>6262.41</v>
      </c>
      <c r="AJ144" s="21">
        <v>0.11422300429721965</v>
      </c>
      <c r="AK144" s="20">
        <v>7032</v>
      </c>
      <c r="AL144" s="21">
        <v>0.1114190714316524</v>
      </c>
      <c r="AM144" s="20">
        <v>-769.59</v>
      </c>
      <c r="AN144" s="21">
        <v>2.8039328655672519E-3</v>
      </c>
      <c r="AO144" s="20">
        <v>6501.43</v>
      </c>
      <c r="AP144" s="21">
        <v>0.10409354969381102</v>
      </c>
      <c r="AQ144" s="20">
        <v>-239.02</v>
      </c>
      <c r="AR144" s="21">
        <v>1.0129454603408639E-2</v>
      </c>
      <c r="AS144" s="20">
        <v>5520.02</v>
      </c>
      <c r="AT144" s="21">
        <v>0.11290384426154147</v>
      </c>
      <c r="AU144" s="20">
        <v>742.39</v>
      </c>
      <c r="AV144" s="21">
        <v>1.3191600356781824E-3</v>
      </c>
      <c r="AW144" s="20">
        <v>9655.52</v>
      </c>
      <c r="AX144" s="21">
        <v>9.4121323289548198E-2</v>
      </c>
      <c r="AY144" s="20">
        <v>-3393.11</v>
      </c>
      <c r="AZ144" s="21">
        <v>2.0101681007671457E-2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34</v>
      </c>
      <c r="D147" s="21">
        <v>5.7288886997232304E-3</v>
      </c>
      <c r="E147" s="20">
        <v>135</v>
      </c>
      <c r="F147" s="21">
        <v>1.929912110944729E-2</v>
      </c>
      <c r="G147" s="20">
        <v>-101</v>
      </c>
      <c r="H147" s="21">
        <v>-1.357023240972406E-2</v>
      </c>
      <c r="I147" s="20">
        <v>93.75</v>
      </c>
      <c r="J147" s="21">
        <v>1.3598384683057988E-2</v>
      </c>
      <c r="K147" s="20">
        <v>-59.75</v>
      </c>
      <c r="L147" s="21">
        <v>-7.869495983334758E-3</v>
      </c>
      <c r="M147" s="20">
        <v>735.25</v>
      </c>
      <c r="N147" s="21">
        <v>0.19396209006003448</v>
      </c>
      <c r="O147" s="20">
        <v>-701.25</v>
      </c>
      <c r="P147" s="21">
        <v>-0.18823320136031124</v>
      </c>
      <c r="Q147" s="38"/>
      <c r="R147" s="23"/>
      <c r="S147" s="20">
        <v>769.25</v>
      </c>
      <c r="T147" s="21">
        <v>7.9096006624877924E-2</v>
      </c>
      <c r="U147" s="20">
        <v>270</v>
      </c>
      <c r="V147" s="21">
        <v>2.034031256415909E-2</v>
      </c>
      <c r="W147" s="20">
        <v>499.25</v>
      </c>
      <c r="X147" s="21">
        <v>5.875569406071883E-2</v>
      </c>
      <c r="Y147" s="20">
        <v>93.75</v>
      </c>
      <c r="Z147" s="21">
        <v>7.1651994083402519E-3</v>
      </c>
      <c r="AA147" s="20">
        <v>675.5</v>
      </c>
      <c r="AB147" s="21">
        <v>7.1930807216537676E-2</v>
      </c>
      <c r="AC147" s="20">
        <v>735.25</v>
      </c>
      <c r="AD147" s="21">
        <v>0.19396209006003448</v>
      </c>
      <c r="AE147" s="20">
        <v>34</v>
      </c>
      <c r="AF147" s="21">
        <v>-0.11486608343515656</v>
      </c>
      <c r="AG147" s="24"/>
      <c r="AH147" s="39"/>
      <c r="AI147" s="20">
        <v>1526.67</v>
      </c>
      <c r="AJ147" s="21">
        <v>2.7845643126278269E-2</v>
      </c>
      <c r="AK147" s="20">
        <v>1080</v>
      </c>
      <c r="AL147" s="21">
        <v>1.7112144076533647E-2</v>
      </c>
      <c r="AM147" s="20">
        <v>446.67</v>
      </c>
      <c r="AN147" s="21">
        <v>1.0733499049744622E-2</v>
      </c>
      <c r="AO147" s="20">
        <v>93.75</v>
      </c>
      <c r="AP147" s="21">
        <v>1.5010190502389139E-3</v>
      </c>
      <c r="AQ147" s="20">
        <v>1432.92</v>
      </c>
      <c r="AR147" s="21">
        <v>2.6344624076039356E-2</v>
      </c>
      <c r="AS147" s="20">
        <v>1492.67</v>
      </c>
      <c r="AT147" s="21">
        <v>3.0530356993973776E-2</v>
      </c>
      <c r="AU147" s="20">
        <v>34</v>
      </c>
      <c r="AV147" s="21">
        <v>-2.6847138676955075E-3</v>
      </c>
      <c r="AW147" s="20">
        <v>3756.04</v>
      </c>
      <c r="AX147" s="21">
        <v>3.6613611191160564E-2</v>
      </c>
      <c r="AY147" s="20">
        <v>-2229.37</v>
      </c>
      <c r="AZ147" s="21">
        <v>-8.767968064882295E-3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0</v>
      </c>
      <c r="AJ148" s="21">
        <v>0</v>
      </c>
      <c r="AK148" s="20">
        <v>0</v>
      </c>
      <c r="AL148" s="21">
        <v>0</v>
      </c>
      <c r="AM148" s="20">
        <v>0</v>
      </c>
      <c r="AN148" s="21">
        <v>0</v>
      </c>
      <c r="AO148" s="20">
        <v>0</v>
      </c>
      <c r="AP148" s="21">
        <v>0</v>
      </c>
      <c r="AQ148" s="20">
        <v>0</v>
      </c>
      <c r="AR148" s="21">
        <v>0</v>
      </c>
      <c r="AS148" s="20">
        <v>0</v>
      </c>
      <c r="AT148" s="21">
        <v>0</v>
      </c>
      <c r="AU148" s="20">
        <v>0</v>
      </c>
      <c r="AV148" s="21">
        <v>0</v>
      </c>
      <c r="AW148" s="20">
        <v>41088</v>
      </c>
      <c r="AX148" s="21">
        <v>0.40052290620504705</v>
      </c>
      <c r="AY148" s="20">
        <v>-41088</v>
      </c>
      <c r="AZ148" s="21">
        <v>-0.40052290620504705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982.17</v>
      </c>
      <c r="D150" s="21">
        <v>0.16549242982962251</v>
      </c>
      <c r="E150" s="20">
        <v>600</v>
      </c>
      <c r="F150" s="21">
        <v>8.5773871597543516E-2</v>
      </c>
      <c r="G150" s="20">
        <v>382.17</v>
      </c>
      <c r="H150" s="21">
        <v>7.971855823207899E-2</v>
      </c>
      <c r="I150" s="20">
        <v>1387.95</v>
      </c>
      <c r="J150" s="21">
        <v>0.2013213655557369</v>
      </c>
      <c r="K150" s="20">
        <v>-405.78</v>
      </c>
      <c r="L150" s="21">
        <v>-3.5828935726114397E-2</v>
      </c>
      <c r="M150" s="20">
        <v>322.43</v>
      </c>
      <c r="N150" s="21">
        <v>8.5058411014018245E-2</v>
      </c>
      <c r="O150" s="20">
        <v>659.74</v>
      </c>
      <c r="P150" s="21">
        <v>8.0434018815604261E-2</v>
      </c>
      <c r="Q150" s="38"/>
      <c r="R150" s="23"/>
      <c r="S150" s="20">
        <v>1304.5999999999999</v>
      </c>
      <c r="T150" s="21">
        <v>0.13414189176836624</v>
      </c>
      <c r="U150" s="20">
        <v>1200</v>
      </c>
      <c r="V150" s="21">
        <v>9.0401389174040406E-2</v>
      </c>
      <c r="W150" s="20">
        <v>104.6</v>
      </c>
      <c r="X150" s="21">
        <v>4.3740502594325839E-2</v>
      </c>
      <c r="Y150" s="20">
        <v>1870.25</v>
      </c>
      <c r="Z150" s="21">
        <v>0.14294095139678245</v>
      </c>
      <c r="AA150" s="20">
        <v>-565.65</v>
      </c>
      <c r="AB150" s="21">
        <v>-8.7990596284162059E-3</v>
      </c>
      <c r="AC150" s="20">
        <v>322.43</v>
      </c>
      <c r="AD150" s="21">
        <v>8.5058411014018245E-2</v>
      </c>
      <c r="AE150" s="20">
        <v>982.17</v>
      </c>
      <c r="AF150" s="21">
        <v>4.9083480754348E-2</v>
      </c>
      <c r="AG150" s="24"/>
      <c r="AH150" s="39"/>
      <c r="AI150" s="20">
        <v>5967.91</v>
      </c>
      <c r="AJ150" s="21">
        <v>0.10885148202934973</v>
      </c>
      <c r="AK150" s="20">
        <v>4800</v>
      </c>
      <c r="AL150" s="21">
        <v>7.6053973673482878E-2</v>
      </c>
      <c r="AM150" s="20">
        <v>1167.9100000000001</v>
      </c>
      <c r="AN150" s="21">
        <v>3.2797508355866853E-2</v>
      </c>
      <c r="AO150" s="20">
        <v>8054.29</v>
      </c>
      <c r="AP150" s="21">
        <v>0.12895618907892034</v>
      </c>
      <c r="AQ150" s="20">
        <v>-2086.38</v>
      </c>
      <c r="AR150" s="21">
        <v>-2.0104707049570611E-2</v>
      </c>
      <c r="AS150" s="20">
        <v>4985.74</v>
      </c>
      <c r="AT150" s="21">
        <v>0.10197593713220925</v>
      </c>
      <c r="AU150" s="20">
        <v>982.17</v>
      </c>
      <c r="AV150" s="21">
        <v>6.8755448971404842E-3</v>
      </c>
      <c r="AW150" s="20">
        <v>15667.84</v>
      </c>
      <c r="AX150" s="21">
        <v>0.15272899169479373</v>
      </c>
      <c r="AY150" s="20">
        <v>-9699.93</v>
      </c>
      <c r="AZ150" s="21">
        <v>-4.3877509665444001E-2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852.7</v>
      </c>
      <c r="AJ151" s="21">
        <v>1.5552791299873242E-2</v>
      </c>
      <c r="AK151" s="20">
        <v>0</v>
      </c>
      <c r="AL151" s="21">
        <v>0</v>
      </c>
      <c r="AM151" s="20">
        <v>852.7</v>
      </c>
      <c r="AN151" s="21">
        <v>1.5552791299873242E-2</v>
      </c>
      <c r="AO151" s="20">
        <v>0</v>
      </c>
      <c r="AP151" s="21">
        <v>0</v>
      </c>
      <c r="AQ151" s="20">
        <v>852.7</v>
      </c>
      <c r="AR151" s="21">
        <v>1.5552791299873242E-2</v>
      </c>
      <c r="AS151" s="20">
        <v>852.7</v>
      </c>
      <c r="AT151" s="21">
        <v>1.744071724410716E-2</v>
      </c>
      <c r="AU151" s="20">
        <v>0</v>
      </c>
      <c r="AV151" s="21">
        <v>-1.8879259442339171E-3</v>
      </c>
      <c r="AW151" s="20">
        <v>0</v>
      </c>
      <c r="AX151" s="21">
        <v>0</v>
      </c>
      <c r="AY151" s="20">
        <v>852.7</v>
      </c>
      <c r="AZ151" s="21">
        <v>1.5552791299873242E-2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0</v>
      </c>
      <c r="F157" s="26">
        <v>0</v>
      </c>
      <c r="G157" s="25">
        <v>0</v>
      </c>
      <c r="H157" s="26">
        <v>0</v>
      </c>
      <c r="I157" s="25">
        <v>83.77</v>
      </c>
      <c r="J157" s="26">
        <v>1.2150791305597522E-2</v>
      </c>
      <c r="K157" s="25">
        <v>-83.77</v>
      </c>
      <c r="L157" s="26">
        <v>-1.2150791305597522E-2</v>
      </c>
      <c r="M157" s="25">
        <v>149.09</v>
      </c>
      <c r="N157" s="26">
        <v>3.9330578724312192E-2</v>
      </c>
      <c r="O157" s="25">
        <v>-149.09</v>
      </c>
      <c r="P157" s="26">
        <v>-3.9330578724312192E-2</v>
      </c>
      <c r="Q157" s="38"/>
      <c r="R157" s="23"/>
      <c r="S157" s="25">
        <v>149.09</v>
      </c>
      <c r="T157" s="26">
        <v>1.532976747182717E-2</v>
      </c>
      <c r="U157" s="25">
        <v>0</v>
      </c>
      <c r="V157" s="26">
        <v>0</v>
      </c>
      <c r="W157" s="25">
        <v>149.09</v>
      </c>
      <c r="X157" s="26">
        <v>1.532976747182717E-2</v>
      </c>
      <c r="Y157" s="25">
        <v>366.47</v>
      </c>
      <c r="Z157" s="26">
        <v>2.8008860023194158E-2</v>
      </c>
      <c r="AA157" s="25">
        <v>-217.38</v>
      </c>
      <c r="AB157" s="26">
        <v>-1.2679092551366988E-2</v>
      </c>
      <c r="AC157" s="25">
        <v>149.09</v>
      </c>
      <c r="AD157" s="26">
        <v>3.9330578724312192E-2</v>
      </c>
      <c r="AE157" s="25">
        <v>0</v>
      </c>
      <c r="AF157" s="26">
        <v>-2.4000811252485023E-2</v>
      </c>
      <c r="AG157" s="24"/>
      <c r="AH157" s="39"/>
      <c r="AI157" s="25">
        <v>149.09</v>
      </c>
      <c r="AJ157" s="26">
        <v>2.7193217484438861E-3</v>
      </c>
      <c r="AK157" s="25">
        <v>0</v>
      </c>
      <c r="AL157" s="26">
        <v>0</v>
      </c>
      <c r="AM157" s="25">
        <v>149.09</v>
      </c>
      <c r="AN157" s="26">
        <v>2.7193217484438861E-3</v>
      </c>
      <c r="AO157" s="25">
        <v>752.5</v>
      </c>
      <c r="AP157" s="26">
        <v>1.2048179576584349E-2</v>
      </c>
      <c r="AQ157" s="25">
        <v>-603.41</v>
      </c>
      <c r="AR157" s="26">
        <v>-9.3288578281404619E-3</v>
      </c>
      <c r="AS157" s="25">
        <v>149.09</v>
      </c>
      <c r="AT157" s="26">
        <v>3.0494154262037491E-3</v>
      </c>
      <c r="AU157" s="25">
        <v>0</v>
      </c>
      <c r="AV157" s="26">
        <v>-3.3009367775986304E-4</v>
      </c>
      <c r="AW157" s="25">
        <v>801.84</v>
      </c>
      <c r="AX157" s="26">
        <v>7.8162793786861126E-3</v>
      </c>
      <c r="AY157" s="25">
        <v>-652.75</v>
      </c>
      <c r="AZ157" s="26">
        <v>-5.0969576302422265E-3</v>
      </c>
      <c r="BA157" s="24"/>
    </row>
    <row r="158" spans="1:53" x14ac:dyDescent="0.35">
      <c r="A158" s="27" t="s">
        <v>150</v>
      </c>
      <c r="B158" s="19"/>
      <c r="C158" s="30">
        <v>41175.339999999997</v>
      </c>
      <c r="D158" s="31">
        <v>6.9379100009782926</v>
      </c>
      <c r="E158" s="30">
        <v>47773.87</v>
      </c>
      <c r="F158" s="31">
        <v>6.8295829851628937</v>
      </c>
      <c r="G158" s="30">
        <v>-6598.53</v>
      </c>
      <c r="H158" s="31">
        <v>0.10832701581539883</v>
      </c>
      <c r="I158" s="30">
        <v>51322.32</v>
      </c>
      <c r="J158" s="31">
        <v>7.4442736019946736</v>
      </c>
      <c r="K158" s="30">
        <v>-10146.98</v>
      </c>
      <c r="L158" s="31">
        <v>-0.506363601016381</v>
      </c>
      <c r="M158" s="30">
        <v>25902.07</v>
      </c>
      <c r="N158" s="31">
        <v>6.8330766869518085</v>
      </c>
      <c r="O158" s="30">
        <v>15273.27</v>
      </c>
      <c r="P158" s="31">
        <v>0.1048333140264841</v>
      </c>
      <c r="Q158" s="12"/>
      <c r="R158" s="9"/>
      <c r="S158" s="30">
        <v>67077.41</v>
      </c>
      <c r="T158" s="31">
        <v>6.897049419226069</v>
      </c>
      <c r="U158" s="30">
        <v>93485.79</v>
      </c>
      <c r="V158" s="31">
        <v>7.0427044033605117</v>
      </c>
      <c r="W158" s="30">
        <v>-26408.38</v>
      </c>
      <c r="X158" s="31">
        <v>-0.14565498413444278</v>
      </c>
      <c r="Y158" s="30">
        <v>104887.35</v>
      </c>
      <c r="Z158" s="31">
        <v>8.0164136337320198</v>
      </c>
      <c r="AA158" s="30">
        <v>-37809.94</v>
      </c>
      <c r="AB158" s="31">
        <v>-1.1193642145059508</v>
      </c>
      <c r="AC158" s="30">
        <v>25902.07</v>
      </c>
      <c r="AD158" s="31">
        <v>6.8330766869518085</v>
      </c>
      <c r="AE158" s="30">
        <v>41175.339999999997</v>
      </c>
      <c r="AF158" s="31">
        <v>6.397273227426048E-2</v>
      </c>
      <c r="AG158" s="24"/>
      <c r="AH158" s="40"/>
      <c r="AI158" s="30">
        <v>344130.88</v>
      </c>
      <c r="AJ158" s="31">
        <v>6.276762937119412</v>
      </c>
      <c r="AK158" s="30">
        <v>439916.22</v>
      </c>
      <c r="AL158" s="31">
        <v>6.9702867946704368</v>
      </c>
      <c r="AM158" s="30">
        <v>-95785.34</v>
      </c>
      <c r="AN158" s="31">
        <v>-0.69352385755102475</v>
      </c>
      <c r="AO158" s="30">
        <v>454734.42</v>
      </c>
      <c r="AP158" s="31">
        <v>7.2806936236729953</v>
      </c>
      <c r="AQ158" s="30">
        <v>-110603.54</v>
      </c>
      <c r="AR158" s="31">
        <v>-1.0039306865535833</v>
      </c>
      <c r="AS158" s="30">
        <v>302955.53999999998</v>
      </c>
      <c r="AT158" s="31">
        <v>6.1965074594532616</v>
      </c>
      <c r="AU158" s="30">
        <v>41175.339999999997</v>
      </c>
      <c r="AV158" s="31">
        <v>8.0255477666150377E-2</v>
      </c>
      <c r="AW158" s="30">
        <v>748478.94</v>
      </c>
      <c r="AX158" s="31">
        <v>7.2961195551517006</v>
      </c>
      <c r="AY158" s="30">
        <v>-404348.06</v>
      </c>
      <c r="AZ158" s="31">
        <v>-1.0193566180322886</v>
      </c>
      <c r="BA158" s="24"/>
    </row>
    <row r="159" spans="1:53" x14ac:dyDescent="0.35">
      <c r="A159" s="18" t="s">
        <v>151</v>
      </c>
      <c r="B159" s="19"/>
      <c r="C159" s="20">
        <v>169924.34</v>
      </c>
      <c r="D159" s="21">
        <v>28.631695036292005</v>
      </c>
      <c r="E159" s="20">
        <v>233209.27</v>
      </c>
      <c r="F159" s="21">
        <v>33.338769967228096</v>
      </c>
      <c r="G159" s="20">
        <v>-63284.93</v>
      </c>
      <c r="H159" s="21">
        <v>-4.7070749309360913</v>
      </c>
      <c r="I159" s="20">
        <v>155907.89000000001</v>
      </c>
      <c r="J159" s="21">
        <v>22.614351609001492</v>
      </c>
      <c r="K159" s="20">
        <v>14016.45</v>
      </c>
      <c r="L159" s="21">
        <v>6.0173434272905126</v>
      </c>
      <c r="M159" s="20">
        <v>3450.4</v>
      </c>
      <c r="N159" s="21">
        <v>0.91023025575401961</v>
      </c>
      <c r="O159" s="20">
        <v>166473.94</v>
      </c>
      <c r="P159" s="21">
        <v>27.721464780537985</v>
      </c>
      <c r="Q159" s="38"/>
      <c r="R159" s="23"/>
      <c r="S159" s="20">
        <v>173374.74</v>
      </c>
      <c r="T159" s="21">
        <v>17.826778789244702</v>
      </c>
      <c r="U159" s="20">
        <v>436344.45</v>
      </c>
      <c r="V159" s="21">
        <v>32.871787031985512</v>
      </c>
      <c r="W159" s="20">
        <v>-262969.71000000002</v>
      </c>
      <c r="X159" s="21">
        <v>-15.04500824274081</v>
      </c>
      <c r="Y159" s="20">
        <v>353377.36</v>
      </c>
      <c r="Z159" s="21">
        <v>27.008205341790294</v>
      </c>
      <c r="AA159" s="20">
        <v>-180002.62</v>
      </c>
      <c r="AB159" s="21">
        <v>-9.1814265525455916</v>
      </c>
      <c r="AC159" s="20">
        <v>3450.4</v>
      </c>
      <c r="AD159" s="21">
        <v>0.91023025575401961</v>
      </c>
      <c r="AE159" s="20">
        <v>169924.34</v>
      </c>
      <c r="AF159" s="21">
        <v>16.916548533490683</v>
      </c>
      <c r="AG159" s="24"/>
      <c r="AH159" s="39"/>
      <c r="AI159" s="20">
        <v>1897166.71</v>
      </c>
      <c r="AJ159" s="21">
        <v>34.603304681244445</v>
      </c>
      <c r="AK159" s="20">
        <v>2310471.7599999998</v>
      </c>
      <c r="AL159" s="21">
        <v>36.608449668409506</v>
      </c>
      <c r="AM159" s="20">
        <v>-413305.05</v>
      </c>
      <c r="AN159" s="21">
        <v>-2.0051449871650604</v>
      </c>
      <c r="AO159" s="20">
        <v>2329795.5</v>
      </c>
      <c r="AP159" s="21">
        <v>37.302052572382891</v>
      </c>
      <c r="AQ159" s="20">
        <v>-432628.79</v>
      </c>
      <c r="AR159" s="21">
        <v>-2.6987478911384457</v>
      </c>
      <c r="AS159" s="20">
        <v>1727242.37</v>
      </c>
      <c r="AT159" s="21">
        <v>35.328187858814971</v>
      </c>
      <c r="AU159" s="20">
        <v>169924.34</v>
      </c>
      <c r="AV159" s="21">
        <v>-0.72488317757052556</v>
      </c>
      <c r="AW159" s="20">
        <v>3957680.23</v>
      </c>
      <c r="AX159" s="21">
        <v>38.579185834060048</v>
      </c>
      <c r="AY159" s="20">
        <v>-2060513.52</v>
      </c>
      <c r="AZ159" s="21">
        <v>-3.9758811528156031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442.08</v>
      </c>
      <c r="D161" s="21">
        <v>7.4489032834518992E-2</v>
      </c>
      <c r="E161" s="20">
        <v>575</v>
      </c>
      <c r="F161" s="21">
        <v>8.2199960280979201E-2</v>
      </c>
      <c r="G161" s="20">
        <v>-132.91999999999999</v>
      </c>
      <c r="H161" s="21">
        <v>-7.7109274464602084E-3</v>
      </c>
      <c r="I161" s="20">
        <v>540.95000000000005</v>
      </c>
      <c r="J161" s="21">
        <v>7.8464492739202335E-2</v>
      </c>
      <c r="K161" s="20">
        <v>-98.87</v>
      </c>
      <c r="L161" s="21">
        <v>-3.9754599046833428E-3</v>
      </c>
      <c r="M161" s="20">
        <v>635.36</v>
      </c>
      <c r="N161" s="21">
        <v>0.16761068145602653</v>
      </c>
      <c r="O161" s="20">
        <v>-193.28</v>
      </c>
      <c r="P161" s="21">
        <v>-9.3121648621507541E-2</v>
      </c>
      <c r="Q161" s="38"/>
      <c r="R161" s="23"/>
      <c r="S161" s="20">
        <v>1077.44</v>
      </c>
      <c r="T161" s="21">
        <v>0.11078479217147674</v>
      </c>
      <c r="U161" s="20">
        <v>1150</v>
      </c>
      <c r="V161" s="21">
        <v>8.6634664625122051E-2</v>
      </c>
      <c r="W161" s="20">
        <v>-72.56</v>
      </c>
      <c r="X161" s="21">
        <v>2.4150127546354691E-2</v>
      </c>
      <c r="Y161" s="20">
        <v>978.14</v>
      </c>
      <c r="Z161" s="21">
        <v>7.4758060258921954E-2</v>
      </c>
      <c r="AA161" s="20">
        <v>99.3</v>
      </c>
      <c r="AB161" s="21">
        <v>3.6026731912554788E-2</v>
      </c>
      <c r="AC161" s="20">
        <v>635.36</v>
      </c>
      <c r="AD161" s="21">
        <v>0.16761068145602653</v>
      </c>
      <c r="AE161" s="20">
        <v>442.08</v>
      </c>
      <c r="AF161" s="21">
        <v>-5.6825889284549791E-2</v>
      </c>
      <c r="AG161" s="24"/>
      <c r="AH161" s="39"/>
      <c r="AI161" s="20">
        <v>4881.63</v>
      </c>
      <c r="AJ161" s="21">
        <v>8.9038316633282766E-2</v>
      </c>
      <c r="AK161" s="20">
        <v>4600</v>
      </c>
      <c r="AL161" s="21">
        <v>7.2885058103754424E-2</v>
      </c>
      <c r="AM161" s="20">
        <v>281.63</v>
      </c>
      <c r="AN161" s="21">
        <v>1.6153258529528342E-2</v>
      </c>
      <c r="AO161" s="20">
        <v>3988.77</v>
      </c>
      <c r="AP161" s="21">
        <v>6.3863677408229041E-2</v>
      </c>
      <c r="AQ161" s="20">
        <v>892.86</v>
      </c>
      <c r="AR161" s="21">
        <v>2.5174639225053724E-2</v>
      </c>
      <c r="AS161" s="20">
        <v>4439.55</v>
      </c>
      <c r="AT161" s="21">
        <v>9.0804428569339693E-2</v>
      </c>
      <c r="AU161" s="20">
        <v>442.08</v>
      </c>
      <c r="AV161" s="21">
        <v>-1.7661119360569272E-3</v>
      </c>
      <c r="AW161" s="20">
        <v>7463.47</v>
      </c>
      <c r="AX161" s="21">
        <v>7.2753375554278202E-2</v>
      </c>
      <c r="AY161" s="20">
        <v>-2581.84</v>
      </c>
      <c r="AZ161" s="21">
        <v>1.6284941079004564E-2</v>
      </c>
      <c r="BA161" s="24"/>
    </row>
    <row r="162" spans="1:53" x14ac:dyDescent="0.35">
      <c r="A162" s="18" t="s">
        <v>153</v>
      </c>
      <c r="B162" s="19"/>
      <c r="C162" s="20">
        <v>487.39</v>
      </c>
      <c r="D162" s="21">
        <v>8.2123619510532514E-2</v>
      </c>
      <c r="E162" s="20">
        <v>400</v>
      </c>
      <c r="F162" s="21">
        <v>5.7182581065029006E-2</v>
      </c>
      <c r="G162" s="20">
        <v>87.39</v>
      </c>
      <c r="H162" s="21">
        <v>2.4941038445503508E-2</v>
      </c>
      <c r="I162" s="20">
        <v>657.79</v>
      </c>
      <c r="J162" s="21">
        <v>9.5412068913799608E-2</v>
      </c>
      <c r="K162" s="20">
        <v>-170.4</v>
      </c>
      <c r="L162" s="21">
        <v>-1.3288449403267094E-2</v>
      </c>
      <c r="M162" s="20">
        <v>403.9</v>
      </c>
      <c r="N162" s="21">
        <v>0.10655054495103423</v>
      </c>
      <c r="O162" s="20">
        <v>83.49</v>
      </c>
      <c r="P162" s="21">
        <v>-2.4426925440501721E-2</v>
      </c>
      <c r="Q162" s="38"/>
      <c r="R162" s="23"/>
      <c r="S162" s="20">
        <v>891.29</v>
      </c>
      <c r="T162" s="21">
        <v>9.1644432557279748E-2</v>
      </c>
      <c r="U162" s="20">
        <v>800</v>
      </c>
      <c r="V162" s="21">
        <v>6.0267592782693606E-2</v>
      </c>
      <c r="W162" s="20">
        <v>91.29</v>
      </c>
      <c r="X162" s="21">
        <v>3.1376839774586142E-2</v>
      </c>
      <c r="Y162" s="20">
        <v>843.73</v>
      </c>
      <c r="Z162" s="21">
        <v>6.4485266099188476E-2</v>
      </c>
      <c r="AA162" s="20">
        <v>47.56</v>
      </c>
      <c r="AB162" s="21">
        <v>2.7159166458091272E-2</v>
      </c>
      <c r="AC162" s="20">
        <v>403.9</v>
      </c>
      <c r="AD162" s="21">
        <v>0.10655054495103423</v>
      </c>
      <c r="AE162" s="20">
        <v>487.39</v>
      </c>
      <c r="AF162" s="21">
        <v>-1.4906112393754486E-2</v>
      </c>
      <c r="AG162" s="24"/>
      <c r="AH162" s="39"/>
      <c r="AI162" s="20">
        <v>2599.94</v>
      </c>
      <c r="AJ162" s="21">
        <v>4.7421513090409803E-2</v>
      </c>
      <c r="AK162" s="20">
        <v>3200</v>
      </c>
      <c r="AL162" s="21">
        <v>5.0702649115655252E-2</v>
      </c>
      <c r="AM162" s="20">
        <v>-600.05999999999995</v>
      </c>
      <c r="AN162" s="21">
        <v>-3.2811360252454486E-3</v>
      </c>
      <c r="AO162" s="20">
        <v>3786.62</v>
      </c>
      <c r="AP162" s="21">
        <v>6.0627080064167213E-2</v>
      </c>
      <c r="AQ162" s="20">
        <v>-1186.68</v>
      </c>
      <c r="AR162" s="21">
        <v>-1.320556697375741E-2</v>
      </c>
      <c r="AS162" s="20">
        <v>2112.5500000000002</v>
      </c>
      <c r="AT162" s="21">
        <v>4.3209085509603125E-2</v>
      </c>
      <c r="AU162" s="20">
        <v>487.39</v>
      </c>
      <c r="AV162" s="21">
        <v>4.2124275808066783E-3</v>
      </c>
      <c r="AW162" s="20">
        <v>5110.7700000000004</v>
      </c>
      <c r="AX162" s="21">
        <v>4.9819423027296743E-2</v>
      </c>
      <c r="AY162" s="20">
        <v>-2510.83</v>
      </c>
      <c r="AZ162" s="21">
        <v>-2.3979099368869397E-3</v>
      </c>
      <c r="BA162" s="24"/>
    </row>
    <row r="163" spans="1:53" x14ac:dyDescent="0.35">
      <c r="A163" s="18" t="s">
        <v>154</v>
      </c>
      <c r="B163" s="19"/>
      <c r="C163" s="20">
        <v>102.79</v>
      </c>
      <c r="D163" s="21">
        <v>1.7319778513075028E-2</v>
      </c>
      <c r="E163" s="20">
        <v>105</v>
      </c>
      <c r="F163" s="21">
        <v>1.5010427529570113E-2</v>
      </c>
      <c r="G163" s="20">
        <v>-2.21</v>
      </c>
      <c r="H163" s="21">
        <v>2.3093509835049146E-3</v>
      </c>
      <c r="I163" s="20">
        <v>109.22</v>
      </c>
      <c r="J163" s="21">
        <v>1.584229946755833E-2</v>
      </c>
      <c r="K163" s="20">
        <v>-6.43</v>
      </c>
      <c r="L163" s="21">
        <v>1.4774790455166983E-3</v>
      </c>
      <c r="M163" s="20">
        <v>127.71</v>
      </c>
      <c r="N163" s="21">
        <v>3.3690443415936078E-2</v>
      </c>
      <c r="O163" s="20">
        <v>-24.92</v>
      </c>
      <c r="P163" s="21">
        <v>-1.637066490286105E-2</v>
      </c>
      <c r="Q163" s="38"/>
      <c r="R163" s="23"/>
      <c r="S163" s="20">
        <v>230.5</v>
      </c>
      <c r="T163" s="21">
        <v>2.370052587199787E-2</v>
      </c>
      <c r="U163" s="20">
        <v>210</v>
      </c>
      <c r="V163" s="21">
        <v>1.5820243105457071E-2</v>
      </c>
      <c r="W163" s="20">
        <v>20.5</v>
      </c>
      <c r="X163" s="21">
        <v>7.8802827665407985E-3</v>
      </c>
      <c r="Y163" s="20">
        <v>213.15</v>
      </c>
      <c r="Z163" s="21">
        <v>1.6290797374802393E-2</v>
      </c>
      <c r="AA163" s="20">
        <v>17.350000000000001</v>
      </c>
      <c r="AB163" s="21">
        <v>7.4097284971954766E-3</v>
      </c>
      <c r="AC163" s="20">
        <v>127.71</v>
      </c>
      <c r="AD163" s="21">
        <v>3.3690443415936078E-2</v>
      </c>
      <c r="AE163" s="20">
        <v>102.79</v>
      </c>
      <c r="AF163" s="21">
        <v>-9.9899175439382079E-3</v>
      </c>
      <c r="AG163" s="24"/>
      <c r="AH163" s="39"/>
      <c r="AI163" s="20">
        <v>808.42</v>
      </c>
      <c r="AJ163" s="21">
        <v>1.4745147815930018E-2</v>
      </c>
      <c r="AK163" s="20">
        <v>840</v>
      </c>
      <c r="AL163" s="21">
        <v>1.3309445392859503E-2</v>
      </c>
      <c r="AM163" s="20">
        <v>-31.58</v>
      </c>
      <c r="AN163" s="21">
        <v>1.4357024230705149E-3</v>
      </c>
      <c r="AO163" s="20">
        <v>796.81</v>
      </c>
      <c r="AP163" s="21">
        <v>1.2757621220489269E-2</v>
      </c>
      <c r="AQ163" s="20">
        <v>11.61</v>
      </c>
      <c r="AR163" s="21">
        <v>1.9875265954407487E-3</v>
      </c>
      <c r="AS163" s="20">
        <v>705.63</v>
      </c>
      <c r="AT163" s="21">
        <v>1.4432617930056686E-2</v>
      </c>
      <c r="AU163" s="20">
        <v>102.79</v>
      </c>
      <c r="AV163" s="21">
        <v>3.1252988587333191E-4</v>
      </c>
      <c r="AW163" s="20">
        <v>1350.71</v>
      </c>
      <c r="AX163" s="21">
        <v>1.3166625161609694E-2</v>
      </c>
      <c r="AY163" s="20">
        <v>-542.29</v>
      </c>
      <c r="AZ163" s="21">
        <v>1.5785226543203242E-3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50.53</v>
      </c>
      <c r="D165" s="21">
        <v>8.5141395881474964E-3</v>
      </c>
      <c r="E165" s="20">
        <v>186.08</v>
      </c>
      <c r="F165" s="21">
        <v>2.6601336711451495E-2</v>
      </c>
      <c r="G165" s="20">
        <v>-135.55000000000001</v>
      </c>
      <c r="H165" s="21">
        <v>-1.8087197123303998E-2</v>
      </c>
      <c r="I165" s="20">
        <v>191.37</v>
      </c>
      <c r="J165" s="21">
        <v>2.7758110685832612E-2</v>
      </c>
      <c r="K165" s="20">
        <v>-140.84</v>
      </c>
      <c r="L165" s="21">
        <v>-1.9243971097685116E-2</v>
      </c>
      <c r="M165" s="20">
        <v>158.77000000000001</v>
      </c>
      <c r="N165" s="21">
        <v>4.1884204065054984E-2</v>
      </c>
      <c r="O165" s="20">
        <v>-108.24</v>
      </c>
      <c r="P165" s="21">
        <v>-3.3370064476907491E-2</v>
      </c>
      <c r="Q165" s="38"/>
      <c r="R165" s="23"/>
      <c r="S165" s="20">
        <v>209.3</v>
      </c>
      <c r="T165" s="21">
        <v>2.1520694425202404E-2</v>
      </c>
      <c r="U165" s="20">
        <v>353.06</v>
      </c>
      <c r="V165" s="21">
        <v>2.6597595384822252E-2</v>
      </c>
      <c r="W165" s="20">
        <v>-143.76</v>
      </c>
      <c r="X165" s="21">
        <v>-5.0769009596198476E-3</v>
      </c>
      <c r="Y165" s="20">
        <v>425.26</v>
      </c>
      <c r="Z165" s="21">
        <v>3.2502108804168268E-2</v>
      </c>
      <c r="AA165" s="20">
        <v>-215.96</v>
      </c>
      <c r="AB165" s="21">
        <v>-1.0981414378965864E-2</v>
      </c>
      <c r="AC165" s="20">
        <v>158.77000000000001</v>
      </c>
      <c r="AD165" s="21">
        <v>4.1884204065054984E-2</v>
      </c>
      <c r="AE165" s="20">
        <v>50.53</v>
      </c>
      <c r="AF165" s="21">
        <v>-2.0363509639852579E-2</v>
      </c>
      <c r="AG165" s="24"/>
      <c r="AH165" s="39"/>
      <c r="AI165" s="20">
        <v>1176.25</v>
      </c>
      <c r="AJ165" s="21">
        <v>2.1454170008767329E-2</v>
      </c>
      <c r="AK165" s="20">
        <v>1679.28</v>
      </c>
      <c r="AL165" s="21">
        <v>2.6607482689667984E-2</v>
      </c>
      <c r="AM165" s="20">
        <v>-503.03</v>
      </c>
      <c r="AN165" s="21">
        <v>-5.1533126809006555E-3</v>
      </c>
      <c r="AO165" s="20">
        <v>1803.91</v>
      </c>
      <c r="AP165" s="21">
        <v>2.8882168265775776E-2</v>
      </c>
      <c r="AQ165" s="20">
        <v>-627.66</v>
      </c>
      <c r="AR165" s="21">
        <v>-7.4279982570084474E-3</v>
      </c>
      <c r="AS165" s="20">
        <v>1125.72</v>
      </c>
      <c r="AT165" s="21">
        <v>2.3024937511476853E-2</v>
      </c>
      <c r="AU165" s="20">
        <v>50.53</v>
      </c>
      <c r="AV165" s="21">
        <v>-1.570767502709524E-3</v>
      </c>
      <c r="AW165" s="20">
        <v>2866.45</v>
      </c>
      <c r="AX165" s="21">
        <v>2.7941951043892549E-2</v>
      </c>
      <c r="AY165" s="20">
        <v>-1690.2</v>
      </c>
      <c r="AZ165" s="21">
        <v>-6.4877810351252202E-3</v>
      </c>
      <c r="BA165" s="24"/>
    </row>
    <row r="166" spans="1:53" x14ac:dyDescent="0.35">
      <c r="A166" s="18" t="s">
        <v>157</v>
      </c>
      <c r="B166" s="19"/>
      <c r="C166" s="20">
        <v>9951.99</v>
      </c>
      <c r="D166" s="21">
        <v>1.6768777367870173</v>
      </c>
      <c r="E166" s="20">
        <v>10964.31</v>
      </c>
      <c r="F166" s="21">
        <v>1.5674188634927704</v>
      </c>
      <c r="G166" s="20">
        <v>-1012.32</v>
      </c>
      <c r="H166" s="21">
        <v>0.10945887329424697</v>
      </c>
      <c r="I166" s="20">
        <v>10321.85</v>
      </c>
      <c r="J166" s="21">
        <v>1.497178527368769</v>
      </c>
      <c r="K166" s="20">
        <v>-369.86</v>
      </c>
      <c r="L166" s="21">
        <v>0.17969920941824835</v>
      </c>
      <c r="M166" s="20">
        <v>6458.66</v>
      </c>
      <c r="N166" s="21">
        <v>1.7038220912439881</v>
      </c>
      <c r="O166" s="20">
        <v>3493.33</v>
      </c>
      <c r="P166" s="21">
        <v>-2.6944354456970743E-2</v>
      </c>
      <c r="Q166" s="38"/>
      <c r="R166" s="23"/>
      <c r="S166" s="20">
        <v>16410.650000000001</v>
      </c>
      <c r="T166" s="21">
        <v>1.6873797609600949</v>
      </c>
      <c r="U166" s="20">
        <v>20803.53</v>
      </c>
      <c r="V166" s="21">
        <v>1.567223343103187</v>
      </c>
      <c r="W166" s="20">
        <v>-4392.88</v>
      </c>
      <c r="X166" s="21">
        <v>0.12015641785690789</v>
      </c>
      <c r="Y166" s="20">
        <v>19574.689999999999</v>
      </c>
      <c r="Z166" s="21">
        <v>1.4960699435354008</v>
      </c>
      <c r="AA166" s="20">
        <v>-3164.04</v>
      </c>
      <c r="AB166" s="21">
        <v>0.19130981742469411</v>
      </c>
      <c r="AC166" s="20">
        <v>6458.66</v>
      </c>
      <c r="AD166" s="21">
        <v>1.7038220912439881</v>
      </c>
      <c r="AE166" s="20">
        <v>9951.99</v>
      </c>
      <c r="AF166" s="21">
        <v>-1.6442330283893192E-2</v>
      </c>
      <c r="AG166" s="24"/>
      <c r="AH166" s="39"/>
      <c r="AI166" s="20">
        <v>89153.5</v>
      </c>
      <c r="AJ166" s="21">
        <v>1.6261120900120194</v>
      </c>
      <c r="AK166" s="20">
        <v>98948.69</v>
      </c>
      <c r="AL166" s="21">
        <v>1.5678002217261704</v>
      </c>
      <c r="AM166" s="20">
        <v>-9795.19</v>
      </c>
      <c r="AN166" s="21">
        <v>5.8311868285849E-2</v>
      </c>
      <c r="AO166" s="20">
        <v>95433.39</v>
      </c>
      <c r="AP166" s="21">
        <v>1.5279715884680518</v>
      </c>
      <c r="AQ166" s="20">
        <v>-6279.89</v>
      </c>
      <c r="AR166" s="21">
        <v>9.8140501543967584E-2</v>
      </c>
      <c r="AS166" s="20">
        <v>79201.509999999995</v>
      </c>
      <c r="AT166" s="21">
        <v>1.619949737558726</v>
      </c>
      <c r="AU166" s="20">
        <v>9951.99</v>
      </c>
      <c r="AV166" s="21">
        <v>6.1623524532934404E-3</v>
      </c>
      <c r="AW166" s="20">
        <v>162655.93</v>
      </c>
      <c r="AX166" s="21">
        <v>1.585558454903736</v>
      </c>
      <c r="AY166" s="20">
        <v>-73502.429999999993</v>
      </c>
      <c r="AZ166" s="21">
        <v>4.0553635108283359E-2</v>
      </c>
      <c r="BA166" s="24"/>
    </row>
    <row r="167" spans="1:53" x14ac:dyDescent="0.35">
      <c r="A167" s="18" t="s">
        <v>158</v>
      </c>
      <c r="B167" s="19"/>
      <c r="C167" s="20">
        <v>6527.54</v>
      </c>
      <c r="D167" s="21">
        <v>1.0998691218526877</v>
      </c>
      <c r="E167" s="20">
        <v>9703.56</v>
      </c>
      <c r="F167" s="21">
        <v>1.387186515798432</v>
      </c>
      <c r="G167" s="20">
        <v>-3176.02</v>
      </c>
      <c r="H167" s="21">
        <v>-0.28731739394574429</v>
      </c>
      <c r="I167" s="20">
        <v>8863.06</v>
      </c>
      <c r="J167" s="21">
        <v>1.2855818597229218</v>
      </c>
      <c r="K167" s="20">
        <v>-2335.52</v>
      </c>
      <c r="L167" s="21">
        <v>-0.18571273787023412</v>
      </c>
      <c r="M167" s="20">
        <v>4648.4399999999996</v>
      </c>
      <c r="N167" s="21">
        <v>1.2262783242688426</v>
      </c>
      <c r="O167" s="20">
        <v>1879.1</v>
      </c>
      <c r="P167" s="21">
        <v>-0.12640920241615494</v>
      </c>
      <c r="Q167" s="38"/>
      <c r="R167" s="23"/>
      <c r="S167" s="20">
        <v>11175.98</v>
      </c>
      <c r="T167" s="21">
        <v>1.1491392760734525</v>
      </c>
      <c r="U167" s="20">
        <v>18411.41</v>
      </c>
      <c r="V167" s="21">
        <v>1.3870142005440158</v>
      </c>
      <c r="W167" s="20">
        <v>-7235.43</v>
      </c>
      <c r="X167" s="21">
        <v>-0.23787492447056335</v>
      </c>
      <c r="Y167" s="20">
        <v>17507.919999999998</v>
      </c>
      <c r="Z167" s="21">
        <v>1.3381092056028634</v>
      </c>
      <c r="AA167" s="20">
        <v>-6331.94</v>
      </c>
      <c r="AB167" s="21">
        <v>-0.18896992952941094</v>
      </c>
      <c r="AC167" s="20">
        <v>4648.4399999999996</v>
      </c>
      <c r="AD167" s="21">
        <v>1.2262783242688426</v>
      </c>
      <c r="AE167" s="20">
        <v>6527.54</v>
      </c>
      <c r="AF167" s="21">
        <v>-7.7139048195390192E-2</v>
      </c>
      <c r="AG167" s="24"/>
      <c r="AH167" s="39"/>
      <c r="AI167" s="20">
        <v>71427.509999999995</v>
      </c>
      <c r="AJ167" s="21">
        <v>1.3027995263276755</v>
      </c>
      <c r="AK167" s="20">
        <v>87570.97</v>
      </c>
      <c r="AL167" s="21">
        <v>1.3875250514461166</v>
      </c>
      <c r="AM167" s="20">
        <v>-16143.46</v>
      </c>
      <c r="AN167" s="21">
        <v>-8.4725525118441114E-2</v>
      </c>
      <c r="AO167" s="20">
        <v>84861.69</v>
      </c>
      <c r="AP167" s="21">
        <v>1.3587094754716709</v>
      </c>
      <c r="AQ167" s="20">
        <v>-13434.18</v>
      </c>
      <c r="AR167" s="21">
        <v>-5.5909949143995386E-2</v>
      </c>
      <c r="AS167" s="20">
        <v>64899.97</v>
      </c>
      <c r="AT167" s="21">
        <v>1.3274328907248005</v>
      </c>
      <c r="AU167" s="20">
        <v>6527.54</v>
      </c>
      <c r="AV167" s="21">
        <v>-2.4633364397125046E-2</v>
      </c>
      <c r="AW167" s="20">
        <v>137865.26999999999</v>
      </c>
      <c r="AX167" s="21">
        <v>1.343900861690603</v>
      </c>
      <c r="AY167" s="20">
        <v>-66437.759999999995</v>
      </c>
      <c r="AZ167" s="21">
        <v>-4.1101335362927482E-2</v>
      </c>
      <c r="BA167" s="24"/>
    </row>
    <row r="168" spans="1:53" x14ac:dyDescent="0.35">
      <c r="A168" s="18" t="s">
        <v>159</v>
      </c>
      <c r="B168" s="19"/>
      <c r="C168" s="20">
        <v>2236.61</v>
      </c>
      <c r="D168" s="21">
        <v>0.37686146337317578</v>
      </c>
      <c r="E168" s="20">
        <v>2308.77</v>
      </c>
      <c r="F168" s="21">
        <v>0.33005356921376755</v>
      </c>
      <c r="G168" s="20">
        <v>-72.16</v>
      </c>
      <c r="H168" s="21">
        <v>4.6807894159408225E-2</v>
      </c>
      <c r="I168" s="20">
        <v>2285.91</v>
      </c>
      <c r="J168" s="21">
        <v>0.33156995766239022</v>
      </c>
      <c r="K168" s="20">
        <v>-49.3</v>
      </c>
      <c r="L168" s="21">
        <v>4.5291505710785551E-2</v>
      </c>
      <c r="M168" s="20">
        <v>2236.61</v>
      </c>
      <c r="N168" s="21">
        <v>0.59002726997507471</v>
      </c>
      <c r="O168" s="20">
        <v>0</v>
      </c>
      <c r="P168" s="21">
        <v>-0.21316580660189893</v>
      </c>
      <c r="Q168" s="38"/>
      <c r="R168" s="23"/>
      <c r="S168" s="20">
        <v>4473.22</v>
      </c>
      <c r="T168" s="21">
        <v>0.45994649171860441</v>
      </c>
      <c r="U168" s="20">
        <v>4617.54</v>
      </c>
      <c r="V168" s="21">
        <v>0.34786002547224876</v>
      </c>
      <c r="W168" s="20">
        <v>-144.32</v>
      </c>
      <c r="X168" s="21">
        <v>0.11208646624635565</v>
      </c>
      <c r="Y168" s="20">
        <v>4571.82</v>
      </c>
      <c r="Z168" s="21">
        <v>0.34941868756307337</v>
      </c>
      <c r="AA168" s="20">
        <v>-98.6</v>
      </c>
      <c r="AB168" s="21">
        <v>0.11052780415553104</v>
      </c>
      <c r="AC168" s="20">
        <v>2236.61</v>
      </c>
      <c r="AD168" s="21">
        <v>0.59002726997507471</v>
      </c>
      <c r="AE168" s="20">
        <v>2236.61</v>
      </c>
      <c r="AF168" s="21">
        <v>-0.1300807782564703</v>
      </c>
      <c r="AG168" s="24"/>
      <c r="AH168" s="39"/>
      <c r="AI168" s="20">
        <v>17892.88</v>
      </c>
      <c r="AJ168" s="21">
        <v>0.32635654789923296</v>
      </c>
      <c r="AK168" s="20">
        <v>18470.16</v>
      </c>
      <c r="AL168" s="21">
        <v>0.29265188799687841</v>
      </c>
      <c r="AM168" s="20">
        <v>-577.28</v>
      </c>
      <c r="AN168" s="21">
        <v>3.370465990235455E-2</v>
      </c>
      <c r="AO168" s="20">
        <v>18450.060000000001</v>
      </c>
      <c r="AP168" s="21">
        <v>0.29540150973921042</v>
      </c>
      <c r="AQ168" s="20">
        <v>-557.17999999999995</v>
      </c>
      <c r="AR168" s="21">
        <v>3.0955038160022541E-2</v>
      </c>
      <c r="AS168" s="20">
        <v>15656.27</v>
      </c>
      <c r="AT168" s="21">
        <v>0.3202258451593733</v>
      </c>
      <c r="AU168" s="20">
        <v>2236.61</v>
      </c>
      <c r="AV168" s="21">
        <v>6.1307027398596614E-3</v>
      </c>
      <c r="AW168" s="20">
        <v>29238.71</v>
      </c>
      <c r="AX168" s="21">
        <v>0.28501686874237181</v>
      </c>
      <c r="AY168" s="20">
        <v>-11345.83</v>
      </c>
      <c r="AZ168" s="21">
        <v>4.1339679156861153E-2</v>
      </c>
      <c r="BA168" s="24"/>
    </row>
    <row r="169" spans="1:53" x14ac:dyDescent="0.35">
      <c r="A169" s="18" t="s">
        <v>160</v>
      </c>
      <c r="B169" s="19"/>
      <c r="C169" s="20">
        <v>1323.47</v>
      </c>
      <c r="D169" s="21">
        <v>0.22300036257125602</v>
      </c>
      <c r="E169" s="20">
        <v>1154</v>
      </c>
      <c r="F169" s="21">
        <v>0.16497174637260867</v>
      </c>
      <c r="G169" s="20">
        <v>169.47</v>
      </c>
      <c r="H169" s="21">
        <v>5.8028616198647354E-2</v>
      </c>
      <c r="I169" s="20">
        <v>616.94000000000005</v>
      </c>
      <c r="J169" s="21">
        <v>8.9486799427901817E-2</v>
      </c>
      <c r="K169" s="20">
        <v>706.53</v>
      </c>
      <c r="L169" s="21">
        <v>0.13351356314335422</v>
      </c>
      <c r="M169" s="20">
        <v>1246.6400000000001</v>
      </c>
      <c r="N169" s="21">
        <v>0.32886895607268463</v>
      </c>
      <c r="O169" s="20">
        <v>76.83</v>
      </c>
      <c r="P169" s="21">
        <v>-0.1058685935014286</v>
      </c>
      <c r="Q169" s="38"/>
      <c r="R169" s="23"/>
      <c r="S169" s="20">
        <v>2570.11</v>
      </c>
      <c r="T169" s="21">
        <v>0.26426446225110828</v>
      </c>
      <c r="U169" s="20">
        <v>2308</v>
      </c>
      <c r="V169" s="21">
        <v>0.17387200517807103</v>
      </c>
      <c r="W169" s="20">
        <v>262.11</v>
      </c>
      <c r="X169" s="21">
        <v>9.0392457073037252E-2</v>
      </c>
      <c r="Y169" s="20">
        <v>1562.99</v>
      </c>
      <c r="Z169" s="21">
        <v>0.11945744024791179</v>
      </c>
      <c r="AA169" s="20">
        <v>1007.12</v>
      </c>
      <c r="AB169" s="21">
        <v>0.14480702200319651</v>
      </c>
      <c r="AC169" s="20">
        <v>1246.6400000000001</v>
      </c>
      <c r="AD169" s="21">
        <v>0.32886895607268463</v>
      </c>
      <c r="AE169" s="20">
        <v>1323.47</v>
      </c>
      <c r="AF169" s="21">
        <v>-6.4604493821576348E-2</v>
      </c>
      <c r="AG169" s="24"/>
      <c r="AH169" s="39"/>
      <c r="AI169" s="20">
        <v>11938.39</v>
      </c>
      <c r="AJ169" s="21">
        <v>0.21774983948222551</v>
      </c>
      <c r="AK169" s="20">
        <v>9232</v>
      </c>
      <c r="AL169" s="21">
        <v>0.1462771426986654</v>
      </c>
      <c r="AM169" s="20">
        <v>2706.39</v>
      </c>
      <c r="AN169" s="21">
        <v>7.1472696783560108E-2</v>
      </c>
      <c r="AO169" s="20">
        <v>7241.13</v>
      </c>
      <c r="AP169" s="21">
        <v>0.11593679013606942</v>
      </c>
      <c r="AQ169" s="20">
        <v>4697.26</v>
      </c>
      <c r="AR169" s="21">
        <v>0.10181304934615609</v>
      </c>
      <c r="AS169" s="20">
        <v>10614.92</v>
      </c>
      <c r="AT169" s="21">
        <v>0.21711248773169695</v>
      </c>
      <c r="AU169" s="20">
        <v>1323.47</v>
      </c>
      <c r="AV169" s="21">
        <v>6.3735175052856419E-4</v>
      </c>
      <c r="AW169" s="20">
        <v>14906.19</v>
      </c>
      <c r="AX169" s="21">
        <v>0.14530448158208265</v>
      </c>
      <c r="AY169" s="20">
        <v>-2967.8</v>
      </c>
      <c r="AZ169" s="21">
        <v>7.2445357900142865E-2</v>
      </c>
      <c r="BA169" s="24"/>
    </row>
    <row r="170" spans="1:53" x14ac:dyDescent="0.35">
      <c r="A170" s="18" t="s">
        <v>161</v>
      </c>
      <c r="B170" s="19"/>
      <c r="C170" s="20">
        <v>-122.51</v>
      </c>
      <c r="D170" s="21">
        <v>-2.0642533958914501E-2</v>
      </c>
      <c r="E170" s="20">
        <v>-73.44</v>
      </c>
      <c r="F170" s="21">
        <v>-1.0498721883539326E-2</v>
      </c>
      <c r="G170" s="20">
        <v>-49.07</v>
      </c>
      <c r="H170" s="21">
        <v>-1.0143812075375175E-2</v>
      </c>
      <c r="I170" s="20">
        <v>0</v>
      </c>
      <c r="J170" s="21">
        <v>0</v>
      </c>
      <c r="K170" s="20">
        <v>-122.51</v>
      </c>
      <c r="L170" s="21">
        <v>-2.0642533958914501E-2</v>
      </c>
      <c r="M170" s="20">
        <v>-192.14</v>
      </c>
      <c r="N170" s="21">
        <v>-5.0687352579578397E-2</v>
      </c>
      <c r="O170" s="20">
        <v>69.63</v>
      </c>
      <c r="P170" s="21">
        <v>3.0044818620663896E-2</v>
      </c>
      <c r="Q170" s="38"/>
      <c r="R170" s="23"/>
      <c r="S170" s="20">
        <v>-314.64999999999998</v>
      </c>
      <c r="T170" s="21">
        <v>-3.2353017204443078E-2</v>
      </c>
      <c r="U170" s="20">
        <v>-139.35</v>
      </c>
      <c r="V170" s="21">
        <v>-1.0497861317835441E-2</v>
      </c>
      <c r="W170" s="20">
        <v>-175.3</v>
      </c>
      <c r="X170" s="21">
        <v>-2.1855155886607636E-2</v>
      </c>
      <c r="Y170" s="20">
        <v>0</v>
      </c>
      <c r="Z170" s="21">
        <v>0</v>
      </c>
      <c r="AA170" s="20">
        <v>-314.64999999999998</v>
      </c>
      <c r="AB170" s="21">
        <v>-3.2353017204443078E-2</v>
      </c>
      <c r="AC170" s="20">
        <v>-192.14</v>
      </c>
      <c r="AD170" s="21">
        <v>-5.0687352579578397E-2</v>
      </c>
      <c r="AE170" s="20">
        <v>-122.51</v>
      </c>
      <c r="AF170" s="21">
        <v>1.8334335375135319E-2</v>
      </c>
      <c r="AG170" s="24"/>
      <c r="AH170" s="39"/>
      <c r="AI170" s="20">
        <v>458.48</v>
      </c>
      <c r="AJ170" s="21">
        <v>8.3624296413344484E-3</v>
      </c>
      <c r="AK170" s="20">
        <v>-662.81</v>
      </c>
      <c r="AL170" s="21">
        <v>-1.050194464385858E-2</v>
      </c>
      <c r="AM170" s="20">
        <v>1121.29</v>
      </c>
      <c r="AN170" s="21">
        <v>1.8864374285193029E-2</v>
      </c>
      <c r="AO170" s="20">
        <v>-575.75</v>
      </c>
      <c r="AP170" s="21">
        <v>-9.2182583272005826E-3</v>
      </c>
      <c r="AQ170" s="20">
        <v>1034.23</v>
      </c>
      <c r="AR170" s="21">
        <v>1.7580687968535031E-2</v>
      </c>
      <c r="AS170" s="20">
        <v>580.99</v>
      </c>
      <c r="AT170" s="21">
        <v>1.1883291089074493E-2</v>
      </c>
      <c r="AU170" s="20">
        <v>-122.51</v>
      </c>
      <c r="AV170" s="21">
        <v>-3.5208614477400448E-3</v>
      </c>
      <c r="AW170" s="20">
        <v>-1262.53</v>
      </c>
      <c r="AX170" s="21">
        <v>-1.2307052783563525E-2</v>
      </c>
      <c r="AY170" s="20">
        <v>1721.01</v>
      </c>
      <c r="AZ170" s="21">
        <v>2.0669482424897974E-2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167.03</v>
      </c>
      <c r="D172" s="21">
        <v>2.8144008221022684E-2</v>
      </c>
      <c r="E172" s="20">
        <v>211.54</v>
      </c>
      <c r="F172" s="21">
        <v>3.0241007996240587E-2</v>
      </c>
      <c r="G172" s="20">
        <v>-44.51</v>
      </c>
      <c r="H172" s="21">
        <v>-2.0969997752179025E-3</v>
      </c>
      <c r="I172" s="20">
        <v>148.34</v>
      </c>
      <c r="J172" s="21">
        <v>2.1516633428104767E-2</v>
      </c>
      <c r="K172" s="20">
        <v>18.690000000000001</v>
      </c>
      <c r="L172" s="21">
        <v>6.6273747929179172E-3</v>
      </c>
      <c r="M172" s="20">
        <v>0</v>
      </c>
      <c r="N172" s="21">
        <v>0</v>
      </c>
      <c r="O172" s="20">
        <v>167.03</v>
      </c>
      <c r="P172" s="21">
        <v>2.8144008221022684E-2</v>
      </c>
      <c r="Q172" s="38"/>
      <c r="R172" s="23"/>
      <c r="S172" s="20">
        <v>167.03</v>
      </c>
      <c r="T172" s="21">
        <v>1.7174398422558804E-2</v>
      </c>
      <c r="U172" s="20">
        <v>401.37</v>
      </c>
      <c r="V172" s="21">
        <v>3.0237004643987164E-2</v>
      </c>
      <c r="W172" s="20">
        <v>-234.34</v>
      </c>
      <c r="X172" s="21">
        <v>-1.3062606221428359E-2</v>
      </c>
      <c r="Y172" s="20">
        <v>148.34</v>
      </c>
      <c r="Z172" s="21">
        <v>1.1337447255820724E-2</v>
      </c>
      <c r="AA172" s="20">
        <v>18.690000000000001</v>
      </c>
      <c r="AB172" s="21">
        <v>5.8369511667380799E-3</v>
      </c>
      <c r="AC172" s="20">
        <v>0</v>
      </c>
      <c r="AD172" s="21">
        <v>0</v>
      </c>
      <c r="AE172" s="20">
        <v>167.03</v>
      </c>
      <c r="AF172" s="21">
        <v>1.7174398422558804E-2</v>
      </c>
      <c r="AG172" s="24"/>
      <c r="AH172" s="39"/>
      <c r="AI172" s="20">
        <v>2196.3200000000002</v>
      </c>
      <c r="AJ172" s="21">
        <v>4.0059700466444942E-2</v>
      </c>
      <c r="AK172" s="20">
        <v>1909.04</v>
      </c>
      <c r="AL172" s="21">
        <v>3.0247932896172031E-2</v>
      </c>
      <c r="AM172" s="20">
        <v>287.27999999999997</v>
      </c>
      <c r="AN172" s="21">
        <v>9.8117675702729112E-3</v>
      </c>
      <c r="AO172" s="20">
        <v>-178.19</v>
      </c>
      <c r="AP172" s="21">
        <v>-2.8529769019954351E-3</v>
      </c>
      <c r="AQ172" s="20">
        <v>2374.5100000000002</v>
      </c>
      <c r="AR172" s="21">
        <v>4.2912677368440379E-2</v>
      </c>
      <c r="AS172" s="20">
        <v>2029.29</v>
      </c>
      <c r="AT172" s="21">
        <v>4.1506125362136999E-2</v>
      </c>
      <c r="AU172" s="20">
        <v>167.03</v>
      </c>
      <c r="AV172" s="21">
        <v>-1.446424895692057E-3</v>
      </c>
      <c r="AW172" s="20">
        <v>795.81</v>
      </c>
      <c r="AX172" s="21">
        <v>7.7574993668963815E-3</v>
      </c>
      <c r="AY172" s="20">
        <v>1400.51</v>
      </c>
      <c r="AZ172" s="21">
        <v>3.230220109954856E-2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5.2132887167481408E-3</v>
      </c>
      <c r="E173" s="20">
        <v>193</v>
      </c>
      <c r="F173" s="21">
        <v>2.7590595363876497E-2</v>
      </c>
      <c r="G173" s="20">
        <v>-162.06</v>
      </c>
      <c r="H173" s="21">
        <v>-2.2377306647128357E-2</v>
      </c>
      <c r="I173" s="20">
        <v>0</v>
      </c>
      <c r="J173" s="21">
        <v>0</v>
      </c>
      <c r="K173" s="20">
        <v>30.94</v>
      </c>
      <c r="L173" s="21">
        <v>5.2132887167481408E-3</v>
      </c>
      <c r="M173" s="20">
        <v>30.94</v>
      </c>
      <c r="N173" s="21">
        <v>8.1621041366303528E-3</v>
      </c>
      <c r="O173" s="20">
        <v>0</v>
      </c>
      <c r="P173" s="21">
        <v>-2.9488154198822119E-3</v>
      </c>
      <c r="Q173" s="38"/>
      <c r="R173" s="23"/>
      <c r="S173" s="20">
        <v>61.88</v>
      </c>
      <c r="T173" s="21">
        <v>6.3626400909294074E-3</v>
      </c>
      <c r="U173" s="20">
        <v>386</v>
      </c>
      <c r="V173" s="21">
        <v>2.9079113517649663E-2</v>
      </c>
      <c r="W173" s="20">
        <v>-324.12</v>
      </c>
      <c r="X173" s="21">
        <v>-2.2716473426720257E-2</v>
      </c>
      <c r="Y173" s="20">
        <v>0</v>
      </c>
      <c r="Z173" s="21">
        <v>0</v>
      </c>
      <c r="AA173" s="20">
        <v>61.88</v>
      </c>
      <c r="AB173" s="21">
        <v>6.3626400909294074E-3</v>
      </c>
      <c r="AC173" s="20">
        <v>30.94</v>
      </c>
      <c r="AD173" s="21">
        <v>8.1621041366303528E-3</v>
      </c>
      <c r="AE173" s="20">
        <v>30.94</v>
      </c>
      <c r="AF173" s="21">
        <v>-1.7994640457009454E-3</v>
      </c>
      <c r="AG173" s="24"/>
      <c r="AH173" s="39"/>
      <c r="AI173" s="20">
        <v>379.7</v>
      </c>
      <c r="AJ173" s="21">
        <v>6.9255246353487386E-3</v>
      </c>
      <c r="AK173" s="20">
        <v>1544</v>
      </c>
      <c r="AL173" s="21">
        <v>2.446402819830366E-2</v>
      </c>
      <c r="AM173" s="20">
        <v>-1164.3</v>
      </c>
      <c r="AN173" s="21">
        <v>-1.7538503562954923E-2</v>
      </c>
      <c r="AO173" s="20">
        <v>1291.5999999999999</v>
      </c>
      <c r="AP173" s="21">
        <v>2.0679639523078198E-2</v>
      </c>
      <c r="AQ173" s="20">
        <v>-911.9</v>
      </c>
      <c r="AR173" s="21">
        <v>-1.3754114887729461E-2</v>
      </c>
      <c r="AS173" s="20">
        <v>348.76</v>
      </c>
      <c r="AT173" s="21">
        <v>7.1333699379087755E-3</v>
      </c>
      <c r="AU173" s="20">
        <v>30.94</v>
      </c>
      <c r="AV173" s="21">
        <v>-2.0784530256003683E-4</v>
      </c>
      <c r="AW173" s="20">
        <v>2253.04</v>
      </c>
      <c r="AX173" s="21">
        <v>2.196247392416811E-2</v>
      </c>
      <c r="AY173" s="20">
        <v>-1873.34</v>
      </c>
      <c r="AZ173" s="21">
        <v>-1.5036949288819372E-2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21197.86</v>
      </c>
      <c r="D175" s="29">
        <v>3.5717700180092673</v>
      </c>
      <c r="E175" s="28">
        <v>25727.82</v>
      </c>
      <c r="F175" s="29">
        <v>3.6779578819411864</v>
      </c>
      <c r="G175" s="28">
        <v>-4529.96</v>
      </c>
      <c r="H175" s="29">
        <v>-0.10618786393191915</v>
      </c>
      <c r="I175" s="28">
        <v>23735.43</v>
      </c>
      <c r="J175" s="29">
        <v>3.4428107494164806</v>
      </c>
      <c r="K175" s="28">
        <v>-2537.5700000000002</v>
      </c>
      <c r="L175" s="29">
        <v>0.12895926859278672</v>
      </c>
      <c r="M175" s="28">
        <v>15754.89</v>
      </c>
      <c r="N175" s="29">
        <v>4.1562072670056942</v>
      </c>
      <c r="O175" s="28">
        <v>5442.97</v>
      </c>
      <c r="P175" s="29">
        <v>-0.58443724899642691</v>
      </c>
      <c r="Q175" s="12"/>
      <c r="R175" s="9"/>
      <c r="S175" s="28">
        <v>36952.75</v>
      </c>
      <c r="T175" s="29">
        <v>3.7995644573382616</v>
      </c>
      <c r="U175" s="28">
        <v>49301.56</v>
      </c>
      <c r="V175" s="29">
        <v>3.7141079270394193</v>
      </c>
      <c r="W175" s="28">
        <v>-12348.81</v>
      </c>
      <c r="X175" s="29">
        <v>8.545653029884237E-2</v>
      </c>
      <c r="Y175" s="28">
        <v>45826.04</v>
      </c>
      <c r="Z175" s="29">
        <v>3.5024289567421514</v>
      </c>
      <c r="AA175" s="28">
        <v>-8873.2900000000009</v>
      </c>
      <c r="AB175" s="29">
        <v>0.29713550059611027</v>
      </c>
      <c r="AC175" s="28">
        <v>15754.89</v>
      </c>
      <c r="AD175" s="29">
        <v>4.1562072670056942</v>
      </c>
      <c r="AE175" s="28">
        <v>21197.86</v>
      </c>
      <c r="AF175" s="29">
        <v>-0.35664280966743256</v>
      </c>
      <c r="AG175" s="24"/>
      <c r="AH175" s="40"/>
      <c r="AI175" s="28">
        <v>202913.02</v>
      </c>
      <c r="AJ175" s="29">
        <v>3.7010248060126711</v>
      </c>
      <c r="AK175" s="28">
        <v>227331.33</v>
      </c>
      <c r="AL175" s="29">
        <v>3.6019689556203849</v>
      </c>
      <c r="AM175" s="28">
        <v>-24418.31</v>
      </c>
      <c r="AN175" s="29">
        <v>9.905585039228626E-2</v>
      </c>
      <c r="AO175" s="28">
        <v>216900.04</v>
      </c>
      <c r="AP175" s="29">
        <v>3.4727583150675465</v>
      </c>
      <c r="AQ175" s="28">
        <v>-13987.02</v>
      </c>
      <c r="AR175" s="29">
        <v>0.22826649094512463</v>
      </c>
      <c r="AS175" s="28">
        <v>181715.16</v>
      </c>
      <c r="AT175" s="29">
        <v>3.7167148170841937</v>
      </c>
      <c r="AU175" s="28">
        <v>21197.86</v>
      </c>
      <c r="AV175" s="29">
        <v>-1.5690011071522569E-2</v>
      </c>
      <c r="AW175" s="28">
        <v>363243.82</v>
      </c>
      <c r="AX175" s="29">
        <v>3.5408749622133717</v>
      </c>
      <c r="AY175" s="28">
        <v>-160330.79999999999</v>
      </c>
      <c r="AZ175" s="29">
        <v>0.16014984379929942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1562.28</v>
      </c>
      <c r="D178" s="21">
        <v>0.26323906581775319</v>
      </c>
      <c r="E178" s="20">
        <v>1815.22</v>
      </c>
      <c r="F178" s="21">
        <v>0.25949741200215493</v>
      </c>
      <c r="G178" s="20">
        <v>-252.94</v>
      </c>
      <c r="H178" s="21">
        <v>3.741653815598267E-3</v>
      </c>
      <c r="I178" s="20">
        <v>2328.16</v>
      </c>
      <c r="J178" s="21">
        <v>0.33769829635955501</v>
      </c>
      <c r="K178" s="20">
        <v>-765.88</v>
      </c>
      <c r="L178" s="21">
        <v>-7.4459230541801813E-2</v>
      </c>
      <c r="M178" s="20">
        <v>1574.89</v>
      </c>
      <c r="N178" s="21">
        <v>0.41546270794239742</v>
      </c>
      <c r="O178" s="20">
        <v>-12.61</v>
      </c>
      <c r="P178" s="21">
        <v>-0.15222364212464423</v>
      </c>
      <c r="Q178" s="38"/>
      <c r="R178" s="23"/>
      <c r="S178" s="20">
        <v>3137.17</v>
      </c>
      <c r="T178" s="21">
        <v>0.32257084056336466</v>
      </c>
      <c r="U178" s="20">
        <v>3630.44</v>
      </c>
      <c r="V178" s="21">
        <v>0.2734973494275027</v>
      </c>
      <c r="W178" s="20">
        <v>-493.27</v>
      </c>
      <c r="X178" s="21">
        <v>4.9073491135861957E-2</v>
      </c>
      <c r="Y178" s="20">
        <v>4678.03</v>
      </c>
      <c r="Z178" s="21">
        <v>0.35753618974077811</v>
      </c>
      <c r="AA178" s="20">
        <v>-1540.86</v>
      </c>
      <c r="AB178" s="21">
        <v>-3.4965349177413452E-2</v>
      </c>
      <c r="AC178" s="20">
        <v>1574.89</v>
      </c>
      <c r="AD178" s="21">
        <v>0.41546270794239742</v>
      </c>
      <c r="AE178" s="20">
        <v>1562.28</v>
      </c>
      <c r="AF178" s="21">
        <v>-9.2891867379032766E-2</v>
      </c>
      <c r="AG178" s="24"/>
      <c r="AH178" s="39"/>
      <c r="AI178" s="20">
        <v>12735.88</v>
      </c>
      <c r="AJ178" s="21">
        <v>0.23229562995218672</v>
      </c>
      <c r="AK178" s="20">
        <v>14257.41</v>
      </c>
      <c r="AL178" s="21">
        <v>0.2259026426650107</v>
      </c>
      <c r="AM178" s="20">
        <v>-1521.53</v>
      </c>
      <c r="AN178" s="21">
        <v>6.3929872871760218E-3</v>
      </c>
      <c r="AO178" s="20">
        <v>13846.94</v>
      </c>
      <c r="AP178" s="21">
        <v>0.22170155442682907</v>
      </c>
      <c r="AQ178" s="20">
        <v>-1111.06</v>
      </c>
      <c r="AR178" s="21">
        <v>1.0594075525357655E-2</v>
      </c>
      <c r="AS178" s="20">
        <v>11173.6</v>
      </c>
      <c r="AT178" s="21">
        <v>0.22853946077020731</v>
      </c>
      <c r="AU178" s="20">
        <v>1562.28</v>
      </c>
      <c r="AV178" s="21">
        <v>3.7561691819794074E-3</v>
      </c>
      <c r="AW178" s="20">
        <v>21189.18</v>
      </c>
      <c r="AX178" s="21">
        <v>0.20655062192615506</v>
      </c>
      <c r="AY178" s="20">
        <v>-8453.2999999999993</v>
      </c>
      <c r="AZ178" s="21">
        <v>2.5745008026031663E-2</v>
      </c>
      <c r="BA178" s="24"/>
    </row>
    <row r="179" spans="1:53" x14ac:dyDescent="0.35">
      <c r="A179" s="18" t="s">
        <v>169</v>
      </c>
      <c r="B179" s="19"/>
      <c r="C179" s="20">
        <v>985.26</v>
      </c>
      <c r="D179" s="21">
        <v>0.16601308471439147</v>
      </c>
      <c r="E179" s="20">
        <v>1124.47</v>
      </c>
      <c r="F179" s="21">
        <v>0.16075024232548293</v>
      </c>
      <c r="G179" s="20">
        <v>-139.21</v>
      </c>
      <c r="H179" s="21">
        <v>5.2628423889085341E-3</v>
      </c>
      <c r="I179" s="20">
        <v>1021.25</v>
      </c>
      <c r="J179" s="21">
        <v>0.14813173714744501</v>
      </c>
      <c r="K179" s="20">
        <v>-35.99</v>
      </c>
      <c r="L179" s="21">
        <v>1.7881347566946454E-2</v>
      </c>
      <c r="M179" s="20">
        <v>628.47</v>
      </c>
      <c r="N179" s="21">
        <v>0.16579307003064245</v>
      </c>
      <c r="O179" s="20">
        <v>356.79</v>
      </c>
      <c r="P179" s="21">
        <v>2.2001468374902022E-4</v>
      </c>
      <c r="Q179" s="38"/>
      <c r="R179" s="23"/>
      <c r="S179" s="20">
        <v>1613.73</v>
      </c>
      <c r="T179" s="21">
        <v>0.16592733021873807</v>
      </c>
      <c r="U179" s="20">
        <v>2133.8200000000002</v>
      </c>
      <c r="V179" s="21">
        <v>0.16075024353945908</v>
      </c>
      <c r="W179" s="20">
        <v>-520.09</v>
      </c>
      <c r="X179" s="21">
        <v>5.1770866792789916E-3</v>
      </c>
      <c r="Y179" s="20">
        <v>1941.95</v>
      </c>
      <c r="Z179" s="21">
        <v>0.14842089590428106</v>
      </c>
      <c r="AA179" s="20">
        <v>-328.22</v>
      </c>
      <c r="AB179" s="21">
        <v>1.7506434314457003E-2</v>
      </c>
      <c r="AC179" s="20">
        <v>628.47</v>
      </c>
      <c r="AD179" s="21">
        <v>0.16579307003064245</v>
      </c>
      <c r="AE179" s="20">
        <v>985.26</v>
      </c>
      <c r="AF179" s="21">
        <v>1.3426018809561957E-4</v>
      </c>
      <c r="AG179" s="24"/>
      <c r="AH179" s="39"/>
      <c r="AI179" s="20">
        <v>9127.2099999999991</v>
      </c>
      <c r="AJ179" s="21">
        <v>0.16647542193047499</v>
      </c>
      <c r="AK179" s="20">
        <v>10145.43</v>
      </c>
      <c r="AL179" s="21">
        <v>0.16075005544295071</v>
      </c>
      <c r="AM179" s="20">
        <v>-1018.22</v>
      </c>
      <c r="AN179" s="21">
        <v>5.7253664875242805E-3</v>
      </c>
      <c r="AO179" s="20">
        <v>9215.06</v>
      </c>
      <c r="AP179" s="21">
        <v>0.14754112649700912</v>
      </c>
      <c r="AQ179" s="20">
        <v>-87.85</v>
      </c>
      <c r="AR179" s="21">
        <v>1.8934295433465864E-2</v>
      </c>
      <c r="AS179" s="20">
        <v>8141.95</v>
      </c>
      <c r="AT179" s="21">
        <v>0.16653154423086466</v>
      </c>
      <c r="AU179" s="20">
        <v>985.26</v>
      </c>
      <c r="AV179" s="21">
        <v>-5.6122300389677138E-5</v>
      </c>
      <c r="AW179" s="20">
        <v>15658.88</v>
      </c>
      <c r="AX179" s="21">
        <v>0.15264165025107299</v>
      </c>
      <c r="AY179" s="20">
        <v>-6531.67</v>
      </c>
      <c r="AZ179" s="21">
        <v>1.3833771679402002E-2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2547.54</v>
      </c>
      <c r="D181" s="31">
        <v>0.42925215053214466</v>
      </c>
      <c r="E181" s="30">
        <v>2939.69</v>
      </c>
      <c r="F181" s="31">
        <v>0.42024765432763778</v>
      </c>
      <c r="G181" s="30">
        <v>-392.15</v>
      </c>
      <c r="H181" s="31">
        <v>9.0044962045068844E-3</v>
      </c>
      <c r="I181" s="30">
        <v>3349.41</v>
      </c>
      <c r="J181" s="31">
        <v>0.48583003350700005</v>
      </c>
      <c r="K181" s="30">
        <v>-801.87</v>
      </c>
      <c r="L181" s="31">
        <v>-5.6577882974855387E-2</v>
      </c>
      <c r="M181" s="30">
        <v>2203.36</v>
      </c>
      <c r="N181" s="31">
        <v>0.58125577797303984</v>
      </c>
      <c r="O181" s="30">
        <v>344.18</v>
      </c>
      <c r="P181" s="31">
        <v>-0.15200362744089518</v>
      </c>
      <c r="Q181" s="12"/>
      <c r="R181" s="9"/>
      <c r="S181" s="30">
        <v>4750.8999999999996</v>
      </c>
      <c r="T181" s="31">
        <v>0.48849817078210278</v>
      </c>
      <c r="U181" s="30">
        <v>5764.26</v>
      </c>
      <c r="V181" s="31">
        <v>0.43424759296696175</v>
      </c>
      <c r="W181" s="30">
        <v>-1013.36</v>
      </c>
      <c r="X181" s="31">
        <v>5.4250577815141032E-2</v>
      </c>
      <c r="Y181" s="30">
        <v>6619.98</v>
      </c>
      <c r="Z181" s="31">
        <v>0.50595708564505915</v>
      </c>
      <c r="AA181" s="30">
        <v>-1869.08</v>
      </c>
      <c r="AB181" s="31">
        <v>-1.7458914862956365E-2</v>
      </c>
      <c r="AC181" s="30">
        <v>2203.36</v>
      </c>
      <c r="AD181" s="31">
        <v>0.58125577797303984</v>
      </c>
      <c r="AE181" s="30">
        <v>2547.54</v>
      </c>
      <c r="AF181" s="31">
        <v>-9.2757607190937064E-2</v>
      </c>
      <c r="AG181" s="24"/>
      <c r="AH181" s="40"/>
      <c r="AI181" s="30">
        <v>21863.09</v>
      </c>
      <c r="AJ181" s="31">
        <v>0.39877105188266171</v>
      </c>
      <c r="AK181" s="30">
        <v>24402.84</v>
      </c>
      <c r="AL181" s="31">
        <v>0.38665269810796143</v>
      </c>
      <c r="AM181" s="30">
        <v>-2539.75</v>
      </c>
      <c r="AN181" s="31">
        <v>1.2118353774700275E-2</v>
      </c>
      <c r="AO181" s="30">
        <v>23062</v>
      </c>
      <c r="AP181" s="31">
        <v>0.36924268092383822</v>
      </c>
      <c r="AQ181" s="30">
        <v>-1198.9100000000001</v>
      </c>
      <c r="AR181" s="31">
        <v>2.9528370958823491E-2</v>
      </c>
      <c r="AS181" s="30">
        <v>19315.55</v>
      </c>
      <c r="AT181" s="31">
        <v>0.39507100500107201</v>
      </c>
      <c r="AU181" s="30">
        <v>2547.54</v>
      </c>
      <c r="AV181" s="31">
        <v>3.7000468815897025E-3</v>
      </c>
      <c r="AW181" s="30">
        <v>36848.06</v>
      </c>
      <c r="AX181" s="31">
        <v>0.3591922721772281</v>
      </c>
      <c r="AY181" s="30">
        <v>-14984.97</v>
      </c>
      <c r="AZ181" s="31">
        <v>3.9578779705433609E-2</v>
      </c>
      <c r="BA181" s="24"/>
    </row>
    <row r="182" spans="1:53" x14ac:dyDescent="0.35">
      <c r="A182" s="18" t="s">
        <v>172</v>
      </c>
      <c r="B182" s="19"/>
      <c r="C182" s="20">
        <v>146178.94</v>
      </c>
      <c r="D182" s="21">
        <v>24.630672867750594</v>
      </c>
      <c r="E182" s="20">
        <v>204541.76</v>
      </c>
      <c r="F182" s="21">
        <v>29.240564430959271</v>
      </c>
      <c r="G182" s="20">
        <v>-58362.82</v>
      </c>
      <c r="H182" s="21">
        <v>-4.6098915632086772</v>
      </c>
      <c r="I182" s="20">
        <v>128823.05</v>
      </c>
      <c r="J182" s="21">
        <v>18.685710826078008</v>
      </c>
      <c r="K182" s="20">
        <v>17355.89</v>
      </c>
      <c r="L182" s="21">
        <v>5.9449620416725857</v>
      </c>
      <c r="M182" s="20">
        <v>-14507.85</v>
      </c>
      <c r="N182" s="21">
        <v>-3.8272327892247144</v>
      </c>
      <c r="O182" s="20">
        <v>160686.79</v>
      </c>
      <c r="P182" s="21">
        <v>28.457905656975306</v>
      </c>
      <c r="Q182" s="38"/>
      <c r="R182" s="23"/>
      <c r="S182" s="20">
        <v>131671.09</v>
      </c>
      <c r="T182" s="21">
        <v>13.53871616112434</v>
      </c>
      <c r="U182" s="20">
        <v>381278.63</v>
      </c>
      <c r="V182" s="21">
        <v>28.723431511979129</v>
      </c>
      <c r="W182" s="20">
        <v>-249607.54</v>
      </c>
      <c r="X182" s="21">
        <v>-15.184715350854789</v>
      </c>
      <c r="Y182" s="20">
        <v>300931.34000000003</v>
      </c>
      <c r="Z182" s="21">
        <v>22.999819299403086</v>
      </c>
      <c r="AA182" s="20">
        <v>-169260.25</v>
      </c>
      <c r="AB182" s="21">
        <v>-9.4611031382787463</v>
      </c>
      <c r="AC182" s="20">
        <v>-14507.85</v>
      </c>
      <c r="AD182" s="21">
        <v>-3.8272327892247144</v>
      </c>
      <c r="AE182" s="20">
        <v>146178.94</v>
      </c>
      <c r="AF182" s="21">
        <v>17.365948950349054</v>
      </c>
      <c r="AG182" s="24"/>
      <c r="AH182" s="39"/>
      <c r="AI182" s="20">
        <v>1672390.6</v>
      </c>
      <c r="AJ182" s="21">
        <v>30.503508823349119</v>
      </c>
      <c r="AK182" s="20">
        <v>2058737.59</v>
      </c>
      <c r="AL182" s="21">
        <v>32.619828014681161</v>
      </c>
      <c r="AM182" s="20">
        <v>-386346.99</v>
      </c>
      <c r="AN182" s="21">
        <v>-2.1163191913320425</v>
      </c>
      <c r="AO182" s="20">
        <v>2089833.46</v>
      </c>
      <c r="AP182" s="21">
        <v>33.4600515763915</v>
      </c>
      <c r="AQ182" s="20">
        <v>-417442.86</v>
      </c>
      <c r="AR182" s="21">
        <v>-2.9565427530423811</v>
      </c>
      <c r="AS182" s="20">
        <v>1526211.66</v>
      </c>
      <c r="AT182" s="21">
        <v>31.216402036729701</v>
      </c>
      <c r="AU182" s="20">
        <v>146178.94</v>
      </c>
      <c r="AV182" s="21">
        <v>-0.71289321338058187</v>
      </c>
      <c r="AW182" s="20">
        <v>3557588.35</v>
      </c>
      <c r="AX182" s="21">
        <v>34.679118599669451</v>
      </c>
      <c r="AY182" s="20">
        <v>-1885197.75</v>
      </c>
      <c r="AZ182" s="21">
        <v>-4.1756097763203321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42856.62</v>
      </c>
      <c r="D184" s="21">
        <v>7.2212001772450769</v>
      </c>
      <c r="E184" s="20">
        <v>42856.62</v>
      </c>
      <c r="F184" s="21">
        <v>6.1266303683078585</v>
      </c>
      <c r="G184" s="20">
        <v>0</v>
      </c>
      <c r="H184" s="21">
        <v>1.0945698089372184</v>
      </c>
      <c r="I184" s="20">
        <v>42856.62</v>
      </c>
      <c r="J184" s="21">
        <v>6.2163285864067914</v>
      </c>
      <c r="K184" s="20">
        <v>0</v>
      </c>
      <c r="L184" s="21">
        <v>1.0048715908382855</v>
      </c>
      <c r="M184" s="20">
        <v>42856.62</v>
      </c>
      <c r="N184" s="21">
        <v>11.305759385390921</v>
      </c>
      <c r="O184" s="20">
        <v>0</v>
      </c>
      <c r="P184" s="21">
        <v>-4.0845592081458442</v>
      </c>
      <c r="Q184" s="38"/>
      <c r="R184" s="23"/>
      <c r="S184" s="20">
        <v>85713.24</v>
      </c>
      <c r="T184" s="21">
        <v>8.8132271678644809</v>
      </c>
      <c r="U184" s="20">
        <v>85713.24</v>
      </c>
      <c r="V184" s="21">
        <v>6.4571633055066062</v>
      </c>
      <c r="W184" s="20">
        <v>0</v>
      </c>
      <c r="X184" s="21">
        <v>2.3560638623578747</v>
      </c>
      <c r="Y184" s="20">
        <v>85713.24</v>
      </c>
      <c r="Z184" s="21">
        <v>6.5509595363725444</v>
      </c>
      <c r="AA184" s="20">
        <v>0</v>
      </c>
      <c r="AB184" s="21">
        <v>2.2622676314919365</v>
      </c>
      <c r="AC184" s="20">
        <v>42856.62</v>
      </c>
      <c r="AD184" s="21">
        <v>11.305759385390921</v>
      </c>
      <c r="AE184" s="20">
        <v>42856.62</v>
      </c>
      <c r="AF184" s="21">
        <v>-2.4925322175264402</v>
      </c>
      <c r="AG184" s="24"/>
      <c r="AH184" s="39"/>
      <c r="AI184" s="20">
        <v>342852.96</v>
      </c>
      <c r="AJ184" s="21">
        <v>6.2534543607643824</v>
      </c>
      <c r="AK184" s="20">
        <v>342852.96</v>
      </c>
      <c r="AL184" s="21">
        <v>5.432360415357433</v>
      </c>
      <c r="AM184" s="20">
        <v>0</v>
      </c>
      <c r="AN184" s="21">
        <v>0.82109394540694947</v>
      </c>
      <c r="AO184" s="20">
        <v>342555.53</v>
      </c>
      <c r="AP184" s="21">
        <v>5.4846120138100041</v>
      </c>
      <c r="AQ184" s="20">
        <v>297.43</v>
      </c>
      <c r="AR184" s="21">
        <v>0.76884234695437836</v>
      </c>
      <c r="AS184" s="20">
        <v>299996.34000000003</v>
      </c>
      <c r="AT184" s="21">
        <v>6.1359814005008033</v>
      </c>
      <c r="AU184" s="20">
        <v>42856.62</v>
      </c>
      <c r="AV184" s="21">
        <v>0.11747296026357912</v>
      </c>
      <c r="AW184" s="20">
        <v>551604.93999999994</v>
      </c>
      <c r="AX184" s="21">
        <v>5.3770057838264362</v>
      </c>
      <c r="AY184" s="20">
        <v>-208751.98</v>
      </c>
      <c r="AZ184" s="21">
        <v>0.8764485769379462</v>
      </c>
      <c r="BA184" s="24"/>
    </row>
    <row r="185" spans="1:53" x14ac:dyDescent="0.35">
      <c r="A185" s="18" t="s">
        <v>174</v>
      </c>
      <c r="B185" s="19"/>
      <c r="C185" s="20">
        <v>-5183.9399999999996</v>
      </c>
      <c r="D185" s="21">
        <v>-0.87347692017774248</v>
      </c>
      <c r="E185" s="20">
        <v>-5183.93</v>
      </c>
      <c r="F185" s="21">
        <v>-0.74107624365108959</v>
      </c>
      <c r="G185" s="20">
        <v>-0.01</v>
      </c>
      <c r="H185" s="21">
        <v>-0.13240067652665288</v>
      </c>
      <c r="I185" s="20">
        <v>-5053.22</v>
      </c>
      <c r="J185" s="21">
        <v>-0.73296671411330439</v>
      </c>
      <c r="K185" s="20">
        <v>-130.72</v>
      </c>
      <c r="L185" s="21">
        <v>-0.14051020606443809</v>
      </c>
      <c r="M185" s="20">
        <v>-5183.95</v>
      </c>
      <c r="N185" s="21">
        <v>-1.3675481492916908</v>
      </c>
      <c r="O185" s="20">
        <v>0.01</v>
      </c>
      <c r="P185" s="21">
        <v>0.4940712291139483</v>
      </c>
      <c r="Q185" s="38"/>
      <c r="R185" s="23"/>
      <c r="S185" s="20">
        <v>-10367.89</v>
      </c>
      <c r="T185" s="21">
        <v>-1.0660496537224642</v>
      </c>
      <c r="U185" s="20">
        <v>-10367.86</v>
      </c>
      <c r="V185" s="21">
        <v>-0.78105745563497209</v>
      </c>
      <c r="W185" s="20">
        <v>-0.03</v>
      </c>
      <c r="X185" s="21">
        <v>-0.2849921980874921</v>
      </c>
      <c r="Y185" s="20">
        <v>-10106.44</v>
      </c>
      <c r="Z185" s="21">
        <v>-0.77242301768988009</v>
      </c>
      <c r="AA185" s="20">
        <v>-261.45</v>
      </c>
      <c r="AB185" s="21">
        <v>-0.2936266360325841</v>
      </c>
      <c r="AC185" s="20">
        <v>-5183.95</v>
      </c>
      <c r="AD185" s="21">
        <v>-1.3675481492916908</v>
      </c>
      <c r="AE185" s="20">
        <v>-5183.9399999999996</v>
      </c>
      <c r="AF185" s="21">
        <v>0.30149849556922659</v>
      </c>
      <c r="AG185" s="24"/>
      <c r="AH185" s="39"/>
      <c r="AI185" s="20">
        <v>-41471.54</v>
      </c>
      <c r="AJ185" s="21">
        <v>-0.75641867773466065</v>
      </c>
      <c r="AK185" s="20">
        <v>-41471.440000000002</v>
      </c>
      <c r="AL185" s="21">
        <v>-0.65709745957529686</v>
      </c>
      <c r="AM185" s="20">
        <v>-0.1</v>
      </c>
      <c r="AN185" s="21">
        <v>-9.9321218159363789E-2</v>
      </c>
      <c r="AO185" s="20">
        <v>-40425.730000000003</v>
      </c>
      <c r="AP185" s="21">
        <v>-0.6472511023980243</v>
      </c>
      <c r="AQ185" s="20">
        <v>-1045.81</v>
      </c>
      <c r="AR185" s="21">
        <v>-0.10916757533663635</v>
      </c>
      <c r="AS185" s="20">
        <v>-36287.599999999999</v>
      </c>
      <c r="AT185" s="21">
        <v>-0.7422091838480861</v>
      </c>
      <c r="AU185" s="20">
        <v>-5183.9399999999996</v>
      </c>
      <c r="AV185" s="21">
        <v>-1.4209493886574553E-2</v>
      </c>
      <c r="AW185" s="20">
        <v>-111928.72</v>
      </c>
      <c r="AX185" s="21">
        <v>-1.0910732141309136</v>
      </c>
      <c r="AY185" s="20">
        <v>70457.179999999993</v>
      </c>
      <c r="AZ185" s="21">
        <v>0.33465453639625298</v>
      </c>
      <c r="BA185" s="24"/>
    </row>
    <row r="186" spans="1:53" x14ac:dyDescent="0.35">
      <c r="A186" s="18" t="s">
        <v>175</v>
      </c>
      <c r="B186" s="19"/>
      <c r="C186" s="20">
        <v>0</v>
      </c>
      <c r="D186" s="21">
        <v>0</v>
      </c>
      <c r="E186" s="20">
        <v>0</v>
      </c>
      <c r="F186" s="21">
        <v>0</v>
      </c>
      <c r="G186" s="20">
        <v>0</v>
      </c>
      <c r="H186" s="21">
        <v>0</v>
      </c>
      <c r="I186" s="20">
        <v>0</v>
      </c>
      <c r="J186" s="21">
        <v>0</v>
      </c>
      <c r="K186" s="20">
        <v>0</v>
      </c>
      <c r="L186" s="21">
        <v>0</v>
      </c>
      <c r="M186" s="20">
        <v>0</v>
      </c>
      <c r="N186" s="21">
        <v>0</v>
      </c>
      <c r="O186" s="20">
        <v>0</v>
      </c>
      <c r="P186" s="21">
        <v>0</v>
      </c>
      <c r="Q186" s="38"/>
      <c r="R186" s="23"/>
      <c r="S186" s="20">
        <v>0</v>
      </c>
      <c r="T186" s="21">
        <v>0</v>
      </c>
      <c r="U186" s="20">
        <v>0</v>
      </c>
      <c r="V186" s="21">
        <v>0</v>
      </c>
      <c r="W186" s="20">
        <v>0</v>
      </c>
      <c r="X186" s="21">
        <v>0</v>
      </c>
      <c r="Y186" s="20">
        <v>0</v>
      </c>
      <c r="Z186" s="21">
        <v>0</v>
      </c>
      <c r="AA186" s="20">
        <v>0</v>
      </c>
      <c r="AB186" s="21">
        <v>0</v>
      </c>
      <c r="AC186" s="20">
        <v>0</v>
      </c>
      <c r="AD186" s="21">
        <v>0</v>
      </c>
      <c r="AE186" s="20">
        <v>0</v>
      </c>
      <c r="AF186" s="21">
        <v>0</v>
      </c>
      <c r="AG186" s="24"/>
      <c r="AH186" s="39"/>
      <c r="AI186" s="20">
        <v>0</v>
      </c>
      <c r="AJ186" s="21">
        <v>0</v>
      </c>
      <c r="AK186" s="20">
        <v>0</v>
      </c>
      <c r="AL186" s="21">
        <v>0</v>
      </c>
      <c r="AM186" s="20">
        <v>0</v>
      </c>
      <c r="AN186" s="21">
        <v>0</v>
      </c>
      <c r="AO186" s="20">
        <v>0</v>
      </c>
      <c r="AP186" s="21">
        <v>0</v>
      </c>
      <c r="AQ186" s="20">
        <v>0</v>
      </c>
      <c r="AR186" s="21">
        <v>0</v>
      </c>
      <c r="AS186" s="20">
        <v>0</v>
      </c>
      <c r="AT186" s="21">
        <v>0</v>
      </c>
      <c r="AU186" s="20">
        <v>0</v>
      </c>
      <c r="AV186" s="21">
        <v>0</v>
      </c>
      <c r="AW186" s="20">
        <v>0</v>
      </c>
      <c r="AX186" s="21">
        <v>0</v>
      </c>
      <c r="AY186" s="20">
        <v>0</v>
      </c>
      <c r="AZ186" s="21">
        <v>0</v>
      </c>
      <c r="BA186" s="24"/>
    </row>
    <row r="187" spans="1:53" x14ac:dyDescent="0.35">
      <c r="A187" s="18" t="s">
        <v>176</v>
      </c>
      <c r="B187" s="19"/>
      <c r="C187" s="20">
        <v>0</v>
      </c>
      <c r="D187" s="21">
        <v>0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1">
        <v>0</v>
      </c>
      <c r="O187" s="20">
        <v>0</v>
      </c>
      <c r="P187" s="21">
        <v>0</v>
      </c>
      <c r="Q187" s="38"/>
      <c r="R187" s="23"/>
      <c r="S187" s="20">
        <v>0</v>
      </c>
      <c r="T187" s="21">
        <v>0</v>
      </c>
      <c r="U187" s="20">
        <v>0</v>
      </c>
      <c r="V187" s="21">
        <v>0</v>
      </c>
      <c r="W187" s="20">
        <v>0</v>
      </c>
      <c r="X187" s="21">
        <v>0</v>
      </c>
      <c r="Y187" s="20">
        <v>0</v>
      </c>
      <c r="Z187" s="21">
        <v>0</v>
      </c>
      <c r="AA187" s="20">
        <v>0</v>
      </c>
      <c r="AB187" s="21">
        <v>0</v>
      </c>
      <c r="AC187" s="20">
        <v>0</v>
      </c>
      <c r="AD187" s="21">
        <v>0</v>
      </c>
      <c r="AE187" s="20">
        <v>0</v>
      </c>
      <c r="AF187" s="21">
        <v>0</v>
      </c>
      <c r="AG187" s="24"/>
      <c r="AH187" s="39"/>
      <c r="AI187" s="20">
        <v>-83209.59</v>
      </c>
      <c r="AJ187" s="21">
        <v>-1.5176983551284384</v>
      </c>
      <c r="AK187" s="20">
        <v>0</v>
      </c>
      <c r="AL187" s="21">
        <v>0</v>
      </c>
      <c r="AM187" s="20">
        <v>-83209.59</v>
      </c>
      <c r="AN187" s="21">
        <v>-1.5176983551284384</v>
      </c>
      <c r="AO187" s="20">
        <v>0</v>
      </c>
      <c r="AP187" s="21">
        <v>0</v>
      </c>
      <c r="AQ187" s="20">
        <v>-83209.59</v>
      </c>
      <c r="AR187" s="21">
        <v>-1.5176983551284384</v>
      </c>
      <c r="AS187" s="20">
        <v>-83209.59</v>
      </c>
      <c r="AT187" s="21">
        <v>-1.7019290854791682</v>
      </c>
      <c r="AU187" s="20">
        <v>0</v>
      </c>
      <c r="AV187" s="21">
        <v>0.18423073035072979</v>
      </c>
      <c r="AW187" s="20">
        <v>0</v>
      </c>
      <c r="AX187" s="21">
        <v>0</v>
      </c>
      <c r="AY187" s="20">
        <v>-83209.59</v>
      </c>
      <c r="AZ187" s="21">
        <v>-1.5176983551284384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13053.25</v>
      </c>
      <c r="D189" s="21">
        <v>2.1994298946959487</v>
      </c>
      <c r="E189" s="20">
        <v>13053.25</v>
      </c>
      <c r="F189" s="21">
        <v>1.8660463157177245</v>
      </c>
      <c r="G189" s="20">
        <v>0</v>
      </c>
      <c r="H189" s="21">
        <v>0.33338357897822424</v>
      </c>
      <c r="I189" s="20">
        <v>12673.06</v>
      </c>
      <c r="J189" s="21">
        <v>1.8382202132423986</v>
      </c>
      <c r="K189" s="20">
        <v>380.19</v>
      </c>
      <c r="L189" s="21">
        <v>0.36120968145355015</v>
      </c>
      <c r="M189" s="20">
        <v>13053.25</v>
      </c>
      <c r="N189" s="21">
        <v>3.4435030970093776</v>
      </c>
      <c r="O189" s="20">
        <v>0</v>
      </c>
      <c r="P189" s="21">
        <v>-1.2440732023134289</v>
      </c>
      <c r="Q189" s="38"/>
      <c r="R189" s="23"/>
      <c r="S189" s="20">
        <v>26106.5</v>
      </c>
      <c r="T189" s="21">
        <v>2.6843287578191428</v>
      </c>
      <c r="U189" s="20">
        <v>26106.5</v>
      </c>
      <c r="V189" s="21">
        <v>1.9667198887267381</v>
      </c>
      <c r="W189" s="20">
        <v>0</v>
      </c>
      <c r="X189" s="21">
        <v>0.71760886909240473</v>
      </c>
      <c r="Y189" s="20">
        <v>25346.12</v>
      </c>
      <c r="Z189" s="21">
        <v>1.9371733762956909</v>
      </c>
      <c r="AA189" s="20">
        <v>760.38</v>
      </c>
      <c r="AB189" s="21">
        <v>0.74715538152345196</v>
      </c>
      <c r="AC189" s="20">
        <v>13053.25</v>
      </c>
      <c r="AD189" s="21">
        <v>3.4435030970093776</v>
      </c>
      <c r="AE189" s="20">
        <v>13053.25</v>
      </c>
      <c r="AF189" s="21">
        <v>-0.7591743391902348</v>
      </c>
      <c r="AG189" s="24"/>
      <c r="AH189" s="39"/>
      <c r="AI189" s="20">
        <v>104426</v>
      </c>
      <c r="AJ189" s="21">
        <v>1.9046743101683632</v>
      </c>
      <c r="AK189" s="20">
        <v>104045.81</v>
      </c>
      <c r="AL189" s="21">
        <v>1.6485619363700421</v>
      </c>
      <c r="AM189" s="20">
        <v>380.19</v>
      </c>
      <c r="AN189" s="21">
        <v>0.25611237379832108</v>
      </c>
      <c r="AO189" s="20">
        <v>101384.48</v>
      </c>
      <c r="AP189" s="21">
        <v>1.6232537160380391</v>
      </c>
      <c r="AQ189" s="20">
        <v>3041.52</v>
      </c>
      <c r="AR189" s="21">
        <v>0.28142059413032405</v>
      </c>
      <c r="AS189" s="20">
        <v>91372.75</v>
      </c>
      <c r="AT189" s="21">
        <v>1.8688944488876424</v>
      </c>
      <c r="AU189" s="20">
        <v>13053.25</v>
      </c>
      <c r="AV189" s="21">
        <v>3.5779861280720748E-2</v>
      </c>
      <c r="AW189" s="20">
        <v>165541.84</v>
      </c>
      <c r="AX189" s="21">
        <v>1.6136901006457094</v>
      </c>
      <c r="AY189" s="20">
        <v>-61115.839999999997</v>
      </c>
      <c r="AZ189" s="21">
        <v>0.2909842095226538</v>
      </c>
      <c r="BA189" s="24"/>
    </row>
    <row r="190" spans="1:53" x14ac:dyDescent="0.35">
      <c r="A190" s="18" t="s">
        <v>179</v>
      </c>
      <c r="B190" s="19"/>
      <c r="C190" s="20">
        <v>10537.13</v>
      </c>
      <c r="D190" s="21">
        <v>1.7754719113092541</v>
      </c>
      <c r="E190" s="20">
        <v>10544.14</v>
      </c>
      <c r="F190" s="21">
        <v>1.5073528507775373</v>
      </c>
      <c r="G190" s="20">
        <v>-7.01</v>
      </c>
      <c r="H190" s="21">
        <v>0.26811906053171675</v>
      </c>
      <c r="I190" s="20">
        <v>10360.75</v>
      </c>
      <c r="J190" s="21">
        <v>1.5028209504532593</v>
      </c>
      <c r="K190" s="20">
        <v>176.38</v>
      </c>
      <c r="L190" s="21">
        <v>0.27265096085599483</v>
      </c>
      <c r="M190" s="20">
        <v>10537.13</v>
      </c>
      <c r="N190" s="21">
        <v>2.7797398953203549</v>
      </c>
      <c r="O190" s="20">
        <v>0</v>
      </c>
      <c r="P190" s="21">
        <v>-1.0042679840111008</v>
      </c>
      <c r="Q190" s="38"/>
      <c r="R190" s="23"/>
      <c r="S190" s="20">
        <v>21074.26</v>
      </c>
      <c r="T190" s="21">
        <v>2.1669025785822549</v>
      </c>
      <c r="U190" s="20">
        <v>21088.28</v>
      </c>
      <c r="V190" s="21">
        <v>1.5886748394092771</v>
      </c>
      <c r="W190" s="20">
        <v>-14.02</v>
      </c>
      <c r="X190" s="21">
        <v>0.57822773917297776</v>
      </c>
      <c r="Y190" s="20">
        <v>20721.5</v>
      </c>
      <c r="Z190" s="21">
        <v>1.58371924842584</v>
      </c>
      <c r="AA190" s="20">
        <v>352.76</v>
      </c>
      <c r="AB190" s="21">
        <v>0.58318333015641488</v>
      </c>
      <c r="AC190" s="20">
        <v>10537.13</v>
      </c>
      <c r="AD190" s="21">
        <v>2.7797398953203549</v>
      </c>
      <c r="AE190" s="20">
        <v>10537.13</v>
      </c>
      <c r="AF190" s="21">
        <v>-0.61283731673810005</v>
      </c>
      <c r="AG190" s="24"/>
      <c r="AH190" s="39"/>
      <c r="AI190" s="20">
        <v>84297.04</v>
      </c>
      <c r="AJ190" s="21">
        <v>1.5375328606978615</v>
      </c>
      <c r="AK190" s="20">
        <v>84353.12</v>
      </c>
      <c r="AL190" s="21">
        <v>1.3365395766158628</v>
      </c>
      <c r="AM190" s="20">
        <v>-56.08</v>
      </c>
      <c r="AN190" s="21">
        <v>0.20099328408199879</v>
      </c>
      <c r="AO190" s="20">
        <v>82886</v>
      </c>
      <c r="AP190" s="21">
        <v>1.3270769599797612</v>
      </c>
      <c r="AQ190" s="20">
        <v>1411.04</v>
      </c>
      <c r="AR190" s="21">
        <v>0.21045590071810039</v>
      </c>
      <c r="AS190" s="20">
        <v>73759.91</v>
      </c>
      <c r="AT190" s="21">
        <v>1.5086498584036501</v>
      </c>
      <c r="AU190" s="20">
        <v>10537.13</v>
      </c>
      <c r="AV190" s="21">
        <v>2.8883002294211479E-2</v>
      </c>
      <c r="AW190" s="20">
        <v>135067.82999999999</v>
      </c>
      <c r="AX190" s="21">
        <v>1.3166316152260815</v>
      </c>
      <c r="AY190" s="20">
        <v>-50770.79</v>
      </c>
      <c r="AZ190" s="21">
        <v>0.22090124547178003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61263.06</v>
      </c>
      <c r="D192" s="29">
        <v>10.322625063072536</v>
      </c>
      <c r="E192" s="28">
        <v>61270.080000000002</v>
      </c>
      <c r="F192" s="29">
        <v>8.7589532911520323</v>
      </c>
      <c r="G192" s="28">
        <v>-7.02</v>
      </c>
      <c r="H192" s="29">
        <v>1.5636717719205038</v>
      </c>
      <c r="I192" s="28">
        <v>60837.21</v>
      </c>
      <c r="J192" s="29">
        <v>8.8244030359891443</v>
      </c>
      <c r="K192" s="28">
        <v>425.85</v>
      </c>
      <c r="L192" s="29">
        <v>1.4982220270833917</v>
      </c>
      <c r="M192" s="28">
        <v>61263.05</v>
      </c>
      <c r="N192" s="29">
        <v>16.161454228428966</v>
      </c>
      <c r="O192" s="28">
        <v>0.01</v>
      </c>
      <c r="P192" s="29">
        <v>-5.8388291653564295</v>
      </c>
      <c r="Q192" s="12"/>
      <c r="R192" s="9"/>
      <c r="S192" s="28">
        <v>122526.11</v>
      </c>
      <c r="T192" s="29">
        <v>12.598408850543413</v>
      </c>
      <c r="U192" s="28">
        <v>122540.16</v>
      </c>
      <c r="V192" s="29">
        <v>9.2315005780076493</v>
      </c>
      <c r="W192" s="28">
        <v>-14.05</v>
      </c>
      <c r="X192" s="29">
        <v>3.3669082725357633</v>
      </c>
      <c r="Y192" s="28">
        <v>121674.42</v>
      </c>
      <c r="Z192" s="29">
        <v>9.2994291434041951</v>
      </c>
      <c r="AA192" s="28">
        <v>851.69</v>
      </c>
      <c r="AB192" s="29">
        <v>3.2989797071392175</v>
      </c>
      <c r="AC192" s="28">
        <v>61263.05</v>
      </c>
      <c r="AD192" s="29">
        <v>16.161454228428966</v>
      </c>
      <c r="AE192" s="28">
        <v>61263.06</v>
      </c>
      <c r="AF192" s="29">
        <v>-3.5630453778855529</v>
      </c>
      <c r="AG192" s="24"/>
      <c r="AH192" s="40"/>
      <c r="AI192" s="28">
        <v>406894.87</v>
      </c>
      <c r="AJ192" s="29">
        <v>7.4215444987675072</v>
      </c>
      <c r="AK192" s="28">
        <v>489780.45</v>
      </c>
      <c r="AL192" s="29">
        <v>7.7603644687680413</v>
      </c>
      <c r="AM192" s="28">
        <v>-82885.58</v>
      </c>
      <c r="AN192" s="29">
        <v>-0.3388199700005341</v>
      </c>
      <c r="AO192" s="28">
        <v>486400.28</v>
      </c>
      <c r="AP192" s="29">
        <v>7.7876915874297792</v>
      </c>
      <c r="AQ192" s="28">
        <v>-79505.41</v>
      </c>
      <c r="AR192" s="29">
        <v>-0.36614708866227197</v>
      </c>
      <c r="AS192" s="28">
        <v>345631.81</v>
      </c>
      <c r="AT192" s="29">
        <v>7.0693874384648412</v>
      </c>
      <c r="AU192" s="28">
        <v>61263.06</v>
      </c>
      <c r="AV192" s="29">
        <v>0.35215706030266603</v>
      </c>
      <c r="AW192" s="28">
        <v>740285.89</v>
      </c>
      <c r="AX192" s="29">
        <v>7.216254285567314</v>
      </c>
      <c r="AY192" s="28">
        <v>-333391.02</v>
      </c>
      <c r="AZ192" s="29">
        <v>0.20529021320019325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0</v>
      </c>
      <c r="AX197" s="31">
        <v>0</v>
      </c>
      <c r="AY197" s="30">
        <v>0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84915.88</v>
      </c>
      <c r="D198" s="29">
        <v>13.854393667027558</v>
      </c>
      <c r="E198" s="28">
        <v>143271.67999999999</v>
      </c>
      <c r="F198" s="29">
        <v>19.652557232446505</v>
      </c>
      <c r="G198" s="28">
        <v>-58355.8</v>
      </c>
      <c r="H198" s="29">
        <v>-5.7981635654189461</v>
      </c>
      <c r="I198" s="28">
        <v>67985.84</v>
      </c>
      <c r="J198" s="29">
        <v>9.4640547710942311</v>
      </c>
      <c r="K198" s="28">
        <v>16930.04</v>
      </c>
      <c r="L198" s="29">
        <v>4.3903388959333274</v>
      </c>
      <c r="M198" s="28">
        <v>-75770.899999999994</v>
      </c>
      <c r="N198" s="29">
        <v>-19.38072849494943</v>
      </c>
      <c r="O198" s="28">
        <v>160686.78</v>
      </c>
      <c r="P198" s="29">
        <v>33.235122161976989</v>
      </c>
      <c r="Q198" s="12"/>
      <c r="R198" s="9"/>
      <c r="S198" s="28">
        <v>9144.98</v>
      </c>
      <c r="T198" s="29">
        <v>0.91096651986011468</v>
      </c>
      <c r="U198" s="28">
        <v>258738.47</v>
      </c>
      <c r="V198" s="29">
        <v>18.664283523987898</v>
      </c>
      <c r="W198" s="28">
        <v>-249593.49</v>
      </c>
      <c r="X198" s="29">
        <v>-17.753317004127783</v>
      </c>
      <c r="Y198" s="28">
        <v>179256.92</v>
      </c>
      <c r="Z198" s="29">
        <v>13.121588953197849</v>
      </c>
      <c r="AA198" s="28">
        <v>-170111.94</v>
      </c>
      <c r="AB198" s="29">
        <v>-12.210622433337734</v>
      </c>
      <c r="AC198" s="28">
        <v>-75770.899999999994</v>
      </c>
      <c r="AD198" s="29">
        <v>-19.38072849494943</v>
      </c>
      <c r="AE198" s="28">
        <v>84915.88</v>
      </c>
      <c r="AF198" s="29">
        <v>20.291695014809545</v>
      </c>
      <c r="AG198" s="24"/>
      <c r="AH198" s="40"/>
      <c r="AI198" s="28">
        <v>1265495.73</v>
      </c>
      <c r="AJ198" s="29">
        <v>22.288038506364778</v>
      </c>
      <c r="AK198" s="28">
        <v>1568957.14</v>
      </c>
      <c r="AL198" s="29">
        <v>23.940079782670747</v>
      </c>
      <c r="AM198" s="28">
        <v>-303461.40999999997</v>
      </c>
      <c r="AN198" s="29">
        <v>-1.6520412763059689</v>
      </c>
      <c r="AO198" s="28">
        <v>1603433.18</v>
      </c>
      <c r="AP198" s="29">
        <v>24.728740590362573</v>
      </c>
      <c r="AQ198" s="28">
        <v>-337937.45</v>
      </c>
      <c r="AR198" s="29">
        <v>-2.4407020839977953</v>
      </c>
      <c r="AS198" s="28">
        <v>1180579.8500000001</v>
      </c>
      <c r="AT198" s="29">
        <v>23.308595928269433</v>
      </c>
      <c r="AU198" s="28">
        <v>84915.88</v>
      </c>
      <c r="AV198" s="29">
        <v>-1.0205574219046554</v>
      </c>
      <c r="AW198" s="28">
        <v>2817302.46</v>
      </c>
      <c r="AX198" s="29">
        <v>26.523257482133271</v>
      </c>
      <c r="AY198" s="28">
        <v>-1551806.73</v>
      </c>
      <c r="AZ198" s="29">
        <v>-4.2352189757684933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28226.09</v>
      </c>
      <c r="D202" s="21">
        <v>4.7560037658344374</v>
      </c>
      <c r="E202" s="20">
        <v>28165.41</v>
      </c>
      <c r="F202" s="21">
        <v>4.0264271013869468</v>
      </c>
      <c r="G202" s="20">
        <v>60.68</v>
      </c>
      <c r="H202" s="21">
        <v>0.72957666444749059</v>
      </c>
      <c r="I202" s="20">
        <v>28165.41</v>
      </c>
      <c r="J202" s="21">
        <v>4.0853768526511818</v>
      </c>
      <c r="K202" s="20">
        <v>60.68</v>
      </c>
      <c r="L202" s="21">
        <v>0.67062691318325562</v>
      </c>
      <c r="M202" s="20">
        <v>28226.05</v>
      </c>
      <c r="N202" s="21">
        <v>7.4461525360612528</v>
      </c>
      <c r="O202" s="20">
        <v>0.04</v>
      </c>
      <c r="P202" s="21">
        <v>-2.6901487702268154</v>
      </c>
      <c r="Q202" s="38"/>
      <c r="R202" s="23"/>
      <c r="S202" s="20">
        <v>56452.14</v>
      </c>
      <c r="T202" s="21">
        <v>5.8045353778726501</v>
      </c>
      <c r="U202" s="20">
        <v>56330.78</v>
      </c>
      <c r="V202" s="21">
        <v>4.2436506377143761</v>
      </c>
      <c r="W202" s="20">
        <v>121.36</v>
      </c>
      <c r="X202" s="21">
        <v>1.5608847401582739</v>
      </c>
      <c r="Y202" s="20">
        <v>56330.79</v>
      </c>
      <c r="Z202" s="21">
        <v>4.3052943272462816</v>
      </c>
      <c r="AA202" s="20">
        <v>121.35</v>
      </c>
      <c r="AB202" s="21">
        <v>1.4992410506263685</v>
      </c>
      <c r="AC202" s="20">
        <v>28226.05</v>
      </c>
      <c r="AD202" s="21">
        <v>7.4461525360612528</v>
      </c>
      <c r="AE202" s="20">
        <v>28226.09</v>
      </c>
      <c r="AF202" s="21">
        <v>-1.6416171581886028</v>
      </c>
      <c r="AG202" s="24"/>
      <c r="AH202" s="39"/>
      <c r="AI202" s="20">
        <v>225647.52</v>
      </c>
      <c r="AJ202" s="21">
        <v>4.1156899095742618</v>
      </c>
      <c r="AK202" s="20">
        <v>225323.22</v>
      </c>
      <c r="AL202" s="21">
        <v>3.5701513003967484</v>
      </c>
      <c r="AM202" s="20">
        <v>324.3</v>
      </c>
      <c r="AN202" s="21">
        <v>0.5455386091775134</v>
      </c>
      <c r="AO202" s="20">
        <v>224719.2</v>
      </c>
      <c r="AP202" s="21">
        <v>3.5979498683141182</v>
      </c>
      <c r="AQ202" s="20">
        <v>928.32</v>
      </c>
      <c r="AR202" s="21">
        <v>0.51774004126014361</v>
      </c>
      <c r="AS202" s="20">
        <v>197421.43</v>
      </c>
      <c r="AT202" s="21">
        <v>4.0379633382869642</v>
      </c>
      <c r="AU202" s="20">
        <v>28226.09</v>
      </c>
      <c r="AV202" s="21">
        <v>7.7726571287297652E-2</v>
      </c>
      <c r="AW202" s="20">
        <v>365526.32</v>
      </c>
      <c r="AX202" s="21">
        <v>3.5631246101254876</v>
      </c>
      <c r="AY202" s="20">
        <v>-139878.79999999999</v>
      </c>
      <c r="AZ202" s="21">
        <v>0.55256529944877419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2560.52</v>
      </c>
      <c r="D204" s="21">
        <v>0.43143923804162726</v>
      </c>
      <c r="E204" s="20">
        <v>920.48</v>
      </c>
      <c r="F204" s="21">
        <v>0.13158855554684473</v>
      </c>
      <c r="G204" s="20">
        <v>1640.04</v>
      </c>
      <c r="H204" s="21">
        <v>0.29985068249478253</v>
      </c>
      <c r="I204" s="20">
        <v>957.57</v>
      </c>
      <c r="J204" s="21">
        <v>0.13889498902352893</v>
      </c>
      <c r="K204" s="20">
        <v>1602.95</v>
      </c>
      <c r="L204" s="21">
        <v>0.29254424901809833</v>
      </c>
      <c r="M204" s="20">
        <v>2560.4699999999998</v>
      </c>
      <c r="N204" s="21">
        <v>0.67546292109624806</v>
      </c>
      <c r="O204" s="20">
        <v>0.05</v>
      </c>
      <c r="P204" s="21">
        <v>-0.2440236830546208</v>
      </c>
      <c r="Q204" s="38"/>
      <c r="R204" s="23"/>
      <c r="S204" s="20">
        <v>5120.99</v>
      </c>
      <c r="T204" s="21">
        <v>0.52655165286439209</v>
      </c>
      <c r="U204" s="20">
        <v>1840.93</v>
      </c>
      <c r="V204" s="21">
        <v>0.13868552447680518</v>
      </c>
      <c r="W204" s="20">
        <v>3280.06</v>
      </c>
      <c r="X204" s="21">
        <v>0.38786612838758694</v>
      </c>
      <c r="Y204" s="20">
        <v>1916.35</v>
      </c>
      <c r="Z204" s="21">
        <v>0.14646431878584362</v>
      </c>
      <c r="AA204" s="20">
        <v>3204.64</v>
      </c>
      <c r="AB204" s="21">
        <v>0.38008733407854844</v>
      </c>
      <c r="AC204" s="20">
        <v>2560.4699999999998</v>
      </c>
      <c r="AD204" s="21">
        <v>0.67546292109624806</v>
      </c>
      <c r="AE204" s="20">
        <v>2560.52</v>
      </c>
      <c r="AF204" s="21">
        <v>-0.14891126823185596</v>
      </c>
      <c r="AG204" s="24"/>
      <c r="AH204" s="39"/>
      <c r="AI204" s="20">
        <v>18904.330000000002</v>
      </c>
      <c r="AJ204" s="21">
        <v>0.34480485417372198</v>
      </c>
      <c r="AK204" s="20">
        <v>7647.45</v>
      </c>
      <c r="AL204" s="21">
        <v>0.1211706168685993</v>
      </c>
      <c r="AM204" s="20">
        <v>11256.88</v>
      </c>
      <c r="AN204" s="21">
        <v>0.22363423730512266</v>
      </c>
      <c r="AO204" s="20">
        <v>7091.87</v>
      </c>
      <c r="AP204" s="21">
        <v>0.11354700769939036</v>
      </c>
      <c r="AQ204" s="20">
        <v>11812.46</v>
      </c>
      <c r="AR204" s="21">
        <v>0.23125784647433162</v>
      </c>
      <c r="AS204" s="20">
        <v>16343.81</v>
      </c>
      <c r="AT204" s="21">
        <v>0.33428845889692865</v>
      </c>
      <c r="AU204" s="20">
        <v>2560.52</v>
      </c>
      <c r="AV204" s="21">
        <v>1.0516395276793322E-2</v>
      </c>
      <c r="AW204" s="20">
        <v>12809.61</v>
      </c>
      <c r="AX204" s="21">
        <v>0.12486716862717176</v>
      </c>
      <c r="AY204" s="20">
        <v>6094.72</v>
      </c>
      <c r="AZ204" s="21">
        <v>0.21993768554655022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1124.93</v>
      </c>
      <c r="D206" s="21">
        <v>0.18954702249940161</v>
      </c>
      <c r="E206" s="20">
        <v>1124.93</v>
      </c>
      <c r="F206" s="21">
        <v>0.16081600229370771</v>
      </c>
      <c r="G206" s="20">
        <v>0</v>
      </c>
      <c r="H206" s="21">
        <v>2.8731020205693902E-2</v>
      </c>
      <c r="I206" s="20">
        <v>1299.8</v>
      </c>
      <c r="J206" s="21">
        <v>0.1885352577177469</v>
      </c>
      <c r="K206" s="20">
        <v>-174.87</v>
      </c>
      <c r="L206" s="21">
        <v>1.0117647816547115E-3</v>
      </c>
      <c r="M206" s="20">
        <v>1124.92</v>
      </c>
      <c r="N206" s="21">
        <v>0.29675870023846856</v>
      </c>
      <c r="O206" s="20">
        <v>0.01</v>
      </c>
      <c r="P206" s="21">
        <v>-0.10721167773906695</v>
      </c>
      <c r="Q206" s="38"/>
      <c r="R206" s="23"/>
      <c r="S206" s="20">
        <v>2249.85</v>
      </c>
      <c r="T206" s="21">
        <v>0.23133461229116878</v>
      </c>
      <c r="U206" s="20">
        <v>2249.85</v>
      </c>
      <c r="V206" s="21">
        <v>0.16949130452767899</v>
      </c>
      <c r="W206" s="20">
        <v>0</v>
      </c>
      <c r="X206" s="21">
        <v>6.1843307763489785E-2</v>
      </c>
      <c r="Y206" s="20">
        <v>2599.46</v>
      </c>
      <c r="Z206" s="21">
        <v>0.19867359204271096</v>
      </c>
      <c r="AA206" s="20">
        <v>-349.61</v>
      </c>
      <c r="AB206" s="21">
        <v>3.2661020248457823E-2</v>
      </c>
      <c r="AC206" s="20">
        <v>1124.92</v>
      </c>
      <c r="AD206" s="21">
        <v>0.29675870023846856</v>
      </c>
      <c r="AE206" s="20">
        <v>1124.93</v>
      </c>
      <c r="AF206" s="21">
        <v>-6.5424087947299786E-2</v>
      </c>
      <c r="AG206" s="24"/>
      <c r="AH206" s="39"/>
      <c r="AI206" s="20">
        <v>9982.83</v>
      </c>
      <c r="AJ206" s="21">
        <v>0.18208147246641679</v>
      </c>
      <c r="AK206" s="20">
        <v>9982.82</v>
      </c>
      <c r="AL206" s="21">
        <v>0.15817356863898299</v>
      </c>
      <c r="AM206" s="20">
        <v>0.01</v>
      </c>
      <c r="AN206" s="21">
        <v>2.3907903827433796E-2</v>
      </c>
      <c r="AO206" s="20">
        <v>10352.5</v>
      </c>
      <c r="AP206" s="21">
        <v>0.16575253032104914</v>
      </c>
      <c r="AQ206" s="20">
        <v>-369.67</v>
      </c>
      <c r="AR206" s="21">
        <v>1.6328942145367648E-2</v>
      </c>
      <c r="AS206" s="20">
        <v>8857.9</v>
      </c>
      <c r="AT206" s="21">
        <v>0.18117524249627864</v>
      </c>
      <c r="AU206" s="20">
        <v>1124.93</v>
      </c>
      <c r="AV206" s="21">
        <v>9.0622997013814488E-4</v>
      </c>
      <c r="AW206" s="20">
        <v>16851.46</v>
      </c>
      <c r="AX206" s="21">
        <v>0.16426683540201767</v>
      </c>
      <c r="AY206" s="20">
        <v>-6868.63</v>
      </c>
      <c r="AZ206" s="21">
        <v>1.7814637064399119E-2</v>
      </c>
      <c r="BA206" s="24"/>
    </row>
    <row r="207" spans="1:53" x14ac:dyDescent="0.35">
      <c r="A207" s="18" t="s">
        <v>194</v>
      </c>
      <c r="B207" s="19"/>
      <c r="C207" s="20">
        <v>59.61</v>
      </c>
      <c r="D207" s="21">
        <v>1.0044089864426524E-2</v>
      </c>
      <c r="E207" s="20">
        <v>59.61</v>
      </c>
      <c r="F207" s="21">
        <v>8.5216341432159479E-3</v>
      </c>
      <c r="G207" s="20">
        <v>0</v>
      </c>
      <c r="H207" s="21">
        <v>1.5224557212105763E-3</v>
      </c>
      <c r="I207" s="20">
        <v>77.23</v>
      </c>
      <c r="J207" s="21">
        <v>1.1202167990107398E-2</v>
      </c>
      <c r="K207" s="20">
        <v>-17.62</v>
      </c>
      <c r="L207" s="21">
        <v>-1.1580781256808736E-3</v>
      </c>
      <c r="M207" s="20">
        <v>59.59</v>
      </c>
      <c r="N207" s="21">
        <v>1.5720096493270934E-2</v>
      </c>
      <c r="O207" s="20">
        <v>0.02</v>
      </c>
      <c r="P207" s="21">
        <v>-5.6760066288444096E-3</v>
      </c>
      <c r="Q207" s="38"/>
      <c r="R207" s="23"/>
      <c r="S207" s="20">
        <v>119.2</v>
      </c>
      <c r="T207" s="21">
        <v>1.2256410776321676E-2</v>
      </c>
      <c r="U207" s="20">
        <v>119.2</v>
      </c>
      <c r="V207" s="21">
        <v>8.9798713246213475E-3</v>
      </c>
      <c r="W207" s="20">
        <v>0</v>
      </c>
      <c r="X207" s="21">
        <v>3.2765394517003284E-3</v>
      </c>
      <c r="Y207" s="20">
        <v>154.47999999999999</v>
      </c>
      <c r="Z207" s="21">
        <v>1.1806720049070954E-2</v>
      </c>
      <c r="AA207" s="20">
        <v>-35.28</v>
      </c>
      <c r="AB207" s="21">
        <v>4.496907272507223E-4</v>
      </c>
      <c r="AC207" s="20">
        <v>59.59</v>
      </c>
      <c r="AD207" s="21">
        <v>1.5720096493270934E-2</v>
      </c>
      <c r="AE207" s="20">
        <v>59.61</v>
      </c>
      <c r="AF207" s="21">
        <v>-3.463685716949258E-3</v>
      </c>
      <c r="AG207" s="24"/>
      <c r="AH207" s="39"/>
      <c r="AI207" s="20">
        <v>582.64</v>
      </c>
      <c r="AJ207" s="21">
        <v>1.0627041542111111E-2</v>
      </c>
      <c r="AK207" s="20">
        <v>582.64</v>
      </c>
      <c r="AL207" s="21">
        <v>9.2316848377329303E-3</v>
      </c>
      <c r="AM207" s="20">
        <v>0</v>
      </c>
      <c r="AN207" s="21">
        <v>1.3953567043781812E-3</v>
      </c>
      <c r="AO207" s="20">
        <v>712.5</v>
      </c>
      <c r="AP207" s="21">
        <v>1.1407744781815747E-2</v>
      </c>
      <c r="AQ207" s="20">
        <v>-129.86000000000001</v>
      </c>
      <c r="AR207" s="21">
        <v>-7.8070323970463526E-4</v>
      </c>
      <c r="AS207" s="20">
        <v>523.03</v>
      </c>
      <c r="AT207" s="21">
        <v>1.0697805019567689E-2</v>
      </c>
      <c r="AU207" s="20">
        <v>59.61</v>
      </c>
      <c r="AV207" s="21">
        <v>-7.0763477456577475E-5</v>
      </c>
      <c r="AW207" s="20">
        <v>1098.7</v>
      </c>
      <c r="AX207" s="21">
        <v>1.0710049577674388E-2</v>
      </c>
      <c r="AY207" s="20">
        <v>-516.05999999999995</v>
      </c>
      <c r="AZ207" s="21">
        <v>-8.3008035563277016E-5</v>
      </c>
      <c r="BA207" s="24"/>
    </row>
    <row r="208" spans="1:53" x14ac:dyDescent="0.35">
      <c r="A208" s="18" t="s">
        <v>195</v>
      </c>
      <c r="B208" s="19"/>
      <c r="C208" s="20">
        <v>1619.1</v>
      </c>
      <c r="D208" s="21">
        <v>0.27281304981534948</v>
      </c>
      <c r="E208" s="20">
        <v>1515.72</v>
      </c>
      <c r="F208" s="21">
        <v>0.21668195442971441</v>
      </c>
      <c r="G208" s="20">
        <v>103.38</v>
      </c>
      <c r="H208" s="21">
        <v>5.6131095385635071E-2</v>
      </c>
      <c r="I208" s="20">
        <v>1516.01</v>
      </c>
      <c r="J208" s="21">
        <v>0.21989639640920258</v>
      </c>
      <c r="K208" s="20">
        <v>103.09</v>
      </c>
      <c r="L208" s="21">
        <v>5.2916653406146902E-2</v>
      </c>
      <c r="M208" s="20">
        <v>1522.63</v>
      </c>
      <c r="N208" s="21">
        <v>0.40167629675363525</v>
      </c>
      <c r="O208" s="20">
        <v>96.47</v>
      </c>
      <c r="P208" s="21">
        <v>-0.12886324693828577</v>
      </c>
      <c r="Q208" s="38"/>
      <c r="R208" s="23"/>
      <c r="S208" s="20">
        <v>3141.73</v>
      </c>
      <c r="T208" s="21">
        <v>0.3230397099689018</v>
      </c>
      <c r="U208" s="20">
        <v>3031.49</v>
      </c>
      <c r="V208" s="21">
        <v>0.22837575605600974</v>
      </c>
      <c r="W208" s="20">
        <v>110.24</v>
      </c>
      <c r="X208" s="21">
        <v>9.4663953912892063E-2</v>
      </c>
      <c r="Y208" s="20">
        <v>3032.31</v>
      </c>
      <c r="Z208" s="21">
        <v>0.2317557953909784</v>
      </c>
      <c r="AA208" s="20">
        <v>109.42</v>
      </c>
      <c r="AB208" s="21">
        <v>9.1283914577923397E-2</v>
      </c>
      <c r="AC208" s="20">
        <v>1522.63</v>
      </c>
      <c r="AD208" s="21">
        <v>0.40167629675363525</v>
      </c>
      <c r="AE208" s="20">
        <v>1619.1</v>
      </c>
      <c r="AF208" s="21">
        <v>-7.8636586784733453E-2</v>
      </c>
      <c r="AG208" s="24"/>
      <c r="AH208" s="39"/>
      <c r="AI208" s="20">
        <v>12277</v>
      </c>
      <c r="AJ208" s="21">
        <v>0.22392590452508945</v>
      </c>
      <c r="AK208" s="20">
        <v>12125.85</v>
      </c>
      <c r="AL208" s="21">
        <v>0.19212897430595882</v>
      </c>
      <c r="AM208" s="20">
        <v>151.15</v>
      </c>
      <c r="AN208" s="21">
        <v>3.1796930219130631E-2</v>
      </c>
      <c r="AO208" s="20">
        <v>12271.2</v>
      </c>
      <c r="AP208" s="21">
        <v>0.19647258633911213</v>
      </c>
      <c r="AQ208" s="20">
        <v>5.8</v>
      </c>
      <c r="AR208" s="21">
        <v>2.7453318185977321E-2</v>
      </c>
      <c r="AS208" s="20">
        <v>10657.9</v>
      </c>
      <c r="AT208" s="21">
        <v>0.21799158005860172</v>
      </c>
      <c r="AU208" s="20">
        <v>1619.1</v>
      </c>
      <c r="AV208" s="21">
        <v>5.9343244664877282E-3</v>
      </c>
      <c r="AW208" s="20">
        <v>19851.240000000002</v>
      </c>
      <c r="AX208" s="21">
        <v>0.19350847781770542</v>
      </c>
      <c r="AY208" s="20">
        <v>-7574.24</v>
      </c>
      <c r="AZ208" s="21">
        <v>3.0417426707384038E-2</v>
      </c>
      <c r="BA208" s="24"/>
    </row>
    <row r="209" spans="1:53" x14ac:dyDescent="0.35">
      <c r="A209" s="18" t="s">
        <v>196</v>
      </c>
      <c r="B209" s="19"/>
      <c r="C209" s="20">
        <v>109.95</v>
      </c>
      <c r="D209" s="21">
        <v>1.8526215074546156E-2</v>
      </c>
      <c r="E209" s="20">
        <v>109.95</v>
      </c>
      <c r="F209" s="21">
        <v>1.5718061970249848E-2</v>
      </c>
      <c r="G209" s="20">
        <v>0</v>
      </c>
      <c r="H209" s="21">
        <v>2.8081531042963084E-3</v>
      </c>
      <c r="I209" s="20">
        <v>109.95</v>
      </c>
      <c r="J209" s="21">
        <v>1.5948185556290406E-2</v>
      </c>
      <c r="K209" s="20">
        <v>0</v>
      </c>
      <c r="L209" s="21">
        <v>2.5780295182557499E-3</v>
      </c>
      <c r="M209" s="20">
        <v>109.95</v>
      </c>
      <c r="N209" s="21">
        <v>2.9005279567631135E-2</v>
      </c>
      <c r="O209" s="20">
        <v>0</v>
      </c>
      <c r="P209" s="21">
        <v>-1.0479064493084979E-2</v>
      </c>
      <c r="Q209" s="38"/>
      <c r="R209" s="23"/>
      <c r="S209" s="20">
        <v>219.9</v>
      </c>
      <c r="T209" s="21">
        <v>2.2610610148600139E-2</v>
      </c>
      <c r="U209" s="20">
        <v>219.9</v>
      </c>
      <c r="V209" s="21">
        <v>1.6566054566142904E-2</v>
      </c>
      <c r="W209" s="20">
        <v>0</v>
      </c>
      <c r="X209" s="21">
        <v>6.0445555824572353E-3</v>
      </c>
      <c r="Y209" s="20">
        <v>219.9</v>
      </c>
      <c r="Z209" s="21">
        <v>1.6806691732202894E-2</v>
      </c>
      <c r="AA209" s="20">
        <v>0</v>
      </c>
      <c r="AB209" s="21">
        <v>5.8039184163972447E-3</v>
      </c>
      <c r="AC209" s="20">
        <v>109.95</v>
      </c>
      <c r="AD209" s="21">
        <v>2.9005279567631135E-2</v>
      </c>
      <c r="AE209" s="20">
        <v>109.95</v>
      </c>
      <c r="AF209" s="21">
        <v>-6.3946694190309961E-3</v>
      </c>
      <c r="AG209" s="24"/>
      <c r="AH209" s="39"/>
      <c r="AI209" s="20">
        <v>879.62</v>
      </c>
      <c r="AJ209" s="21">
        <v>1.6043797681710451E-2</v>
      </c>
      <c r="AK209" s="20">
        <v>879.62</v>
      </c>
      <c r="AL209" s="21">
        <v>1.393720756722271E-2</v>
      </c>
      <c r="AM209" s="20">
        <v>0</v>
      </c>
      <c r="AN209" s="21">
        <v>2.1065901144877407E-3</v>
      </c>
      <c r="AO209" s="20">
        <v>879.62</v>
      </c>
      <c r="AP209" s="21">
        <v>1.4083481354358969E-2</v>
      </c>
      <c r="AQ209" s="20">
        <v>0</v>
      </c>
      <c r="AR209" s="21">
        <v>1.9603163273514811E-3</v>
      </c>
      <c r="AS209" s="20">
        <v>769.67</v>
      </c>
      <c r="AT209" s="21">
        <v>1.5742461406440669E-2</v>
      </c>
      <c r="AU209" s="20">
        <v>109.95</v>
      </c>
      <c r="AV209" s="21">
        <v>3.0133627526978193E-4</v>
      </c>
      <c r="AW209" s="20">
        <v>1429.39</v>
      </c>
      <c r="AX209" s="21">
        <v>1.393359221428233E-2</v>
      </c>
      <c r="AY209" s="20">
        <v>-549.77</v>
      </c>
      <c r="AZ209" s="21">
        <v>2.1102054674281209E-3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33700.199999999997</v>
      </c>
      <c r="D216" s="31">
        <v>5.6783733811297887</v>
      </c>
      <c r="E216" s="30">
        <v>31896.1</v>
      </c>
      <c r="F216" s="31">
        <v>4.5597533097706791</v>
      </c>
      <c r="G216" s="30">
        <v>1804.1</v>
      </c>
      <c r="H216" s="31">
        <v>1.1186200713591097</v>
      </c>
      <c r="I216" s="30">
        <v>32125.97</v>
      </c>
      <c r="J216" s="31">
        <v>4.6598538493480577</v>
      </c>
      <c r="K216" s="30">
        <v>1574.23</v>
      </c>
      <c r="L216" s="31">
        <v>1.018519531781731</v>
      </c>
      <c r="M216" s="30">
        <v>33603.61</v>
      </c>
      <c r="N216" s="31">
        <v>8.8647758302105064</v>
      </c>
      <c r="O216" s="30">
        <v>96.59</v>
      </c>
      <c r="P216" s="31">
        <v>-3.1864024490807177</v>
      </c>
      <c r="Q216" s="12"/>
      <c r="R216" s="9"/>
      <c r="S216" s="30">
        <v>67303.81</v>
      </c>
      <c r="T216" s="31">
        <v>6.9203283739220343</v>
      </c>
      <c r="U216" s="30">
        <v>63792.15</v>
      </c>
      <c r="V216" s="31">
        <v>4.805749148665635</v>
      </c>
      <c r="W216" s="30">
        <v>3511.66</v>
      </c>
      <c r="X216" s="31">
        <v>2.1145792252563993</v>
      </c>
      <c r="Y216" s="30">
        <v>64253.29</v>
      </c>
      <c r="Z216" s="31">
        <v>4.9108014452470892</v>
      </c>
      <c r="AA216" s="30">
        <v>3050.52</v>
      </c>
      <c r="AB216" s="31">
        <v>2.0095269286749451</v>
      </c>
      <c r="AC216" s="30">
        <v>33603.61</v>
      </c>
      <c r="AD216" s="31">
        <v>8.8647758302105064</v>
      </c>
      <c r="AE216" s="30">
        <v>33700.199999999997</v>
      </c>
      <c r="AF216" s="31">
        <v>-1.9444474562884722</v>
      </c>
      <c r="AG216" s="24"/>
      <c r="AH216" s="40"/>
      <c r="AI216" s="30">
        <v>268273.94</v>
      </c>
      <c r="AJ216" s="31">
        <v>4.8931729799633121</v>
      </c>
      <c r="AK216" s="30">
        <v>256541.6</v>
      </c>
      <c r="AL216" s="31">
        <v>4.0647933526152444</v>
      </c>
      <c r="AM216" s="30">
        <v>11732.34</v>
      </c>
      <c r="AN216" s="31">
        <v>0.82837962734806769</v>
      </c>
      <c r="AO216" s="30">
        <v>256026.89</v>
      </c>
      <c r="AP216" s="31">
        <v>4.0992132188098438</v>
      </c>
      <c r="AQ216" s="30">
        <v>12247.05</v>
      </c>
      <c r="AR216" s="31">
        <v>0.79395976115346834</v>
      </c>
      <c r="AS216" s="30">
        <v>234573.74</v>
      </c>
      <c r="AT216" s="31">
        <v>4.7978588861647822</v>
      </c>
      <c r="AU216" s="30">
        <v>33700.199999999997</v>
      </c>
      <c r="AV216" s="31">
        <v>9.5314093798529953E-2</v>
      </c>
      <c r="AW216" s="30">
        <v>417566.71999999997</v>
      </c>
      <c r="AX216" s="31">
        <v>4.0704107337643389</v>
      </c>
      <c r="AY216" s="30">
        <v>-149292.78</v>
      </c>
      <c r="AZ216" s="31">
        <v>0.8227622461989732</v>
      </c>
      <c r="BA216" s="24"/>
    </row>
    <row r="217" spans="1:53" x14ac:dyDescent="0.35">
      <c r="A217" s="27" t="s">
        <v>204</v>
      </c>
      <c r="B217" s="19"/>
      <c r="C217" s="28">
        <v>51215.68</v>
      </c>
      <c r="D217" s="29">
        <v>8.3560600519538877</v>
      </c>
      <c r="E217" s="28">
        <v>111375.58</v>
      </c>
      <c r="F217" s="29">
        <v>15.277373450544621</v>
      </c>
      <c r="G217" s="28">
        <v>-60159.9</v>
      </c>
      <c r="H217" s="29">
        <v>-6.9213133985907334</v>
      </c>
      <c r="I217" s="28">
        <v>35859.870000000003</v>
      </c>
      <c r="J217" s="29">
        <v>4.9919185195670002</v>
      </c>
      <c r="K217" s="28">
        <v>15355.81</v>
      </c>
      <c r="L217" s="29">
        <v>3.3641415323868875</v>
      </c>
      <c r="M217" s="28">
        <v>-109374.51</v>
      </c>
      <c r="N217" s="29">
        <v>-27.975881012078929</v>
      </c>
      <c r="O217" s="28">
        <v>160590.19</v>
      </c>
      <c r="P217" s="29">
        <v>36.331941064032819</v>
      </c>
      <c r="Q217" s="12"/>
      <c r="R217" s="9"/>
      <c r="S217" s="28">
        <v>-58158.83</v>
      </c>
      <c r="T217" s="29">
        <v>-5.7934240385693609</v>
      </c>
      <c r="U217" s="28">
        <v>194946.32</v>
      </c>
      <c r="V217" s="29">
        <v>14.062591420742624</v>
      </c>
      <c r="W217" s="28">
        <v>-253105.15</v>
      </c>
      <c r="X217" s="29">
        <v>-19.856015459311983</v>
      </c>
      <c r="Y217" s="28">
        <v>115003.63</v>
      </c>
      <c r="Z217" s="29">
        <v>8.4182544304881102</v>
      </c>
      <c r="AA217" s="28">
        <v>-173162.46</v>
      </c>
      <c r="AB217" s="29">
        <v>-14.211678469057471</v>
      </c>
      <c r="AC217" s="28">
        <v>-109374.51</v>
      </c>
      <c r="AD217" s="29">
        <v>-27.975881012078929</v>
      </c>
      <c r="AE217" s="28">
        <v>51215.68</v>
      </c>
      <c r="AF217" s="29">
        <v>22.182456973509566</v>
      </c>
      <c r="AG217" s="24"/>
      <c r="AH217" s="40"/>
      <c r="AI217" s="28">
        <v>997221.79</v>
      </c>
      <c r="AJ217" s="29">
        <v>17.56317080177427</v>
      </c>
      <c r="AK217" s="28">
        <v>1312415.54</v>
      </c>
      <c r="AL217" s="29">
        <v>20.02561570013118</v>
      </c>
      <c r="AM217" s="28">
        <v>-315193.75</v>
      </c>
      <c r="AN217" s="29">
        <v>-2.4624448983569103</v>
      </c>
      <c r="AO217" s="28">
        <v>1347406.29</v>
      </c>
      <c r="AP217" s="29">
        <v>20.780199032199675</v>
      </c>
      <c r="AQ217" s="28">
        <v>-350184.5</v>
      </c>
      <c r="AR217" s="29">
        <v>-3.2170282304254059</v>
      </c>
      <c r="AS217" s="28">
        <v>946006.11</v>
      </c>
      <c r="AT217" s="29">
        <v>18.677325522423583</v>
      </c>
      <c r="AU217" s="28">
        <v>51215.68</v>
      </c>
      <c r="AV217" s="29">
        <v>-1.1141547206493136</v>
      </c>
      <c r="AW217" s="28">
        <v>2399735.7400000002</v>
      </c>
      <c r="AX217" s="29">
        <v>22.592110653641935</v>
      </c>
      <c r="AY217" s="28">
        <v>-1402513.95</v>
      </c>
      <c r="AZ217" s="29">
        <v>-5.0289398518676656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11.41</v>
      </c>
      <c r="D219" s="21">
        <v>1.9225476489365314E-3</v>
      </c>
      <c r="E219" s="20">
        <v>0</v>
      </c>
      <c r="F219" s="21">
        <v>0</v>
      </c>
      <c r="G219" s="20">
        <v>11.41</v>
      </c>
      <c r="H219" s="21">
        <v>1.9225476489365314E-3</v>
      </c>
      <c r="I219" s="20">
        <v>6019.38</v>
      </c>
      <c r="J219" s="21">
        <v>0.87310767779739296</v>
      </c>
      <c r="K219" s="20">
        <v>-6007.97</v>
      </c>
      <c r="L219" s="21">
        <v>-0.87118513014845644</v>
      </c>
      <c r="M219" s="20">
        <v>9.51</v>
      </c>
      <c r="N219" s="21">
        <v>2.5087786147173449E-3</v>
      </c>
      <c r="O219" s="20">
        <v>1.9</v>
      </c>
      <c r="P219" s="21">
        <v>-5.8623096578081348E-4</v>
      </c>
      <c r="Q219" s="38"/>
      <c r="R219" s="23"/>
      <c r="S219" s="20">
        <v>20.92</v>
      </c>
      <c r="T219" s="21">
        <v>2.1510412201396767E-3</v>
      </c>
      <c r="U219" s="20">
        <v>0</v>
      </c>
      <c r="V219" s="21">
        <v>0</v>
      </c>
      <c r="W219" s="20">
        <v>20.92</v>
      </c>
      <c r="X219" s="21">
        <v>2.1510412201396767E-3</v>
      </c>
      <c r="Y219" s="20">
        <v>12207.86</v>
      </c>
      <c r="Z219" s="21">
        <v>0.93303201332373997</v>
      </c>
      <c r="AA219" s="20">
        <v>-12186.94</v>
      </c>
      <c r="AB219" s="21">
        <v>-0.93088097210360032</v>
      </c>
      <c r="AC219" s="20">
        <v>9.51</v>
      </c>
      <c r="AD219" s="21">
        <v>2.5087786147173449E-3</v>
      </c>
      <c r="AE219" s="20">
        <v>11.41</v>
      </c>
      <c r="AF219" s="21">
        <v>-3.5773739457766818E-4</v>
      </c>
      <c r="AG219" s="24"/>
      <c r="AH219" s="39"/>
      <c r="AI219" s="20">
        <v>4719.1400000000003</v>
      </c>
      <c r="AJ219" s="21">
        <v>8.6074586061784711E-2</v>
      </c>
      <c r="AK219" s="20">
        <v>0</v>
      </c>
      <c r="AL219" s="21">
        <v>0</v>
      </c>
      <c r="AM219" s="20">
        <v>4719.1400000000003</v>
      </c>
      <c r="AN219" s="21">
        <v>8.6074586061784711E-2</v>
      </c>
      <c r="AO219" s="20">
        <v>38702.080000000002</v>
      </c>
      <c r="AP219" s="21">
        <v>0.61965396654795168</v>
      </c>
      <c r="AQ219" s="20">
        <v>-33982.94</v>
      </c>
      <c r="AR219" s="21">
        <v>-0.53357938048616693</v>
      </c>
      <c r="AS219" s="20">
        <v>4707.7299999999996</v>
      </c>
      <c r="AT219" s="21">
        <v>9.628965379570846E-2</v>
      </c>
      <c r="AU219" s="20">
        <v>11.41</v>
      </c>
      <c r="AV219" s="21">
        <v>-1.0215067733923749E-2</v>
      </c>
      <c r="AW219" s="20">
        <v>71211.490000000005</v>
      </c>
      <c r="AX219" s="21">
        <v>0.694164547556261</v>
      </c>
      <c r="AY219" s="20">
        <v>-66492.350000000006</v>
      </c>
      <c r="AZ219" s="21">
        <v>-0.60808996149447625</v>
      </c>
      <c r="BA219" s="24"/>
    </row>
    <row r="220" spans="1:53" x14ac:dyDescent="0.35">
      <c r="A220" s="18" t="s">
        <v>206</v>
      </c>
      <c r="B220" s="19"/>
      <c r="C220" s="20">
        <v>68854.28</v>
      </c>
      <c r="D220" s="21">
        <v>11.601720782928803</v>
      </c>
      <c r="E220" s="20">
        <v>595</v>
      </c>
      <c r="F220" s="21">
        <v>8.5059089334230648E-2</v>
      </c>
      <c r="G220" s="20">
        <v>68259.28</v>
      </c>
      <c r="H220" s="21">
        <v>11.516661693594573</v>
      </c>
      <c r="I220" s="20">
        <v>49733.599999999999</v>
      </c>
      <c r="J220" s="21">
        <v>7.2138306610488829</v>
      </c>
      <c r="K220" s="20">
        <v>19120.68</v>
      </c>
      <c r="L220" s="21">
        <v>4.38789012187992</v>
      </c>
      <c r="M220" s="20">
        <v>51787.58</v>
      </c>
      <c r="N220" s="21">
        <v>13.661784775180196</v>
      </c>
      <c r="O220" s="20">
        <v>17066.7</v>
      </c>
      <c r="P220" s="21">
        <v>-2.0600639922513935</v>
      </c>
      <c r="Q220" s="38"/>
      <c r="R220" s="23"/>
      <c r="S220" s="20">
        <v>120641.86</v>
      </c>
      <c r="T220" s="21">
        <v>12.404666048485662</v>
      </c>
      <c r="U220" s="20">
        <v>1190</v>
      </c>
      <c r="V220" s="21">
        <v>8.9648044264256724E-2</v>
      </c>
      <c r="W220" s="20">
        <v>119451.86</v>
      </c>
      <c r="X220" s="21">
        <v>12.315018004221406</v>
      </c>
      <c r="Y220" s="20">
        <v>94397.37</v>
      </c>
      <c r="Z220" s="21">
        <v>7.2146771165106749</v>
      </c>
      <c r="AA220" s="20">
        <v>26244.49</v>
      </c>
      <c r="AB220" s="21">
        <v>5.1899889319749875</v>
      </c>
      <c r="AC220" s="20">
        <v>51787.58</v>
      </c>
      <c r="AD220" s="21">
        <v>13.661784775180196</v>
      </c>
      <c r="AE220" s="20">
        <v>68854.28</v>
      </c>
      <c r="AF220" s="21">
        <v>-1.2571187266945341</v>
      </c>
      <c r="AG220" s="24"/>
      <c r="AH220" s="39"/>
      <c r="AI220" s="20">
        <v>341136.51</v>
      </c>
      <c r="AJ220" s="21">
        <v>6.2221472320829374</v>
      </c>
      <c r="AK220" s="20">
        <v>4760.6000000000004</v>
      </c>
      <c r="AL220" s="21">
        <v>7.5429697306246379E-2</v>
      </c>
      <c r="AM220" s="20">
        <v>336375.91</v>
      </c>
      <c r="AN220" s="21">
        <v>6.1467175347766911</v>
      </c>
      <c r="AO220" s="20">
        <v>420868.01</v>
      </c>
      <c r="AP220" s="21">
        <v>6.7384629402255118</v>
      </c>
      <c r="AQ220" s="20">
        <v>-79731.5</v>
      </c>
      <c r="AR220" s="21">
        <v>-0.51631570814257444</v>
      </c>
      <c r="AS220" s="20">
        <v>272282.23</v>
      </c>
      <c r="AT220" s="21">
        <v>5.5691302732789394</v>
      </c>
      <c r="AU220" s="20">
        <v>68854.28</v>
      </c>
      <c r="AV220" s="21">
        <v>0.65301695880399802</v>
      </c>
      <c r="AW220" s="20">
        <v>669502.41</v>
      </c>
      <c r="AX220" s="21">
        <v>6.5262619490966456</v>
      </c>
      <c r="AY220" s="20">
        <v>-328365.90000000002</v>
      </c>
      <c r="AZ220" s="21">
        <v>-0.30411471701370818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68865.69</v>
      </c>
      <c r="D225" s="31">
        <v>11.603643330577738</v>
      </c>
      <c r="E225" s="30">
        <v>595</v>
      </c>
      <c r="F225" s="31">
        <v>8.5059089334230648E-2</v>
      </c>
      <c r="G225" s="30">
        <v>68270.69</v>
      </c>
      <c r="H225" s="31">
        <v>11.518584241243508</v>
      </c>
      <c r="I225" s="30">
        <v>55752.98</v>
      </c>
      <c r="J225" s="31">
        <v>8.0869383388462772</v>
      </c>
      <c r="K225" s="30">
        <v>13112.71</v>
      </c>
      <c r="L225" s="31">
        <v>3.5167049917314603</v>
      </c>
      <c r="M225" s="30">
        <v>51797.09</v>
      </c>
      <c r="N225" s="31">
        <v>13.664293553794915</v>
      </c>
      <c r="O225" s="30">
        <v>17068.599999999999</v>
      </c>
      <c r="P225" s="31">
        <v>-2.0606502232171771</v>
      </c>
      <c r="Q225" s="12"/>
      <c r="R225" s="9"/>
      <c r="S225" s="30">
        <v>120662.78</v>
      </c>
      <c r="T225" s="31">
        <v>12.406817089705802</v>
      </c>
      <c r="U225" s="30">
        <v>1190</v>
      </c>
      <c r="V225" s="31">
        <v>8.9648044264256724E-2</v>
      </c>
      <c r="W225" s="30">
        <v>119472.78</v>
      </c>
      <c r="X225" s="31">
        <v>12.317169045441545</v>
      </c>
      <c r="Y225" s="30">
        <v>106605.23</v>
      </c>
      <c r="Z225" s="31">
        <v>8.1477091298344142</v>
      </c>
      <c r="AA225" s="30">
        <v>14057.55</v>
      </c>
      <c r="AB225" s="31">
        <v>4.2591079598713879</v>
      </c>
      <c r="AC225" s="30">
        <v>51797.09</v>
      </c>
      <c r="AD225" s="31">
        <v>13.664293553794915</v>
      </c>
      <c r="AE225" s="30">
        <v>68865.69</v>
      </c>
      <c r="AF225" s="31">
        <v>-1.2574764640891125</v>
      </c>
      <c r="AG225" s="24"/>
      <c r="AH225" s="40"/>
      <c r="AI225" s="30">
        <v>345855.65</v>
      </c>
      <c r="AJ225" s="31">
        <v>6.3082218181447232</v>
      </c>
      <c r="AK225" s="30">
        <v>4760.6000000000004</v>
      </c>
      <c r="AL225" s="31">
        <v>7.5429697306246379E-2</v>
      </c>
      <c r="AM225" s="30">
        <v>341095.05</v>
      </c>
      <c r="AN225" s="31">
        <v>6.2327921208384769</v>
      </c>
      <c r="AO225" s="30">
        <v>459570.09</v>
      </c>
      <c r="AP225" s="31">
        <v>7.3581169067734642</v>
      </c>
      <c r="AQ225" s="30">
        <v>-113714.44</v>
      </c>
      <c r="AR225" s="31">
        <v>-1.049895088628741</v>
      </c>
      <c r="AS225" s="30">
        <v>276989.96000000002</v>
      </c>
      <c r="AT225" s="31">
        <v>5.665419927074649</v>
      </c>
      <c r="AU225" s="30">
        <v>68865.69</v>
      </c>
      <c r="AV225" s="31">
        <v>0.64280189107007413</v>
      </c>
      <c r="AW225" s="30">
        <v>740713.9</v>
      </c>
      <c r="AX225" s="31">
        <v>7.220426496652907</v>
      </c>
      <c r="AY225" s="30">
        <v>-394858.25</v>
      </c>
      <c r="AZ225" s="31">
        <v>-0.91220467850818387</v>
      </c>
      <c r="BA225" s="24"/>
    </row>
    <row r="226" spans="1:53" x14ac:dyDescent="0.35">
      <c r="A226" s="27" t="s">
        <v>212</v>
      </c>
      <c r="B226" s="19"/>
      <c r="C226" s="28">
        <v>-17650.009999999998</v>
      </c>
      <c r="D226" s="29">
        <v>-2.8796755891474368</v>
      </c>
      <c r="E226" s="28">
        <v>110780.58</v>
      </c>
      <c r="F226" s="29">
        <v>15.195757379920574</v>
      </c>
      <c r="G226" s="28">
        <v>-128430.59</v>
      </c>
      <c r="H226" s="29">
        <v>-18.075432969068011</v>
      </c>
      <c r="I226" s="28">
        <v>-19893.11</v>
      </c>
      <c r="J226" s="29">
        <v>-2.7692455165281826</v>
      </c>
      <c r="K226" s="28">
        <v>2243.1</v>
      </c>
      <c r="L226" s="29">
        <v>-0.11043007261925419</v>
      </c>
      <c r="M226" s="28">
        <v>-161171.6</v>
      </c>
      <c r="N226" s="29">
        <v>-41.224573295243843</v>
      </c>
      <c r="O226" s="28">
        <v>143521.59</v>
      </c>
      <c r="P226" s="29">
        <v>38.344897706096404</v>
      </c>
      <c r="Q226" s="12"/>
      <c r="R226" s="9"/>
      <c r="S226" s="28">
        <v>-178821.61</v>
      </c>
      <c r="T226" s="29">
        <v>-17.813106178196417</v>
      </c>
      <c r="U226" s="28">
        <v>193756.32</v>
      </c>
      <c r="V226" s="29">
        <v>13.97674992452621</v>
      </c>
      <c r="W226" s="28">
        <v>-372577.93</v>
      </c>
      <c r="X226" s="29">
        <v>-31.789856102722627</v>
      </c>
      <c r="Y226" s="28">
        <v>8398.4</v>
      </c>
      <c r="Z226" s="29">
        <v>0.61476205584998789</v>
      </c>
      <c r="AA226" s="28">
        <v>-187220.01</v>
      </c>
      <c r="AB226" s="29">
        <v>-18.427868234046404</v>
      </c>
      <c r="AC226" s="28">
        <v>-161171.6</v>
      </c>
      <c r="AD226" s="29">
        <v>-41.224573295243843</v>
      </c>
      <c r="AE226" s="28">
        <v>-17650.009999999998</v>
      </c>
      <c r="AF226" s="29">
        <v>23.411467117047426</v>
      </c>
      <c r="AG226" s="24"/>
      <c r="AH226" s="40"/>
      <c r="AI226" s="28">
        <v>651366.14</v>
      </c>
      <c r="AJ226" s="29">
        <v>11.471926191376554</v>
      </c>
      <c r="AK226" s="28">
        <v>1307654.94</v>
      </c>
      <c r="AL226" s="29">
        <v>19.952975638202282</v>
      </c>
      <c r="AM226" s="28">
        <v>-656288.80000000005</v>
      </c>
      <c r="AN226" s="29">
        <v>-8.4810494468257289</v>
      </c>
      <c r="AO226" s="28">
        <v>887836.2</v>
      </c>
      <c r="AP226" s="29">
        <v>13.692538828798131</v>
      </c>
      <c r="AQ226" s="28">
        <v>-236470.06</v>
      </c>
      <c r="AR226" s="29">
        <v>-2.2206126374215778</v>
      </c>
      <c r="AS226" s="28">
        <v>669016.15</v>
      </c>
      <c r="AT226" s="29">
        <v>13.208617028180255</v>
      </c>
      <c r="AU226" s="28">
        <v>-17650.009999999998</v>
      </c>
      <c r="AV226" s="29">
        <v>-1.7366908368037013</v>
      </c>
      <c r="AW226" s="28">
        <v>1659021.84</v>
      </c>
      <c r="AX226" s="29">
        <v>15.61872182896632</v>
      </c>
      <c r="AY226" s="28">
        <v>-1007655.7</v>
      </c>
      <c r="AZ226" s="29">
        <v>-4.1467956375897668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680.31</v>
      </c>
      <c r="AX228" s="21">
        <v>6.6316135689338867E-3</v>
      </c>
      <c r="AY228" s="20">
        <v>-680.31</v>
      </c>
      <c r="AZ228" s="21">
        <v>-6.6316135689338867E-3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3565.98</v>
      </c>
      <c r="AX232" s="26">
        <v>3.476091980795059E-2</v>
      </c>
      <c r="AY232" s="25">
        <v>-3565.98</v>
      </c>
      <c r="AZ232" s="26">
        <v>-3.476091980795059E-2</v>
      </c>
      <c r="BA232" s="24"/>
    </row>
    <row r="233" spans="1:53" x14ac:dyDescent="0.35">
      <c r="A233" s="27" t="s">
        <v>218</v>
      </c>
      <c r="B233" s="19"/>
      <c r="C233" s="28">
        <v>-17650.009999999998</v>
      </c>
      <c r="D233" s="29">
        <v>-2.8796755891474368</v>
      </c>
      <c r="E233" s="28">
        <v>110780.58</v>
      </c>
      <c r="F233" s="29">
        <v>15.195757379920574</v>
      </c>
      <c r="G233" s="28">
        <v>-128430.59</v>
      </c>
      <c r="H233" s="29">
        <v>-18.075432969068011</v>
      </c>
      <c r="I233" s="28">
        <v>-19893.11</v>
      </c>
      <c r="J233" s="29">
        <v>-2.7692455165281826</v>
      </c>
      <c r="K233" s="28">
        <v>2243.1</v>
      </c>
      <c r="L233" s="29">
        <v>-0.11043007261925419</v>
      </c>
      <c r="M233" s="28">
        <v>-161171.6</v>
      </c>
      <c r="N233" s="29">
        <v>-41.224573295243843</v>
      </c>
      <c r="O233" s="28">
        <v>143521.59</v>
      </c>
      <c r="P233" s="29">
        <v>38.344897706096404</v>
      </c>
      <c r="Q233" s="12"/>
      <c r="R233" s="9"/>
      <c r="S233" s="28">
        <v>-178821.61</v>
      </c>
      <c r="T233" s="29">
        <v>-17.813106178196417</v>
      </c>
      <c r="U233" s="28">
        <v>193756.32</v>
      </c>
      <c r="V233" s="29">
        <v>13.97674992452621</v>
      </c>
      <c r="W233" s="28">
        <v>-372577.93</v>
      </c>
      <c r="X233" s="29">
        <v>-31.789856102722627</v>
      </c>
      <c r="Y233" s="28">
        <v>8398.4</v>
      </c>
      <c r="Z233" s="29">
        <v>0.61476205584998789</v>
      </c>
      <c r="AA233" s="28">
        <v>-187220.01</v>
      </c>
      <c r="AB233" s="29">
        <v>-18.427868234046404</v>
      </c>
      <c r="AC233" s="28">
        <v>-161171.6</v>
      </c>
      <c r="AD233" s="29">
        <v>-41.224573295243843</v>
      </c>
      <c r="AE233" s="28">
        <v>-17650.009999999998</v>
      </c>
      <c r="AF233" s="29">
        <v>23.411467117047426</v>
      </c>
      <c r="AG233" s="24"/>
      <c r="AH233" s="40"/>
      <c r="AI233" s="28">
        <v>651366.14</v>
      </c>
      <c r="AJ233" s="29">
        <v>11.471926191376554</v>
      </c>
      <c r="AK233" s="28">
        <v>1307654.94</v>
      </c>
      <c r="AL233" s="29">
        <v>19.952975638202282</v>
      </c>
      <c r="AM233" s="28">
        <v>-656288.80000000005</v>
      </c>
      <c r="AN233" s="29">
        <v>-8.4810494468257289</v>
      </c>
      <c r="AO233" s="28">
        <v>887836.2</v>
      </c>
      <c r="AP233" s="29">
        <v>13.692538828798131</v>
      </c>
      <c r="AQ233" s="28">
        <v>-236470.06</v>
      </c>
      <c r="AR233" s="29">
        <v>-2.2206126374215778</v>
      </c>
      <c r="AS233" s="28">
        <v>669016.15</v>
      </c>
      <c r="AT233" s="29">
        <v>13.208617028180255</v>
      </c>
      <c r="AU233" s="28">
        <v>-17650.009999999998</v>
      </c>
      <c r="AV233" s="29">
        <v>-1.7366908368037013</v>
      </c>
      <c r="AW233" s="28">
        <v>1654775.55</v>
      </c>
      <c r="AX233" s="29">
        <v>15.578745488259967</v>
      </c>
      <c r="AY233" s="28">
        <v>-1003409.41</v>
      </c>
      <c r="AZ233" s="29">
        <v>-4.1068192968834136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-5295</v>
      </c>
      <c r="D235" s="21">
        <v>-0.89219016661866191</v>
      </c>
      <c r="E235" s="20">
        <v>34341.99</v>
      </c>
      <c r="F235" s="21">
        <v>4.909409067773538</v>
      </c>
      <c r="G235" s="20">
        <v>-39636.99</v>
      </c>
      <c r="H235" s="21">
        <v>-5.8015992343922003</v>
      </c>
      <c r="I235" s="20">
        <v>-6166.87</v>
      </c>
      <c r="J235" s="21">
        <v>-0.89450101920437142</v>
      </c>
      <c r="K235" s="20">
        <v>871.87</v>
      </c>
      <c r="L235" s="21">
        <v>2.3108525857095108E-3</v>
      </c>
      <c r="M235" s="20">
        <v>-48351.48</v>
      </c>
      <c r="N235" s="21">
        <v>-12.755326920497732</v>
      </c>
      <c r="O235" s="20">
        <v>43056.480000000003</v>
      </c>
      <c r="P235" s="21">
        <v>11.86313675387907</v>
      </c>
      <c r="Q235" s="38"/>
      <c r="R235" s="23"/>
      <c r="S235" s="20">
        <v>-53646.48</v>
      </c>
      <c r="T235" s="21">
        <v>-5.5160511374473593</v>
      </c>
      <c r="U235" s="20">
        <v>60064.47</v>
      </c>
      <c r="V235" s="21">
        <v>4.524926273335395</v>
      </c>
      <c r="W235" s="20">
        <v>-113710.95</v>
      </c>
      <c r="X235" s="21">
        <v>-10.040977410782755</v>
      </c>
      <c r="Y235" s="20">
        <v>2603.5</v>
      </c>
      <c r="Z235" s="21">
        <v>0.19898236436921435</v>
      </c>
      <c r="AA235" s="20">
        <v>-56249.98</v>
      </c>
      <c r="AB235" s="21">
        <v>-5.7150335018165741</v>
      </c>
      <c r="AC235" s="20">
        <v>-48351.48</v>
      </c>
      <c r="AD235" s="21">
        <v>-12.755326920497732</v>
      </c>
      <c r="AE235" s="20">
        <v>-5295</v>
      </c>
      <c r="AF235" s="21">
        <v>7.2392757830503722</v>
      </c>
      <c r="AG235" s="24"/>
      <c r="AH235" s="39"/>
      <c r="AI235" s="20">
        <v>187791.01</v>
      </c>
      <c r="AJ235" s="21">
        <v>3.4252074428549419</v>
      </c>
      <c r="AK235" s="20">
        <v>405373.07</v>
      </c>
      <c r="AL235" s="21">
        <v>6.4229651653581108</v>
      </c>
      <c r="AM235" s="20">
        <v>-217582.06</v>
      </c>
      <c r="AN235" s="21">
        <v>-2.9977577225031689</v>
      </c>
      <c r="AO235" s="20">
        <v>271106.93</v>
      </c>
      <c r="AP235" s="21">
        <v>4.3406577768724022</v>
      </c>
      <c r="AQ235" s="20">
        <v>-83315.92</v>
      </c>
      <c r="AR235" s="21">
        <v>-0.91545033401746023</v>
      </c>
      <c r="AS235" s="20">
        <v>193086.01</v>
      </c>
      <c r="AT235" s="21">
        <v>3.9492887348456054</v>
      </c>
      <c r="AU235" s="20">
        <v>-5295</v>
      </c>
      <c r="AV235" s="21">
        <v>-0.52408129199066344</v>
      </c>
      <c r="AW235" s="20">
        <v>488870.02</v>
      </c>
      <c r="AX235" s="21">
        <v>4.7654702386808685</v>
      </c>
      <c r="AY235" s="20">
        <v>-301079.01</v>
      </c>
      <c r="AZ235" s="21">
        <v>-1.3402627958259266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-12355.01</v>
      </c>
      <c r="D237" s="29">
        <v>-2.0157734018662015</v>
      </c>
      <c r="E237" s="28">
        <v>76438.59</v>
      </c>
      <c r="F237" s="29">
        <v>10.485071193012557</v>
      </c>
      <c r="G237" s="28">
        <v>-88793.600000000006</v>
      </c>
      <c r="H237" s="29">
        <v>-12.500844594878759</v>
      </c>
      <c r="I237" s="28">
        <v>-13726.24</v>
      </c>
      <c r="J237" s="29">
        <v>-1.9107785850874901</v>
      </c>
      <c r="K237" s="28">
        <v>1371.23</v>
      </c>
      <c r="L237" s="29">
        <v>-0.10499481677871136</v>
      </c>
      <c r="M237" s="28">
        <v>-112820.12</v>
      </c>
      <c r="N237" s="29">
        <v>-28.857201306670689</v>
      </c>
      <c r="O237" s="28">
        <v>100465.11</v>
      </c>
      <c r="P237" s="29">
        <v>26.841427904804487</v>
      </c>
      <c r="Q237" s="12"/>
      <c r="R237" s="9"/>
      <c r="S237" s="28">
        <v>-125175.13</v>
      </c>
      <c r="T237" s="29">
        <v>-12.469174623578995</v>
      </c>
      <c r="U237" s="28">
        <v>133691.85</v>
      </c>
      <c r="V237" s="29">
        <v>9.6439566688574043</v>
      </c>
      <c r="W237" s="28">
        <v>-258866.98</v>
      </c>
      <c r="X237" s="29">
        <v>-22.1131312924364</v>
      </c>
      <c r="Y237" s="28">
        <v>5794.9</v>
      </c>
      <c r="Z237" s="29">
        <v>0.42418611133609913</v>
      </c>
      <c r="AA237" s="28">
        <v>-130970.03</v>
      </c>
      <c r="AB237" s="29">
        <v>-12.893360734915094</v>
      </c>
      <c r="AC237" s="28">
        <v>-112820.12</v>
      </c>
      <c r="AD237" s="29">
        <v>-28.857201306670689</v>
      </c>
      <c r="AE237" s="28">
        <v>-12355.01</v>
      </c>
      <c r="AF237" s="29">
        <v>16.388026683091695</v>
      </c>
      <c r="AG237" s="24"/>
      <c r="AH237" s="40"/>
      <c r="AI237" s="28">
        <v>463575.13</v>
      </c>
      <c r="AJ237" s="29">
        <v>8.1645319720146805</v>
      </c>
      <c r="AK237" s="28">
        <v>902281.87</v>
      </c>
      <c r="AL237" s="29">
        <v>13.767552601377853</v>
      </c>
      <c r="AM237" s="28">
        <v>-438706.74</v>
      </c>
      <c r="AN237" s="29">
        <v>-5.6030206293631721</v>
      </c>
      <c r="AO237" s="28">
        <v>616729.27</v>
      </c>
      <c r="AP237" s="29">
        <v>9.5114273064460857</v>
      </c>
      <c r="AQ237" s="28">
        <v>-153154.14000000001</v>
      </c>
      <c r="AR237" s="29">
        <v>-1.3468953344314052</v>
      </c>
      <c r="AS237" s="28">
        <v>475930.14</v>
      </c>
      <c r="AT237" s="29">
        <v>9.3964532118218873</v>
      </c>
      <c r="AU237" s="28">
        <v>-12355.01</v>
      </c>
      <c r="AV237" s="29">
        <v>-1.2319212398072068</v>
      </c>
      <c r="AW237" s="28">
        <v>1165905.53</v>
      </c>
      <c r="AX237" s="29">
        <v>10.976319728210177</v>
      </c>
      <c r="AY237" s="28">
        <v>-702330.4</v>
      </c>
      <c r="AZ237" s="29">
        <v>-2.8117877561954963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-12355.01</v>
      </c>
      <c r="D240" s="29">
        <v>-2.0157734018662015</v>
      </c>
      <c r="E240" s="28">
        <v>76438.59</v>
      </c>
      <c r="F240" s="29">
        <v>10.485071193012557</v>
      </c>
      <c r="G240" s="28">
        <v>-88793.600000000006</v>
      </c>
      <c r="H240" s="29">
        <v>-12.500844594878759</v>
      </c>
      <c r="I240" s="28">
        <v>-13726.24</v>
      </c>
      <c r="J240" s="29">
        <v>-1.9107785850874901</v>
      </c>
      <c r="K240" s="28">
        <v>1371.23</v>
      </c>
      <c r="L240" s="29">
        <v>-0.10499481677871136</v>
      </c>
      <c r="M240" s="28">
        <v>-112820.12</v>
      </c>
      <c r="N240" s="29">
        <v>-28.857201306670689</v>
      </c>
      <c r="O240" s="28">
        <v>100465.11</v>
      </c>
      <c r="P240" s="29">
        <v>26.841427904804487</v>
      </c>
      <c r="Q240" s="12"/>
      <c r="R240" s="9"/>
      <c r="S240" s="28">
        <v>-125175.13</v>
      </c>
      <c r="T240" s="29">
        <v>-12.469174623578995</v>
      </c>
      <c r="U240" s="28">
        <v>133691.85</v>
      </c>
      <c r="V240" s="29">
        <v>9.6439566688574043</v>
      </c>
      <c r="W240" s="28">
        <v>-258866.98</v>
      </c>
      <c r="X240" s="29">
        <v>-22.1131312924364</v>
      </c>
      <c r="Y240" s="28">
        <v>5794.9</v>
      </c>
      <c r="Z240" s="29">
        <v>0.42418611133609913</v>
      </c>
      <c r="AA240" s="28">
        <v>-130970.03</v>
      </c>
      <c r="AB240" s="29">
        <v>-12.893360734915094</v>
      </c>
      <c r="AC240" s="28">
        <v>-112820.12</v>
      </c>
      <c r="AD240" s="29">
        <v>-28.857201306670689</v>
      </c>
      <c r="AE240" s="28">
        <v>-12355.01</v>
      </c>
      <c r="AF240" s="29">
        <v>16.388026683091695</v>
      </c>
      <c r="AG240" s="24"/>
      <c r="AH240" s="40"/>
      <c r="AI240" s="28">
        <v>463575.13</v>
      </c>
      <c r="AJ240" s="29">
        <v>8.1645319720146805</v>
      </c>
      <c r="AK240" s="28">
        <v>902281.87</v>
      </c>
      <c r="AL240" s="29">
        <v>13.767552601377853</v>
      </c>
      <c r="AM240" s="28">
        <v>-438706.74</v>
      </c>
      <c r="AN240" s="29">
        <v>-5.6030206293631721</v>
      </c>
      <c r="AO240" s="28">
        <v>616729.27</v>
      </c>
      <c r="AP240" s="29">
        <v>9.5114273064460857</v>
      </c>
      <c r="AQ240" s="28">
        <v>-153154.14000000001</v>
      </c>
      <c r="AR240" s="29">
        <v>-1.3468953344314052</v>
      </c>
      <c r="AS240" s="28">
        <v>475930.14</v>
      </c>
      <c r="AT240" s="29">
        <v>9.3964532118218873</v>
      </c>
      <c r="AU240" s="28">
        <v>-12355.01</v>
      </c>
      <c r="AV240" s="29">
        <v>-1.2319212398072068</v>
      </c>
      <c r="AW240" s="28">
        <v>1165905.53</v>
      </c>
      <c r="AX240" s="29">
        <v>10.976319728210177</v>
      </c>
      <c r="AY240" s="28">
        <v>-702330.4</v>
      </c>
      <c r="AZ240" s="29">
        <v>-2.8117877561954963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431528.51</v>
      </c>
      <c r="D245" s="21">
        <v>72.123654261944736</v>
      </c>
      <c r="E245" s="20">
        <v>514392.54</v>
      </c>
      <c r="F245" s="21">
        <v>72.950632226945217</v>
      </c>
      <c r="G245" s="20">
        <v>-82864.03</v>
      </c>
      <c r="H245" s="21">
        <v>-0.82697796500048071</v>
      </c>
      <c r="I245" s="20">
        <v>504791.75</v>
      </c>
      <c r="J245" s="21">
        <v>72.641771122818085</v>
      </c>
      <c r="K245" s="20">
        <v>-73263.240000000005</v>
      </c>
      <c r="L245" s="21">
        <v>-0.51811686087334863</v>
      </c>
      <c r="M245" s="20">
        <v>274956.79999999999</v>
      </c>
      <c r="N245" s="21">
        <v>71.927448907530291</v>
      </c>
      <c r="O245" s="20">
        <v>156571.71</v>
      </c>
      <c r="P245" s="21">
        <v>0.19620535441444531</v>
      </c>
      <c r="Q245" s="38"/>
      <c r="R245" s="23"/>
      <c r="S245" s="20">
        <v>706485.31</v>
      </c>
      <c r="T245" s="21">
        <v>72.047166063951295</v>
      </c>
      <c r="U245" s="20">
        <v>970875.75</v>
      </c>
      <c r="V245" s="21">
        <v>72.567517936281021</v>
      </c>
      <c r="W245" s="20">
        <v>-264390.44</v>
      </c>
      <c r="X245" s="21">
        <v>-0.52035187232972646</v>
      </c>
      <c r="Y245" s="20">
        <v>952493.5</v>
      </c>
      <c r="Z245" s="21">
        <v>72.232133532850597</v>
      </c>
      <c r="AA245" s="20">
        <v>-246008.19</v>
      </c>
      <c r="AB245" s="21">
        <v>-0.18496746889930193</v>
      </c>
      <c r="AC245" s="20">
        <v>274956.79999999999</v>
      </c>
      <c r="AD245" s="21">
        <v>71.927448907530291</v>
      </c>
      <c r="AE245" s="20">
        <v>431528.51</v>
      </c>
      <c r="AF245" s="21">
        <v>0.11971715642100378</v>
      </c>
      <c r="AG245" s="24"/>
      <c r="AH245" s="39"/>
      <c r="AI245" s="20">
        <v>3887110.78</v>
      </c>
      <c r="AJ245" s="21">
        <v>70.3432726986657</v>
      </c>
      <c r="AK245" s="20">
        <v>4525792.66</v>
      </c>
      <c r="AL245" s="21">
        <v>71.12138930191044</v>
      </c>
      <c r="AM245" s="20">
        <v>-638681.88</v>
      </c>
      <c r="AN245" s="21">
        <v>-0.77811660324474019</v>
      </c>
      <c r="AO245" s="20">
        <v>4455692.88</v>
      </c>
      <c r="AP245" s="21">
        <v>70.758884171093044</v>
      </c>
      <c r="AQ245" s="20">
        <v>-568582.1</v>
      </c>
      <c r="AR245" s="21">
        <v>-0.41561147242734364</v>
      </c>
      <c r="AS245" s="20">
        <v>3455582.27</v>
      </c>
      <c r="AT245" s="21">
        <v>70.127095703839188</v>
      </c>
      <c r="AU245" s="20">
        <v>431528.51</v>
      </c>
      <c r="AV245" s="21">
        <v>0.21617699482651176</v>
      </c>
      <c r="AW245" s="20">
        <v>7216691.1100000003</v>
      </c>
      <c r="AX245" s="21">
        <v>69.741007736296112</v>
      </c>
      <c r="AY245" s="20">
        <v>-3329580.33</v>
      </c>
      <c r="AZ245" s="21">
        <v>0.60226496236958837</v>
      </c>
      <c r="BA245" s="24"/>
    </row>
    <row r="246" spans="1:53" x14ac:dyDescent="0.35">
      <c r="A246" s="18" t="s">
        <v>15</v>
      </c>
      <c r="B246" s="19"/>
      <c r="C246" s="20">
        <v>180842.92</v>
      </c>
      <c r="D246" s="21">
        <v>30.225238739847182</v>
      </c>
      <c r="E246" s="20">
        <v>214630.55</v>
      </c>
      <c r="F246" s="21">
        <v>30.438688550415165</v>
      </c>
      <c r="G246" s="20">
        <v>-33787.629999999997</v>
      </c>
      <c r="H246" s="21">
        <v>-0.21344981056798318</v>
      </c>
      <c r="I246" s="20">
        <v>210624.62</v>
      </c>
      <c r="J246" s="21">
        <v>30.309816748927716</v>
      </c>
      <c r="K246" s="20">
        <v>-29781.7</v>
      </c>
      <c r="L246" s="21">
        <v>-8.4578009080534144E-2</v>
      </c>
      <c r="M246" s="20">
        <v>115261.22</v>
      </c>
      <c r="N246" s="21">
        <v>30.151811166589109</v>
      </c>
      <c r="O246" s="20">
        <v>65581.7</v>
      </c>
      <c r="P246" s="21">
        <v>7.3427573258072698E-2</v>
      </c>
      <c r="Q246" s="38"/>
      <c r="R246" s="23"/>
      <c r="S246" s="20">
        <v>296104.14</v>
      </c>
      <c r="T246" s="21">
        <v>30.196613920823751</v>
      </c>
      <c r="U246" s="20">
        <v>415400.18</v>
      </c>
      <c r="V246" s="21">
        <v>31.048834017004097</v>
      </c>
      <c r="W246" s="20">
        <v>-119296.04</v>
      </c>
      <c r="X246" s="21">
        <v>-0.85222009618034633</v>
      </c>
      <c r="Y246" s="20">
        <v>407532</v>
      </c>
      <c r="Z246" s="21">
        <v>30.905098924989694</v>
      </c>
      <c r="AA246" s="20">
        <v>-111427.86</v>
      </c>
      <c r="AB246" s="21">
        <v>-0.70848500416594362</v>
      </c>
      <c r="AC246" s="20">
        <v>115261.22</v>
      </c>
      <c r="AD246" s="21">
        <v>30.151811166589109</v>
      </c>
      <c r="AE246" s="20">
        <v>180842.92</v>
      </c>
      <c r="AF246" s="21">
        <v>4.480275423464164E-2</v>
      </c>
      <c r="AG246" s="24"/>
      <c r="AH246" s="39"/>
      <c r="AI246" s="20">
        <v>1767395.63</v>
      </c>
      <c r="AJ246" s="21">
        <v>31.983753436407099</v>
      </c>
      <c r="AK246" s="20">
        <v>2027891.18</v>
      </c>
      <c r="AL246" s="21">
        <v>31.867663613801195</v>
      </c>
      <c r="AM246" s="20">
        <v>-260495.55</v>
      </c>
      <c r="AN246" s="21">
        <v>0.11608982260590395</v>
      </c>
      <c r="AO246" s="20">
        <v>1998781.36</v>
      </c>
      <c r="AP246" s="21">
        <v>31.741761055932528</v>
      </c>
      <c r="AQ246" s="20">
        <v>-231385.73</v>
      </c>
      <c r="AR246" s="21">
        <v>0.24199238047457072</v>
      </c>
      <c r="AS246" s="20">
        <v>1586552.71</v>
      </c>
      <c r="AT246" s="21">
        <v>32.197275318626808</v>
      </c>
      <c r="AU246" s="20">
        <v>180842.92</v>
      </c>
      <c r="AV246" s="21">
        <v>-0.21352188221970891</v>
      </c>
      <c r="AW246" s="20">
        <v>3342809.01</v>
      </c>
      <c r="AX246" s="21">
        <v>32.304398993096207</v>
      </c>
      <c r="AY246" s="20">
        <v>-1575413.38</v>
      </c>
      <c r="AZ246" s="21">
        <v>-0.32064555668910799</v>
      </c>
      <c r="BA246" s="24"/>
    </row>
    <row r="247" spans="1:53" x14ac:dyDescent="0.35">
      <c r="A247" s="18" t="s">
        <v>16</v>
      </c>
      <c r="B247" s="19"/>
      <c r="C247" s="25">
        <v>545.17999999999995</v>
      </c>
      <c r="D247" s="26">
        <v>9.1118832057068555E-2</v>
      </c>
      <c r="E247" s="25">
        <v>0</v>
      </c>
      <c r="F247" s="26">
        <v>0</v>
      </c>
      <c r="G247" s="25">
        <v>545.17999999999995</v>
      </c>
      <c r="H247" s="26">
        <v>9.1118832057068555E-2</v>
      </c>
      <c r="I247" s="25">
        <v>2942.11</v>
      </c>
      <c r="J247" s="26">
        <v>0.42338267461414397</v>
      </c>
      <c r="K247" s="25">
        <v>-2396.9299999999998</v>
      </c>
      <c r="L247" s="26">
        <v>-0.33226384255707542</v>
      </c>
      <c r="M247" s="25">
        <v>742</v>
      </c>
      <c r="N247" s="26">
        <v>0.19410382681711266</v>
      </c>
      <c r="O247" s="25">
        <v>-196.82</v>
      </c>
      <c r="P247" s="26">
        <v>-0.10298499476004411</v>
      </c>
      <c r="Q247" s="38"/>
      <c r="R247" s="23"/>
      <c r="S247" s="25">
        <v>1287.18</v>
      </c>
      <c r="T247" s="26">
        <v>0.13126624135213347</v>
      </c>
      <c r="U247" s="25">
        <v>0</v>
      </c>
      <c r="V247" s="26">
        <v>0</v>
      </c>
      <c r="W247" s="25">
        <v>1287.18</v>
      </c>
      <c r="X247" s="26">
        <v>0.13126624135213347</v>
      </c>
      <c r="Y247" s="25">
        <v>6096.55</v>
      </c>
      <c r="Z247" s="26">
        <v>0.46233051846516571</v>
      </c>
      <c r="AA247" s="25">
        <v>-4809.37</v>
      </c>
      <c r="AB247" s="26">
        <v>-0.33106427711303221</v>
      </c>
      <c r="AC247" s="25">
        <v>742</v>
      </c>
      <c r="AD247" s="26">
        <v>0.19410382681711266</v>
      </c>
      <c r="AE247" s="25">
        <v>545.17999999999995</v>
      </c>
      <c r="AF247" s="26">
        <v>-6.2837585464979195E-2</v>
      </c>
      <c r="AG247" s="24"/>
      <c r="AH247" s="39"/>
      <c r="AI247" s="25">
        <v>23407.91</v>
      </c>
      <c r="AJ247" s="26">
        <v>0.42360228190764965</v>
      </c>
      <c r="AK247" s="25">
        <v>0</v>
      </c>
      <c r="AL247" s="26">
        <v>0</v>
      </c>
      <c r="AM247" s="25">
        <v>23407.91</v>
      </c>
      <c r="AN247" s="26">
        <v>0.42360228190764965</v>
      </c>
      <c r="AO247" s="25">
        <v>29613.27</v>
      </c>
      <c r="AP247" s="26">
        <v>0.47027521830842717</v>
      </c>
      <c r="AQ247" s="25">
        <v>-6205.36</v>
      </c>
      <c r="AR247" s="26">
        <v>-4.667293640077752E-2</v>
      </c>
      <c r="AS247" s="25">
        <v>22862.73</v>
      </c>
      <c r="AT247" s="26">
        <v>0.46397299484958726</v>
      </c>
      <c r="AU247" s="25">
        <v>545.17999999999995</v>
      </c>
      <c r="AV247" s="26">
        <v>-4.0370712941937614E-2</v>
      </c>
      <c r="AW247" s="25">
        <v>62507.61</v>
      </c>
      <c r="AX247" s="26">
        <v>0.60406405735541879</v>
      </c>
      <c r="AY247" s="25">
        <v>-39099.699999999997</v>
      </c>
      <c r="AZ247" s="26">
        <v>-0.18046177544776915</v>
      </c>
      <c r="BA247" s="24"/>
    </row>
    <row r="248" spans="1:53" x14ac:dyDescent="0.35">
      <c r="A248" s="27" t="s">
        <v>22</v>
      </c>
      <c r="B248" s="19"/>
      <c r="C248" s="28">
        <v>612916.61</v>
      </c>
      <c r="D248" s="29">
        <v>102.44001183384898</v>
      </c>
      <c r="E248" s="28">
        <v>729023.09</v>
      </c>
      <c r="F248" s="29">
        <v>103.38932077736038</v>
      </c>
      <c r="G248" s="28">
        <v>-116106.48</v>
      </c>
      <c r="H248" s="29">
        <v>-0.94930894351139727</v>
      </c>
      <c r="I248" s="28">
        <v>718358.48</v>
      </c>
      <c r="J248" s="29">
        <v>103.37497054635996</v>
      </c>
      <c r="K248" s="28">
        <v>-105441.87</v>
      </c>
      <c r="L248" s="29">
        <v>-0.9349587125109764</v>
      </c>
      <c r="M248" s="28">
        <v>390960.02</v>
      </c>
      <c r="N248" s="29">
        <v>102.27336390093653</v>
      </c>
      <c r="O248" s="28">
        <v>221956.59</v>
      </c>
      <c r="P248" s="29">
        <v>0.16664793291245417</v>
      </c>
      <c r="Q248" s="12"/>
      <c r="R248" s="9"/>
      <c r="S248" s="28">
        <v>1003876.63</v>
      </c>
      <c r="T248" s="29">
        <v>102.37504622612718</v>
      </c>
      <c r="U248" s="28">
        <v>1386275.93</v>
      </c>
      <c r="V248" s="29">
        <v>103.61635195328512</v>
      </c>
      <c r="W248" s="28">
        <v>-382399.3</v>
      </c>
      <c r="X248" s="29">
        <v>-1.2413057271579362</v>
      </c>
      <c r="Y248" s="28">
        <v>1366122.05</v>
      </c>
      <c r="Z248" s="29">
        <v>103.59956297630546</v>
      </c>
      <c r="AA248" s="28">
        <v>-362245.42</v>
      </c>
      <c r="AB248" s="29">
        <v>-1.2245167501782817</v>
      </c>
      <c r="AC248" s="28">
        <v>390960.02</v>
      </c>
      <c r="AD248" s="29">
        <v>102.27336390093653</v>
      </c>
      <c r="AE248" s="28">
        <v>612916.61</v>
      </c>
      <c r="AF248" s="29">
        <v>0.10168232519065157</v>
      </c>
      <c r="AG248" s="24"/>
      <c r="AH248" s="40"/>
      <c r="AI248" s="28">
        <v>5677914.3200000003</v>
      </c>
      <c r="AJ248" s="29">
        <v>102.75062841698046</v>
      </c>
      <c r="AK248" s="28">
        <v>6553683.8399999999</v>
      </c>
      <c r="AL248" s="29">
        <v>102.98905291571162</v>
      </c>
      <c r="AM248" s="28">
        <v>-875769.52</v>
      </c>
      <c r="AN248" s="29">
        <v>-0.23842449873116323</v>
      </c>
      <c r="AO248" s="28">
        <v>6484087.5099999998</v>
      </c>
      <c r="AP248" s="29">
        <v>102.970920445334</v>
      </c>
      <c r="AQ248" s="28">
        <v>-806173.19</v>
      </c>
      <c r="AR248" s="29">
        <v>-0.22029202835354056</v>
      </c>
      <c r="AS248" s="28">
        <v>5064997.71</v>
      </c>
      <c r="AT248" s="29">
        <v>102.78834401731558</v>
      </c>
      <c r="AU248" s="28">
        <v>612916.61</v>
      </c>
      <c r="AV248" s="29">
        <v>-3.7715600335118893E-2</v>
      </c>
      <c r="AW248" s="28">
        <v>10622007.73</v>
      </c>
      <c r="AX248" s="29">
        <v>102.64947078674776</v>
      </c>
      <c r="AY248" s="28">
        <v>-4944093.41</v>
      </c>
      <c r="AZ248" s="29">
        <v>0.10115763023270574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2652.63</v>
      </c>
      <c r="D251" s="21">
        <v>0.44334815561748742</v>
      </c>
      <c r="E251" s="20">
        <v>3414.62</v>
      </c>
      <c r="F251" s="21">
        <v>0.48425797118825176</v>
      </c>
      <c r="G251" s="20">
        <v>-761.99</v>
      </c>
      <c r="H251" s="21">
        <v>-4.0909815570764341E-2</v>
      </c>
      <c r="I251" s="20">
        <v>3350.89</v>
      </c>
      <c r="J251" s="21">
        <v>0.4822079291861246</v>
      </c>
      <c r="K251" s="20">
        <v>-698.26</v>
      </c>
      <c r="L251" s="21">
        <v>-3.8859773568637179E-2</v>
      </c>
      <c r="M251" s="20">
        <v>1555.5</v>
      </c>
      <c r="N251" s="21">
        <v>0.40691172859032176</v>
      </c>
      <c r="O251" s="20">
        <v>1097.1300000000001</v>
      </c>
      <c r="P251" s="21">
        <v>3.6436427027165652E-2</v>
      </c>
      <c r="Q251" s="38"/>
      <c r="R251" s="23"/>
      <c r="S251" s="20">
        <v>4208.13</v>
      </c>
      <c r="T251" s="21">
        <v>0.42914387126987169</v>
      </c>
      <c r="U251" s="20">
        <v>5329.33</v>
      </c>
      <c r="V251" s="21">
        <v>0.39833753223660234</v>
      </c>
      <c r="W251" s="20">
        <v>-1121.2</v>
      </c>
      <c r="X251" s="21">
        <v>3.0806339033269348E-2</v>
      </c>
      <c r="Y251" s="20">
        <v>5228.7700000000004</v>
      </c>
      <c r="Z251" s="21">
        <v>0.39652261443523051</v>
      </c>
      <c r="AA251" s="20">
        <v>-1020.64</v>
      </c>
      <c r="AB251" s="21">
        <v>3.2621256834641177E-2</v>
      </c>
      <c r="AC251" s="20">
        <v>1555.5</v>
      </c>
      <c r="AD251" s="21">
        <v>0.40691172859032176</v>
      </c>
      <c r="AE251" s="20">
        <v>2652.63</v>
      </c>
      <c r="AF251" s="21">
        <v>2.2232142679549927E-2</v>
      </c>
      <c r="AG251" s="24"/>
      <c r="AH251" s="39"/>
      <c r="AI251" s="20">
        <v>24652.6</v>
      </c>
      <c r="AJ251" s="21">
        <v>0.44612686971867738</v>
      </c>
      <c r="AK251" s="20">
        <v>24335.99</v>
      </c>
      <c r="AL251" s="21">
        <v>0.38243232707823593</v>
      </c>
      <c r="AM251" s="20">
        <v>316.61</v>
      </c>
      <c r="AN251" s="21">
        <v>6.3694542640441443E-2</v>
      </c>
      <c r="AO251" s="20">
        <v>23973.16</v>
      </c>
      <c r="AP251" s="21">
        <v>0.38070713070670187</v>
      </c>
      <c r="AQ251" s="20">
        <v>679.44</v>
      </c>
      <c r="AR251" s="21">
        <v>6.5419739011975508E-2</v>
      </c>
      <c r="AS251" s="20">
        <v>21999.97</v>
      </c>
      <c r="AT251" s="21">
        <v>0.44646426596915917</v>
      </c>
      <c r="AU251" s="20">
        <v>2652.63</v>
      </c>
      <c r="AV251" s="21">
        <v>-3.3739625048179178E-4</v>
      </c>
      <c r="AW251" s="20">
        <v>43617.05</v>
      </c>
      <c r="AX251" s="21">
        <v>0.42150855220467021</v>
      </c>
      <c r="AY251" s="20">
        <v>-18964.45</v>
      </c>
      <c r="AZ251" s="21">
        <v>2.4618317514007171E-2</v>
      </c>
      <c r="BA251" s="24"/>
    </row>
    <row r="252" spans="1:53" x14ac:dyDescent="0.35">
      <c r="A252" s="18" t="s">
        <v>229</v>
      </c>
      <c r="B252" s="19"/>
      <c r="C252" s="20">
        <v>8969.64</v>
      </c>
      <c r="D252" s="21">
        <v>1.4991436237066005</v>
      </c>
      <c r="E252" s="20">
        <v>17771.259999999998</v>
      </c>
      <c r="F252" s="21">
        <v>2.5203022043621051</v>
      </c>
      <c r="G252" s="20">
        <v>-8801.6200000000008</v>
      </c>
      <c r="H252" s="21">
        <v>-1.0211585806555046</v>
      </c>
      <c r="I252" s="20">
        <v>17439.57</v>
      </c>
      <c r="J252" s="21">
        <v>2.5096314518221914</v>
      </c>
      <c r="K252" s="20">
        <v>-8469.93</v>
      </c>
      <c r="L252" s="21">
        <v>-1.0104878281155909</v>
      </c>
      <c r="M252" s="20">
        <v>5060.47</v>
      </c>
      <c r="N252" s="21">
        <v>1.3237959467563263</v>
      </c>
      <c r="O252" s="20">
        <v>3909.17</v>
      </c>
      <c r="P252" s="21">
        <v>0.1753476769502742</v>
      </c>
      <c r="Q252" s="38"/>
      <c r="R252" s="23"/>
      <c r="S252" s="20">
        <v>14030.11</v>
      </c>
      <c r="T252" s="21">
        <v>1.4307865298225433</v>
      </c>
      <c r="U252" s="20">
        <v>36573.33</v>
      </c>
      <c r="V252" s="21">
        <v>2.7336513253776547</v>
      </c>
      <c r="W252" s="20">
        <v>-22543.22</v>
      </c>
      <c r="X252" s="21">
        <v>-1.3028647955551114</v>
      </c>
      <c r="Y252" s="20">
        <v>35879.94</v>
      </c>
      <c r="Z252" s="21">
        <v>2.7209473001450064</v>
      </c>
      <c r="AA252" s="20">
        <v>-21849.83</v>
      </c>
      <c r="AB252" s="21">
        <v>-1.2901607703224631</v>
      </c>
      <c r="AC252" s="20">
        <v>5060.47</v>
      </c>
      <c r="AD252" s="21">
        <v>1.3237959467563263</v>
      </c>
      <c r="AE252" s="20">
        <v>8969.64</v>
      </c>
      <c r="AF252" s="21">
        <v>0.106990583066217</v>
      </c>
      <c r="AG252" s="24"/>
      <c r="AH252" s="39"/>
      <c r="AI252" s="20">
        <v>106001.55</v>
      </c>
      <c r="AJ252" s="21">
        <v>1.9182617527898829</v>
      </c>
      <c r="AK252" s="20">
        <v>136202.39000000001</v>
      </c>
      <c r="AL252" s="21">
        <v>2.1403771517541492</v>
      </c>
      <c r="AM252" s="20">
        <v>-30200.84</v>
      </c>
      <c r="AN252" s="21">
        <v>-0.22211539896426635</v>
      </c>
      <c r="AO252" s="20">
        <v>133887.57999999999</v>
      </c>
      <c r="AP252" s="21">
        <v>2.1262093282264001</v>
      </c>
      <c r="AQ252" s="20">
        <v>-27886.03</v>
      </c>
      <c r="AR252" s="21">
        <v>-0.20794757543651721</v>
      </c>
      <c r="AS252" s="20">
        <v>97031.91</v>
      </c>
      <c r="AT252" s="21">
        <v>1.9691517976495203</v>
      </c>
      <c r="AU252" s="20">
        <v>8969.64</v>
      </c>
      <c r="AV252" s="21">
        <v>-5.089004485963744E-2</v>
      </c>
      <c r="AW252" s="20">
        <v>190190.79</v>
      </c>
      <c r="AX252" s="21">
        <v>1.8379749326367205</v>
      </c>
      <c r="AY252" s="20">
        <v>-84189.24</v>
      </c>
      <c r="AZ252" s="21">
        <v>8.0286820153162353E-2</v>
      </c>
      <c r="BA252" s="24"/>
    </row>
    <row r="253" spans="1:53" x14ac:dyDescent="0.35">
      <c r="A253" s="18" t="s">
        <v>230</v>
      </c>
      <c r="B253" s="19"/>
      <c r="C253" s="20">
        <v>2461.8000000000002</v>
      </c>
      <c r="D253" s="21">
        <v>0.41145372309712647</v>
      </c>
      <c r="E253" s="20">
        <v>2713.04</v>
      </c>
      <c r="F253" s="21">
        <v>0.38476060181003291</v>
      </c>
      <c r="G253" s="20">
        <v>-251.24</v>
      </c>
      <c r="H253" s="21">
        <v>2.6693121287093557E-2</v>
      </c>
      <c r="I253" s="20">
        <v>2662.4</v>
      </c>
      <c r="J253" s="21">
        <v>0.38313116535163438</v>
      </c>
      <c r="K253" s="20">
        <v>-200.6</v>
      </c>
      <c r="L253" s="21">
        <v>2.8322557745492083E-2</v>
      </c>
      <c r="M253" s="20">
        <v>1623.5</v>
      </c>
      <c r="N253" s="21">
        <v>0.42470021945765818</v>
      </c>
      <c r="O253" s="20">
        <v>838.3</v>
      </c>
      <c r="P253" s="21">
        <v>-1.3246496360531712E-2</v>
      </c>
      <c r="Q253" s="38"/>
      <c r="R253" s="23"/>
      <c r="S253" s="20">
        <v>4085.3</v>
      </c>
      <c r="T253" s="21">
        <v>0.41661770365906153</v>
      </c>
      <c r="U253" s="20">
        <v>6480.26</v>
      </c>
      <c r="V253" s="21">
        <v>0.48436309567085639</v>
      </c>
      <c r="W253" s="20">
        <v>-2394.96</v>
      </c>
      <c r="X253" s="21">
        <v>-6.7745392011794858E-2</v>
      </c>
      <c r="Y253" s="20">
        <v>6357.15</v>
      </c>
      <c r="Z253" s="21">
        <v>0.48209306172520977</v>
      </c>
      <c r="AA253" s="20">
        <v>-2271.85</v>
      </c>
      <c r="AB253" s="21">
        <v>-6.5475358066148237E-2</v>
      </c>
      <c r="AC253" s="20">
        <v>1623.5</v>
      </c>
      <c r="AD253" s="21">
        <v>0.42470021945765818</v>
      </c>
      <c r="AE253" s="20">
        <v>2461.8000000000002</v>
      </c>
      <c r="AF253" s="21">
        <v>-8.0825157985966456E-3</v>
      </c>
      <c r="AG253" s="24"/>
      <c r="AH253" s="39"/>
      <c r="AI253" s="20">
        <v>16216.15</v>
      </c>
      <c r="AJ253" s="21">
        <v>0.29345627797427165</v>
      </c>
      <c r="AK253" s="20">
        <v>29669.29</v>
      </c>
      <c r="AL253" s="21">
        <v>0.46624343687924896</v>
      </c>
      <c r="AM253" s="20">
        <v>-13453.14</v>
      </c>
      <c r="AN253" s="21">
        <v>-0.17278715890497731</v>
      </c>
      <c r="AO253" s="20">
        <v>29218.37</v>
      </c>
      <c r="AP253" s="21">
        <v>0.4640039864009074</v>
      </c>
      <c r="AQ253" s="20">
        <v>-13002.22</v>
      </c>
      <c r="AR253" s="21">
        <v>-0.17054770842663575</v>
      </c>
      <c r="AS253" s="20">
        <v>13754.35</v>
      </c>
      <c r="AT253" s="21">
        <v>0.27912882502262071</v>
      </c>
      <c r="AU253" s="20">
        <v>2461.8000000000002</v>
      </c>
      <c r="AV253" s="21">
        <v>1.4327452951650943E-2</v>
      </c>
      <c r="AW253" s="20">
        <v>40355.279999999999</v>
      </c>
      <c r="AX253" s="21">
        <v>0.38998730190634356</v>
      </c>
      <c r="AY253" s="20">
        <v>-24139.13</v>
      </c>
      <c r="AZ253" s="21">
        <v>-9.6531023932071913E-2</v>
      </c>
      <c r="BA253" s="24"/>
    </row>
    <row r="254" spans="1:53" x14ac:dyDescent="0.35">
      <c r="A254" s="18" t="s">
        <v>231</v>
      </c>
      <c r="B254" s="19"/>
      <c r="C254" s="25">
        <v>514.95000000000005</v>
      </c>
      <c r="D254" s="26">
        <v>8.6066331427762308E-2</v>
      </c>
      <c r="E254" s="25">
        <v>0</v>
      </c>
      <c r="F254" s="26">
        <v>0</v>
      </c>
      <c r="G254" s="25">
        <v>514.95000000000005</v>
      </c>
      <c r="H254" s="26">
        <v>8.6066331427762308E-2</v>
      </c>
      <c r="I254" s="25">
        <v>0</v>
      </c>
      <c r="J254" s="26">
        <v>0</v>
      </c>
      <c r="K254" s="25">
        <v>514.95000000000005</v>
      </c>
      <c r="L254" s="26">
        <v>8.6066331427762308E-2</v>
      </c>
      <c r="M254" s="25">
        <v>450.91</v>
      </c>
      <c r="N254" s="26">
        <v>0.11795600613221599</v>
      </c>
      <c r="O254" s="25">
        <v>64.040000000000006</v>
      </c>
      <c r="P254" s="26">
        <v>-3.1889674704453683E-2</v>
      </c>
      <c r="Q254" s="38"/>
      <c r="R254" s="23"/>
      <c r="S254" s="25">
        <v>965.86</v>
      </c>
      <c r="T254" s="26">
        <v>9.8498121375698522E-2</v>
      </c>
      <c r="U254" s="25">
        <v>0</v>
      </c>
      <c r="V254" s="26">
        <v>0</v>
      </c>
      <c r="W254" s="25">
        <v>965.86</v>
      </c>
      <c r="X254" s="26">
        <v>9.8498121375698522E-2</v>
      </c>
      <c r="Y254" s="25">
        <v>0</v>
      </c>
      <c r="Z254" s="26">
        <v>0</v>
      </c>
      <c r="AA254" s="25">
        <v>965.86</v>
      </c>
      <c r="AB254" s="26">
        <v>9.8498121375698522E-2</v>
      </c>
      <c r="AC254" s="25">
        <v>450.91</v>
      </c>
      <c r="AD254" s="26">
        <v>0.11795600613221599</v>
      </c>
      <c r="AE254" s="25">
        <v>514.95000000000005</v>
      </c>
      <c r="AF254" s="26">
        <v>-1.9457884756517468E-2</v>
      </c>
      <c r="AG254" s="24"/>
      <c r="AH254" s="39"/>
      <c r="AI254" s="25">
        <v>5127.1400000000003</v>
      </c>
      <c r="AJ254" s="26">
        <v>9.2783516497627824E-2</v>
      </c>
      <c r="AK254" s="25">
        <v>0</v>
      </c>
      <c r="AL254" s="26">
        <v>0</v>
      </c>
      <c r="AM254" s="25">
        <v>5127.1400000000003</v>
      </c>
      <c r="AN254" s="26">
        <v>9.2783516497627824E-2</v>
      </c>
      <c r="AO254" s="25">
        <v>0</v>
      </c>
      <c r="AP254" s="26">
        <v>0</v>
      </c>
      <c r="AQ254" s="25">
        <v>5127.1400000000003</v>
      </c>
      <c r="AR254" s="26">
        <v>9.2783516497627824E-2</v>
      </c>
      <c r="AS254" s="25">
        <v>4612.1899999999996</v>
      </c>
      <c r="AT254" s="26">
        <v>9.3599128674279844E-2</v>
      </c>
      <c r="AU254" s="25">
        <v>514.95000000000005</v>
      </c>
      <c r="AV254" s="26">
        <v>-8.1561217665201968E-4</v>
      </c>
      <c r="AW254" s="25">
        <v>0</v>
      </c>
      <c r="AX254" s="26">
        <v>0</v>
      </c>
      <c r="AY254" s="25">
        <v>5127.1400000000003</v>
      </c>
      <c r="AZ254" s="26">
        <v>9.2783516497627824E-2</v>
      </c>
      <c r="BA254" s="24"/>
    </row>
    <row r="255" spans="1:53" x14ac:dyDescent="0.35">
      <c r="A255" s="27" t="s">
        <v>17</v>
      </c>
      <c r="B255" s="19"/>
      <c r="C255" s="28">
        <v>598317.59</v>
      </c>
      <c r="D255" s="29">
        <v>100</v>
      </c>
      <c r="E255" s="28">
        <v>705124.17</v>
      </c>
      <c r="F255" s="29">
        <v>100</v>
      </c>
      <c r="G255" s="28">
        <v>-106806.58</v>
      </c>
      <c r="H255" s="29">
        <v>0</v>
      </c>
      <c r="I255" s="28">
        <v>694905.62</v>
      </c>
      <c r="J255" s="29">
        <v>100</v>
      </c>
      <c r="K255" s="28">
        <v>-96588.03</v>
      </c>
      <c r="L255" s="29">
        <v>0</v>
      </c>
      <c r="M255" s="28">
        <v>382269.64</v>
      </c>
      <c r="N255" s="29">
        <v>100</v>
      </c>
      <c r="O255" s="28">
        <v>216047.95</v>
      </c>
      <c r="P255" s="29">
        <v>0</v>
      </c>
      <c r="Q255" s="12"/>
      <c r="R255" s="9"/>
      <c r="S255" s="28">
        <v>980587.23</v>
      </c>
      <c r="T255" s="29">
        <v>100</v>
      </c>
      <c r="U255" s="28">
        <v>1337893.01</v>
      </c>
      <c r="V255" s="29">
        <v>100</v>
      </c>
      <c r="W255" s="28">
        <v>-357305.78</v>
      </c>
      <c r="X255" s="29">
        <v>0</v>
      </c>
      <c r="Y255" s="28">
        <v>1318656.19</v>
      </c>
      <c r="Z255" s="29">
        <v>100</v>
      </c>
      <c r="AA255" s="28">
        <v>-338068.96</v>
      </c>
      <c r="AB255" s="29">
        <v>0</v>
      </c>
      <c r="AC255" s="28">
        <v>382269.64</v>
      </c>
      <c r="AD255" s="29">
        <v>100</v>
      </c>
      <c r="AE255" s="28">
        <v>598317.59</v>
      </c>
      <c r="AF255" s="29">
        <v>0</v>
      </c>
      <c r="AG255" s="24"/>
      <c r="AH255" s="40"/>
      <c r="AI255" s="28">
        <v>5525916.8799999999</v>
      </c>
      <c r="AJ255" s="29">
        <v>100</v>
      </c>
      <c r="AK255" s="28">
        <v>6363476.1699999999</v>
      </c>
      <c r="AL255" s="29">
        <v>100</v>
      </c>
      <c r="AM255" s="28">
        <v>-837559.29</v>
      </c>
      <c r="AN255" s="29">
        <v>0</v>
      </c>
      <c r="AO255" s="28">
        <v>6297008.4000000004</v>
      </c>
      <c r="AP255" s="29">
        <v>100</v>
      </c>
      <c r="AQ255" s="28">
        <v>-771091.52</v>
      </c>
      <c r="AR255" s="29">
        <v>0</v>
      </c>
      <c r="AS255" s="28">
        <v>4927599.29</v>
      </c>
      <c r="AT255" s="29">
        <v>100</v>
      </c>
      <c r="AU255" s="28">
        <v>598317.59</v>
      </c>
      <c r="AV255" s="29">
        <v>0</v>
      </c>
      <c r="AW255" s="28">
        <v>10347844.609999999</v>
      </c>
      <c r="AX255" s="29">
        <v>100</v>
      </c>
      <c r="AY255" s="28">
        <v>-4821927.7300000004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63711.05</v>
      </c>
      <c r="D258" s="21">
        <v>14.764041893778931</v>
      </c>
      <c r="E258" s="20">
        <v>69957.39</v>
      </c>
      <c r="F258" s="21">
        <v>13.60000088648253</v>
      </c>
      <c r="G258" s="20">
        <v>-6246.34</v>
      </c>
      <c r="H258" s="21">
        <v>1.1640410072964009</v>
      </c>
      <c r="I258" s="20">
        <v>66595.53</v>
      </c>
      <c r="J258" s="21">
        <v>13.192674008638217</v>
      </c>
      <c r="K258" s="20">
        <v>-2884.48</v>
      </c>
      <c r="L258" s="21">
        <v>1.5713678851407131</v>
      </c>
      <c r="M258" s="20">
        <v>36335.29</v>
      </c>
      <c r="N258" s="21">
        <v>13.214908669289141</v>
      </c>
      <c r="O258" s="20">
        <v>27375.759999999998</v>
      </c>
      <c r="P258" s="21">
        <v>1.5491332244897897</v>
      </c>
      <c r="Q258" s="38"/>
      <c r="R258" s="23"/>
      <c r="S258" s="20">
        <v>100046.34</v>
      </c>
      <c r="T258" s="21">
        <v>14.161135211714452</v>
      </c>
      <c r="U258" s="20">
        <v>132952.07</v>
      </c>
      <c r="V258" s="21">
        <v>13.694035513813175</v>
      </c>
      <c r="W258" s="20">
        <v>-32905.730000000003</v>
      </c>
      <c r="X258" s="21">
        <v>0.46709969790127737</v>
      </c>
      <c r="Y258" s="20">
        <v>126893.64</v>
      </c>
      <c r="Z258" s="21">
        <v>13.3222578421795</v>
      </c>
      <c r="AA258" s="20">
        <v>-26847.3</v>
      </c>
      <c r="AB258" s="21">
        <v>0.83887736953495207</v>
      </c>
      <c r="AC258" s="20">
        <v>36335.29</v>
      </c>
      <c r="AD258" s="21">
        <v>13.214908669289141</v>
      </c>
      <c r="AE258" s="20">
        <v>63711.05</v>
      </c>
      <c r="AF258" s="21">
        <v>0.94622654242531112</v>
      </c>
      <c r="AG258" s="24"/>
      <c r="AH258" s="39"/>
      <c r="AI258" s="20">
        <v>511436.56</v>
      </c>
      <c r="AJ258" s="21">
        <v>13.157241687873892</v>
      </c>
      <c r="AK258" s="20">
        <v>622010.88</v>
      </c>
      <c r="AL258" s="21">
        <v>13.743689265694286</v>
      </c>
      <c r="AM258" s="20">
        <v>-110574.32</v>
      </c>
      <c r="AN258" s="21">
        <v>-0.58644757782039392</v>
      </c>
      <c r="AO258" s="20">
        <v>603926.80000000005</v>
      </c>
      <c r="AP258" s="21">
        <v>13.554049084280695</v>
      </c>
      <c r="AQ258" s="20">
        <v>-92490.240000000005</v>
      </c>
      <c r="AR258" s="21">
        <v>-0.39680739640680329</v>
      </c>
      <c r="AS258" s="20">
        <v>447725.51</v>
      </c>
      <c r="AT258" s="21">
        <v>12.956586618902868</v>
      </c>
      <c r="AU258" s="20">
        <v>63711.05</v>
      </c>
      <c r="AV258" s="21">
        <v>0.20065506897102381</v>
      </c>
      <c r="AW258" s="20">
        <v>967658.88</v>
      </c>
      <c r="AX258" s="21">
        <v>13.408622667237866</v>
      </c>
      <c r="AY258" s="20">
        <v>-456222.32</v>
      </c>
      <c r="AZ258" s="21">
        <v>-0.25138097936397408</v>
      </c>
      <c r="BA258" s="24"/>
    </row>
    <row r="259" spans="1:53" x14ac:dyDescent="0.35">
      <c r="A259" s="18" t="s">
        <v>234</v>
      </c>
      <c r="B259" s="19"/>
      <c r="C259" s="20">
        <v>18966.96</v>
      </c>
      <c r="D259" s="21">
        <v>4.3952970801396178</v>
      </c>
      <c r="E259" s="20">
        <v>21604.49</v>
      </c>
      <c r="F259" s="21">
        <v>4.2000006454214915</v>
      </c>
      <c r="G259" s="20">
        <v>-2637.53</v>
      </c>
      <c r="H259" s="21">
        <v>0.1952964347181263</v>
      </c>
      <c r="I259" s="20">
        <v>23956.01</v>
      </c>
      <c r="J259" s="21">
        <v>4.7457213791627932</v>
      </c>
      <c r="K259" s="20">
        <v>-4989.05</v>
      </c>
      <c r="L259" s="21">
        <v>-0.3504242990231754</v>
      </c>
      <c r="M259" s="20">
        <v>13718.61</v>
      </c>
      <c r="N259" s="21">
        <v>4.989369239095014</v>
      </c>
      <c r="O259" s="20">
        <v>5248.35</v>
      </c>
      <c r="P259" s="21">
        <v>-0.59407215895539611</v>
      </c>
      <c r="Q259" s="38"/>
      <c r="R259" s="23"/>
      <c r="S259" s="20">
        <v>32685.57</v>
      </c>
      <c r="T259" s="21">
        <v>4.6265038405398684</v>
      </c>
      <c r="U259" s="20">
        <v>40776.78</v>
      </c>
      <c r="V259" s="21">
        <v>4.1999998455003125</v>
      </c>
      <c r="W259" s="20">
        <v>-8091.21</v>
      </c>
      <c r="X259" s="21">
        <v>0.42650399503955594</v>
      </c>
      <c r="Y259" s="20">
        <v>45549.67</v>
      </c>
      <c r="Z259" s="21">
        <v>4.7821502193978223</v>
      </c>
      <c r="AA259" s="20">
        <v>-12864.1</v>
      </c>
      <c r="AB259" s="21">
        <v>-0.15564637885795385</v>
      </c>
      <c r="AC259" s="20">
        <v>13718.61</v>
      </c>
      <c r="AD259" s="21">
        <v>4.989369239095014</v>
      </c>
      <c r="AE259" s="20">
        <v>18966.96</v>
      </c>
      <c r="AF259" s="21">
        <v>-0.36286539855514555</v>
      </c>
      <c r="AG259" s="24"/>
      <c r="AH259" s="39"/>
      <c r="AI259" s="20">
        <v>180613.2</v>
      </c>
      <c r="AJ259" s="21">
        <v>4.6464639219775474</v>
      </c>
      <c r="AK259" s="20">
        <v>197140.7</v>
      </c>
      <c r="AL259" s="21">
        <v>4.3559375077514044</v>
      </c>
      <c r="AM259" s="20">
        <v>-16527.5</v>
      </c>
      <c r="AN259" s="21">
        <v>0.290526414226143</v>
      </c>
      <c r="AO259" s="20">
        <v>206499.59</v>
      </c>
      <c r="AP259" s="21">
        <v>4.6345112996208124</v>
      </c>
      <c r="AQ259" s="20">
        <v>-25886.39</v>
      </c>
      <c r="AR259" s="21">
        <v>1.1952622356734999E-2</v>
      </c>
      <c r="AS259" s="20">
        <v>161646.24</v>
      </c>
      <c r="AT259" s="21">
        <v>4.6778293025562956</v>
      </c>
      <c r="AU259" s="20">
        <v>18966.96</v>
      </c>
      <c r="AV259" s="21">
        <v>-3.1365380578748159E-2</v>
      </c>
      <c r="AW259" s="20">
        <v>323276.98</v>
      </c>
      <c r="AX259" s="21">
        <v>4.479573464798051</v>
      </c>
      <c r="AY259" s="20">
        <v>-142663.78</v>
      </c>
      <c r="AZ259" s="21">
        <v>0.16689045717949647</v>
      </c>
      <c r="BA259" s="24"/>
    </row>
    <row r="260" spans="1:53" x14ac:dyDescent="0.35">
      <c r="A260" s="18" t="s">
        <v>235</v>
      </c>
      <c r="B260" s="19"/>
      <c r="C260" s="20">
        <v>6475.44</v>
      </c>
      <c r="D260" s="21">
        <v>1.5005821979178153</v>
      </c>
      <c r="E260" s="20">
        <v>8744.67</v>
      </c>
      <c r="F260" s="21">
        <v>1.6999993817950783</v>
      </c>
      <c r="G260" s="20">
        <v>-2269.23</v>
      </c>
      <c r="H260" s="21">
        <v>-0.19941718387726293</v>
      </c>
      <c r="I260" s="20">
        <v>8274.43</v>
      </c>
      <c r="J260" s="21">
        <v>1.6391769477215108</v>
      </c>
      <c r="K260" s="20">
        <v>-1798.99</v>
      </c>
      <c r="L260" s="21">
        <v>-0.13859474980369546</v>
      </c>
      <c r="M260" s="20">
        <v>4685.6000000000004</v>
      </c>
      <c r="N260" s="21">
        <v>1.7041222475676181</v>
      </c>
      <c r="O260" s="20">
        <v>1789.84</v>
      </c>
      <c r="P260" s="21">
        <v>-0.20354004964980277</v>
      </c>
      <c r="Q260" s="38"/>
      <c r="R260" s="23"/>
      <c r="S260" s="20">
        <v>11161.04</v>
      </c>
      <c r="T260" s="21">
        <v>1.5797978870926557</v>
      </c>
      <c r="U260" s="20">
        <v>15662.37</v>
      </c>
      <c r="V260" s="21">
        <v>1.6132208472608365</v>
      </c>
      <c r="W260" s="20">
        <v>-4501.33</v>
      </c>
      <c r="X260" s="21">
        <v>-3.3422960168180804E-2</v>
      </c>
      <c r="Y260" s="20">
        <v>15059.05</v>
      </c>
      <c r="Z260" s="21">
        <v>1.5810134137398311</v>
      </c>
      <c r="AA260" s="20">
        <v>-3898.01</v>
      </c>
      <c r="AB260" s="21">
        <v>-1.2155266471753912E-3</v>
      </c>
      <c r="AC260" s="20">
        <v>4685.6000000000004</v>
      </c>
      <c r="AD260" s="21">
        <v>1.7041222475676181</v>
      </c>
      <c r="AE260" s="20">
        <v>6475.44</v>
      </c>
      <c r="AF260" s="21">
        <v>-0.12432436047496243</v>
      </c>
      <c r="AG260" s="24"/>
      <c r="AH260" s="39"/>
      <c r="AI260" s="20">
        <v>70256.38</v>
      </c>
      <c r="AJ260" s="21">
        <v>1.8074190311602081</v>
      </c>
      <c r="AK260" s="20">
        <v>73934.539999999994</v>
      </c>
      <c r="AL260" s="21">
        <v>1.6336263181795869</v>
      </c>
      <c r="AM260" s="20">
        <v>-3678.16</v>
      </c>
      <c r="AN260" s="21">
        <v>0.17379271298062116</v>
      </c>
      <c r="AO260" s="20">
        <v>73441.02</v>
      </c>
      <c r="AP260" s="21">
        <v>1.6482513938438237</v>
      </c>
      <c r="AQ260" s="20">
        <v>-3184.64</v>
      </c>
      <c r="AR260" s="21">
        <v>0.15916763731638439</v>
      </c>
      <c r="AS260" s="20">
        <v>63780.94</v>
      </c>
      <c r="AT260" s="21">
        <v>1.8457364060963308</v>
      </c>
      <c r="AU260" s="20">
        <v>6475.44</v>
      </c>
      <c r="AV260" s="21">
        <v>-3.831737493612275E-2</v>
      </c>
      <c r="AW260" s="20">
        <v>123592.74</v>
      </c>
      <c r="AX260" s="21">
        <v>1.7125956773837867</v>
      </c>
      <c r="AY260" s="20">
        <v>-53336.36</v>
      </c>
      <c r="AZ260" s="21">
        <v>9.4823353776421371E-2</v>
      </c>
      <c r="BA260" s="24"/>
    </row>
    <row r="261" spans="1:53" x14ac:dyDescent="0.35">
      <c r="A261" s="18" t="s">
        <v>236</v>
      </c>
      <c r="B261" s="19"/>
      <c r="C261" s="20">
        <v>2873.82</v>
      </c>
      <c r="D261" s="21">
        <v>0.66596295109215375</v>
      </c>
      <c r="E261" s="20">
        <v>3086.36</v>
      </c>
      <c r="F261" s="21">
        <v>0.60000092536334226</v>
      </c>
      <c r="G261" s="20">
        <v>-212.54</v>
      </c>
      <c r="H261" s="21">
        <v>6.5962025728811491E-2</v>
      </c>
      <c r="I261" s="20">
        <v>3315.88</v>
      </c>
      <c r="J261" s="21">
        <v>0.65688078301596653</v>
      </c>
      <c r="K261" s="20">
        <v>-442.06</v>
      </c>
      <c r="L261" s="21">
        <v>9.0821680761872248E-3</v>
      </c>
      <c r="M261" s="20">
        <v>2418.0500000000002</v>
      </c>
      <c r="N261" s="21">
        <v>0.87942905940133154</v>
      </c>
      <c r="O261" s="20">
        <v>455.77</v>
      </c>
      <c r="P261" s="21">
        <v>-0.21346610830917778</v>
      </c>
      <c r="Q261" s="38"/>
      <c r="R261" s="23"/>
      <c r="S261" s="20">
        <v>5291.87</v>
      </c>
      <c r="T261" s="21">
        <v>0.74904175997658029</v>
      </c>
      <c r="U261" s="20">
        <v>5825.26</v>
      </c>
      <c r="V261" s="21">
        <v>0.60000056649885425</v>
      </c>
      <c r="W261" s="20">
        <v>-533.39</v>
      </c>
      <c r="X261" s="21">
        <v>0.14904119347772604</v>
      </c>
      <c r="Y261" s="20">
        <v>6169.88</v>
      </c>
      <c r="Z261" s="21">
        <v>0.64776085086144941</v>
      </c>
      <c r="AA261" s="20">
        <v>-878.01</v>
      </c>
      <c r="AB261" s="21">
        <v>0.10128090911513088</v>
      </c>
      <c r="AC261" s="20">
        <v>2418.0500000000002</v>
      </c>
      <c r="AD261" s="21">
        <v>0.87942905940133154</v>
      </c>
      <c r="AE261" s="20">
        <v>2873.82</v>
      </c>
      <c r="AF261" s="21">
        <v>-0.13038729942475125</v>
      </c>
      <c r="AG261" s="24"/>
      <c r="AH261" s="39"/>
      <c r="AI261" s="20">
        <v>33466.78</v>
      </c>
      <c r="AJ261" s="21">
        <v>0.86096800153454855</v>
      </c>
      <c r="AK261" s="20">
        <v>28778.52</v>
      </c>
      <c r="AL261" s="21">
        <v>0.63587800330207789</v>
      </c>
      <c r="AM261" s="20">
        <v>4688.26</v>
      </c>
      <c r="AN261" s="21">
        <v>0.22508999823247067</v>
      </c>
      <c r="AO261" s="20">
        <v>29379.02</v>
      </c>
      <c r="AP261" s="21">
        <v>0.65935917917215159</v>
      </c>
      <c r="AQ261" s="20">
        <v>4087.76</v>
      </c>
      <c r="AR261" s="21">
        <v>0.20160882236239697</v>
      </c>
      <c r="AS261" s="20">
        <v>30592.959999999999</v>
      </c>
      <c r="AT261" s="21">
        <v>0.88531997242826455</v>
      </c>
      <c r="AU261" s="20">
        <v>2873.82</v>
      </c>
      <c r="AV261" s="21">
        <v>-2.4351970893715991E-2</v>
      </c>
      <c r="AW261" s="20">
        <v>46101.67</v>
      </c>
      <c r="AX261" s="21">
        <v>0.6388200533637638</v>
      </c>
      <c r="AY261" s="20">
        <v>-12634.89</v>
      </c>
      <c r="AZ261" s="21">
        <v>0.22214794817078476</v>
      </c>
      <c r="BA261" s="24"/>
    </row>
    <row r="262" spans="1:53" x14ac:dyDescent="0.35">
      <c r="A262" s="18" t="s">
        <v>237</v>
      </c>
      <c r="B262" s="19"/>
      <c r="C262" s="20">
        <v>5491.96</v>
      </c>
      <c r="D262" s="21">
        <v>1.2726760509983452</v>
      </c>
      <c r="E262" s="20">
        <v>4188.05</v>
      </c>
      <c r="F262" s="21">
        <v>0.81417393805905502</v>
      </c>
      <c r="G262" s="20">
        <v>1303.9100000000001</v>
      </c>
      <c r="H262" s="21">
        <v>0.45850211293929022</v>
      </c>
      <c r="I262" s="20">
        <v>4109.88</v>
      </c>
      <c r="J262" s="21">
        <v>0.81417336951326957</v>
      </c>
      <c r="K262" s="20">
        <v>1382.08</v>
      </c>
      <c r="L262" s="21">
        <v>0.45850268148507567</v>
      </c>
      <c r="M262" s="20">
        <v>3486.59</v>
      </c>
      <c r="N262" s="21">
        <v>1.2680501082351847</v>
      </c>
      <c r="O262" s="20">
        <v>2005.37</v>
      </c>
      <c r="P262" s="21">
        <v>4.6259427631605288E-3</v>
      </c>
      <c r="Q262" s="38"/>
      <c r="R262" s="23"/>
      <c r="S262" s="20">
        <v>8978.5499999999993</v>
      </c>
      <c r="T262" s="21">
        <v>1.2708756817604598</v>
      </c>
      <c r="U262" s="20">
        <v>7004.97</v>
      </c>
      <c r="V262" s="21">
        <v>0.72151045074511344</v>
      </c>
      <c r="W262" s="20">
        <v>1973.58</v>
      </c>
      <c r="X262" s="21">
        <v>0.5493652310153464</v>
      </c>
      <c r="Y262" s="20">
        <v>6872.61</v>
      </c>
      <c r="Z262" s="21">
        <v>0.72153878215441891</v>
      </c>
      <c r="AA262" s="20">
        <v>2105.94</v>
      </c>
      <c r="AB262" s="21">
        <v>0.54933689960604093</v>
      </c>
      <c r="AC262" s="20">
        <v>3486.59</v>
      </c>
      <c r="AD262" s="21">
        <v>1.2680501082351847</v>
      </c>
      <c r="AE262" s="20">
        <v>5491.96</v>
      </c>
      <c r="AF262" s="21">
        <v>2.8255735252751268E-3</v>
      </c>
      <c r="AG262" s="24"/>
      <c r="AH262" s="39"/>
      <c r="AI262" s="20">
        <v>49667.64</v>
      </c>
      <c r="AJ262" s="21">
        <v>1.2777521097559252</v>
      </c>
      <c r="AK262" s="20">
        <v>34376.230000000003</v>
      </c>
      <c r="AL262" s="21">
        <v>0.75956263537711433</v>
      </c>
      <c r="AM262" s="20">
        <v>15291.41</v>
      </c>
      <c r="AN262" s="21">
        <v>0.51818947437881091</v>
      </c>
      <c r="AO262" s="20">
        <v>33771.46</v>
      </c>
      <c r="AP262" s="21">
        <v>0.75793958222722024</v>
      </c>
      <c r="AQ262" s="20">
        <v>15896.18</v>
      </c>
      <c r="AR262" s="21">
        <v>0.51981252752870499</v>
      </c>
      <c r="AS262" s="20">
        <v>44175.68</v>
      </c>
      <c r="AT262" s="21">
        <v>1.2783860012107306</v>
      </c>
      <c r="AU262" s="20">
        <v>5491.96</v>
      </c>
      <c r="AV262" s="21">
        <v>-6.3389145480541309E-4</v>
      </c>
      <c r="AW262" s="20">
        <v>54067.9</v>
      </c>
      <c r="AX262" s="21">
        <v>0.74920623836981715</v>
      </c>
      <c r="AY262" s="20">
        <v>-4400.26</v>
      </c>
      <c r="AZ262" s="21">
        <v>0.52854587138610809</v>
      </c>
      <c r="BA262" s="24"/>
    </row>
    <row r="263" spans="1:53" x14ac:dyDescent="0.35">
      <c r="A263" s="18" t="s">
        <v>238</v>
      </c>
      <c r="B263" s="19"/>
      <c r="C263" s="20">
        <v>744</v>
      </c>
      <c r="D263" s="21">
        <v>0.17241039300045319</v>
      </c>
      <c r="E263" s="20">
        <v>1310.78</v>
      </c>
      <c r="F263" s="21">
        <v>0.25482095832882801</v>
      </c>
      <c r="G263" s="20">
        <v>-566.78</v>
      </c>
      <c r="H263" s="21">
        <v>-8.2410565328374819E-2</v>
      </c>
      <c r="I263" s="20">
        <v>1286.32</v>
      </c>
      <c r="J263" s="21">
        <v>0.25482191418540417</v>
      </c>
      <c r="K263" s="20">
        <v>-542.32000000000005</v>
      </c>
      <c r="L263" s="21">
        <v>-8.2411521184950987E-2</v>
      </c>
      <c r="M263" s="20">
        <v>552.92999999999995</v>
      </c>
      <c r="N263" s="21">
        <v>0.20109704506307899</v>
      </c>
      <c r="O263" s="20">
        <v>191.07</v>
      </c>
      <c r="P263" s="21">
        <v>-2.86866520626258E-2</v>
      </c>
      <c r="Q263" s="38"/>
      <c r="R263" s="23"/>
      <c r="S263" s="20">
        <v>1296.93</v>
      </c>
      <c r="T263" s="21">
        <v>0.18357494227303892</v>
      </c>
      <c r="U263" s="20">
        <v>2203.35</v>
      </c>
      <c r="V263" s="21">
        <v>0.22694459100456466</v>
      </c>
      <c r="W263" s="20">
        <v>-906.42</v>
      </c>
      <c r="X263" s="21">
        <v>-4.336964873152574E-2</v>
      </c>
      <c r="Y263" s="20">
        <v>2161.7199999999998</v>
      </c>
      <c r="Z263" s="21">
        <v>0.22695377973707956</v>
      </c>
      <c r="AA263" s="20">
        <v>-864.79</v>
      </c>
      <c r="AB263" s="21">
        <v>-4.3378837464040643E-2</v>
      </c>
      <c r="AC263" s="20">
        <v>552.92999999999995</v>
      </c>
      <c r="AD263" s="21">
        <v>0.20109704506307899</v>
      </c>
      <c r="AE263" s="20">
        <v>744</v>
      </c>
      <c r="AF263" s="21">
        <v>-1.7522102790040073E-2</v>
      </c>
      <c r="AG263" s="24"/>
      <c r="AH263" s="39"/>
      <c r="AI263" s="20">
        <v>6803.01</v>
      </c>
      <c r="AJ263" s="21">
        <v>0.17501456441640187</v>
      </c>
      <c r="AK263" s="20">
        <v>8942.57</v>
      </c>
      <c r="AL263" s="21">
        <v>0.19759124360769986</v>
      </c>
      <c r="AM263" s="20">
        <v>-2139.56</v>
      </c>
      <c r="AN263" s="21">
        <v>-2.2576679191297994E-2</v>
      </c>
      <c r="AO263" s="20">
        <v>8820.27</v>
      </c>
      <c r="AP263" s="21">
        <v>0.19795507090695175</v>
      </c>
      <c r="AQ263" s="20">
        <v>-2017.26</v>
      </c>
      <c r="AR263" s="21">
        <v>-2.2940506490549878E-2</v>
      </c>
      <c r="AS263" s="20">
        <v>6059.01</v>
      </c>
      <c r="AT263" s="21">
        <v>0.1753397698732839</v>
      </c>
      <c r="AU263" s="20">
        <v>744</v>
      </c>
      <c r="AV263" s="21">
        <v>-3.2520545688202729E-4</v>
      </c>
      <c r="AW263" s="20">
        <v>15769.09</v>
      </c>
      <c r="AX263" s="21">
        <v>0.2185085901508122</v>
      </c>
      <c r="AY263" s="20">
        <v>-8966.08</v>
      </c>
      <c r="AZ263" s="21">
        <v>-4.349402573441033E-2</v>
      </c>
      <c r="BA263" s="24"/>
    </row>
    <row r="264" spans="1:53" x14ac:dyDescent="0.35">
      <c r="A264" s="18" t="s">
        <v>239</v>
      </c>
      <c r="B264" s="19"/>
      <c r="C264" s="20">
        <v>9138.18</v>
      </c>
      <c r="D264" s="21">
        <v>2.1176306520280663</v>
      </c>
      <c r="E264" s="20">
        <v>10287.85</v>
      </c>
      <c r="F264" s="21">
        <v>1.9999998444767495</v>
      </c>
      <c r="G264" s="20">
        <v>-1149.67</v>
      </c>
      <c r="H264" s="21">
        <v>0.11763080755131683</v>
      </c>
      <c r="I264" s="20">
        <v>11572.81</v>
      </c>
      <c r="J264" s="21">
        <v>2.2925909545867182</v>
      </c>
      <c r="K264" s="20">
        <v>-2434.63</v>
      </c>
      <c r="L264" s="21">
        <v>-0.17496030255865191</v>
      </c>
      <c r="M264" s="20">
        <v>6320.12</v>
      </c>
      <c r="N264" s="21">
        <v>2.2985865415948976</v>
      </c>
      <c r="O264" s="20">
        <v>2818.06</v>
      </c>
      <c r="P264" s="21">
        <v>-0.18095588956683129</v>
      </c>
      <c r="Q264" s="38"/>
      <c r="R264" s="23"/>
      <c r="S264" s="20">
        <v>15458.3</v>
      </c>
      <c r="T264" s="21">
        <v>2.1880568189025751</v>
      </c>
      <c r="U264" s="20">
        <v>19874</v>
      </c>
      <c r="V264" s="21">
        <v>2.0470178599063784</v>
      </c>
      <c r="W264" s="20">
        <v>-4415.7</v>
      </c>
      <c r="X264" s="21">
        <v>0.14103895899619667</v>
      </c>
      <c r="Y264" s="20">
        <v>20616.09</v>
      </c>
      <c r="Z264" s="21">
        <v>2.1644336680512781</v>
      </c>
      <c r="AA264" s="20">
        <v>-5157.79</v>
      </c>
      <c r="AB264" s="21">
        <v>2.3623150851296959E-2</v>
      </c>
      <c r="AC264" s="20">
        <v>6320.12</v>
      </c>
      <c r="AD264" s="21">
        <v>2.2985865415948976</v>
      </c>
      <c r="AE264" s="20">
        <v>9138.18</v>
      </c>
      <c r="AF264" s="21">
        <v>-0.11052972269232253</v>
      </c>
      <c r="AG264" s="24"/>
      <c r="AH264" s="39"/>
      <c r="AI264" s="20">
        <v>74841.37</v>
      </c>
      <c r="AJ264" s="21">
        <v>1.9253727057400714</v>
      </c>
      <c r="AK264" s="20">
        <v>90972.35</v>
      </c>
      <c r="AL264" s="21">
        <v>2.0100865601739697</v>
      </c>
      <c r="AM264" s="20">
        <v>-16130.98</v>
      </c>
      <c r="AN264" s="21">
        <v>-8.4713854433898339E-2</v>
      </c>
      <c r="AO264" s="20">
        <v>83095.199999999997</v>
      </c>
      <c r="AP264" s="21">
        <v>1.8649220724566637</v>
      </c>
      <c r="AQ264" s="20">
        <v>-8253.83</v>
      </c>
      <c r="AR264" s="21">
        <v>6.0450633283407607E-2</v>
      </c>
      <c r="AS264" s="20">
        <v>65703.19</v>
      </c>
      <c r="AT264" s="21">
        <v>1.9013637895531856</v>
      </c>
      <c r="AU264" s="20">
        <v>9138.18</v>
      </c>
      <c r="AV264" s="21">
        <v>2.400891618688572E-2</v>
      </c>
      <c r="AW264" s="20">
        <v>137193.62</v>
      </c>
      <c r="AX264" s="21">
        <v>1.901059888927406</v>
      </c>
      <c r="AY264" s="20">
        <v>-62352.25</v>
      </c>
      <c r="AZ264" s="21">
        <v>2.4312816812665394E-2</v>
      </c>
      <c r="BA264" s="24"/>
    </row>
    <row r="265" spans="1:53" x14ac:dyDescent="0.35">
      <c r="A265" s="18" t="s">
        <v>240</v>
      </c>
      <c r="B265" s="19"/>
      <c r="C265" s="20">
        <v>1543.79</v>
      </c>
      <c r="D265" s="21">
        <v>0.35774924813194847</v>
      </c>
      <c r="E265" s="20">
        <v>1699.25</v>
      </c>
      <c r="F265" s="21">
        <v>0.33034110486905588</v>
      </c>
      <c r="G265" s="20">
        <v>-155.46</v>
      </c>
      <c r="H265" s="21">
        <v>2.7408143262892593E-2</v>
      </c>
      <c r="I265" s="20">
        <v>1667.53</v>
      </c>
      <c r="J265" s="21">
        <v>0.33034018483859928</v>
      </c>
      <c r="K265" s="20">
        <v>-123.74</v>
      </c>
      <c r="L265" s="21">
        <v>2.740906329334919E-2</v>
      </c>
      <c r="M265" s="20">
        <v>659.09</v>
      </c>
      <c r="N265" s="21">
        <v>0.23970674665983893</v>
      </c>
      <c r="O265" s="20">
        <v>884.7</v>
      </c>
      <c r="P265" s="21">
        <v>0.11804250147210954</v>
      </c>
      <c r="Q265" s="38"/>
      <c r="R265" s="23"/>
      <c r="S265" s="20">
        <v>2202.88</v>
      </c>
      <c r="T265" s="21">
        <v>0.31180832337476344</v>
      </c>
      <c r="U265" s="20">
        <v>2545.9899999999998</v>
      </c>
      <c r="V265" s="21">
        <v>0.26223643962680082</v>
      </c>
      <c r="W265" s="20">
        <v>-343.11</v>
      </c>
      <c r="X265" s="21">
        <v>4.957188374796262E-2</v>
      </c>
      <c r="Y265" s="20">
        <v>2497.98</v>
      </c>
      <c r="Z265" s="21">
        <v>0.26225690778992189</v>
      </c>
      <c r="AA265" s="20">
        <v>-295.10000000000002</v>
      </c>
      <c r="AB265" s="21">
        <v>4.9551415584841552E-2</v>
      </c>
      <c r="AC265" s="20">
        <v>659.09</v>
      </c>
      <c r="AD265" s="21">
        <v>0.23970674665983893</v>
      </c>
      <c r="AE265" s="20">
        <v>1543.79</v>
      </c>
      <c r="AF265" s="21">
        <v>7.2101576714924509E-2</v>
      </c>
      <c r="AG265" s="24"/>
      <c r="AH265" s="39"/>
      <c r="AI265" s="20">
        <v>9650.85</v>
      </c>
      <c r="AJ265" s="21">
        <v>0.24827823404611074</v>
      </c>
      <c r="AK265" s="20">
        <v>11115.33</v>
      </c>
      <c r="AL265" s="21">
        <v>0.24559962939177155</v>
      </c>
      <c r="AM265" s="20">
        <v>-1464.48</v>
      </c>
      <c r="AN265" s="21">
        <v>2.678604654339195E-3</v>
      </c>
      <c r="AO265" s="20">
        <v>11071.09</v>
      </c>
      <c r="AP265" s="21">
        <v>0.24847067107551632</v>
      </c>
      <c r="AQ265" s="20">
        <v>-1420.24</v>
      </c>
      <c r="AR265" s="21">
        <v>-1.9243702940557883E-4</v>
      </c>
      <c r="AS265" s="20">
        <v>8107.06</v>
      </c>
      <c r="AT265" s="21">
        <v>0.2346076396554726</v>
      </c>
      <c r="AU265" s="20">
        <v>1543.79</v>
      </c>
      <c r="AV265" s="21">
        <v>1.3670594390638141E-2</v>
      </c>
      <c r="AW265" s="20">
        <v>18556.47</v>
      </c>
      <c r="AX265" s="21">
        <v>0.25713266256174844</v>
      </c>
      <c r="AY265" s="20">
        <v>-8905.6200000000008</v>
      </c>
      <c r="AZ265" s="21">
        <v>-8.8544285156376967E-3</v>
      </c>
      <c r="BA265" s="24"/>
    </row>
    <row r="266" spans="1:53" x14ac:dyDescent="0.35">
      <c r="A266" s="18" t="s">
        <v>241</v>
      </c>
      <c r="B266" s="19"/>
      <c r="C266" s="20">
        <v>10427.950000000001</v>
      </c>
      <c r="D266" s="21">
        <v>2.4165147280767152</v>
      </c>
      <c r="E266" s="20">
        <v>9259.07</v>
      </c>
      <c r="F266" s="21">
        <v>1.8000008320493917</v>
      </c>
      <c r="G266" s="20">
        <v>1168.8800000000001</v>
      </c>
      <c r="H266" s="21">
        <v>0.61651389602732354</v>
      </c>
      <c r="I266" s="20">
        <v>10801.89</v>
      </c>
      <c r="J266" s="21">
        <v>2.1398705505785305</v>
      </c>
      <c r="K266" s="20">
        <v>-373.94</v>
      </c>
      <c r="L266" s="21">
        <v>0.27664417749818471</v>
      </c>
      <c r="M266" s="20">
        <v>6420.09</v>
      </c>
      <c r="N266" s="21">
        <v>2.3349449804478377</v>
      </c>
      <c r="O266" s="20">
        <v>4007.86</v>
      </c>
      <c r="P266" s="21">
        <v>8.1569747628877476E-2</v>
      </c>
      <c r="Q266" s="38"/>
      <c r="R266" s="23"/>
      <c r="S266" s="20">
        <v>16848.04</v>
      </c>
      <c r="T266" s="21">
        <v>2.3847686231437706</v>
      </c>
      <c r="U266" s="20">
        <v>17773.419999999998</v>
      </c>
      <c r="V266" s="21">
        <v>1.8306585574930674</v>
      </c>
      <c r="W266" s="20">
        <v>-925.38</v>
      </c>
      <c r="X266" s="21">
        <v>0.5541100656507032</v>
      </c>
      <c r="Y266" s="20">
        <v>19152.45</v>
      </c>
      <c r="Z266" s="21">
        <v>2.0107696272992936</v>
      </c>
      <c r="AA266" s="20">
        <v>-2304.41</v>
      </c>
      <c r="AB266" s="21">
        <v>0.37399899584447693</v>
      </c>
      <c r="AC266" s="20">
        <v>6420.09</v>
      </c>
      <c r="AD266" s="21">
        <v>2.3349449804478377</v>
      </c>
      <c r="AE266" s="20">
        <v>10427.950000000001</v>
      </c>
      <c r="AF266" s="21">
        <v>4.9823642695932868E-2</v>
      </c>
      <c r="AG266" s="24"/>
      <c r="AH266" s="39"/>
      <c r="AI266" s="20">
        <v>77339.539999999994</v>
      </c>
      <c r="AJ266" s="21">
        <v>1.9896407480313694</v>
      </c>
      <c r="AK266" s="20">
        <v>81488.92</v>
      </c>
      <c r="AL266" s="21">
        <v>1.8005447028145563</v>
      </c>
      <c r="AM266" s="20">
        <v>-4149.38</v>
      </c>
      <c r="AN266" s="21">
        <v>0.18909604521681311</v>
      </c>
      <c r="AO266" s="20">
        <v>81159.179999999993</v>
      </c>
      <c r="AP266" s="21">
        <v>1.8214715911927932</v>
      </c>
      <c r="AQ266" s="20">
        <v>-3819.64</v>
      </c>
      <c r="AR266" s="21">
        <v>0.16816915683857614</v>
      </c>
      <c r="AS266" s="20">
        <v>66911.59</v>
      </c>
      <c r="AT266" s="21">
        <v>1.9363332941281701</v>
      </c>
      <c r="AU266" s="20">
        <v>10427.950000000001</v>
      </c>
      <c r="AV266" s="21">
        <v>5.3307453903199242E-2</v>
      </c>
      <c r="AW266" s="20">
        <v>133609.85</v>
      </c>
      <c r="AX266" s="21">
        <v>1.8514004266423425</v>
      </c>
      <c r="AY266" s="20">
        <v>-56270.31</v>
      </c>
      <c r="AZ266" s="21">
        <v>0.13824032138902687</v>
      </c>
      <c r="BA266" s="24"/>
    </row>
    <row r="267" spans="1:53" x14ac:dyDescent="0.35">
      <c r="A267" s="18" t="s">
        <v>242</v>
      </c>
      <c r="B267" s="19"/>
      <c r="C267" s="20">
        <v>2517.38</v>
      </c>
      <c r="D267" s="21">
        <v>0.58336354184338834</v>
      </c>
      <c r="E267" s="20">
        <v>2141.1799999999998</v>
      </c>
      <c r="F267" s="21">
        <v>0.41625409264294544</v>
      </c>
      <c r="G267" s="20">
        <v>376.2</v>
      </c>
      <c r="H267" s="21">
        <v>0.16710944920044291</v>
      </c>
      <c r="I267" s="20">
        <v>2101.2199999999998</v>
      </c>
      <c r="J267" s="21">
        <v>0.41625482191418534</v>
      </c>
      <c r="K267" s="20">
        <v>416.16</v>
      </c>
      <c r="L267" s="21">
        <v>0.16710871992920301</v>
      </c>
      <c r="M267" s="20">
        <v>1185.01</v>
      </c>
      <c r="N267" s="21">
        <v>0.43098043038033612</v>
      </c>
      <c r="O267" s="20">
        <v>1332.37</v>
      </c>
      <c r="P267" s="21">
        <v>0.15238311146305222</v>
      </c>
      <c r="Q267" s="38"/>
      <c r="R267" s="23"/>
      <c r="S267" s="20">
        <v>3702.39</v>
      </c>
      <c r="T267" s="21">
        <v>0.52405760567052695</v>
      </c>
      <c r="U267" s="20">
        <v>3916.52</v>
      </c>
      <c r="V267" s="21">
        <v>0.40340074412199506</v>
      </c>
      <c r="W267" s="20">
        <v>-214.13</v>
      </c>
      <c r="X267" s="21">
        <v>0.12065686154853189</v>
      </c>
      <c r="Y267" s="20">
        <v>3842.41</v>
      </c>
      <c r="Z267" s="21">
        <v>0.40340537756950567</v>
      </c>
      <c r="AA267" s="20">
        <v>-140.02000000000001</v>
      </c>
      <c r="AB267" s="21">
        <v>0.12065222810102127</v>
      </c>
      <c r="AC267" s="20">
        <v>1185.01</v>
      </c>
      <c r="AD267" s="21">
        <v>0.43098043038033612</v>
      </c>
      <c r="AE267" s="20">
        <v>2517.38</v>
      </c>
      <c r="AF267" s="21">
        <v>9.3077175290190828E-2</v>
      </c>
      <c r="AG267" s="24"/>
      <c r="AH267" s="39"/>
      <c r="AI267" s="20">
        <v>15559.67</v>
      </c>
      <c r="AJ267" s="21">
        <v>0.40028882325808068</v>
      </c>
      <c r="AK267" s="20">
        <v>17558.439999999999</v>
      </c>
      <c r="AL267" s="21">
        <v>0.38796386222430257</v>
      </c>
      <c r="AM267" s="20">
        <v>-1998.77</v>
      </c>
      <c r="AN267" s="21">
        <v>1.2324961033778115E-2</v>
      </c>
      <c r="AO267" s="20">
        <v>17319.09</v>
      </c>
      <c r="AP267" s="21">
        <v>0.38869577563882729</v>
      </c>
      <c r="AQ267" s="20">
        <v>-1759.42</v>
      </c>
      <c r="AR267" s="21">
        <v>1.1593047619253394E-2</v>
      </c>
      <c r="AS267" s="20">
        <v>13042.29</v>
      </c>
      <c r="AT267" s="21">
        <v>0.37742669631187803</v>
      </c>
      <c r="AU267" s="20">
        <v>2517.38</v>
      </c>
      <c r="AV267" s="21">
        <v>2.2862126946202654E-2</v>
      </c>
      <c r="AW267" s="20">
        <v>28671.26</v>
      </c>
      <c r="AX267" s="21">
        <v>0.39729094072310928</v>
      </c>
      <c r="AY267" s="20">
        <v>-13111.59</v>
      </c>
      <c r="AZ267" s="21">
        <v>2.9978825349714078E-3</v>
      </c>
      <c r="BA267" s="24"/>
    </row>
    <row r="268" spans="1:53" x14ac:dyDescent="0.35">
      <c r="A268" s="18" t="s">
        <v>243</v>
      </c>
      <c r="B268" s="19"/>
      <c r="C268" s="20">
        <v>10182.469999999999</v>
      </c>
      <c r="D268" s="21">
        <v>2.3596285677625328</v>
      </c>
      <c r="E268" s="20">
        <v>12729.88</v>
      </c>
      <c r="F268" s="21">
        <v>2.4747403996177706</v>
      </c>
      <c r="G268" s="20">
        <v>-2547.41</v>
      </c>
      <c r="H268" s="21">
        <v>-0.11511183185523777</v>
      </c>
      <c r="I268" s="20">
        <v>12492.29</v>
      </c>
      <c r="J268" s="21">
        <v>2.4747413165924366</v>
      </c>
      <c r="K268" s="20">
        <v>-2309.8200000000002</v>
      </c>
      <c r="L268" s="21">
        <v>-0.11511274882990374</v>
      </c>
      <c r="M268" s="20">
        <v>8253.4500000000007</v>
      </c>
      <c r="N268" s="21">
        <v>3.0017260893347615</v>
      </c>
      <c r="O268" s="20">
        <v>1929.02</v>
      </c>
      <c r="P268" s="21">
        <v>-0.64209752157222866</v>
      </c>
      <c r="Q268" s="38"/>
      <c r="R268" s="23"/>
      <c r="S268" s="20">
        <v>18435.919999999998</v>
      </c>
      <c r="T268" s="21">
        <v>2.6095263042341243</v>
      </c>
      <c r="U268" s="20">
        <v>25083.040000000001</v>
      </c>
      <c r="V268" s="21">
        <v>2.5835478947743828</v>
      </c>
      <c r="W268" s="20">
        <v>-6647.12</v>
      </c>
      <c r="X268" s="21">
        <v>2.5978409459741503E-2</v>
      </c>
      <c r="Y268" s="20">
        <v>24607.81</v>
      </c>
      <c r="Z268" s="21">
        <v>2.583514743145229</v>
      </c>
      <c r="AA268" s="20">
        <v>-6171.89</v>
      </c>
      <c r="AB268" s="21">
        <v>2.6011561088895352E-2</v>
      </c>
      <c r="AC268" s="20">
        <v>8253.4500000000007</v>
      </c>
      <c r="AD268" s="21">
        <v>3.0017260893347615</v>
      </c>
      <c r="AE268" s="20">
        <v>10182.469999999999</v>
      </c>
      <c r="AF268" s="21">
        <v>-0.39219978510063713</v>
      </c>
      <c r="AG268" s="24"/>
      <c r="AH268" s="39"/>
      <c r="AI268" s="20">
        <v>94710.51</v>
      </c>
      <c r="AJ268" s="21">
        <v>2.4365271627272738</v>
      </c>
      <c r="AK268" s="20">
        <v>111368.1</v>
      </c>
      <c r="AL268" s="21">
        <v>2.460742423847583</v>
      </c>
      <c r="AM268" s="20">
        <v>-16657.59</v>
      </c>
      <c r="AN268" s="21">
        <v>-2.421526112030925E-2</v>
      </c>
      <c r="AO268" s="20">
        <v>109216.66</v>
      </c>
      <c r="AP268" s="21">
        <v>2.4511711857483318</v>
      </c>
      <c r="AQ268" s="20">
        <v>-14506.15</v>
      </c>
      <c r="AR268" s="21">
        <v>-1.464402302105805E-2</v>
      </c>
      <c r="AS268" s="20">
        <v>84528.04</v>
      </c>
      <c r="AT268" s="21">
        <v>2.4461301568143532</v>
      </c>
      <c r="AU268" s="20">
        <v>10182.469999999999</v>
      </c>
      <c r="AV268" s="21">
        <v>-9.6029940870794306E-3</v>
      </c>
      <c r="AW268" s="20">
        <v>176991.95</v>
      </c>
      <c r="AX268" s="21">
        <v>2.452536034897578</v>
      </c>
      <c r="AY268" s="20">
        <v>-82281.440000000002</v>
      </c>
      <c r="AZ268" s="21">
        <v>-1.6008872170304222E-2</v>
      </c>
      <c r="BA268" s="24"/>
    </row>
    <row r="269" spans="1:53" x14ac:dyDescent="0.35">
      <c r="A269" s="18" t="s">
        <v>244</v>
      </c>
      <c r="B269" s="19"/>
      <c r="C269" s="20">
        <v>3816.07</v>
      </c>
      <c r="D269" s="21">
        <v>0.8843146887328488</v>
      </c>
      <c r="E269" s="20">
        <v>4629.53</v>
      </c>
      <c r="F269" s="21">
        <v>0.89999944400437848</v>
      </c>
      <c r="G269" s="20">
        <v>-813.46</v>
      </c>
      <c r="H269" s="21">
        <v>-1.5684755271529682E-2</v>
      </c>
      <c r="I269" s="20">
        <v>3917.25</v>
      </c>
      <c r="J269" s="21">
        <v>0.77601307866065561</v>
      </c>
      <c r="K269" s="20">
        <v>-101.18</v>
      </c>
      <c r="L269" s="21">
        <v>0.10830161007219319</v>
      </c>
      <c r="M269" s="20">
        <v>2999.19</v>
      </c>
      <c r="N269" s="21">
        <v>1.0907858980028864</v>
      </c>
      <c r="O269" s="20">
        <v>816.88</v>
      </c>
      <c r="P269" s="21">
        <v>-0.20647120927003759</v>
      </c>
      <c r="Q269" s="38"/>
      <c r="R269" s="23"/>
      <c r="S269" s="20">
        <v>6815.26</v>
      </c>
      <c r="T269" s="21">
        <v>0.96467115501665557</v>
      </c>
      <c r="U269" s="20">
        <v>8737.8799999999992</v>
      </c>
      <c r="V269" s="21">
        <v>0.89999981975036436</v>
      </c>
      <c r="W269" s="20">
        <v>-1922.62</v>
      </c>
      <c r="X269" s="21">
        <v>6.4671335266291208E-2</v>
      </c>
      <c r="Y269" s="20">
        <v>7372.95</v>
      </c>
      <c r="Z269" s="21">
        <v>0.77406827448166304</v>
      </c>
      <c r="AA269" s="20">
        <v>-557.69000000000005</v>
      </c>
      <c r="AB269" s="21">
        <v>0.19060288053499252</v>
      </c>
      <c r="AC269" s="20">
        <v>2999.19</v>
      </c>
      <c r="AD269" s="21">
        <v>1.0907858980028864</v>
      </c>
      <c r="AE269" s="20">
        <v>3816.07</v>
      </c>
      <c r="AF269" s="21">
        <v>-0.12611474298623082</v>
      </c>
      <c r="AG269" s="24"/>
      <c r="AH269" s="39"/>
      <c r="AI269" s="20">
        <v>34205.86</v>
      </c>
      <c r="AJ269" s="21">
        <v>0.87998160937414815</v>
      </c>
      <c r="AK269" s="20">
        <v>38926.550000000003</v>
      </c>
      <c r="AL269" s="21">
        <v>0.86010458110557819</v>
      </c>
      <c r="AM269" s="20">
        <v>-4720.6899999999996</v>
      </c>
      <c r="AN269" s="21">
        <v>1.9877028268569963E-2</v>
      </c>
      <c r="AO269" s="20">
        <v>36120.910000000003</v>
      </c>
      <c r="AP269" s="21">
        <v>0.81066875506913305</v>
      </c>
      <c r="AQ269" s="20">
        <v>-1915.05</v>
      </c>
      <c r="AR269" s="21">
        <v>6.9312854305015104E-2</v>
      </c>
      <c r="AS269" s="20">
        <v>30389.79</v>
      </c>
      <c r="AT269" s="21">
        <v>0.87944050019680198</v>
      </c>
      <c r="AU269" s="20">
        <v>3816.07</v>
      </c>
      <c r="AV269" s="21">
        <v>5.4110917734617736E-4</v>
      </c>
      <c r="AW269" s="20">
        <v>57347.31</v>
      </c>
      <c r="AX269" s="21">
        <v>0.79464825535535499</v>
      </c>
      <c r="AY269" s="20">
        <v>-23141.45</v>
      </c>
      <c r="AZ269" s="21">
        <v>8.5333354018793162E-2</v>
      </c>
      <c r="BA269" s="24"/>
    </row>
    <row r="270" spans="1:53" x14ac:dyDescent="0.35">
      <c r="A270" s="18" t="s">
        <v>245</v>
      </c>
      <c r="B270" s="19"/>
      <c r="C270" s="25">
        <v>0</v>
      </c>
      <c r="D270" s="26">
        <v>0</v>
      </c>
      <c r="E270" s="25">
        <v>0</v>
      </c>
      <c r="F270" s="26">
        <v>0</v>
      </c>
      <c r="G270" s="25">
        <v>0</v>
      </c>
      <c r="H270" s="26">
        <v>0</v>
      </c>
      <c r="I270" s="25">
        <v>0</v>
      </c>
      <c r="J270" s="26">
        <v>0</v>
      </c>
      <c r="K270" s="25">
        <v>0</v>
      </c>
      <c r="L270" s="26">
        <v>0</v>
      </c>
      <c r="M270" s="25">
        <v>0</v>
      </c>
      <c r="N270" s="26">
        <v>0</v>
      </c>
      <c r="O270" s="25">
        <v>0</v>
      </c>
      <c r="P270" s="26">
        <v>0</v>
      </c>
      <c r="Q270" s="38"/>
      <c r="R270" s="23"/>
      <c r="S270" s="25">
        <v>0</v>
      </c>
      <c r="T270" s="26">
        <v>0</v>
      </c>
      <c r="U270" s="25">
        <v>0</v>
      </c>
      <c r="V270" s="26">
        <v>0</v>
      </c>
      <c r="W270" s="25">
        <v>0</v>
      </c>
      <c r="X270" s="26">
        <v>0</v>
      </c>
      <c r="Y270" s="25">
        <v>0</v>
      </c>
      <c r="Z270" s="26">
        <v>0</v>
      </c>
      <c r="AA270" s="25">
        <v>0</v>
      </c>
      <c r="AB270" s="26">
        <v>0</v>
      </c>
      <c r="AC270" s="25">
        <v>0</v>
      </c>
      <c r="AD270" s="26">
        <v>0</v>
      </c>
      <c r="AE270" s="25">
        <v>0</v>
      </c>
      <c r="AF270" s="26">
        <v>0</v>
      </c>
      <c r="AG270" s="24"/>
      <c r="AH270" s="39"/>
      <c r="AI270" s="25">
        <v>-8084.32</v>
      </c>
      <c r="AJ270" s="26">
        <v>-0.20797760747122312</v>
      </c>
      <c r="AK270" s="25">
        <v>0</v>
      </c>
      <c r="AL270" s="26">
        <v>0</v>
      </c>
      <c r="AM270" s="25">
        <v>-8084.32</v>
      </c>
      <c r="AN270" s="26">
        <v>-0.20797760747122312</v>
      </c>
      <c r="AO270" s="25">
        <v>-1878.89</v>
      </c>
      <c r="AP270" s="26">
        <v>-4.2168301330499244E-2</v>
      </c>
      <c r="AQ270" s="25">
        <v>-6205.43</v>
      </c>
      <c r="AR270" s="26">
        <v>-0.16580930614072387</v>
      </c>
      <c r="AS270" s="25">
        <v>-8084.32</v>
      </c>
      <c r="AT270" s="26">
        <v>-0.23394957400334157</v>
      </c>
      <c r="AU270" s="25">
        <v>0</v>
      </c>
      <c r="AV270" s="26">
        <v>2.5971966532118446E-2</v>
      </c>
      <c r="AW270" s="25">
        <v>-3742.2</v>
      </c>
      <c r="AX270" s="26">
        <v>-5.1854789722321916E-2</v>
      </c>
      <c r="AY270" s="25">
        <v>-4342.12</v>
      </c>
      <c r="AZ270" s="26">
        <v>-0.15612281774890122</v>
      </c>
      <c r="BA270" s="24"/>
    </row>
    <row r="271" spans="1:53" x14ac:dyDescent="0.35">
      <c r="A271" s="27" t="s">
        <v>246</v>
      </c>
      <c r="B271" s="19"/>
      <c r="C271" s="28">
        <v>135889.07</v>
      </c>
      <c r="D271" s="29">
        <v>31.49017199350282</v>
      </c>
      <c r="E271" s="28">
        <v>149638.5</v>
      </c>
      <c r="F271" s="29">
        <v>29.090332453110619</v>
      </c>
      <c r="G271" s="28">
        <v>-13749.43</v>
      </c>
      <c r="H271" s="29">
        <v>2.3998395403922004</v>
      </c>
      <c r="I271" s="28">
        <v>150091.04</v>
      </c>
      <c r="J271" s="29">
        <v>29.73325930940829</v>
      </c>
      <c r="K271" s="28">
        <v>-14201.97</v>
      </c>
      <c r="L271" s="29">
        <v>1.7569126840945302</v>
      </c>
      <c r="M271" s="28">
        <v>87034.02</v>
      </c>
      <c r="N271" s="29">
        <v>31.653707055071926</v>
      </c>
      <c r="O271" s="28">
        <v>48855.05</v>
      </c>
      <c r="P271" s="29">
        <v>-0.16353506156910669</v>
      </c>
      <c r="Q271" s="12"/>
      <c r="R271" s="9"/>
      <c r="S271" s="28">
        <v>222923.09</v>
      </c>
      <c r="T271" s="29">
        <v>31.553818153699471</v>
      </c>
      <c r="U271" s="28">
        <v>282355.65000000002</v>
      </c>
      <c r="V271" s="29">
        <v>29.082573130495849</v>
      </c>
      <c r="W271" s="28">
        <v>-59432.56</v>
      </c>
      <c r="X271" s="29">
        <v>2.4712450232036218</v>
      </c>
      <c r="Y271" s="28">
        <v>280796.26</v>
      </c>
      <c r="Z271" s="29">
        <v>29.480123486406995</v>
      </c>
      <c r="AA271" s="28">
        <v>-57873.17</v>
      </c>
      <c r="AB271" s="29">
        <v>2.0736946672924752</v>
      </c>
      <c r="AC271" s="28">
        <v>87034.02</v>
      </c>
      <c r="AD271" s="29">
        <v>31.653707055071926</v>
      </c>
      <c r="AE271" s="28">
        <v>135889.07</v>
      </c>
      <c r="AF271" s="29">
        <v>-9.9888901372455763E-2</v>
      </c>
      <c r="AG271" s="24"/>
      <c r="AH271" s="40"/>
      <c r="AI271" s="28">
        <v>1150467.05</v>
      </c>
      <c r="AJ271" s="29">
        <v>29.596970992424353</v>
      </c>
      <c r="AK271" s="28">
        <v>1316613.1299999999</v>
      </c>
      <c r="AL271" s="29">
        <v>29.091326733469931</v>
      </c>
      <c r="AM271" s="28">
        <v>-166146.07999999999</v>
      </c>
      <c r="AN271" s="29">
        <v>0.50564425895442255</v>
      </c>
      <c r="AO271" s="28">
        <v>1291941.3999999999</v>
      </c>
      <c r="AP271" s="29">
        <v>28.995297359902416</v>
      </c>
      <c r="AQ271" s="28">
        <v>-141474.35</v>
      </c>
      <c r="AR271" s="29">
        <v>0.60167363252193695</v>
      </c>
      <c r="AS271" s="28">
        <v>1014577.98</v>
      </c>
      <c r="AT271" s="29">
        <v>29.360550573724293</v>
      </c>
      <c r="AU271" s="28">
        <v>135889.07</v>
      </c>
      <c r="AV271" s="29">
        <v>0.23642041870006025</v>
      </c>
      <c r="AW271" s="28">
        <v>2079095.52</v>
      </c>
      <c r="AX271" s="29">
        <v>28.809540110689312</v>
      </c>
      <c r="AY271" s="28">
        <v>-928628.47</v>
      </c>
      <c r="AZ271" s="29">
        <v>0.78743088173504105</v>
      </c>
      <c r="BA271" s="24"/>
    </row>
    <row r="272" spans="1:53" x14ac:dyDescent="0.35">
      <c r="A272" s="18" t="s">
        <v>247</v>
      </c>
      <c r="B272" s="19"/>
      <c r="C272" s="20">
        <v>135889.07</v>
      </c>
      <c r="D272" s="21">
        <v>32.592818032612662</v>
      </c>
      <c r="E272" s="20">
        <v>149638.5</v>
      </c>
      <c r="F272" s="21">
        <v>30.507736267803036</v>
      </c>
      <c r="G272" s="20">
        <v>-13749.43</v>
      </c>
      <c r="H272" s="21">
        <v>2.085081764809626</v>
      </c>
      <c r="I272" s="20">
        <v>150091.04</v>
      </c>
      <c r="J272" s="21">
        <v>31.181989055569559</v>
      </c>
      <c r="K272" s="20">
        <v>-14201.97</v>
      </c>
      <c r="L272" s="21">
        <v>1.4108289770431028</v>
      </c>
      <c r="M272" s="20">
        <v>87034.02</v>
      </c>
      <c r="N272" s="21">
        <v>32.686817962249989</v>
      </c>
      <c r="O272" s="20">
        <v>48855.05</v>
      </c>
      <c r="P272" s="21">
        <v>-9.3999929637327284E-2</v>
      </c>
      <c r="Q272" s="38"/>
      <c r="R272" s="23"/>
      <c r="S272" s="20">
        <v>222923.09</v>
      </c>
      <c r="T272" s="21">
        <v>32.629453241311118</v>
      </c>
      <c r="U272" s="20">
        <v>282355.65000000002</v>
      </c>
      <c r="V272" s="21">
        <v>30.607896432105608</v>
      </c>
      <c r="W272" s="20">
        <v>-59432.56</v>
      </c>
      <c r="X272" s="21">
        <v>2.0215568092055101</v>
      </c>
      <c r="Y272" s="20">
        <v>280796.26</v>
      </c>
      <c r="Z272" s="21">
        <v>31.02626346306948</v>
      </c>
      <c r="AA272" s="20">
        <v>-57873.17</v>
      </c>
      <c r="AB272" s="21">
        <v>1.6031897782416387</v>
      </c>
      <c r="AC272" s="20">
        <v>87034.02</v>
      </c>
      <c r="AD272" s="21">
        <v>32.686817962249989</v>
      </c>
      <c r="AE272" s="20">
        <v>135889.07</v>
      </c>
      <c r="AF272" s="21">
        <v>-5.7364720938871017E-2</v>
      </c>
      <c r="AG272" s="24"/>
      <c r="AH272" s="39"/>
      <c r="AI272" s="20">
        <v>1150467.05</v>
      </c>
      <c r="AJ272" s="21">
        <v>30.801395975844741</v>
      </c>
      <c r="AK272" s="20">
        <v>1316613.1299999999</v>
      </c>
      <c r="AL272" s="21">
        <v>30.367600520731568</v>
      </c>
      <c r="AM272" s="20">
        <v>-166146.07999999999</v>
      </c>
      <c r="AN272" s="21">
        <v>0.43379545511317374</v>
      </c>
      <c r="AO272" s="20">
        <v>1291941.3999999999</v>
      </c>
      <c r="AP272" s="21">
        <v>30.266064572996026</v>
      </c>
      <c r="AQ272" s="20">
        <v>-141474.35</v>
      </c>
      <c r="AR272" s="21">
        <v>0.5353314028487155</v>
      </c>
      <c r="AS272" s="20">
        <v>1014577.98</v>
      </c>
      <c r="AT272" s="21">
        <v>30.576303962180994</v>
      </c>
      <c r="AU272" s="20">
        <v>135889.07</v>
      </c>
      <c r="AV272" s="21">
        <v>0.22509201366374754</v>
      </c>
      <c r="AW272" s="20">
        <v>2079095.52</v>
      </c>
      <c r="AX272" s="21">
        <v>29.947240011055399</v>
      </c>
      <c r="AY272" s="20">
        <v>-928628.47</v>
      </c>
      <c r="AZ272" s="21">
        <v>0.85415596478934219</v>
      </c>
      <c r="BA272" s="24"/>
    </row>
    <row r="273" spans="1:53" x14ac:dyDescent="0.35">
      <c r="A273" s="18" t="s">
        <v>248</v>
      </c>
      <c r="B273" s="19"/>
      <c r="C273" s="20">
        <v>462428.52</v>
      </c>
      <c r="D273" s="21">
        <v>77.288137224914294</v>
      </c>
      <c r="E273" s="20">
        <v>555485.67000000004</v>
      </c>
      <c r="F273" s="21">
        <v>78.778418558535591</v>
      </c>
      <c r="G273" s="20">
        <v>-93057.15</v>
      </c>
      <c r="H273" s="21">
        <v>-1.4902813336212972</v>
      </c>
      <c r="I273" s="20">
        <v>544814.57999999996</v>
      </c>
      <c r="J273" s="21">
        <v>78.401233825105621</v>
      </c>
      <c r="K273" s="20">
        <v>-82386.06</v>
      </c>
      <c r="L273" s="21">
        <v>-1.1130966001913265</v>
      </c>
      <c r="M273" s="20">
        <v>295235.62</v>
      </c>
      <c r="N273" s="21">
        <v>77.232296030623829</v>
      </c>
      <c r="O273" s="20">
        <v>167192.9</v>
      </c>
      <c r="P273" s="21">
        <v>5.5841194290465523E-2</v>
      </c>
      <c r="Q273" s="38"/>
      <c r="R273" s="23"/>
      <c r="S273" s="20">
        <v>757664.14</v>
      </c>
      <c r="T273" s="21">
        <v>77.266368235286933</v>
      </c>
      <c r="U273" s="20">
        <v>1055537.3600000001</v>
      </c>
      <c r="V273" s="21">
        <v>78.8954985271954</v>
      </c>
      <c r="W273" s="20">
        <v>-297873.21999999997</v>
      </c>
      <c r="X273" s="21">
        <v>-1.6291302919084671</v>
      </c>
      <c r="Y273" s="20">
        <v>1037859.93</v>
      </c>
      <c r="Z273" s="21">
        <v>78.705877837649268</v>
      </c>
      <c r="AA273" s="20">
        <v>-280195.78999999998</v>
      </c>
      <c r="AB273" s="21">
        <v>-1.4395096023623353</v>
      </c>
      <c r="AC273" s="20">
        <v>295235.62</v>
      </c>
      <c r="AD273" s="21">
        <v>77.232296030623829</v>
      </c>
      <c r="AE273" s="20">
        <v>462428.52</v>
      </c>
      <c r="AF273" s="21">
        <v>3.4072204663104344E-2</v>
      </c>
      <c r="AG273" s="24"/>
      <c r="AH273" s="39"/>
      <c r="AI273" s="20">
        <v>4375449.83</v>
      </c>
      <c r="AJ273" s="21">
        <v>79.180521984253943</v>
      </c>
      <c r="AK273" s="20">
        <v>5046863.04</v>
      </c>
      <c r="AL273" s="21">
        <v>79.309844260798101</v>
      </c>
      <c r="AM273" s="20">
        <v>-671413.21</v>
      </c>
      <c r="AN273" s="21">
        <v>-0.1293222765441584</v>
      </c>
      <c r="AO273" s="20">
        <v>5005067</v>
      </c>
      <c r="AP273" s="21">
        <v>79.483251126042646</v>
      </c>
      <c r="AQ273" s="20">
        <v>-629617.17000000004</v>
      </c>
      <c r="AR273" s="21">
        <v>-0.3027291417887028</v>
      </c>
      <c r="AS273" s="20">
        <v>3913021.31</v>
      </c>
      <c r="AT273" s="21">
        <v>79.410298599990256</v>
      </c>
      <c r="AU273" s="20">
        <v>462428.52</v>
      </c>
      <c r="AV273" s="21">
        <v>-0.22977661573631281</v>
      </c>
      <c r="AW273" s="20">
        <v>8268749.0899999999</v>
      </c>
      <c r="AX273" s="21">
        <v>79.907936402612833</v>
      </c>
      <c r="AY273" s="20">
        <v>-3893299.26</v>
      </c>
      <c r="AZ273" s="21">
        <v>-0.7274144183588902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15385.45</v>
      </c>
      <c r="D276" s="21">
        <v>100</v>
      </c>
      <c r="E276" s="20">
        <v>17277.22</v>
      </c>
      <c r="F276" s="21">
        <v>100</v>
      </c>
      <c r="G276" s="20">
        <v>-1891.77</v>
      </c>
      <c r="H276" s="21">
        <v>0</v>
      </c>
      <c r="I276" s="20">
        <v>17443.55</v>
      </c>
      <c r="J276" s="21">
        <v>100</v>
      </c>
      <c r="K276" s="20">
        <v>-2058.1</v>
      </c>
      <c r="L276" s="21">
        <v>0</v>
      </c>
      <c r="M276" s="20">
        <v>8776.2000000000007</v>
      </c>
      <c r="N276" s="21">
        <v>100</v>
      </c>
      <c r="O276" s="20">
        <v>6609.25</v>
      </c>
      <c r="P276" s="21">
        <v>0</v>
      </c>
      <c r="Q276" s="38"/>
      <c r="R276" s="23"/>
      <c r="S276" s="20">
        <v>24161.65</v>
      </c>
      <c r="T276" s="21">
        <v>100</v>
      </c>
      <c r="U276" s="20">
        <v>32609.4</v>
      </c>
      <c r="V276" s="21">
        <v>100</v>
      </c>
      <c r="W276" s="20">
        <v>-8447.75</v>
      </c>
      <c r="X276" s="21">
        <v>0</v>
      </c>
      <c r="Y276" s="20">
        <v>32093.75</v>
      </c>
      <c r="Z276" s="21">
        <v>100</v>
      </c>
      <c r="AA276" s="20">
        <v>-7932.1</v>
      </c>
      <c r="AB276" s="21">
        <v>0</v>
      </c>
      <c r="AC276" s="20">
        <v>8776.2000000000007</v>
      </c>
      <c r="AD276" s="21">
        <v>100</v>
      </c>
      <c r="AE276" s="20">
        <v>15385.45</v>
      </c>
      <c r="AF276" s="21">
        <v>0</v>
      </c>
      <c r="AG276" s="24"/>
      <c r="AH276" s="39"/>
      <c r="AI276" s="20">
        <v>128433.25</v>
      </c>
      <c r="AJ276" s="21">
        <v>100</v>
      </c>
      <c r="AK276" s="20">
        <v>152010.60999999999</v>
      </c>
      <c r="AL276" s="21">
        <v>100</v>
      </c>
      <c r="AM276" s="20">
        <v>-23577.360000000001</v>
      </c>
      <c r="AN276" s="21">
        <v>0</v>
      </c>
      <c r="AO276" s="20">
        <v>145986.04999999999</v>
      </c>
      <c r="AP276" s="21">
        <v>100</v>
      </c>
      <c r="AQ276" s="20">
        <v>-17552.8</v>
      </c>
      <c r="AR276" s="21">
        <v>0</v>
      </c>
      <c r="AS276" s="20">
        <v>113047.8</v>
      </c>
      <c r="AT276" s="21">
        <v>100</v>
      </c>
      <c r="AU276" s="20">
        <v>15385.45</v>
      </c>
      <c r="AV276" s="21">
        <v>0</v>
      </c>
      <c r="AW276" s="20">
        <v>233840</v>
      </c>
      <c r="AX276" s="21">
        <v>100</v>
      </c>
      <c r="AY276" s="20">
        <v>-105406.75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3816.07</v>
      </c>
      <c r="D277" s="26">
        <v>24.803109431313349</v>
      </c>
      <c r="E277" s="25">
        <v>4629.53</v>
      </c>
      <c r="F277" s="26">
        <v>26.795572435843262</v>
      </c>
      <c r="G277" s="25">
        <v>-813.46</v>
      </c>
      <c r="H277" s="26">
        <v>-1.9924630045299132</v>
      </c>
      <c r="I277" s="25">
        <v>3917.25</v>
      </c>
      <c r="J277" s="26">
        <v>22.456724691934841</v>
      </c>
      <c r="K277" s="25">
        <v>-101.18</v>
      </c>
      <c r="L277" s="26">
        <v>2.3463847393785073</v>
      </c>
      <c r="M277" s="25">
        <v>2999.19</v>
      </c>
      <c r="N277" s="26">
        <v>34.174130033499686</v>
      </c>
      <c r="O277" s="25">
        <v>816.88</v>
      </c>
      <c r="P277" s="26">
        <v>-9.3710206021863378</v>
      </c>
      <c r="Q277" s="38"/>
      <c r="R277" s="23"/>
      <c r="S277" s="25">
        <v>6815.26</v>
      </c>
      <c r="T277" s="26">
        <v>28.206931231931591</v>
      </c>
      <c r="U277" s="25">
        <v>8737.8799999999992</v>
      </c>
      <c r="V277" s="26">
        <v>26.795586548663881</v>
      </c>
      <c r="W277" s="25">
        <v>-1922.62</v>
      </c>
      <c r="X277" s="26">
        <v>1.4113446832677106</v>
      </c>
      <c r="Y277" s="25">
        <v>7372.95</v>
      </c>
      <c r="Z277" s="26">
        <v>22.973164556962026</v>
      </c>
      <c r="AA277" s="25">
        <v>-557.69000000000005</v>
      </c>
      <c r="AB277" s="26">
        <v>5.2337666749695657</v>
      </c>
      <c r="AC277" s="25">
        <v>2999.19</v>
      </c>
      <c r="AD277" s="26">
        <v>34.174130033499686</v>
      </c>
      <c r="AE277" s="25">
        <v>3816.07</v>
      </c>
      <c r="AF277" s="26">
        <v>-5.9671988015680952</v>
      </c>
      <c r="AG277" s="24"/>
      <c r="AH277" s="39"/>
      <c r="AI277" s="25">
        <v>34205.86</v>
      </c>
      <c r="AJ277" s="26">
        <v>26.633181049299932</v>
      </c>
      <c r="AK277" s="25">
        <v>38926.550000000003</v>
      </c>
      <c r="AL277" s="26">
        <v>25.607784877647688</v>
      </c>
      <c r="AM277" s="25">
        <v>-4720.6899999999996</v>
      </c>
      <c r="AN277" s="26">
        <v>1.0253961716522433</v>
      </c>
      <c r="AO277" s="25">
        <v>36120.910000000003</v>
      </c>
      <c r="AP277" s="26">
        <v>24.742713430495588</v>
      </c>
      <c r="AQ277" s="25">
        <v>-1915.05</v>
      </c>
      <c r="AR277" s="26">
        <v>1.8904676188043439</v>
      </c>
      <c r="AS277" s="25">
        <v>30389.79</v>
      </c>
      <c r="AT277" s="26">
        <v>26.882248040209539</v>
      </c>
      <c r="AU277" s="25">
        <v>3816.07</v>
      </c>
      <c r="AV277" s="26">
        <v>-0.24906699090960771</v>
      </c>
      <c r="AW277" s="25">
        <v>57347.31</v>
      </c>
      <c r="AX277" s="26">
        <v>24.524166096476222</v>
      </c>
      <c r="AY277" s="25">
        <v>-23141.45</v>
      </c>
      <c r="AZ277" s="26">
        <v>2.1090149528237099</v>
      </c>
      <c r="BA277" s="24"/>
    </row>
    <row r="278" spans="1:53" x14ac:dyDescent="0.35">
      <c r="A278" s="27" t="s">
        <v>248</v>
      </c>
      <c r="B278" s="19"/>
      <c r="C278" s="28">
        <v>11569.38</v>
      </c>
      <c r="D278" s="29">
        <v>75.196890568686641</v>
      </c>
      <c r="E278" s="28">
        <v>12647.69</v>
      </c>
      <c r="F278" s="29">
        <v>73.204427564156731</v>
      </c>
      <c r="G278" s="28">
        <v>-1078.31</v>
      </c>
      <c r="H278" s="29">
        <v>1.9924630045299097</v>
      </c>
      <c r="I278" s="28">
        <v>13526.3</v>
      </c>
      <c r="J278" s="29">
        <v>77.543275308065162</v>
      </c>
      <c r="K278" s="28">
        <v>-1956.92</v>
      </c>
      <c r="L278" s="29">
        <v>-2.3463847393785215</v>
      </c>
      <c r="M278" s="28">
        <v>5777.01</v>
      </c>
      <c r="N278" s="29">
        <v>65.825869966500306</v>
      </c>
      <c r="O278" s="28">
        <v>5792.37</v>
      </c>
      <c r="P278" s="29">
        <v>9.3710206021863343</v>
      </c>
      <c r="Q278" s="12"/>
      <c r="R278" s="9"/>
      <c r="S278" s="28">
        <v>17346.39</v>
      </c>
      <c r="T278" s="29">
        <v>71.793068768068409</v>
      </c>
      <c r="U278" s="28">
        <v>23871.52</v>
      </c>
      <c r="V278" s="29">
        <v>73.204413451336109</v>
      </c>
      <c r="W278" s="28">
        <v>-6525.13</v>
      </c>
      <c r="X278" s="29">
        <v>-1.4113446832676999</v>
      </c>
      <c r="Y278" s="28">
        <v>24720.799999999999</v>
      </c>
      <c r="Z278" s="29">
        <v>77.026835443037982</v>
      </c>
      <c r="AA278" s="28">
        <v>-7374.41</v>
      </c>
      <c r="AB278" s="29">
        <v>-5.2337666749695728</v>
      </c>
      <c r="AC278" s="28">
        <v>5777.01</v>
      </c>
      <c r="AD278" s="29">
        <v>65.825869966500306</v>
      </c>
      <c r="AE278" s="28">
        <v>11569.38</v>
      </c>
      <c r="AF278" s="29">
        <v>5.9671988015681023</v>
      </c>
      <c r="AG278" s="24"/>
      <c r="AH278" s="40"/>
      <c r="AI278" s="28">
        <v>94227.39</v>
      </c>
      <c r="AJ278" s="29">
        <v>73.366818950700079</v>
      </c>
      <c r="AK278" s="28">
        <v>113084.06</v>
      </c>
      <c r="AL278" s="29">
        <v>74.392215122352326</v>
      </c>
      <c r="AM278" s="28">
        <v>-18856.669999999998</v>
      </c>
      <c r="AN278" s="29">
        <v>-1.0253961716522468</v>
      </c>
      <c r="AO278" s="28">
        <v>109865.14</v>
      </c>
      <c r="AP278" s="29">
        <v>75.257286569504416</v>
      </c>
      <c r="AQ278" s="28">
        <v>-15637.75</v>
      </c>
      <c r="AR278" s="29">
        <v>-1.8904676188043368</v>
      </c>
      <c r="AS278" s="28">
        <v>82658.009999999995</v>
      </c>
      <c r="AT278" s="29">
        <v>73.117751959790453</v>
      </c>
      <c r="AU278" s="28">
        <v>11569.38</v>
      </c>
      <c r="AV278" s="29">
        <v>0.24906699090962547</v>
      </c>
      <c r="AW278" s="28">
        <v>176492.69</v>
      </c>
      <c r="AX278" s="29">
        <v>75.475833903523778</v>
      </c>
      <c r="AY278" s="28">
        <v>-82265.3</v>
      </c>
      <c r="AZ278" s="29">
        <v>-2.1090149528236992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63512.39</v>
      </c>
      <c r="D281" s="21">
        <v>100</v>
      </c>
      <c r="E281" s="20">
        <v>78205.48</v>
      </c>
      <c r="F281" s="21">
        <v>100</v>
      </c>
      <c r="G281" s="20">
        <v>-14693.09</v>
      </c>
      <c r="H281" s="21">
        <v>0</v>
      </c>
      <c r="I281" s="20">
        <v>76745.83</v>
      </c>
      <c r="J281" s="21">
        <v>100</v>
      </c>
      <c r="K281" s="20">
        <v>-13233.44</v>
      </c>
      <c r="L281" s="21">
        <v>0</v>
      </c>
      <c r="M281" s="20">
        <v>39969.040000000001</v>
      </c>
      <c r="N281" s="21">
        <v>100</v>
      </c>
      <c r="O281" s="20">
        <v>23543.35</v>
      </c>
      <c r="P281" s="21">
        <v>0</v>
      </c>
      <c r="Q281" s="38"/>
      <c r="R281" s="23"/>
      <c r="S281" s="20">
        <v>103481.43</v>
      </c>
      <c r="T281" s="21">
        <v>100</v>
      </c>
      <c r="U281" s="20">
        <v>145277.47</v>
      </c>
      <c r="V281" s="21">
        <v>100</v>
      </c>
      <c r="W281" s="20">
        <v>-41796.04</v>
      </c>
      <c r="X281" s="21">
        <v>0</v>
      </c>
      <c r="Y281" s="20">
        <v>142527.54</v>
      </c>
      <c r="Z281" s="21">
        <v>100</v>
      </c>
      <c r="AA281" s="20">
        <v>-39046.11</v>
      </c>
      <c r="AB281" s="21">
        <v>0</v>
      </c>
      <c r="AC281" s="20">
        <v>39969.040000000001</v>
      </c>
      <c r="AD281" s="21">
        <v>100</v>
      </c>
      <c r="AE281" s="20">
        <v>63512.39</v>
      </c>
      <c r="AF281" s="21">
        <v>0</v>
      </c>
      <c r="AG281" s="24"/>
      <c r="AH281" s="39"/>
      <c r="AI281" s="20">
        <v>578448.54</v>
      </c>
      <c r="AJ281" s="21">
        <v>100</v>
      </c>
      <c r="AK281" s="20">
        <v>704324.58</v>
      </c>
      <c r="AL281" s="21">
        <v>100</v>
      </c>
      <c r="AM281" s="20">
        <v>-125876.04</v>
      </c>
      <c r="AN281" s="21">
        <v>0</v>
      </c>
      <c r="AO281" s="20">
        <v>693748.23</v>
      </c>
      <c r="AP281" s="21">
        <v>100</v>
      </c>
      <c r="AQ281" s="20">
        <v>-115299.69</v>
      </c>
      <c r="AR281" s="21">
        <v>0</v>
      </c>
      <c r="AS281" s="20">
        <v>514936.15</v>
      </c>
      <c r="AT281" s="21">
        <v>100</v>
      </c>
      <c r="AU281" s="20">
        <v>63512.39</v>
      </c>
      <c r="AV281" s="21">
        <v>0</v>
      </c>
      <c r="AW281" s="20">
        <v>1139788.3500000001</v>
      </c>
      <c r="AX281" s="21">
        <v>100</v>
      </c>
      <c r="AY281" s="20">
        <v>-561339.81000000006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11129.75</v>
      </c>
      <c r="D282" s="26">
        <v>17.523746154096862</v>
      </c>
      <c r="E282" s="25">
        <v>15601.99</v>
      </c>
      <c r="F282" s="26">
        <v>19.949995831494164</v>
      </c>
      <c r="G282" s="25">
        <v>-4472.24</v>
      </c>
      <c r="H282" s="26">
        <v>-2.4262496773973012</v>
      </c>
      <c r="I282" s="25">
        <v>14304.58</v>
      </c>
      <c r="J282" s="26">
        <v>18.638901944248957</v>
      </c>
      <c r="K282" s="25">
        <v>-3174.83</v>
      </c>
      <c r="L282" s="26">
        <v>-1.1151557901520945</v>
      </c>
      <c r="M282" s="25">
        <v>11613.41</v>
      </c>
      <c r="N282" s="26">
        <v>29.056014355110854</v>
      </c>
      <c r="O282" s="25">
        <v>-483.66</v>
      </c>
      <c r="P282" s="26">
        <v>-11.532268201013991</v>
      </c>
      <c r="Q282" s="38"/>
      <c r="R282" s="23"/>
      <c r="S282" s="25">
        <v>22743.16</v>
      </c>
      <c r="T282" s="26">
        <v>21.97801093394245</v>
      </c>
      <c r="U282" s="25">
        <v>29016.39</v>
      </c>
      <c r="V282" s="26">
        <v>19.973083231694496</v>
      </c>
      <c r="W282" s="25">
        <v>-6273.23</v>
      </c>
      <c r="X282" s="26">
        <v>2.0049277022479544</v>
      </c>
      <c r="Y282" s="25">
        <v>26649.06</v>
      </c>
      <c r="Z282" s="26">
        <v>18.697481202580217</v>
      </c>
      <c r="AA282" s="25">
        <v>-3905.9</v>
      </c>
      <c r="AB282" s="26">
        <v>3.2805297313622326</v>
      </c>
      <c r="AC282" s="25">
        <v>11613.41</v>
      </c>
      <c r="AD282" s="26">
        <v>29.056014355110854</v>
      </c>
      <c r="AE282" s="25">
        <v>11129.75</v>
      </c>
      <c r="AF282" s="26">
        <v>-7.078003421168404</v>
      </c>
      <c r="AG282" s="24"/>
      <c r="AH282" s="39"/>
      <c r="AI282" s="25">
        <v>120311.13</v>
      </c>
      <c r="AJ282" s="26">
        <v>20.798933989875746</v>
      </c>
      <c r="AK282" s="25">
        <v>140825.81</v>
      </c>
      <c r="AL282" s="26">
        <v>19.994447730334784</v>
      </c>
      <c r="AM282" s="25">
        <v>-20514.68</v>
      </c>
      <c r="AN282" s="26">
        <v>0.80448625954096187</v>
      </c>
      <c r="AO282" s="25">
        <v>132639.95000000001</v>
      </c>
      <c r="AP282" s="26">
        <v>19.119320852177168</v>
      </c>
      <c r="AQ282" s="25">
        <v>-12328.82</v>
      </c>
      <c r="AR282" s="26">
        <v>1.6796131376985777</v>
      </c>
      <c r="AS282" s="25">
        <v>109181.38</v>
      </c>
      <c r="AT282" s="26">
        <v>21.20289670865019</v>
      </c>
      <c r="AU282" s="25">
        <v>11129.75</v>
      </c>
      <c r="AV282" s="26">
        <v>-0.40396271877444434</v>
      </c>
      <c r="AW282" s="25">
        <v>228831.1</v>
      </c>
      <c r="AX282" s="26">
        <v>20.076630893797081</v>
      </c>
      <c r="AY282" s="25">
        <v>-108519.97</v>
      </c>
      <c r="AZ282" s="26">
        <v>0.72230309607866516</v>
      </c>
      <c r="BA282" s="24"/>
    </row>
    <row r="283" spans="1:53" x14ac:dyDescent="0.35">
      <c r="A283" s="27" t="s">
        <v>248</v>
      </c>
      <c r="B283" s="19"/>
      <c r="C283" s="28">
        <v>52382.64</v>
      </c>
      <c r="D283" s="29">
        <v>82.47625384590313</v>
      </c>
      <c r="E283" s="28">
        <v>62603.49</v>
      </c>
      <c r="F283" s="29">
        <v>80.050004168505836</v>
      </c>
      <c r="G283" s="28">
        <v>-10220.85</v>
      </c>
      <c r="H283" s="29">
        <v>2.4262496773972941</v>
      </c>
      <c r="I283" s="28">
        <v>62441.25</v>
      </c>
      <c r="J283" s="29">
        <v>81.361098055751029</v>
      </c>
      <c r="K283" s="28">
        <v>-10058.61</v>
      </c>
      <c r="L283" s="29">
        <v>1.1151557901521016</v>
      </c>
      <c r="M283" s="28">
        <v>28355.63</v>
      </c>
      <c r="N283" s="29">
        <v>70.943985644889139</v>
      </c>
      <c r="O283" s="28">
        <v>24027.01</v>
      </c>
      <c r="P283" s="29">
        <v>11.532268201013991</v>
      </c>
      <c r="Q283" s="12"/>
      <c r="R283" s="9"/>
      <c r="S283" s="28">
        <v>80738.27</v>
      </c>
      <c r="T283" s="29">
        <v>78.021989066057557</v>
      </c>
      <c r="U283" s="28">
        <v>116261.08</v>
      </c>
      <c r="V283" s="29">
        <v>80.026916768305497</v>
      </c>
      <c r="W283" s="28">
        <v>-35522.81</v>
      </c>
      <c r="X283" s="29">
        <v>-2.0049277022479401</v>
      </c>
      <c r="Y283" s="28">
        <v>115878.48</v>
      </c>
      <c r="Z283" s="29">
        <v>81.302518797419779</v>
      </c>
      <c r="AA283" s="28">
        <v>-35140.21</v>
      </c>
      <c r="AB283" s="29">
        <v>-3.2805297313622219</v>
      </c>
      <c r="AC283" s="28">
        <v>28355.63</v>
      </c>
      <c r="AD283" s="29">
        <v>70.943985644889139</v>
      </c>
      <c r="AE283" s="28">
        <v>52382.64</v>
      </c>
      <c r="AF283" s="29">
        <v>7.0780034211684182</v>
      </c>
      <c r="AG283" s="24"/>
      <c r="AH283" s="40"/>
      <c r="AI283" s="28">
        <v>458137.41</v>
      </c>
      <c r="AJ283" s="29">
        <v>79.201066010124237</v>
      </c>
      <c r="AK283" s="28">
        <v>563498.77</v>
      </c>
      <c r="AL283" s="29">
        <v>80.00555226966523</v>
      </c>
      <c r="AM283" s="28">
        <v>-105361.36</v>
      </c>
      <c r="AN283" s="29">
        <v>-0.80448625954099384</v>
      </c>
      <c r="AO283" s="28">
        <v>561108.28</v>
      </c>
      <c r="AP283" s="29">
        <v>80.880679147822846</v>
      </c>
      <c r="AQ283" s="28">
        <v>-102970.87</v>
      </c>
      <c r="AR283" s="29">
        <v>-1.6796131376986096</v>
      </c>
      <c r="AS283" s="28">
        <v>405754.77</v>
      </c>
      <c r="AT283" s="29">
        <v>78.797103291349814</v>
      </c>
      <c r="AU283" s="28">
        <v>52382.64</v>
      </c>
      <c r="AV283" s="29">
        <v>0.40396271877442302</v>
      </c>
      <c r="AW283" s="28">
        <v>910957.25</v>
      </c>
      <c r="AX283" s="29">
        <v>79.923369106202912</v>
      </c>
      <c r="AY283" s="28">
        <v>-452819.84</v>
      </c>
      <c r="AZ283" s="29">
        <v>-0.72230309607867582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6037.49</v>
      </c>
      <c r="D286" s="21">
        <v>100</v>
      </c>
      <c r="E286" s="20">
        <v>7983.6</v>
      </c>
      <c r="F286" s="21">
        <v>100</v>
      </c>
      <c r="G286" s="20">
        <v>-1946.11</v>
      </c>
      <c r="H286" s="21">
        <v>0</v>
      </c>
      <c r="I286" s="20">
        <v>7834.59</v>
      </c>
      <c r="J286" s="21">
        <v>100</v>
      </c>
      <c r="K286" s="20">
        <v>-1797.1</v>
      </c>
      <c r="L286" s="21">
        <v>0</v>
      </c>
      <c r="M286" s="20">
        <v>4122.8100000000004</v>
      </c>
      <c r="N286" s="21">
        <v>100</v>
      </c>
      <c r="O286" s="20">
        <v>1914.68</v>
      </c>
      <c r="P286" s="21">
        <v>0</v>
      </c>
      <c r="Q286" s="38"/>
      <c r="R286" s="23"/>
      <c r="S286" s="20">
        <v>10160.299999999999</v>
      </c>
      <c r="T286" s="21">
        <v>100</v>
      </c>
      <c r="U286" s="20">
        <v>15110.8</v>
      </c>
      <c r="V286" s="21">
        <v>100</v>
      </c>
      <c r="W286" s="20">
        <v>-4950.5</v>
      </c>
      <c r="X286" s="21">
        <v>0</v>
      </c>
      <c r="Y286" s="20">
        <v>14824.68</v>
      </c>
      <c r="Z286" s="21">
        <v>100</v>
      </c>
      <c r="AA286" s="20">
        <v>-4664.38</v>
      </c>
      <c r="AB286" s="21">
        <v>0</v>
      </c>
      <c r="AC286" s="20">
        <v>4122.8100000000004</v>
      </c>
      <c r="AD286" s="21">
        <v>100</v>
      </c>
      <c r="AE286" s="20">
        <v>6037.49</v>
      </c>
      <c r="AF286" s="21">
        <v>0</v>
      </c>
      <c r="AG286" s="24"/>
      <c r="AH286" s="39"/>
      <c r="AI286" s="20">
        <v>67405.09</v>
      </c>
      <c r="AJ286" s="21">
        <v>100</v>
      </c>
      <c r="AK286" s="20">
        <v>75887.61</v>
      </c>
      <c r="AL286" s="21">
        <v>100</v>
      </c>
      <c r="AM286" s="20">
        <v>-8482.52</v>
      </c>
      <c r="AN286" s="21">
        <v>0</v>
      </c>
      <c r="AO286" s="20">
        <v>74862.55</v>
      </c>
      <c r="AP286" s="21">
        <v>100</v>
      </c>
      <c r="AQ286" s="20">
        <v>-7457.46</v>
      </c>
      <c r="AR286" s="21">
        <v>0</v>
      </c>
      <c r="AS286" s="20">
        <v>61367.6</v>
      </c>
      <c r="AT286" s="21">
        <v>100</v>
      </c>
      <c r="AU286" s="20">
        <v>6037.49</v>
      </c>
      <c r="AV286" s="21">
        <v>0</v>
      </c>
      <c r="AW286" s="20">
        <v>122366.67</v>
      </c>
      <c r="AX286" s="21">
        <v>100</v>
      </c>
      <c r="AY286" s="20">
        <v>-54961.58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1278.6600000000001</v>
      </c>
      <c r="D287" s="26">
        <v>21.17866861891283</v>
      </c>
      <c r="E287" s="25">
        <v>1636.64</v>
      </c>
      <c r="F287" s="26">
        <v>20.500025051355276</v>
      </c>
      <c r="G287" s="25">
        <v>-357.98</v>
      </c>
      <c r="H287" s="26">
        <v>0.67864356755755395</v>
      </c>
      <c r="I287" s="25">
        <v>1528.49</v>
      </c>
      <c r="J287" s="26">
        <v>19.509508474597904</v>
      </c>
      <c r="K287" s="25">
        <v>-249.83</v>
      </c>
      <c r="L287" s="26">
        <v>1.669160144314926</v>
      </c>
      <c r="M287" s="25">
        <v>956.68</v>
      </c>
      <c r="N287" s="26">
        <v>23.204561937125405</v>
      </c>
      <c r="O287" s="25">
        <v>321.98</v>
      </c>
      <c r="P287" s="26">
        <v>-2.0258933182125745</v>
      </c>
      <c r="Q287" s="38"/>
      <c r="R287" s="23"/>
      <c r="S287" s="25">
        <v>2235.34</v>
      </c>
      <c r="T287" s="26">
        <v>22.000728324951037</v>
      </c>
      <c r="U287" s="25">
        <v>3097.72</v>
      </c>
      <c r="V287" s="26">
        <v>20.500039706699845</v>
      </c>
      <c r="W287" s="25">
        <v>-862.38</v>
      </c>
      <c r="X287" s="26">
        <v>1.5006886182511927</v>
      </c>
      <c r="Y287" s="25">
        <v>2950.54</v>
      </c>
      <c r="Z287" s="26">
        <v>19.902891664440649</v>
      </c>
      <c r="AA287" s="25">
        <v>-715.2</v>
      </c>
      <c r="AB287" s="26">
        <v>2.0978366605103886</v>
      </c>
      <c r="AC287" s="25">
        <v>956.68</v>
      </c>
      <c r="AD287" s="26">
        <v>23.204561937125405</v>
      </c>
      <c r="AE287" s="25">
        <v>1278.6600000000001</v>
      </c>
      <c r="AF287" s="26">
        <v>-1.2038336121743676</v>
      </c>
      <c r="AG287" s="24"/>
      <c r="AH287" s="39"/>
      <c r="AI287" s="25">
        <v>13924.53</v>
      </c>
      <c r="AJ287" s="26">
        <v>20.657979983410751</v>
      </c>
      <c r="AK287" s="25">
        <v>15556.96</v>
      </c>
      <c r="AL287" s="26">
        <v>20.499999934113092</v>
      </c>
      <c r="AM287" s="25">
        <v>-1632.43</v>
      </c>
      <c r="AN287" s="26">
        <v>0.15798004929765952</v>
      </c>
      <c r="AO287" s="25">
        <v>15300.03</v>
      </c>
      <c r="AP287" s="26">
        <v>20.437495116049348</v>
      </c>
      <c r="AQ287" s="25">
        <v>-1375.5</v>
      </c>
      <c r="AR287" s="26">
        <v>0.22048486736140305</v>
      </c>
      <c r="AS287" s="25">
        <v>12645.87</v>
      </c>
      <c r="AT287" s="26">
        <v>20.606753400817372</v>
      </c>
      <c r="AU287" s="25">
        <v>1278.6600000000001</v>
      </c>
      <c r="AV287" s="26">
        <v>5.1226582593379533E-2</v>
      </c>
      <c r="AW287" s="25">
        <v>25172.09</v>
      </c>
      <c r="AX287" s="26">
        <v>20.571034579922785</v>
      </c>
      <c r="AY287" s="25">
        <v>-11247.56</v>
      </c>
      <c r="AZ287" s="26">
        <v>8.6945403487966644E-2</v>
      </c>
      <c r="BA287" s="24"/>
    </row>
    <row r="288" spans="1:53" x14ac:dyDescent="0.35">
      <c r="A288" s="27" t="s">
        <v>248</v>
      </c>
      <c r="B288" s="19"/>
      <c r="C288" s="28">
        <v>4758.83</v>
      </c>
      <c r="D288" s="29">
        <v>78.821331381087177</v>
      </c>
      <c r="E288" s="28">
        <v>6346.96</v>
      </c>
      <c r="F288" s="29">
        <v>79.49997494864472</v>
      </c>
      <c r="G288" s="28">
        <v>-1588.13</v>
      </c>
      <c r="H288" s="29">
        <v>-0.67864356755754329</v>
      </c>
      <c r="I288" s="28">
        <v>6306.1</v>
      </c>
      <c r="J288" s="29">
        <v>80.490491525402092</v>
      </c>
      <c r="K288" s="28">
        <v>-1547.27</v>
      </c>
      <c r="L288" s="29">
        <v>-1.6691601443149153</v>
      </c>
      <c r="M288" s="28">
        <v>3166.13</v>
      </c>
      <c r="N288" s="29">
        <v>76.795438062874581</v>
      </c>
      <c r="O288" s="28">
        <v>1592.7</v>
      </c>
      <c r="P288" s="29">
        <v>2.0258933182125958</v>
      </c>
      <c r="Q288" s="12"/>
      <c r="R288" s="9"/>
      <c r="S288" s="28">
        <v>7924.96</v>
      </c>
      <c r="T288" s="29">
        <v>77.999271675048973</v>
      </c>
      <c r="U288" s="28">
        <v>12013.08</v>
      </c>
      <c r="V288" s="29">
        <v>79.499960293300163</v>
      </c>
      <c r="W288" s="28">
        <v>-4088.12</v>
      </c>
      <c r="X288" s="29">
        <v>-1.5006886182511892</v>
      </c>
      <c r="Y288" s="28">
        <v>11874.14</v>
      </c>
      <c r="Z288" s="29">
        <v>80.097108335559341</v>
      </c>
      <c r="AA288" s="28">
        <v>-3949.18</v>
      </c>
      <c r="AB288" s="29">
        <v>-2.0978366605103673</v>
      </c>
      <c r="AC288" s="28">
        <v>3166.13</v>
      </c>
      <c r="AD288" s="29">
        <v>76.795438062874581</v>
      </c>
      <c r="AE288" s="28">
        <v>4758.83</v>
      </c>
      <c r="AF288" s="29">
        <v>1.2038336121743924</v>
      </c>
      <c r="AG288" s="24"/>
      <c r="AH288" s="40"/>
      <c r="AI288" s="28">
        <v>53480.56</v>
      </c>
      <c r="AJ288" s="29">
        <v>79.34202001658926</v>
      </c>
      <c r="AK288" s="28">
        <v>60330.65</v>
      </c>
      <c r="AL288" s="29">
        <v>79.500000065886908</v>
      </c>
      <c r="AM288" s="28">
        <v>-6850.09</v>
      </c>
      <c r="AN288" s="29">
        <v>-0.15798004929764886</v>
      </c>
      <c r="AO288" s="28">
        <v>59562.52</v>
      </c>
      <c r="AP288" s="29">
        <v>79.562504883950652</v>
      </c>
      <c r="AQ288" s="28">
        <v>-6081.96</v>
      </c>
      <c r="AR288" s="29">
        <v>-0.22048486736139239</v>
      </c>
      <c r="AS288" s="28">
        <v>48721.73</v>
      </c>
      <c r="AT288" s="29">
        <v>79.393246599182646</v>
      </c>
      <c r="AU288" s="28">
        <v>4758.83</v>
      </c>
      <c r="AV288" s="29">
        <v>-5.1226582593386638E-2</v>
      </c>
      <c r="AW288" s="28">
        <v>97194.58</v>
      </c>
      <c r="AX288" s="29">
        <v>79.428965420077219</v>
      </c>
      <c r="AY288" s="28">
        <v>-43714.02</v>
      </c>
      <c r="AZ288" s="29">
        <v>-8.6945403487959538E-2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111293.04</v>
      </c>
      <c r="D291" s="21">
        <v>100</v>
      </c>
      <c r="E291" s="20">
        <v>128441.47</v>
      </c>
      <c r="F291" s="21">
        <v>100</v>
      </c>
      <c r="G291" s="20">
        <v>-17148.43</v>
      </c>
      <c r="H291" s="21">
        <v>0</v>
      </c>
      <c r="I291" s="20">
        <v>126044.2</v>
      </c>
      <c r="J291" s="21">
        <v>100</v>
      </c>
      <c r="K291" s="20">
        <v>-14751.16</v>
      </c>
      <c r="L291" s="21">
        <v>0</v>
      </c>
      <c r="M291" s="20">
        <v>71169.37</v>
      </c>
      <c r="N291" s="21">
        <v>100</v>
      </c>
      <c r="O291" s="20">
        <v>40123.67</v>
      </c>
      <c r="P291" s="21">
        <v>0</v>
      </c>
      <c r="Q291" s="38"/>
      <c r="R291" s="23"/>
      <c r="S291" s="20">
        <v>182462.41</v>
      </c>
      <c r="T291" s="21">
        <v>100</v>
      </c>
      <c r="U291" s="20">
        <v>255011.91</v>
      </c>
      <c r="V291" s="21">
        <v>100</v>
      </c>
      <c r="W291" s="20">
        <v>-72549.5</v>
      </c>
      <c r="X291" s="21">
        <v>0</v>
      </c>
      <c r="Y291" s="20">
        <v>250179.78</v>
      </c>
      <c r="Z291" s="21">
        <v>100</v>
      </c>
      <c r="AA291" s="20">
        <v>-67717.37</v>
      </c>
      <c r="AB291" s="21">
        <v>0</v>
      </c>
      <c r="AC291" s="20">
        <v>71169.37</v>
      </c>
      <c r="AD291" s="21">
        <v>100</v>
      </c>
      <c r="AE291" s="20">
        <v>111293.04</v>
      </c>
      <c r="AF291" s="21">
        <v>0</v>
      </c>
      <c r="AG291" s="24"/>
      <c r="AH291" s="39"/>
      <c r="AI291" s="20">
        <v>1121542</v>
      </c>
      <c r="AJ291" s="21">
        <v>100</v>
      </c>
      <c r="AK291" s="20">
        <v>1247678.99</v>
      </c>
      <c r="AL291" s="21">
        <v>100</v>
      </c>
      <c r="AM291" s="20">
        <v>-126136.99</v>
      </c>
      <c r="AN291" s="21">
        <v>0</v>
      </c>
      <c r="AO291" s="20">
        <v>1230170.58</v>
      </c>
      <c r="AP291" s="21">
        <v>100</v>
      </c>
      <c r="AQ291" s="20">
        <v>-108628.58</v>
      </c>
      <c r="AR291" s="21">
        <v>0</v>
      </c>
      <c r="AS291" s="20">
        <v>1010248.96</v>
      </c>
      <c r="AT291" s="21">
        <v>100</v>
      </c>
      <c r="AU291" s="20">
        <v>111293.04</v>
      </c>
      <c r="AV291" s="21">
        <v>0</v>
      </c>
      <c r="AW291" s="20">
        <v>2080653.99</v>
      </c>
      <c r="AX291" s="21">
        <v>100</v>
      </c>
      <c r="AY291" s="20">
        <v>-959111.99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61815.29</v>
      </c>
      <c r="D292" s="26">
        <v>55.542817412481504</v>
      </c>
      <c r="E292" s="25">
        <v>42385.69</v>
      </c>
      <c r="F292" s="26">
        <v>33.000003814967236</v>
      </c>
      <c r="G292" s="25">
        <v>19429.599999999999</v>
      </c>
      <c r="H292" s="26">
        <v>22.542813597514268</v>
      </c>
      <c r="I292" s="25">
        <v>41788.76</v>
      </c>
      <c r="J292" s="26">
        <v>33.15405230863459</v>
      </c>
      <c r="K292" s="25">
        <v>20026.53</v>
      </c>
      <c r="L292" s="26">
        <v>22.388765103846914</v>
      </c>
      <c r="M292" s="25">
        <v>23601.89</v>
      </c>
      <c r="N292" s="26">
        <v>33.162988515986584</v>
      </c>
      <c r="O292" s="25">
        <v>38213.4</v>
      </c>
      <c r="P292" s="26">
        <v>22.379828896494921</v>
      </c>
      <c r="Q292" s="38"/>
      <c r="R292" s="23"/>
      <c r="S292" s="25">
        <v>85417.18</v>
      </c>
      <c r="T292" s="26">
        <v>46.813576560783119</v>
      </c>
      <c r="U292" s="25">
        <v>84153.94</v>
      </c>
      <c r="V292" s="26">
        <v>33.000003803743908</v>
      </c>
      <c r="W292" s="25">
        <v>1263.24</v>
      </c>
      <c r="X292" s="26">
        <v>13.813572757039211</v>
      </c>
      <c r="Y292" s="25">
        <v>83176.37</v>
      </c>
      <c r="Z292" s="26">
        <v>33.246639676475851</v>
      </c>
      <c r="AA292" s="25">
        <v>2240.81</v>
      </c>
      <c r="AB292" s="26">
        <v>13.566936884307268</v>
      </c>
      <c r="AC292" s="25">
        <v>23601.89</v>
      </c>
      <c r="AD292" s="26">
        <v>33.162988515986584</v>
      </c>
      <c r="AE292" s="25">
        <v>61815.29</v>
      </c>
      <c r="AF292" s="26">
        <v>13.650588044796535</v>
      </c>
      <c r="AG292" s="24"/>
      <c r="AH292" s="39"/>
      <c r="AI292" s="25">
        <v>394834.73</v>
      </c>
      <c r="AJ292" s="26">
        <v>35.204631658912461</v>
      </c>
      <c r="AK292" s="25">
        <v>411734.07</v>
      </c>
      <c r="AL292" s="26">
        <v>33.000000264491106</v>
      </c>
      <c r="AM292" s="25">
        <v>-16899.34</v>
      </c>
      <c r="AN292" s="26">
        <v>2.2046313944213551</v>
      </c>
      <c r="AO292" s="25">
        <v>403378.85</v>
      </c>
      <c r="AP292" s="26">
        <v>32.790480975410738</v>
      </c>
      <c r="AQ292" s="25">
        <v>-8544.1200000000008</v>
      </c>
      <c r="AR292" s="26">
        <v>2.4141506835017239</v>
      </c>
      <c r="AS292" s="25">
        <v>333019.44</v>
      </c>
      <c r="AT292" s="26">
        <v>32.964096295629943</v>
      </c>
      <c r="AU292" s="25">
        <v>61815.29</v>
      </c>
      <c r="AV292" s="26">
        <v>2.2405353632825182</v>
      </c>
      <c r="AW292" s="25">
        <v>679113.54</v>
      </c>
      <c r="AX292" s="26">
        <v>32.63942699093375</v>
      </c>
      <c r="AY292" s="25">
        <v>-284278.81</v>
      </c>
      <c r="AZ292" s="26">
        <v>2.5652046679787119</v>
      </c>
      <c r="BA292" s="24"/>
    </row>
    <row r="293" spans="1:53" x14ac:dyDescent="0.35">
      <c r="A293" s="27" t="s">
        <v>248</v>
      </c>
      <c r="B293" s="19"/>
      <c r="C293" s="28">
        <v>49477.75</v>
      </c>
      <c r="D293" s="29">
        <v>44.457182587518503</v>
      </c>
      <c r="E293" s="28">
        <v>86055.78</v>
      </c>
      <c r="F293" s="29">
        <v>66.999996185032757</v>
      </c>
      <c r="G293" s="28">
        <v>-36578.03</v>
      </c>
      <c r="H293" s="29">
        <v>-22.542813597514254</v>
      </c>
      <c r="I293" s="28">
        <v>84255.44</v>
      </c>
      <c r="J293" s="29">
        <v>66.84594769136541</v>
      </c>
      <c r="K293" s="28">
        <v>-34777.69</v>
      </c>
      <c r="L293" s="29">
        <v>-22.388765103846907</v>
      </c>
      <c r="M293" s="28">
        <v>47567.48</v>
      </c>
      <c r="N293" s="29">
        <v>66.837011484013431</v>
      </c>
      <c r="O293" s="28">
        <v>1910.27</v>
      </c>
      <c r="P293" s="29">
        <v>-22.379828896494928</v>
      </c>
      <c r="Q293" s="12"/>
      <c r="R293" s="9"/>
      <c r="S293" s="28">
        <v>97045.23</v>
      </c>
      <c r="T293" s="29">
        <v>53.186423439216881</v>
      </c>
      <c r="U293" s="28">
        <v>170857.97</v>
      </c>
      <c r="V293" s="29">
        <v>66.999996196256077</v>
      </c>
      <c r="W293" s="28">
        <v>-73812.740000000005</v>
      </c>
      <c r="X293" s="29">
        <v>-13.813572757039196</v>
      </c>
      <c r="Y293" s="28">
        <v>167003.41</v>
      </c>
      <c r="Z293" s="29">
        <v>66.753360323524149</v>
      </c>
      <c r="AA293" s="28">
        <v>-69958.179999999993</v>
      </c>
      <c r="AB293" s="29">
        <v>-13.566936884307268</v>
      </c>
      <c r="AC293" s="28">
        <v>47567.48</v>
      </c>
      <c r="AD293" s="29">
        <v>66.837011484013431</v>
      </c>
      <c r="AE293" s="28">
        <v>49477.75</v>
      </c>
      <c r="AF293" s="29">
        <v>-13.65058804479655</v>
      </c>
      <c r="AG293" s="24"/>
      <c r="AH293" s="40"/>
      <c r="AI293" s="28">
        <v>726707.27</v>
      </c>
      <c r="AJ293" s="29">
        <v>64.795368341087539</v>
      </c>
      <c r="AK293" s="28">
        <v>835944.92</v>
      </c>
      <c r="AL293" s="29">
        <v>66.999999735508894</v>
      </c>
      <c r="AM293" s="28">
        <v>-109237.65</v>
      </c>
      <c r="AN293" s="29">
        <v>-2.2046313944213551</v>
      </c>
      <c r="AO293" s="28">
        <v>826791.73</v>
      </c>
      <c r="AP293" s="29">
        <v>67.209519024589241</v>
      </c>
      <c r="AQ293" s="28">
        <v>-100084.46</v>
      </c>
      <c r="AR293" s="29">
        <v>-2.4141506835017026</v>
      </c>
      <c r="AS293" s="28">
        <v>677229.52</v>
      </c>
      <c r="AT293" s="29">
        <v>67.035903704370057</v>
      </c>
      <c r="AU293" s="28">
        <v>49477.75</v>
      </c>
      <c r="AV293" s="29">
        <v>-2.2405353632825182</v>
      </c>
      <c r="AW293" s="28">
        <v>1401540.45</v>
      </c>
      <c r="AX293" s="29">
        <v>67.360573009066243</v>
      </c>
      <c r="AY293" s="28">
        <v>-674833.18</v>
      </c>
      <c r="AZ293" s="29">
        <v>-2.5652046679787048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-1479.7</v>
      </c>
      <c r="D297" s="21">
        <v>0</v>
      </c>
      <c r="E297" s="20">
        <v>1876.93</v>
      </c>
      <c r="F297" s="21">
        <v>0</v>
      </c>
      <c r="G297" s="20">
        <v>-3356.63</v>
      </c>
      <c r="H297" s="21">
        <v>0</v>
      </c>
      <c r="I297" s="20">
        <v>2157.73</v>
      </c>
      <c r="J297" s="21">
        <v>0</v>
      </c>
      <c r="K297" s="20">
        <v>-3637.43</v>
      </c>
      <c r="L297" s="21">
        <v>0</v>
      </c>
      <c r="M297" s="20">
        <v>1218.93</v>
      </c>
      <c r="N297" s="21">
        <v>0</v>
      </c>
      <c r="O297" s="20">
        <v>-2698.63</v>
      </c>
      <c r="P297" s="21">
        <v>0</v>
      </c>
      <c r="Q297" s="38"/>
      <c r="R297" s="23"/>
      <c r="S297" s="20">
        <v>-260.77</v>
      </c>
      <c r="T297" s="21">
        <v>0</v>
      </c>
      <c r="U297" s="20">
        <v>3486.66</v>
      </c>
      <c r="V297" s="21">
        <v>0</v>
      </c>
      <c r="W297" s="20">
        <v>-3747.43</v>
      </c>
      <c r="X297" s="21">
        <v>0</v>
      </c>
      <c r="Y297" s="20">
        <v>3888.96</v>
      </c>
      <c r="Z297" s="21">
        <v>0</v>
      </c>
      <c r="AA297" s="20">
        <v>-4149.7299999999996</v>
      </c>
      <c r="AB297" s="21">
        <v>0</v>
      </c>
      <c r="AC297" s="20">
        <v>1218.93</v>
      </c>
      <c r="AD297" s="21">
        <v>0</v>
      </c>
      <c r="AE297" s="20">
        <v>-1479.7</v>
      </c>
      <c r="AF297" s="21">
        <v>0</v>
      </c>
      <c r="AG297" s="24"/>
      <c r="AH297" s="39"/>
      <c r="AI297" s="20">
        <v>11167.78</v>
      </c>
      <c r="AJ297" s="21">
        <v>0</v>
      </c>
      <c r="AK297" s="20">
        <v>17209.48</v>
      </c>
      <c r="AL297" s="21">
        <v>0</v>
      </c>
      <c r="AM297" s="20">
        <v>-6041.7</v>
      </c>
      <c r="AN297" s="21">
        <v>0</v>
      </c>
      <c r="AO297" s="20">
        <v>17431.14</v>
      </c>
      <c r="AP297" s="21">
        <v>0</v>
      </c>
      <c r="AQ297" s="20">
        <v>-6263.36</v>
      </c>
      <c r="AR297" s="21">
        <v>0</v>
      </c>
      <c r="AS297" s="20">
        <v>12647.48</v>
      </c>
      <c r="AT297" s="21">
        <v>0</v>
      </c>
      <c r="AU297" s="20">
        <v>-1479.7</v>
      </c>
      <c r="AV297" s="21">
        <v>0</v>
      </c>
      <c r="AW297" s="20">
        <v>27736.31</v>
      </c>
      <c r="AX297" s="21">
        <v>0</v>
      </c>
      <c r="AY297" s="20">
        <v>-16568.53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1479.7</v>
      </c>
      <c r="D299" s="29">
        <v>0</v>
      </c>
      <c r="E299" s="28">
        <v>-1876.93</v>
      </c>
      <c r="F299" s="29">
        <v>0</v>
      </c>
      <c r="G299" s="28">
        <v>3356.63</v>
      </c>
      <c r="H299" s="29">
        <v>0</v>
      </c>
      <c r="I299" s="28">
        <v>-2157.73</v>
      </c>
      <c r="J299" s="29">
        <v>0</v>
      </c>
      <c r="K299" s="28">
        <v>3637.43</v>
      </c>
      <c r="L299" s="29">
        <v>0</v>
      </c>
      <c r="M299" s="28">
        <v>-1218.93</v>
      </c>
      <c r="N299" s="29">
        <v>0</v>
      </c>
      <c r="O299" s="28">
        <v>2698.63</v>
      </c>
      <c r="P299" s="29">
        <v>0</v>
      </c>
      <c r="Q299" s="12"/>
      <c r="R299" s="9"/>
      <c r="S299" s="28">
        <v>260.77</v>
      </c>
      <c r="T299" s="29">
        <v>0</v>
      </c>
      <c r="U299" s="28">
        <v>-3486.66</v>
      </c>
      <c r="V299" s="29">
        <v>0</v>
      </c>
      <c r="W299" s="28">
        <v>3747.43</v>
      </c>
      <c r="X299" s="29">
        <v>0</v>
      </c>
      <c r="Y299" s="28">
        <v>-3888.96</v>
      </c>
      <c r="Z299" s="29">
        <v>0</v>
      </c>
      <c r="AA299" s="28">
        <v>4149.7299999999996</v>
      </c>
      <c r="AB299" s="29">
        <v>0</v>
      </c>
      <c r="AC299" s="28">
        <v>-1218.93</v>
      </c>
      <c r="AD299" s="29">
        <v>0</v>
      </c>
      <c r="AE299" s="28">
        <v>1479.7</v>
      </c>
      <c r="AF299" s="29">
        <v>0</v>
      </c>
      <c r="AG299" s="24"/>
      <c r="AH299" s="40"/>
      <c r="AI299" s="28">
        <v>-11167.78</v>
      </c>
      <c r="AJ299" s="29">
        <v>0</v>
      </c>
      <c r="AK299" s="28">
        <v>-17209.48</v>
      </c>
      <c r="AL299" s="29">
        <v>0</v>
      </c>
      <c r="AM299" s="28">
        <v>6041.7</v>
      </c>
      <c r="AN299" s="29">
        <v>0</v>
      </c>
      <c r="AO299" s="28">
        <v>-17431.14</v>
      </c>
      <c r="AP299" s="29">
        <v>0</v>
      </c>
      <c r="AQ299" s="28">
        <v>6263.36</v>
      </c>
      <c r="AR299" s="29">
        <v>0</v>
      </c>
      <c r="AS299" s="28">
        <v>-12647.48</v>
      </c>
      <c r="AT299" s="29">
        <v>0</v>
      </c>
      <c r="AU299" s="28">
        <v>1479.7</v>
      </c>
      <c r="AV299" s="29">
        <v>0</v>
      </c>
      <c r="AW299" s="28">
        <v>-27736.31</v>
      </c>
      <c r="AX299" s="29">
        <v>0</v>
      </c>
      <c r="AY299" s="28">
        <v>16568.53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180842.92</v>
      </c>
      <c r="D307" s="21">
        <v>100</v>
      </c>
      <c r="E307" s="20">
        <v>214630.55</v>
      </c>
      <c r="F307" s="21">
        <v>100</v>
      </c>
      <c r="G307" s="20">
        <v>-33787.629999999997</v>
      </c>
      <c r="H307" s="21">
        <v>0</v>
      </c>
      <c r="I307" s="20">
        <v>210624.62</v>
      </c>
      <c r="J307" s="21">
        <v>100</v>
      </c>
      <c r="K307" s="20">
        <v>-29781.7</v>
      </c>
      <c r="L307" s="21">
        <v>0</v>
      </c>
      <c r="M307" s="20">
        <v>115261.22</v>
      </c>
      <c r="N307" s="21">
        <v>100</v>
      </c>
      <c r="O307" s="20">
        <v>65581.7</v>
      </c>
      <c r="P307" s="21">
        <v>0</v>
      </c>
      <c r="Q307" s="38"/>
      <c r="R307" s="23"/>
      <c r="S307" s="20">
        <v>296104.14</v>
      </c>
      <c r="T307" s="21">
        <v>100</v>
      </c>
      <c r="U307" s="20">
        <v>415400.18</v>
      </c>
      <c r="V307" s="21">
        <v>100</v>
      </c>
      <c r="W307" s="20">
        <v>-119296.04</v>
      </c>
      <c r="X307" s="21">
        <v>0</v>
      </c>
      <c r="Y307" s="20">
        <v>407532</v>
      </c>
      <c r="Z307" s="21">
        <v>100</v>
      </c>
      <c r="AA307" s="20">
        <v>-111427.86</v>
      </c>
      <c r="AB307" s="21">
        <v>0</v>
      </c>
      <c r="AC307" s="20">
        <v>115261.22</v>
      </c>
      <c r="AD307" s="21">
        <v>100</v>
      </c>
      <c r="AE307" s="20">
        <v>180842.92</v>
      </c>
      <c r="AF307" s="21">
        <v>0</v>
      </c>
      <c r="AG307" s="24"/>
      <c r="AH307" s="39"/>
      <c r="AI307" s="20">
        <v>1767395.63</v>
      </c>
      <c r="AJ307" s="21">
        <v>100</v>
      </c>
      <c r="AK307" s="20">
        <v>2027891.18</v>
      </c>
      <c r="AL307" s="21">
        <v>100</v>
      </c>
      <c r="AM307" s="20">
        <v>-260495.55</v>
      </c>
      <c r="AN307" s="21">
        <v>0</v>
      </c>
      <c r="AO307" s="20">
        <v>1998781.36</v>
      </c>
      <c r="AP307" s="21">
        <v>100</v>
      </c>
      <c r="AQ307" s="20">
        <v>-231385.73</v>
      </c>
      <c r="AR307" s="21">
        <v>0</v>
      </c>
      <c r="AS307" s="20">
        <v>1586552.71</v>
      </c>
      <c r="AT307" s="21">
        <v>100</v>
      </c>
      <c r="AU307" s="20">
        <v>180842.92</v>
      </c>
      <c r="AV307" s="21">
        <v>0</v>
      </c>
      <c r="AW307" s="20">
        <v>3342809.01</v>
      </c>
      <c r="AX307" s="21">
        <v>100</v>
      </c>
      <c r="AY307" s="20">
        <v>-1575413.38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72744</v>
      </c>
      <c r="D308" s="26">
        <v>40.224964294980417</v>
      </c>
      <c r="E308" s="25">
        <v>61501.25</v>
      </c>
      <c r="F308" s="26">
        <v>28.654471602481568</v>
      </c>
      <c r="G308" s="25">
        <v>11242.75</v>
      </c>
      <c r="H308" s="26">
        <v>11.570492692498849</v>
      </c>
      <c r="I308" s="25">
        <v>59779.56</v>
      </c>
      <c r="J308" s="26">
        <v>28.382038149196426</v>
      </c>
      <c r="K308" s="25">
        <v>12964.44</v>
      </c>
      <c r="L308" s="26">
        <v>11.842926145783991</v>
      </c>
      <c r="M308" s="25">
        <v>37390.910000000003</v>
      </c>
      <c r="N308" s="26">
        <v>32.440147692346137</v>
      </c>
      <c r="O308" s="25">
        <v>35353.089999999997</v>
      </c>
      <c r="P308" s="26">
        <v>7.7848166026342795</v>
      </c>
      <c r="Q308" s="38"/>
      <c r="R308" s="23"/>
      <c r="S308" s="25">
        <v>110134.91</v>
      </c>
      <c r="T308" s="26">
        <v>37.194653880894741</v>
      </c>
      <c r="U308" s="25">
        <v>119754.71</v>
      </c>
      <c r="V308" s="26">
        <v>28.828757368376685</v>
      </c>
      <c r="W308" s="25">
        <v>-9619.7999999999993</v>
      </c>
      <c r="X308" s="26">
        <v>8.3658965125180558</v>
      </c>
      <c r="Y308" s="25">
        <v>116664.93</v>
      </c>
      <c r="Z308" s="26">
        <v>28.627182650687548</v>
      </c>
      <c r="AA308" s="25">
        <v>-6530.02</v>
      </c>
      <c r="AB308" s="26">
        <v>8.5674712302071931</v>
      </c>
      <c r="AC308" s="25">
        <v>37390.910000000003</v>
      </c>
      <c r="AD308" s="26">
        <v>32.440147692346137</v>
      </c>
      <c r="AE308" s="25">
        <v>72744</v>
      </c>
      <c r="AF308" s="26">
        <v>4.7545061885486035</v>
      </c>
      <c r="AG308" s="24"/>
      <c r="AH308" s="39"/>
      <c r="AI308" s="25">
        <v>540238.17000000004</v>
      </c>
      <c r="AJ308" s="26">
        <v>30.566906516567549</v>
      </c>
      <c r="AK308" s="25">
        <v>585326.31999999995</v>
      </c>
      <c r="AL308" s="26">
        <v>28.863793371792269</v>
      </c>
      <c r="AM308" s="25">
        <v>-45088.15</v>
      </c>
      <c r="AN308" s="26">
        <v>1.7031131447752799</v>
      </c>
      <c r="AO308" s="25">
        <v>568749.97</v>
      </c>
      <c r="AP308" s="26">
        <v>28.454836601037741</v>
      </c>
      <c r="AQ308" s="25">
        <v>-28511.8</v>
      </c>
      <c r="AR308" s="26">
        <v>2.1120699155298084</v>
      </c>
      <c r="AS308" s="25">
        <v>467494.17</v>
      </c>
      <c r="AT308" s="26">
        <v>29.466034570008077</v>
      </c>
      <c r="AU308" s="25">
        <v>72744</v>
      </c>
      <c r="AV308" s="26">
        <v>1.1008719465594723</v>
      </c>
      <c r="AW308" s="25">
        <v>960853.04</v>
      </c>
      <c r="AX308" s="26">
        <v>28.743880883580609</v>
      </c>
      <c r="AY308" s="25">
        <v>-420614.87</v>
      </c>
      <c r="AZ308" s="26">
        <v>1.8230256329869405</v>
      </c>
      <c r="BA308" s="24"/>
    </row>
    <row r="309" spans="1:53" x14ac:dyDescent="0.35">
      <c r="A309" s="27" t="s">
        <v>248</v>
      </c>
      <c r="B309" s="19"/>
      <c r="C309" s="28">
        <v>108098.92</v>
      </c>
      <c r="D309" s="29">
        <v>59.775035705019576</v>
      </c>
      <c r="E309" s="28">
        <v>153129.29999999999</v>
      </c>
      <c r="F309" s="29">
        <v>71.345528397518436</v>
      </c>
      <c r="G309" s="28">
        <v>-45030.38</v>
      </c>
      <c r="H309" s="29">
        <v>-11.57049269249886</v>
      </c>
      <c r="I309" s="28">
        <v>150845.06</v>
      </c>
      <c r="J309" s="29">
        <v>71.617961850803582</v>
      </c>
      <c r="K309" s="28">
        <v>-42746.14</v>
      </c>
      <c r="L309" s="29">
        <v>-11.842926145784006</v>
      </c>
      <c r="M309" s="28">
        <v>77870.31</v>
      </c>
      <c r="N309" s="29">
        <v>67.55985230765387</v>
      </c>
      <c r="O309" s="28">
        <v>30228.61</v>
      </c>
      <c r="P309" s="29">
        <v>-7.7848166026342938</v>
      </c>
      <c r="Q309" s="12"/>
      <c r="R309" s="9"/>
      <c r="S309" s="28">
        <v>185969.23</v>
      </c>
      <c r="T309" s="29">
        <v>62.805346119105252</v>
      </c>
      <c r="U309" s="28">
        <v>295645.46999999997</v>
      </c>
      <c r="V309" s="29">
        <v>71.171242631623315</v>
      </c>
      <c r="W309" s="28">
        <v>-109676.24</v>
      </c>
      <c r="X309" s="29">
        <v>-8.3658965125180629</v>
      </c>
      <c r="Y309" s="28">
        <v>290867.07</v>
      </c>
      <c r="Z309" s="29">
        <v>71.372817349312442</v>
      </c>
      <c r="AA309" s="28">
        <v>-104897.84</v>
      </c>
      <c r="AB309" s="29">
        <v>-8.5674712302071896</v>
      </c>
      <c r="AC309" s="28">
        <v>77870.31</v>
      </c>
      <c r="AD309" s="29">
        <v>67.55985230765387</v>
      </c>
      <c r="AE309" s="28">
        <v>108098.92</v>
      </c>
      <c r="AF309" s="29">
        <v>-4.7545061885486177</v>
      </c>
      <c r="AG309" s="24"/>
      <c r="AH309" s="40"/>
      <c r="AI309" s="28">
        <v>1227157.46</v>
      </c>
      <c r="AJ309" s="29">
        <v>69.433093483432458</v>
      </c>
      <c r="AK309" s="28">
        <v>1442564.86</v>
      </c>
      <c r="AL309" s="29">
        <v>71.136206628207745</v>
      </c>
      <c r="AM309" s="28">
        <v>-215407.4</v>
      </c>
      <c r="AN309" s="29">
        <v>-1.703113144775287</v>
      </c>
      <c r="AO309" s="28">
        <v>1430031.39</v>
      </c>
      <c r="AP309" s="29">
        <v>71.545163398962245</v>
      </c>
      <c r="AQ309" s="28">
        <v>-202873.93</v>
      </c>
      <c r="AR309" s="29">
        <v>-2.1120699155297871</v>
      </c>
      <c r="AS309" s="28">
        <v>1119058.54</v>
      </c>
      <c r="AT309" s="29">
        <v>70.533965429991923</v>
      </c>
      <c r="AU309" s="28">
        <v>108098.92</v>
      </c>
      <c r="AV309" s="29">
        <v>-1.1008719465594652</v>
      </c>
      <c r="AW309" s="28">
        <v>2381955.9700000002</v>
      </c>
      <c r="AX309" s="29">
        <v>71.256119116419399</v>
      </c>
      <c r="AY309" s="28">
        <v>-1154798.51</v>
      </c>
      <c r="AZ309" s="29">
        <v>-1.8230256329869405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612916.61</v>
      </c>
      <c r="D312" s="21">
        <v>102.44001183384898</v>
      </c>
      <c r="E312" s="20">
        <v>729023.09</v>
      </c>
      <c r="F312" s="21">
        <v>103.38932077736038</v>
      </c>
      <c r="G312" s="20">
        <v>-116106.48</v>
      </c>
      <c r="H312" s="21">
        <v>-0.94930894351139727</v>
      </c>
      <c r="I312" s="20">
        <v>718358.48</v>
      </c>
      <c r="J312" s="21">
        <v>103.37497054635996</v>
      </c>
      <c r="K312" s="20">
        <v>-105441.87</v>
      </c>
      <c r="L312" s="21">
        <v>-0.9349587125109764</v>
      </c>
      <c r="M312" s="20">
        <v>390960.02</v>
      </c>
      <c r="N312" s="21">
        <v>102.27336390093653</v>
      </c>
      <c r="O312" s="20">
        <v>221956.59</v>
      </c>
      <c r="P312" s="21">
        <v>0.16664793291245417</v>
      </c>
      <c r="Q312" s="38"/>
      <c r="R312" s="23"/>
      <c r="S312" s="20">
        <v>1003876.63</v>
      </c>
      <c r="T312" s="21">
        <v>102.37504622612718</v>
      </c>
      <c r="U312" s="20">
        <v>1386275.93</v>
      </c>
      <c r="V312" s="21">
        <v>103.61635195328512</v>
      </c>
      <c r="W312" s="20">
        <v>-382399.3</v>
      </c>
      <c r="X312" s="21">
        <v>-1.2413057271579362</v>
      </c>
      <c r="Y312" s="20">
        <v>1366122.05</v>
      </c>
      <c r="Z312" s="21">
        <v>103.59956297630546</v>
      </c>
      <c r="AA312" s="20">
        <v>-362245.42</v>
      </c>
      <c r="AB312" s="21">
        <v>-1.2245167501782817</v>
      </c>
      <c r="AC312" s="20">
        <v>390960.02</v>
      </c>
      <c r="AD312" s="21">
        <v>102.27336390093653</v>
      </c>
      <c r="AE312" s="20">
        <v>612916.61</v>
      </c>
      <c r="AF312" s="21">
        <v>0.10168232519065157</v>
      </c>
      <c r="AG312" s="24"/>
      <c r="AH312" s="39"/>
      <c r="AI312" s="20">
        <v>5677914.3200000003</v>
      </c>
      <c r="AJ312" s="21">
        <v>102.75062841698046</v>
      </c>
      <c r="AK312" s="20">
        <v>6553683.8399999999</v>
      </c>
      <c r="AL312" s="21">
        <v>102.98905291571162</v>
      </c>
      <c r="AM312" s="20">
        <v>-875769.52</v>
      </c>
      <c r="AN312" s="21">
        <v>-0.23842449873116323</v>
      </c>
      <c r="AO312" s="20">
        <v>6484087.5099999998</v>
      </c>
      <c r="AP312" s="21">
        <v>102.970920445334</v>
      </c>
      <c r="AQ312" s="20">
        <v>-806173.19</v>
      </c>
      <c r="AR312" s="21">
        <v>-0.22029202835354056</v>
      </c>
      <c r="AS312" s="20">
        <v>5064997.71</v>
      </c>
      <c r="AT312" s="21">
        <v>102.78834401731558</v>
      </c>
      <c r="AU312" s="20">
        <v>612916.61</v>
      </c>
      <c r="AV312" s="21">
        <v>-3.7715600335118893E-2</v>
      </c>
      <c r="AW312" s="20">
        <v>10622007.73</v>
      </c>
      <c r="AX312" s="21">
        <v>102.64947078674776</v>
      </c>
      <c r="AY312" s="20">
        <v>-4944093.41</v>
      </c>
      <c r="AZ312" s="21">
        <v>0.10115763023270574</v>
      </c>
      <c r="BA312" s="24"/>
    </row>
    <row r="313" spans="1:53" x14ac:dyDescent="0.35">
      <c r="A313" s="18" t="s">
        <v>21</v>
      </c>
      <c r="B313" s="19"/>
      <c r="C313" s="25">
        <v>14599.02</v>
      </c>
      <c r="D313" s="26">
        <v>2.4400118338489767</v>
      </c>
      <c r="E313" s="25">
        <v>23898.92</v>
      </c>
      <c r="F313" s="26">
        <v>3.3893207773603899</v>
      </c>
      <c r="G313" s="25">
        <v>-9299.9</v>
      </c>
      <c r="H313" s="26">
        <v>-0.94930894351141326</v>
      </c>
      <c r="I313" s="25">
        <v>23452.86</v>
      </c>
      <c r="J313" s="26">
        <v>3.3749705463599504</v>
      </c>
      <c r="K313" s="25">
        <v>-8853.84</v>
      </c>
      <c r="L313" s="26">
        <v>-0.93495871251097373</v>
      </c>
      <c r="M313" s="25">
        <v>8690.3799999999992</v>
      </c>
      <c r="N313" s="26">
        <v>2.2733639009365221</v>
      </c>
      <c r="O313" s="25">
        <v>5908.64</v>
      </c>
      <c r="P313" s="26">
        <v>0.16664793291245461</v>
      </c>
      <c r="Q313" s="38"/>
      <c r="R313" s="23"/>
      <c r="S313" s="25">
        <v>23289.4</v>
      </c>
      <c r="T313" s="26">
        <v>2.375046226127175</v>
      </c>
      <c r="U313" s="25">
        <v>48382.92</v>
      </c>
      <c r="V313" s="26">
        <v>3.6163519532851138</v>
      </c>
      <c r="W313" s="25">
        <v>-25093.52</v>
      </c>
      <c r="X313" s="26">
        <v>-1.2413057271579389</v>
      </c>
      <c r="Y313" s="25">
        <v>47465.86</v>
      </c>
      <c r="Z313" s="26">
        <v>3.599562976305446</v>
      </c>
      <c r="AA313" s="25">
        <v>-24176.46</v>
      </c>
      <c r="AB313" s="26">
        <v>-1.224516750178271</v>
      </c>
      <c r="AC313" s="25">
        <v>8690.3799999999992</v>
      </c>
      <c r="AD313" s="26">
        <v>2.2733639009365221</v>
      </c>
      <c r="AE313" s="25">
        <v>14599.02</v>
      </c>
      <c r="AF313" s="26">
        <v>0.1016823251906529</v>
      </c>
      <c r="AG313" s="24"/>
      <c r="AH313" s="39"/>
      <c r="AI313" s="25">
        <v>151997.44</v>
      </c>
      <c r="AJ313" s="26">
        <v>2.7506284169804598</v>
      </c>
      <c r="AK313" s="25">
        <v>190207.67</v>
      </c>
      <c r="AL313" s="26">
        <v>2.9890529157116341</v>
      </c>
      <c r="AM313" s="25">
        <v>-38210.230000000003</v>
      </c>
      <c r="AN313" s="26">
        <v>-0.23842449873117433</v>
      </c>
      <c r="AO313" s="25">
        <v>187079.11</v>
      </c>
      <c r="AP313" s="26">
        <v>2.9709204453340092</v>
      </c>
      <c r="AQ313" s="25">
        <v>-35081.67</v>
      </c>
      <c r="AR313" s="26">
        <v>-0.22029202835354944</v>
      </c>
      <c r="AS313" s="25">
        <v>137398.42000000001</v>
      </c>
      <c r="AT313" s="26">
        <v>2.7883440173155805</v>
      </c>
      <c r="AU313" s="25">
        <v>14599.02</v>
      </c>
      <c r="AV313" s="26">
        <v>-3.7715600335120669E-2</v>
      </c>
      <c r="AW313" s="25">
        <v>274163.12</v>
      </c>
      <c r="AX313" s="26">
        <v>2.6494707867477341</v>
      </c>
      <c r="AY313" s="25">
        <v>-122165.68</v>
      </c>
      <c r="AZ313" s="26">
        <v>0.10115763023272573</v>
      </c>
      <c r="BA313" s="24"/>
    </row>
    <row r="314" spans="1:53" x14ac:dyDescent="0.35">
      <c r="A314" s="27" t="s">
        <v>17</v>
      </c>
      <c r="B314" s="19"/>
      <c r="C314" s="28">
        <v>598317.59</v>
      </c>
      <c r="D314" s="29">
        <v>100</v>
      </c>
      <c r="E314" s="28">
        <v>705124.17</v>
      </c>
      <c r="F314" s="29">
        <v>100</v>
      </c>
      <c r="G314" s="28">
        <v>-106806.58</v>
      </c>
      <c r="H314" s="29">
        <v>0</v>
      </c>
      <c r="I314" s="28">
        <v>694905.62</v>
      </c>
      <c r="J314" s="29">
        <v>100</v>
      </c>
      <c r="K314" s="28">
        <v>-96588.03</v>
      </c>
      <c r="L314" s="29">
        <v>0</v>
      </c>
      <c r="M314" s="28">
        <v>382269.64</v>
      </c>
      <c r="N314" s="29">
        <v>100</v>
      </c>
      <c r="O314" s="28">
        <v>216047.95</v>
      </c>
      <c r="P314" s="29">
        <v>0</v>
      </c>
      <c r="Q314" s="12"/>
      <c r="R314" s="9"/>
      <c r="S314" s="28">
        <v>980587.23</v>
      </c>
      <c r="T314" s="29">
        <v>100</v>
      </c>
      <c r="U314" s="28">
        <v>1337893.01</v>
      </c>
      <c r="V314" s="29">
        <v>100</v>
      </c>
      <c r="W314" s="28">
        <v>-357305.78</v>
      </c>
      <c r="X314" s="29">
        <v>0</v>
      </c>
      <c r="Y314" s="28">
        <v>1318656.19</v>
      </c>
      <c r="Z314" s="29">
        <v>100</v>
      </c>
      <c r="AA314" s="28">
        <v>-338068.96</v>
      </c>
      <c r="AB314" s="29">
        <v>0</v>
      </c>
      <c r="AC314" s="28">
        <v>382269.64</v>
      </c>
      <c r="AD314" s="29">
        <v>100</v>
      </c>
      <c r="AE314" s="28">
        <v>598317.59</v>
      </c>
      <c r="AF314" s="29">
        <v>0</v>
      </c>
      <c r="AG314" s="24"/>
      <c r="AH314" s="40"/>
      <c r="AI314" s="28">
        <v>5525916.8799999999</v>
      </c>
      <c r="AJ314" s="29">
        <v>100</v>
      </c>
      <c r="AK314" s="28">
        <v>6363476.1699999999</v>
      </c>
      <c r="AL314" s="29">
        <v>100</v>
      </c>
      <c r="AM314" s="28">
        <v>-837559.29</v>
      </c>
      <c r="AN314" s="29">
        <v>0</v>
      </c>
      <c r="AO314" s="28">
        <v>6297008.4000000004</v>
      </c>
      <c r="AP314" s="29">
        <v>100</v>
      </c>
      <c r="AQ314" s="28">
        <v>-771091.52</v>
      </c>
      <c r="AR314" s="29">
        <v>0</v>
      </c>
      <c r="AS314" s="28">
        <v>4927599.29</v>
      </c>
      <c r="AT314" s="29">
        <v>100</v>
      </c>
      <c r="AU314" s="28">
        <v>598317.59</v>
      </c>
      <c r="AV314" s="29">
        <v>0</v>
      </c>
      <c r="AW314" s="28">
        <v>10347844.609999999</v>
      </c>
      <c r="AX314" s="29">
        <v>100</v>
      </c>
      <c r="AY314" s="28">
        <v>-4821927.7300000004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208633.07</v>
      </c>
      <c r="D316" s="21">
        <v>34.869954266261836</v>
      </c>
      <c r="E316" s="20">
        <v>211139.75</v>
      </c>
      <c r="F316" s="21">
        <v>29.943626808310935</v>
      </c>
      <c r="G316" s="20">
        <v>-2506.6799999999998</v>
      </c>
      <c r="H316" s="21">
        <v>4.9263274579509009</v>
      </c>
      <c r="I316" s="20">
        <v>209870.6</v>
      </c>
      <c r="J316" s="21">
        <v>30.201309927526559</v>
      </c>
      <c r="K316" s="20">
        <v>-1237.53</v>
      </c>
      <c r="L316" s="21">
        <v>4.6686443387352767</v>
      </c>
      <c r="M316" s="20">
        <v>124424.93</v>
      </c>
      <c r="N316" s="21">
        <v>32.548996043734988</v>
      </c>
      <c r="O316" s="20">
        <v>84208.14</v>
      </c>
      <c r="P316" s="21">
        <v>2.3209582225268477</v>
      </c>
      <c r="Q316" s="38"/>
      <c r="R316" s="23"/>
      <c r="S316" s="20">
        <v>333058</v>
      </c>
      <c r="T316" s="21">
        <v>33.965157796313541</v>
      </c>
      <c r="U316" s="20">
        <v>402110.36</v>
      </c>
      <c r="V316" s="21">
        <v>30.05549449727673</v>
      </c>
      <c r="W316" s="20">
        <v>-69052.36</v>
      </c>
      <c r="X316" s="21">
        <v>3.9096632990368114</v>
      </c>
      <c r="Y316" s="20">
        <v>397461.19</v>
      </c>
      <c r="Z316" s="21">
        <v>30.141381279983225</v>
      </c>
      <c r="AA316" s="20">
        <v>-64403.19</v>
      </c>
      <c r="AB316" s="21">
        <v>3.8237765163303159</v>
      </c>
      <c r="AC316" s="20">
        <v>124424.93</v>
      </c>
      <c r="AD316" s="21">
        <v>32.548996043734988</v>
      </c>
      <c r="AE316" s="20">
        <v>208633.07</v>
      </c>
      <c r="AF316" s="21">
        <v>1.416161752578553</v>
      </c>
      <c r="AG316" s="24"/>
      <c r="AH316" s="39"/>
      <c r="AI316" s="20">
        <v>1690874.84</v>
      </c>
      <c r="AJ316" s="21">
        <v>30.598991564997991</v>
      </c>
      <c r="AK316" s="20">
        <v>1901939.45</v>
      </c>
      <c r="AL316" s="21">
        <v>29.888372317107304</v>
      </c>
      <c r="AM316" s="20">
        <v>-211064.61</v>
      </c>
      <c r="AN316" s="21">
        <v>0.71061924789068698</v>
      </c>
      <c r="AO316" s="20">
        <v>1860691.37</v>
      </c>
      <c r="AP316" s="21">
        <v>29.548815116714788</v>
      </c>
      <c r="AQ316" s="20">
        <v>-169816.53</v>
      </c>
      <c r="AR316" s="21">
        <v>1.050176448283203</v>
      </c>
      <c r="AS316" s="20">
        <v>1482241.77</v>
      </c>
      <c r="AT316" s="21">
        <v>30.080403920181588</v>
      </c>
      <c r="AU316" s="20">
        <v>208633.07</v>
      </c>
      <c r="AV316" s="21">
        <v>0.51858764481640307</v>
      </c>
      <c r="AW316" s="20">
        <v>3043205.34</v>
      </c>
      <c r="AX316" s="21">
        <v>29.409074591814921</v>
      </c>
      <c r="AY316" s="20">
        <v>-1352330.5</v>
      </c>
      <c r="AZ316" s="21">
        <v>1.1899169731830703</v>
      </c>
      <c r="BA316" s="24"/>
    </row>
    <row r="317" spans="1:53" x14ac:dyDescent="0.35">
      <c r="A317" s="18" t="s">
        <v>272</v>
      </c>
      <c r="B317" s="19"/>
      <c r="C317" s="20">
        <v>208633.07</v>
      </c>
      <c r="D317" s="21">
        <v>34.039389143002666</v>
      </c>
      <c r="E317" s="20">
        <v>211139.75</v>
      </c>
      <c r="F317" s="21">
        <v>28.962011340408989</v>
      </c>
      <c r="G317" s="20">
        <v>-2506.6799999999998</v>
      </c>
      <c r="H317" s="21">
        <v>5.0773778025936771</v>
      </c>
      <c r="I317" s="20">
        <v>209870.6</v>
      </c>
      <c r="J317" s="21">
        <v>29.215302087058266</v>
      </c>
      <c r="K317" s="20">
        <v>-1237.53</v>
      </c>
      <c r="L317" s="21">
        <v>4.8240870559443998</v>
      </c>
      <c r="M317" s="20">
        <v>124424.93</v>
      </c>
      <c r="N317" s="21">
        <v>31.82548691295851</v>
      </c>
      <c r="O317" s="20">
        <v>84208.14</v>
      </c>
      <c r="P317" s="21">
        <v>2.2139022300441553</v>
      </c>
      <c r="Q317" s="38"/>
      <c r="R317" s="23"/>
      <c r="S317" s="20">
        <v>333058</v>
      </c>
      <c r="T317" s="21">
        <v>33.177184331903412</v>
      </c>
      <c r="U317" s="20">
        <v>402110.36</v>
      </c>
      <c r="V317" s="21">
        <v>29.006516761782052</v>
      </c>
      <c r="W317" s="20">
        <v>-69052.36</v>
      </c>
      <c r="X317" s="21">
        <v>4.1706675701213598</v>
      </c>
      <c r="Y317" s="20">
        <v>397461.19</v>
      </c>
      <c r="Z317" s="21">
        <v>29.09412010442259</v>
      </c>
      <c r="AA317" s="20">
        <v>-64403.19</v>
      </c>
      <c r="AB317" s="21">
        <v>4.083064227480822</v>
      </c>
      <c r="AC317" s="20">
        <v>124424.93</v>
      </c>
      <c r="AD317" s="21">
        <v>31.82548691295851</v>
      </c>
      <c r="AE317" s="20">
        <v>208633.07</v>
      </c>
      <c r="AF317" s="21">
        <v>1.3516974189449016</v>
      </c>
      <c r="AG317" s="24"/>
      <c r="AH317" s="39"/>
      <c r="AI317" s="20">
        <v>1690874.84</v>
      </c>
      <c r="AJ317" s="21">
        <v>29.779858319524628</v>
      </c>
      <c r="AK317" s="20">
        <v>1901939.45</v>
      </c>
      <c r="AL317" s="21">
        <v>29.020921613453972</v>
      </c>
      <c r="AM317" s="20">
        <v>-211064.61</v>
      </c>
      <c r="AN317" s="21">
        <v>0.75893670607065644</v>
      </c>
      <c r="AO317" s="20">
        <v>1860691.37</v>
      </c>
      <c r="AP317" s="21">
        <v>28.696271713334731</v>
      </c>
      <c r="AQ317" s="20">
        <v>-169816.53</v>
      </c>
      <c r="AR317" s="21">
        <v>1.0835866061898969</v>
      </c>
      <c r="AS317" s="20">
        <v>1482241.77</v>
      </c>
      <c r="AT317" s="21">
        <v>29.264411454195898</v>
      </c>
      <c r="AU317" s="20">
        <v>208633.07</v>
      </c>
      <c r="AV317" s="21">
        <v>0.5154468653287303</v>
      </c>
      <c r="AW317" s="20">
        <v>3043205.34</v>
      </c>
      <c r="AX317" s="21">
        <v>28.65000118014412</v>
      </c>
      <c r="AY317" s="20">
        <v>-1352330.5</v>
      </c>
      <c r="AZ317" s="21">
        <v>1.1298571393805084</v>
      </c>
      <c r="BA317" s="24"/>
    </row>
    <row r="318" spans="1:53" x14ac:dyDescent="0.35">
      <c r="A318" s="18" t="s">
        <v>248</v>
      </c>
      <c r="B318" s="19"/>
      <c r="C318" s="20">
        <v>389684.52</v>
      </c>
      <c r="D318" s="21">
        <v>65.130045733738172</v>
      </c>
      <c r="E318" s="20">
        <v>493984.42</v>
      </c>
      <c r="F318" s="21">
        <v>70.056373191689062</v>
      </c>
      <c r="G318" s="20">
        <v>-104299.9</v>
      </c>
      <c r="H318" s="21">
        <v>-4.9263274579508902</v>
      </c>
      <c r="I318" s="20">
        <v>485035.02</v>
      </c>
      <c r="J318" s="21">
        <v>69.798690072473448</v>
      </c>
      <c r="K318" s="20">
        <v>-95350.5</v>
      </c>
      <c r="L318" s="21">
        <v>-4.6686443387352767</v>
      </c>
      <c r="M318" s="20">
        <v>257844.71</v>
      </c>
      <c r="N318" s="21">
        <v>67.451003956264998</v>
      </c>
      <c r="O318" s="20">
        <v>131839.81</v>
      </c>
      <c r="P318" s="21">
        <v>-2.3209582225268264</v>
      </c>
      <c r="Q318" s="38"/>
      <c r="R318" s="23"/>
      <c r="S318" s="20">
        <v>647529.23</v>
      </c>
      <c r="T318" s="21">
        <v>66.034842203686466</v>
      </c>
      <c r="U318" s="20">
        <v>935782.65</v>
      </c>
      <c r="V318" s="21">
        <v>69.944505502723274</v>
      </c>
      <c r="W318" s="20">
        <v>-288253.42</v>
      </c>
      <c r="X318" s="21">
        <v>-3.9096632990368079</v>
      </c>
      <c r="Y318" s="20">
        <v>921195</v>
      </c>
      <c r="Z318" s="21">
        <v>69.858618720016779</v>
      </c>
      <c r="AA318" s="20">
        <v>-273665.77</v>
      </c>
      <c r="AB318" s="21">
        <v>-3.8237765163303123</v>
      </c>
      <c r="AC318" s="20">
        <v>257844.71</v>
      </c>
      <c r="AD318" s="21">
        <v>67.451003956264998</v>
      </c>
      <c r="AE318" s="20">
        <v>389684.52</v>
      </c>
      <c r="AF318" s="21">
        <v>-1.4161617525785317</v>
      </c>
      <c r="AG318" s="24"/>
      <c r="AH318" s="39"/>
      <c r="AI318" s="20">
        <v>3835042.04</v>
      </c>
      <c r="AJ318" s="21">
        <v>69.401008435002012</v>
      </c>
      <c r="AK318" s="20">
        <v>4461536.72</v>
      </c>
      <c r="AL318" s="21">
        <v>70.111627682892703</v>
      </c>
      <c r="AM318" s="20">
        <v>-626494.68000000005</v>
      </c>
      <c r="AN318" s="21">
        <v>-0.71061924789069053</v>
      </c>
      <c r="AO318" s="20">
        <v>4436317.03</v>
      </c>
      <c r="AP318" s="21">
        <v>70.451184883285208</v>
      </c>
      <c r="AQ318" s="20">
        <v>-601274.99</v>
      </c>
      <c r="AR318" s="21">
        <v>-1.0501764482831959</v>
      </c>
      <c r="AS318" s="20">
        <v>3445357.52</v>
      </c>
      <c r="AT318" s="21">
        <v>69.919596079818419</v>
      </c>
      <c r="AU318" s="20">
        <v>389684.52</v>
      </c>
      <c r="AV318" s="21">
        <v>-0.51858764481640662</v>
      </c>
      <c r="AW318" s="20">
        <v>7304639.2699999996</v>
      </c>
      <c r="AX318" s="21">
        <v>70.590925408185086</v>
      </c>
      <c r="AY318" s="20">
        <v>-3469597.23</v>
      </c>
      <c r="AZ318" s="21">
        <v>-1.1899169731830739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A23E9E1B-0CCC-49A7-BA42-BAA5C5FC2D65}"/>
  <mergeCells count="3">
    <mergeCell ref="C6:P6"/>
    <mergeCell ref="S6:AF6"/>
    <mergeCell ref="AI6:AZ6"/>
  </mergeCells>
  <hyperlinks>
    <hyperlink ref="A1" location="'Table of Contents'!A1" display="Back to ToC" xr:uid="{4793671D-8296-43FD-9765-7B982ED10FC6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76 of 127 &amp;RReport Generated: 8/15/2017 6:24:25 AM
Financial Data Updated: 8/14/2017 5:14:04 PM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FC7E6-4CE0-4F70-BA3F-9694F1647302}">
  <sheetPr codeName="Sheet101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6.53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4" style="2" customWidth="1" outlineLevel="1"/>
    <col min="11" max="11" width="7.86328125" style="2" customWidth="1" outlineLevel="1"/>
    <col min="12" max="12" width="5.66406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4" style="2" hidden="1" customWidth="1" outlineLevel="1"/>
    <col min="27" max="27" width="7.86328125" style="2" hidden="1" customWidth="1" outlineLevel="1"/>
    <col min="28" max="28" width="5.66406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7.863281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4" style="2" customWidth="1" outlineLevel="1"/>
    <col min="43" max="43" width="7.86328125" style="2" customWidth="1" outlineLevel="1"/>
    <col min="44" max="44" width="5.66406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7.86328125" style="2" hidden="1" customWidth="1" outlineLevel="2"/>
    <col min="52" max="52" width="6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287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502100.45</v>
      </c>
      <c r="D8" s="21">
        <v>66.146666855845169</v>
      </c>
      <c r="E8" s="20">
        <v>511500</v>
      </c>
      <c r="F8" s="21">
        <v>62.563067608476288</v>
      </c>
      <c r="G8" s="20">
        <v>-9399.5499999999993</v>
      </c>
      <c r="H8" s="21">
        <v>3.5835992473688805</v>
      </c>
      <c r="I8" s="20">
        <v>0</v>
      </c>
      <c r="J8" s="21">
        <v>0</v>
      </c>
      <c r="K8" s="20">
        <v>502100.45</v>
      </c>
      <c r="L8" s="21">
        <v>66.146666855845169</v>
      </c>
      <c r="M8" s="20">
        <v>497578.81</v>
      </c>
      <c r="N8" s="21">
        <v>65.132595636877966</v>
      </c>
      <c r="O8" s="20">
        <v>4521.6400000000003</v>
      </c>
      <c r="P8" s="21">
        <v>1.014071218967203</v>
      </c>
      <c r="Q8" s="38"/>
      <c r="R8" s="23"/>
      <c r="S8" s="20">
        <v>999679.26</v>
      </c>
      <c r="T8" s="21">
        <v>65.638007943552168</v>
      </c>
      <c r="U8" s="20">
        <v>1023000</v>
      </c>
      <c r="V8" s="21">
        <v>62.563067608476288</v>
      </c>
      <c r="W8" s="20">
        <v>-23320.74</v>
      </c>
      <c r="X8" s="21">
        <v>3.0749403350758797</v>
      </c>
      <c r="Y8" s="20">
        <v>0</v>
      </c>
      <c r="Z8" s="21">
        <v>0</v>
      </c>
      <c r="AA8" s="20">
        <v>999679.26</v>
      </c>
      <c r="AB8" s="21">
        <v>65.638007943552168</v>
      </c>
      <c r="AC8" s="20">
        <v>497578.81</v>
      </c>
      <c r="AD8" s="21">
        <v>65.132595636877966</v>
      </c>
      <c r="AE8" s="20">
        <v>502100.45</v>
      </c>
      <c r="AF8" s="21">
        <v>0.50541230667420223</v>
      </c>
      <c r="AG8" s="24"/>
      <c r="AH8" s="39"/>
      <c r="AI8" s="20">
        <v>4808603.8499999996</v>
      </c>
      <c r="AJ8" s="21">
        <v>63.873639721598764</v>
      </c>
      <c r="AK8" s="20">
        <v>4619344.09</v>
      </c>
      <c r="AL8" s="21">
        <v>62.56306760013959</v>
      </c>
      <c r="AM8" s="20">
        <v>189259.76</v>
      </c>
      <c r="AN8" s="21">
        <v>1.3105721214591739</v>
      </c>
      <c r="AO8" s="20">
        <v>0</v>
      </c>
      <c r="AP8" s="21">
        <v>0</v>
      </c>
      <c r="AQ8" s="20">
        <v>4808603.8499999996</v>
      </c>
      <c r="AR8" s="21">
        <v>63.873639721598764</v>
      </c>
      <c r="AS8" s="20">
        <v>4306503.4000000004</v>
      </c>
      <c r="AT8" s="21">
        <v>63.61875275900789</v>
      </c>
      <c r="AU8" s="20">
        <v>502100.45</v>
      </c>
      <c r="AV8" s="21">
        <v>0.25488696259087362</v>
      </c>
      <c r="AW8" s="20">
        <v>2777312.5</v>
      </c>
      <c r="AX8" s="21">
        <v>60.087153738490443</v>
      </c>
      <c r="AY8" s="20">
        <v>2031291.35</v>
      </c>
      <c r="AZ8" s="21">
        <v>3.7864859831083209</v>
      </c>
      <c r="BA8" s="24"/>
    </row>
    <row r="9" spans="1:53" x14ac:dyDescent="0.35">
      <c r="A9" s="18" t="s">
        <v>15</v>
      </c>
      <c r="B9" s="19"/>
      <c r="C9" s="20">
        <v>257669.7</v>
      </c>
      <c r="D9" s="21">
        <v>33.945382452347076</v>
      </c>
      <c r="E9" s="20">
        <v>313500</v>
      </c>
      <c r="F9" s="21">
        <v>38.345105953582241</v>
      </c>
      <c r="G9" s="20">
        <v>-55830.3</v>
      </c>
      <c r="H9" s="21">
        <v>-4.3997235012351652</v>
      </c>
      <c r="I9" s="20">
        <v>0</v>
      </c>
      <c r="J9" s="21">
        <v>0</v>
      </c>
      <c r="K9" s="20">
        <v>257669.7</v>
      </c>
      <c r="L9" s="21">
        <v>33.945382452347076</v>
      </c>
      <c r="M9" s="20">
        <v>270101.59999999998</v>
      </c>
      <c r="N9" s="21">
        <v>35.35604398763234</v>
      </c>
      <c r="O9" s="20">
        <v>-12431.9</v>
      </c>
      <c r="P9" s="21">
        <v>-1.4106615352852643</v>
      </c>
      <c r="Q9" s="38"/>
      <c r="R9" s="23"/>
      <c r="S9" s="20">
        <v>527771.30000000005</v>
      </c>
      <c r="T9" s="21">
        <v>34.652971375817934</v>
      </c>
      <c r="U9" s="20">
        <v>627000</v>
      </c>
      <c r="V9" s="21">
        <v>38.345105953582241</v>
      </c>
      <c r="W9" s="20">
        <v>-99228.7</v>
      </c>
      <c r="X9" s="21">
        <v>-3.6921345777643069</v>
      </c>
      <c r="Y9" s="20">
        <v>0</v>
      </c>
      <c r="Z9" s="21">
        <v>0</v>
      </c>
      <c r="AA9" s="20">
        <v>527771.30000000005</v>
      </c>
      <c r="AB9" s="21">
        <v>34.652971375817934</v>
      </c>
      <c r="AC9" s="20">
        <v>270101.59999999998</v>
      </c>
      <c r="AD9" s="21">
        <v>35.35604398763234</v>
      </c>
      <c r="AE9" s="20">
        <v>257669.7</v>
      </c>
      <c r="AF9" s="21">
        <v>-0.70307261181440595</v>
      </c>
      <c r="AG9" s="24"/>
      <c r="AH9" s="39"/>
      <c r="AI9" s="20">
        <v>2730662.76</v>
      </c>
      <c r="AJ9" s="21">
        <v>36.271935633339083</v>
      </c>
      <c r="AK9" s="20">
        <v>2831210.9</v>
      </c>
      <c r="AL9" s="21">
        <v>38.345106031482501</v>
      </c>
      <c r="AM9" s="20">
        <v>-100548.14</v>
      </c>
      <c r="AN9" s="21">
        <v>-2.073170398143418</v>
      </c>
      <c r="AO9" s="20">
        <v>0</v>
      </c>
      <c r="AP9" s="21">
        <v>0</v>
      </c>
      <c r="AQ9" s="20">
        <v>2730662.76</v>
      </c>
      <c r="AR9" s="21">
        <v>36.271935633339083</v>
      </c>
      <c r="AS9" s="20">
        <v>2472993.06</v>
      </c>
      <c r="AT9" s="21">
        <v>36.532824764258251</v>
      </c>
      <c r="AU9" s="20">
        <v>257669.7</v>
      </c>
      <c r="AV9" s="21">
        <v>-0.26088913091916766</v>
      </c>
      <c r="AW9" s="20">
        <v>1834703.28</v>
      </c>
      <c r="AX9" s="21">
        <v>39.693804010125852</v>
      </c>
      <c r="AY9" s="20">
        <v>895959.48</v>
      </c>
      <c r="AZ9" s="21">
        <v>-3.4218683767867688</v>
      </c>
      <c r="BA9" s="24"/>
    </row>
    <row r="10" spans="1:53" x14ac:dyDescent="0.35">
      <c r="A10" s="18" t="s">
        <v>16</v>
      </c>
      <c r="B10" s="19"/>
      <c r="C10" s="25">
        <v>3978.8</v>
      </c>
      <c r="D10" s="26">
        <v>0.52416674409679731</v>
      </c>
      <c r="E10" s="25">
        <v>0</v>
      </c>
      <c r="F10" s="26">
        <v>0</v>
      </c>
      <c r="G10" s="25">
        <v>3978.8</v>
      </c>
      <c r="H10" s="26">
        <v>0.52416674409679731</v>
      </c>
      <c r="I10" s="25">
        <v>0</v>
      </c>
      <c r="J10" s="26">
        <v>0</v>
      </c>
      <c r="K10" s="25">
        <v>3978.8</v>
      </c>
      <c r="L10" s="26">
        <v>0.52416674409679731</v>
      </c>
      <c r="M10" s="25">
        <v>742.5</v>
      </c>
      <c r="N10" s="26">
        <v>9.7192547770235407E-2</v>
      </c>
      <c r="O10" s="25">
        <v>3236.3</v>
      </c>
      <c r="P10" s="26">
        <v>0.42697419632656192</v>
      </c>
      <c r="Q10" s="38"/>
      <c r="R10" s="23"/>
      <c r="S10" s="25">
        <v>4721.3</v>
      </c>
      <c r="T10" s="26">
        <v>0.30999615507067024</v>
      </c>
      <c r="U10" s="25">
        <v>0</v>
      </c>
      <c r="V10" s="26">
        <v>0</v>
      </c>
      <c r="W10" s="25">
        <v>4721.3</v>
      </c>
      <c r="X10" s="26">
        <v>0.30999615507067024</v>
      </c>
      <c r="Y10" s="25">
        <v>0</v>
      </c>
      <c r="Z10" s="26">
        <v>0</v>
      </c>
      <c r="AA10" s="25">
        <v>4721.3</v>
      </c>
      <c r="AB10" s="26">
        <v>0.30999615507067024</v>
      </c>
      <c r="AC10" s="25">
        <v>742.5</v>
      </c>
      <c r="AD10" s="26">
        <v>9.7192547770235407E-2</v>
      </c>
      <c r="AE10" s="25">
        <v>3978.8</v>
      </c>
      <c r="AF10" s="26">
        <v>0.21280360730043485</v>
      </c>
      <c r="AG10" s="24"/>
      <c r="AH10" s="39"/>
      <c r="AI10" s="25">
        <v>28011.200000000001</v>
      </c>
      <c r="AJ10" s="26">
        <v>0.37207833142038671</v>
      </c>
      <c r="AK10" s="25">
        <v>0</v>
      </c>
      <c r="AL10" s="26">
        <v>0</v>
      </c>
      <c r="AM10" s="25">
        <v>28011.200000000001</v>
      </c>
      <c r="AN10" s="26">
        <v>0.37207833142038671</v>
      </c>
      <c r="AO10" s="25">
        <v>0</v>
      </c>
      <c r="AP10" s="26">
        <v>0</v>
      </c>
      <c r="AQ10" s="25">
        <v>28011.200000000001</v>
      </c>
      <c r="AR10" s="26">
        <v>0.37207833142038671</v>
      </c>
      <c r="AS10" s="25">
        <v>24032.400000000001</v>
      </c>
      <c r="AT10" s="26">
        <v>0.35502382601290433</v>
      </c>
      <c r="AU10" s="25">
        <v>3978.8</v>
      </c>
      <c r="AV10" s="26">
        <v>1.7054505407482379E-2</v>
      </c>
      <c r="AW10" s="25">
        <v>38852.120000000003</v>
      </c>
      <c r="AX10" s="26">
        <v>0.84056558543782134</v>
      </c>
      <c r="AY10" s="25">
        <v>-10840.92</v>
      </c>
      <c r="AZ10" s="26">
        <v>-0.46848725401743463</v>
      </c>
      <c r="BA10" s="24"/>
    </row>
    <row r="11" spans="1:53" x14ac:dyDescent="0.35">
      <c r="A11" s="27" t="s">
        <v>17</v>
      </c>
      <c r="B11" s="19"/>
      <c r="C11" s="28">
        <v>763748.95</v>
      </c>
      <c r="D11" s="29">
        <v>100.61621605228903</v>
      </c>
      <c r="E11" s="28">
        <v>825000</v>
      </c>
      <c r="F11" s="29">
        <v>100.90817356205852</v>
      </c>
      <c r="G11" s="28">
        <v>-61251.05</v>
      </c>
      <c r="H11" s="29">
        <v>-0.29195750976948887</v>
      </c>
      <c r="I11" s="28">
        <v>0</v>
      </c>
      <c r="J11" s="29">
        <v>0</v>
      </c>
      <c r="K11" s="28">
        <v>763748.95</v>
      </c>
      <c r="L11" s="29">
        <v>100.61621605228903</v>
      </c>
      <c r="M11" s="28">
        <v>768422.91</v>
      </c>
      <c r="N11" s="29">
        <v>100.58583217228055</v>
      </c>
      <c r="O11" s="28">
        <v>-4673.96</v>
      </c>
      <c r="P11" s="29">
        <v>3.038388000848613E-2</v>
      </c>
      <c r="Q11" s="12"/>
      <c r="R11" s="9"/>
      <c r="S11" s="28">
        <v>1532171.86</v>
      </c>
      <c r="T11" s="29">
        <v>100.60097547444077</v>
      </c>
      <c r="U11" s="28">
        <v>1650000</v>
      </c>
      <c r="V11" s="29">
        <v>100.90817356205852</v>
      </c>
      <c r="W11" s="28">
        <v>-117828.14</v>
      </c>
      <c r="X11" s="29">
        <v>-0.30719808761774914</v>
      </c>
      <c r="Y11" s="28">
        <v>0</v>
      </c>
      <c r="Z11" s="29">
        <v>0</v>
      </c>
      <c r="AA11" s="28">
        <v>1532171.86</v>
      </c>
      <c r="AB11" s="29">
        <v>100.60097547444077</v>
      </c>
      <c r="AC11" s="28">
        <v>768422.91</v>
      </c>
      <c r="AD11" s="29">
        <v>100.58583217228055</v>
      </c>
      <c r="AE11" s="28">
        <v>763748.95</v>
      </c>
      <c r="AF11" s="29">
        <v>1.5143302160225858E-2</v>
      </c>
      <c r="AG11" s="24"/>
      <c r="AH11" s="40"/>
      <c r="AI11" s="28">
        <v>7567277.8099999996</v>
      </c>
      <c r="AJ11" s="29">
        <v>100.51765368635823</v>
      </c>
      <c r="AK11" s="28">
        <v>7450554.9900000002</v>
      </c>
      <c r="AL11" s="29">
        <v>100.90817363162211</v>
      </c>
      <c r="AM11" s="28">
        <v>116722.82</v>
      </c>
      <c r="AN11" s="29">
        <v>-0.39051994526387546</v>
      </c>
      <c r="AO11" s="28">
        <v>0</v>
      </c>
      <c r="AP11" s="29">
        <v>0</v>
      </c>
      <c r="AQ11" s="28">
        <v>7567277.8099999996</v>
      </c>
      <c r="AR11" s="29">
        <v>100.51765368635823</v>
      </c>
      <c r="AS11" s="28">
        <v>6803528.8600000003</v>
      </c>
      <c r="AT11" s="29">
        <v>100.50660134927905</v>
      </c>
      <c r="AU11" s="28">
        <v>763748.95</v>
      </c>
      <c r="AV11" s="29">
        <v>1.1052337079178187E-2</v>
      </c>
      <c r="AW11" s="28">
        <v>4650867.9000000004</v>
      </c>
      <c r="AX11" s="29">
        <v>100.62152333405412</v>
      </c>
      <c r="AY11" s="28">
        <v>2916409.91</v>
      </c>
      <c r="AZ11" s="29">
        <v>-0.10386964769588758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-4677.5200000000004</v>
      </c>
      <c r="D13" s="21">
        <v>-0.61621605228904475</v>
      </c>
      <c r="E13" s="20">
        <v>-7425</v>
      </c>
      <c r="F13" s="21">
        <v>-0.90817356205852673</v>
      </c>
      <c r="G13" s="20">
        <v>2747.48</v>
      </c>
      <c r="H13" s="21">
        <v>0.29195750976948198</v>
      </c>
      <c r="I13" s="20">
        <v>0</v>
      </c>
      <c r="J13" s="21">
        <v>0</v>
      </c>
      <c r="K13" s="20">
        <v>-4677.5200000000004</v>
      </c>
      <c r="L13" s="21">
        <v>-0.61621605228904475</v>
      </c>
      <c r="M13" s="20">
        <v>-4475.45</v>
      </c>
      <c r="N13" s="21">
        <v>-0.58583217228053885</v>
      </c>
      <c r="O13" s="20">
        <v>-202.07</v>
      </c>
      <c r="P13" s="21">
        <v>-3.0383880008505892E-2</v>
      </c>
      <c r="Q13" s="38"/>
      <c r="R13" s="23"/>
      <c r="S13" s="20">
        <v>-9152.9699999999993</v>
      </c>
      <c r="T13" s="21">
        <v>-0.60097547444076671</v>
      </c>
      <c r="U13" s="20">
        <v>-14850</v>
      </c>
      <c r="V13" s="21">
        <v>-0.90817356205852673</v>
      </c>
      <c r="W13" s="20">
        <v>5697.03</v>
      </c>
      <c r="X13" s="21">
        <v>0.30719808761776002</v>
      </c>
      <c r="Y13" s="20">
        <v>0</v>
      </c>
      <c r="Z13" s="21">
        <v>0</v>
      </c>
      <c r="AA13" s="20">
        <v>-9152.9699999999993</v>
      </c>
      <c r="AB13" s="21">
        <v>-0.60097547444076671</v>
      </c>
      <c r="AC13" s="20">
        <v>-4475.45</v>
      </c>
      <c r="AD13" s="21">
        <v>-0.58583217228053885</v>
      </c>
      <c r="AE13" s="20">
        <v>-4677.5200000000004</v>
      </c>
      <c r="AF13" s="21">
        <v>-1.5143302160227856E-2</v>
      </c>
      <c r="AG13" s="24"/>
      <c r="AH13" s="39"/>
      <c r="AI13" s="20">
        <v>-38970.559999999998</v>
      </c>
      <c r="AJ13" s="21">
        <v>-0.51765368635824471</v>
      </c>
      <c r="AK13" s="20">
        <v>-67055</v>
      </c>
      <c r="AL13" s="21">
        <v>-0.90817363162209475</v>
      </c>
      <c r="AM13" s="20">
        <v>28084.44</v>
      </c>
      <c r="AN13" s="21">
        <v>0.39051994526385003</v>
      </c>
      <c r="AO13" s="20">
        <v>0</v>
      </c>
      <c r="AP13" s="21">
        <v>0</v>
      </c>
      <c r="AQ13" s="20">
        <v>-38970.559999999998</v>
      </c>
      <c r="AR13" s="21">
        <v>-0.51765368635824471</v>
      </c>
      <c r="AS13" s="20">
        <v>-34293.040000000001</v>
      </c>
      <c r="AT13" s="21">
        <v>-0.50660134927903866</v>
      </c>
      <c r="AU13" s="20">
        <v>-4677.5200000000004</v>
      </c>
      <c r="AV13" s="21">
        <v>-1.1052337079206054E-2</v>
      </c>
      <c r="AW13" s="20">
        <v>-28727.68</v>
      </c>
      <c r="AX13" s="21">
        <v>-0.62152333405411053</v>
      </c>
      <c r="AY13" s="20">
        <v>-10242.879999999999</v>
      </c>
      <c r="AZ13" s="21">
        <v>0.10386964769586582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759071.43</v>
      </c>
      <c r="D15" s="29">
        <v>100</v>
      </c>
      <c r="E15" s="28">
        <v>817575</v>
      </c>
      <c r="F15" s="29">
        <v>100</v>
      </c>
      <c r="G15" s="28">
        <v>-58503.57</v>
      </c>
      <c r="H15" s="29">
        <v>0</v>
      </c>
      <c r="I15" s="28">
        <v>0</v>
      </c>
      <c r="J15" s="29">
        <v>0</v>
      </c>
      <c r="K15" s="28">
        <v>759071.43</v>
      </c>
      <c r="L15" s="29">
        <v>100</v>
      </c>
      <c r="M15" s="28">
        <v>763947.46</v>
      </c>
      <c r="N15" s="29">
        <v>100</v>
      </c>
      <c r="O15" s="28">
        <v>-4876.03</v>
      </c>
      <c r="P15" s="29">
        <v>0</v>
      </c>
      <c r="Q15" s="12"/>
      <c r="R15" s="9"/>
      <c r="S15" s="28">
        <v>1523018.89</v>
      </c>
      <c r="T15" s="29">
        <v>100</v>
      </c>
      <c r="U15" s="28">
        <v>1635150</v>
      </c>
      <c r="V15" s="29">
        <v>100</v>
      </c>
      <c r="W15" s="28">
        <v>-112131.11</v>
      </c>
      <c r="X15" s="29">
        <v>0</v>
      </c>
      <c r="Y15" s="28">
        <v>0</v>
      </c>
      <c r="Z15" s="29">
        <v>0</v>
      </c>
      <c r="AA15" s="28">
        <v>1523018.89</v>
      </c>
      <c r="AB15" s="29">
        <v>100</v>
      </c>
      <c r="AC15" s="28">
        <v>763947.46</v>
      </c>
      <c r="AD15" s="29">
        <v>100</v>
      </c>
      <c r="AE15" s="28">
        <v>759071.43</v>
      </c>
      <c r="AF15" s="29">
        <v>0</v>
      </c>
      <c r="AG15" s="24"/>
      <c r="AH15" s="40"/>
      <c r="AI15" s="28">
        <v>7528307.25</v>
      </c>
      <c r="AJ15" s="29">
        <v>100</v>
      </c>
      <c r="AK15" s="28">
        <v>7383499.9900000002</v>
      </c>
      <c r="AL15" s="29">
        <v>100</v>
      </c>
      <c r="AM15" s="28">
        <v>144807.26</v>
      </c>
      <c r="AN15" s="29">
        <v>0</v>
      </c>
      <c r="AO15" s="28">
        <v>0</v>
      </c>
      <c r="AP15" s="29">
        <v>0</v>
      </c>
      <c r="AQ15" s="28">
        <v>7528307.25</v>
      </c>
      <c r="AR15" s="29">
        <v>100</v>
      </c>
      <c r="AS15" s="28">
        <v>6769235.8200000003</v>
      </c>
      <c r="AT15" s="29">
        <v>100</v>
      </c>
      <c r="AU15" s="28">
        <v>759071.43</v>
      </c>
      <c r="AV15" s="29">
        <v>0</v>
      </c>
      <c r="AW15" s="28">
        <v>4622140.22</v>
      </c>
      <c r="AX15" s="29">
        <v>100</v>
      </c>
      <c r="AY15" s="28">
        <v>2906167.03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29535.7</v>
      </c>
      <c r="D17" s="26">
        <v>3.8910303869558098</v>
      </c>
      <c r="E17" s="25">
        <v>24337.5</v>
      </c>
      <c r="F17" s="26">
        <v>2.9767911200807262</v>
      </c>
      <c r="G17" s="25">
        <v>5198.2</v>
      </c>
      <c r="H17" s="26">
        <v>0.91423926687508361</v>
      </c>
      <c r="I17" s="25">
        <v>0</v>
      </c>
      <c r="J17" s="26">
        <v>0</v>
      </c>
      <c r="K17" s="25">
        <v>29535.7</v>
      </c>
      <c r="L17" s="26">
        <v>3.8910303869558098</v>
      </c>
      <c r="M17" s="25">
        <v>28205.74</v>
      </c>
      <c r="N17" s="26">
        <v>3.6921046900267198</v>
      </c>
      <c r="O17" s="25">
        <v>1329.96</v>
      </c>
      <c r="P17" s="26">
        <v>0.19892569692909001</v>
      </c>
      <c r="Q17" s="38"/>
      <c r="R17" s="23"/>
      <c r="S17" s="25">
        <v>57741.440000000002</v>
      </c>
      <c r="T17" s="26">
        <v>3.791249102629318</v>
      </c>
      <c r="U17" s="25">
        <v>48675</v>
      </c>
      <c r="V17" s="26">
        <v>2.9767911200807262</v>
      </c>
      <c r="W17" s="25">
        <v>9066.44</v>
      </c>
      <c r="X17" s="26">
        <v>0.81445798254859181</v>
      </c>
      <c r="Y17" s="25">
        <v>0</v>
      </c>
      <c r="Z17" s="26">
        <v>0</v>
      </c>
      <c r="AA17" s="25">
        <v>57741.440000000002</v>
      </c>
      <c r="AB17" s="26">
        <v>3.791249102629318</v>
      </c>
      <c r="AC17" s="25">
        <v>28205.74</v>
      </c>
      <c r="AD17" s="26">
        <v>3.6921046900267198</v>
      </c>
      <c r="AE17" s="25">
        <v>29535.7</v>
      </c>
      <c r="AF17" s="26">
        <v>9.9144412602598209E-2</v>
      </c>
      <c r="AG17" s="24"/>
      <c r="AH17" s="39"/>
      <c r="AI17" s="25">
        <v>269842.59999999998</v>
      </c>
      <c r="AJ17" s="26">
        <v>3.58437283494241</v>
      </c>
      <c r="AK17" s="25">
        <v>219791.38</v>
      </c>
      <c r="AL17" s="26">
        <v>2.9767912277060895</v>
      </c>
      <c r="AM17" s="25">
        <v>50051.22</v>
      </c>
      <c r="AN17" s="26">
        <v>0.60758160723632049</v>
      </c>
      <c r="AO17" s="25">
        <v>0</v>
      </c>
      <c r="AP17" s="26">
        <v>0</v>
      </c>
      <c r="AQ17" s="25">
        <v>269842.59999999998</v>
      </c>
      <c r="AR17" s="26">
        <v>3.58437283494241</v>
      </c>
      <c r="AS17" s="25">
        <v>240306.9</v>
      </c>
      <c r="AT17" s="26">
        <v>3.5499856466811641</v>
      </c>
      <c r="AU17" s="25">
        <v>29535.7</v>
      </c>
      <c r="AV17" s="26">
        <v>3.4387188261245871E-2</v>
      </c>
      <c r="AW17" s="25">
        <v>169681.88</v>
      </c>
      <c r="AX17" s="26">
        <v>3.6710673394499489</v>
      </c>
      <c r="AY17" s="25">
        <v>100160.72</v>
      </c>
      <c r="AZ17" s="26">
        <v>-8.6694504507538905E-2</v>
      </c>
      <c r="BA17" s="24"/>
    </row>
    <row r="18" spans="1:53" x14ac:dyDescent="0.35">
      <c r="A18" s="18" t="s">
        <v>22</v>
      </c>
      <c r="B18" s="19"/>
      <c r="C18" s="20">
        <v>793284.65</v>
      </c>
      <c r="D18" s="21">
        <v>104.50724643924485</v>
      </c>
      <c r="E18" s="20">
        <v>849337.5</v>
      </c>
      <c r="F18" s="21">
        <v>103.88496468213926</v>
      </c>
      <c r="G18" s="20">
        <v>-56052.85</v>
      </c>
      <c r="H18" s="21">
        <v>0.62228175710559697</v>
      </c>
      <c r="I18" s="20">
        <v>0</v>
      </c>
      <c r="J18" s="21">
        <v>0</v>
      </c>
      <c r="K18" s="20">
        <v>793284.65</v>
      </c>
      <c r="L18" s="21">
        <v>104.50724643924485</v>
      </c>
      <c r="M18" s="20">
        <v>796628.65</v>
      </c>
      <c r="N18" s="21">
        <v>104.27793686230726</v>
      </c>
      <c r="O18" s="20">
        <v>-3344</v>
      </c>
      <c r="P18" s="21">
        <v>0.22930957693759524</v>
      </c>
      <c r="Q18" s="38"/>
      <c r="R18" s="23"/>
      <c r="S18" s="20">
        <v>1589913.3</v>
      </c>
      <c r="T18" s="21">
        <v>104.3922245770701</v>
      </c>
      <c r="U18" s="20">
        <v>1698675</v>
      </c>
      <c r="V18" s="21">
        <v>103.88496468213926</v>
      </c>
      <c r="W18" s="20">
        <v>-108761.7</v>
      </c>
      <c r="X18" s="21">
        <v>0.50725989493084001</v>
      </c>
      <c r="Y18" s="20">
        <v>0</v>
      </c>
      <c r="Z18" s="21">
        <v>0</v>
      </c>
      <c r="AA18" s="20">
        <v>1589913.3</v>
      </c>
      <c r="AB18" s="21">
        <v>104.3922245770701</v>
      </c>
      <c r="AC18" s="20">
        <v>796628.65</v>
      </c>
      <c r="AD18" s="21">
        <v>104.27793686230726</v>
      </c>
      <c r="AE18" s="20">
        <v>793284.65</v>
      </c>
      <c r="AF18" s="21">
        <v>0.11428771476283828</v>
      </c>
      <c r="AG18" s="24"/>
      <c r="AH18" s="39"/>
      <c r="AI18" s="20">
        <v>7837120.4100000001</v>
      </c>
      <c r="AJ18" s="21">
        <v>104.10202652130064</v>
      </c>
      <c r="AK18" s="20">
        <v>7670346.3700000001</v>
      </c>
      <c r="AL18" s="21">
        <v>103.88496485932819</v>
      </c>
      <c r="AM18" s="20">
        <v>166774.04</v>
      </c>
      <c r="AN18" s="21">
        <v>0.21706166197245125</v>
      </c>
      <c r="AO18" s="20">
        <v>0</v>
      </c>
      <c r="AP18" s="21">
        <v>0</v>
      </c>
      <c r="AQ18" s="20">
        <v>7837120.4100000001</v>
      </c>
      <c r="AR18" s="21">
        <v>104.10202652130064</v>
      </c>
      <c r="AS18" s="20">
        <v>7043835.7599999998</v>
      </c>
      <c r="AT18" s="21">
        <v>104.05658699596019</v>
      </c>
      <c r="AU18" s="20">
        <v>793284.65</v>
      </c>
      <c r="AV18" s="21">
        <v>4.5439525340455589E-2</v>
      </c>
      <c r="AW18" s="20">
        <v>4820549.78</v>
      </c>
      <c r="AX18" s="21">
        <v>104.29259067350407</v>
      </c>
      <c r="AY18" s="20">
        <v>3016570.63</v>
      </c>
      <c r="AZ18" s="21">
        <v>-0.1905641522034216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243144.95</v>
      </c>
      <c r="D20" s="21">
        <v>32.031893230390715</v>
      </c>
      <c r="E20" s="20">
        <v>246187.65</v>
      </c>
      <c r="F20" s="21">
        <v>30.111934684891295</v>
      </c>
      <c r="G20" s="20">
        <v>-3042.7</v>
      </c>
      <c r="H20" s="21">
        <v>1.9199585454994192</v>
      </c>
      <c r="I20" s="20">
        <v>0</v>
      </c>
      <c r="J20" s="21">
        <v>0</v>
      </c>
      <c r="K20" s="20">
        <v>243144.95</v>
      </c>
      <c r="L20" s="21">
        <v>32.031893230390715</v>
      </c>
      <c r="M20" s="20">
        <v>250225.28</v>
      </c>
      <c r="N20" s="21">
        <v>32.754252497940108</v>
      </c>
      <c r="O20" s="20">
        <v>-7080.33</v>
      </c>
      <c r="P20" s="21">
        <v>-0.72235926754939328</v>
      </c>
      <c r="Q20" s="38"/>
      <c r="R20" s="23"/>
      <c r="S20" s="20">
        <v>493370.23</v>
      </c>
      <c r="T20" s="21">
        <v>32.39422920092607</v>
      </c>
      <c r="U20" s="20">
        <v>492375.3</v>
      </c>
      <c r="V20" s="21">
        <v>30.111934684891295</v>
      </c>
      <c r="W20" s="20">
        <v>994.93</v>
      </c>
      <c r="X20" s="21">
        <v>2.2822945160347743</v>
      </c>
      <c r="Y20" s="20">
        <v>0</v>
      </c>
      <c r="Z20" s="21">
        <v>0</v>
      </c>
      <c r="AA20" s="20">
        <v>493370.23</v>
      </c>
      <c r="AB20" s="21">
        <v>32.39422920092607</v>
      </c>
      <c r="AC20" s="20">
        <v>250225.28</v>
      </c>
      <c r="AD20" s="21">
        <v>32.754252497940108</v>
      </c>
      <c r="AE20" s="20">
        <v>243144.95</v>
      </c>
      <c r="AF20" s="21">
        <v>-0.36002329701403823</v>
      </c>
      <c r="AG20" s="24"/>
      <c r="AH20" s="39"/>
      <c r="AI20" s="20">
        <v>2380116.71</v>
      </c>
      <c r="AJ20" s="21">
        <v>31.615562847810175</v>
      </c>
      <c r="AK20" s="20">
        <v>2223314.61</v>
      </c>
      <c r="AL20" s="21">
        <v>30.111933541155185</v>
      </c>
      <c r="AM20" s="20">
        <v>156802.1</v>
      </c>
      <c r="AN20" s="21">
        <v>1.5036293066549895</v>
      </c>
      <c r="AO20" s="20">
        <v>0</v>
      </c>
      <c r="AP20" s="21">
        <v>0</v>
      </c>
      <c r="AQ20" s="20">
        <v>2380116.71</v>
      </c>
      <c r="AR20" s="21">
        <v>31.615562847810175</v>
      </c>
      <c r="AS20" s="20">
        <v>2136971.7599999998</v>
      </c>
      <c r="AT20" s="21">
        <v>31.568877445312577</v>
      </c>
      <c r="AU20" s="20">
        <v>243144.95</v>
      </c>
      <c r="AV20" s="21">
        <v>4.6685402497598005E-2</v>
      </c>
      <c r="AW20" s="20">
        <v>1430581.96</v>
      </c>
      <c r="AX20" s="21">
        <v>30.950639571899448</v>
      </c>
      <c r="AY20" s="20">
        <v>949534.75</v>
      </c>
      <c r="AZ20" s="21">
        <v>0.66492327591072709</v>
      </c>
      <c r="BA20" s="24"/>
    </row>
    <row r="21" spans="1:53" x14ac:dyDescent="0.35">
      <c r="A21" s="18" t="s">
        <v>24</v>
      </c>
      <c r="B21" s="19"/>
      <c r="C21" s="20">
        <v>243144.95</v>
      </c>
      <c r="D21" s="21">
        <v>30.650403988026241</v>
      </c>
      <c r="E21" s="20">
        <v>246187.65</v>
      </c>
      <c r="F21" s="21">
        <v>28.985844849662236</v>
      </c>
      <c r="G21" s="20">
        <v>-3042.7</v>
      </c>
      <c r="H21" s="21">
        <v>1.6645591383640053</v>
      </c>
      <c r="I21" s="20">
        <v>0</v>
      </c>
      <c r="J21" s="21">
        <v>0</v>
      </c>
      <c r="K21" s="20">
        <v>243144.95</v>
      </c>
      <c r="L21" s="21">
        <v>30.650403988026241</v>
      </c>
      <c r="M21" s="20">
        <v>250225.28</v>
      </c>
      <c r="N21" s="21">
        <v>31.410529862314142</v>
      </c>
      <c r="O21" s="20">
        <v>-7080.33</v>
      </c>
      <c r="P21" s="21">
        <v>-0.76012587428790113</v>
      </c>
      <c r="Q21" s="38"/>
      <c r="R21" s="23"/>
      <c r="S21" s="20">
        <v>493370.23</v>
      </c>
      <c r="T21" s="21">
        <v>31.031266296092998</v>
      </c>
      <c r="U21" s="20">
        <v>492375.3</v>
      </c>
      <c r="V21" s="21">
        <v>28.985844849662236</v>
      </c>
      <c r="W21" s="20">
        <v>994.93</v>
      </c>
      <c r="X21" s="21">
        <v>2.0454214464307618</v>
      </c>
      <c r="Y21" s="20">
        <v>0</v>
      </c>
      <c r="Z21" s="21">
        <v>0</v>
      </c>
      <c r="AA21" s="20">
        <v>493370.23</v>
      </c>
      <c r="AB21" s="21">
        <v>31.031266296092998</v>
      </c>
      <c r="AC21" s="20">
        <v>250225.28</v>
      </c>
      <c r="AD21" s="21">
        <v>31.410529862314142</v>
      </c>
      <c r="AE21" s="20">
        <v>243144.95</v>
      </c>
      <c r="AF21" s="21">
        <v>-0.37926356622114454</v>
      </c>
      <c r="AG21" s="24"/>
      <c r="AH21" s="39"/>
      <c r="AI21" s="20">
        <v>2380116.71</v>
      </c>
      <c r="AJ21" s="21">
        <v>30.369786164865108</v>
      </c>
      <c r="AK21" s="20">
        <v>2223314.61</v>
      </c>
      <c r="AL21" s="21">
        <v>28.985843699259174</v>
      </c>
      <c r="AM21" s="20">
        <v>156802.1</v>
      </c>
      <c r="AN21" s="21">
        <v>1.3839424656059336</v>
      </c>
      <c r="AO21" s="20">
        <v>0</v>
      </c>
      <c r="AP21" s="21">
        <v>0</v>
      </c>
      <c r="AQ21" s="20">
        <v>2380116.71</v>
      </c>
      <c r="AR21" s="21">
        <v>30.369786164865108</v>
      </c>
      <c r="AS21" s="20">
        <v>2136971.7599999998</v>
      </c>
      <c r="AT21" s="21">
        <v>30.338182672220622</v>
      </c>
      <c r="AU21" s="20">
        <v>243144.95</v>
      </c>
      <c r="AV21" s="21">
        <v>3.1603492644485698E-2</v>
      </c>
      <c r="AW21" s="20">
        <v>1430581.96</v>
      </c>
      <c r="AX21" s="21">
        <v>29.676738656145563</v>
      </c>
      <c r="AY21" s="20">
        <v>949534.75</v>
      </c>
      <c r="AZ21" s="21">
        <v>0.69304750871954468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61542.62</v>
      </c>
      <c r="D23" s="21">
        <v>8.1076190682081126</v>
      </c>
      <c r="E23" s="20">
        <v>54538.46</v>
      </c>
      <c r="F23" s="21">
        <v>6.6707592575604684</v>
      </c>
      <c r="G23" s="20">
        <v>7004.16</v>
      </c>
      <c r="H23" s="21">
        <v>1.4368598106476442</v>
      </c>
      <c r="I23" s="20">
        <v>0</v>
      </c>
      <c r="J23" s="21">
        <v>0</v>
      </c>
      <c r="K23" s="20">
        <v>61542.62</v>
      </c>
      <c r="L23" s="21">
        <v>8.1076190682081126</v>
      </c>
      <c r="M23" s="20">
        <v>46694.38</v>
      </c>
      <c r="N23" s="21">
        <v>6.1122501801367335</v>
      </c>
      <c r="O23" s="20">
        <v>14848.24</v>
      </c>
      <c r="P23" s="21">
        <v>1.9953688880713791</v>
      </c>
      <c r="Q23" s="38"/>
      <c r="R23" s="23"/>
      <c r="S23" s="20">
        <v>108237</v>
      </c>
      <c r="T23" s="21">
        <v>7.1067404817283659</v>
      </c>
      <c r="U23" s="20">
        <v>109076.92</v>
      </c>
      <c r="V23" s="21">
        <v>6.6707592575604684</v>
      </c>
      <c r="W23" s="20">
        <v>-839.92</v>
      </c>
      <c r="X23" s="21">
        <v>0.43598122416789753</v>
      </c>
      <c r="Y23" s="20">
        <v>0</v>
      </c>
      <c r="Z23" s="21">
        <v>0</v>
      </c>
      <c r="AA23" s="20">
        <v>108237</v>
      </c>
      <c r="AB23" s="21">
        <v>7.1067404817283659</v>
      </c>
      <c r="AC23" s="20">
        <v>46694.38</v>
      </c>
      <c r="AD23" s="21">
        <v>6.1122501801367335</v>
      </c>
      <c r="AE23" s="20">
        <v>61542.62</v>
      </c>
      <c r="AF23" s="21">
        <v>0.99449030159163243</v>
      </c>
      <c r="AG23" s="24"/>
      <c r="AH23" s="39"/>
      <c r="AI23" s="20">
        <v>440791.2</v>
      </c>
      <c r="AJ23" s="21">
        <v>5.8551170317869268</v>
      </c>
      <c r="AK23" s="20">
        <v>436307.68</v>
      </c>
      <c r="AL23" s="21">
        <v>5.9092257139692901</v>
      </c>
      <c r="AM23" s="20">
        <v>4483.5200000000004</v>
      </c>
      <c r="AN23" s="21">
        <v>-5.410868218236331E-2</v>
      </c>
      <c r="AO23" s="20">
        <v>0</v>
      </c>
      <c r="AP23" s="21">
        <v>0</v>
      </c>
      <c r="AQ23" s="20">
        <v>440791.2</v>
      </c>
      <c r="AR23" s="21">
        <v>5.8551170317869268</v>
      </c>
      <c r="AS23" s="20">
        <v>379248.58</v>
      </c>
      <c r="AT23" s="21">
        <v>5.6025316606564912</v>
      </c>
      <c r="AU23" s="20">
        <v>61542.62</v>
      </c>
      <c r="AV23" s="21">
        <v>0.25258537113043555</v>
      </c>
      <c r="AW23" s="20">
        <v>247884.17</v>
      </c>
      <c r="AX23" s="21">
        <v>5.3629738216812477</v>
      </c>
      <c r="AY23" s="20">
        <v>192907.03</v>
      </c>
      <c r="AZ23" s="21">
        <v>0.49214321010567907</v>
      </c>
      <c r="BA23" s="24"/>
    </row>
    <row r="24" spans="1:53" x14ac:dyDescent="0.35">
      <c r="A24" s="18" t="s">
        <v>26</v>
      </c>
      <c r="B24" s="19"/>
      <c r="C24" s="20">
        <v>9818.35</v>
      </c>
      <c r="D24" s="21">
        <v>1.2934685211377275</v>
      </c>
      <c r="E24" s="20">
        <v>10312.5</v>
      </c>
      <c r="F24" s="21">
        <v>1.2613521695257317</v>
      </c>
      <c r="G24" s="20">
        <v>-494.15</v>
      </c>
      <c r="H24" s="21">
        <v>3.2116351611995775E-2</v>
      </c>
      <c r="I24" s="20">
        <v>0</v>
      </c>
      <c r="J24" s="21">
        <v>0</v>
      </c>
      <c r="K24" s="20">
        <v>9818.35</v>
      </c>
      <c r="L24" s="21">
        <v>1.2934685211377275</v>
      </c>
      <c r="M24" s="20">
        <v>10312.5</v>
      </c>
      <c r="N24" s="21">
        <v>1.349896496808825</v>
      </c>
      <c r="O24" s="20">
        <v>-494.15</v>
      </c>
      <c r="P24" s="21">
        <v>-5.6427975671097474E-2</v>
      </c>
      <c r="Q24" s="38"/>
      <c r="R24" s="23"/>
      <c r="S24" s="20">
        <v>20130.849999999999</v>
      </c>
      <c r="T24" s="21">
        <v>1.3217728376303985</v>
      </c>
      <c r="U24" s="20">
        <v>20625</v>
      </c>
      <c r="V24" s="21">
        <v>1.2613521695257317</v>
      </c>
      <c r="W24" s="20">
        <v>-494.15</v>
      </c>
      <c r="X24" s="21">
        <v>6.0420668104666841E-2</v>
      </c>
      <c r="Y24" s="20">
        <v>0</v>
      </c>
      <c r="Z24" s="21">
        <v>0</v>
      </c>
      <c r="AA24" s="20">
        <v>20130.849999999999</v>
      </c>
      <c r="AB24" s="21">
        <v>1.3217728376303985</v>
      </c>
      <c r="AC24" s="20">
        <v>10312.5</v>
      </c>
      <c r="AD24" s="21">
        <v>1.349896496808825</v>
      </c>
      <c r="AE24" s="20">
        <v>9818.35</v>
      </c>
      <c r="AF24" s="21">
        <v>-2.8123659178426408E-2</v>
      </c>
      <c r="AG24" s="24"/>
      <c r="AH24" s="39"/>
      <c r="AI24" s="20">
        <v>56408.22</v>
      </c>
      <c r="AJ24" s="21">
        <v>0.74928158650804277</v>
      </c>
      <c r="AK24" s="20">
        <v>93131.94</v>
      </c>
      <c r="AL24" s="21">
        <v>1.2613522059475211</v>
      </c>
      <c r="AM24" s="20">
        <v>-36723.72</v>
      </c>
      <c r="AN24" s="21">
        <v>-0.51207061943947829</v>
      </c>
      <c r="AO24" s="20">
        <v>0</v>
      </c>
      <c r="AP24" s="21">
        <v>0</v>
      </c>
      <c r="AQ24" s="20">
        <v>56408.22</v>
      </c>
      <c r="AR24" s="21">
        <v>0.74928158650804277</v>
      </c>
      <c r="AS24" s="20">
        <v>46589.87</v>
      </c>
      <c r="AT24" s="21">
        <v>0.68825892964680324</v>
      </c>
      <c r="AU24" s="20">
        <v>9818.35</v>
      </c>
      <c r="AV24" s="21">
        <v>6.1022656861239533E-2</v>
      </c>
      <c r="AW24" s="20">
        <v>76815.55</v>
      </c>
      <c r="AX24" s="21">
        <v>1.661904363429286</v>
      </c>
      <c r="AY24" s="20">
        <v>-20407.330000000002</v>
      </c>
      <c r="AZ24" s="21">
        <v>-0.91262277692124327</v>
      </c>
      <c r="BA24" s="24"/>
    </row>
    <row r="25" spans="1:53" x14ac:dyDescent="0.35">
      <c r="A25" s="18" t="s">
        <v>27</v>
      </c>
      <c r="B25" s="19"/>
      <c r="C25" s="20">
        <v>5526.51</v>
      </c>
      <c r="D25" s="21">
        <v>0.72806191638644602</v>
      </c>
      <c r="E25" s="20">
        <v>0</v>
      </c>
      <c r="F25" s="21">
        <v>0</v>
      </c>
      <c r="G25" s="20">
        <v>5526.51</v>
      </c>
      <c r="H25" s="21">
        <v>0.72806191638644602</v>
      </c>
      <c r="I25" s="20">
        <v>0</v>
      </c>
      <c r="J25" s="21">
        <v>0</v>
      </c>
      <c r="K25" s="20">
        <v>5526.51</v>
      </c>
      <c r="L25" s="21">
        <v>0.72806191638644602</v>
      </c>
      <c r="M25" s="20">
        <v>7890.68</v>
      </c>
      <c r="N25" s="21">
        <v>1.0328825492789779</v>
      </c>
      <c r="O25" s="20">
        <v>-2364.17</v>
      </c>
      <c r="P25" s="21">
        <v>-0.30482063289253192</v>
      </c>
      <c r="Q25" s="38"/>
      <c r="R25" s="23"/>
      <c r="S25" s="20">
        <v>13417.19</v>
      </c>
      <c r="T25" s="21">
        <v>0.88096018296923428</v>
      </c>
      <c r="U25" s="20">
        <v>0</v>
      </c>
      <c r="V25" s="21">
        <v>0</v>
      </c>
      <c r="W25" s="20">
        <v>13417.19</v>
      </c>
      <c r="X25" s="21">
        <v>0.88096018296923428</v>
      </c>
      <c r="Y25" s="20">
        <v>0</v>
      </c>
      <c r="Z25" s="21">
        <v>0</v>
      </c>
      <c r="AA25" s="20">
        <v>13417.19</v>
      </c>
      <c r="AB25" s="21">
        <v>0.88096018296923428</v>
      </c>
      <c r="AC25" s="20">
        <v>7890.68</v>
      </c>
      <c r="AD25" s="21">
        <v>1.0328825492789779</v>
      </c>
      <c r="AE25" s="20">
        <v>5526.51</v>
      </c>
      <c r="AF25" s="21">
        <v>-0.15192236630974365</v>
      </c>
      <c r="AG25" s="24"/>
      <c r="AH25" s="39"/>
      <c r="AI25" s="20">
        <v>57509.5</v>
      </c>
      <c r="AJ25" s="21">
        <v>0.76391010741491716</v>
      </c>
      <c r="AK25" s="20">
        <v>0</v>
      </c>
      <c r="AL25" s="21">
        <v>0</v>
      </c>
      <c r="AM25" s="20">
        <v>57509.5</v>
      </c>
      <c r="AN25" s="21">
        <v>0.76391010741491716</v>
      </c>
      <c r="AO25" s="20">
        <v>0</v>
      </c>
      <c r="AP25" s="21">
        <v>0</v>
      </c>
      <c r="AQ25" s="20">
        <v>57509.5</v>
      </c>
      <c r="AR25" s="21">
        <v>0.76391010741491716</v>
      </c>
      <c r="AS25" s="20">
        <v>51982.99</v>
      </c>
      <c r="AT25" s="21">
        <v>0.76792996111044032</v>
      </c>
      <c r="AU25" s="20">
        <v>5526.51</v>
      </c>
      <c r="AV25" s="21">
        <v>-4.0198536955231567E-3</v>
      </c>
      <c r="AW25" s="20">
        <v>13785.06</v>
      </c>
      <c r="AX25" s="21">
        <v>0.29823976218531945</v>
      </c>
      <c r="AY25" s="20">
        <v>43724.44</v>
      </c>
      <c r="AZ25" s="21">
        <v>0.46567034522959772</v>
      </c>
      <c r="BA25" s="24"/>
    </row>
    <row r="26" spans="1:53" x14ac:dyDescent="0.35">
      <c r="A26" s="18" t="s">
        <v>28</v>
      </c>
      <c r="B26" s="19"/>
      <c r="C26" s="20">
        <v>4049.82</v>
      </c>
      <c r="D26" s="21">
        <v>0.53352291232987126</v>
      </c>
      <c r="E26" s="20">
        <v>0</v>
      </c>
      <c r="F26" s="21">
        <v>0</v>
      </c>
      <c r="G26" s="20">
        <v>4049.82</v>
      </c>
      <c r="H26" s="21">
        <v>0.53352291232987126</v>
      </c>
      <c r="I26" s="20">
        <v>0</v>
      </c>
      <c r="J26" s="21">
        <v>0</v>
      </c>
      <c r="K26" s="20">
        <v>4049.82</v>
      </c>
      <c r="L26" s="21">
        <v>0.53352291232987126</v>
      </c>
      <c r="M26" s="20">
        <v>4118.0600000000004</v>
      </c>
      <c r="N26" s="21">
        <v>0.53905015928713218</v>
      </c>
      <c r="O26" s="20">
        <v>-68.239999999999995</v>
      </c>
      <c r="P26" s="21">
        <v>-5.5272469572609229E-3</v>
      </c>
      <c r="Q26" s="38"/>
      <c r="R26" s="23"/>
      <c r="S26" s="20">
        <v>8167.88</v>
      </c>
      <c r="T26" s="21">
        <v>0.53629538370334995</v>
      </c>
      <c r="U26" s="20">
        <v>0</v>
      </c>
      <c r="V26" s="21">
        <v>0</v>
      </c>
      <c r="W26" s="20">
        <v>8167.88</v>
      </c>
      <c r="X26" s="21">
        <v>0.53629538370334995</v>
      </c>
      <c r="Y26" s="20">
        <v>0</v>
      </c>
      <c r="Z26" s="21">
        <v>0</v>
      </c>
      <c r="AA26" s="20">
        <v>8167.88</v>
      </c>
      <c r="AB26" s="21">
        <v>0.53629538370334995</v>
      </c>
      <c r="AC26" s="20">
        <v>4118.0600000000004</v>
      </c>
      <c r="AD26" s="21">
        <v>0.53905015928713218</v>
      </c>
      <c r="AE26" s="20">
        <v>4049.82</v>
      </c>
      <c r="AF26" s="21">
        <v>-2.7547755837822319E-3</v>
      </c>
      <c r="AG26" s="24"/>
      <c r="AH26" s="39"/>
      <c r="AI26" s="20">
        <v>8167.88</v>
      </c>
      <c r="AJ26" s="21">
        <v>0.10849557182990904</v>
      </c>
      <c r="AK26" s="20">
        <v>0</v>
      </c>
      <c r="AL26" s="21">
        <v>0</v>
      </c>
      <c r="AM26" s="20">
        <v>8167.88</v>
      </c>
      <c r="AN26" s="21">
        <v>0.10849557182990904</v>
      </c>
      <c r="AO26" s="20">
        <v>0</v>
      </c>
      <c r="AP26" s="21">
        <v>0</v>
      </c>
      <c r="AQ26" s="20">
        <v>8167.88</v>
      </c>
      <c r="AR26" s="21">
        <v>0.10849557182990904</v>
      </c>
      <c r="AS26" s="20">
        <v>4118.0600000000004</v>
      </c>
      <c r="AT26" s="21">
        <v>6.0834931881572414E-2</v>
      </c>
      <c r="AU26" s="20">
        <v>4049.82</v>
      </c>
      <c r="AV26" s="21">
        <v>4.7660639948336629E-2</v>
      </c>
      <c r="AW26" s="20">
        <v>0</v>
      </c>
      <c r="AX26" s="21">
        <v>0</v>
      </c>
      <c r="AY26" s="20">
        <v>8167.88</v>
      </c>
      <c r="AZ26" s="21">
        <v>0.10849557182990904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80937.3</v>
      </c>
      <c r="D28" s="29">
        <v>10.662672418062158</v>
      </c>
      <c r="E28" s="28">
        <v>64850.96</v>
      </c>
      <c r="F28" s="29">
        <v>7.9321114270862001</v>
      </c>
      <c r="G28" s="28">
        <v>16086.34</v>
      </c>
      <c r="H28" s="29">
        <v>2.7305609909759578</v>
      </c>
      <c r="I28" s="28">
        <v>0</v>
      </c>
      <c r="J28" s="29">
        <v>0</v>
      </c>
      <c r="K28" s="28">
        <v>80937.3</v>
      </c>
      <c r="L28" s="29">
        <v>10.662672418062158</v>
      </c>
      <c r="M28" s="28">
        <v>69015.62</v>
      </c>
      <c r="N28" s="29">
        <v>9.034079385511669</v>
      </c>
      <c r="O28" s="28">
        <v>11921.68</v>
      </c>
      <c r="P28" s="29">
        <v>1.6285930325504889</v>
      </c>
      <c r="Q28" s="12"/>
      <c r="R28" s="9"/>
      <c r="S28" s="28">
        <v>149952.92000000001</v>
      </c>
      <c r="T28" s="29">
        <v>9.8457688860313493</v>
      </c>
      <c r="U28" s="28">
        <v>129701.92</v>
      </c>
      <c r="V28" s="29">
        <v>7.9321114270862001</v>
      </c>
      <c r="W28" s="28">
        <v>20251</v>
      </c>
      <c r="X28" s="29">
        <v>1.9136574589451492</v>
      </c>
      <c r="Y28" s="28">
        <v>0</v>
      </c>
      <c r="Z28" s="29">
        <v>0</v>
      </c>
      <c r="AA28" s="28">
        <v>149952.92000000001</v>
      </c>
      <c r="AB28" s="29">
        <v>9.8457688860313493</v>
      </c>
      <c r="AC28" s="28">
        <v>69015.62</v>
      </c>
      <c r="AD28" s="29">
        <v>9.034079385511669</v>
      </c>
      <c r="AE28" s="28">
        <v>80937.3</v>
      </c>
      <c r="AF28" s="29">
        <v>0.81168950051968025</v>
      </c>
      <c r="AG28" s="24"/>
      <c r="AH28" s="40"/>
      <c r="AI28" s="28">
        <v>562876.80000000005</v>
      </c>
      <c r="AJ28" s="29">
        <v>7.4768042975397968</v>
      </c>
      <c r="AK28" s="28">
        <v>529439.62</v>
      </c>
      <c r="AL28" s="29">
        <v>7.1705779199168109</v>
      </c>
      <c r="AM28" s="28">
        <v>33437.18</v>
      </c>
      <c r="AN28" s="29">
        <v>0.30622637762298588</v>
      </c>
      <c r="AO28" s="28">
        <v>0</v>
      </c>
      <c r="AP28" s="29">
        <v>0</v>
      </c>
      <c r="AQ28" s="28">
        <v>562876.80000000005</v>
      </c>
      <c r="AR28" s="29">
        <v>7.4768042975397968</v>
      </c>
      <c r="AS28" s="28">
        <v>481939.5</v>
      </c>
      <c r="AT28" s="29">
        <v>7.1195554832953061</v>
      </c>
      <c r="AU28" s="28">
        <v>80937.3</v>
      </c>
      <c r="AV28" s="29">
        <v>0.35724881424449073</v>
      </c>
      <c r="AW28" s="28">
        <v>338484.78</v>
      </c>
      <c r="AX28" s="29">
        <v>7.3231179472958541</v>
      </c>
      <c r="AY28" s="28">
        <v>224392.02</v>
      </c>
      <c r="AZ28" s="29">
        <v>0.15368635024394273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4272.78</v>
      </c>
      <c r="D30" s="21">
        <v>0.56289564211368082</v>
      </c>
      <c r="E30" s="20">
        <v>5066.5600000000004</v>
      </c>
      <c r="F30" s="21">
        <v>0.61970583738494944</v>
      </c>
      <c r="G30" s="20">
        <v>-793.78</v>
      </c>
      <c r="H30" s="21">
        <v>-5.6810195271268626E-2</v>
      </c>
      <c r="I30" s="20">
        <v>0</v>
      </c>
      <c r="J30" s="21">
        <v>0</v>
      </c>
      <c r="K30" s="20">
        <v>4272.78</v>
      </c>
      <c r="L30" s="21">
        <v>0.56289564211368082</v>
      </c>
      <c r="M30" s="20">
        <v>4318.29</v>
      </c>
      <c r="N30" s="21">
        <v>0.56526007691680791</v>
      </c>
      <c r="O30" s="20">
        <v>-45.51</v>
      </c>
      <c r="P30" s="21">
        <v>-2.3644348031270912E-3</v>
      </c>
      <c r="Q30" s="38"/>
      <c r="R30" s="23"/>
      <c r="S30" s="20">
        <v>8591.07</v>
      </c>
      <c r="T30" s="21">
        <v>0.56408164445025366</v>
      </c>
      <c r="U30" s="20">
        <v>9868.86</v>
      </c>
      <c r="V30" s="21">
        <v>0.60354462893312544</v>
      </c>
      <c r="W30" s="20">
        <v>-1277.79</v>
      </c>
      <c r="X30" s="21">
        <v>-3.9462984482871777E-2</v>
      </c>
      <c r="Y30" s="20">
        <v>0</v>
      </c>
      <c r="Z30" s="21">
        <v>0</v>
      </c>
      <c r="AA30" s="20">
        <v>8591.07</v>
      </c>
      <c r="AB30" s="21">
        <v>0.56408164445025366</v>
      </c>
      <c r="AC30" s="20">
        <v>4318.29</v>
      </c>
      <c r="AD30" s="21">
        <v>0.56526007691680791</v>
      </c>
      <c r="AE30" s="20">
        <v>4272.78</v>
      </c>
      <c r="AF30" s="21">
        <v>-1.1784324665542467E-3</v>
      </c>
      <c r="AG30" s="24"/>
      <c r="AH30" s="39"/>
      <c r="AI30" s="20">
        <v>39270.93</v>
      </c>
      <c r="AJ30" s="21">
        <v>0.52164356070881668</v>
      </c>
      <c r="AK30" s="20">
        <v>43097.66</v>
      </c>
      <c r="AL30" s="21">
        <v>0.58370230999350214</v>
      </c>
      <c r="AM30" s="20">
        <v>-3826.73</v>
      </c>
      <c r="AN30" s="21">
        <v>-6.2058749284685466E-2</v>
      </c>
      <c r="AO30" s="20">
        <v>0</v>
      </c>
      <c r="AP30" s="21">
        <v>0</v>
      </c>
      <c r="AQ30" s="20">
        <v>39270.93</v>
      </c>
      <c r="AR30" s="21">
        <v>0.52164356070881668</v>
      </c>
      <c r="AS30" s="20">
        <v>34998.15</v>
      </c>
      <c r="AT30" s="21">
        <v>0.51701773923426408</v>
      </c>
      <c r="AU30" s="20">
        <v>4272.78</v>
      </c>
      <c r="AV30" s="21">
        <v>4.6258214745525938E-3</v>
      </c>
      <c r="AW30" s="20">
        <v>26023.86</v>
      </c>
      <c r="AX30" s="21">
        <v>0.56302619049493052</v>
      </c>
      <c r="AY30" s="20">
        <v>13247.07</v>
      </c>
      <c r="AZ30" s="21">
        <v>-4.1382629786113845E-2</v>
      </c>
      <c r="BA30" s="24"/>
    </row>
    <row r="31" spans="1:53" x14ac:dyDescent="0.35">
      <c r="A31" s="18" t="s">
        <v>32</v>
      </c>
      <c r="B31" s="19"/>
      <c r="C31" s="20">
        <v>3376.54</v>
      </c>
      <c r="D31" s="21">
        <v>0.44482506738529204</v>
      </c>
      <c r="E31" s="20">
        <v>4978.79</v>
      </c>
      <c r="F31" s="21">
        <v>0.60897043084732283</v>
      </c>
      <c r="G31" s="20">
        <v>-1602.25</v>
      </c>
      <c r="H31" s="21">
        <v>-0.16414536346203079</v>
      </c>
      <c r="I31" s="20">
        <v>0</v>
      </c>
      <c r="J31" s="21">
        <v>0</v>
      </c>
      <c r="K31" s="20">
        <v>3376.54</v>
      </c>
      <c r="L31" s="21">
        <v>0.44482506738529204</v>
      </c>
      <c r="M31" s="20">
        <v>3974.27</v>
      </c>
      <c r="N31" s="21">
        <v>0.52022818427853668</v>
      </c>
      <c r="O31" s="20">
        <v>-597.73</v>
      </c>
      <c r="P31" s="21">
        <v>-7.5403116893244637E-2</v>
      </c>
      <c r="Q31" s="38"/>
      <c r="R31" s="23"/>
      <c r="S31" s="20">
        <v>7350.81</v>
      </c>
      <c r="T31" s="21">
        <v>0.48264732947599887</v>
      </c>
      <c r="U31" s="20">
        <v>10037.86</v>
      </c>
      <c r="V31" s="21">
        <v>0.61388007216463325</v>
      </c>
      <c r="W31" s="20">
        <v>-2687.05</v>
      </c>
      <c r="X31" s="21">
        <v>-0.13123274268863439</v>
      </c>
      <c r="Y31" s="20">
        <v>0</v>
      </c>
      <c r="Z31" s="21">
        <v>0</v>
      </c>
      <c r="AA31" s="20">
        <v>7350.81</v>
      </c>
      <c r="AB31" s="21">
        <v>0.48264732947599887</v>
      </c>
      <c r="AC31" s="20">
        <v>3974.27</v>
      </c>
      <c r="AD31" s="21">
        <v>0.52022818427853668</v>
      </c>
      <c r="AE31" s="20">
        <v>3376.54</v>
      </c>
      <c r="AF31" s="21">
        <v>-3.7580854802537811E-2</v>
      </c>
      <c r="AG31" s="24"/>
      <c r="AH31" s="39"/>
      <c r="AI31" s="20">
        <v>32722.46</v>
      </c>
      <c r="AJ31" s="21">
        <v>0.43465893345413076</v>
      </c>
      <c r="AK31" s="20">
        <v>34045.24</v>
      </c>
      <c r="AL31" s="21">
        <v>0.46109893744308106</v>
      </c>
      <c r="AM31" s="20">
        <v>-1322.78</v>
      </c>
      <c r="AN31" s="21">
        <v>-2.64400039889503E-2</v>
      </c>
      <c r="AO31" s="20">
        <v>0</v>
      </c>
      <c r="AP31" s="21">
        <v>0</v>
      </c>
      <c r="AQ31" s="20">
        <v>32722.46</v>
      </c>
      <c r="AR31" s="21">
        <v>0.43465893345413076</v>
      </c>
      <c r="AS31" s="20">
        <v>29345.919999999998</v>
      </c>
      <c r="AT31" s="21">
        <v>0.43351894926302026</v>
      </c>
      <c r="AU31" s="20">
        <v>3376.54</v>
      </c>
      <c r="AV31" s="21">
        <v>1.1399841911104991E-3</v>
      </c>
      <c r="AW31" s="20">
        <v>21266.92</v>
      </c>
      <c r="AX31" s="21">
        <v>0.46010979736136171</v>
      </c>
      <c r="AY31" s="20">
        <v>11455.54</v>
      </c>
      <c r="AZ31" s="21">
        <v>-2.5450863907230947E-2</v>
      </c>
      <c r="BA31" s="24"/>
    </row>
    <row r="32" spans="1:53" x14ac:dyDescent="0.35">
      <c r="A32" s="18" t="s">
        <v>33</v>
      </c>
      <c r="B32" s="19"/>
      <c r="C32" s="20">
        <v>9896.81</v>
      </c>
      <c r="D32" s="21">
        <v>1.3038048342828552</v>
      </c>
      <c r="E32" s="20">
        <v>9997.3700000000008</v>
      </c>
      <c r="F32" s="21">
        <v>1.2228076934837784</v>
      </c>
      <c r="G32" s="20">
        <v>-100.56</v>
      </c>
      <c r="H32" s="21">
        <v>8.0997140799076828E-2</v>
      </c>
      <c r="I32" s="20">
        <v>0</v>
      </c>
      <c r="J32" s="21">
        <v>0</v>
      </c>
      <c r="K32" s="20">
        <v>9896.81</v>
      </c>
      <c r="L32" s="21">
        <v>1.3038048342828552</v>
      </c>
      <c r="M32" s="20">
        <v>10092.07</v>
      </c>
      <c r="N32" s="21">
        <v>1.321042418283582</v>
      </c>
      <c r="O32" s="20">
        <v>-195.26</v>
      </c>
      <c r="P32" s="21">
        <v>-1.7237584000726835E-2</v>
      </c>
      <c r="Q32" s="38"/>
      <c r="R32" s="23"/>
      <c r="S32" s="20">
        <v>19988.88</v>
      </c>
      <c r="T32" s="21">
        <v>1.3124512198269584</v>
      </c>
      <c r="U32" s="20">
        <v>19387.419999999998</v>
      </c>
      <c r="V32" s="21">
        <v>1.1856661468366816</v>
      </c>
      <c r="W32" s="20">
        <v>601.46</v>
      </c>
      <c r="X32" s="21">
        <v>0.12678507299027686</v>
      </c>
      <c r="Y32" s="20">
        <v>0</v>
      </c>
      <c r="Z32" s="21">
        <v>0</v>
      </c>
      <c r="AA32" s="20">
        <v>19988.88</v>
      </c>
      <c r="AB32" s="21">
        <v>1.3124512198269584</v>
      </c>
      <c r="AC32" s="20">
        <v>10092.07</v>
      </c>
      <c r="AD32" s="21">
        <v>1.321042418283582</v>
      </c>
      <c r="AE32" s="20">
        <v>9896.81</v>
      </c>
      <c r="AF32" s="21">
        <v>-8.5911984566235944E-3</v>
      </c>
      <c r="AG32" s="24"/>
      <c r="AH32" s="39"/>
      <c r="AI32" s="20">
        <v>102097.27</v>
      </c>
      <c r="AJ32" s="21">
        <v>1.3561783095396378</v>
      </c>
      <c r="AK32" s="20">
        <v>85692.26</v>
      </c>
      <c r="AL32" s="21">
        <v>1.1605913200522668</v>
      </c>
      <c r="AM32" s="20">
        <v>16405.009999999998</v>
      </c>
      <c r="AN32" s="21">
        <v>0.19558698948737097</v>
      </c>
      <c r="AO32" s="20">
        <v>0</v>
      </c>
      <c r="AP32" s="21">
        <v>0</v>
      </c>
      <c r="AQ32" s="20">
        <v>102097.27</v>
      </c>
      <c r="AR32" s="21">
        <v>1.3561783095396378</v>
      </c>
      <c r="AS32" s="20">
        <v>92200.46</v>
      </c>
      <c r="AT32" s="21">
        <v>1.3620512337240454</v>
      </c>
      <c r="AU32" s="20">
        <v>9896.81</v>
      </c>
      <c r="AV32" s="21">
        <v>-5.8729241844075464E-3</v>
      </c>
      <c r="AW32" s="20">
        <v>58084.61</v>
      </c>
      <c r="AX32" s="21">
        <v>1.2566604913599961</v>
      </c>
      <c r="AY32" s="20">
        <v>44012.66</v>
      </c>
      <c r="AZ32" s="21">
        <v>9.9517818179641671E-2</v>
      </c>
      <c r="BA32" s="24"/>
    </row>
    <row r="33" spans="1:53" x14ac:dyDescent="0.35">
      <c r="A33" s="18" t="s">
        <v>34</v>
      </c>
      <c r="B33" s="19"/>
      <c r="C33" s="20">
        <v>1423.77</v>
      </c>
      <c r="D33" s="21">
        <v>0.18756732814986857</v>
      </c>
      <c r="E33" s="20">
        <v>3042.61</v>
      </c>
      <c r="F33" s="21">
        <v>0.3721505672262484</v>
      </c>
      <c r="G33" s="20">
        <v>-1618.84</v>
      </c>
      <c r="H33" s="21">
        <v>-0.18458323907637983</v>
      </c>
      <c r="I33" s="20">
        <v>0</v>
      </c>
      <c r="J33" s="21">
        <v>0</v>
      </c>
      <c r="K33" s="20">
        <v>1423.77</v>
      </c>
      <c r="L33" s="21">
        <v>0.18756732814986857</v>
      </c>
      <c r="M33" s="20">
        <v>62.95</v>
      </c>
      <c r="N33" s="21">
        <v>8.2400954641566587E-3</v>
      </c>
      <c r="O33" s="20">
        <v>1360.82</v>
      </c>
      <c r="P33" s="21">
        <v>0.17932723268571191</v>
      </c>
      <c r="Q33" s="38"/>
      <c r="R33" s="23"/>
      <c r="S33" s="20">
        <v>1486.72</v>
      </c>
      <c r="T33" s="21">
        <v>9.7616648733752739E-2</v>
      </c>
      <c r="U33" s="20">
        <v>4259.6499999999996</v>
      </c>
      <c r="V33" s="21">
        <v>0.2605051524324985</v>
      </c>
      <c r="W33" s="20">
        <v>-2772.93</v>
      </c>
      <c r="X33" s="21">
        <v>-0.16288850369874575</v>
      </c>
      <c r="Y33" s="20">
        <v>0</v>
      </c>
      <c r="Z33" s="21">
        <v>0</v>
      </c>
      <c r="AA33" s="20">
        <v>1486.72</v>
      </c>
      <c r="AB33" s="21">
        <v>9.7616648733752739E-2</v>
      </c>
      <c r="AC33" s="20">
        <v>62.95</v>
      </c>
      <c r="AD33" s="21">
        <v>8.2400954641566587E-3</v>
      </c>
      <c r="AE33" s="20">
        <v>1423.77</v>
      </c>
      <c r="AF33" s="21">
        <v>8.9376553269596079E-2</v>
      </c>
      <c r="AG33" s="24"/>
      <c r="AH33" s="39"/>
      <c r="AI33" s="20">
        <v>14738.7</v>
      </c>
      <c r="AJ33" s="21">
        <v>0.19577707857234439</v>
      </c>
      <c r="AK33" s="20">
        <v>15122.88</v>
      </c>
      <c r="AL33" s="21">
        <v>0.20481993662195427</v>
      </c>
      <c r="AM33" s="20">
        <v>-384.18</v>
      </c>
      <c r="AN33" s="21">
        <v>-9.0428580496098865E-3</v>
      </c>
      <c r="AO33" s="20">
        <v>0</v>
      </c>
      <c r="AP33" s="21">
        <v>0</v>
      </c>
      <c r="AQ33" s="20">
        <v>14738.7</v>
      </c>
      <c r="AR33" s="21">
        <v>0.19577707857234439</v>
      </c>
      <c r="AS33" s="20">
        <v>13314.93</v>
      </c>
      <c r="AT33" s="21">
        <v>0.19669768278216077</v>
      </c>
      <c r="AU33" s="20">
        <v>1423.77</v>
      </c>
      <c r="AV33" s="21">
        <v>-9.2060420981637803E-4</v>
      </c>
      <c r="AW33" s="20">
        <v>50475.3</v>
      </c>
      <c r="AX33" s="21">
        <v>1.0920330755348655</v>
      </c>
      <c r="AY33" s="20">
        <v>-35736.6</v>
      </c>
      <c r="AZ33" s="21">
        <v>-0.89625599696252112</v>
      </c>
      <c r="BA33" s="24"/>
    </row>
    <row r="34" spans="1:53" x14ac:dyDescent="0.35">
      <c r="A34" s="18" t="s">
        <v>35</v>
      </c>
      <c r="B34" s="19"/>
      <c r="C34" s="20">
        <v>0.55000000000000004</v>
      </c>
      <c r="D34" s="21">
        <v>7.245694914377162E-5</v>
      </c>
      <c r="E34" s="20">
        <v>0</v>
      </c>
      <c r="F34" s="21">
        <v>0</v>
      </c>
      <c r="G34" s="20">
        <v>0.55000000000000004</v>
      </c>
      <c r="H34" s="21">
        <v>7.245694914377162E-5</v>
      </c>
      <c r="I34" s="20">
        <v>0</v>
      </c>
      <c r="J34" s="21">
        <v>0</v>
      </c>
      <c r="K34" s="20">
        <v>0.55000000000000004</v>
      </c>
      <c r="L34" s="21">
        <v>7.245694914377162E-5</v>
      </c>
      <c r="M34" s="20">
        <v>0.6</v>
      </c>
      <c r="N34" s="21">
        <v>7.8539432541604369E-5</v>
      </c>
      <c r="O34" s="20">
        <v>-0.05</v>
      </c>
      <c r="P34" s="21">
        <v>-6.082483397832749E-6</v>
      </c>
      <c r="Q34" s="38"/>
      <c r="R34" s="23"/>
      <c r="S34" s="20">
        <v>1.1499999999999999</v>
      </c>
      <c r="T34" s="21">
        <v>7.5507927547766669E-5</v>
      </c>
      <c r="U34" s="20">
        <v>0</v>
      </c>
      <c r="V34" s="21">
        <v>0</v>
      </c>
      <c r="W34" s="20">
        <v>1.1499999999999999</v>
      </c>
      <c r="X34" s="21">
        <v>7.5507927547766669E-5</v>
      </c>
      <c r="Y34" s="20">
        <v>0</v>
      </c>
      <c r="Z34" s="21">
        <v>0</v>
      </c>
      <c r="AA34" s="20">
        <v>1.1499999999999999</v>
      </c>
      <c r="AB34" s="21">
        <v>7.5507927547766669E-5</v>
      </c>
      <c r="AC34" s="20">
        <v>0.6</v>
      </c>
      <c r="AD34" s="21">
        <v>7.8539432541604369E-5</v>
      </c>
      <c r="AE34" s="20">
        <v>0.55000000000000004</v>
      </c>
      <c r="AF34" s="21">
        <v>-3.0315049938376998E-6</v>
      </c>
      <c r="AG34" s="24"/>
      <c r="AH34" s="39"/>
      <c r="AI34" s="20">
        <v>1.24</v>
      </c>
      <c r="AJ34" s="21">
        <v>1.6471166210704273E-5</v>
      </c>
      <c r="AK34" s="20">
        <v>0</v>
      </c>
      <c r="AL34" s="21">
        <v>0</v>
      </c>
      <c r="AM34" s="20">
        <v>1.24</v>
      </c>
      <c r="AN34" s="21">
        <v>1.6471166210704273E-5</v>
      </c>
      <c r="AO34" s="20">
        <v>0</v>
      </c>
      <c r="AP34" s="21">
        <v>0</v>
      </c>
      <c r="AQ34" s="20">
        <v>1.24</v>
      </c>
      <c r="AR34" s="21">
        <v>1.6471166210704273E-5</v>
      </c>
      <c r="AS34" s="20">
        <v>0.69</v>
      </c>
      <c r="AT34" s="21">
        <v>1.0193174212683876E-5</v>
      </c>
      <c r="AU34" s="20">
        <v>0.55000000000000004</v>
      </c>
      <c r="AV34" s="21">
        <v>6.2779919980203972E-6</v>
      </c>
      <c r="AW34" s="20">
        <v>0.55000000000000004</v>
      </c>
      <c r="AX34" s="21">
        <v>1.1899249564523165E-5</v>
      </c>
      <c r="AY34" s="20">
        <v>0.69</v>
      </c>
      <c r="AZ34" s="21">
        <v>4.5719166461811082E-6</v>
      </c>
      <c r="BA34" s="24"/>
    </row>
    <row r="35" spans="1:53" x14ac:dyDescent="0.35">
      <c r="A35" s="18" t="s">
        <v>36</v>
      </c>
      <c r="B35" s="19"/>
      <c r="C35" s="20">
        <v>1100.81</v>
      </c>
      <c r="D35" s="21">
        <v>0.14502060761264587</v>
      </c>
      <c r="E35" s="20">
        <v>2000</v>
      </c>
      <c r="F35" s="21">
        <v>0.24462587530196003</v>
      </c>
      <c r="G35" s="20">
        <v>-899.19</v>
      </c>
      <c r="H35" s="21">
        <v>-9.9605267689314159E-2</v>
      </c>
      <c r="I35" s="20">
        <v>0</v>
      </c>
      <c r="J35" s="21">
        <v>0</v>
      </c>
      <c r="K35" s="20">
        <v>1100.81</v>
      </c>
      <c r="L35" s="21">
        <v>0.14502060761264587</v>
      </c>
      <c r="M35" s="20">
        <v>550.11</v>
      </c>
      <c r="N35" s="21">
        <v>7.200887872576997E-2</v>
      </c>
      <c r="O35" s="20">
        <v>550.70000000000005</v>
      </c>
      <c r="P35" s="21">
        <v>7.3011728886875904E-2</v>
      </c>
      <c r="Q35" s="38"/>
      <c r="R35" s="23"/>
      <c r="S35" s="20">
        <v>1650.92</v>
      </c>
      <c r="T35" s="21">
        <v>0.10839786760622518</v>
      </c>
      <c r="U35" s="20">
        <v>3000</v>
      </c>
      <c r="V35" s="21">
        <v>0.18346940647647006</v>
      </c>
      <c r="W35" s="20">
        <v>-1349.08</v>
      </c>
      <c r="X35" s="21">
        <v>-7.5071538870244883E-2</v>
      </c>
      <c r="Y35" s="20">
        <v>0</v>
      </c>
      <c r="Z35" s="21">
        <v>0</v>
      </c>
      <c r="AA35" s="20">
        <v>1650.92</v>
      </c>
      <c r="AB35" s="21">
        <v>0.10839786760622518</v>
      </c>
      <c r="AC35" s="20">
        <v>550.11</v>
      </c>
      <c r="AD35" s="21">
        <v>7.200887872576997E-2</v>
      </c>
      <c r="AE35" s="20">
        <v>1100.81</v>
      </c>
      <c r="AF35" s="21">
        <v>3.6388988880455206E-2</v>
      </c>
      <c r="AG35" s="24"/>
      <c r="AH35" s="39"/>
      <c r="AI35" s="20">
        <v>15052.54</v>
      </c>
      <c r="AJ35" s="21">
        <v>0.19994587760747942</v>
      </c>
      <c r="AK35" s="20">
        <v>15000</v>
      </c>
      <c r="AL35" s="21">
        <v>0.20315568524839939</v>
      </c>
      <c r="AM35" s="20">
        <v>52.54</v>
      </c>
      <c r="AN35" s="21">
        <v>-3.209807640919965E-3</v>
      </c>
      <c r="AO35" s="20">
        <v>0</v>
      </c>
      <c r="AP35" s="21">
        <v>0</v>
      </c>
      <c r="AQ35" s="20">
        <v>15052.54</v>
      </c>
      <c r="AR35" s="21">
        <v>0.19994587760747942</v>
      </c>
      <c r="AS35" s="20">
        <v>13951.73</v>
      </c>
      <c r="AT35" s="21">
        <v>0.20610494849033048</v>
      </c>
      <c r="AU35" s="20">
        <v>1100.81</v>
      </c>
      <c r="AV35" s="21">
        <v>-6.1590708828510587E-3</v>
      </c>
      <c r="AW35" s="20">
        <v>46058.94</v>
      </c>
      <c r="AX35" s="21">
        <v>0.99648513043163378</v>
      </c>
      <c r="AY35" s="20">
        <v>-31006.400000000001</v>
      </c>
      <c r="AZ35" s="21">
        <v>-0.79653925282415439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233.69</v>
      </c>
      <c r="F38" s="21">
        <v>2.8583310399657523E-2</v>
      </c>
      <c r="G38" s="20">
        <v>-233.69</v>
      </c>
      <c r="H38" s="21">
        <v>-2.8583310399657523E-2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369.08</v>
      </c>
      <c r="V38" s="21">
        <v>2.2571629514111853E-2</v>
      </c>
      <c r="W38" s="20">
        <v>-369.08</v>
      </c>
      <c r="X38" s="21">
        <v>-2.2571629514111853E-2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1747.13</v>
      </c>
      <c r="AL38" s="21">
        <v>2.3662626157869068E-2</v>
      </c>
      <c r="AM38" s="20">
        <v>-1747.13</v>
      </c>
      <c r="AN38" s="21">
        <v>-2.3662626157869068E-2</v>
      </c>
      <c r="AO38" s="20">
        <v>0</v>
      </c>
      <c r="AP38" s="21">
        <v>0</v>
      </c>
      <c r="AQ38" s="20">
        <v>0</v>
      </c>
      <c r="AR38" s="21">
        <v>0</v>
      </c>
      <c r="AS38" s="20">
        <v>0</v>
      </c>
      <c r="AT38" s="21">
        <v>0</v>
      </c>
      <c r="AU38" s="20">
        <v>0</v>
      </c>
      <c r="AV38" s="21">
        <v>0</v>
      </c>
      <c r="AW38" s="20">
        <v>0</v>
      </c>
      <c r="AX38" s="21">
        <v>0</v>
      </c>
      <c r="AY38" s="20">
        <v>0</v>
      </c>
      <c r="AZ38" s="21">
        <v>0</v>
      </c>
      <c r="BA38" s="24"/>
    </row>
    <row r="39" spans="1:53" x14ac:dyDescent="0.35">
      <c r="A39" s="18" t="s">
        <v>40</v>
      </c>
      <c r="B39" s="19"/>
      <c r="C39" s="20">
        <v>8678.49</v>
      </c>
      <c r="D39" s="21">
        <v>1.1433034701358737</v>
      </c>
      <c r="E39" s="20">
        <v>9551.69</v>
      </c>
      <c r="F39" s="21">
        <v>1.1682952634314896</v>
      </c>
      <c r="G39" s="20">
        <v>-873.2</v>
      </c>
      <c r="H39" s="21">
        <v>-2.499179329561585E-2</v>
      </c>
      <c r="I39" s="20">
        <v>0</v>
      </c>
      <c r="J39" s="21">
        <v>0</v>
      </c>
      <c r="K39" s="20">
        <v>8678.49</v>
      </c>
      <c r="L39" s="21">
        <v>1.1433034701358737</v>
      </c>
      <c r="M39" s="20">
        <v>8728.7800000000007</v>
      </c>
      <c r="N39" s="21">
        <v>1.1425890466341757</v>
      </c>
      <c r="O39" s="20">
        <v>-50.29</v>
      </c>
      <c r="P39" s="21">
        <v>7.1442350169803603E-4</v>
      </c>
      <c r="Q39" s="38"/>
      <c r="R39" s="23"/>
      <c r="S39" s="20">
        <v>17407.27</v>
      </c>
      <c r="T39" s="21">
        <v>1.1429451147516627</v>
      </c>
      <c r="U39" s="20">
        <v>19411.12</v>
      </c>
      <c r="V39" s="21">
        <v>1.1871155551478456</v>
      </c>
      <c r="W39" s="20">
        <v>-2003.85</v>
      </c>
      <c r="X39" s="21">
        <v>-4.4170440396182897E-2</v>
      </c>
      <c r="Y39" s="20">
        <v>0</v>
      </c>
      <c r="Z39" s="21">
        <v>0</v>
      </c>
      <c r="AA39" s="20">
        <v>17407.27</v>
      </c>
      <c r="AB39" s="21">
        <v>1.1429451147516627</v>
      </c>
      <c r="AC39" s="20">
        <v>8728.7800000000007</v>
      </c>
      <c r="AD39" s="21">
        <v>1.1425890466341757</v>
      </c>
      <c r="AE39" s="20">
        <v>8678.49</v>
      </c>
      <c r="AF39" s="21">
        <v>3.5606811748700729E-4</v>
      </c>
      <c r="AG39" s="24"/>
      <c r="AH39" s="39"/>
      <c r="AI39" s="20">
        <v>88913.84</v>
      </c>
      <c r="AJ39" s="21">
        <v>1.1810601911870693</v>
      </c>
      <c r="AK39" s="20">
        <v>142695.4</v>
      </c>
      <c r="AL39" s="21">
        <v>1.932625451252963</v>
      </c>
      <c r="AM39" s="20">
        <v>-53781.56</v>
      </c>
      <c r="AN39" s="21">
        <v>-0.75156526006589375</v>
      </c>
      <c r="AO39" s="20">
        <v>0</v>
      </c>
      <c r="AP39" s="21">
        <v>0</v>
      </c>
      <c r="AQ39" s="20">
        <v>88913.84</v>
      </c>
      <c r="AR39" s="21">
        <v>1.1810601911870693</v>
      </c>
      <c r="AS39" s="20">
        <v>80235.350000000006</v>
      </c>
      <c r="AT39" s="21">
        <v>1.1852940587908194</v>
      </c>
      <c r="AU39" s="20">
        <v>8678.49</v>
      </c>
      <c r="AV39" s="21">
        <v>-4.2338676037501077E-3</v>
      </c>
      <c r="AW39" s="20">
        <v>51617.88</v>
      </c>
      <c r="AX39" s="21">
        <v>1.1167527929301981</v>
      </c>
      <c r="AY39" s="20">
        <v>37295.96</v>
      </c>
      <c r="AZ39" s="21">
        <v>6.4307398256871151E-2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4768.57</v>
      </c>
      <c r="F40" s="21">
        <v>0.58325780509433378</v>
      </c>
      <c r="G40" s="20">
        <v>-4768.57</v>
      </c>
      <c r="H40" s="21">
        <v>-0.58325780509433378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9454.93</v>
      </c>
      <c r="V40" s="21">
        <v>0.57823013179219029</v>
      </c>
      <c r="W40" s="20">
        <v>-9454.93</v>
      </c>
      <c r="X40" s="21">
        <v>-0.57823013179219029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38226.36</v>
      </c>
      <c r="AL40" s="21">
        <v>0.51772682402346692</v>
      </c>
      <c r="AM40" s="20">
        <v>-38226.36</v>
      </c>
      <c r="AN40" s="21">
        <v>-0.51772682402346692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4651.33</v>
      </c>
      <c r="D41" s="21">
        <v>0.6127657841107258</v>
      </c>
      <c r="E41" s="20">
        <v>4017.58</v>
      </c>
      <c r="F41" s="21">
        <v>0.49140201204782435</v>
      </c>
      <c r="G41" s="20">
        <v>633.75</v>
      </c>
      <c r="H41" s="21">
        <v>0.12136377206290144</v>
      </c>
      <c r="I41" s="20">
        <v>0</v>
      </c>
      <c r="J41" s="21">
        <v>0</v>
      </c>
      <c r="K41" s="20">
        <v>4651.33</v>
      </c>
      <c r="L41" s="21">
        <v>0.6127657841107258</v>
      </c>
      <c r="M41" s="20">
        <v>4423.17</v>
      </c>
      <c r="N41" s="21">
        <v>0.5789887697250804</v>
      </c>
      <c r="O41" s="20">
        <v>228.16</v>
      </c>
      <c r="P41" s="21">
        <v>3.3777014385645399E-2</v>
      </c>
      <c r="Q41" s="38"/>
      <c r="R41" s="23"/>
      <c r="S41" s="20">
        <v>9074.5</v>
      </c>
      <c r="T41" s="21">
        <v>0.59582320741931183</v>
      </c>
      <c r="U41" s="20">
        <v>7891.77</v>
      </c>
      <c r="V41" s="21">
        <v>0.48263278598293735</v>
      </c>
      <c r="W41" s="20">
        <v>1182.73</v>
      </c>
      <c r="X41" s="21">
        <v>0.11319042143637448</v>
      </c>
      <c r="Y41" s="20">
        <v>0</v>
      </c>
      <c r="Z41" s="21">
        <v>0</v>
      </c>
      <c r="AA41" s="20">
        <v>9074.5</v>
      </c>
      <c r="AB41" s="21">
        <v>0.59582320741931183</v>
      </c>
      <c r="AC41" s="20">
        <v>4423.17</v>
      </c>
      <c r="AD41" s="21">
        <v>0.5789887697250804</v>
      </c>
      <c r="AE41" s="20">
        <v>4651.33</v>
      </c>
      <c r="AF41" s="21">
        <v>1.683443769423143E-2</v>
      </c>
      <c r="AG41" s="24"/>
      <c r="AH41" s="39"/>
      <c r="AI41" s="20">
        <v>43212.73</v>
      </c>
      <c r="AJ41" s="21">
        <v>0.57400327278087659</v>
      </c>
      <c r="AK41" s="20">
        <v>35904.49</v>
      </c>
      <c r="AL41" s="21">
        <v>0.48628008462962019</v>
      </c>
      <c r="AM41" s="20">
        <v>7308.24</v>
      </c>
      <c r="AN41" s="21">
        <v>8.7723188151256404E-2</v>
      </c>
      <c r="AO41" s="20">
        <v>0</v>
      </c>
      <c r="AP41" s="21">
        <v>0</v>
      </c>
      <c r="AQ41" s="20">
        <v>43212.73</v>
      </c>
      <c r="AR41" s="21">
        <v>0.57400327278087659</v>
      </c>
      <c r="AS41" s="20">
        <v>38561.4</v>
      </c>
      <c r="AT41" s="21">
        <v>0.56965662041302612</v>
      </c>
      <c r="AU41" s="20">
        <v>4651.33</v>
      </c>
      <c r="AV41" s="21">
        <v>4.3466523678504787E-3</v>
      </c>
      <c r="AW41" s="20">
        <v>26786.37</v>
      </c>
      <c r="AX41" s="21">
        <v>0.57952309374119337</v>
      </c>
      <c r="AY41" s="20">
        <v>16426.36</v>
      </c>
      <c r="AZ41" s="21">
        <v>-5.5198209603167792E-3</v>
      </c>
      <c r="BA41" s="24"/>
    </row>
    <row r="42" spans="1:53" x14ac:dyDescent="0.35">
      <c r="A42" s="18" t="s">
        <v>43</v>
      </c>
      <c r="B42" s="19"/>
      <c r="C42" s="25">
        <v>1638.51</v>
      </c>
      <c r="D42" s="26">
        <v>0.21585715589374768</v>
      </c>
      <c r="E42" s="25">
        <v>2384.3000000000002</v>
      </c>
      <c r="F42" s="26">
        <v>0.29163073724123173</v>
      </c>
      <c r="G42" s="25">
        <v>-745.79</v>
      </c>
      <c r="H42" s="26">
        <v>-7.5773581347484048E-2</v>
      </c>
      <c r="I42" s="25">
        <v>0</v>
      </c>
      <c r="J42" s="26">
        <v>0</v>
      </c>
      <c r="K42" s="25">
        <v>1638.51</v>
      </c>
      <c r="L42" s="26">
        <v>0.21585715589374768</v>
      </c>
      <c r="M42" s="25">
        <v>1755.75</v>
      </c>
      <c r="N42" s="26">
        <v>0.22982601447486978</v>
      </c>
      <c r="O42" s="25">
        <v>-117.24</v>
      </c>
      <c r="P42" s="26">
        <v>-1.3968858581122096E-2</v>
      </c>
      <c r="Q42" s="38"/>
      <c r="R42" s="23"/>
      <c r="S42" s="25">
        <v>3394.26</v>
      </c>
      <c r="T42" s="26">
        <v>0.22286394622459349</v>
      </c>
      <c r="U42" s="25">
        <v>4529.8999999999996</v>
      </c>
      <c r="V42" s="26">
        <v>0.27703268813258719</v>
      </c>
      <c r="W42" s="25">
        <v>-1135.6400000000001</v>
      </c>
      <c r="X42" s="26">
        <v>-5.41687419079937E-2</v>
      </c>
      <c r="Y42" s="25">
        <v>0</v>
      </c>
      <c r="Z42" s="26">
        <v>0</v>
      </c>
      <c r="AA42" s="25">
        <v>3394.26</v>
      </c>
      <c r="AB42" s="26">
        <v>0.22286394622459349</v>
      </c>
      <c r="AC42" s="25">
        <v>1755.75</v>
      </c>
      <c r="AD42" s="26">
        <v>0.22982601447486978</v>
      </c>
      <c r="AE42" s="25">
        <v>1638.51</v>
      </c>
      <c r="AF42" s="26">
        <v>-6.9620682502762876E-3</v>
      </c>
      <c r="AG42" s="24"/>
      <c r="AH42" s="39"/>
      <c r="AI42" s="25">
        <v>20932.32</v>
      </c>
      <c r="AJ42" s="26">
        <v>0.27804816281907202</v>
      </c>
      <c r="AK42" s="25">
        <v>19368.23</v>
      </c>
      <c r="AL42" s="26">
        <v>0.26231773584657375</v>
      </c>
      <c r="AM42" s="25">
        <v>1564.09</v>
      </c>
      <c r="AN42" s="26">
        <v>1.5730426972498268E-2</v>
      </c>
      <c r="AO42" s="25">
        <v>0</v>
      </c>
      <c r="AP42" s="26">
        <v>0</v>
      </c>
      <c r="AQ42" s="25">
        <v>20932.32</v>
      </c>
      <c r="AR42" s="26">
        <v>0.27804816281907202</v>
      </c>
      <c r="AS42" s="25">
        <v>19293.810000000001</v>
      </c>
      <c r="AT42" s="26">
        <v>0.28502198051655409</v>
      </c>
      <c r="AU42" s="25">
        <v>1638.51</v>
      </c>
      <c r="AV42" s="26">
        <v>-6.9738176974820654E-3</v>
      </c>
      <c r="AW42" s="25">
        <v>14440.78</v>
      </c>
      <c r="AX42" s="26">
        <v>0.31242626386613603</v>
      </c>
      <c r="AY42" s="25">
        <v>6491.54</v>
      </c>
      <c r="AZ42" s="26">
        <v>-3.4378101047064014E-2</v>
      </c>
      <c r="BA42" s="24"/>
    </row>
    <row r="43" spans="1:53" x14ac:dyDescent="0.35">
      <c r="A43" s="27" t="s">
        <v>44</v>
      </c>
      <c r="B43" s="19"/>
      <c r="C43" s="28">
        <v>35039.589999999997</v>
      </c>
      <c r="D43" s="29">
        <v>4.6161123466338339</v>
      </c>
      <c r="E43" s="28">
        <v>46041.16</v>
      </c>
      <c r="F43" s="29">
        <v>5.631429532458796</v>
      </c>
      <c r="G43" s="28">
        <v>-11001.57</v>
      </c>
      <c r="H43" s="29">
        <v>-1.0153171858249621</v>
      </c>
      <c r="I43" s="28">
        <v>0</v>
      </c>
      <c r="J43" s="29">
        <v>0</v>
      </c>
      <c r="K43" s="28">
        <v>35039.589999999997</v>
      </c>
      <c r="L43" s="29">
        <v>4.6161123466338339</v>
      </c>
      <c r="M43" s="28">
        <v>33905.99</v>
      </c>
      <c r="N43" s="29">
        <v>4.4382620239355202</v>
      </c>
      <c r="O43" s="28">
        <v>1133.5999999999999</v>
      </c>
      <c r="P43" s="29">
        <v>0.17785032269831369</v>
      </c>
      <c r="Q43" s="12"/>
      <c r="R43" s="9"/>
      <c r="S43" s="28">
        <v>68945.58</v>
      </c>
      <c r="T43" s="29">
        <v>4.5269024864163052</v>
      </c>
      <c r="U43" s="28">
        <v>88210.59</v>
      </c>
      <c r="V43" s="29">
        <v>5.3946481974130807</v>
      </c>
      <c r="W43" s="28">
        <v>-19265.009999999998</v>
      </c>
      <c r="X43" s="29">
        <v>-0.86774571099677544</v>
      </c>
      <c r="Y43" s="28">
        <v>0</v>
      </c>
      <c r="Z43" s="29">
        <v>0</v>
      </c>
      <c r="AA43" s="28">
        <v>68945.58</v>
      </c>
      <c r="AB43" s="29">
        <v>4.5269024864163052</v>
      </c>
      <c r="AC43" s="28">
        <v>33905.99</v>
      </c>
      <c r="AD43" s="29">
        <v>4.4382620239355202</v>
      </c>
      <c r="AE43" s="28">
        <v>35039.589999999997</v>
      </c>
      <c r="AF43" s="29">
        <v>8.8640462480785054E-2</v>
      </c>
      <c r="AG43" s="24"/>
      <c r="AH43" s="40"/>
      <c r="AI43" s="28">
        <v>356942.03</v>
      </c>
      <c r="AJ43" s="29">
        <v>4.7413318578356378</v>
      </c>
      <c r="AK43" s="28">
        <v>430899.65</v>
      </c>
      <c r="AL43" s="29">
        <v>5.8359809112696972</v>
      </c>
      <c r="AM43" s="28">
        <v>-73957.62</v>
      </c>
      <c r="AN43" s="29">
        <v>-1.0946490534340594</v>
      </c>
      <c r="AO43" s="28">
        <v>0</v>
      </c>
      <c r="AP43" s="29">
        <v>0</v>
      </c>
      <c r="AQ43" s="28">
        <v>356942.03</v>
      </c>
      <c r="AR43" s="29">
        <v>4.7413318578356378</v>
      </c>
      <c r="AS43" s="28">
        <v>321902.44</v>
      </c>
      <c r="AT43" s="29">
        <v>4.7553734063884328</v>
      </c>
      <c r="AU43" s="28">
        <v>35039.589999999997</v>
      </c>
      <c r="AV43" s="29">
        <v>-1.4041548552794936E-2</v>
      </c>
      <c r="AW43" s="28">
        <v>294755.21000000002</v>
      </c>
      <c r="AX43" s="29">
        <v>6.3770287349698807</v>
      </c>
      <c r="AY43" s="28">
        <v>62186.82</v>
      </c>
      <c r="AZ43" s="29">
        <v>-1.6356968771342428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307.51</v>
      </c>
      <c r="D45" s="21">
        <v>4.0511338965820376E-2</v>
      </c>
      <c r="E45" s="20">
        <v>0</v>
      </c>
      <c r="F45" s="21">
        <v>0</v>
      </c>
      <c r="G45" s="20">
        <v>307.51</v>
      </c>
      <c r="H45" s="21">
        <v>4.0511338965820376E-2</v>
      </c>
      <c r="I45" s="20">
        <v>0</v>
      </c>
      <c r="J45" s="21">
        <v>0</v>
      </c>
      <c r="K45" s="20">
        <v>307.51</v>
      </c>
      <c r="L45" s="21">
        <v>4.0511338965820376E-2</v>
      </c>
      <c r="M45" s="20">
        <v>452.88</v>
      </c>
      <c r="N45" s="21">
        <v>5.9281563682402984E-2</v>
      </c>
      <c r="O45" s="20">
        <v>-145.37</v>
      </c>
      <c r="P45" s="21">
        <v>-1.8770224716582608E-2</v>
      </c>
      <c r="Q45" s="38"/>
      <c r="R45" s="23"/>
      <c r="S45" s="20">
        <v>760.39</v>
      </c>
      <c r="T45" s="21">
        <v>4.9926498285257651E-2</v>
      </c>
      <c r="U45" s="20">
        <v>0</v>
      </c>
      <c r="V45" s="21">
        <v>0</v>
      </c>
      <c r="W45" s="20">
        <v>760.39</v>
      </c>
      <c r="X45" s="21">
        <v>4.9926498285257651E-2</v>
      </c>
      <c r="Y45" s="20">
        <v>0</v>
      </c>
      <c r="Z45" s="21">
        <v>0</v>
      </c>
      <c r="AA45" s="20">
        <v>760.39</v>
      </c>
      <c r="AB45" s="21">
        <v>4.9926498285257651E-2</v>
      </c>
      <c r="AC45" s="20">
        <v>452.88</v>
      </c>
      <c r="AD45" s="21">
        <v>5.9281563682402984E-2</v>
      </c>
      <c r="AE45" s="20">
        <v>307.51</v>
      </c>
      <c r="AF45" s="21">
        <v>-9.3550653971453332E-3</v>
      </c>
      <c r="AG45" s="24"/>
      <c r="AH45" s="39"/>
      <c r="AI45" s="20">
        <v>2477.7199999999998</v>
      </c>
      <c r="AJ45" s="21">
        <v>3.2912046728698539E-2</v>
      </c>
      <c r="AK45" s="20">
        <v>0</v>
      </c>
      <c r="AL45" s="21">
        <v>0</v>
      </c>
      <c r="AM45" s="20">
        <v>2477.7199999999998</v>
      </c>
      <c r="AN45" s="21">
        <v>3.2912046728698539E-2</v>
      </c>
      <c r="AO45" s="20">
        <v>0</v>
      </c>
      <c r="AP45" s="21">
        <v>0</v>
      </c>
      <c r="AQ45" s="20">
        <v>2477.7199999999998</v>
      </c>
      <c r="AR45" s="21">
        <v>3.2912046728698539E-2</v>
      </c>
      <c r="AS45" s="20">
        <v>2170.21</v>
      </c>
      <c r="AT45" s="21">
        <v>3.2059896533490839E-2</v>
      </c>
      <c r="AU45" s="20">
        <v>307.51</v>
      </c>
      <c r="AV45" s="21">
        <v>8.5215019520770013E-4</v>
      </c>
      <c r="AW45" s="20">
        <v>1687.27</v>
      </c>
      <c r="AX45" s="21">
        <v>3.6504085114059996E-2</v>
      </c>
      <c r="AY45" s="20">
        <v>790.45</v>
      </c>
      <c r="AZ45" s="21">
        <v>-3.5920383853614568E-3</v>
      </c>
      <c r="BA45" s="24"/>
    </row>
    <row r="46" spans="1:53" x14ac:dyDescent="0.35">
      <c r="A46" s="18" t="s">
        <v>36</v>
      </c>
      <c r="B46" s="19"/>
      <c r="C46" s="20">
        <v>1209.56</v>
      </c>
      <c r="D46" s="21">
        <v>0.15934732255698253</v>
      </c>
      <c r="E46" s="20">
        <v>2000</v>
      </c>
      <c r="F46" s="21">
        <v>0.24462587530196003</v>
      </c>
      <c r="G46" s="20">
        <v>-790.44</v>
      </c>
      <c r="H46" s="21">
        <v>-8.5278552744977504E-2</v>
      </c>
      <c r="I46" s="20">
        <v>0</v>
      </c>
      <c r="J46" s="21">
        <v>0</v>
      </c>
      <c r="K46" s="20">
        <v>1209.56</v>
      </c>
      <c r="L46" s="21">
        <v>0.15934732255698253</v>
      </c>
      <c r="M46" s="20">
        <v>2336.84</v>
      </c>
      <c r="N46" s="21">
        <v>0.30589014590087127</v>
      </c>
      <c r="O46" s="20">
        <v>-1127.28</v>
      </c>
      <c r="P46" s="21">
        <v>-0.14654282334388874</v>
      </c>
      <c r="Q46" s="38"/>
      <c r="R46" s="23"/>
      <c r="S46" s="20">
        <v>3546.4</v>
      </c>
      <c r="T46" s="21">
        <v>0.23285331674382584</v>
      </c>
      <c r="U46" s="20">
        <v>3000</v>
      </c>
      <c r="V46" s="21">
        <v>0.18346940647647006</v>
      </c>
      <c r="W46" s="20">
        <v>546.4</v>
      </c>
      <c r="X46" s="21">
        <v>4.9383910267355779E-2</v>
      </c>
      <c r="Y46" s="20">
        <v>0</v>
      </c>
      <c r="Z46" s="21">
        <v>0</v>
      </c>
      <c r="AA46" s="20">
        <v>3546.4</v>
      </c>
      <c r="AB46" s="21">
        <v>0.23285331674382584</v>
      </c>
      <c r="AC46" s="20">
        <v>2336.84</v>
      </c>
      <c r="AD46" s="21">
        <v>0.30589014590087127</v>
      </c>
      <c r="AE46" s="20">
        <v>1209.56</v>
      </c>
      <c r="AF46" s="21">
        <v>-7.303682915704543E-2</v>
      </c>
      <c r="AG46" s="24"/>
      <c r="AH46" s="39"/>
      <c r="AI46" s="20">
        <v>28044.04</v>
      </c>
      <c r="AJ46" s="21">
        <v>0.37251455166099923</v>
      </c>
      <c r="AK46" s="20">
        <v>16800</v>
      </c>
      <c r="AL46" s="21">
        <v>0.22753436747820732</v>
      </c>
      <c r="AM46" s="20">
        <v>11244.04</v>
      </c>
      <c r="AN46" s="21">
        <v>0.1449801841827919</v>
      </c>
      <c r="AO46" s="20">
        <v>0</v>
      </c>
      <c r="AP46" s="21">
        <v>0</v>
      </c>
      <c r="AQ46" s="20">
        <v>28044.04</v>
      </c>
      <c r="AR46" s="21">
        <v>0.37251455166099923</v>
      </c>
      <c r="AS46" s="20">
        <v>26834.48</v>
      </c>
      <c r="AT46" s="21">
        <v>0.39641815876345105</v>
      </c>
      <c r="AU46" s="20">
        <v>1209.56</v>
      </c>
      <c r="AV46" s="21">
        <v>-2.3903607102451818E-2</v>
      </c>
      <c r="AW46" s="20">
        <v>38024.44</v>
      </c>
      <c r="AX46" s="21">
        <v>0.82265872929315853</v>
      </c>
      <c r="AY46" s="20">
        <v>-9980.4</v>
      </c>
      <c r="AZ46" s="21">
        <v>-0.4501441776321593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29779.81</v>
      </c>
      <c r="D48" s="21">
        <v>3.9231894157839662</v>
      </c>
      <c r="E48" s="20">
        <v>20532.810000000001</v>
      </c>
      <c r="F48" s="21">
        <v>2.5114283093294199</v>
      </c>
      <c r="G48" s="20">
        <v>9247</v>
      </c>
      <c r="H48" s="21">
        <v>1.4117611064545463</v>
      </c>
      <c r="I48" s="20">
        <v>0</v>
      </c>
      <c r="J48" s="21">
        <v>0</v>
      </c>
      <c r="K48" s="20">
        <v>29779.81</v>
      </c>
      <c r="L48" s="21">
        <v>3.9231894157839662</v>
      </c>
      <c r="M48" s="20">
        <v>30050.79</v>
      </c>
      <c r="N48" s="21">
        <v>3.9336199900448654</v>
      </c>
      <c r="O48" s="20">
        <v>-270.98</v>
      </c>
      <c r="P48" s="21">
        <v>-1.0430574260899217E-2</v>
      </c>
      <c r="Q48" s="38"/>
      <c r="R48" s="23"/>
      <c r="S48" s="20">
        <v>59830.6</v>
      </c>
      <c r="T48" s="21">
        <v>3.9284213999473114</v>
      </c>
      <c r="U48" s="20">
        <v>35660.53</v>
      </c>
      <c r="V48" s="21">
        <v>2.1808720912454516</v>
      </c>
      <c r="W48" s="20">
        <v>24170.07</v>
      </c>
      <c r="X48" s="21">
        <v>1.7475493087018599</v>
      </c>
      <c r="Y48" s="20">
        <v>0</v>
      </c>
      <c r="Z48" s="21">
        <v>0</v>
      </c>
      <c r="AA48" s="20">
        <v>59830.6</v>
      </c>
      <c r="AB48" s="21">
        <v>3.9284213999473114</v>
      </c>
      <c r="AC48" s="20">
        <v>30050.79</v>
      </c>
      <c r="AD48" s="21">
        <v>3.9336199900448654</v>
      </c>
      <c r="AE48" s="20">
        <v>29779.81</v>
      </c>
      <c r="AF48" s="21">
        <v>-5.1985900975539678E-3</v>
      </c>
      <c r="AG48" s="24"/>
      <c r="AH48" s="39"/>
      <c r="AI48" s="20">
        <v>264670.19</v>
      </c>
      <c r="AJ48" s="21">
        <v>3.5156666858940961</v>
      </c>
      <c r="AK48" s="20">
        <v>136523.66</v>
      </c>
      <c r="AL48" s="21">
        <v>1.849037179994633</v>
      </c>
      <c r="AM48" s="20">
        <v>128146.53</v>
      </c>
      <c r="AN48" s="21">
        <v>1.6666295058994631</v>
      </c>
      <c r="AO48" s="20">
        <v>0</v>
      </c>
      <c r="AP48" s="21">
        <v>0</v>
      </c>
      <c r="AQ48" s="20">
        <v>264670.19</v>
      </c>
      <c r="AR48" s="21">
        <v>3.5156666858940961</v>
      </c>
      <c r="AS48" s="20">
        <v>234890.38</v>
      </c>
      <c r="AT48" s="21">
        <v>3.4699689336572708</v>
      </c>
      <c r="AU48" s="20">
        <v>29779.81</v>
      </c>
      <c r="AV48" s="21">
        <v>4.5697752236825373E-2</v>
      </c>
      <c r="AW48" s="20">
        <v>160152.12</v>
      </c>
      <c r="AX48" s="21">
        <v>3.4648909893953848</v>
      </c>
      <c r="AY48" s="20">
        <v>104518.07</v>
      </c>
      <c r="AZ48" s="21">
        <v>5.0775696498711387E-2</v>
      </c>
      <c r="BA48" s="24"/>
    </row>
    <row r="49" spans="1:53" x14ac:dyDescent="0.35">
      <c r="A49" s="18" t="s">
        <v>47</v>
      </c>
      <c r="B49" s="19"/>
      <c r="C49" s="20">
        <v>13376.59</v>
      </c>
      <c r="D49" s="21">
        <v>1.7622307297219708</v>
      </c>
      <c r="E49" s="20">
        <v>3798.57</v>
      </c>
      <c r="F49" s="21">
        <v>0.46461425557288327</v>
      </c>
      <c r="G49" s="20">
        <v>9578.02</v>
      </c>
      <c r="H49" s="21">
        <v>1.2976164741490877</v>
      </c>
      <c r="I49" s="20">
        <v>0</v>
      </c>
      <c r="J49" s="21">
        <v>0</v>
      </c>
      <c r="K49" s="20">
        <v>13376.59</v>
      </c>
      <c r="L49" s="21">
        <v>1.7622307297219708</v>
      </c>
      <c r="M49" s="20">
        <v>11383.16</v>
      </c>
      <c r="N49" s="21">
        <v>1.4900448782171485</v>
      </c>
      <c r="O49" s="20">
        <v>1993.43</v>
      </c>
      <c r="P49" s="21">
        <v>0.27218585150482233</v>
      </c>
      <c r="Q49" s="38"/>
      <c r="R49" s="23"/>
      <c r="S49" s="20">
        <v>24759.75</v>
      </c>
      <c r="T49" s="21">
        <v>1.6257020948702745</v>
      </c>
      <c r="U49" s="20">
        <v>8561.42</v>
      </c>
      <c r="V49" s="21">
        <v>0.52358621533192673</v>
      </c>
      <c r="W49" s="20">
        <v>16198.33</v>
      </c>
      <c r="X49" s="21">
        <v>1.1021158795383479</v>
      </c>
      <c r="Y49" s="20">
        <v>0</v>
      </c>
      <c r="Z49" s="21">
        <v>0</v>
      </c>
      <c r="AA49" s="20">
        <v>24759.75</v>
      </c>
      <c r="AB49" s="21">
        <v>1.6257020948702745</v>
      </c>
      <c r="AC49" s="20">
        <v>11383.16</v>
      </c>
      <c r="AD49" s="21">
        <v>1.4900448782171485</v>
      </c>
      <c r="AE49" s="20">
        <v>13376.59</v>
      </c>
      <c r="AF49" s="21">
        <v>0.13565721665312602</v>
      </c>
      <c r="AG49" s="24"/>
      <c r="AH49" s="39"/>
      <c r="AI49" s="20">
        <v>94196.08</v>
      </c>
      <c r="AJ49" s="21">
        <v>1.2512252339329004</v>
      </c>
      <c r="AK49" s="20">
        <v>37619.839999999997</v>
      </c>
      <c r="AL49" s="21">
        <v>0.50951229160900957</v>
      </c>
      <c r="AM49" s="20">
        <v>56576.24</v>
      </c>
      <c r="AN49" s="21">
        <v>0.74171294232389084</v>
      </c>
      <c r="AO49" s="20">
        <v>0</v>
      </c>
      <c r="AP49" s="21">
        <v>0</v>
      </c>
      <c r="AQ49" s="20">
        <v>94196.08</v>
      </c>
      <c r="AR49" s="21">
        <v>1.2512252339329004</v>
      </c>
      <c r="AS49" s="20">
        <v>80819.490000000005</v>
      </c>
      <c r="AT49" s="21">
        <v>1.1939233932612501</v>
      </c>
      <c r="AU49" s="20">
        <v>13376.59</v>
      </c>
      <c r="AV49" s="21">
        <v>5.7301840671650339E-2</v>
      </c>
      <c r="AW49" s="20">
        <v>51562.74</v>
      </c>
      <c r="AX49" s="21">
        <v>1.1155598390738566</v>
      </c>
      <c r="AY49" s="20">
        <v>42633.34</v>
      </c>
      <c r="AZ49" s="21">
        <v>0.13566539485904383</v>
      </c>
      <c r="BA49" s="24"/>
    </row>
    <row r="50" spans="1:53" x14ac:dyDescent="0.35">
      <c r="A50" s="18" t="s">
        <v>48</v>
      </c>
      <c r="B50" s="19"/>
      <c r="C50" s="20">
        <v>7410.2</v>
      </c>
      <c r="D50" s="21">
        <v>0.97621906280941173</v>
      </c>
      <c r="E50" s="20">
        <v>10192.84</v>
      </c>
      <c r="F50" s="21">
        <v>1.2467162034064152</v>
      </c>
      <c r="G50" s="20">
        <v>-2782.64</v>
      </c>
      <c r="H50" s="21">
        <v>-0.27049714059700347</v>
      </c>
      <c r="I50" s="20">
        <v>0</v>
      </c>
      <c r="J50" s="21">
        <v>0</v>
      </c>
      <c r="K50" s="20">
        <v>7410.2</v>
      </c>
      <c r="L50" s="21">
        <v>0.97621906280941173</v>
      </c>
      <c r="M50" s="20">
        <v>6884.24</v>
      </c>
      <c r="N50" s="21">
        <v>0.90114050513369071</v>
      </c>
      <c r="O50" s="20">
        <v>525.96</v>
      </c>
      <c r="P50" s="21">
        <v>7.5078557675721025E-2</v>
      </c>
      <c r="Q50" s="38"/>
      <c r="R50" s="23"/>
      <c r="S50" s="20">
        <v>14294.44</v>
      </c>
      <c r="T50" s="21">
        <v>0.93855959987469373</v>
      </c>
      <c r="U50" s="20">
        <v>18673.41</v>
      </c>
      <c r="V50" s="21">
        <v>1.1419998165305933</v>
      </c>
      <c r="W50" s="20">
        <v>-4378.97</v>
      </c>
      <c r="X50" s="21">
        <v>-0.20344021665589962</v>
      </c>
      <c r="Y50" s="20">
        <v>0</v>
      </c>
      <c r="Z50" s="21">
        <v>0</v>
      </c>
      <c r="AA50" s="20">
        <v>14294.44</v>
      </c>
      <c r="AB50" s="21">
        <v>0.93855959987469373</v>
      </c>
      <c r="AC50" s="20">
        <v>6884.24</v>
      </c>
      <c r="AD50" s="21">
        <v>0.90114050513369071</v>
      </c>
      <c r="AE50" s="20">
        <v>7410.2</v>
      </c>
      <c r="AF50" s="21">
        <v>3.7419094741003023E-2</v>
      </c>
      <c r="AG50" s="24"/>
      <c r="AH50" s="39"/>
      <c r="AI50" s="20">
        <v>70841.320000000007</v>
      </c>
      <c r="AJ50" s="21">
        <v>0.94099931960136207</v>
      </c>
      <c r="AK50" s="20">
        <v>73239.39</v>
      </c>
      <c r="AL50" s="21">
        <v>0.99193323084165119</v>
      </c>
      <c r="AM50" s="20">
        <v>-2398.0700000000002</v>
      </c>
      <c r="AN50" s="21">
        <v>-5.093391124028912E-2</v>
      </c>
      <c r="AO50" s="20">
        <v>0</v>
      </c>
      <c r="AP50" s="21">
        <v>0</v>
      </c>
      <c r="AQ50" s="20">
        <v>70841.320000000007</v>
      </c>
      <c r="AR50" s="21">
        <v>0.94099931960136207</v>
      </c>
      <c r="AS50" s="20">
        <v>63431.12</v>
      </c>
      <c r="AT50" s="21">
        <v>0.93704993719660368</v>
      </c>
      <c r="AU50" s="20">
        <v>7410.2</v>
      </c>
      <c r="AV50" s="21">
        <v>3.9493824047583947E-3</v>
      </c>
      <c r="AW50" s="20">
        <v>47186.06</v>
      </c>
      <c r="AX50" s="21">
        <v>1.0208703707392071</v>
      </c>
      <c r="AY50" s="20">
        <v>23655.26</v>
      </c>
      <c r="AZ50" s="21">
        <v>-7.9871051137844984E-2</v>
      </c>
      <c r="BA50" s="24"/>
    </row>
    <row r="51" spans="1:53" x14ac:dyDescent="0.35">
      <c r="A51" s="18" t="s">
        <v>49</v>
      </c>
      <c r="B51" s="19"/>
      <c r="C51" s="20">
        <v>11372.18</v>
      </c>
      <c r="D51" s="21">
        <v>1.4981699416614849</v>
      </c>
      <c r="E51" s="20">
        <v>18681.52</v>
      </c>
      <c r="F51" s="21">
        <v>2.2849915909855367</v>
      </c>
      <c r="G51" s="20">
        <v>-7309.34</v>
      </c>
      <c r="H51" s="21">
        <v>-0.78682164932405185</v>
      </c>
      <c r="I51" s="20">
        <v>0</v>
      </c>
      <c r="J51" s="21">
        <v>0</v>
      </c>
      <c r="K51" s="20">
        <v>11372.18</v>
      </c>
      <c r="L51" s="21">
        <v>1.4981699416614849</v>
      </c>
      <c r="M51" s="20">
        <v>12050.69</v>
      </c>
      <c r="N51" s="21">
        <v>1.5774239238913106</v>
      </c>
      <c r="O51" s="20">
        <v>-678.51</v>
      </c>
      <c r="P51" s="21">
        <v>-7.9253982229825715E-2</v>
      </c>
      <c r="Q51" s="38"/>
      <c r="R51" s="23"/>
      <c r="S51" s="20">
        <v>23422.87</v>
      </c>
      <c r="T51" s="21">
        <v>1.5379238008006584</v>
      </c>
      <c r="U51" s="20">
        <v>40143.129999999997</v>
      </c>
      <c r="V51" s="21">
        <v>2.4550120784025928</v>
      </c>
      <c r="W51" s="20">
        <v>-16720.259999999998</v>
      </c>
      <c r="X51" s="21">
        <v>-0.91708827760193445</v>
      </c>
      <c r="Y51" s="20">
        <v>0</v>
      </c>
      <c r="Z51" s="21">
        <v>0</v>
      </c>
      <c r="AA51" s="20">
        <v>23422.87</v>
      </c>
      <c r="AB51" s="21">
        <v>1.5379238008006584</v>
      </c>
      <c r="AC51" s="20">
        <v>12050.69</v>
      </c>
      <c r="AD51" s="21">
        <v>1.5774239238913106</v>
      </c>
      <c r="AE51" s="20">
        <v>11372.18</v>
      </c>
      <c r="AF51" s="21">
        <v>-3.9500123090652206E-2</v>
      </c>
      <c r="AG51" s="24"/>
      <c r="AH51" s="39"/>
      <c r="AI51" s="20">
        <v>95279.78</v>
      </c>
      <c r="AJ51" s="21">
        <v>1.2656202362091424</v>
      </c>
      <c r="AK51" s="20">
        <v>175857.22</v>
      </c>
      <c r="AL51" s="21">
        <v>2.3817596023319019</v>
      </c>
      <c r="AM51" s="20">
        <v>-80577.440000000002</v>
      </c>
      <c r="AN51" s="21">
        <v>-1.1161393661227594</v>
      </c>
      <c r="AO51" s="20">
        <v>0</v>
      </c>
      <c r="AP51" s="21">
        <v>0</v>
      </c>
      <c r="AQ51" s="20">
        <v>95279.78</v>
      </c>
      <c r="AR51" s="21">
        <v>1.2656202362091424</v>
      </c>
      <c r="AS51" s="20">
        <v>83907.6</v>
      </c>
      <c r="AT51" s="21">
        <v>1.2395431660408605</v>
      </c>
      <c r="AU51" s="20">
        <v>11372.18</v>
      </c>
      <c r="AV51" s="21">
        <v>2.6077070168281979E-2</v>
      </c>
      <c r="AW51" s="20">
        <v>47295.08</v>
      </c>
      <c r="AX51" s="21">
        <v>1.0232290183528878</v>
      </c>
      <c r="AY51" s="20">
        <v>47984.7</v>
      </c>
      <c r="AZ51" s="21">
        <v>0.24239121785625461</v>
      </c>
      <c r="BA51" s="24"/>
    </row>
    <row r="52" spans="1:53" x14ac:dyDescent="0.35">
      <c r="A52" s="18" t="s">
        <v>50</v>
      </c>
      <c r="B52" s="19"/>
      <c r="C52" s="25">
        <v>3012</v>
      </c>
      <c r="D52" s="26">
        <v>0.39680060149280022</v>
      </c>
      <c r="E52" s="25">
        <v>1507.64</v>
      </c>
      <c r="F52" s="26">
        <v>0.18440387732012356</v>
      </c>
      <c r="G52" s="25">
        <v>1504.36</v>
      </c>
      <c r="H52" s="26">
        <v>0.21239672417267666</v>
      </c>
      <c r="I52" s="25">
        <v>0</v>
      </c>
      <c r="J52" s="26">
        <v>0</v>
      </c>
      <c r="K52" s="25">
        <v>3012</v>
      </c>
      <c r="L52" s="26">
        <v>0.39680060149280022</v>
      </c>
      <c r="M52" s="25">
        <v>3332.92</v>
      </c>
      <c r="N52" s="26">
        <v>0.43627607584427341</v>
      </c>
      <c r="O52" s="25">
        <v>-320.92</v>
      </c>
      <c r="P52" s="26">
        <v>-3.9475474351473194E-2</v>
      </c>
      <c r="Q52" s="38"/>
      <c r="R52" s="23"/>
      <c r="S52" s="25">
        <v>6344.92</v>
      </c>
      <c r="T52" s="26">
        <v>0.41660153013597884</v>
      </c>
      <c r="U52" s="25">
        <v>3041.76</v>
      </c>
      <c r="V52" s="26">
        <v>0.18602330061462252</v>
      </c>
      <c r="W52" s="25">
        <v>3303.16</v>
      </c>
      <c r="X52" s="26">
        <v>0.23057822952135631</v>
      </c>
      <c r="Y52" s="25">
        <v>0</v>
      </c>
      <c r="Z52" s="26">
        <v>0</v>
      </c>
      <c r="AA52" s="25">
        <v>6344.92</v>
      </c>
      <c r="AB52" s="26">
        <v>0.41660153013597884</v>
      </c>
      <c r="AC52" s="25">
        <v>3332.92</v>
      </c>
      <c r="AD52" s="26">
        <v>0.43627607584427341</v>
      </c>
      <c r="AE52" s="25">
        <v>3012</v>
      </c>
      <c r="AF52" s="26">
        <v>-1.9674545708294577E-2</v>
      </c>
      <c r="AG52" s="24"/>
      <c r="AH52" s="39"/>
      <c r="AI52" s="25">
        <v>34510.46</v>
      </c>
      <c r="AJ52" s="26">
        <v>0.45840929247408174</v>
      </c>
      <c r="AK52" s="25">
        <v>12335.01</v>
      </c>
      <c r="AL52" s="26">
        <v>0.16706182727305724</v>
      </c>
      <c r="AM52" s="25">
        <v>22175.45</v>
      </c>
      <c r="AN52" s="26">
        <v>0.2913474652010245</v>
      </c>
      <c r="AO52" s="25">
        <v>0</v>
      </c>
      <c r="AP52" s="26">
        <v>0</v>
      </c>
      <c r="AQ52" s="25">
        <v>34510.46</v>
      </c>
      <c r="AR52" s="26">
        <v>0.45840929247408174</v>
      </c>
      <c r="AS52" s="25">
        <v>31498.46</v>
      </c>
      <c r="AT52" s="26">
        <v>0.46531781190036897</v>
      </c>
      <c r="AU52" s="25">
        <v>3012</v>
      </c>
      <c r="AV52" s="26">
        <v>-6.9085194262872296E-3</v>
      </c>
      <c r="AW52" s="25">
        <v>16119.78</v>
      </c>
      <c r="AX52" s="26">
        <v>0.34875142753674404</v>
      </c>
      <c r="AY52" s="25">
        <v>18390.68</v>
      </c>
      <c r="AZ52" s="26">
        <v>0.1096578649373377</v>
      </c>
      <c r="BA52" s="24"/>
    </row>
    <row r="53" spans="1:53" x14ac:dyDescent="0.35">
      <c r="A53" s="27" t="s">
        <v>51</v>
      </c>
      <c r="B53" s="19"/>
      <c r="C53" s="30">
        <v>66467.850000000006</v>
      </c>
      <c r="D53" s="31">
        <v>8.7564684129924384</v>
      </c>
      <c r="E53" s="30">
        <v>56713.38</v>
      </c>
      <c r="F53" s="31">
        <v>6.9367801119163381</v>
      </c>
      <c r="G53" s="30">
        <v>9754.4699999999993</v>
      </c>
      <c r="H53" s="31">
        <v>1.8196883010761002</v>
      </c>
      <c r="I53" s="30">
        <v>0</v>
      </c>
      <c r="J53" s="31">
        <v>0</v>
      </c>
      <c r="K53" s="30">
        <v>66467.850000000006</v>
      </c>
      <c r="L53" s="31">
        <v>8.7564684129924384</v>
      </c>
      <c r="M53" s="30">
        <v>66491.520000000004</v>
      </c>
      <c r="N53" s="31">
        <v>8.7036770827145631</v>
      </c>
      <c r="O53" s="30">
        <v>-23.67</v>
      </c>
      <c r="P53" s="31">
        <v>5.2791330277875304E-2</v>
      </c>
      <c r="Q53" s="12"/>
      <c r="R53" s="9"/>
      <c r="S53" s="30">
        <v>132959.37</v>
      </c>
      <c r="T53" s="31">
        <v>8.7299882406580007</v>
      </c>
      <c r="U53" s="30">
        <v>109080.25</v>
      </c>
      <c r="V53" s="31">
        <v>6.6709629086016573</v>
      </c>
      <c r="W53" s="30">
        <v>23879.119999999999</v>
      </c>
      <c r="X53" s="31">
        <v>2.0590253320563434</v>
      </c>
      <c r="Y53" s="30">
        <v>0</v>
      </c>
      <c r="Z53" s="31">
        <v>0</v>
      </c>
      <c r="AA53" s="30">
        <v>132959.37</v>
      </c>
      <c r="AB53" s="31">
        <v>8.7299882406580007</v>
      </c>
      <c r="AC53" s="30">
        <v>66491.520000000004</v>
      </c>
      <c r="AD53" s="31">
        <v>8.7036770827145631</v>
      </c>
      <c r="AE53" s="30">
        <v>66467.850000000006</v>
      </c>
      <c r="AF53" s="31">
        <v>2.6311157943437635E-2</v>
      </c>
      <c r="AG53" s="24"/>
      <c r="AH53" s="40"/>
      <c r="AI53" s="30">
        <v>590019.59</v>
      </c>
      <c r="AJ53" s="31">
        <v>7.8373473665012812</v>
      </c>
      <c r="AK53" s="30">
        <v>452375.12</v>
      </c>
      <c r="AL53" s="31">
        <v>6.1268384995284597</v>
      </c>
      <c r="AM53" s="30">
        <v>137644.47</v>
      </c>
      <c r="AN53" s="31">
        <v>1.7105088669728215</v>
      </c>
      <c r="AO53" s="30">
        <v>0</v>
      </c>
      <c r="AP53" s="31">
        <v>0</v>
      </c>
      <c r="AQ53" s="30">
        <v>590019.59</v>
      </c>
      <c r="AR53" s="31">
        <v>7.8373473665012812</v>
      </c>
      <c r="AS53" s="30">
        <v>523551.74</v>
      </c>
      <c r="AT53" s="31">
        <v>7.7342812973532942</v>
      </c>
      <c r="AU53" s="30">
        <v>66467.850000000006</v>
      </c>
      <c r="AV53" s="31">
        <v>0.10306606914798699</v>
      </c>
      <c r="AW53" s="30">
        <v>362027.49</v>
      </c>
      <c r="AX53" s="31">
        <v>7.8324644595052977</v>
      </c>
      <c r="AY53" s="30">
        <v>227992.1</v>
      </c>
      <c r="AZ53" s="31">
        <v>4.8829069959834825E-3</v>
      </c>
      <c r="BA53" s="24"/>
    </row>
    <row r="54" spans="1:53" x14ac:dyDescent="0.35">
      <c r="A54" s="27" t="s">
        <v>52</v>
      </c>
      <c r="B54" s="19"/>
      <c r="C54" s="30">
        <v>101507.44</v>
      </c>
      <c r="D54" s="31">
        <v>13.37258075962627</v>
      </c>
      <c r="E54" s="30">
        <v>102754.54</v>
      </c>
      <c r="F54" s="31">
        <v>12.568209644375134</v>
      </c>
      <c r="G54" s="30">
        <v>-1247.0999999999999</v>
      </c>
      <c r="H54" s="31">
        <v>0.80437111525113636</v>
      </c>
      <c r="I54" s="30">
        <v>0</v>
      </c>
      <c r="J54" s="31">
        <v>0</v>
      </c>
      <c r="K54" s="30">
        <v>101507.44</v>
      </c>
      <c r="L54" s="31">
        <v>13.37258075962627</v>
      </c>
      <c r="M54" s="30">
        <v>100397.51</v>
      </c>
      <c r="N54" s="31">
        <v>13.141939106650083</v>
      </c>
      <c r="O54" s="30">
        <v>1109.93</v>
      </c>
      <c r="P54" s="31">
        <v>0.23064165297618722</v>
      </c>
      <c r="Q54" s="12"/>
      <c r="R54" s="9"/>
      <c r="S54" s="30">
        <v>201904.95</v>
      </c>
      <c r="T54" s="31">
        <v>13.256890727074305</v>
      </c>
      <c r="U54" s="30">
        <v>197290.84</v>
      </c>
      <c r="V54" s="31">
        <v>12.065611106014739</v>
      </c>
      <c r="W54" s="30">
        <v>4614.1099999999997</v>
      </c>
      <c r="X54" s="31">
        <v>1.1912796210595662</v>
      </c>
      <c r="Y54" s="30">
        <v>0</v>
      </c>
      <c r="Z54" s="31">
        <v>0</v>
      </c>
      <c r="AA54" s="30">
        <v>201904.95</v>
      </c>
      <c r="AB54" s="31">
        <v>13.256890727074305</v>
      </c>
      <c r="AC54" s="30">
        <v>100397.51</v>
      </c>
      <c r="AD54" s="31">
        <v>13.141939106650083</v>
      </c>
      <c r="AE54" s="30">
        <v>101507.44</v>
      </c>
      <c r="AF54" s="31">
        <v>0.1149516204242218</v>
      </c>
      <c r="AG54" s="24"/>
      <c r="AH54" s="40"/>
      <c r="AI54" s="30">
        <v>946961.62</v>
      </c>
      <c r="AJ54" s="31">
        <v>12.57867922433692</v>
      </c>
      <c r="AK54" s="30">
        <v>883274.77</v>
      </c>
      <c r="AL54" s="31">
        <v>11.962819410798158</v>
      </c>
      <c r="AM54" s="30">
        <v>63686.85</v>
      </c>
      <c r="AN54" s="31">
        <v>0.61585981353876207</v>
      </c>
      <c r="AO54" s="30">
        <v>0</v>
      </c>
      <c r="AP54" s="31">
        <v>0</v>
      </c>
      <c r="AQ54" s="30">
        <v>946961.62</v>
      </c>
      <c r="AR54" s="31">
        <v>12.57867922433692</v>
      </c>
      <c r="AS54" s="30">
        <v>845454.18</v>
      </c>
      <c r="AT54" s="31">
        <v>12.48965470374173</v>
      </c>
      <c r="AU54" s="30">
        <v>101507.44</v>
      </c>
      <c r="AV54" s="31">
        <v>8.9024520595190282E-2</v>
      </c>
      <c r="AW54" s="30">
        <v>656782.69999999995</v>
      </c>
      <c r="AX54" s="31">
        <v>14.209493194475179</v>
      </c>
      <c r="AY54" s="30">
        <v>290178.92</v>
      </c>
      <c r="AZ54" s="31">
        <v>-1.6308139701382594</v>
      </c>
      <c r="BA54" s="24"/>
    </row>
    <row r="55" spans="1:53" x14ac:dyDescent="0.35">
      <c r="A55" s="27" t="s">
        <v>53</v>
      </c>
      <c r="B55" s="19"/>
      <c r="C55" s="28">
        <v>182444.74</v>
      </c>
      <c r="D55" s="29">
        <v>24.035253177688425</v>
      </c>
      <c r="E55" s="28">
        <v>167605.5</v>
      </c>
      <c r="F55" s="29">
        <v>20.500321071461332</v>
      </c>
      <c r="G55" s="28">
        <v>14839.24</v>
      </c>
      <c r="H55" s="29">
        <v>3.5349321062270924</v>
      </c>
      <c r="I55" s="28">
        <v>0</v>
      </c>
      <c r="J55" s="29">
        <v>0</v>
      </c>
      <c r="K55" s="28">
        <v>182444.74</v>
      </c>
      <c r="L55" s="29">
        <v>24.035253177688425</v>
      </c>
      <c r="M55" s="28">
        <v>169413.13</v>
      </c>
      <c r="N55" s="29">
        <v>22.176018492161752</v>
      </c>
      <c r="O55" s="28">
        <v>13031.61</v>
      </c>
      <c r="P55" s="29">
        <v>1.8592346855266726</v>
      </c>
      <c r="Q55" s="12"/>
      <c r="R55" s="9"/>
      <c r="S55" s="28">
        <v>351857.87</v>
      </c>
      <c r="T55" s="29">
        <v>23.102659613105654</v>
      </c>
      <c r="U55" s="28">
        <v>326992.76</v>
      </c>
      <c r="V55" s="29">
        <v>19.997722533100941</v>
      </c>
      <c r="W55" s="28">
        <v>24865.11</v>
      </c>
      <c r="X55" s="29">
        <v>3.1049370800047136</v>
      </c>
      <c r="Y55" s="28">
        <v>0</v>
      </c>
      <c r="Z55" s="29">
        <v>0</v>
      </c>
      <c r="AA55" s="28">
        <v>351857.87</v>
      </c>
      <c r="AB55" s="29">
        <v>23.102659613105654</v>
      </c>
      <c r="AC55" s="28">
        <v>169413.13</v>
      </c>
      <c r="AD55" s="29">
        <v>22.176018492161752</v>
      </c>
      <c r="AE55" s="28">
        <v>182444.74</v>
      </c>
      <c r="AF55" s="29">
        <v>0.92664112094390205</v>
      </c>
      <c r="AG55" s="24"/>
      <c r="AH55" s="40"/>
      <c r="AI55" s="28">
        <v>1509838.42</v>
      </c>
      <c r="AJ55" s="29">
        <v>20.055483521876713</v>
      </c>
      <c r="AK55" s="28">
        <v>1412714.39</v>
      </c>
      <c r="AL55" s="29">
        <v>19.133397330714967</v>
      </c>
      <c r="AM55" s="28">
        <v>97124.03</v>
      </c>
      <c r="AN55" s="29">
        <v>0.92208619116174617</v>
      </c>
      <c r="AO55" s="28">
        <v>0</v>
      </c>
      <c r="AP55" s="29">
        <v>0</v>
      </c>
      <c r="AQ55" s="28">
        <v>1509838.42</v>
      </c>
      <c r="AR55" s="29">
        <v>20.055483521876713</v>
      </c>
      <c r="AS55" s="28">
        <v>1327393.68</v>
      </c>
      <c r="AT55" s="29">
        <v>19.609210187037036</v>
      </c>
      <c r="AU55" s="28">
        <v>182444.74</v>
      </c>
      <c r="AV55" s="29">
        <v>0.44627333483967746</v>
      </c>
      <c r="AW55" s="28">
        <v>995267.48</v>
      </c>
      <c r="AX55" s="29">
        <v>21.532611141771028</v>
      </c>
      <c r="AY55" s="28">
        <v>514570.94</v>
      </c>
      <c r="AZ55" s="29">
        <v>-1.4771276198943148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182444.74</v>
      </c>
      <c r="D57" s="21">
        <v>22.998647459017388</v>
      </c>
      <c r="E57" s="20">
        <v>167605.5</v>
      </c>
      <c r="F57" s="21">
        <v>19.733674775928296</v>
      </c>
      <c r="G57" s="20">
        <v>14839.24</v>
      </c>
      <c r="H57" s="21">
        <v>3.2649726830890913</v>
      </c>
      <c r="I57" s="20">
        <v>0</v>
      </c>
      <c r="J57" s="21">
        <v>0</v>
      </c>
      <c r="K57" s="20">
        <v>182444.74</v>
      </c>
      <c r="L57" s="21">
        <v>22.998647459017388</v>
      </c>
      <c r="M57" s="20">
        <v>169413.13</v>
      </c>
      <c r="N57" s="21">
        <v>21.266261262383672</v>
      </c>
      <c r="O57" s="20">
        <v>13031.61</v>
      </c>
      <c r="P57" s="21">
        <v>1.7323861966337155</v>
      </c>
      <c r="Q57" s="38"/>
      <c r="R57" s="23"/>
      <c r="S57" s="20">
        <v>351857.87</v>
      </c>
      <c r="T57" s="21">
        <v>22.13063253197517</v>
      </c>
      <c r="U57" s="20">
        <v>326992.76</v>
      </c>
      <c r="V57" s="21">
        <v>19.249871811853357</v>
      </c>
      <c r="W57" s="20">
        <v>24865.11</v>
      </c>
      <c r="X57" s="21">
        <v>2.8807607201218133</v>
      </c>
      <c r="Y57" s="20">
        <v>0</v>
      </c>
      <c r="Z57" s="21">
        <v>0</v>
      </c>
      <c r="AA57" s="20">
        <v>351857.87</v>
      </c>
      <c r="AB57" s="21">
        <v>22.13063253197517</v>
      </c>
      <c r="AC57" s="20">
        <v>169413.13</v>
      </c>
      <c r="AD57" s="21">
        <v>21.266261262383672</v>
      </c>
      <c r="AE57" s="20">
        <v>182444.74</v>
      </c>
      <c r="AF57" s="21">
        <v>0.86437126959149779</v>
      </c>
      <c r="AG57" s="24"/>
      <c r="AH57" s="39"/>
      <c r="AI57" s="20">
        <v>1509838.42</v>
      </c>
      <c r="AJ57" s="21">
        <v>19.265219124022622</v>
      </c>
      <c r="AK57" s="20">
        <v>1412714.39</v>
      </c>
      <c r="AL57" s="21">
        <v>18.417869570080441</v>
      </c>
      <c r="AM57" s="20">
        <v>97124.03</v>
      </c>
      <c r="AN57" s="21">
        <v>0.84734955394218048</v>
      </c>
      <c r="AO57" s="20">
        <v>0</v>
      </c>
      <c r="AP57" s="21">
        <v>0</v>
      </c>
      <c r="AQ57" s="20">
        <v>1509838.42</v>
      </c>
      <c r="AR57" s="21">
        <v>19.265219124022622</v>
      </c>
      <c r="AS57" s="20">
        <v>1327393.68</v>
      </c>
      <c r="AT57" s="21">
        <v>18.844756255361638</v>
      </c>
      <c r="AU57" s="20">
        <v>182444.74</v>
      </c>
      <c r="AV57" s="21">
        <v>0.4204628686609837</v>
      </c>
      <c r="AW57" s="20">
        <v>995267.48</v>
      </c>
      <c r="AX57" s="21">
        <v>20.646347935857222</v>
      </c>
      <c r="AY57" s="20">
        <v>514570.94</v>
      </c>
      <c r="AZ57" s="21">
        <v>-1.3811288118345999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2775.75</v>
      </c>
      <c r="D59" s="21">
        <v>0.36567704833786197</v>
      </c>
      <c r="E59" s="20">
        <v>4000</v>
      </c>
      <c r="F59" s="21">
        <v>0.48925175060392007</v>
      </c>
      <c r="G59" s="20">
        <v>-1224.25</v>
      </c>
      <c r="H59" s="21">
        <v>-0.1235747022660581</v>
      </c>
      <c r="I59" s="20">
        <v>0</v>
      </c>
      <c r="J59" s="21">
        <v>0</v>
      </c>
      <c r="K59" s="20">
        <v>2775.75</v>
      </c>
      <c r="L59" s="21">
        <v>0.36567704833786197</v>
      </c>
      <c r="M59" s="20">
        <v>3332.35</v>
      </c>
      <c r="N59" s="21">
        <v>0.43620146338335891</v>
      </c>
      <c r="O59" s="20">
        <v>-556.6</v>
      </c>
      <c r="P59" s="21">
        <v>-7.0524415045496947E-2</v>
      </c>
      <c r="Q59" s="38"/>
      <c r="R59" s="23"/>
      <c r="S59" s="20">
        <v>6108.1</v>
      </c>
      <c r="T59" s="21">
        <v>0.40105214978653353</v>
      </c>
      <c r="U59" s="20">
        <v>8000</v>
      </c>
      <c r="V59" s="21">
        <v>0.48925175060392007</v>
      </c>
      <c r="W59" s="20">
        <v>-1891.9</v>
      </c>
      <c r="X59" s="21">
        <v>-8.8199600817386536E-2</v>
      </c>
      <c r="Y59" s="20">
        <v>0</v>
      </c>
      <c r="Z59" s="21">
        <v>0</v>
      </c>
      <c r="AA59" s="20">
        <v>6108.1</v>
      </c>
      <c r="AB59" s="21">
        <v>0.40105214978653353</v>
      </c>
      <c r="AC59" s="20">
        <v>3332.35</v>
      </c>
      <c r="AD59" s="21">
        <v>0.43620146338335891</v>
      </c>
      <c r="AE59" s="20">
        <v>2775.75</v>
      </c>
      <c r="AF59" s="21">
        <v>-3.5149313596825382E-2</v>
      </c>
      <c r="AG59" s="24"/>
      <c r="AH59" s="39"/>
      <c r="AI59" s="20">
        <v>30735.87</v>
      </c>
      <c r="AJ59" s="21">
        <v>0.4082706640327412</v>
      </c>
      <c r="AK59" s="20">
        <v>32000</v>
      </c>
      <c r="AL59" s="21">
        <v>0.43339879519658536</v>
      </c>
      <c r="AM59" s="20">
        <v>-1264.1300000000001</v>
      </c>
      <c r="AN59" s="21">
        <v>-2.5128131163844158E-2</v>
      </c>
      <c r="AO59" s="20">
        <v>0</v>
      </c>
      <c r="AP59" s="21">
        <v>0</v>
      </c>
      <c r="AQ59" s="20">
        <v>30735.87</v>
      </c>
      <c r="AR59" s="21">
        <v>0.4082706640327412</v>
      </c>
      <c r="AS59" s="20">
        <v>27960.12</v>
      </c>
      <c r="AT59" s="21">
        <v>0.41304691908340102</v>
      </c>
      <c r="AU59" s="20">
        <v>2775.75</v>
      </c>
      <c r="AV59" s="21">
        <v>-4.7762550506598167E-3</v>
      </c>
      <c r="AW59" s="20">
        <v>13818.69</v>
      </c>
      <c r="AX59" s="21">
        <v>0.29896734720869206</v>
      </c>
      <c r="AY59" s="20">
        <v>16917.18</v>
      </c>
      <c r="AZ59" s="21">
        <v>0.10930331682404915</v>
      </c>
      <c r="BA59" s="24"/>
    </row>
    <row r="60" spans="1:53" x14ac:dyDescent="0.35">
      <c r="A60" s="18" t="s">
        <v>56</v>
      </c>
      <c r="B60" s="19"/>
      <c r="C60" s="20">
        <v>25404.880000000001</v>
      </c>
      <c r="D60" s="21">
        <v>3.3468365421156743</v>
      </c>
      <c r="E60" s="20">
        <v>28127.65</v>
      </c>
      <c r="F60" s="21">
        <v>3.4403755007185883</v>
      </c>
      <c r="G60" s="20">
        <v>-2722.77</v>
      </c>
      <c r="H60" s="21">
        <v>-9.3538958602914057E-2</v>
      </c>
      <c r="I60" s="20">
        <v>0</v>
      </c>
      <c r="J60" s="21">
        <v>0</v>
      </c>
      <c r="K60" s="20">
        <v>25404.880000000001</v>
      </c>
      <c r="L60" s="21">
        <v>3.3468365421156743</v>
      </c>
      <c r="M60" s="20">
        <v>24922.07</v>
      </c>
      <c r="N60" s="21">
        <v>3.2622753926035699</v>
      </c>
      <c r="O60" s="20">
        <v>482.81</v>
      </c>
      <c r="P60" s="21">
        <v>8.4561149512104361E-2</v>
      </c>
      <c r="Q60" s="38"/>
      <c r="R60" s="23"/>
      <c r="S60" s="20">
        <v>50326.95</v>
      </c>
      <c r="T60" s="21">
        <v>3.3044206037391959</v>
      </c>
      <c r="U60" s="20">
        <v>55518.12</v>
      </c>
      <c r="V60" s="21">
        <v>3.3952921750298142</v>
      </c>
      <c r="W60" s="20">
        <v>-5191.17</v>
      </c>
      <c r="X60" s="21">
        <v>-9.0871571290618292E-2</v>
      </c>
      <c r="Y60" s="20">
        <v>0</v>
      </c>
      <c r="Z60" s="21">
        <v>0</v>
      </c>
      <c r="AA60" s="20">
        <v>50326.95</v>
      </c>
      <c r="AB60" s="21">
        <v>3.3044206037391959</v>
      </c>
      <c r="AC60" s="20">
        <v>24922.07</v>
      </c>
      <c r="AD60" s="21">
        <v>3.2622753926035699</v>
      </c>
      <c r="AE60" s="20">
        <v>25404.880000000001</v>
      </c>
      <c r="AF60" s="21">
        <v>4.2145211135625971E-2</v>
      </c>
      <c r="AG60" s="24"/>
      <c r="AH60" s="39"/>
      <c r="AI60" s="20">
        <v>277850.95</v>
      </c>
      <c r="AJ60" s="21">
        <v>3.6907493381065177</v>
      </c>
      <c r="AK60" s="20">
        <v>258738.73</v>
      </c>
      <c r="AL60" s="21">
        <v>3.504282932896706</v>
      </c>
      <c r="AM60" s="20">
        <v>19112.22</v>
      </c>
      <c r="AN60" s="21">
        <v>0.18646640520981173</v>
      </c>
      <c r="AO60" s="20">
        <v>0</v>
      </c>
      <c r="AP60" s="21">
        <v>0</v>
      </c>
      <c r="AQ60" s="20">
        <v>277850.95</v>
      </c>
      <c r="AR60" s="21">
        <v>3.6907493381065177</v>
      </c>
      <c r="AS60" s="20">
        <v>252446.07</v>
      </c>
      <c r="AT60" s="21">
        <v>3.7293141606049116</v>
      </c>
      <c r="AU60" s="20">
        <v>25404.880000000001</v>
      </c>
      <c r="AV60" s="21">
        <v>-3.856482249839388E-2</v>
      </c>
      <c r="AW60" s="20">
        <v>180493.76</v>
      </c>
      <c r="AX60" s="21">
        <v>3.9049823546893609</v>
      </c>
      <c r="AY60" s="20">
        <v>97357.19</v>
      </c>
      <c r="AZ60" s="21">
        <v>-0.21423301658284322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20548.43</v>
      </c>
      <c r="D62" s="21">
        <v>2.7070482681715471</v>
      </c>
      <c r="E62" s="20">
        <v>14053.79</v>
      </c>
      <c r="F62" s="21">
        <v>1.7189603400299667</v>
      </c>
      <c r="G62" s="20">
        <v>6494.64</v>
      </c>
      <c r="H62" s="21">
        <v>0.98808792814158042</v>
      </c>
      <c r="I62" s="20">
        <v>0</v>
      </c>
      <c r="J62" s="21">
        <v>0</v>
      </c>
      <c r="K62" s="20">
        <v>20548.43</v>
      </c>
      <c r="L62" s="21">
        <v>2.7070482681715471</v>
      </c>
      <c r="M62" s="20">
        <v>20462.04</v>
      </c>
      <c r="N62" s="21">
        <v>2.6784616837393505</v>
      </c>
      <c r="O62" s="20">
        <v>86.39</v>
      </c>
      <c r="P62" s="21">
        <v>2.8586584432196638E-2</v>
      </c>
      <c r="Q62" s="38"/>
      <c r="R62" s="23"/>
      <c r="S62" s="20">
        <v>41010.47</v>
      </c>
      <c r="T62" s="21">
        <v>2.6927092151824854</v>
      </c>
      <c r="U62" s="20">
        <v>28107.58</v>
      </c>
      <c r="V62" s="21">
        <v>1.7189603400299667</v>
      </c>
      <c r="W62" s="20">
        <v>12902.89</v>
      </c>
      <c r="X62" s="21">
        <v>0.97374887515251873</v>
      </c>
      <c r="Y62" s="20">
        <v>0</v>
      </c>
      <c r="Z62" s="21">
        <v>0</v>
      </c>
      <c r="AA62" s="20">
        <v>41010.47</v>
      </c>
      <c r="AB62" s="21">
        <v>2.6927092151824854</v>
      </c>
      <c r="AC62" s="20">
        <v>20462.04</v>
      </c>
      <c r="AD62" s="21">
        <v>2.6784616837393505</v>
      </c>
      <c r="AE62" s="20">
        <v>20548.43</v>
      </c>
      <c r="AF62" s="21">
        <v>1.4247531443134953E-2</v>
      </c>
      <c r="AG62" s="24"/>
      <c r="AH62" s="39"/>
      <c r="AI62" s="20">
        <v>173821.57</v>
      </c>
      <c r="AJ62" s="21">
        <v>2.308906427802877</v>
      </c>
      <c r="AK62" s="20">
        <v>112430.32</v>
      </c>
      <c r="AL62" s="21">
        <v>1.5227239134864547</v>
      </c>
      <c r="AM62" s="20">
        <v>61391.25</v>
      </c>
      <c r="AN62" s="21">
        <v>0.78618251431642228</v>
      </c>
      <c r="AO62" s="20">
        <v>0</v>
      </c>
      <c r="AP62" s="21">
        <v>0</v>
      </c>
      <c r="AQ62" s="20">
        <v>173821.57</v>
      </c>
      <c r="AR62" s="21">
        <v>2.308906427802877</v>
      </c>
      <c r="AS62" s="20">
        <v>153273.14000000001</v>
      </c>
      <c r="AT62" s="21">
        <v>2.2642606060073707</v>
      </c>
      <c r="AU62" s="20">
        <v>20548.43</v>
      </c>
      <c r="AV62" s="21">
        <v>4.4645821795506357E-2</v>
      </c>
      <c r="AW62" s="20">
        <v>72699.47</v>
      </c>
      <c r="AX62" s="21">
        <v>1.5728529758882996</v>
      </c>
      <c r="AY62" s="20">
        <v>101122.1</v>
      </c>
      <c r="AZ62" s="21">
        <v>0.73605345191457738</v>
      </c>
      <c r="BA62" s="24"/>
    </row>
    <row r="63" spans="1:53" x14ac:dyDescent="0.35">
      <c r="A63" s="18" t="s">
        <v>59</v>
      </c>
      <c r="B63" s="19"/>
      <c r="C63" s="20">
        <v>5473.08</v>
      </c>
      <c r="D63" s="21">
        <v>0.72102305312689741</v>
      </c>
      <c r="E63" s="20">
        <v>0</v>
      </c>
      <c r="F63" s="21">
        <v>0</v>
      </c>
      <c r="G63" s="20">
        <v>5473.08</v>
      </c>
      <c r="H63" s="21">
        <v>0.72102305312689741</v>
      </c>
      <c r="I63" s="20">
        <v>0</v>
      </c>
      <c r="J63" s="21">
        <v>0</v>
      </c>
      <c r="K63" s="20">
        <v>5473.08</v>
      </c>
      <c r="L63" s="21">
        <v>0.72102305312689741</v>
      </c>
      <c r="M63" s="20">
        <v>4807.6899999999996</v>
      </c>
      <c r="N63" s="21">
        <v>0.62932207405990981</v>
      </c>
      <c r="O63" s="20">
        <v>665.39</v>
      </c>
      <c r="P63" s="21">
        <v>9.1700979066987598E-2</v>
      </c>
      <c r="Q63" s="38"/>
      <c r="R63" s="23"/>
      <c r="S63" s="20">
        <v>10280.77</v>
      </c>
      <c r="T63" s="21">
        <v>0.67502577069152436</v>
      </c>
      <c r="U63" s="20">
        <v>0</v>
      </c>
      <c r="V63" s="21">
        <v>0</v>
      </c>
      <c r="W63" s="20">
        <v>10280.77</v>
      </c>
      <c r="X63" s="21">
        <v>0.67502577069152436</v>
      </c>
      <c r="Y63" s="20">
        <v>0</v>
      </c>
      <c r="Z63" s="21">
        <v>0</v>
      </c>
      <c r="AA63" s="20">
        <v>10280.77</v>
      </c>
      <c r="AB63" s="21">
        <v>0.67502577069152436</v>
      </c>
      <c r="AC63" s="20">
        <v>4807.6899999999996</v>
      </c>
      <c r="AD63" s="21">
        <v>0.62932207405990981</v>
      </c>
      <c r="AE63" s="20">
        <v>5473.08</v>
      </c>
      <c r="AF63" s="21">
        <v>4.5703696631614554E-2</v>
      </c>
      <c r="AG63" s="24"/>
      <c r="AH63" s="39"/>
      <c r="AI63" s="20">
        <v>13209.54</v>
      </c>
      <c r="AJ63" s="21">
        <v>0.17546494266689236</v>
      </c>
      <c r="AK63" s="20">
        <v>0</v>
      </c>
      <c r="AL63" s="21">
        <v>0</v>
      </c>
      <c r="AM63" s="20">
        <v>13209.54</v>
      </c>
      <c r="AN63" s="21">
        <v>0.17546494266689236</v>
      </c>
      <c r="AO63" s="20">
        <v>0</v>
      </c>
      <c r="AP63" s="21">
        <v>0</v>
      </c>
      <c r="AQ63" s="20">
        <v>13209.54</v>
      </c>
      <c r="AR63" s="21">
        <v>0.17546494266689236</v>
      </c>
      <c r="AS63" s="20">
        <v>7736.46</v>
      </c>
      <c r="AT63" s="21">
        <v>0.11428852836153668</v>
      </c>
      <c r="AU63" s="20">
        <v>5473.08</v>
      </c>
      <c r="AV63" s="21">
        <v>6.1176414305355684E-2</v>
      </c>
      <c r="AW63" s="20">
        <v>1000</v>
      </c>
      <c r="AX63" s="21">
        <v>2.1634999208223933E-2</v>
      </c>
      <c r="AY63" s="20">
        <v>12209.54</v>
      </c>
      <c r="AZ63" s="21">
        <v>0.15382994345866843</v>
      </c>
      <c r="BA63" s="24"/>
    </row>
    <row r="64" spans="1:53" x14ac:dyDescent="0.35">
      <c r="A64" s="18" t="s">
        <v>60</v>
      </c>
      <c r="B64" s="19"/>
      <c r="C64" s="20">
        <v>1936.86</v>
      </c>
      <c r="D64" s="21">
        <v>0.25516175730655544</v>
      </c>
      <c r="E64" s="20">
        <v>2037.16</v>
      </c>
      <c r="F64" s="21">
        <v>0.2491710240650705</v>
      </c>
      <c r="G64" s="20">
        <v>-100.3</v>
      </c>
      <c r="H64" s="21">
        <v>5.9907332414849412E-3</v>
      </c>
      <c r="I64" s="20">
        <v>0</v>
      </c>
      <c r="J64" s="21">
        <v>0</v>
      </c>
      <c r="K64" s="20">
        <v>1936.86</v>
      </c>
      <c r="L64" s="21">
        <v>0.25516175730655544</v>
      </c>
      <c r="M64" s="20">
        <v>1829.44</v>
      </c>
      <c r="N64" s="21">
        <v>0.23947196578152116</v>
      </c>
      <c r="O64" s="20">
        <v>107.42</v>
      </c>
      <c r="P64" s="21">
        <v>1.5689791525034275E-2</v>
      </c>
      <c r="Q64" s="38"/>
      <c r="R64" s="23"/>
      <c r="S64" s="20">
        <v>3766.3</v>
      </c>
      <c r="T64" s="21">
        <v>0.24729174567230749</v>
      </c>
      <c r="U64" s="20">
        <v>3974.43</v>
      </c>
      <c r="V64" s="21">
        <v>0.24306210439409229</v>
      </c>
      <c r="W64" s="20">
        <v>-208.13</v>
      </c>
      <c r="X64" s="21">
        <v>4.2296412782152071E-3</v>
      </c>
      <c r="Y64" s="20">
        <v>0</v>
      </c>
      <c r="Z64" s="21">
        <v>0</v>
      </c>
      <c r="AA64" s="20">
        <v>3766.3</v>
      </c>
      <c r="AB64" s="21">
        <v>0.24729174567230749</v>
      </c>
      <c r="AC64" s="20">
        <v>1829.44</v>
      </c>
      <c r="AD64" s="21">
        <v>0.23947196578152116</v>
      </c>
      <c r="AE64" s="20">
        <v>1936.86</v>
      </c>
      <c r="AF64" s="21">
        <v>7.8197798907863325E-3</v>
      </c>
      <c r="AG64" s="24"/>
      <c r="AH64" s="39"/>
      <c r="AI64" s="20">
        <v>20603.169999999998</v>
      </c>
      <c r="AJ64" s="21">
        <v>0.27367599801402898</v>
      </c>
      <c r="AK64" s="20">
        <v>17170.830000000002</v>
      </c>
      <c r="AL64" s="21">
        <v>0.23255678232891827</v>
      </c>
      <c r="AM64" s="20">
        <v>3432.34</v>
      </c>
      <c r="AN64" s="21">
        <v>4.1119215685110705E-2</v>
      </c>
      <c r="AO64" s="20">
        <v>0</v>
      </c>
      <c r="AP64" s="21">
        <v>0</v>
      </c>
      <c r="AQ64" s="20">
        <v>20603.169999999998</v>
      </c>
      <c r="AR64" s="21">
        <v>0.27367599801402898</v>
      </c>
      <c r="AS64" s="20">
        <v>18666.310000000001</v>
      </c>
      <c r="AT64" s="21">
        <v>0.27575210106951187</v>
      </c>
      <c r="AU64" s="20">
        <v>1936.86</v>
      </c>
      <c r="AV64" s="21">
        <v>-2.0761030554828919E-3</v>
      </c>
      <c r="AW64" s="20">
        <v>13626.76</v>
      </c>
      <c r="AX64" s="21">
        <v>0.29481494181065759</v>
      </c>
      <c r="AY64" s="20">
        <v>6976.41</v>
      </c>
      <c r="AZ64" s="21">
        <v>-2.1138943796628618E-2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585.77</v>
      </c>
      <c r="D66" s="21">
        <v>7.7169285636267446E-2</v>
      </c>
      <c r="E66" s="20">
        <v>1091.3800000000001</v>
      </c>
      <c r="F66" s="21">
        <v>0.13348989389352661</v>
      </c>
      <c r="G66" s="20">
        <v>-505.61</v>
      </c>
      <c r="H66" s="21">
        <v>-5.6320608257259167E-2</v>
      </c>
      <c r="I66" s="20">
        <v>0</v>
      </c>
      <c r="J66" s="21">
        <v>0</v>
      </c>
      <c r="K66" s="20">
        <v>585.77</v>
      </c>
      <c r="L66" s="21">
        <v>7.7169285636267446E-2</v>
      </c>
      <c r="M66" s="20">
        <v>555.48</v>
      </c>
      <c r="N66" s="21">
        <v>7.2711806647017319E-2</v>
      </c>
      <c r="O66" s="20">
        <v>30.29</v>
      </c>
      <c r="P66" s="21">
        <v>4.4574789892501271E-3</v>
      </c>
      <c r="Q66" s="38"/>
      <c r="R66" s="23"/>
      <c r="S66" s="20">
        <v>1141.25</v>
      </c>
      <c r="T66" s="21">
        <v>7.4933410707729312E-2</v>
      </c>
      <c r="U66" s="20">
        <v>2129.25</v>
      </c>
      <c r="V66" s="21">
        <v>0.1302174112466746</v>
      </c>
      <c r="W66" s="20">
        <v>-988</v>
      </c>
      <c r="X66" s="21">
        <v>-5.5284000538945291E-2</v>
      </c>
      <c r="Y66" s="20">
        <v>0</v>
      </c>
      <c r="Z66" s="21">
        <v>0</v>
      </c>
      <c r="AA66" s="20">
        <v>1141.25</v>
      </c>
      <c r="AB66" s="21">
        <v>7.4933410707729312E-2</v>
      </c>
      <c r="AC66" s="20">
        <v>555.48</v>
      </c>
      <c r="AD66" s="21">
        <v>7.2711806647017319E-2</v>
      </c>
      <c r="AE66" s="20">
        <v>585.77</v>
      </c>
      <c r="AF66" s="21">
        <v>2.221604060711993E-3</v>
      </c>
      <c r="AG66" s="24"/>
      <c r="AH66" s="39"/>
      <c r="AI66" s="20">
        <v>3621.02</v>
      </c>
      <c r="AJ66" s="21">
        <v>4.8098727638939021E-2</v>
      </c>
      <c r="AK66" s="20">
        <v>9199.0300000000007</v>
      </c>
      <c r="AL66" s="21">
        <v>0.1245890162180389</v>
      </c>
      <c r="AM66" s="20">
        <v>-5578.01</v>
      </c>
      <c r="AN66" s="21">
        <v>-7.6490288579099883E-2</v>
      </c>
      <c r="AO66" s="20">
        <v>0</v>
      </c>
      <c r="AP66" s="21">
        <v>0</v>
      </c>
      <c r="AQ66" s="20">
        <v>3621.02</v>
      </c>
      <c r="AR66" s="21">
        <v>4.8098727638939021E-2</v>
      </c>
      <c r="AS66" s="20">
        <v>3035.25</v>
      </c>
      <c r="AT66" s="21">
        <v>4.4838886998621361E-2</v>
      </c>
      <c r="AU66" s="20">
        <v>585.77</v>
      </c>
      <c r="AV66" s="21">
        <v>3.25984064031766E-3</v>
      </c>
      <c r="AW66" s="20">
        <v>801.89</v>
      </c>
      <c r="AX66" s="21">
        <v>1.7348889515082691E-2</v>
      </c>
      <c r="AY66" s="20">
        <v>2819.13</v>
      </c>
      <c r="AZ66" s="21">
        <v>3.074983812385633E-2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729.18</v>
      </c>
      <c r="D69" s="26">
        <v>9.6062105775737067E-2</v>
      </c>
      <c r="E69" s="25">
        <v>323.56</v>
      </c>
      <c r="F69" s="26">
        <v>3.9575574106351097E-2</v>
      </c>
      <c r="G69" s="25">
        <v>405.62</v>
      </c>
      <c r="H69" s="26">
        <v>5.648653166938597E-2</v>
      </c>
      <c r="I69" s="25">
        <v>0</v>
      </c>
      <c r="J69" s="26">
        <v>0</v>
      </c>
      <c r="K69" s="25">
        <v>729.18</v>
      </c>
      <c r="L69" s="26">
        <v>9.6062105775737067E-2</v>
      </c>
      <c r="M69" s="25">
        <v>614.77</v>
      </c>
      <c r="N69" s="26">
        <v>8.0472811572670194E-2</v>
      </c>
      <c r="O69" s="25">
        <v>114.41</v>
      </c>
      <c r="P69" s="26">
        <v>1.5589294203066872E-2</v>
      </c>
      <c r="Q69" s="38"/>
      <c r="R69" s="23"/>
      <c r="S69" s="25">
        <v>1343.95</v>
      </c>
      <c r="T69" s="26">
        <v>8.8242503676366102E-2</v>
      </c>
      <c r="U69" s="25">
        <v>938.33</v>
      </c>
      <c r="V69" s="26">
        <v>5.738494939302205E-2</v>
      </c>
      <c r="W69" s="25">
        <v>405.62</v>
      </c>
      <c r="X69" s="26">
        <v>3.0857554283344052E-2</v>
      </c>
      <c r="Y69" s="25">
        <v>0</v>
      </c>
      <c r="Z69" s="26">
        <v>0</v>
      </c>
      <c r="AA69" s="25">
        <v>1343.95</v>
      </c>
      <c r="AB69" s="26">
        <v>8.8242503676366102E-2</v>
      </c>
      <c r="AC69" s="25">
        <v>614.77</v>
      </c>
      <c r="AD69" s="26">
        <v>8.0472811572670194E-2</v>
      </c>
      <c r="AE69" s="25">
        <v>729.18</v>
      </c>
      <c r="AF69" s="26">
        <v>7.7696921036959077E-3</v>
      </c>
      <c r="AG69" s="24"/>
      <c r="AH69" s="39"/>
      <c r="AI69" s="25">
        <v>5032.57</v>
      </c>
      <c r="AJ69" s="26">
        <v>6.68486265621E-2</v>
      </c>
      <c r="AK69" s="25">
        <v>4626.95</v>
      </c>
      <c r="AL69" s="26">
        <v>6.2666079857338769E-2</v>
      </c>
      <c r="AM69" s="25">
        <v>405.62</v>
      </c>
      <c r="AN69" s="26">
        <v>4.1825467047612308E-3</v>
      </c>
      <c r="AO69" s="25">
        <v>0</v>
      </c>
      <c r="AP69" s="26">
        <v>0</v>
      </c>
      <c r="AQ69" s="25">
        <v>5032.57</v>
      </c>
      <c r="AR69" s="26">
        <v>6.68486265621E-2</v>
      </c>
      <c r="AS69" s="25">
        <v>4303.3900000000003</v>
      </c>
      <c r="AT69" s="26">
        <v>6.3572759384234304E-2</v>
      </c>
      <c r="AU69" s="25">
        <v>729.18</v>
      </c>
      <c r="AV69" s="26">
        <v>3.2758671778656961E-3</v>
      </c>
      <c r="AW69" s="25">
        <v>2912.15</v>
      </c>
      <c r="AX69" s="26">
        <v>6.3004362944229342E-2</v>
      </c>
      <c r="AY69" s="25">
        <v>2120.42</v>
      </c>
      <c r="AZ69" s="26">
        <v>3.844263617870658E-3</v>
      </c>
      <c r="BA69" s="24"/>
    </row>
    <row r="70" spans="1:53" x14ac:dyDescent="0.35">
      <c r="A70" s="27" t="s">
        <v>66</v>
      </c>
      <c r="B70" s="19"/>
      <c r="C70" s="30">
        <v>57453.95</v>
      </c>
      <c r="D70" s="31">
        <v>7.5689780604705392</v>
      </c>
      <c r="E70" s="30">
        <v>49633.54</v>
      </c>
      <c r="F70" s="31">
        <v>6.0708240834174232</v>
      </c>
      <c r="G70" s="30">
        <v>7820.41</v>
      </c>
      <c r="H70" s="31">
        <v>1.498153977053116</v>
      </c>
      <c r="I70" s="30">
        <v>0</v>
      </c>
      <c r="J70" s="31">
        <v>0</v>
      </c>
      <c r="K70" s="30">
        <v>57453.95</v>
      </c>
      <c r="L70" s="31">
        <v>7.5689780604705392</v>
      </c>
      <c r="M70" s="30">
        <v>56523.839999999997</v>
      </c>
      <c r="N70" s="31">
        <v>7.3989171977873971</v>
      </c>
      <c r="O70" s="30">
        <v>930.11</v>
      </c>
      <c r="P70" s="31">
        <v>0.17006086268314213</v>
      </c>
      <c r="Q70" s="12"/>
      <c r="R70" s="9"/>
      <c r="S70" s="30">
        <v>113977.79</v>
      </c>
      <c r="T70" s="31">
        <v>7.4836753994561427</v>
      </c>
      <c r="U70" s="30">
        <v>98667.71</v>
      </c>
      <c r="V70" s="31">
        <v>6.0341687306974903</v>
      </c>
      <c r="W70" s="30">
        <v>15310.08</v>
      </c>
      <c r="X70" s="31">
        <v>1.4495066687586524</v>
      </c>
      <c r="Y70" s="30">
        <v>0</v>
      </c>
      <c r="Z70" s="31">
        <v>0</v>
      </c>
      <c r="AA70" s="30">
        <v>113977.79</v>
      </c>
      <c r="AB70" s="31">
        <v>7.4836753994561427</v>
      </c>
      <c r="AC70" s="30">
        <v>56523.839999999997</v>
      </c>
      <c r="AD70" s="31">
        <v>7.3989171977873971</v>
      </c>
      <c r="AE70" s="30">
        <v>57453.95</v>
      </c>
      <c r="AF70" s="31">
        <v>8.4758201668745592E-2</v>
      </c>
      <c r="AG70" s="24"/>
      <c r="AH70" s="40"/>
      <c r="AI70" s="30">
        <v>524874.68999999994</v>
      </c>
      <c r="AJ70" s="31">
        <v>6.9720147248240956</v>
      </c>
      <c r="AK70" s="30">
        <v>434165.86</v>
      </c>
      <c r="AL70" s="31">
        <v>5.8802175199840416</v>
      </c>
      <c r="AM70" s="30">
        <v>90708.83</v>
      </c>
      <c r="AN70" s="31">
        <v>1.0917972048400539</v>
      </c>
      <c r="AO70" s="30">
        <v>0</v>
      </c>
      <c r="AP70" s="31">
        <v>0</v>
      </c>
      <c r="AQ70" s="30">
        <v>524874.68999999994</v>
      </c>
      <c r="AR70" s="31">
        <v>6.9720147248240956</v>
      </c>
      <c r="AS70" s="30">
        <v>467420.74</v>
      </c>
      <c r="AT70" s="31">
        <v>6.9050739615095864</v>
      </c>
      <c r="AU70" s="30">
        <v>57453.95</v>
      </c>
      <c r="AV70" s="31">
        <v>6.6940763314509155E-2</v>
      </c>
      <c r="AW70" s="30">
        <v>285352.71999999997</v>
      </c>
      <c r="AX70" s="31">
        <v>6.1736058712645461</v>
      </c>
      <c r="AY70" s="30">
        <v>239521.97</v>
      </c>
      <c r="AZ70" s="31">
        <v>0.79840885355954949</v>
      </c>
      <c r="BA70" s="24"/>
    </row>
    <row r="71" spans="1:53" x14ac:dyDescent="0.35">
      <c r="A71" s="27" t="s">
        <v>67</v>
      </c>
      <c r="B71" s="19"/>
      <c r="C71" s="30">
        <v>239898.69</v>
      </c>
      <c r="D71" s="31">
        <v>31.60423123815897</v>
      </c>
      <c r="E71" s="30">
        <v>217239.04000000001</v>
      </c>
      <c r="F71" s="31">
        <v>26.571145154878757</v>
      </c>
      <c r="G71" s="30">
        <v>22659.65</v>
      </c>
      <c r="H71" s="31">
        <v>5.0330860832802138</v>
      </c>
      <c r="I71" s="30">
        <v>0</v>
      </c>
      <c r="J71" s="31">
        <v>0</v>
      </c>
      <c r="K71" s="30">
        <v>239898.69</v>
      </c>
      <c r="L71" s="31">
        <v>31.60423123815897</v>
      </c>
      <c r="M71" s="30">
        <v>225936.97</v>
      </c>
      <c r="N71" s="31">
        <v>29.57493568994915</v>
      </c>
      <c r="O71" s="30">
        <v>13961.72</v>
      </c>
      <c r="P71" s="31">
        <v>2.0292955482098201</v>
      </c>
      <c r="Q71" s="12"/>
      <c r="R71" s="9"/>
      <c r="S71" s="30">
        <v>465835.66</v>
      </c>
      <c r="T71" s="31">
        <v>30.586335012561793</v>
      </c>
      <c r="U71" s="30">
        <v>425660.47</v>
      </c>
      <c r="V71" s="31">
        <v>26.031891263798428</v>
      </c>
      <c r="W71" s="30">
        <v>40175.19</v>
      </c>
      <c r="X71" s="31">
        <v>4.5544437487633651</v>
      </c>
      <c r="Y71" s="30">
        <v>0</v>
      </c>
      <c r="Z71" s="31">
        <v>0</v>
      </c>
      <c r="AA71" s="30">
        <v>465835.66</v>
      </c>
      <c r="AB71" s="31">
        <v>30.586335012561793</v>
      </c>
      <c r="AC71" s="30">
        <v>225936.97</v>
      </c>
      <c r="AD71" s="31">
        <v>29.57493568994915</v>
      </c>
      <c r="AE71" s="30">
        <v>239898.69</v>
      </c>
      <c r="AF71" s="31">
        <v>1.0113993226126432</v>
      </c>
      <c r="AG71" s="24"/>
      <c r="AH71" s="40"/>
      <c r="AI71" s="30">
        <v>2034713.11</v>
      </c>
      <c r="AJ71" s="31">
        <v>27.027498246700809</v>
      </c>
      <c r="AK71" s="30">
        <v>1846880.25</v>
      </c>
      <c r="AL71" s="31">
        <v>25.01361485069901</v>
      </c>
      <c r="AM71" s="30">
        <v>187832.86</v>
      </c>
      <c r="AN71" s="31">
        <v>2.0138833960017983</v>
      </c>
      <c r="AO71" s="30">
        <v>0</v>
      </c>
      <c r="AP71" s="31">
        <v>0</v>
      </c>
      <c r="AQ71" s="30">
        <v>2034713.11</v>
      </c>
      <c r="AR71" s="31">
        <v>27.027498246700809</v>
      </c>
      <c r="AS71" s="30">
        <v>1794814.42</v>
      </c>
      <c r="AT71" s="31">
        <v>26.514284148546619</v>
      </c>
      <c r="AU71" s="30">
        <v>239898.69</v>
      </c>
      <c r="AV71" s="31">
        <v>0.51321409815419017</v>
      </c>
      <c r="AW71" s="30">
        <v>1280620.2</v>
      </c>
      <c r="AX71" s="31">
        <v>27.706217013035577</v>
      </c>
      <c r="AY71" s="30">
        <v>754092.91</v>
      </c>
      <c r="AZ71" s="31">
        <v>-0.67871876633476802</v>
      </c>
      <c r="BA71" s="24"/>
    </row>
    <row r="72" spans="1:53" x14ac:dyDescent="0.35">
      <c r="A72" s="27" t="s">
        <v>68</v>
      </c>
      <c r="B72" s="19"/>
      <c r="C72" s="28">
        <v>239898.69</v>
      </c>
      <c r="D72" s="29">
        <v>31.60423123815897</v>
      </c>
      <c r="E72" s="28">
        <v>217239.04000000001</v>
      </c>
      <c r="F72" s="29">
        <v>26.571145154878757</v>
      </c>
      <c r="G72" s="28">
        <v>22659.65</v>
      </c>
      <c r="H72" s="29">
        <v>5.0330860832802138</v>
      </c>
      <c r="I72" s="28">
        <v>0</v>
      </c>
      <c r="J72" s="29">
        <v>0</v>
      </c>
      <c r="K72" s="28">
        <v>239898.69</v>
      </c>
      <c r="L72" s="29">
        <v>31.60423123815897</v>
      </c>
      <c r="M72" s="28">
        <v>225936.97</v>
      </c>
      <c r="N72" s="29">
        <v>29.57493568994915</v>
      </c>
      <c r="O72" s="28">
        <v>13961.72</v>
      </c>
      <c r="P72" s="29">
        <v>2.0292955482098201</v>
      </c>
      <c r="Q72" s="12"/>
      <c r="R72" s="9"/>
      <c r="S72" s="28">
        <v>465835.66</v>
      </c>
      <c r="T72" s="29">
        <v>30.586335012561793</v>
      </c>
      <c r="U72" s="28">
        <v>425660.47</v>
      </c>
      <c r="V72" s="29">
        <v>26.031891263798428</v>
      </c>
      <c r="W72" s="28">
        <v>40175.19</v>
      </c>
      <c r="X72" s="29">
        <v>4.5544437487633651</v>
      </c>
      <c r="Y72" s="28">
        <v>0</v>
      </c>
      <c r="Z72" s="29">
        <v>0</v>
      </c>
      <c r="AA72" s="28">
        <v>465835.66</v>
      </c>
      <c r="AB72" s="29">
        <v>30.586335012561793</v>
      </c>
      <c r="AC72" s="28">
        <v>225936.97</v>
      </c>
      <c r="AD72" s="29">
        <v>29.57493568994915</v>
      </c>
      <c r="AE72" s="28">
        <v>239898.69</v>
      </c>
      <c r="AF72" s="29">
        <v>1.0113993226126432</v>
      </c>
      <c r="AG72" s="24"/>
      <c r="AH72" s="40"/>
      <c r="AI72" s="28">
        <v>2034713.11</v>
      </c>
      <c r="AJ72" s="29">
        <v>27.027498246700809</v>
      </c>
      <c r="AK72" s="28">
        <v>1846880.25</v>
      </c>
      <c r="AL72" s="29">
        <v>25.01361485069901</v>
      </c>
      <c r="AM72" s="28">
        <v>187832.86</v>
      </c>
      <c r="AN72" s="29">
        <v>2.0138833960017983</v>
      </c>
      <c r="AO72" s="28">
        <v>0</v>
      </c>
      <c r="AP72" s="29">
        <v>0</v>
      </c>
      <c r="AQ72" s="28">
        <v>2034713.11</v>
      </c>
      <c r="AR72" s="29">
        <v>27.027498246700809</v>
      </c>
      <c r="AS72" s="28">
        <v>1794814.42</v>
      </c>
      <c r="AT72" s="29">
        <v>26.514284148546619</v>
      </c>
      <c r="AU72" s="28">
        <v>239898.69</v>
      </c>
      <c r="AV72" s="29">
        <v>0.51321409815419017</v>
      </c>
      <c r="AW72" s="28">
        <v>1280620.2</v>
      </c>
      <c r="AX72" s="29">
        <v>27.706217013035577</v>
      </c>
      <c r="AY72" s="28">
        <v>754092.91</v>
      </c>
      <c r="AZ72" s="29">
        <v>-0.67871876633476802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17000</v>
      </c>
      <c r="F74" s="21">
        <v>2.0793199400666604</v>
      </c>
      <c r="G74" s="20">
        <v>-17000</v>
      </c>
      <c r="H74" s="21">
        <v>-2.0793199400666604</v>
      </c>
      <c r="I74" s="20">
        <v>0</v>
      </c>
      <c r="J74" s="21">
        <v>0</v>
      </c>
      <c r="K74" s="20">
        <v>0</v>
      </c>
      <c r="L74" s="21">
        <v>0</v>
      </c>
      <c r="M74" s="20">
        <v>2192.31</v>
      </c>
      <c r="N74" s="21">
        <v>0.28697130559214112</v>
      </c>
      <c r="O74" s="20">
        <v>-2192.31</v>
      </c>
      <c r="P74" s="21">
        <v>-0.28697130559214112</v>
      </c>
      <c r="Q74" s="38"/>
      <c r="R74" s="23"/>
      <c r="S74" s="20">
        <v>2192.31</v>
      </c>
      <c r="T74" s="21">
        <v>0.14394503012369073</v>
      </c>
      <c r="U74" s="20">
        <v>17000</v>
      </c>
      <c r="V74" s="21">
        <v>1.0396599700333302</v>
      </c>
      <c r="W74" s="20">
        <v>-14807.69</v>
      </c>
      <c r="X74" s="21">
        <v>-0.89571493990963946</v>
      </c>
      <c r="Y74" s="20">
        <v>0</v>
      </c>
      <c r="Z74" s="21">
        <v>0</v>
      </c>
      <c r="AA74" s="20">
        <v>2192.31</v>
      </c>
      <c r="AB74" s="21">
        <v>0.14394503012369073</v>
      </c>
      <c r="AC74" s="20">
        <v>2192.31</v>
      </c>
      <c r="AD74" s="21">
        <v>0.28697130559214112</v>
      </c>
      <c r="AE74" s="20">
        <v>0</v>
      </c>
      <c r="AF74" s="21">
        <v>-0.1430262754684504</v>
      </c>
      <c r="AG74" s="24"/>
      <c r="AH74" s="39"/>
      <c r="AI74" s="20">
        <v>7274.66</v>
      </c>
      <c r="AJ74" s="21">
        <v>9.6630753214808018E-2</v>
      </c>
      <c r="AK74" s="20">
        <v>51000</v>
      </c>
      <c r="AL74" s="21">
        <v>0.69072932984455793</v>
      </c>
      <c r="AM74" s="20">
        <v>-43725.34</v>
      </c>
      <c r="AN74" s="21">
        <v>-0.59409857662974996</v>
      </c>
      <c r="AO74" s="20">
        <v>0</v>
      </c>
      <c r="AP74" s="21">
        <v>0</v>
      </c>
      <c r="AQ74" s="20">
        <v>7274.66</v>
      </c>
      <c r="AR74" s="21">
        <v>9.6630753214808018E-2</v>
      </c>
      <c r="AS74" s="20">
        <v>7274.66</v>
      </c>
      <c r="AT74" s="21">
        <v>0.1074664879971636</v>
      </c>
      <c r="AU74" s="20">
        <v>0</v>
      </c>
      <c r="AV74" s="21">
        <v>-1.0835734782355583E-2</v>
      </c>
      <c r="AW74" s="20">
        <v>5081.99</v>
      </c>
      <c r="AX74" s="21">
        <v>0.10994884962620195</v>
      </c>
      <c r="AY74" s="20">
        <v>2192.67</v>
      </c>
      <c r="AZ74" s="21">
        <v>-1.3318096411393934E-2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3707</v>
      </c>
      <c r="F75" s="21">
        <v>0.45341405987218297</v>
      </c>
      <c r="G75" s="20">
        <v>-3707</v>
      </c>
      <c r="H75" s="21">
        <v>-0.45341405987218297</v>
      </c>
      <c r="I75" s="20">
        <v>0</v>
      </c>
      <c r="J75" s="21">
        <v>0</v>
      </c>
      <c r="K75" s="20">
        <v>0</v>
      </c>
      <c r="L75" s="21">
        <v>0</v>
      </c>
      <c r="M75" s="20">
        <v>3785</v>
      </c>
      <c r="N75" s="21">
        <v>0.49545292028328758</v>
      </c>
      <c r="O75" s="20">
        <v>-3785</v>
      </c>
      <c r="P75" s="21">
        <v>-0.49545292028328758</v>
      </c>
      <c r="Q75" s="38"/>
      <c r="R75" s="23"/>
      <c r="S75" s="20">
        <v>3785</v>
      </c>
      <c r="T75" s="21">
        <v>0.2485195702333016</v>
      </c>
      <c r="U75" s="20">
        <v>7414</v>
      </c>
      <c r="V75" s="21">
        <v>0.45341405987218297</v>
      </c>
      <c r="W75" s="20">
        <v>-3629</v>
      </c>
      <c r="X75" s="21">
        <v>-0.20489448963888138</v>
      </c>
      <c r="Y75" s="20">
        <v>0</v>
      </c>
      <c r="Z75" s="21">
        <v>0</v>
      </c>
      <c r="AA75" s="20">
        <v>3785</v>
      </c>
      <c r="AB75" s="21">
        <v>0.2485195702333016</v>
      </c>
      <c r="AC75" s="20">
        <v>3785</v>
      </c>
      <c r="AD75" s="21">
        <v>0.49545292028328758</v>
      </c>
      <c r="AE75" s="20">
        <v>0</v>
      </c>
      <c r="AF75" s="21">
        <v>-0.24693335004998598</v>
      </c>
      <c r="AG75" s="24"/>
      <c r="AH75" s="39"/>
      <c r="AI75" s="20">
        <v>28470</v>
      </c>
      <c r="AJ75" s="21">
        <v>0.37817266291834728</v>
      </c>
      <c r="AK75" s="20">
        <v>29656</v>
      </c>
      <c r="AL75" s="21">
        <v>0.40165233344843543</v>
      </c>
      <c r="AM75" s="20">
        <v>-1186</v>
      </c>
      <c r="AN75" s="21">
        <v>-2.3479670530088148E-2</v>
      </c>
      <c r="AO75" s="20">
        <v>0</v>
      </c>
      <c r="AP75" s="21">
        <v>0</v>
      </c>
      <c r="AQ75" s="20">
        <v>28470</v>
      </c>
      <c r="AR75" s="21">
        <v>0.37817266291834728</v>
      </c>
      <c r="AS75" s="20">
        <v>28470</v>
      </c>
      <c r="AT75" s="21">
        <v>0.42057923164508687</v>
      </c>
      <c r="AU75" s="20">
        <v>0</v>
      </c>
      <c r="AV75" s="21">
        <v>-4.2406568726739591E-2</v>
      </c>
      <c r="AW75" s="20">
        <v>721.56</v>
      </c>
      <c r="AX75" s="21">
        <v>1.5610950028686061E-2</v>
      </c>
      <c r="AY75" s="20">
        <v>27748.44</v>
      </c>
      <c r="AZ75" s="21">
        <v>0.36256171288966121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1.750691631221056E-2</v>
      </c>
      <c r="E76" s="20">
        <v>100</v>
      </c>
      <c r="F76" s="21">
        <v>1.2231293765098005E-2</v>
      </c>
      <c r="G76" s="20">
        <v>32.89</v>
      </c>
      <c r="H76" s="21">
        <v>5.2756225471125556E-3</v>
      </c>
      <c r="I76" s="20">
        <v>0</v>
      </c>
      <c r="J76" s="21">
        <v>0</v>
      </c>
      <c r="K76" s="20">
        <v>132.88999999999999</v>
      </c>
      <c r="L76" s="21">
        <v>1.750691631221056E-2</v>
      </c>
      <c r="M76" s="20">
        <v>0</v>
      </c>
      <c r="N76" s="21">
        <v>0</v>
      </c>
      <c r="O76" s="20">
        <v>132.88999999999999</v>
      </c>
      <c r="P76" s="21">
        <v>1.750691631221056E-2</v>
      </c>
      <c r="Q76" s="38"/>
      <c r="R76" s="23"/>
      <c r="S76" s="20">
        <v>132.88999999999999</v>
      </c>
      <c r="T76" s="21">
        <v>8.7254334711501826E-3</v>
      </c>
      <c r="U76" s="20">
        <v>200</v>
      </c>
      <c r="V76" s="21">
        <v>1.2231293765098005E-2</v>
      </c>
      <c r="W76" s="20">
        <v>-67.11</v>
      </c>
      <c r="X76" s="21">
        <v>-3.5058602939478222E-3</v>
      </c>
      <c r="Y76" s="20">
        <v>0</v>
      </c>
      <c r="Z76" s="21">
        <v>0</v>
      </c>
      <c r="AA76" s="20">
        <v>132.88999999999999</v>
      </c>
      <c r="AB76" s="21">
        <v>8.7254334711501826E-3</v>
      </c>
      <c r="AC76" s="20">
        <v>0</v>
      </c>
      <c r="AD76" s="21">
        <v>0</v>
      </c>
      <c r="AE76" s="20">
        <v>132.88999999999999</v>
      </c>
      <c r="AF76" s="21">
        <v>8.7254334711501826E-3</v>
      </c>
      <c r="AG76" s="24"/>
      <c r="AH76" s="39"/>
      <c r="AI76" s="20">
        <v>839.38</v>
      </c>
      <c r="AJ76" s="21">
        <v>1.114965120479109E-2</v>
      </c>
      <c r="AK76" s="20">
        <v>800</v>
      </c>
      <c r="AL76" s="21">
        <v>1.0834969879914632E-2</v>
      </c>
      <c r="AM76" s="20">
        <v>39.380000000000003</v>
      </c>
      <c r="AN76" s="21">
        <v>3.1468132487645802E-4</v>
      </c>
      <c r="AO76" s="20">
        <v>0</v>
      </c>
      <c r="AP76" s="21">
        <v>0</v>
      </c>
      <c r="AQ76" s="20">
        <v>839.38</v>
      </c>
      <c r="AR76" s="21">
        <v>1.114965120479109E-2</v>
      </c>
      <c r="AS76" s="20">
        <v>706.49</v>
      </c>
      <c r="AT76" s="21">
        <v>1.0436776303650771E-2</v>
      </c>
      <c r="AU76" s="20">
        <v>132.88999999999999</v>
      </c>
      <c r="AV76" s="21">
        <v>7.1287490114031911E-4</v>
      </c>
      <c r="AW76" s="20">
        <v>257.43</v>
      </c>
      <c r="AX76" s="21">
        <v>5.5694978461730878E-3</v>
      </c>
      <c r="AY76" s="20">
        <v>581.95000000000005</v>
      </c>
      <c r="AZ76" s="21">
        <v>5.5801533586180025E-3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6.2273454291383356E-3</v>
      </c>
      <c r="E77" s="20">
        <v>336.74</v>
      </c>
      <c r="F77" s="21">
        <v>4.1187658624591013E-2</v>
      </c>
      <c r="G77" s="20">
        <v>-289.47000000000003</v>
      </c>
      <c r="H77" s="21">
        <v>-3.4960313195452675E-2</v>
      </c>
      <c r="I77" s="20">
        <v>0</v>
      </c>
      <c r="J77" s="21">
        <v>0</v>
      </c>
      <c r="K77" s="20">
        <v>47.27</v>
      </c>
      <c r="L77" s="21">
        <v>6.2273454291383356E-3</v>
      </c>
      <c r="M77" s="20">
        <v>0</v>
      </c>
      <c r="N77" s="21">
        <v>0</v>
      </c>
      <c r="O77" s="20">
        <v>47.27</v>
      </c>
      <c r="P77" s="21">
        <v>6.2273454291383356E-3</v>
      </c>
      <c r="Q77" s="38"/>
      <c r="R77" s="23"/>
      <c r="S77" s="20">
        <v>47.27</v>
      </c>
      <c r="T77" s="21">
        <v>3.1037041175503745E-3</v>
      </c>
      <c r="U77" s="20">
        <v>368.58</v>
      </c>
      <c r="V77" s="21">
        <v>2.2541051279699111E-2</v>
      </c>
      <c r="W77" s="20">
        <v>-321.31</v>
      </c>
      <c r="X77" s="21">
        <v>-1.9437347162148736E-2</v>
      </c>
      <c r="Y77" s="20">
        <v>0</v>
      </c>
      <c r="Z77" s="21">
        <v>0</v>
      </c>
      <c r="AA77" s="20">
        <v>47.27</v>
      </c>
      <c r="AB77" s="21">
        <v>3.1037041175503745E-3</v>
      </c>
      <c r="AC77" s="20">
        <v>0</v>
      </c>
      <c r="AD77" s="21">
        <v>0</v>
      </c>
      <c r="AE77" s="20">
        <v>47.27</v>
      </c>
      <c r="AF77" s="21">
        <v>3.1037041175503745E-3</v>
      </c>
      <c r="AG77" s="24"/>
      <c r="AH77" s="39"/>
      <c r="AI77" s="20">
        <v>319.45</v>
      </c>
      <c r="AJ77" s="21">
        <v>4.2433177790399028E-3</v>
      </c>
      <c r="AK77" s="20">
        <v>636.52</v>
      </c>
      <c r="AL77" s="21">
        <v>8.620843784954077E-3</v>
      </c>
      <c r="AM77" s="20">
        <v>-317.07</v>
      </c>
      <c r="AN77" s="21">
        <v>-4.3775260059141742E-3</v>
      </c>
      <c r="AO77" s="20">
        <v>0</v>
      </c>
      <c r="AP77" s="21">
        <v>0</v>
      </c>
      <c r="AQ77" s="20">
        <v>319.45</v>
      </c>
      <c r="AR77" s="21">
        <v>4.2433177790399028E-3</v>
      </c>
      <c r="AS77" s="20">
        <v>272.18</v>
      </c>
      <c r="AT77" s="21">
        <v>4.0208379089975328E-3</v>
      </c>
      <c r="AU77" s="20">
        <v>47.27</v>
      </c>
      <c r="AV77" s="21">
        <v>2.2247987004237E-4</v>
      </c>
      <c r="AW77" s="20">
        <v>322.05</v>
      </c>
      <c r="AX77" s="21">
        <v>6.9675514950085192E-3</v>
      </c>
      <c r="AY77" s="20">
        <v>-2.6</v>
      </c>
      <c r="AZ77" s="21">
        <v>-2.7242337159686164E-3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0</v>
      </c>
      <c r="F78" s="21">
        <v>0</v>
      </c>
      <c r="G78" s="20">
        <v>0</v>
      </c>
      <c r="H78" s="21">
        <v>0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-2900</v>
      </c>
      <c r="AJ78" s="21">
        <v>-3.8521275815356769E-2</v>
      </c>
      <c r="AK78" s="20">
        <v>0</v>
      </c>
      <c r="AL78" s="21">
        <v>0</v>
      </c>
      <c r="AM78" s="20">
        <v>-2900</v>
      </c>
      <c r="AN78" s="21">
        <v>-3.8521275815356769E-2</v>
      </c>
      <c r="AO78" s="20">
        <v>0</v>
      </c>
      <c r="AP78" s="21">
        <v>0</v>
      </c>
      <c r="AQ78" s="20">
        <v>-2900</v>
      </c>
      <c r="AR78" s="21">
        <v>-3.8521275815356769E-2</v>
      </c>
      <c r="AS78" s="20">
        <v>-2900</v>
      </c>
      <c r="AT78" s="21">
        <v>-4.2840877125772815E-2</v>
      </c>
      <c r="AU78" s="20">
        <v>0</v>
      </c>
      <c r="AV78" s="21">
        <v>4.3196013104160463E-3</v>
      </c>
      <c r="AW78" s="20">
        <v>10432.5</v>
      </c>
      <c r="AX78" s="21">
        <v>0.22570712923979619</v>
      </c>
      <c r="AY78" s="20">
        <v>-13332.5</v>
      </c>
      <c r="AZ78" s="21">
        <v>-0.26422840505515294</v>
      </c>
      <c r="BA78" s="24"/>
    </row>
    <row r="79" spans="1:53" x14ac:dyDescent="0.35">
      <c r="A79" s="18" t="s">
        <v>74</v>
      </c>
      <c r="B79" s="19"/>
      <c r="C79" s="20">
        <v>169.94</v>
      </c>
      <c r="D79" s="21">
        <v>2.2387879886350086E-2</v>
      </c>
      <c r="E79" s="20">
        <v>143.71</v>
      </c>
      <c r="F79" s="21">
        <v>1.7577592269822341E-2</v>
      </c>
      <c r="G79" s="20">
        <v>26.23</v>
      </c>
      <c r="H79" s="21">
        <v>4.8102876165277454E-3</v>
      </c>
      <c r="I79" s="20">
        <v>0</v>
      </c>
      <c r="J79" s="21">
        <v>0</v>
      </c>
      <c r="K79" s="20">
        <v>169.94</v>
      </c>
      <c r="L79" s="21">
        <v>2.2387879886350086E-2</v>
      </c>
      <c r="M79" s="20">
        <v>196.91</v>
      </c>
      <c r="N79" s="21">
        <v>2.5775332769612191E-2</v>
      </c>
      <c r="O79" s="20">
        <v>-26.97</v>
      </c>
      <c r="P79" s="21">
        <v>-3.3874528832621049E-3</v>
      </c>
      <c r="Q79" s="38"/>
      <c r="R79" s="23"/>
      <c r="S79" s="20">
        <v>366.85</v>
      </c>
      <c r="T79" s="21">
        <v>2.4087028887737567E-2</v>
      </c>
      <c r="U79" s="20">
        <v>287.42</v>
      </c>
      <c r="V79" s="21">
        <v>1.7577592269822341E-2</v>
      </c>
      <c r="W79" s="20">
        <v>79.430000000000007</v>
      </c>
      <c r="X79" s="21">
        <v>6.5094366179152263E-3</v>
      </c>
      <c r="Y79" s="20">
        <v>0</v>
      </c>
      <c r="Z79" s="21">
        <v>0</v>
      </c>
      <c r="AA79" s="20">
        <v>366.85</v>
      </c>
      <c r="AB79" s="21">
        <v>2.4087028887737567E-2</v>
      </c>
      <c r="AC79" s="20">
        <v>196.91</v>
      </c>
      <c r="AD79" s="21">
        <v>2.5775332769612191E-2</v>
      </c>
      <c r="AE79" s="20">
        <v>169.94</v>
      </c>
      <c r="AF79" s="21">
        <v>-1.688303881874624E-3</v>
      </c>
      <c r="AG79" s="24"/>
      <c r="AH79" s="39"/>
      <c r="AI79" s="20">
        <v>1361.4</v>
      </c>
      <c r="AJ79" s="21">
        <v>1.8083746515526449E-2</v>
      </c>
      <c r="AK79" s="20">
        <v>1149.68</v>
      </c>
      <c r="AL79" s="21">
        <v>1.5570935214425321E-2</v>
      </c>
      <c r="AM79" s="20">
        <v>211.72</v>
      </c>
      <c r="AN79" s="21">
        <v>2.5128113011011286E-3</v>
      </c>
      <c r="AO79" s="20">
        <v>0</v>
      </c>
      <c r="AP79" s="21">
        <v>0</v>
      </c>
      <c r="AQ79" s="20">
        <v>1361.4</v>
      </c>
      <c r="AR79" s="21">
        <v>1.8083746515526449E-2</v>
      </c>
      <c r="AS79" s="20">
        <v>1191.46</v>
      </c>
      <c r="AT79" s="21">
        <v>1.7601100503542511E-2</v>
      </c>
      <c r="AU79" s="20">
        <v>169.94</v>
      </c>
      <c r="AV79" s="21">
        <v>4.8264601198393792E-4</v>
      </c>
      <c r="AW79" s="20">
        <v>423.81</v>
      </c>
      <c r="AX79" s="21">
        <v>9.1691290144373851E-3</v>
      </c>
      <c r="AY79" s="20">
        <v>937.59</v>
      </c>
      <c r="AZ79" s="21">
        <v>8.914617501089064E-3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-6802.32</v>
      </c>
      <c r="AJ80" s="21">
        <v>-9.0356567208385391E-2</v>
      </c>
      <c r="AK80" s="20">
        <v>22000</v>
      </c>
      <c r="AL80" s="21">
        <v>0.29796167169765242</v>
      </c>
      <c r="AM80" s="20">
        <v>-28802.32</v>
      </c>
      <c r="AN80" s="21">
        <v>-0.38831823890603778</v>
      </c>
      <c r="AO80" s="20">
        <v>0</v>
      </c>
      <c r="AP80" s="21">
        <v>0</v>
      </c>
      <c r="AQ80" s="20">
        <v>-6802.32</v>
      </c>
      <c r="AR80" s="21">
        <v>-9.0356567208385391E-2</v>
      </c>
      <c r="AS80" s="20">
        <v>-6802.32</v>
      </c>
      <c r="AT80" s="21">
        <v>-0.10048874320351274</v>
      </c>
      <c r="AU80" s="20">
        <v>0</v>
      </c>
      <c r="AV80" s="21">
        <v>1.0132175995127349E-2</v>
      </c>
      <c r="AW80" s="20">
        <v>52042.51</v>
      </c>
      <c r="AX80" s="21">
        <v>1.1259396626439864</v>
      </c>
      <c r="AY80" s="20">
        <v>-58844.83</v>
      </c>
      <c r="AZ80" s="21">
        <v>-1.2162962298523718</v>
      </c>
      <c r="BA80" s="24"/>
    </row>
    <row r="81" spans="1:53" x14ac:dyDescent="0.35">
      <c r="A81" s="18" t="s">
        <v>76</v>
      </c>
      <c r="B81" s="19"/>
      <c r="C81" s="20">
        <v>65.64</v>
      </c>
      <c r="D81" s="21">
        <v>8.6474075305403072E-3</v>
      </c>
      <c r="E81" s="20">
        <v>891.41</v>
      </c>
      <c r="F81" s="21">
        <v>0.1090309757514601</v>
      </c>
      <c r="G81" s="20">
        <v>-825.77</v>
      </c>
      <c r="H81" s="21">
        <v>-0.1003835682209198</v>
      </c>
      <c r="I81" s="20">
        <v>0</v>
      </c>
      <c r="J81" s="21">
        <v>0</v>
      </c>
      <c r="K81" s="20">
        <v>65.64</v>
      </c>
      <c r="L81" s="21">
        <v>8.6474075305403072E-3</v>
      </c>
      <c r="M81" s="20">
        <v>1331.93</v>
      </c>
      <c r="N81" s="21">
        <v>0.17434837730856517</v>
      </c>
      <c r="O81" s="20">
        <v>-1266.29</v>
      </c>
      <c r="P81" s="21">
        <v>-0.16570096977802487</v>
      </c>
      <c r="Q81" s="38"/>
      <c r="R81" s="23"/>
      <c r="S81" s="20">
        <v>1397.57</v>
      </c>
      <c r="T81" s="21">
        <v>9.1763142872115011E-2</v>
      </c>
      <c r="U81" s="20">
        <v>1782.82</v>
      </c>
      <c r="V81" s="21">
        <v>0.1090309757514601</v>
      </c>
      <c r="W81" s="20">
        <v>-385.25</v>
      </c>
      <c r="X81" s="21">
        <v>-1.7267832879345094E-2</v>
      </c>
      <c r="Y81" s="20">
        <v>0</v>
      </c>
      <c r="Z81" s="21">
        <v>0</v>
      </c>
      <c r="AA81" s="20">
        <v>1397.57</v>
      </c>
      <c r="AB81" s="21">
        <v>9.1763142872115011E-2</v>
      </c>
      <c r="AC81" s="20">
        <v>1331.93</v>
      </c>
      <c r="AD81" s="21">
        <v>0.17434837730856517</v>
      </c>
      <c r="AE81" s="20">
        <v>65.64</v>
      </c>
      <c r="AF81" s="21">
        <v>-8.2585234436450161E-2</v>
      </c>
      <c r="AG81" s="24"/>
      <c r="AH81" s="39"/>
      <c r="AI81" s="20">
        <v>8406.5400000000009</v>
      </c>
      <c r="AJ81" s="21">
        <v>0.11166573999752735</v>
      </c>
      <c r="AK81" s="20">
        <v>7131.28</v>
      </c>
      <c r="AL81" s="21">
        <v>9.6584005006547041E-2</v>
      </c>
      <c r="AM81" s="20">
        <v>1275.26</v>
      </c>
      <c r="AN81" s="21">
        <v>1.5081734990980311E-2</v>
      </c>
      <c r="AO81" s="20">
        <v>0</v>
      </c>
      <c r="AP81" s="21">
        <v>0</v>
      </c>
      <c r="AQ81" s="20">
        <v>8406.5400000000009</v>
      </c>
      <c r="AR81" s="21">
        <v>0.11166573999752735</v>
      </c>
      <c r="AS81" s="20">
        <v>8340.9</v>
      </c>
      <c r="AT81" s="21">
        <v>0.12321774897184774</v>
      </c>
      <c r="AU81" s="20">
        <v>65.64</v>
      </c>
      <c r="AV81" s="21">
        <v>-1.1552008974320391E-2</v>
      </c>
      <c r="AW81" s="20">
        <v>9507.39</v>
      </c>
      <c r="AX81" s="21">
        <v>0.20569237512227614</v>
      </c>
      <c r="AY81" s="20">
        <v>-1100.8499999999999</v>
      </c>
      <c r="AZ81" s="21">
        <v>-9.4026635124748792E-2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1412.95</v>
      </c>
      <c r="D83" s="21">
        <v>0.18614190235034928</v>
      </c>
      <c r="E83" s="20">
        <v>0</v>
      </c>
      <c r="F83" s="21">
        <v>0</v>
      </c>
      <c r="G83" s="20">
        <v>1412.95</v>
      </c>
      <c r="H83" s="21">
        <v>0.18614190235034928</v>
      </c>
      <c r="I83" s="20">
        <v>0</v>
      </c>
      <c r="J83" s="21">
        <v>0</v>
      </c>
      <c r="K83" s="20">
        <v>1412.95</v>
      </c>
      <c r="L83" s="21">
        <v>0.18614190235034928</v>
      </c>
      <c r="M83" s="20">
        <v>1848.33</v>
      </c>
      <c r="N83" s="21">
        <v>0.24194464891603931</v>
      </c>
      <c r="O83" s="20">
        <v>-435.38</v>
      </c>
      <c r="P83" s="21">
        <v>-5.5802746565690037E-2</v>
      </c>
      <c r="Q83" s="38"/>
      <c r="R83" s="23"/>
      <c r="S83" s="20">
        <v>3261.28</v>
      </c>
      <c r="T83" s="21">
        <v>0.21413260343737434</v>
      </c>
      <c r="U83" s="20">
        <v>0</v>
      </c>
      <c r="V83" s="21">
        <v>0</v>
      </c>
      <c r="W83" s="20">
        <v>3261.28</v>
      </c>
      <c r="X83" s="21">
        <v>0.21413260343737434</v>
      </c>
      <c r="Y83" s="20">
        <v>0</v>
      </c>
      <c r="Z83" s="21">
        <v>0</v>
      </c>
      <c r="AA83" s="20">
        <v>3261.28</v>
      </c>
      <c r="AB83" s="21">
        <v>0.21413260343737434</v>
      </c>
      <c r="AC83" s="20">
        <v>1848.33</v>
      </c>
      <c r="AD83" s="21">
        <v>0.24194464891603931</v>
      </c>
      <c r="AE83" s="20">
        <v>1412.95</v>
      </c>
      <c r="AF83" s="21">
        <v>-2.7812045478664976E-2</v>
      </c>
      <c r="AG83" s="24"/>
      <c r="AH83" s="39"/>
      <c r="AI83" s="20">
        <v>26945.58</v>
      </c>
      <c r="AJ83" s="21">
        <v>0.35792348937405555</v>
      </c>
      <c r="AK83" s="20">
        <v>0</v>
      </c>
      <c r="AL83" s="21">
        <v>0</v>
      </c>
      <c r="AM83" s="20">
        <v>26945.58</v>
      </c>
      <c r="AN83" s="21">
        <v>0.35792348937405555</v>
      </c>
      <c r="AO83" s="20">
        <v>0</v>
      </c>
      <c r="AP83" s="21">
        <v>0</v>
      </c>
      <c r="AQ83" s="20">
        <v>26945.58</v>
      </c>
      <c r="AR83" s="21">
        <v>0.35792348937405555</v>
      </c>
      <c r="AS83" s="20">
        <v>25532.63</v>
      </c>
      <c r="AT83" s="21">
        <v>0.37718629811304166</v>
      </c>
      <c r="AU83" s="20">
        <v>1412.95</v>
      </c>
      <c r="AV83" s="21">
        <v>-1.9262808738986115E-2</v>
      </c>
      <c r="AW83" s="20">
        <v>0</v>
      </c>
      <c r="AX83" s="21">
        <v>0</v>
      </c>
      <c r="AY83" s="20">
        <v>26945.58</v>
      </c>
      <c r="AZ83" s="21">
        <v>0.35792348937405555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1800</v>
      </c>
      <c r="D85" s="21">
        <v>0.23713183356143439</v>
      </c>
      <c r="E85" s="20">
        <v>2400</v>
      </c>
      <c r="F85" s="21">
        <v>0.29355105036235207</v>
      </c>
      <c r="G85" s="20">
        <v>-600</v>
      </c>
      <c r="H85" s="21">
        <v>-5.6419216800917688E-2</v>
      </c>
      <c r="I85" s="20">
        <v>0</v>
      </c>
      <c r="J85" s="21">
        <v>0</v>
      </c>
      <c r="K85" s="20">
        <v>1800</v>
      </c>
      <c r="L85" s="21">
        <v>0.23713183356143439</v>
      </c>
      <c r="M85" s="20">
        <v>2177.36</v>
      </c>
      <c r="N85" s="21">
        <v>0.28501436473131281</v>
      </c>
      <c r="O85" s="20">
        <v>-377.36</v>
      </c>
      <c r="P85" s="21">
        <v>-4.7882531169878423E-2</v>
      </c>
      <c r="Q85" s="38"/>
      <c r="R85" s="23"/>
      <c r="S85" s="20">
        <v>3977.36</v>
      </c>
      <c r="T85" s="21">
        <v>0.26114974844468281</v>
      </c>
      <c r="U85" s="20">
        <v>4800</v>
      </c>
      <c r="V85" s="21">
        <v>0.29355105036235207</v>
      </c>
      <c r="W85" s="20">
        <v>-822.64</v>
      </c>
      <c r="X85" s="21">
        <v>-3.2401301917669267E-2</v>
      </c>
      <c r="Y85" s="20">
        <v>0</v>
      </c>
      <c r="Z85" s="21">
        <v>0</v>
      </c>
      <c r="AA85" s="20">
        <v>3977.36</v>
      </c>
      <c r="AB85" s="21">
        <v>0.26114974844468281</v>
      </c>
      <c r="AC85" s="20">
        <v>2177.36</v>
      </c>
      <c r="AD85" s="21">
        <v>0.28501436473131281</v>
      </c>
      <c r="AE85" s="20">
        <v>1800</v>
      </c>
      <c r="AF85" s="21">
        <v>-2.3864616286630003E-2</v>
      </c>
      <c r="AG85" s="24"/>
      <c r="AH85" s="39"/>
      <c r="AI85" s="20">
        <v>14620.76</v>
      </c>
      <c r="AJ85" s="21">
        <v>0.1942104581345295</v>
      </c>
      <c r="AK85" s="20">
        <v>19200</v>
      </c>
      <c r="AL85" s="21">
        <v>0.26003927711795122</v>
      </c>
      <c r="AM85" s="20">
        <v>-4579.24</v>
      </c>
      <c r="AN85" s="21">
        <v>-6.5828818983421716E-2</v>
      </c>
      <c r="AO85" s="20">
        <v>0</v>
      </c>
      <c r="AP85" s="21">
        <v>0</v>
      </c>
      <c r="AQ85" s="20">
        <v>14620.76</v>
      </c>
      <c r="AR85" s="21">
        <v>0.1942104581345295</v>
      </c>
      <c r="AS85" s="20">
        <v>12820.76</v>
      </c>
      <c r="AT85" s="21">
        <v>0.18939744959276658</v>
      </c>
      <c r="AU85" s="20">
        <v>1800</v>
      </c>
      <c r="AV85" s="21">
        <v>4.8130085417629198E-3</v>
      </c>
      <c r="AW85" s="20">
        <v>10400</v>
      </c>
      <c r="AX85" s="21">
        <v>0.2250039917655289</v>
      </c>
      <c r="AY85" s="20">
        <v>4220.76</v>
      </c>
      <c r="AZ85" s="21">
        <v>-3.0793533630999403E-2</v>
      </c>
      <c r="BA85" s="24"/>
    </row>
    <row r="86" spans="1:53" x14ac:dyDescent="0.35">
      <c r="A86" s="18" t="s">
        <v>81</v>
      </c>
      <c r="B86" s="19"/>
      <c r="C86" s="20">
        <v>2.41</v>
      </c>
      <c r="D86" s="21">
        <v>3.1749317715725384E-4</v>
      </c>
      <c r="E86" s="20">
        <v>50</v>
      </c>
      <c r="F86" s="21">
        <v>6.1156468825490024E-3</v>
      </c>
      <c r="G86" s="20">
        <v>-47.59</v>
      </c>
      <c r="H86" s="21">
        <v>-5.7981537053917488E-3</v>
      </c>
      <c r="I86" s="20">
        <v>0</v>
      </c>
      <c r="J86" s="21">
        <v>0</v>
      </c>
      <c r="K86" s="20">
        <v>2.41</v>
      </c>
      <c r="L86" s="21">
        <v>3.1749317715725384E-4</v>
      </c>
      <c r="M86" s="20">
        <v>2.41</v>
      </c>
      <c r="N86" s="21">
        <v>3.1546672070877757E-4</v>
      </c>
      <c r="O86" s="20">
        <v>0</v>
      </c>
      <c r="P86" s="21">
        <v>2.0264564484762625E-6</v>
      </c>
      <c r="Q86" s="38"/>
      <c r="R86" s="23"/>
      <c r="S86" s="20">
        <v>4.82</v>
      </c>
      <c r="T86" s="21">
        <v>3.1647670502629158E-4</v>
      </c>
      <c r="U86" s="20">
        <v>100</v>
      </c>
      <c r="V86" s="21">
        <v>6.1156468825490024E-3</v>
      </c>
      <c r="W86" s="20">
        <v>-95.18</v>
      </c>
      <c r="X86" s="21">
        <v>-5.7991701775227111E-3</v>
      </c>
      <c r="Y86" s="20">
        <v>0</v>
      </c>
      <c r="Z86" s="21">
        <v>0</v>
      </c>
      <c r="AA86" s="20">
        <v>4.82</v>
      </c>
      <c r="AB86" s="21">
        <v>3.1647670502629158E-4</v>
      </c>
      <c r="AC86" s="20">
        <v>2.41</v>
      </c>
      <c r="AD86" s="21">
        <v>3.1546672070877757E-4</v>
      </c>
      <c r="AE86" s="20">
        <v>2.41</v>
      </c>
      <c r="AF86" s="21">
        <v>1.0099843175140019E-6</v>
      </c>
      <c r="AG86" s="24"/>
      <c r="AH86" s="39"/>
      <c r="AI86" s="20">
        <v>14.39</v>
      </c>
      <c r="AJ86" s="21">
        <v>1.9114522723551167E-4</v>
      </c>
      <c r="AK86" s="20">
        <v>400</v>
      </c>
      <c r="AL86" s="21">
        <v>5.4174849399573162E-3</v>
      </c>
      <c r="AM86" s="20">
        <v>-385.61</v>
      </c>
      <c r="AN86" s="21">
        <v>-5.2263397127218043E-3</v>
      </c>
      <c r="AO86" s="20">
        <v>0</v>
      </c>
      <c r="AP86" s="21">
        <v>0</v>
      </c>
      <c r="AQ86" s="20">
        <v>14.39</v>
      </c>
      <c r="AR86" s="21">
        <v>1.9114522723551167E-4</v>
      </c>
      <c r="AS86" s="20">
        <v>11.98</v>
      </c>
      <c r="AT86" s="21">
        <v>1.7697714067819255E-4</v>
      </c>
      <c r="AU86" s="20">
        <v>2.41</v>
      </c>
      <c r="AV86" s="21">
        <v>1.4168086557319123E-5</v>
      </c>
      <c r="AW86" s="20">
        <v>277.08</v>
      </c>
      <c r="AX86" s="21">
        <v>5.9946255806146882E-3</v>
      </c>
      <c r="AY86" s="20">
        <v>-262.69</v>
      </c>
      <c r="AZ86" s="21">
        <v>-5.8034803533791764E-3</v>
      </c>
      <c r="BA86" s="24"/>
    </row>
    <row r="87" spans="1:53" x14ac:dyDescent="0.35">
      <c r="A87" s="18" t="s">
        <v>82</v>
      </c>
      <c r="B87" s="19"/>
      <c r="C87" s="20">
        <v>1393.72</v>
      </c>
      <c r="D87" s="21">
        <v>0.18360854392846798</v>
      </c>
      <c r="E87" s="20">
        <v>0</v>
      </c>
      <c r="F87" s="21">
        <v>0</v>
      </c>
      <c r="G87" s="20">
        <v>1393.72</v>
      </c>
      <c r="H87" s="21">
        <v>0.18360854392846798</v>
      </c>
      <c r="I87" s="20">
        <v>0</v>
      </c>
      <c r="J87" s="21">
        <v>0</v>
      </c>
      <c r="K87" s="20">
        <v>1393.72</v>
      </c>
      <c r="L87" s="21">
        <v>0.18360854392846798</v>
      </c>
      <c r="M87" s="20">
        <v>1671.5</v>
      </c>
      <c r="N87" s="21">
        <v>0.21879776915548618</v>
      </c>
      <c r="O87" s="20">
        <v>-277.77999999999997</v>
      </c>
      <c r="P87" s="21">
        <v>-3.51892252270182E-2</v>
      </c>
      <c r="Q87" s="38"/>
      <c r="R87" s="23"/>
      <c r="S87" s="20">
        <v>3065.22</v>
      </c>
      <c r="T87" s="21">
        <v>0.20125948667649157</v>
      </c>
      <c r="U87" s="20">
        <v>0</v>
      </c>
      <c r="V87" s="21">
        <v>0</v>
      </c>
      <c r="W87" s="20">
        <v>3065.22</v>
      </c>
      <c r="X87" s="21">
        <v>0.20125948667649157</v>
      </c>
      <c r="Y87" s="20">
        <v>0</v>
      </c>
      <c r="Z87" s="21">
        <v>0</v>
      </c>
      <c r="AA87" s="20">
        <v>3065.22</v>
      </c>
      <c r="AB87" s="21">
        <v>0.20125948667649157</v>
      </c>
      <c r="AC87" s="20">
        <v>1671.5</v>
      </c>
      <c r="AD87" s="21">
        <v>0.21879776915548618</v>
      </c>
      <c r="AE87" s="20">
        <v>1393.72</v>
      </c>
      <c r="AF87" s="21">
        <v>-1.753828247899461E-2</v>
      </c>
      <c r="AG87" s="24"/>
      <c r="AH87" s="39"/>
      <c r="AI87" s="20">
        <v>8912.9</v>
      </c>
      <c r="AJ87" s="21">
        <v>0.11839182041885976</v>
      </c>
      <c r="AK87" s="20">
        <v>6000</v>
      </c>
      <c r="AL87" s="21">
        <v>8.1262274099359752E-2</v>
      </c>
      <c r="AM87" s="20">
        <v>2912.9</v>
      </c>
      <c r="AN87" s="21">
        <v>3.7129546319500009E-2</v>
      </c>
      <c r="AO87" s="20">
        <v>0</v>
      </c>
      <c r="AP87" s="21">
        <v>0</v>
      </c>
      <c r="AQ87" s="20">
        <v>8912.9</v>
      </c>
      <c r="AR87" s="21">
        <v>0.11839182041885976</v>
      </c>
      <c r="AS87" s="20">
        <v>7519.18</v>
      </c>
      <c r="AT87" s="21">
        <v>0.11107871257467877</v>
      </c>
      <c r="AU87" s="20">
        <v>1393.72</v>
      </c>
      <c r="AV87" s="21">
        <v>7.3131078441809882E-3</v>
      </c>
      <c r="AW87" s="20">
        <v>2327.91</v>
      </c>
      <c r="AX87" s="21">
        <v>5.036433100681658E-2</v>
      </c>
      <c r="AY87" s="20">
        <v>6584.99</v>
      </c>
      <c r="AZ87" s="21">
        <v>6.8027489412043174E-2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4.1162134109038982E-2</v>
      </c>
      <c r="E89" s="20">
        <v>14000</v>
      </c>
      <c r="F89" s="21">
        <v>1.7123811271137206</v>
      </c>
      <c r="G89" s="20">
        <v>-13687.55</v>
      </c>
      <c r="H89" s="21">
        <v>-1.6712189930046817</v>
      </c>
      <c r="I89" s="20">
        <v>0</v>
      </c>
      <c r="J89" s="21">
        <v>0</v>
      </c>
      <c r="K89" s="20">
        <v>312.45</v>
      </c>
      <c r="L89" s="21">
        <v>4.1162134109038982E-2</v>
      </c>
      <c r="M89" s="20">
        <v>2896.06</v>
      </c>
      <c r="N89" s="21">
        <v>0.37909151501073124</v>
      </c>
      <c r="O89" s="20">
        <v>-2583.61</v>
      </c>
      <c r="P89" s="21">
        <v>-0.33792938090169228</v>
      </c>
      <c r="Q89" s="38"/>
      <c r="R89" s="23"/>
      <c r="S89" s="20">
        <v>3208.51</v>
      </c>
      <c r="T89" s="21">
        <v>0.21066777444894336</v>
      </c>
      <c r="U89" s="20">
        <v>28000</v>
      </c>
      <c r="V89" s="21">
        <v>1.7123811271137206</v>
      </c>
      <c r="W89" s="20">
        <v>-24791.49</v>
      </c>
      <c r="X89" s="21">
        <v>-1.5017133526647772</v>
      </c>
      <c r="Y89" s="20">
        <v>0</v>
      </c>
      <c r="Z89" s="21">
        <v>0</v>
      </c>
      <c r="AA89" s="20">
        <v>3208.51</v>
      </c>
      <c r="AB89" s="21">
        <v>0.21066777444894336</v>
      </c>
      <c r="AC89" s="20">
        <v>2896.06</v>
      </c>
      <c r="AD89" s="21">
        <v>0.37909151501073124</v>
      </c>
      <c r="AE89" s="20">
        <v>312.45</v>
      </c>
      <c r="AF89" s="21">
        <v>-0.16842374056178788</v>
      </c>
      <c r="AG89" s="24"/>
      <c r="AH89" s="39"/>
      <c r="AI89" s="20">
        <v>25300.76</v>
      </c>
      <c r="AJ89" s="21">
        <v>0.33607501872349854</v>
      </c>
      <c r="AK89" s="20">
        <v>112000</v>
      </c>
      <c r="AL89" s="21">
        <v>1.5168957831880487</v>
      </c>
      <c r="AM89" s="20">
        <v>-86699.24</v>
      </c>
      <c r="AN89" s="21">
        <v>-1.1808207644645501</v>
      </c>
      <c r="AO89" s="20">
        <v>0</v>
      </c>
      <c r="AP89" s="21">
        <v>0</v>
      </c>
      <c r="AQ89" s="20">
        <v>25300.76</v>
      </c>
      <c r="AR89" s="21">
        <v>0.33607501872349854</v>
      </c>
      <c r="AS89" s="20">
        <v>24988.31</v>
      </c>
      <c r="AT89" s="21">
        <v>0.36914521320369659</v>
      </c>
      <c r="AU89" s="20">
        <v>312.45</v>
      </c>
      <c r="AV89" s="21">
        <v>-3.3070194480198045E-2</v>
      </c>
      <c r="AW89" s="20">
        <v>40296.239999999998</v>
      </c>
      <c r="AX89" s="21">
        <v>0.87180912049440151</v>
      </c>
      <c r="AY89" s="20">
        <v>-14995.48</v>
      </c>
      <c r="AZ89" s="21">
        <v>-0.53573410177090297</v>
      </c>
      <c r="BA89" s="24"/>
    </row>
    <row r="90" spans="1:53" x14ac:dyDescent="0.35">
      <c r="A90" s="18" t="s">
        <v>85</v>
      </c>
      <c r="B90" s="19"/>
      <c r="C90" s="20">
        <v>184.5</v>
      </c>
      <c r="D90" s="21">
        <v>2.4306012940047025E-2</v>
      </c>
      <c r="E90" s="20">
        <v>250</v>
      </c>
      <c r="F90" s="21">
        <v>3.0578234412745004E-2</v>
      </c>
      <c r="G90" s="20">
        <v>-65.5</v>
      </c>
      <c r="H90" s="21">
        <v>-6.2722214726979794E-3</v>
      </c>
      <c r="I90" s="20">
        <v>0</v>
      </c>
      <c r="J90" s="21">
        <v>0</v>
      </c>
      <c r="K90" s="20">
        <v>184.5</v>
      </c>
      <c r="L90" s="21">
        <v>2.4306012940047025E-2</v>
      </c>
      <c r="M90" s="20">
        <v>175.5</v>
      </c>
      <c r="N90" s="21">
        <v>2.2972784018419276E-2</v>
      </c>
      <c r="O90" s="20">
        <v>9</v>
      </c>
      <c r="P90" s="21">
        <v>1.3332289216277486E-3</v>
      </c>
      <c r="Q90" s="38"/>
      <c r="R90" s="23"/>
      <c r="S90" s="20">
        <v>360</v>
      </c>
      <c r="T90" s="21">
        <v>2.3637264275822609E-2</v>
      </c>
      <c r="U90" s="20">
        <v>500</v>
      </c>
      <c r="V90" s="21">
        <v>3.0578234412745004E-2</v>
      </c>
      <c r="W90" s="20">
        <v>-140</v>
      </c>
      <c r="X90" s="21">
        <v>-6.9409701369223947E-3</v>
      </c>
      <c r="Y90" s="20">
        <v>0</v>
      </c>
      <c r="Z90" s="21">
        <v>0</v>
      </c>
      <c r="AA90" s="20">
        <v>360</v>
      </c>
      <c r="AB90" s="21">
        <v>2.3637264275822609E-2</v>
      </c>
      <c r="AC90" s="20">
        <v>175.5</v>
      </c>
      <c r="AD90" s="21">
        <v>2.2972784018419276E-2</v>
      </c>
      <c r="AE90" s="20">
        <v>184.5</v>
      </c>
      <c r="AF90" s="21">
        <v>6.644802574033333E-4</v>
      </c>
      <c r="AG90" s="24"/>
      <c r="AH90" s="39"/>
      <c r="AI90" s="20">
        <v>1296</v>
      </c>
      <c r="AJ90" s="21">
        <v>1.7215025329897368E-2</v>
      </c>
      <c r="AK90" s="20">
        <v>2000</v>
      </c>
      <c r="AL90" s="21">
        <v>2.7087424699786585E-2</v>
      </c>
      <c r="AM90" s="20">
        <v>-704</v>
      </c>
      <c r="AN90" s="21">
        <v>-9.8723993698892169E-3</v>
      </c>
      <c r="AO90" s="20">
        <v>0</v>
      </c>
      <c r="AP90" s="21">
        <v>0</v>
      </c>
      <c r="AQ90" s="20">
        <v>1296</v>
      </c>
      <c r="AR90" s="21">
        <v>1.7215025329897368E-2</v>
      </c>
      <c r="AS90" s="20">
        <v>1111.5</v>
      </c>
      <c r="AT90" s="21">
        <v>1.64198741121712E-2</v>
      </c>
      <c r="AU90" s="20">
        <v>184.5</v>
      </c>
      <c r="AV90" s="21">
        <v>7.9515121772616784E-4</v>
      </c>
      <c r="AW90" s="20">
        <v>351</v>
      </c>
      <c r="AX90" s="21">
        <v>7.5938847220866018E-3</v>
      </c>
      <c r="AY90" s="20">
        <v>945</v>
      </c>
      <c r="AZ90" s="21">
        <v>9.6211406078107672E-3</v>
      </c>
      <c r="BA90" s="24"/>
    </row>
    <row r="91" spans="1:53" x14ac:dyDescent="0.35">
      <c r="A91" s="18" t="s">
        <v>86</v>
      </c>
      <c r="B91" s="19"/>
      <c r="C91" s="20">
        <v>2202.87</v>
      </c>
      <c r="D91" s="21">
        <v>0.29020589010970937</v>
      </c>
      <c r="E91" s="20">
        <v>1500</v>
      </c>
      <c r="F91" s="21">
        <v>0.18346940647647006</v>
      </c>
      <c r="G91" s="20">
        <v>702.87</v>
      </c>
      <c r="H91" s="21">
        <v>0.10673648363323932</v>
      </c>
      <c r="I91" s="20">
        <v>0</v>
      </c>
      <c r="J91" s="21">
        <v>0</v>
      </c>
      <c r="K91" s="20">
        <v>2202.87</v>
      </c>
      <c r="L91" s="21">
        <v>0.29020589010970937</v>
      </c>
      <c r="M91" s="20">
        <v>2319.31</v>
      </c>
      <c r="N91" s="21">
        <v>0.30359548548011406</v>
      </c>
      <c r="O91" s="20">
        <v>-116.44</v>
      </c>
      <c r="P91" s="21">
        <v>-1.3389595370404683E-2</v>
      </c>
      <c r="Q91" s="38"/>
      <c r="R91" s="23"/>
      <c r="S91" s="20">
        <v>4522.18</v>
      </c>
      <c r="T91" s="21">
        <v>0.296922121563443</v>
      </c>
      <c r="U91" s="20">
        <v>6000</v>
      </c>
      <c r="V91" s="21">
        <v>0.36693881295294012</v>
      </c>
      <c r="W91" s="20">
        <v>-1477.82</v>
      </c>
      <c r="X91" s="21">
        <v>-7.0016691389497121E-2</v>
      </c>
      <c r="Y91" s="20">
        <v>0</v>
      </c>
      <c r="Z91" s="21">
        <v>0</v>
      </c>
      <c r="AA91" s="20">
        <v>4522.18</v>
      </c>
      <c r="AB91" s="21">
        <v>0.296922121563443</v>
      </c>
      <c r="AC91" s="20">
        <v>2319.31</v>
      </c>
      <c r="AD91" s="21">
        <v>0.30359548548011406</v>
      </c>
      <c r="AE91" s="20">
        <v>2202.87</v>
      </c>
      <c r="AF91" s="21">
        <v>-6.6733639166710601E-3</v>
      </c>
      <c r="AG91" s="24"/>
      <c r="AH91" s="39"/>
      <c r="AI91" s="20">
        <v>15886.54</v>
      </c>
      <c r="AJ91" s="21">
        <v>0.21102406520403377</v>
      </c>
      <c r="AK91" s="20">
        <v>35000</v>
      </c>
      <c r="AL91" s="21">
        <v>0.47402993224626522</v>
      </c>
      <c r="AM91" s="20">
        <v>-19113.46</v>
      </c>
      <c r="AN91" s="21">
        <v>-0.26300586704223144</v>
      </c>
      <c r="AO91" s="20">
        <v>0</v>
      </c>
      <c r="AP91" s="21">
        <v>0</v>
      </c>
      <c r="AQ91" s="20">
        <v>15886.54</v>
      </c>
      <c r="AR91" s="21">
        <v>0.21102406520403377</v>
      </c>
      <c r="AS91" s="20">
        <v>13683.67</v>
      </c>
      <c r="AT91" s="21">
        <v>0.20214497417228405</v>
      </c>
      <c r="AU91" s="20">
        <v>2202.87</v>
      </c>
      <c r="AV91" s="21">
        <v>8.8790910317497196E-3</v>
      </c>
      <c r="AW91" s="20">
        <v>12618.67</v>
      </c>
      <c r="AX91" s="21">
        <v>0.27300491545883909</v>
      </c>
      <c r="AY91" s="20">
        <v>3267.87</v>
      </c>
      <c r="AZ91" s="21">
        <v>-6.198085025480532E-2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1.1892161453105933E-2</v>
      </c>
      <c r="E99" s="20">
        <v>0</v>
      </c>
      <c r="F99" s="21">
        <v>0</v>
      </c>
      <c r="G99" s="20">
        <v>90.27</v>
      </c>
      <c r="H99" s="21">
        <v>1.1892161453105933E-2</v>
      </c>
      <c r="I99" s="20">
        <v>0</v>
      </c>
      <c r="J99" s="21">
        <v>0</v>
      </c>
      <c r="K99" s="20">
        <v>90.27</v>
      </c>
      <c r="L99" s="21">
        <v>1.1892161453105933E-2</v>
      </c>
      <c r="M99" s="20">
        <v>0</v>
      </c>
      <c r="N99" s="21">
        <v>0</v>
      </c>
      <c r="O99" s="20">
        <v>90.27</v>
      </c>
      <c r="P99" s="21">
        <v>1.1892161453105933E-2</v>
      </c>
      <c r="Q99" s="38"/>
      <c r="R99" s="23"/>
      <c r="S99" s="20">
        <v>90.27</v>
      </c>
      <c r="T99" s="21">
        <v>5.927044017162519E-3</v>
      </c>
      <c r="U99" s="20">
        <v>0</v>
      </c>
      <c r="V99" s="21">
        <v>0</v>
      </c>
      <c r="W99" s="20">
        <v>90.27</v>
      </c>
      <c r="X99" s="21">
        <v>5.927044017162519E-3</v>
      </c>
      <c r="Y99" s="20">
        <v>0</v>
      </c>
      <c r="Z99" s="21">
        <v>0</v>
      </c>
      <c r="AA99" s="20">
        <v>90.27</v>
      </c>
      <c r="AB99" s="21">
        <v>5.927044017162519E-3</v>
      </c>
      <c r="AC99" s="20">
        <v>0</v>
      </c>
      <c r="AD99" s="21">
        <v>0</v>
      </c>
      <c r="AE99" s="20">
        <v>90.27</v>
      </c>
      <c r="AF99" s="21">
        <v>5.927044017162519E-3</v>
      </c>
      <c r="AG99" s="24"/>
      <c r="AH99" s="39"/>
      <c r="AI99" s="20">
        <v>90.27</v>
      </c>
      <c r="AJ99" s="21">
        <v>1.199074333742157E-3</v>
      </c>
      <c r="AK99" s="20">
        <v>0</v>
      </c>
      <c r="AL99" s="21">
        <v>0</v>
      </c>
      <c r="AM99" s="20">
        <v>90.27</v>
      </c>
      <c r="AN99" s="21">
        <v>1.199074333742157E-3</v>
      </c>
      <c r="AO99" s="20">
        <v>0</v>
      </c>
      <c r="AP99" s="21">
        <v>0</v>
      </c>
      <c r="AQ99" s="20">
        <v>90.27</v>
      </c>
      <c r="AR99" s="21">
        <v>1.199074333742157E-3</v>
      </c>
      <c r="AS99" s="20">
        <v>0</v>
      </c>
      <c r="AT99" s="21">
        <v>0</v>
      </c>
      <c r="AU99" s="20">
        <v>90.27</v>
      </c>
      <c r="AV99" s="21">
        <v>1.199074333742157E-3</v>
      </c>
      <c r="AW99" s="20">
        <v>0</v>
      </c>
      <c r="AX99" s="21">
        <v>0</v>
      </c>
      <c r="AY99" s="20">
        <v>90.27</v>
      </c>
      <c r="AZ99" s="21">
        <v>1.199074333742157E-3</v>
      </c>
      <c r="BA99" s="24"/>
    </row>
    <row r="100" spans="1:53" x14ac:dyDescent="0.35">
      <c r="A100" s="18" t="s">
        <v>94</v>
      </c>
      <c r="B100" s="19"/>
      <c r="C100" s="20">
        <v>3928.01</v>
      </c>
      <c r="D100" s="21">
        <v>0.51747567419313889</v>
      </c>
      <c r="E100" s="20">
        <v>0</v>
      </c>
      <c r="F100" s="21">
        <v>0</v>
      </c>
      <c r="G100" s="20">
        <v>3928.01</v>
      </c>
      <c r="H100" s="21">
        <v>0.51747567419313889</v>
      </c>
      <c r="I100" s="20">
        <v>0</v>
      </c>
      <c r="J100" s="21">
        <v>0</v>
      </c>
      <c r="K100" s="20">
        <v>3928.01</v>
      </c>
      <c r="L100" s="21">
        <v>0.51747567419313889</v>
      </c>
      <c r="M100" s="20">
        <v>0</v>
      </c>
      <c r="N100" s="21">
        <v>0</v>
      </c>
      <c r="O100" s="20">
        <v>3928.01</v>
      </c>
      <c r="P100" s="21">
        <v>0.51747567419313889</v>
      </c>
      <c r="Q100" s="38"/>
      <c r="R100" s="23"/>
      <c r="S100" s="20">
        <v>3928.01</v>
      </c>
      <c r="T100" s="21">
        <v>0.25790947346687215</v>
      </c>
      <c r="U100" s="20">
        <v>0</v>
      </c>
      <c r="V100" s="21">
        <v>0</v>
      </c>
      <c r="W100" s="20">
        <v>3928.01</v>
      </c>
      <c r="X100" s="21">
        <v>0.25790947346687215</v>
      </c>
      <c r="Y100" s="20">
        <v>0</v>
      </c>
      <c r="Z100" s="21">
        <v>0</v>
      </c>
      <c r="AA100" s="20">
        <v>3928.01</v>
      </c>
      <c r="AB100" s="21">
        <v>0.25790947346687215</v>
      </c>
      <c r="AC100" s="20">
        <v>0</v>
      </c>
      <c r="AD100" s="21">
        <v>0</v>
      </c>
      <c r="AE100" s="20">
        <v>3928.01</v>
      </c>
      <c r="AF100" s="21">
        <v>0.25790947346687215</v>
      </c>
      <c r="AG100" s="24"/>
      <c r="AH100" s="39"/>
      <c r="AI100" s="20">
        <v>3928.01</v>
      </c>
      <c r="AJ100" s="21">
        <v>5.2176536763958455E-2</v>
      </c>
      <c r="AK100" s="20">
        <v>0</v>
      </c>
      <c r="AL100" s="21">
        <v>0</v>
      </c>
      <c r="AM100" s="20">
        <v>3928.01</v>
      </c>
      <c r="AN100" s="21">
        <v>5.2176536763958455E-2</v>
      </c>
      <c r="AO100" s="20">
        <v>0</v>
      </c>
      <c r="AP100" s="21">
        <v>0</v>
      </c>
      <c r="AQ100" s="20">
        <v>3928.01</v>
      </c>
      <c r="AR100" s="21">
        <v>5.2176536763958455E-2</v>
      </c>
      <c r="AS100" s="20">
        <v>0</v>
      </c>
      <c r="AT100" s="21">
        <v>0</v>
      </c>
      <c r="AU100" s="20">
        <v>3928.01</v>
      </c>
      <c r="AV100" s="21">
        <v>5.2176536763958455E-2</v>
      </c>
      <c r="AW100" s="20">
        <v>0</v>
      </c>
      <c r="AX100" s="21">
        <v>0</v>
      </c>
      <c r="AY100" s="20">
        <v>3928.01</v>
      </c>
      <c r="AZ100" s="21">
        <v>5.2176536763958455E-2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4.9713371507079378E-2</v>
      </c>
      <c r="E102" s="20">
        <v>0</v>
      </c>
      <c r="F102" s="21">
        <v>0</v>
      </c>
      <c r="G102" s="20">
        <v>377.36</v>
      </c>
      <c r="H102" s="21">
        <v>4.9713371507079378E-2</v>
      </c>
      <c r="I102" s="20">
        <v>0</v>
      </c>
      <c r="J102" s="21">
        <v>0</v>
      </c>
      <c r="K102" s="20">
        <v>377.36</v>
      </c>
      <c r="L102" s="21">
        <v>4.9713371507079378E-2</v>
      </c>
      <c r="M102" s="20">
        <v>0</v>
      </c>
      <c r="N102" s="21">
        <v>0</v>
      </c>
      <c r="O102" s="20">
        <v>377.36</v>
      </c>
      <c r="P102" s="21">
        <v>4.9713371507079378E-2</v>
      </c>
      <c r="Q102" s="38"/>
      <c r="R102" s="23"/>
      <c r="S102" s="20">
        <v>377.36</v>
      </c>
      <c r="T102" s="21">
        <v>2.4777105686456725E-2</v>
      </c>
      <c r="U102" s="20">
        <v>0</v>
      </c>
      <c r="V102" s="21">
        <v>0</v>
      </c>
      <c r="W102" s="20">
        <v>377.36</v>
      </c>
      <c r="X102" s="21">
        <v>2.4777105686456725E-2</v>
      </c>
      <c r="Y102" s="20">
        <v>0</v>
      </c>
      <c r="Z102" s="21">
        <v>0</v>
      </c>
      <c r="AA102" s="20">
        <v>377.36</v>
      </c>
      <c r="AB102" s="21">
        <v>2.4777105686456725E-2</v>
      </c>
      <c r="AC102" s="20">
        <v>0</v>
      </c>
      <c r="AD102" s="21">
        <v>0</v>
      </c>
      <c r="AE102" s="20">
        <v>377.36</v>
      </c>
      <c r="AF102" s="21">
        <v>2.4777105686456725E-2</v>
      </c>
      <c r="AG102" s="24"/>
      <c r="AH102" s="39"/>
      <c r="AI102" s="20">
        <v>377.36</v>
      </c>
      <c r="AJ102" s="21">
        <v>5.0125478074769065E-3</v>
      </c>
      <c r="AK102" s="20">
        <v>0</v>
      </c>
      <c r="AL102" s="21">
        <v>0</v>
      </c>
      <c r="AM102" s="20">
        <v>377.36</v>
      </c>
      <c r="AN102" s="21">
        <v>5.0125478074769065E-3</v>
      </c>
      <c r="AO102" s="20">
        <v>0</v>
      </c>
      <c r="AP102" s="21">
        <v>0</v>
      </c>
      <c r="AQ102" s="20">
        <v>377.36</v>
      </c>
      <c r="AR102" s="21">
        <v>5.0125478074769065E-3</v>
      </c>
      <c r="AS102" s="20">
        <v>0</v>
      </c>
      <c r="AT102" s="21">
        <v>0</v>
      </c>
      <c r="AU102" s="20">
        <v>377.36</v>
      </c>
      <c r="AV102" s="21">
        <v>5.0125478074769065E-3</v>
      </c>
      <c r="AW102" s="20">
        <v>0</v>
      </c>
      <c r="AX102" s="21">
        <v>0</v>
      </c>
      <c r="AY102" s="20">
        <v>377.36</v>
      </c>
      <c r="AZ102" s="21">
        <v>5.0125478074769065E-3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0.16366575672595132</v>
      </c>
      <c r="E104" s="20">
        <v>0</v>
      </c>
      <c r="F104" s="21">
        <v>0</v>
      </c>
      <c r="G104" s="20">
        <v>1242.3399999999999</v>
      </c>
      <c r="H104" s="21">
        <v>0.16366575672595132</v>
      </c>
      <c r="I104" s="20">
        <v>0</v>
      </c>
      <c r="J104" s="21">
        <v>0</v>
      </c>
      <c r="K104" s="20">
        <v>1242.3399999999999</v>
      </c>
      <c r="L104" s="21">
        <v>0.16366575672595132</v>
      </c>
      <c r="M104" s="20">
        <v>0</v>
      </c>
      <c r="N104" s="21">
        <v>0</v>
      </c>
      <c r="O104" s="20">
        <v>1242.3399999999999</v>
      </c>
      <c r="P104" s="21">
        <v>0.16366575672595132</v>
      </c>
      <c r="Q104" s="38"/>
      <c r="R104" s="23"/>
      <c r="S104" s="20">
        <v>1242.3399999999999</v>
      </c>
      <c r="T104" s="21">
        <v>8.1570885834515161E-2</v>
      </c>
      <c r="U104" s="20">
        <v>0</v>
      </c>
      <c r="V104" s="21">
        <v>0</v>
      </c>
      <c r="W104" s="20">
        <v>1242.3399999999999</v>
      </c>
      <c r="X104" s="21">
        <v>8.1570885834515161E-2</v>
      </c>
      <c r="Y104" s="20">
        <v>0</v>
      </c>
      <c r="Z104" s="21">
        <v>0</v>
      </c>
      <c r="AA104" s="20">
        <v>1242.3399999999999</v>
      </c>
      <c r="AB104" s="21">
        <v>8.1570885834515161E-2</v>
      </c>
      <c r="AC104" s="20">
        <v>0</v>
      </c>
      <c r="AD104" s="21">
        <v>0</v>
      </c>
      <c r="AE104" s="20">
        <v>1242.3399999999999</v>
      </c>
      <c r="AF104" s="21">
        <v>8.1570885834515161E-2</v>
      </c>
      <c r="AG104" s="24"/>
      <c r="AH104" s="39"/>
      <c r="AI104" s="20">
        <v>1242.3399999999999</v>
      </c>
      <c r="AJ104" s="21">
        <v>1.6502248895327698E-2</v>
      </c>
      <c r="AK104" s="20">
        <v>0</v>
      </c>
      <c r="AL104" s="21">
        <v>0</v>
      </c>
      <c r="AM104" s="20">
        <v>1242.3399999999999</v>
      </c>
      <c r="AN104" s="21">
        <v>1.6502248895327698E-2</v>
      </c>
      <c r="AO104" s="20">
        <v>0</v>
      </c>
      <c r="AP104" s="21">
        <v>0</v>
      </c>
      <c r="AQ104" s="20">
        <v>1242.3399999999999</v>
      </c>
      <c r="AR104" s="21">
        <v>1.6502248895327698E-2</v>
      </c>
      <c r="AS104" s="20">
        <v>0</v>
      </c>
      <c r="AT104" s="21">
        <v>0</v>
      </c>
      <c r="AU104" s="20">
        <v>1242.3399999999999</v>
      </c>
      <c r="AV104" s="21">
        <v>1.6502248895327698E-2</v>
      </c>
      <c r="AW104" s="20">
        <v>0</v>
      </c>
      <c r="AX104" s="21">
        <v>0</v>
      </c>
      <c r="AY104" s="20">
        <v>1242.3399999999999</v>
      </c>
      <c r="AZ104" s="21">
        <v>1.6502248895327698E-2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5.915912287727651E-2</v>
      </c>
      <c r="E106" s="20">
        <v>0</v>
      </c>
      <c r="F106" s="21">
        <v>0</v>
      </c>
      <c r="G106" s="20">
        <v>449.06</v>
      </c>
      <c r="H106" s="21">
        <v>5.915912287727651E-2</v>
      </c>
      <c r="I106" s="20">
        <v>0</v>
      </c>
      <c r="J106" s="21">
        <v>0</v>
      </c>
      <c r="K106" s="20">
        <v>449.06</v>
      </c>
      <c r="L106" s="21">
        <v>5.915912287727651E-2</v>
      </c>
      <c r="M106" s="20">
        <v>0</v>
      </c>
      <c r="N106" s="21">
        <v>0</v>
      </c>
      <c r="O106" s="20">
        <v>449.06</v>
      </c>
      <c r="P106" s="21">
        <v>5.915912287727651E-2</v>
      </c>
      <c r="Q106" s="38"/>
      <c r="R106" s="23"/>
      <c r="S106" s="20">
        <v>449.06</v>
      </c>
      <c r="T106" s="21">
        <v>2.9484860821391391E-2</v>
      </c>
      <c r="U106" s="20">
        <v>0</v>
      </c>
      <c r="V106" s="21">
        <v>0</v>
      </c>
      <c r="W106" s="20">
        <v>449.06</v>
      </c>
      <c r="X106" s="21">
        <v>2.9484860821391391E-2</v>
      </c>
      <c r="Y106" s="20">
        <v>0</v>
      </c>
      <c r="Z106" s="21">
        <v>0</v>
      </c>
      <c r="AA106" s="20">
        <v>449.06</v>
      </c>
      <c r="AB106" s="21">
        <v>2.9484860821391391E-2</v>
      </c>
      <c r="AC106" s="20">
        <v>0</v>
      </c>
      <c r="AD106" s="21">
        <v>0</v>
      </c>
      <c r="AE106" s="20">
        <v>449.06</v>
      </c>
      <c r="AF106" s="21">
        <v>2.9484860821391391E-2</v>
      </c>
      <c r="AG106" s="24"/>
      <c r="AH106" s="39"/>
      <c r="AI106" s="20">
        <v>449.06</v>
      </c>
      <c r="AJ106" s="21">
        <v>5.9649531440152106E-3</v>
      </c>
      <c r="AK106" s="20">
        <v>0</v>
      </c>
      <c r="AL106" s="21">
        <v>0</v>
      </c>
      <c r="AM106" s="20">
        <v>449.06</v>
      </c>
      <c r="AN106" s="21">
        <v>5.9649531440152106E-3</v>
      </c>
      <c r="AO106" s="20">
        <v>0</v>
      </c>
      <c r="AP106" s="21">
        <v>0</v>
      </c>
      <c r="AQ106" s="20">
        <v>449.06</v>
      </c>
      <c r="AR106" s="21">
        <v>5.9649531440152106E-3</v>
      </c>
      <c r="AS106" s="20">
        <v>0</v>
      </c>
      <c r="AT106" s="21">
        <v>0</v>
      </c>
      <c r="AU106" s="20">
        <v>449.06</v>
      </c>
      <c r="AV106" s="21">
        <v>5.9649531440152106E-3</v>
      </c>
      <c r="AW106" s="20">
        <v>0</v>
      </c>
      <c r="AX106" s="21">
        <v>0</v>
      </c>
      <c r="AY106" s="20">
        <v>449.06</v>
      </c>
      <c r="AZ106" s="21">
        <v>5.9649531440152106E-3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2.9140867546549607E-3</v>
      </c>
      <c r="E108" s="20">
        <v>0</v>
      </c>
      <c r="F108" s="21">
        <v>0</v>
      </c>
      <c r="G108" s="20">
        <v>22.12</v>
      </c>
      <c r="H108" s="21">
        <v>2.9140867546549607E-3</v>
      </c>
      <c r="I108" s="20">
        <v>0</v>
      </c>
      <c r="J108" s="21">
        <v>0</v>
      </c>
      <c r="K108" s="20">
        <v>22.12</v>
      </c>
      <c r="L108" s="21">
        <v>2.9140867546549607E-3</v>
      </c>
      <c r="M108" s="20">
        <v>0</v>
      </c>
      <c r="N108" s="21">
        <v>0</v>
      </c>
      <c r="O108" s="20">
        <v>22.12</v>
      </c>
      <c r="P108" s="21">
        <v>2.9140867546549607E-3</v>
      </c>
      <c r="Q108" s="38"/>
      <c r="R108" s="23"/>
      <c r="S108" s="20">
        <v>22.12</v>
      </c>
      <c r="T108" s="21">
        <v>1.4523785716144336E-3</v>
      </c>
      <c r="U108" s="20">
        <v>0</v>
      </c>
      <c r="V108" s="21">
        <v>0</v>
      </c>
      <c r="W108" s="20">
        <v>22.12</v>
      </c>
      <c r="X108" s="21">
        <v>1.4523785716144336E-3</v>
      </c>
      <c r="Y108" s="20">
        <v>0</v>
      </c>
      <c r="Z108" s="21">
        <v>0</v>
      </c>
      <c r="AA108" s="20">
        <v>22.12</v>
      </c>
      <c r="AB108" s="21">
        <v>1.4523785716144336E-3</v>
      </c>
      <c r="AC108" s="20">
        <v>0</v>
      </c>
      <c r="AD108" s="21">
        <v>0</v>
      </c>
      <c r="AE108" s="20">
        <v>22.12</v>
      </c>
      <c r="AF108" s="21">
        <v>1.4523785716144336E-3</v>
      </c>
      <c r="AG108" s="24"/>
      <c r="AH108" s="39"/>
      <c r="AI108" s="20">
        <v>22.12</v>
      </c>
      <c r="AJ108" s="21">
        <v>2.9382435208127297E-4</v>
      </c>
      <c r="AK108" s="20">
        <v>0</v>
      </c>
      <c r="AL108" s="21">
        <v>0</v>
      </c>
      <c r="AM108" s="20">
        <v>22.12</v>
      </c>
      <c r="AN108" s="21">
        <v>2.9382435208127297E-4</v>
      </c>
      <c r="AO108" s="20">
        <v>0</v>
      </c>
      <c r="AP108" s="21">
        <v>0</v>
      </c>
      <c r="AQ108" s="20">
        <v>22.12</v>
      </c>
      <c r="AR108" s="21">
        <v>2.9382435208127297E-4</v>
      </c>
      <c r="AS108" s="20">
        <v>0</v>
      </c>
      <c r="AT108" s="21">
        <v>0</v>
      </c>
      <c r="AU108" s="20">
        <v>22.12</v>
      </c>
      <c r="AV108" s="21">
        <v>2.9382435208127297E-4</v>
      </c>
      <c r="AW108" s="20">
        <v>0</v>
      </c>
      <c r="AX108" s="21">
        <v>0</v>
      </c>
      <c r="AY108" s="20">
        <v>22.12</v>
      </c>
      <c r="AZ108" s="21">
        <v>2.9382435208127297E-4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3785</v>
      </c>
      <c r="D111" s="21">
        <v>0.49863555001668286</v>
      </c>
      <c r="E111" s="20">
        <v>0</v>
      </c>
      <c r="F111" s="21">
        <v>0</v>
      </c>
      <c r="G111" s="20">
        <v>3785</v>
      </c>
      <c r="H111" s="21">
        <v>0.49863555001668286</v>
      </c>
      <c r="I111" s="20">
        <v>0</v>
      </c>
      <c r="J111" s="21">
        <v>0</v>
      </c>
      <c r="K111" s="20">
        <v>3785</v>
      </c>
      <c r="L111" s="21">
        <v>0.49863555001668286</v>
      </c>
      <c r="M111" s="20">
        <v>0</v>
      </c>
      <c r="N111" s="21">
        <v>0</v>
      </c>
      <c r="O111" s="20">
        <v>3785</v>
      </c>
      <c r="P111" s="21">
        <v>0.49863555001668286</v>
      </c>
      <c r="Q111" s="38"/>
      <c r="R111" s="23"/>
      <c r="S111" s="20">
        <v>3785</v>
      </c>
      <c r="T111" s="21">
        <v>0.2485195702333016</v>
      </c>
      <c r="U111" s="20">
        <v>0</v>
      </c>
      <c r="V111" s="21">
        <v>0</v>
      </c>
      <c r="W111" s="20">
        <v>3785</v>
      </c>
      <c r="X111" s="21">
        <v>0.2485195702333016</v>
      </c>
      <c r="Y111" s="20">
        <v>0</v>
      </c>
      <c r="Z111" s="21">
        <v>0</v>
      </c>
      <c r="AA111" s="20">
        <v>3785</v>
      </c>
      <c r="AB111" s="21">
        <v>0.2485195702333016</v>
      </c>
      <c r="AC111" s="20">
        <v>0</v>
      </c>
      <c r="AD111" s="21">
        <v>0</v>
      </c>
      <c r="AE111" s="20">
        <v>3785</v>
      </c>
      <c r="AF111" s="21">
        <v>0.2485195702333016</v>
      </c>
      <c r="AG111" s="24"/>
      <c r="AH111" s="39"/>
      <c r="AI111" s="20">
        <v>3785</v>
      </c>
      <c r="AJ111" s="21">
        <v>5.0276906538319087E-2</v>
      </c>
      <c r="AK111" s="20">
        <v>0</v>
      </c>
      <c r="AL111" s="21">
        <v>0</v>
      </c>
      <c r="AM111" s="20">
        <v>3785</v>
      </c>
      <c r="AN111" s="21">
        <v>5.0276906538319087E-2</v>
      </c>
      <c r="AO111" s="20">
        <v>0</v>
      </c>
      <c r="AP111" s="21">
        <v>0</v>
      </c>
      <c r="AQ111" s="20">
        <v>3785</v>
      </c>
      <c r="AR111" s="21">
        <v>5.0276906538319087E-2</v>
      </c>
      <c r="AS111" s="20">
        <v>0</v>
      </c>
      <c r="AT111" s="21">
        <v>0</v>
      </c>
      <c r="AU111" s="20">
        <v>3785</v>
      </c>
      <c r="AV111" s="21">
        <v>5.0276906538319087E-2</v>
      </c>
      <c r="AW111" s="20">
        <v>0</v>
      </c>
      <c r="AX111" s="21">
        <v>0</v>
      </c>
      <c r="AY111" s="20">
        <v>3785</v>
      </c>
      <c r="AZ111" s="21">
        <v>5.0276906538319087E-2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1384.26</v>
      </c>
      <c r="D113" s="21">
        <v>0.1823622844031951</v>
      </c>
      <c r="E113" s="20">
        <v>0</v>
      </c>
      <c r="F113" s="21">
        <v>0</v>
      </c>
      <c r="G113" s="20">
        <v>1384.26</v>
      </c>
      <c r="H113" s="21">
        <v>0.1823622844031951</v>
      </c>
      <c r="I113" s="20">
        <v>0</v>
      </c>
      <c r="J113" s="21">
        <v>0</v>
      </c>
      <c r="K113" s="20">
        <v>1384.26</v>
      </c>
      <c r="L113" s="21">
        <v>0.1823622844031951</v>
      </c>
      <c r="M113" s="20">
        <v>0</v>
      </c>
      <c r="N113" s="21">
        <v>0</v>
      </c>
      <c r="O113" s="20">
        <v>1384.26</v>
      </c>
      <c r="P113" s="21">
        <v>0.1823622844031951</v>
      </c>
      <c r="Q113" s="38"/>
      <c r="R113" s="23"/>
      <c r="S113" s="20">
        <v>1384.26</v>
      </c>
      <c r="T113" s="21">
        <v>9.0889220684583896E-2</v>
      </c>
      <c r="U113" s="20">
        <v>0</v>
      </c>
      <c r="V113" s="21">
        <v>0</v>
      </c>
      <c r="W113" s="20">
        <v>1384.26</v>
      </c>
      <c r="X113" s="21">
        <v>9.0889220684583896E-2</v>
      </c>
      <c r="Y113" s="20">
        <v>0</v>
      </c>
      <c r="Z113" s="21">
        <v>0</v>
      </c>
      <c r="AA113" s="20">
        <v>1384.26</v>
      </c>
      <c r="AB113" s="21">
        <v>9.0889220684583896E-2</v>
      </c>
      <c r="AC113" s="20">
        <v>0</v>
      </c>
      <c r="AD113" s="21">
        <v>0</v>
      </c>
      <c r="AE113" s="20">
        <v>1384.26</v>
      </c>
      <c r="AF113" s="21">
        <v>9.0889220684583896E-2</v>
      </c>
      <c r="AG113" s="24"/>
      <c r="AH113" s="39"/>
      <c r="AI113" s="20">
        <v>1384.26</v>
      </c>
      <c r="AJ113" s="21">
        <v>1.8387400434539916E-2</v>
      </c>
      <c r="AK113" s="20">
        <v>0</v>
      </c>
      <c r="AL113" s="21">
        <v>0</v>
      </c>
      <c r="AM113" s="20">
        <v>1384.26</v>
      </c>
      <c r="AN113" s="21">
        <v>1.8387400434539916E-2</v>
      </c>
      <c r="AO113" s="20">
        <v>0</v>
      </c>
      <c r="AP113" s="21">
        <v>0</v>
      </c>
      <c r="AQ113" s="20">
        <v>1384.26</v>
      </c>
      <c r="AR113" s="21">
        <v>1.8387400434539916E-2</v>
      </c>
      <c r="AS113" s="20">
        <v>0</v>
      </c>
      <c r="AT113" s="21">
        <v>0</v>
      </c>
      <c r="AU113" s="20">
        <v>1384.26</v>
      </c>
      <c r="AV113" s="21">
        <v>1.8387400434539916E-2</v>
      </c>
      <c r="AW113" s="20">
        <v>0</v>
      </c>
      <c r="AX113" s="21">
        <v>0</v>
      </c>
      <c r="AY113" s="20">
        <v>1384.26</v>
      </c>
      <c r="AZ113" s="21">
        <v>1.8387400434539916E-2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189.09</v>
      </c>
      <c r="D115" s="21">
        <v>2.4910699115628685E-2</v>
      </c>
      <c r="E115" s="20">
        <v>0</v>
      </c>
      <c r="F115" s="21">
        <v>0</v>
      </c>
      <c r="G115" s="20">
        <v>189.09</v>
      </c>
      <c r="H115" s="21">
        <v>2.4910699115628685E-2</v>
      </c>
      <c r="I115" s="20">
        <v>0</v>
      </c>
      <c r="J115" s="21">
        <v>0</v>
      </c>
      <c r="K115" s="20">
        <v>189.09</v>
      </c>
      <c r="L115" s="21">
        <v>2.4910699115628685E-2</v>
      </c>
      <c r="M115" s="20">
        <v>0</v>
      </c>
      <c r="N115" s="21">
        <v>0</v>
      </c>
      <c r="O115" s="20">
        <v>189.09</v>
      </c>
      <c r="P115" s="21">
        <v>2.4910699115628685E-2</v>
      </c>
      <c r="Q115" s="38"/>
      <c r="R115" s="23"/>
      <c r="S115" s="20">
        <v>189.09</v>
      </c>
      <c r="T115" s="21">
        <v>1.2415473060875825E-2</v>
      </c>
      <c r="U115" s="20">
        <v>0</v>
      </c>
      <c r="V115" s="21">
        <v>0</v>
      </c>
      <c r="W115" s="20">
        <v>189.09</v>
      </c>
      <c r="X115" s="21">
        <v>1.2415473060875825E-2</v>
      </c>
      <c r="Y115" s="20">
        <v>0</v>
      </c>
      <c r="Z115" s="21">
        <v>0</v>
      </c>
      <c r="AA115" s="20">
        <v>189.09</v>
      </c>
      <c r="AB115" s="21">
        <v>1.2415473060875825E-2</v>
      </c>
      <c r="AC115" s="20">
        <v>0</v>
      </c>
      <c r="AD115" s="21">
        <v>0</v>
      </c>
      <c r="AE115" s="20">
        <v>189.09</v>
      </c>
      <c r="AF115" s="21">
        <v>1.2415473060875825E-2</v>
      </c>
      <c r="AG115" s="24"/>
      <c r="AH115" s="39"/>
      <c r="AI115" s="20">
        <v>189.09</v>
      </c>
      <c r="AJ115" s="21">
        <v>2.5117200151468311E-3</v>
      </c>
      <c r="AK115" s="20">
        <v>0</v>
      </c>
      <c r="AL115" s="21">
        <v>0</v>
      </c>
      <c r="AM115" s="20">
        <v>189.09</v>
      </c>
      <c r="AN115" s="21">
        <v>2.5117200151468311E-3</v>
      </c>
      <c r="AO115" s="20">
        <v>0</v>
      </c>
      <c r="AP115" s="21">
        <v>0</v>
      </c>
      <c r="AQ115" s="20">
        <v>189.09</v>
      </c>
      <c r="AR115" s="21">
        <v>2.5117200151468311E-3</v>
      </c>
      <c r="AS115" s="20">
        <v>0</v>
      </c>
      <c r="AT115" s="21">
        <v>0</v>
      </c>
      <c r="AU115" s="20">
        <v>189.09</v>
      </c>
      <c r="AV115" s="21">
        <v>2.5117200151468311E-3</v>
      </c>
      <c r="AW115" s="20">
        <v>0</v>
      </c>
      <c r="AX115" s="21">
        <v>0</v>
      </c>
      <c r="AY115" s="20">
        <v>189.09</v>
      </c>
      <c r="AZ115" s="21">
        <v>2.5117200151468311E-3</v>
      </c>
      <c r="BA115" s="24"/>
    </row>
    <row r="116" spans="1:53" x14ac:dyDescent="0.35">
      <c r="A116" s="18" t="s">
        <v>109</v>
      </c>
      <c r="B116" s="19"/>
      <c r="C116" s="25">
        <v>219.78</v>
      </c>
      <c r="D116" s="26">
        <v>2.8953796877851139E-2</v>
      </c>
      <c r="E116" s="25">
        <v>0</v>
      </c>
      <c r="F116" s="26">
        <v>0</v>
      </c>
      <c r="G116" s="25">
        <v>219.78</v>
      </c>
      <c r="H116" s="26">
        <v>2.8953796877851139E-2</v>
      </c>
      <c r="I116" s="25">
        <v>0</v>
      </c>
      <c r="J116" s="26">
        <v>0</v>
      </c>
      <c r="K116" s="25">
        <v>219.78</v>
      </c>
      <c r="L116" s="26">
        <v>2.8953796877851139E-2</v>
      </c>
      <c r="M116" s="25">
        <v>0</v>
      </c>
      <c r="N116" s="26">
        <v>0</v>
      </c>
      <c r="O116" s="25">
        <v>219.78</v>
      </c>
      <c r="P116" s="26">
        <v>2.8953796877851139E-2</v>
      </c>
      <c r="Q116" s="38"/>
      <c r="R116" s="23"/>
      <c r="S116" s="25">
        <v>219.78</v>
      </c>
      <c r="T116" s="26">
        <v>1.4430549840389701E-2</v>
      </c>
      <c r="U116" s="25">
        <v>0</v>
      </c>
      <c r="V116" s="26">
        <v>0</v>
      </c>
      <c r="W116" s="25">
        <v>219.78</v>
      </c>
      <c r="X116" s="26">
        <v>1.4430549840389701E-2</v>
      </c>
      <c r="Y116" s="25">
        <v>0</v>
      </c>
      <c r="Z116" s="26">
        <v>0</v>
      </c>
      <c r="AA116" s="25">
        <v>219.78</v>
      </c>
      <c r="AB116" s="26">
        <v>1.4430549840389701E-2</v>
      </c>
      <c r="AC116" s="25">
        <v>0</v>
      </c>
      <c r="AD116" s="26">
        <v>0</v>
      </c>
      <c r="AE116" s="25">
        <v>219.78</v>
      </c>
      <c r="AF116" s="26">
        <v>1.4430549840389701E-2</v>
      </c>
      <c r="AG116" s="24"/>
      <c r="AH116" s="39"/>
      <c r="AI116" s="25">
        <v>219.78</v>
      </c>
      <c r="AJ116" s="26">
        <v>2.9193813788617622E-3</v>
      </c>
      <c r="AK116" s="25">
        <v>0</v>
      </c>
      <c r="AL116" s="26">
        <v>0</v>
      </c>
      <c r="AM116" s="25">
        <v>219.78</v>
      </c>
      <c r="AN116" s="26">
        <v>2.9193813788617622E-3</v>
      </c>
      <c r="AO116" s="25">
        <v>0</v>
      </c>
      <c r="AP116" s="26">
        <v>0</v>
      </c>
      <c r="AQ116" s="25">
        <v>219.78</v>
      </c>
      <c r="AR116" s="26">
        <v>2.9193813788617622E-3</v>
      </c>
      <c r="AS116" s="25">
        <v>0</v>
      </c>
      <c r="AT116" s="26">
        <v>0</v>
      </c>
      <c r="AU116" s="25">
        <v>219.78</v>
      </c>
      <c r="AV116" s="26">
        <v>2.9193813788617622E-3</v>
      </c>
      <c r="AW116" s="25">
        <v>0</v>
      </c>
      <c r="AX116" s="26">
        <v>0</v>
      </c>
      <c r="AY116" s="25">
        <v>219.78</v>
      </c>
      <c r="AZ116" s="26">
        <v>2.9193813788617622E-3</v>
      </c>
      <c r="BA116" s="24"/>
    </row>
    <row r="117" spans="1:53" x14ac:dyDescent="0.35">
      <c r="A117" s="27" t="s">
        <v>110</v>
      </c>
      <c r="B117" s="19"/>
      <c r="C117" s="28">
        <v>19411.93</v>
      </c>
      <c r="D117" s="29">
        <v>2.5573258632590083</v>
      </c>
      <c r="E117" s="28">
        <v>40378.86</v>
      </c>
      <c r="F117" s="29">
        <v>4.9388569855976518</v>
      </c>
      <c r="G117" s="28">
        <v>-20966.93</v>
      </c>
      <c r="H117" s="29">
        <v>-2.3815311223386435</v>
      </c>
      <c r="I117" s="28">
        <v>0</v>
      </c>
      <c r="J117" s="29">
        <v>0</v>
      </c>
      <c r="K117" s="28">
        <v>19411.93</v>
      </c>
      <c r="L117" s="29">
        <v>2.5573258632590083</v>
      </c>
      <c r="M117" s="28">
        <v>18596.62</v>
      </c>
      <c r="N117" s="29">
        <v>2.4342799699864175</v>
      </c>
      <c r="O117" s="28">
        <v>815.31</v>
      </c>
      <c r="P117" s="29">
        <v>0.12304589327259086</v>
      </c>
      <c r="Q117" s="12"/>
      <c r="R117" s="9"/>
      <c r="S117" s="28">
        <v>38008.550000000003</v>
      </c>
      <c r="T117" s="29">
        <v>2.4956059474744929</v>
      </c>
      <c r="U117" s="28">
        <v>66452.820000000007</v>
      </c>
      <c r="V117" s="29">
        <v>4.0640198146958992</v>
      </c>
      <c r="W117" s="28">
        <v>-28444.27</v>
      </c>
      <c r="X117" s="29">
        <v>-1.5684138672214063</v>
      </c>
      <c r="Y117" s="28">
        <v>0</v>
      </c>
      <c r="Z117" s="29">
        <v>0</v>
      </c>
      <c r="AA117" s="28">
        <v>38008.550000000003</v>
      </c>
      <c r="AB117" s="29">
        <v>2.4956059474744929</v>
      </c>
      <c r="AC117" s="28">
        <v>18596.62</v>
      </c>
      <c r="AD117" s="29">
        <v>2.4342799699864175</v>
      </c>
      <c r="AE117" s="28">
        <v>19411.93</v>
      </c>
      <c r="AF117" s="29">
        <v>6.1325977488075445E-2</v>
      </c>
      <c r="AG117" s="24"/>
      <c r="AH117" s="40"/>
      <c r="AI117" s="28">
        <v>141633.32999999999</v>
      </c>
      <c r="AJ117" s="29">
        <v>1.881343644681877</v>
      </c>
      <c r="AK117" s="28">
        <v>286973.48</v>
      </c>
      <c r="AL117" s="29">
        <v>3.8866862651678553</v>
      </c>
      <c r="AM117" s="28">
        <v>-145340.15</v>
      </c>
      <c r="AN117" s="29">
        <v>-2.0053426204859783</v>
      </c>
      <c r="AO117" s="28">
        <v>0</v>
      </c>
      <c r="AP117" s="29">
        <v>0</v>
      </c>
      <c r="AQ117" s="28">
        <v>141633.32999999999</v>
      </c>
      <c r="AR117" s="29">
        <v>1.881343644681877</v>
      </c>
      <c r="AS117" s="28">
        <v>122221.4</v>
      </c>
      <c r="AT117" s="29">
        <v>1.8055420619103206</v>
      </c>
      <c r="AU117" s="28">
        <v>19411.93</v>
      </c>
      <c r="AV117" s="29">
        <v>7.5801582771556353E-2</v>
      </c>
      <c r="AW117" s="28">
        <v>145060.14000000001</v>
      </c>
      <c r="AX117" s="29">
        <v>3.1383760140448538</v>
      </c>
      <c r="AY117" s="28">
        <v>-3426.81</v>
      </c>
      <c r="AZ117" s="29">
        <v>-1.2570323693629768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-75.83</v>
      </c>
      <c r="D119" s="21">
        <v>-9.989837188313094E-3</v>
      </c>
      <c r="E119" s="20">
        <v>0</v>
      </c>
      <c r="F119" s="21">
        <v>0</v>
      </c>
      <c r="G119" s="20">
        <v>-75.83</v>
      </c>
      <c r="H119" s="21">
        <v>-9.989837188313094E-3</v>
      </c>
      <c r="I119" s="20">
        <v>0</v>
      </c>
      <c r="J119" s="21">
        <v>0</v>
      </c>
      <c r="K119" s="20">
        <v>-75.83</v>
      </c>
      <c r="L119" s="21">
        <v>-9.989837188313094E-3</v>
      </c>
      <c r="M119" s="20">
        <v>-10.11</v>
      </c>
      <c r="N119" s="21">
        <v>-1.3233894383260336E-3</v>
      </c>
      <c r="O119" s="20">
        <v>-65.72</v>
      </c>
      <c r="P119" s="21">
        <v>-8.666447749987061E-3</v>
      </c>
      <c r="Q119" s="38"/>
      <c r="R119" s="23"/>
      <c r="S119" s="20">
        <v>-85.94</v>
      </c>
      <c r="T119" s="21">
        <v>-5.6427402551783197E-3</v>
      </c>
      <c r="U119" s="20">
        <v>0</v>
      </c>
      <c r="V119" s="21">
        <v>0</v>
      </c>
      <c r="W119" s="20">
        <v>-85.94</v>
      </c>
      <c r="X119" s="21">
        <v>-5.6427402551783197E-3</v>
      </c>
      <c r="Y119" s="20">
        <v>0</v>
      </c>
      <c r="Z119" s="21">
        <v>0</v>
      </c>
      <c r="AA119" s="20">
        <v>-85.94</v>
      </c>
      <c r="AB119" s="21">
        <v>-5.6427402551783197E-3</v>
      </c>
      <c r="AC119" s="20">
        <v>-10.11</v>
      </c>
      <c r="AD119" s="21">
        <v>-1.3233894383260336E-3</v>
      </c>
      <c r="AE119" s="20">
        <v>-75.83</v>
      </c>
      <c r="AF119" s="21">
        <v>-4.3193508168522859E-3</v>
      </c>
      <c r="AG119" s="24"/>
      <c r="AH119" s="39"/>
      <c r="AI119" s="20">
        <v>-5.73</v>
      </c>
      <c r="AJ119" s="21">
        <v>-7.6112727731722166E-5</v>
      </c>
      <c r="AK119" s="20">
        <v>0</v>
      </c>
      <c r="AL119" s="21">
        <v>0</v>
      </c>
      <c r="AM119" s="20">
        <v>-5.73</v>
      </c>
      <c r="AN119" s="21">
        <v>-7.6112727731722166E-5</v>
      </c>
      <c r="AO119" s="20">
        <v>0</v>
      </c>
      <c r="AP119" s="21">
        <v>0</v>
      </c>
      <c r="AQ119" s="20">
        <v>-5.73</v>
      </c>
      <c r="AR119" s="21">
        <v>-7.6112727731722166E-5</v>
      </c>
      <c r="AS119" s="20">
        <v>70.099999999999994</v>
      </c>
      <c r="AT119" s="21">
        <v>1.0355674091436808E-3</v>
      </c>
      <c r="AU119" s="20">
        <v>-75.83</v>
      </c>
      <c r="AV119" s="21">
        <v>-1.111680136875403E-3</v>
      </c>
      <c r="AW119" s="20">
        <v>-814.96</v>
      </c>
      <c r="AX119" s="21">
        <v>-1.7631658954734179E-2</v>
      </c>
      <c r="AY119" s="20">
        <v>809.23</v>
      </c>
      <c r="AZ119" s="21">
        <v>1.7555546227002457E-2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1174.56</v>
      </c>
      <c r="D121" s="21">
        <v>0.15473642579328797</v>
      </c>
      <c r="E121" s="20">
        <v>0</v>
      </c>
      <c r="F121" s="21">
        <v>0</v>
      </c>
      <c r="G121" s="20">
        <v>1174.56</v>
      </c>
      <c r="H121" s="21">
        <v>0.15473642579328797</v>
      </c>
      <c r="I121" s="20">
        <v>0</v>
      </c>
      <c r="J121" s="21">
        <v>0</v>
      </c>
      <c r="K121" s="20">
        <v>1174.56</v>
      </c>
      <c r="L121" s="21">
        <v>0.15473642579328797</v>
      </c>
      <c r="M121" s="20">
        <v>321.22000000000003</v>
      </c>
      <c r="N121" s="21">
        <v>4.2047394201690264E-2</v>
      </c>
      <c r="O121" s="20">
        <v>853.34</v>
      </c>
      <c r="P121" s="21">
        <v>0.11268903159159771</v>
      </c>
      <c r="Q121" s="38"/>
      <c r="R121" s="23"/>
      <c r="S121" s="20">
        <v>1495.78</v>
      </c>
      <c r="T121" s="21">
        <v>9.8211519884694287E-2</v>
      </c>
      <c r="U121" s="20">
        <v>0</v>
      </c>
      <c r="V121" s="21">
        <v>0</v>
      </c>
      <c r="W121" s="20">
        <v>1495.78</v>
      </c>
      <c r="X121" s="21">
        <v>9.8211519884694287E-2</v>
      </c>
      <c r="Y121" s="20">
        <v>0</v>
      </c>
      <c r="Z121" s="21">
        <v>0</v>
      </c>
      <c r="AA121" s="20">
        <v>1495.78</v>
      </c>
      <c r="AB121" s="21">
        <v>9.8211519884694287E-2</v>
      </c>
      <c r="AC121" s="20">
        <v>321.22000000000003</v>
      </c>
      <c r="AD121" s="21">
        <v>4.2047394201690264E-2</v>
      </c>
      <c r="AE121" s="20">
        <v>1174.56</v>
      </c>
      <c r="AF121" s="21">
        <v>5.6164125683004024E-2</v>
      </c>
      <c r="AG121" s="24"/>
      <c r="AH121" s="39"/>
      <c r="AI121" s="20">
        <v>8735.6299999999992</v>
      </c>
      <c r="AJ121" s="21">
        <v>0.11603710781065689</v>
      </c>
      <c r="AK121" s="20">
        <v>0</v>
      </c>
      <c r="AL121" s="21">
        <v>0</v>
      </c>
      <c r="AM121" s="20">
        <v>8735.6299999999992</v>
      </c>
      <c r="AN121" s="21">
        <v>0.11603710781065689</v>
      </c>
      <c r="AO121" s="20">
        <v>0</v>
      </c>
      <c r="AP121" s="21">
        <v>0</v>
      </c>
      <c r="AQ121" s="20">
        <v>8735.6299999999992</v>
      </c>
      <c r="AR121" s="21">
        <v>0.11603710781065689</v>
      </c>
      <c r="AS121" s="20">
        <v>7561.07</v>
      </c>
      <c r="AT121" s="21">
        <v>0.11169754165840243</v>
      </c>
      <c r="AU121" s="20">
        <v>1174.56</v>
      </c>
      <c r="AV121" s="21">
        <v>4.3395661522544621E-3</v>
      </c>
      <c r="AW121" s="20">
        <v>9653.01</v>
      </c>
      <c r="AX121" s="21">
        <v>0.20884286370697774</v>
      </c>
      <c r="AY121" s="20">
        <v>-917.38</v>
      </c>
      <c r="AZ121" s="21">
        <v>-9.2805755896320855E-2</v>
      </c>
      <c r="BA121" s="24"/>
    </row>
    <row r="122" spans="1:53" x14ac:dyDescent="0.35">
      <c r="A122" s="18" t="s">
        <v>114</v>
      </c>
      <c r="B122" s="19"/>
      <c r="C122" s="20">
        <v>-1174.56</v>
      </c>
      <c r="D122" s="21">
        <v>-0.15473642579328797</v>
      </c>
      <c r="E122" s="20">
        <v>0</v>
      </c>
      <c r="F122" s="21">
        <v>0</v>
      </c>
      <c r="G122" s="20">
        <v>-1174.56</v>
      </c>
      <c r="H122" s="21">
        <v>-0.15473642579328797</v>
      </c>
      <c r="I122" s="20">
        <v>0</v>
      </c>
      <c r="J122" s="21">
        <v>0</v>
      </c>
      <c r="K122" s="20">
        <v>-1174.56</v>
      </c>
      <c r="L122" s="21">
        <v>-0.15473642579328797</v>
      </c>
      <c r="M122" s="20">
        <v>-321.22000000000003</v>
      </c>
      <c r="N122" s="21">
        <v>-4.2047394201690264E-2</v>
      </c>
      <c r="O122" s="20">
        <v>-853.34</v>
      </c>
      <c r="P122" s="21">
        <v>-0.11268903159159771</v>
      </c>
      <c r="Q122" s="38"/>
      <c r="R122" s="23"/>
      <c r="S122" s="20">
        <v>-1495.78</v>
      </c>
      <c r="T122" s="21">
        <v>-9.8211519884694287E-2</v>
      </c>
      <c r="U122" s="20">
        <v>0</v>
      </c>
      <c r="V122" s="21">
        <v>0</v>
      </c>
      <c r="W122" s="20">
        <v>-1495.78</v>
      </c>
      <c r="X122" s="21">
        <v>-9.8211519884694287E-2</v>
      </c>
      <c r="Y122" s="20">
        <v>0</v>
      </c>
      <c r="Z122" s="21">
        <v>0</v>
      </c>
      <c r="AA122" s="20">
        <v>-1495.78</v>
      </c>
      <c r="AB122" s="21">
        <v>-9.8211519884694287E-2</v>
      </c>
      <c r="AC122" s="20">
        <v>-321.22000000000003</v>
      </c>
      <c r="AD122" s="21">
        <v>-4.2047394201690264E-2</v>
      </c>
      <c r="AE122" s="20">
        <v>-1174.56</v>
      </c>
      <c r="AF122" s="21">
        <v>-5.6164125683004024E-2</v>
      </c>
      <c r="AG122" s="24"/>
      <c r="AH122" s="39"/>
      <c r="AI122" s="20">
        <v>-7352.6</v>
      </c>
      <c r="AJ122" s="21">
        <v>-9.7666045710342139E-2</v>
      </c>
      <c r="AK122" s="20">
        <v>0</v>
      </c>
      <c r="AL122" s="21">
        <v>0</v>
      </c>
      <c r="AM122" s="20">
        <v>-7352.6</v>
      </c>
      <c r="AN122" s="21">
        <v>-9.7666045710342139E-2</v>
      </c>
      <c r="AO122" s="20">
        <v>0</v>
      </c>
      <c r="AP122" s="21">
        <v>0</v>
      </c>
      <c r="AQ122" s="20">
        <v>-7352.6</v>
      </c>
      <c r="AR122" s="21">
        <v>-9.7666045710342139E-2</v>
      </c>
      <c r="AS122" s="20">
        <v>-6178.04</v>
      </c>
      <c r="AT122" s="21">
        <v>-9.1266431902796374E-2</v>
      </c>
      <c r="AU122" s="20">
        <v>-1174.56</v>
      </c>
      <c r="AV122" s="21">
        <v>-6.3996138075457648E-3</v>
      </c>
      <c r="AW122" s="20">
        <v>-9653.01</v>
      </c>
      <c r="AX122" s="21">
        <v>-0.20884286370697774</v>
      </c>
      <c r="AY122" s="20">
        <v>2300.41</v>
      </c>
      <c r="AZ122" s="21">
        <v>0.1111768179966356</v>
      </c>
      <c r="BA122" s="24"/>
    </row>
    <row r="123" spans="1:53" x14ac:dyDescent="0.35">
      <c r="A123" s="18" t="s">
        <v>115</v>
      </c>
      <c r="B123" s="19"/>
      <c r="C123" s="20">
        <v>1793.82</v>
      </c>
      <c r="D123" s="21">
        <v>0.23631768093287345</v>
      </c>
      <c r="E123" s="20">
        <v>408.79</v>
      </c>
      <c r="F123" s="21">
        <v>5.0000305782344129E-2</v>
      </c>
      <c r="G123" s="20">
        <v>1385.03</v>
      </c>
      <c r="H123" s="21">
        <v>0.18631737515052932</v>
      </c>
      <c r="I123" s="20">
        <v>0</v>
      </c>
      <c r="J123" s="21">
        <v>0</v>
      </c>
      <c r="K123" s="20">
        <v>1793.82</v>
      </c>
      <c r="L123" s="21">
        <v>0.23631768093287345</v>
      </c>
      <c r="M123" s="20">
        <v>312.24</v>
      </c>
      <c r="N123" s="21">
        <v>4.0871920694650919E-2</v>
      </c>
      <c r="O123" s="20">
        <v>1481.58</v>
      </c>
      <c r="P123" s="21">
        <v>0.19544576023822252</v>
      </c>
      <c r="Q123" s="38"/>
      <c r="R123" s="23"/>
      <c r="S123" s="20">
        <v>2106.06</v>
      </c>
      <c r="T123" s="21">
        <v>0.13828193555760823</v>
      </c>
      <c r="U123" s="20">
        <v>899.34</v>
      </c>
      <c r="V123" s="21">
        <v>5.5000458673516196E-2</v>
      </c>
      <c r="W123" s="20">
        <v>1206.72</v>
      </c>
      <c r="X123" s="21">
        <v>8.3281476884092043E-2</v>
      </c>
      <c r="Y123" s="20">
        <v>0</v>
      </c>
      <c r="Z123" s="21">
        <v>0</v>
      </c>
      <c r="AA123" s="20">
        <v>2106.06</v>
      </c>
      <c r="AB123" s="21">
        <v>0.13828193555760823</v>
      </c>
      <c r="AC123" s="20">
        <v>312.24</v>
      </c>
      <c r="AD123" s="21">
        <v>4.0871920694650919E-2</v>
      </c>
      <c r="AE123" s="20">
        <v>1793.82</v>
      </c>
      <c r="AF123" s="21">
        <v>9.7410014862957306E-2</v>
      </c>
      <c r="AG123" s="24"/>
      <c r="AH123" s="39"/>
      <c r="AI123" s="20">
        <v>7252.48</v>
      </c>
      <c r="AJ123" s="21">
        <v>9.6336131870813316E-2</v>
      </c>
      <c r="AK123" s="20">
        <v>4333.54</v>
      </c>
      <c r="AL123" s="21">
        <v>5.8692219216756575E-2</v>
      </c>
      <c r="AM123" s="20">
        <v>2918.94</v>
      </c>
      <c r="AN123" s="21">
        <v>3.7643912654056741E-2</v>
      </c>
      <c r="AO123" s="20">
        <v>0</v>
      </c>
      <c r="AP123" s="21">
        <v>0</v>
      </c>
      <c r="AQ123" s="20">
        <v>7252.48</v>
      </c>
      <c r="AR123" s="21">
        <v>9.6336131870813316E-2</v>
      </c>
      <c r="AS123" s="20">
        <v>5458.66</v>
      </c>
      <c r="AT123" s="21">
        <v>8.0639235286679656E-2</v>
      </c>
      <c r="AU123" s="20">
        <v>1793.82</v>
      </c>
      <c r="AV123" s="21">
        <v>1.569689658413366E-2</v>
      </c>
      <c r="AW123" s="20">
        <v>7883.55</v>
      </c>
      <c r="AX123" s="21">
        <v>0.17056059800799381</v>
      </c>
      <c r="AY123" s="20">
        <v>-631.07000000000005</v>
      </c>
      <c r="AZ123" s="21">
        <v>-7.4224466137180492E-2</v>
      </c>
      <c r="BA123" s="24"/>
    </row>
    <row r="124" spans="1:53" x14ac:dyDescent="0.35">
      <c r="A124" s="18" t="s">
        <v>116</v>
      </c>
      <c r="B124" s="19"/>
      <c r="C124" s="20">
        <v>2526.0700000000002</v>
      </c>
      <c r="D124" s="21">
        <v>0.3327842282247403</v>
      </c>
      <c r="E124" s="20">
        <v>3679.09</v>
      </c>
      <c r="F124" s="21">
        <v>0.45000030578234412</v>
      </c>
      <c r="G124" s="20">
        <v>-1153.02</v>
      </c>
      <c r="H124" s="21">
        <v>-0.11721607755760383</v>
      </c>
      <c r="I124" s="20">
        <v>0</v>
      </c>
      <c r="J124" s="21">
        <v>0</v>
      </c>
      <c r="K124" s="20">
        <v>2526.0700000000002</v>
      </c>
      <c r="L124" s="21">
        <v>0.3327842282247403</v>
      </c>
      <c r="M124" s="20">
        <v>3793.33</v>
      </c>
      <c r="N124" s="21">
        <v>0.49654330940507352</v>
      </c>
      <c r="O124" s="20">
        <v>-1267.26</v>
      </c>
      <c r="P124" s="21">
        <v>-0.16375908118033322</v>
      </c>
      <c r="Q124" s="38"/>
      <c r="R124" s="23"/>
      <c r="S124" s="20">
        <v>6319.4</v>
      </c>
      <c r="T124" s="21">
        <v>0.41492591073509272</v>
      </c>
      <c r="U124" s="20">
        <v>7766.97</v>
      </c>
      <c r="V124" s="21">
        <v>0.47500045867351615</v>
      </c>
      <c r="W124" s="20">
        <v>-1447.57</v>
      </c>
      <c r="X124" s="21">
        <v>-6.0074547938423428E-2</v>
      </c>
      <c r="Y124" s="20">
        <v>0</v>
      </c>
      <c r="Z124" s="21">
        <v>0</v>
      </c>
      <c r="AA124" s="20">
        <v>6319.4</v>
      </c>
      <c r="AB124" s="21">
        <v>0.41492591073509272</v>
      </c>
      <c r="AC124" s="20">
        <v>3793.33</v>
      </c>
      <c r="AD124" s="21">
        <v>0.49654330940507352</v>
      </c>
      <c r="AE124" s="20">
        <v>2526.0700000000002</v>
      </c>
      <c r="AF124" s="21">
        <v>-8.1617398669980801E-2</v>
      </c>
      <c r="AG124" s="24"/>
      <c r="AH124" s="39"/>
      <c r="AI124" s="20">
        <v>31209.77</v>
      </c>
      <c r="AJ124" s="21">
        <v>0.41456557182891274</v>
      </c>
      <c r="AK124" s="20">
        <v>35210.239999999998</v>
      </c>
      <c r="AL124" s="21">
        <v>0.47687736233070677</v>
      </c>
      <c r="AM124" s="20">
        <v>-4000.47</v>
      </c>
      <c r="AN124" s="21">
        <v>-6.2311790501794029E-2</v>
      </c>
      <c r="AO124" s="20">
        <v>0</v>
      </c>
      <c r="AP124" s="21">
        <v>0</v>
      </c>
      <c r="AQ124" s="20">
        <v>31209.77</v>
      </c>
      <c r="AR124" s="21">
        <v>0.41456557182891274</v>
      </c>
      <c r="AS124" s="20">
        <v>28683.7</v>
      </c>
      <c r="AT124" s="21">
        <v>0.42373616110776885</v>
      </c>
      <c r="AU124" s="20">
        <v>2526.0700000000002</v>
      </c>
      <c r="AV124" s="21">
        <v>-9.1705892788561116E-3</v>
      </c>
      <c r="AW124" s="20">
        <v>22227.7</v>
      </c>
      <c r="AX124" s="21">
        <v>0.48089627190063916</v>
      </c>
      <c r="AY124" s="20">
        <v>8982.07</v>
      </c>
      <c r="AZ124" s="21">
        <v>-6.6330700071726423E-2</v>
      </c>
      <c r="BA124" s="24"/>
    </row>
    <row r="125" spans="1:53" x14ac:dyDescent="0.35">
      <c r="A125" s="18" t="s">
        <v>117</v>
      </c>
      <c r="B125" s="19"/>
      <c r="C125" s="20">
        <v>2546.84</v>
      </c>
      <c r="D125" s="21">
        <v>0.3355204661042242</v>
      </c>
      <c r="E125" s="20">
        <v>2861.51</v>
      </c>
      <c r="F125" s="21">
        <v>0.34999969421765592</v>
      </c>
      <c r="G125" s="20">
        <v>-314.67</v>
      </c>
      <c r="H125" s="21">
        <v>-1.4479228113431719E-2</v>
      </c>
      <c r="I125" s="20">
        <v>0</v>
      </c>
      <c r="J125" s="21">
        <v>0</v>
      </c>
      <c r="K125" s="20">
        <v>2546.84</v>
      </c>
      <c r="L125" s="21">
        <v>0.3355204661042242</v>
      </c>
      <c r="M125" s="20">
        <v>2707.82</v>
      </c>
      <c r="N125" s="21">
        <v>0.35445107704134526</v>
      </c>
      <c r="O125" s="20">
        <v>-160.97999999999999</v>
      </c>
      <c r="P125" s="21">
        <v>-1.8930610937121062E-2</v>
      </c>
      <c r="Q125" s="38"/>
      <c r="R125" s="23"/>
      <c r="S125" s="20">
        <v>5254.66</v>
      </c>
      <c r="T125" s="21">
        <v>0.34501607527665007</v>
      </c>
      <c r="U125" s="20">
        <v>5314.24</v>
      </c>
      <c r="V125" s="21">
        <v>0.32500015289117207</v>
      </c>
      <c r="W125" s="20">
        <v>-59.58</v>
      </c>
      <c r="X125" s="21">
        <v>2.0015922385478002E-2</v>
      </c>
      <c r="Y125" s="20">
        <v>0</v>
      </c>
      <c r="Z125" s="21">
        <v>0</v>
      </c>
      <c r="AA125" s="20">
        <v>5254.66</v>
      </c>
      <c r="AB125" s="21">
        <v>0.34501607527665007</v>
      </c>
      <c r="AC125" s="20">
        <v>2707.82</v>
      </c>
      <c r="AD125" s="21">
        <v>0.35445107704134526</v>
      </c>
      <c r="AE125" s="20">
        <v>2546.84</v>
      </c>
      <c r="AF125" s="21">
        <v>-9.4350017646951945E-3</v>
      </c>
      <c r="AG125" s="24"/>
      <c r="AH125" s="39"/>
      <c r="AI125" s="20">
        <v>27779.91</v>
      </c>
      <c r="AJ125" s="21">
        <v>0.36900606042613365</v>
      </c>
      <c r="AK125" s="20">
        <v>24442.47</v>
      </c>
      <c r="AL125" s="21">
        <v>0.3310417828008963</v>
      </c>
      <c r="AM125" s="20">
        <v>3337.44</v>
      </c>
      <c r="AN125" s="21">
        <v>3.7964277625237353E-2</v>
      </c>
      <c r="AO125" s="20">
        <v>0</v>
      </c>
      <c r="AP125" s="21">
        <v>0</v>
      </c>
      <c r="AQ125" s="20">
        <v>27779.91</v>
      </c>
      <c r="AR125" s="21">
        <v>0.36900606042613365</v>
      </c>
      <c r="AS125" s="20">
        <v>25233.07</v>
      </c>
      <c r="AT125" s="21">
        <v>0.3727609832331118</v>
      </c>
      <c r="AU125" s="20">
        <v>2546.84</v>
      </c>
      <c r="AV125" s="21">
        <v>-3.7549228069781448E-3</v>
      </c>
      <c r="AW125" s="20">
        <v>12605.08</v>
      </c>
      <c r="AX125" s="21">
        <v>0.2727108958195994</v>
      </c>
      <c r="AY125" s="20">
        <v>15174.83</v>
      </c>
      <c r="AZ125" s="21">
        <v>9.6295164606534256E-2</v>
      </c>
      <c r="BA125" s="24"/>
    </row>
    <row r="126" spans="1:53" x14ac:dyDescent="0.35">
      <c r="A126" s="18" t="s">
        <v>118</v>
      </c>
      <c r="B126" s="19"/>
      <c r="C126" s="20">
        <v>6883.27</v>
      </c>
      <c r="D126" s="21">
        <v>0.90680135333245249</v>
      </c>
      <c r="E126" s="20">
        <v>8175.75</v>
      </c>
      <c r="F126" s="21">
        <v>1</v>
      </c>
      <c r="G126" s="20">
        <v>-1292.48</v>
      </c>
      <c r="H126" s="21">
        <v>-9.3198646667547513E-2</v>
      </c>
      <c r="I126" s="20">
        <v>0</v>
      </c>
      <c r="J126" s="21">
        <v>0</v>
      </c>
      <c r="K126" s="20">
        <v>6883.27</v>
      </c>
      <c r="L126" s="21">
        <v>0.90680135333245249</v>
      </c>
      <c r="M126" s="20">
        <v>8334.11</v>
      </c>
      <c r="N126" s="21">
        <v>1.0909271168988508</v>
      </c>
      <c r="O126" s="20">
        <v>-1450.84</v>
      </c>
      <c r="P126" s="21">
        <v>-0.18412576356639831</v>
      </c>
      <c r="Q126" s="38"/>
      <c r="R126" s="23"/>
      <c r="S126" s="20">
        <v>15217.38</v>
      </c>
      <c r="T126" s="21">
        <v>0.9991589795711594</v>
      </c>
      <c r="U126" s="20">
        <v>16351.5</v>
      </c>
      <c r="V126" s="21">
        <v>1</v>
      </c>
      <c r="W126" s="20">
        <v>-1134.1199999999999</v>
      </c>
      <c r="X126" s="21">
        <v>-8.410204288405998E-4</v>
      </c>
      <c r="Y126" s="20">
        <v>0</v>
      </c>
      <c r="Z126" s="21">
        <v>0</v>
      </c>
      <c r="AA126" s="20">
        <v>15217.38</v>
      </c>
      <c r="AB126" s="21">
        <v>0.9991589795711594</v>
      </c>
      <c r="AC126" s="20">
        <v>8334.11</v>
      </c>
      <c r="AD126" s="21">
        <v>1.0909271168988508</v>
      </c>
      <c r="AE126" s="20">
        <v>6883.27</v>
      </c>
      <c r="AF126" s="21">
        <v>-9.1768137327691401E-2</v>
      </c>
      <c r="AG126" s="24"/>
      <c r="AH126" s="39"/>
      <c r="AI126" s="20">
        <v>72674.009999999995</v>
      </c>
      <c r="AJ126" s="21">
        <v>0.96534330476482599</v>
      </c>
      <c r="AK126" s="20">
        <v>73835</v>
      </c>
      <c r="AL126" s="21">
        <v>1.0000000013543711</v>
      </c>
      <c r="AM126" s="20">
        <v>-1160.99</v>
      </c>
      <c r="AN126" s="21">
        <v>-3.4656696589545066E-2</v>
      </c>
      <c r="AO126" s="20">
        <v>0</v>
      </c>
      <c r="AP126" s="21">
        <v>0</v>
      </c>
      <c r="AQ126" s="20">
        <v>72674.009999999995</v>
      </c>
      <c r="AR126" s="21">
        <v>0.96534330476482599</v>
      </c>
      <c r="AS126" s="20">
        <v>65790.740000000005</v>
      </c>
      <c r="AT126" s="21">
        <v>0.97190793391505759</v>
      </c>
      <c r="AU126" s="20">
        <v>6883.27</v>
      </c>
      <c r="AV126" s="21">
        <v>-6.5646291502315934E-3</v>
      </c>
      <c r="AW126" s="20">
        <v>50056.19</v>
      </c>
      <c r="AX126" s="21">
        <v>1.0829656310167068</v>
      </c>
      <c r="AY126" s="20">
        <v>22617.82</v>
      </c>
      <c r="AZ126" s="21">
        <v>-0.11762232625188085</v>
      </c>
      <c r="BA126" s="24"/>
    </row>
    <row r="127" spans="1:53" x14ac:dyDescent="0.35">
      <c r="A127" s="18" t="s">
        <v>119</v>
      </c>
      <c r="B127" s="19"/>
      <c r="C127" s="20">
        <v>223.4</v>
      </c>
      <c r="D127" s="21">
        <v>2.9430695343124692E-2</v>
      </c>
      <c r="E127" s="20">
        <v>500</v>
      </c>
      <c r="F127" s="21">
        <v>6.1156468825490008E-2</v>
      </c>
      <c r="G127" s="20">
        <v>-276.60000000000002</v>
      </c>
      <c r="H127" s="21">
        <v>-3.1725773482365313E-2</v>
      </c>
      <c r="I127" s="20">
        <v>0</v>
      </c>
      <c r="J127" s="21">
        <v>0</v>
      </c>
      <c r="K127" s="20">
        <v>223.4</v>
      </c>
      <c r="L127" s="21">
        <v>2.9430695343124692E-2</v>
      </c>
      <c r="M127" s="20">
        <v>203.38</v>
      </c>
      <c r="N127" s="21">
        <v>2.662224965051916E-2</v>
      </c>
      <c r="O127" s="20">
        <v>20.02</v>
      </c>
      <c r="P127" s="21">
        <v>2.8084456926055316E-3</v>
      </c>
      <c r="Q127" s="38"/>
      <c r="R127" s="23"/>
      <c r="S127" s="20">
        <v>426.78</v>
      </c>
      <c r="T127" s="21">
        <v>2.8021976798987699E-2</v>
      </c>
      <c r="U127" s="20">
        <v>1000</v>
      </c>
      <c r="V127" s="21">
        <v>6.1156468825490008E-2</v>
      </c>
      <c r="W127" s="20">
        <v>-573.22</v>
      </c>
      <c r="X127" s="21">
        <v>-3.3134492026502309E-2</v>
      </c>
      <c r="Y127" s="20">
        <v>0</v>
      </c>
      <c r="Z127" s="21">
        <v>0</v>
      </c>
      <c r="AA127" s="20">
        <v>426.78</v>
      </c>
      <c r="AB127" s="21">
        <v>2.8021976798987699E-2</v>
      </c>
      <c r="AC127" s="20">
        <v>203.38</v>
      </c>
      <c r="AD127" s="21">
        <v>2.662224965051916E-2</v>
      </c>
      <c r="AE127" s="20">
        <v>223.4</v>
      </c>
      <c r="AF127" s="21">
        <v>1.3997271484685395E-3</v>
      </c>
      <c r="AG127" s="24"/>
      <c r="AH127" s="39"/>
      <c r="AI127" s="20">
        <v>2952.86</v>
      </c>
      <c r="AJ127" s="21">
        <v>3.9223425691080824E-2</v>
      </c>
      <c r="AK127" s="20">
        <v>4000</v>
      </c>
      <c r="AL127" s="21">
        <v>5.417484939957317E-2</v>
      </c>
      <c r="AM127" s="20">
        <v>-1047.1400000000001</v>
      </c>
      <c r="AN127" s="21">
        <v>-1.4951423708492347E-2</v>
      </c>
      <c r="AO127" s="20">
        <v>0</v>
      </c>
      <c r="AP127" s="21">
        <v>0</v>
      </c>
      <c r="AQ127" s="20">
        <v>2952.86</v>
      </c>
      <c r="AR127" s="21">
        <v>3.9223425691080824E-2</v>
      </c>
      <c r="AS127" s="20">
        <v>2729.46</v>
      </c>
      <c r="AT127" s="21">
        <v>4.0321538096452371E-2</v>
      </c>
      <c r="AU127" s="20">
        <v>223.4</v>
      </c>
      <c r="AV127" s="21">
        <v>-1.0981124053715471E-3</v>
      </c>
      <c r="AW127" s="20">
        <v>3589.92</v>
      </c>
      <c r="AX127" s="21">
        <v>7.7667916357587269E-2</v>
      </c>
      <c r="AY127" s="20">
        <v>-637.05999999999995</v>
      </c>
      <c r="AZ127" s="21">
        <v>-3.8444490666506445E-2</v>
      </c>
      <c r="BA127" s="24"/>
    </row>
    <row r="128" spans="1:53" x14ac:dyDescent="0.35">
      <c r="A128" s="18" t="s">
        <v>120</v>
      </c>
      <c r="B128" s="19"/>
      <c r="C128" s="20">
        <v>1821.57</v>
      </c>
      <c r="D128" s="21">
        <v>0.23997346336694556</v>
      </c>
      <c r="E128" s="20">
        <v>3270.3</v>
      </c>
      <c r="F128" s="21">
        <v>0.4</v>
      </c>
      <c r="G128" s="20">
        <v>-1448.73</v>
      </c>
      <c r="H128" s="21">
        <v>-0.16002653663305447</v>
      </c>
      <c r="I128" s="20">
        <v>0</v>
      </c>
      <c r="J128" s="21">
        <v>0</v>
      </c>
      <c r="K128" s="20">
        <v>1821.57</v>
      </c>
      <c r="L128" s="21">
        <v>0.23997346336694556</v>
      </c>
      <c r="M128" s="20">
        <v>1892.95</v>
      </c>
      <c r="N128" s="21">
        <v>0.24778536471605001</v>
      </c>
      <c r="O128" s="20">
        <v>-71.38</v>
      </c>
      <c r="P128" s="21">
        <v>-7.8119013491044498E-3</v>
      </c>
      <c r="Q128" s="38"/>
      <c r="R128" s="23"/>
      <c r="S128" s="20">
        <v>3714.52</v>
      </c>
      <c r="T128" s="21">
        <v>0.24389191916063502</v>
      </c>
      <c r="U128" s="20">
        <v>6540.6</v>
      </c>
      <c r="V128" s="21">
        <v>0.4</v>
      </c>
      <c r="W128" s="20">
        <v>-2826.08</v>
      </c>
      <c r="X128" s="21">
        <v>-0.156108080839365</v>
      </c>
      <c r="Y128" s="20">
        <v>0</v>
      </c>
      <c r="Z128" s="21">
        <v>0</v>
      </c>
      <c r="AA128" s="20">
        <v>3714.52</v>
      </c>
      <c r="AB128" s="21">
        <v>0.24389191916063502</v>
      </c>
      <c r="AC128" s="20">
        <v>1892.95</v>
      </c>
      <c r="AD128" s="21">
        <v>0.24778536471605001</v>
      </c>
      <c r="AE128" s="20">
        <v>1821.57</v>
      </c>
      <c r="AF128" s="21">
        <v>-3.8934455554149872E-3</v>
      </c>
      <c r="AG128" s="24"/>
      <c r="AH128" s="39"/>
      <c r="AI128" s="20">
        <v>25254.53</v>
      </c>
      <c r="AJ128" s="21">
        <v>0.33546093645420755</v>
      </c>
      <c r="AK128" s="20">
        <v>29534</v>
      </c>
      <c r="AL128" s="21">
        <v>0.4000000005417485</v>
      </c>
      <c r="AM128" s="20">
        <v>-4279.47</v>
      </c>
      <c r="AN128" s="21">
        <v>-6.4539064087540954E-2</v>
      </c>
      <c r="AO128" s="20">
        <v>0</v>
      </c>
      <c r="AP128" s="21">
        <v>0</v>
      </c>
      <c r="AQ128" s="20">
        <v>25254.53</v>
      </c>
      <c r="AR128" s="21">
        <v>0.33546093645420755</v>
      </c>
      <c r="AS128" s="20">
        <v>23432.959999999999</v>
      </c>
      <c r="AT128" s="21">
        <v>0.34616846898384457</v>
      </c>
      <c r="AU128" s="20">
        <v>1821.57</v>
      </c>
      <c r="AV128" s="21">
        <v>-1.0707532529637021E-2</v>
      </c>
      <c r="AW128" s="20">
        <v>23386.3</v>
      </c>
      <c r="AX128" s="21">
        <v>0.50596258198328747</v>
      </c>
      <c r="AY128" s="20">
        <v>1868.23</v>
      </c>
      <c r="AZ128" s="21">
        <v>-0.17050164552907993</v>
      </c>
      <c r="BA128" s="24"/>
    </row>
    <row r="129" spans="1:53" x14ac:dyDescent="0.35">
      <c r="A129" s="18" t="s">
        <v>121</v>
      </c>
      <c r="B129" s="19"/>
      <c r="C129" s="20">
        <v>6545.78</v>
      </c>
      <c r="D129" s="21">
        <v>0.86234045193875875</v>
      </c>
      <c r="E129" s="20">
        <v>6527.95</v>
      </c>
      <c r="F129" s="21">
        <v>0.79845274133871513</v>
      </c>
      <c r="G129" s="20">
        <v>17.829999999999998</v>
      </c>
      <c r="H129" s="21">
        <v>6.3887710600043612E-2</v>
      </c>
      <c r="I129" s="20">
        <v>0</v>
      </c>
      <c r="J129" s="21">
        <v>0</v>
      </c>
      <c r="K129" s="20">
        <v>6545.78</v>
      </c>
      <c r="L129" s="21">
        <v>0.86234045193875875</v>
      </c>
      <c r="M129" s="20">
        <v>5202.16</v>
      </c>
      <c r="N129" s="21">
        <v>0.68095782398438764</v>
      </c>
      <c r="O129" s="20">
        <v>1343.62</v>
      </c>
      <c r="P129" s="21">
        <v>0.1813826279543711</v>
      </c>
      <c r="Q129" s="38"/>
      <c r="R129" s="23"/>
      <c r="S129" s="20">
        <v>11747.94</v>
      </c>
      <c r="T129" s="21">
        <v>0.77135878465696517</v>
      </c>
      <c r="U129" s="20">
        <v>13055.9</v>
      </c>
      <c r="V129" s="21">
        <v>0.79845274133871513</v>
      </c>
      <c r="W129" s="20">
        <v>-1307.96</v>
      </c>
      <c r="X129" s="21">
        <v>-2.7093956681749964E-2</v>
      </c>
      <c r="Y129" s="20">
        <v>0</v>
      </c>
      <c r="Z129" s="21">
        <v>0</v>
      </c>
      <c r="AA129" s="20">
        <v>11747.94</v>
      </c>
      <c r="AB129" s="21">
        <v>0.77135878465696517</v>
      </c>
      <c r="AC129" s="20">
        <v>5202.16</v>
      </c>
      <c r="AD129" s="21">
        <v>0.68095782398438764</v>
      </c>
      <c r="AE129" s="20">
        <v>6545.78</v>
      </c>
      <c r="AF129" s="21">
        <v>9.0400960672577524E-2</v>
      </c>
      <c r="AG129" s="24"/>
      <c r="AH129" s="39"/>
      <c r="AI129" s="20">
        <v>45771.4</v>
      </c>
      <c r="AJ129" s="21">
        <v>0.60799059443276582</v>
      </c>
      <c r="AK129" s="20">
        <v>52223.6</v>
      </c>
      <c r="AL129" s="21">
        <v>0.70730141627588727</v>
      </c>
      <c r="AM129" s="20">
        <v>-6452.2</v>
      </c>
      <c r="AN129" s="21">
        <v>-9.9310821843121455E-2</v>
      </c>
      <c r="AO129" s="20">
        <v>0</v>
      </c>
      <c r="AP129" s="21">
        <v>0</v>
      </c>
      <c r="AQ129" s="20">
        <v>45771.4</v>
      </c>
      <c r="AR129" s="21">
        <v>0.60799059443276582</v>
      </c>
      <c r="AS129" s="20">
        <v>39225.620000000003</v>
      </c>
      <c r="AT129" s="21">
        <v>0.57946895400077825</v>
      </c>
      <c r="AU129" s="20">
        <v>6545.78</v>
      </c>
      <c r="AV129" s="21">
        <v>2.8521640431987572E-2</v>
      </c>
      <c r="AW129" s="20">
        <v>17748.98</v>
      </c>
      <c r="AX129" s="21">
        <v>0.38399916824678243</v>
      </c>
      <c r="AY129" s="20">
        <v>28022.42</v>
      </c>
      <c r="AZ129" s="21">
        <v>0.22399142618598339</v>
      </c>
      <c r="BA129" s="24"/>
    </row>
    <row r="130" spans="1:53" x14ac:dyDescent="0.35">
      <c r="A130" s="18" t="s">
        <v>122</v>
      </c>
      <c r="B130" s="19"/>
      <c r="C130" s="20">
        <v>404.31</v>
      </c>
      <c r="D130" s="21">
        <v>5.3263762015124186E-2</v>
      </c>
      <c r="E130" s="20">
        <v>550</v>
      </c>
      <c r="F130" s="21">
        <v>6.7272115708039024E-2</v>
      </c>
      <c r="G130" s="20">
        <v>-145.69</v>
      </c>
      <c r="H130" s="21">
        <v>-1.4008353692914838E-2</v>
      </c>
      <c r="I130" s="20">
        <v>0</v>
      </c>
      <c r="J130" s="21">
        <v>0</v>
      </c>
      <c r="K130" s="20">
        <v>404.31</v>
      </c>
      <c r="L130" s="21">
        <v>5.3263762015124186E-2</v>
      </c>
      <c r="M130" s="20">
        <v>483.13</v>
      </c>
      <c r="N130" s="21">
        <v>6.3241260073042191E-2</v>
      </c>
      <c r="O130" s="20">
        <v>-78.819999999999993</v>
      </c>
      <c r="P130" s="21">
        <v>-9.977498057918005E-3</v>
      </c>
      <c r="Q130" s="38"/>
      <c r="R130" s="23"/>
      <c r="S130" s="20">
        <v>887.44</v>
      </c>
      <c r="T130" s="21">
        <v>5.8268482802600052E-2</v>
      </c>
      <c r="U130" s="20">
        <v>1100</v>
      </c>
      <c r="V130" s="21">
        <v>6.7272115708039024E-2</v>
      </c>
      <c r="W130" s="20">
        <v>-212.56</v>
      </c>
      <c r="X130" s="21">
        <v>-9.0036329054389713E-3</v>
      </c>
      <c r="Y130" s="20">
        <v>0</v>
      </c>
      <c r="Z130" s="21">
        <v>0</v>
      </c>
      <c r="AA130" s="20">
        <v>887.44</v>
      </c>
      <c r="AB130" s="21">
        <v>5.8268482802600052E-2</v>
      </c>
      <c r="AC130" s="20">
        <v>483.13</v>
      </c>
      <c r="AD130" s="21">
        <v>6.3241260073042191E-2</v>
      </c>
      <c r="AE130" s="20">
        <v>404.31</v>
      </c>
      <c r="AF130" s="21">
        <v>-4.9727772704421386E-3</v>
      </c>
      <c r="AG130" s="24"/>
      <c r="AH130" s="39"/>
      <c r="AI130" s="20">
        <v>3894.21</v>
      </c>
      <c r="AJ130" s="21">
        <v>5.1727564652731192E-2</v>
      </c>
      <c r="AK130" s="20">
        <v>4400</v>
      </c>
      <c r="AL130" s="21">
        <v>5.9592334339530484E-2</v>
      </c>
      <c r="AM130" s="20">
        <v>-505.79</v>
      </c>
      <c r="AN130" s="21">
        <v>-7.8647696867992917E-3</v>
      </c>
      <c r="AO130" s="20">
        <v>0</v>
      </c>
      <c r="AP130" s="21">
        <v>0</v>
      </c>
      <c r="AQ130" s="20">
        <v>3894.21</v>
      </c>
      <c r="AR130" s="21">
        <v>5.1727564652731192E-2</v>
      </c>
      <c r="AS130" s="20">
        <v>3489.9</v>
      </c>
      <c r="AT130" s="21">
        <v>5.1555302441805013E-2</v>
      </c>
      <c r="AU130" s="20">
        <v>404.31</v>
      </c>
      <c r="AV130" s="21">
        <v>1.7226221092617872E-4</v>
      </c>
      <c r="AW130" s="20">
        <v>2415.09</v>
      </c>
      <c r="AX130" s="21">
        <v>5.2250470237789545E-2</v>
      </c>
      <c r="AY130" s="20">
        <v>1479.12</v>
      </c>
      <c r="AZ130" s="21">
        <v>-5.2290558505835305E-4</v>
      </c>
      <c r="BA130" s="24"/>
    </row>
    <row r="131" spans="1:53" x14ac:dyDescent="0.35">
      <c r="A131" s="18" t="s">
        <v>123</v>
      </c>
      <c r="B131" s="19"/>
      <c r="C131" s="20">
        <v>576.16999999999996</v>
      </c>
      <c r="D131" s="21">
        <v>7.5904582523939793E-2</v>
      </c>
      <c r="E131" s="20">
        <v>125</v>
      </c>
      <c r="F131" s="21">
        <v>1.5289117206372502E-2</v>
      </c>
      <c r="G131" s="20">
        <v>451.17</v>
      </c>
      <c r="H131" s="21">
        <v>6.0615465317567292E-2</v>
      </c>
      <c r="I131" s="20">
        <v>0</v>
      </c>
      <c r="J131" s="21">
        <v>0</v>
      </c>
      <c r="K131" s="20">
        <v>576.16999999999996</v>
      </c>
      <c r="L131" s="21">
        <v>7.5904582523939793E-2</v>
      </c>
      <c r="M131" s="20">
        <v>626.16999999999996</v>
      </c>
      <c r="N131" s="21">
        <v>8.1965060790960678E-2</v>
      </c>
      <c r="O131" s="20">
        <v>-50</v>
      </c>
      <c r="P131" s="21">
        <v>-6.0604782670208857E-3</v>
      </c>
      <c r="Q131" s="38"/>
      <c r="R131" s="23"/>
      <c r="S131" s="20">
        <v>1202.3399999999999</v>
      </c>
      <c r="T131" s="21">
        <v>7.894452313720153E-2</v>
      </c>
      <c r="U131" s="20">
        <v>250</v>
      </c>
      <c r="V131" s="21">
        <v>1.5289117206372502E-2</v>
      </c>
      <c r="W131" s="20">
        <v>952.34</v>
      </c>
      <c r="X131" s="21">
        <v>6.3655405930829023E-2</v>
      </c>
      <c r="Y131" s="20">
        <v>0</v>
      </c>
      <c r="Z131" s="21">
        <v>0</v>
      </c>
      <c r="AA131" s="20">
        <v>1202.3399999999999</v>
      </c>
      <c r="AB131" s="21">
        <v>7.894452313720153E-2</v>
      </c>
      <c r="AC131" s="20">
        <v>626.16999999999996</v>
      </c>
      <c r="AD131" s="21">
        <v>8.1965060790960678E-2</v>
      </c>
      <c r="AE131" s="20">
        <v>576.16999999999996</v>
      </c>
      <c r="AF131" s="21">
        <v>-3.0205376537591477E-3</v>
      </c>
      <c r="AG131" s="24"/>
      <c r="AH131" s="39"/>
      <c r="AI131" s="20">
        <v>5672.48</v>
      </c>
      <c r="AJ131" s="21">
        <v>7.5348678150722395E-2</v>
      </c>
      <c r="AK131" s="20">
        <v>1000</v>
      </c>
      <c r="AL131" s="21">
        <v>1.3543712349893293E-2</v>
      </c>
      <c r="AM131" s="20">
        <v>4672.4799999999996</v>
      </c>
      <c r="AN131" s="21">
        <v>6.1804965800829101E-2</v>
      </c>
      <c r="AO131" s="20">
        <v>0</v>
      </c>
      <c r="AP131" s="21">
        <v>0</v>
      </c>
      <c r="AQ131" s="20">
        <v>5672.48</v>
      </c>
      <c r="AR131" s="21">
        <v>7.5348678150722395E-2</v>
      </c>
      <c r="AS131" s="20">
        <v>5096.3100000000004</v>
      </c>
      <c r="AT131" s="21">
        <v>7.5286341553395614E-2</v>
      </c>
      <c r="AU131" s="20">
        <v>576.16999999999996</v>
      </c>
      <c r="AV131" s="21">
        <v>6.2336597326781429E-5</v>
      </c>
      <c r="AW131" s="20">
        <v>460</v>
      </c>
      <c r="AX131" s="21">
        <v>9.9520996357830103E-3</v>
      </c>
      <c r="AY131" s="20">
        <v>5212.4799999999996</v>
      </c>
      <c r="AZ131" s="21">
        <v>6.539657851493938E-2</v>
      </c>
      <c r="BA131" s="24"/>
    </row>
    <row r="132" spans="1:53" x14ac:dyDescent="0.35">
      <c r="A132" s="18" t="s">
        <v>124</v>
      </c>
      <c r="B132" s="19"/>
      <c r="C132" s="20">
        <v>0</v>
      </c>
      <c r="D132" s="21">
        <v>0</v>
      </c>
      <c r="E132" s="20">
        <v>1500</v>
      </c>
      <c r="F132" s="21">
        <v>0.18346940647647006</v>
      </c>
      <c r="G132" s="20">
        <v>-1500</v>
      </c>
      <c r="H132" s="21">
        <v>-0.18346940647647006</v>
      </c>
      <c r="I132" s="20">
        <v>0</v>
      </c>
      <c r="J132" s="21">
        <v>0</v>
      </c>
      <c r="K132" s="20">
        <v>0</v>
      </c>
      <c r="L132" s="21">
        <v>0</v>
      </c>
      <c r="M132" s="20">
        <v>0</v>
      </c>
      <c r="N132" s="21">
        <v>0</v>
      </c>
      <c r="O132" s="20">
        <v>0</v>
      </c>
      <c r="P132" s="21">
        <v>0</v>
      </c>
      <c r="Q132" s="38"/>
      <c r="R132" s="23"/>
      <c r="S132" s="20">
        <v>0</v>
      </c>
      <c r="T132" s="21">
        <v>0</v>
      </c>
      <c r="U132" s="20">
        <v>3000</v>
      </c>
      <c r="V132" s="21">
        <v>0.18346940647647006</v>
      </c>
      <c r="W132" s="20">
        <v>-3000</v>
      </c>
      <c r="X132" s="21">
        <v>-0.18346940647647006</v>
      </c>
      <c r="Y132" s="20">
        <v>0</v>
      </c>
      <c r="Z132" s="21">
        <v>0</v>
      </c>
      <c r="AA132" s="20">
        <v>0</v>
      </c>
      <c r="AB132" s="21">
        <v>0</v>
      </c>
      <c r="AC132" s="20">
        <v>0</v>
      </c>
      <c r="AD132" s="21">
        <v>0</v>
      </c>
      <c r="AE132" s="20">
        <v>0</v>
      </c>
      <c r="AF132" s="21">
        <v>0</v>
      </c>
      <c r="AG132" s="24"/>
      <c r="AH132" s="39"/>
      <c r="AI132" s="20">
        <v>-1210</v>
      </c>
      <c r="AJ132" s="21">
        <v>-1.6072670253993684E-2</v>
      </c>
      <c r="AK132" s="20">
        <v>12000</v>
      </c>
      <c r="AL132" s="21">
        <v>0.1625245481987195</v>
      </c>
      <c r="AM132" s="20">
        <v>-13210</v>
      </c>
      <c r="AN132" s="21">
        <v>-0.1785972184527132</v>
      </c>
      <c r="AO132" s="20">
        <v>0</v>
      </c>
      <c r="AP132" s="21">
        <v>0</v>
      </c>
      <c r="AQ132" s="20">
        <v>-1210</v>
      </c>
      <c r="AR132" s="21">
        <v>-1.6072670253993684E-2</v>
      </c>
      <c r="AS132" s="20">
        <v>-1210</v>
      </c>
      <c r="AT132" s="21">
        <v>-1.7874986662822449E-2</v>
      </c>
      <c r="AU132" s="20">
        <v>0</v>
      </c>
      <c r="AV132" s="21">
        <v>1.8023164088287642E-3</v>
      </c>
      <c r="AW132" s="20">
        <v>4070.35</v>
      </c>
      <c r="AX132" s="21">
        <v>8.8062019027194294E-2</v>
      </c>
      <c r="AY132" s="20">
        <v>-5280.35</v>
      </c>
      <c r="AZ132" s="21">
        <v>-0.10413468928118798</v>
      </c>
      <c r="BA132" s="24"/>
    </row>
    <row r="133" spans="1:53" x14ac:dyDescent="0.35">
      <c r="A133" s="18" t="s">
        <v>125</v>
      </c>
      <c r="B133" s="19"/>
      <c r="C133" s="20">
        <v>-0.02</v>
      </c>
      <c r="D133" s="21">
        <v>-2.6347981506826044E-6</v>
      </c>
      <c r="E133" s="20">
        <v>0</v>
      </c>
      <c r="F133" s="21">
        <v>0</v>
      </c>
      <c r="G133" s="20">
        <v>-0.02</v>
      </c>
      <c r="H133" s="21">
        <v>-2.6347981506826044E-6</v>
      </c>
      <c r="I133" s="20">
        <v>0</v>
      </c>
      <c r="J133" s="21">
        <v>0</v>
      </c>
      <c r="K133" s="20">
        <v>-0.02</v>
      </c>
      <c r="L133" s="21">
        <v>-2.6347981506826044E-6</v>
      </c>
      <c r="M133" s="20">
        <v>-0.03</v>
      </c>
      <c r="N133" s="21">
        <v>-3.9269716270802186E-6</v>
      </c>
      <c r="O133" s="20">
        <v>0.01</v>
      </c>
      <c r="P133" s="21">
        <v>1.2921734763976142E-6</v>
      </c>
      <c r="Q133" s="38"/>
      <c r="R133" s="23"/>
      <c r="S133" s="20">
        <v>-0.05</v>
      </c>
      <c r="T133" s="21">
        <v>-3.2829533716420291E-6</v>
      </c>
      <c r="U133" s="20">
        <v>0</v>
      </c>
      <c r="V133" s="21">
        <v>0</v>
      </c>
      <c r="W133" s="20">
        <v>-0.05</v>
      </c>
      <c r="X133" s="21">
        <v>-3.2829533716420291E-6</v>
      </c>
      <c r="Y133" s="20">
        <v>0</v>
      </c>
      <c r="Z133" s="21">
        <v>0</v>
      </c>
      <c r="AA133" s="20">
        <v>-0.05</v>
      </c>
      <c r="AB133" s="21">
        <v>-3.2829533716420291E-6</v>
      </c>
      <c r="AC133" s="20">
        <v>-0.03</v>
      </c>
      <c r="AD133" s="21">
        <v>-3.9269716270802186E-6</v>
      </c>
      <c r="AE133" s="20">
        <v>-0.02</v>
      </c>
      <c r="AF133" s="21">
        <v>6.4401825543818956E-7</v>
      </c>
      <c r="AG133" s="24"/>
      <c r="AH133" s="39"/>
      <c r="AI133" s="20">
        <v>-1770.64</v>
      </c>
      <c r="AJ133" s="21">
        <v>-2.3519762693001142E-2</v>
      </c>
      <c r="AK133" s="20">
        <v>0</v>
      </c>
      <c r="AL133" s="21">
        <v>0</v>
      </c>
      <c r="AM133" s="20">
        <v>-1770.64</v>
      </c>
      <c r="AN133" s="21">
        <v>-2.3519762693001142E-2</v>
      </c>
      <c r="AO133" s="20">
        <v>0</v>
      </c>
      <c r="AP133" s="21">
        <v>0</v>
      </c>
      <c r="AQ133" s="20">
        <v>-1770.64</v>
      </c>
      <c r="AR133" s="21">
        <v>-2.3519762693001142E-2</v>
      </c>
      <c r="AS133" s="20">
        <v>-1770.62</v>
      </c>
      <c r="AT133" s="21">
        <v>-2.615686684704685E-2</v>
      </c>
      <c r="AU133" s="20">
        <v>-0.02</v>
      </c>
      <c r="AV133" s="21">
        <v>2.637104154045708E-3</v>
      </c>
      <c r="AW133" s="20">
        <v>-736</v>
      </c>
      <c r="AX133" s="21">
        <v>-1.5923359417252814E-2</v>
      </c>
      <c r="AY133" s="20">
        <v>-1034.6400000000001</v>
      </c>
      <c r="AZ133" s="21">
        <v>-7.5964032757483285E-3</v>
      </c>
      <c r="BA133" s="24"/>
    </row>
    <row r="134" spans="1:53" x14ac:dyDescent="0.35">
      <c r="A134" s="18" t="s">
        <v>126</v>
      </c>
      <c r="B134" s="19"/>
      <c r="C134" s="20">
        <v>0</v>
      </c>
      <c r="D134" s="21">
        <v>0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0</v>
      </c>
      <c r="N134" s="21">
        <v>0</v>
      </c>
      <c r="O134" s="20">
        <v>0</v>
      </c>
      <c r="P134" s="21">
        <v>0</v>
      </c>
      <c r="Q134" s="38"/>
      <c r="R134" s="23"/>
      <c r="S134" s="20">
        <v>0</v>
      </c>
      <c r="T134" s="21">
        <v>0</v>
      </c>
      <c r="U134" s="20">
        <v>0</v>
      </c>
      <c r="V134" s="21">
        <v>0</v>
      </c>
      <c r="W134" s="20">
        <v>0</v>
      </c>
      <c r="X134" s="21">
        <v>0</v>
      </c>
      <c r="Y134" s="20">
        <v>0</v>
      </c>
      <c r="Z134" s="21">
        <v>0</v>
      </c>
      <c r="AA134" s="20">
        <v>0</v>
      </c>
      <c r="AB134" s="21">
        <v>0</v>
      </c>
      <c r="AC134" s="20">
        <v>0</v>
      </c>
      <c r="AD134" s="21">
        <v>0</v>
      </c>
      <c r="AE134" s="20">
        <v>0</v>
      </c>
      <c r="AF134" s="21">
        <v>0</v>
      </c>
      <c r="AG134" s="24"/>
      <c r="AH134" s="39"/>
      <c r="AI134" s="20">
        <v>120</v>
      </c>
      <c r="AJ134" s="21">
        <v>1.5939838268423491E-3</v>
      </c>
      <c r="AK134" s="20">
        <v>0</v>
      </c>
      <c r="AL134" s="21">
        <v>0</v>
      </c>
      <c r="AM134" s="20">
        <v>120</v>
      </c>
      <c r="AN134" s="21">
        <v>1.5939838268423491E-3</v>
      </c>
      <c r="AO134" s="20">
        <v>0</v>
      </c>
      <c r="AP134" s="21">
        <v>0</v>
      </c>
      <c r="AQ134" s="20">
        <v>120</v>
      </c>
      <c r="AR134" s="21">
        <v>1.5939838268423491E-3</v>
      </c>
      <c r="AS134" s="20">
        <v>120</v>
      </c>
      <c r="AT134" s="21">
        <v>1.7727259500319786E-3</v>
      </c>
      <c r="AU134" s="20">
        <v>0</v>
      </c>
      <c r="AV134" s="21">
        <v>-1.7874212318962947E-4</v>
      </c>
      <c r="AW134" s="20">
        <v>0</v>
      </c>
      <c r="AX134" s="21">
        <v>0</v>
      </c>
      <c r="AY134" s="20">
        <v>120</v>
      </c>
      <c r="AZ134" s="21">
        <v>1.5939838268423491E-3</v>
      </c>
      <c r="BA134" s="24"/>
    </row>
    <row r="135" spans="1:53" x14ac:dyDescent="0.35">
      <c r="A135" s="18" t="s">
        <v>127</v>
      </c>
      <c r="B135" s="19"/>
      <c r="C135" s="20">
        <v>682.48</v>
      </c>
      <c r="D135" s="21">
        <v>8.9909852093893197E-2</v>
      </c>
      <c r="E135" s="20">
        <v>2765</v>
      </c>
      <c r="F135" s="21">
        <v>0.3381952726049598</v>
      </c>
      <c r="G135" s="20">
        <v>-2082.52</v>
      </c>
      <c r="H135" s="21">
        <v>-0.24828542051106661</v>
      </c>
      <c r="I135" s="20">
        <v>0</v>
      </c>
      <c r="J135" s="21">
        <v>0</v>
      </c>
      <c r="K135" s="20">
        <v>682.48</v>
      </c>
      <c r="L135" s="21">
        <v>8.9909852093893197E-2</v>
      </c>
      <c r="M135" s="20">
        <v>-157.11000000000001</v>
      </c>
      <c r="N135" s="21">
        <v>-2.0565550411019106E-2</v>
      </c>
      <c r="O135" s="20">
        <v>839.59</v>
      </c>
      <c r="P135" s="21">
        <v>0.11047540250491231</v>
      </c>
      <c r="Q135" s="38"/>
      <c r="R135" s="23"/>
      <c r="S135" s="20">
        <v>525.37</v>
      </c>
      <c r="T135" s="21">
        <v>3.4495304257191453E-2</v>
      </c>
      <c r="U135" s="20">
        <v>5530</v>
      </c>
      <c r="V135" s="21">
        <v>0.3381952726049598</v>
      </c>
      <c r="W135" s="20">
        <v>-5004.63</v>
      </c>
      <c r="X135" s="21">
        <v>-0.30369996834776836</v>
      </c>
      <c r="Y135" s="20">
        <v>0</v>
      </c>
      <c r="Z135" s="21">
        <v>0</v>
      </c>
      <c r="AA135" s="20">
        <v>525.37</v>
      </c>
      <c r="AB135" s="21">
        <v>3.4495304257191453E-2</v>
      </c>
      <c r="AC135" s="20">
        <v>-157.11000000000001</v>
      </c>
      <c r="AD135" s="21">
        <v>-2.0565550411019106E-2</v>
      </c>
      <c r="AE135" s="20">
        <v>682.48</v>
      </c>
      <c r="AF135" s="21">
        <v>5.5060854668210563E-2</v>
      </c>
      <c r="AG135" s="24"/>
      <c r="AH135" s="39"/>
      <c r="AI135" s="20">
        <v>7577.1</v>
      </c>
      <c r="AJ135" s="21">
        <v>0.10064812378639303</v>
      </c>
      <c r="AK135" s="20">
        <v>22120</v>
      </c>
      <c r="AL135" s="21">
        <v>0.29958691717963959</v>
      </c>
      <c r="AM135" s="20">
        <v>-14542.9</v>
      </c>
      <c r="AN135" s="21">
        <v>-0.19893879339324655</v>
      </c>
      <c r="AO135" s="20">
        <v>0</v>
      </c>
      <c r="AP135" s="21">
        <v>0</v>
      </c>
      <c r="AQ135" s="20">
        <v>7577.1</v>
      </c>
      <c r="AR135" s="21">
        <v>0.10064812378639303</v>
      </c>
      <c r="AS135" s="20">
        <v>6894.62</v>
      </c>
      <c r="AT135" s="21">
        <v>0.10185226491341234</v>
      </c>
      <c r="AU135" s="20">
        <v>682.48</v>
      </c>
      <c r="AV135" s="21">
        <v>-1.2041411270193175E-3</v>
      </c>
      <c r="AW135" s="20">
        <v>3344.11</v>
      </c>
      <c r="AX135" s="21">
        <v>7.2349817202213743E-2</v>
      </c>
      <c r="AY135" s="20">
        <v>4232.99</v>
      </c>
      <c r="AZ135" s="21">
        <v>2.8298306584179284E-2</v>
      </c>
      <c r="BA135" s="24"/>
    </row>
    <row r="136" spans="1:53" x14ac:dyDescent="0.35">
      <c r="A136" s="18" t="s">
        <v>128</v>
      </c>
      <c r="B136" s="19"/>
      <c r="C136" s="20">
        <v>1948.52</v>
      </c>
      <c r="D136" s="21">
        <v>0.25669784462840339</v>
      </c>
      <c r="E136" s="20">
        <v>2000</v>
      </c>
      <c r="F136" s="21">
        <v>0.24462587530196003</v>
      </c>
      <c r="G136" s="20">
        <v>-51.48</v>
      </c>
      <c r="H136" s="21">
        <v>1.207196932644336E-2</v>
      </c>
      <c r="I136" s="20">
        <v>0</v>
      </c>
      <c r="J136" s="21">
        <v>0</v>
      </c>
      <c r="K136" s="20">
        <v>1948.52</v>
      </c>
      <c r="L136" s="21">
        <v>0.25669784462840339</v>
      </c>
      <c r="M136" s="20">
        <v>1948.52</v>
      </c>
      <c r="N136" s="21">
        <v>0.2550594251599449</v>
      </c>
      <c r="O136" s="20">
        <v>0</v>
      </c>
      <c r="P136" s="21">
        <v>1.6384194684584963E-3</v>
      </c>
      <c r="Q136" s="38"/>
      <c r="R136" s="23"/>
      <c r="S136" s="20">
        <v>3897.04</v>
      </c>
      <c r="T136" s="21">
        <v>0.25587601214847705</v>
      </c>
      <c r="U136" s="20">
        <v>4000</v>
      </c>
      <c r="V136" s="21">
        <v>0.24462587530196003</v>
      </c>
      <c r="W136" s="20">
        <v>-102.96</v>
      </c>
      <c r="X136" s="21">
        <v>1.1250136846517017E-2</v>
      </c>
      <c r="Y136" s="20">
        <v>0</v>
      </c>
      <c r="Z136" s="21">
        <v>0</v>
      </c>
      <c r="AA136" s="20">
        <v>3897.04</v>
      </c>
      <c r="AB136" s="21">
        <v>0.25587601214847705</v>
      </c>
      <c r="AC136" s="20">
        <v>1948.52</v>
      </c>
      <c r="AD136" s="21">
        <v>0.2550594251599449</v>
      </c>
      <c r="AE136" s="20">
        <v>1948.52</v>
      </c>
      <c r="AF136" s="21">
        <v>8.1658698853215306E-4</v>
      </c>
      <c r="AG136" s="24"/>
      <c r="AH136" s="39"/>
      <c r="AI136" s="20">
        <v>17636.169999999998</v>
      </c>
      <c r="AJ136" s="21">
        <v>0.2342647478953519</v>
      </c>
      <c r="AK136" s="20">
        <v>16000</v>
      </c>
      <c r="AL136" s="21">
        <v>0.21669939759829268</v>
      </c>
      <c r="AM136" s="20">
        <v>1636.17</v>
      </c>
      <c r="AN136" s="21">
        <v>1.7565350297059218E-2</v>
      </c>
      <c r="AO136" s="20">
        <v>0</v>
      </c>
      <c r="AP136" s="21">
        <v>0</v>
      </c>
      <c r="AQ136" s="20">
        <v>17636.169999999998</v>
      </c>
      <c r="AR136" s="21">
        <v>0.2342647478953519</v>
      </c>
      <c r="AS136" s="20">
        <v>15687.65</v>
      </c>
      <c r="AT136" s="21">
        <v>0.23174920208349306</v>
      </c>
      <c r="AU136" s="20">
        <v>1948.52</v>
      </c>
      <c r="AV136" s="21">
        <v>2.5155458118588381E-3</v>
      </c>
      <c r="AW136" s="20">
        <v>10722.28</v>
      </c>
      <c r="AX136" s="21">
        <v>0.23197651931035537</v>
      </c>
      <c r="AY136" s="20">
        <v>6913.89</v>
      </c>
      <c r="AZ136" s="21">
        <v>2.2882285849965267E-3</v>
      </c>
      <c r="BA136" s="24"/>
    </row>
    <row r="137" spans="1:53" x14ac:dyDescent="0.35">
      <c r="A137" s="18" t="s">
        <v>129</v>
      </c>
      <c r="B137" s="19"/>
      <c r="C137" s="20">
        <v>2065.46</v>
      </c>
      <c r="D137" s="21">
        <v>0.27210350941544459</v>
      </c>
      <c r="E137" s="20">
        <v>2000</v>
      </c>
      <c r="F137" s="21">
        <v>0.24462587530196003</v>
      </c>
      <c r="G137" s="20">
        <v>65.459999999999994</v>
      </c>
      <c r="H137" s="21">
        <v>2.7477634113484556E-2</v>
      </c>
      <c r="I137" s="20">
        <v>0</v>
      </c>
      <c r="J137" s="21">
        <v>0</v>
      </c>
      <c r="K137" s="20">
        <v>2065.46</v>
      </c>
      <c r="L137" s="21">
        <v>0.27210350941544459</v>
      </c>
      <c r="M137" s="20">
        <v>2924.42</v>
      </c>
      <c r="N137" s="21">
        <v>0.38280381218886445</v>
      </c>
      <c r="O137" s="20">
        <v>-858.96</v>
      </c>
      <c r="P137" s="21">
        <v>-0.11070030277341986</v>
      </c>
      <c r="Q137" s="38"/>
      <c r="R137" s="23"/>
      <c r="S137" s="20">
        <v>4989.88</v>
      </c>
      <c r="T137" s="21">
        <v>0.32763086740178254</v>
      </c>
      <c r="U137" s="20">
        <v>3700</v>
      </c>
      <c r="V137" s="21">
        <v>0.22627893465431304</v>
      </c>
      <c r="W137" s="20">
        <v>1289.8800000000001</v>
      </c>
      <c r="X137" s="21">
        <v>0.10135193274746951</v>
      </c>
      <c r="Y137" s="20">
        <v>0</v>
      </c>
      <c r="Z137" s="21">
        <v>0</v>
      </c>
      <c r="AA137" s="20">
        <v>4989.88</v>
      </c>
      <c r="AB137" s="21">
        <v>0.32763086740178254</v>
      </c>
      <c r="AC137" s="20">
        <v>2924.42</v>
      </c>
      <c r="AD137" s="21">
        <v>0.38280381218886445</v>
      </c>
      <c r="AE137" s="20">
        <v>2065.46</v>
      </c>
      <c r="AF137" s="21">
        <v>-5.5172944787081901E-2</v>
      </c>
      <c r="AG137" s="24"/>
      <c r="AH137" s="39"/>
      <c r="AI137" s="20">
        <v>23811.43</v>
      </c>
      <c r="AJ137" s="21">
        <v>0.31629195261657261</v>
      </c>
      <c r="AK137" s="20">
        <v>16000</v>
      </c>
      <c r="AL137" s="21">
        <v>0.21669939759829268</v>
      </c>
      <c r="AM137" s="20">
        <v>7811.43</v>
      </c>
      <c r="AN137" s="21">
        <v>9.9592555018279932E-2</v>
      </c>
      <c r="AO137" s="20">
        <v>0</v>
      </c>
      <c r="AP137" s="21">
        <v>0</v>
      </c>
      <c r="AQ137" s="20">
        <v>23811.43</v>
      </c>
      <c r="AR137" s="21">
        <v>0.31629195261657261</v>
      </c>
      <c r="AS137" s="20">
        <v>21745.97</v>
      </c>
      <c r="AT137" s="21">
        <v>0.32124704439680757</v>
      </c>
      <c r="AU137" s="20">
        <v>2065.46</v>
      </c>
      <c r="AV137" s="21">
        <v>-4.9550917802349548E-3</v>
      </c>
      <c r="AW137" s="20">
        <v>11370.15</v>
      </c>
      <c r="AX137" s="21">
        <v>0.24599318624738739</v>
      </c>
      <c r="AY137" s="20">
        <v>12441.28</v>
      </c>
      <c r="AZ137" s="21">
        <v>7.0298766369185223E-2</v>
      </c>
      <c r="BA137" s="24"/>
    </row>
    <row r="138" spans="1:53" x14ac:dyDescent="0.35">
      <c r="A138" s="18" t="s">
        <v>130</v>
      </c>
      <c r="B138" s="19"/>
      <c r="C138" s="20">
        <v>1064.5</v>
      </c>
      <c r="D138" s="21">
        <v>0.14023713157008161</v>
      </c>
      <c r="E138" s="20">
        <v>150</v>
      </c>
      <c r="F138" s="21">
        <v>1.8346940647647005E-2</v>
      </c>
      <c r="G138" s="20">
        <v>914.5</v>
      </c>
      <c r="H138" s="21">
        <v>0.12189019092243461</v>
      </c>
      <c r="I138" s="20">
        <v>0</v>
      </c>
      <c r="J138" s="21">
        <v>0</v>
      </c>
      <c r="K138" s="20">
        <v>1064.5</v>
      </c>
      <c r="L138" s="21">
        <v>0.14023713157008161</v>
      </c>
      <c r="M138" s="20">
        <v>569.27</v>
      </c>
      <c r="N138" s="21">
        <v>7.4516904604931863E-2</v>
      </c>
      <c r="O138" s="20">
        <v>495.23</v>
      </c>
      <c r="P138" s="21">
        <v>6.5720226965149744E-2</v>
      </c>
      <c r="Q138" s="38"/>
      <c r="R138" s="23"/>
      <c r="S138" s="20">
        <v>1633.77</v>
      </c>
      <c r="T138" s="21">
        <v>0.10727181459975195</v>
      </c>
      <c r="U138" s="20">
        <v>300</v>
      </c>
      <c r="V138" s="21">
        <v>1.8346940647647005E-2</v>
      </c>
      <c r="W138" s="20">
        <v>1333.77</v>
      </c>
      <c r="X138" s="21">
        <v>8.8924873952104938E-2</v>
      </c>
      <c r="Y138" s="20">
        <v>0</v>
      </c>
      <c r="Z138" s="21">
        <v>0</v>
      </c>
      <c r="AA138" s="20">
        <v>1633.77</v>
      </c>
      <c r="AB138" s="21">
        <v>0.10727181459975195</v>
      </c>
      <c r="AC138" s="20">
        <v>569.27</v>
      </c>
      <c r="AD138" s="21">
        <v>7.4516904604931863E-2</v>
      </c>
      <c r="AE138" s="20">
        <v>1064.5</v>
      </c>
      <c r="AF138" s="21">
        <v>3.2754909994820086E-2</v>
      </c>
      <c r="AG138" s="24"/>
      <c r="AH138" s="39"/>
      <c r="AI138" s="20">
        <v>7284.36</v>
      </c>
      <c r="AJ138" s="21">
        <v>9.6759600240811108E-2</v>
      </c>
      <c r="AK138" s="20">
        <v>1500</v>
      </c>
      <c r="AL138" s="21">
        <v>2.0315568524839938E-2</v>
      </c>
      <c r="AM138" s="20">
        <v>5784.36</v>
      </c>
      <c r="AN138" s="21">
        <v>7.6444031715971167E-2</v>
      </c>
      <c r="AO138" s="20">
        <v>0</v>
      </c>
      <c r="AP138" s="21">
        <v>0</v>
      </c>
      <c r="AQ138" s="20">
        <v>7284.36</v>
      </c>
      <c r="AR138" s="21">
        <v>9.6759600240811108E-2</v>
      </c>
      <c r="AS138" s="20">
        <v>6219.86</v>
      </c>
      <c r="AT138" s="21">
        <v>9.1884226896382523E-2</v>
      </c>
      <c r="AU138" s="20">
        <v>1064.5</v>
      </c>
      <c r="AV138" s="21">
        <v>4.8753733444285852E-3</v>
      </c>
      <c r="AW138" s="20">
        <v>2395.3200000000002</v>
      </c>
      <c r="AX138" s="21">
        <v>5.1822746303442961E-2</v>
      </c>
      <c r="AY138" s="20">
        <v>4889.04</v>
      </c>
      <c r="AZ138" s="21">
        <v>4.4936853937368147E-2</v>
      </c>
      <c r="BA138" s="24"/>
    </row>
    <row r="139" spans="1:53" x14ac:dyDescent="0.35">
      <c r="A139" s="18" t="s">
        <v>131</v>
      </c>
      <c r="B139" s="19"/>
      <c r="C139" s="20">
        <v>888.3</v>
      </c>
      <c r="D139" s="21">
        <v>0.11702455986256786</v>
      </c>
      <c r="E139" s="20">
        <v>1200</v>
      </c>
      <c r="F139" s="21">
        <v>0.14677552518117604</v>
      </c>
      <c r="G139" s="20">
        <v>-311.7</v>
      </c>
      <c r="H139" s="21">
        <v>-2.9750965318608172E-2</v>
      </c>
      <c r="I139" s="20">
        <v>0</v>
      </c>
      <c r="J139" s="21">
        <v>0</v>
      </c>
      <c r="K139" s="20">
        <v>888.3</v>
      </c>
      <c r="L139" s="21">
        <v>0.11702455986256786</v>
      </c>
      <c r="M139" s="20">
        <v>548.02</v>
      </c>
      <c r="N139" s="21">
        <v>7.173529970241671E-2</v>
      </c>
      <c r="O139" s="20">
        <v>340.28</v>
      </c>
      <c r="P139" s="21">
        <v>4.5289260160151154E-2</v>
      </c>
      <c r="Q139" s="38"/>
      <c r="R139" s="23"/>
      <c r="S139" s="20">
        <v>1436.32</v>
      </c>
      <c r="T139" s="21">
        <v>9.4307431735137573E-2</v>
      </c>
      <c r="U139" s="20">
        <v>2400</v>
      </c>
      <c r="V139" s="21">
        <v>0.14677552518117604</v>
      </c>
      <c r="W139" s="20">
        <v>-963.68</v>
      </c>
      <c r="X139" s="21">
        <v>-5.2468093446038463E-2</v>
      </c>
      <c r="Y139" s="20">
        <v>0</v>
      </c>
      <c r="Z139" s="21">
        <v>0</v>
      </c>
      <c r="AA139" s="20">
        <v>1436.32</v>
      </c>
      <c r="AB139" s="21">
        <v>9.4307431735137573E-2</v>
      </c>
      <c r="AC139" s="20">
        <v>548.02</v>
      </c>
      <c r="AD139" s="21">
        <v>7.173529970241671E-2</v>
      </c>
      <c r="AE139" s="20">
        <v>888.3</v>
      </c>
      <c r="AF139" s="21">
        <v>2.2572132032720862E-2</v>
      </c>
      <c r="AG139" s="24"/>
      <c r="AH139" s="39"/>
      <c r="AI139" s="20">
        <v>7320.92</v>
      </c>
      <c r="AJ139" s="21">
        <v>9.7245233980055745E-2</v>
      </c>
      <c r="AK139" s="20">
        <v>9600</v>
      </c>
      <c r="AL139" s="21">
        <v>0.13001963855897561</v>
      </c>
      <c r="AM139" s="20">
        <v>-2279.08</v>
      </c>
      <c r="AN139" s="21">
        <v>-3.2774404578919863E-2</v>
      </c>
      <c r="AO139" s="20">
        <v>0</v>
      </c>
      <c r="AP139" s="21">
        <v>0</v>
      </c>
      <c r="AQ139" s="20">
        <v>7320.92</v>
      </c>
      <c r="AR139" s="21">
        <v>9.7245233980055745E-2</v>
      </c>
      <c r="AS139" s="20">
        <v>6432.62</v>
      </c>
      <c r="AT139" s="21">
        <v>9.5027270005789213E-2</v>
      </c>
      <c r="AU139" s="20">
        <v>888.3</v>
      </c>
      <c r="AV139" s="21">
        <v>2.2179639742665319E-3</v>
      </c>
      <c r="AW139" s="20">
        <v>4130.84</v>
      </c>
      <c r="AX139" s="21">
        <v>8.9370720129299766E-2</v>
      </c>
      <c r="AY139" s="20">
        <v>3190.08</v>
      </c>
      <c r="AZ139" s="21">
        <v>7.8745138507559792E-3</v>
      </c>
      <c r="BA139" s="24"/>
    </row>
    <row r="140" spans="1:53" x14ac:dyDescent="0.35">
      <c r="A140" s="18" t="s">
        <v>132</v>
      </c>
      <c r="B140" s="19"/>
      <c r="C140" s="20">
        <v>1098.28</v>
      </c>
      <c r="D140" s="21">
        <v>0.14468730564658452</v>
      </c>
      <c r="E140" s="20">
        <v>1200</v>
      </c>
      <c r="F140" s="21">
        <v>0.14677552518117604</v>
      </c>
      <c r="G140" s="20">
        <v>-101.72</v>
      </c>
      <c r="H140" s="21">
        <v>-2.0882195345915122E-3</v>
      </c>
      <c r="I140" s="20">
        <v>0</v>
      </c>
      <c r="J140" s="21">
        <v>0</v>
      </c>
      <c r="K140" s="20">
        <v>1098.28</v>
      </c>
      <c r="L140" s="21">
        <v>0.14468730564658452</v>
      </c>
      <c r="M140" s="20">
        <v>1098.27</v>
      </c>
      <c r="N140" s="21">
        <v>0.14376250429577972</v>
      </c>
      <c r="O140" s="20">
        <v>0.01</v>
      </c>
      <c r="P140" s="21">
        <v>9.2480135080480474E-4</v>
      </c>
      <c r="Q140" s="38"/>
      <c r="R140" s="23"/>
      <c r="S140" s="20">
        <v>2196.5500000000002</v>
      </c>
      <c r="T140" s="21">
        <v>0.14422342456960599</v>
      </c>
      <c r="U140" s="20">
        <v>2400</v>
      </c>
      <c r="V140" s="21">
        <v>0.14677552518117604</v>
      </c>
      <c r="W140" s="20">
        <v>-203.45</v>
      </c>
      <c r="X140" s="21">
        <v>-2.5521006115700462E-3</v>
      </c>
      <c r="Y140" s="20">
        <v>0</v>
      </c>
      <c r="Z140" s="21">
        <v>0</v>
      </c>
      <c r="AA140" s="20">
        <v>2196.5500000000002</v>
      </c>
      <c r="AB140" s="21">
        <v>0.14422342456960599</v>
      </c>
      <c r="AC140" s="20">
        <v>1098.27</v>
      </c>
      <c r="AD140" s="21">
        <v>0.14376250429577972</v>
      </c>
      <c r="AE140" s="20">
        <v>1098.28</v>
      </c>
      <c r="AF140" s="21">
        <v>4.6092027382627077E-4</v>
      </c>
      <c r="AG140" s="24"/>
      <c r="AH140" s="39"/>
      <c r="AI140" s="20">
        <v>10780.31</v>
      </c>
      <c r="AJ140" s="21">
        <v>0.1431969982362237</v>
      </c>
      <c r="AK140" s="20">
        <v>9600</v>
      </c>
      <c r="AL140" s="21">
        <v>0.13001963855897561</v>
      </c>
      <c r="AM140" s="20">
        <v>1180.31</v>
      </c>
      <c r="AN140" s="21">
        <v>1.3177359677248091E-2</v>
      </c>
      <c r="AO140" s="20">
        <v>0</v>
      </c>
      <c r="AP140" s="21">
        <v>0</v>
      </c>
      <c r="AQ140" s="20">
        <v>10780.31</v>
      </c>
      <c r="AR140" s="21">
        <v>0.1431969982362237</v>
      </c>
      <c r="AS140" s="20">
        <v>9682.0300000000007</v>
      </c>
      <c r="AT140" s="21">
        <v>0.14302988191656765</v>
      </c>
      <c r="AU140" s="20">
        <v>1098.28</v>
      </c>
      <c r="AV140" s="21">
        <v>1.6711631965604656E-4</v>
      </c>
      <c r="AW140" s="20">
        <v>3306.16</v>
      </c>
      <c r="AX140" s="21">
        <v>7.152876898226164E-2</v>
      </c>
      <c r="AY140" s="20">
        <v>7474.15</v>
      </c>
      <c r="AZ140" s="21">
        <v>7.166822925396206E-2</v>
      </c>
      <c r="BA140" s="24"/>
    </row>
    <row r="141" spans="1:53" x14ac:dyDescent="0.35">
      <c r="A141" s="18" t="s">
        <v>133</v>
      </c>
      <c r="B141" s="19"/>
      <c r="C141" s="20">
        <v>7903.93</v>
      </c>
      <c r="D141" s="21">
        <v>1.0412630073562379</v>
      </c>
      <c r="E141" s="20">
        <v>8000</v>
      </c>
      <c r="F141" s="21">
        <v>0.97850350120784013</v>
      </c>
      <c r="G141" s="20">
        <v>-96.07</v>
      </c>
      <c r="H141" s="21">
        <v>6.2759506148397759E-2</v>
      </c>
      <c r="I141" s="20">
        <v>0</v>
      </c>
      <c r="J141" s="21">
        <v>0</v>
      </c>
      <c r="K141" s="20">
        <v>7903.93</v>
      </c>
      <c r="L141" s="21">
        <v>1.0412630073562379</v>
      </c>
      <c r="M141" s="20">
        <v>8047.29</v>
      </c>
      <c r="N141" s="21">
        <v>1.0533826501628791</v>
      </c>
      <c r="O141" s="20">
        <v>-143.36000000000001</v>
      </c>
      <c r="P141" s="21">
        <v>-1.211964280664124E-2</v>
      </c>
      <c r="Q141" s="38"/>
      <c r="R141" s="23"/>
      <c r="S141" s="20">
        <v>15951.22</v>
      </c>
      <c r="T141" s="21">
        <v>1.0473422296160753</v>
      </c>
      <c r="U141" s="20">
        <v>16000</v>
      </c>
      <c r="V141" s="21">
        <v>0.97850350120784013</v>
      </c>
      <c r="W141" s="20">
        <v>-48.78</v>
      </c>
      <c r="X141" s="21">
        <v>6.8838728408235128E-2</v>
      </c>
      <c r="Y141" s="20">
        <v>0</v>
      </c>
      <c r="Z141" s="21">
        <v>0</v>
      </c>
      <c r="AA141" s="20">
        <v>15951.22</v>
      </c>
      <c r="AB141" s="21">
        <v>1.0473422296160753</v>
      </c>
      <c r="AC141" s="20">
        <v>8047.29</v>
      </c>
      <c r="AD141" s="21">
        <v>1.0533826501628791</v>
      </c>
      <c r="AE141" s="20">
        <v>7903.93</v>
      </c>
      <c r="AF141" s="21">
        <v>-6.0404205468038707E-3</v>
      </c>
      <c r="AG141" s="24"/>
      <c r="AH141" s="39"/>
      <c r="AI141" s="20">
        <v>73760.45</v>
      </c>
      <c r="AJ141" s="21">
        <v>0.97977470300511449</v>
      </c>
      <c r="AK141" s="20">
        <v>64000</v>
      </c>
      <c r="AL141" s="21">
        <v>0.86679759039317072</v>
      </c>
      <c r="AM141" s="20">
        <v>9760.4500000000007</v>
      </c>
      <c r="AN141" s="21">
        <v>0.11297711261194376</v>
      </c>
      <c r="AO141" s="20">
        <v>0</v>
      </c>
      <c r="AP141" s="21">
        <v>0</v>
      </c>
      <c r="AQ141" s="20">
        <v>73760.45</v>
      </c>
      <c r="AR141" s="21">
        <v>0.97977470300511449</v>
      </c>
      <c r="AS141" s="20">
        <v>65856.52</v>
      </c>
      <c r="AT141" s="21">
        <v>0.97287968318999996</v>
      </c>
      <c r="AU141" s="20">
        <v>7903.93</v>
      </c>
      <c r="AV141" s="21">
        <v>6.8950198151145337E-3</v>
      </c>
      <c r="AW141" s="20">
        <v>22803.87</v>
      </c>
      <c r="AX141" s="21">
        <v>0.49336170939444152</v>
      </c>
      <c r="AY141" s="20">
        <v>50956.58</v>
      </c>
      <c r="AZ141" s="21">
        <v>0.48641299361067297</v>
      </c>
      <c r="BA141" s="24"/>
    </row>
    <row r="142" spans="1:53" x14ac:dyDescent="0.35">
      <c r="A142" s="18" t="s">
        <v>134</v>
      </c>
      <c r="B142" s="19"/>
      <c r="C142" s="20">
        <v>726.68</v>
      </c>
      <c r="D142" s="21">
        <v>9.5732756006901731E-2</v>
      </c>
      <c r="E142" s="20">
        <v>1400</v>
      </c>
      <c r="F142" s="21">
        <v>0.17123811271137204</v>
      </c>
      <c r="G142" s="20">
        <v>-673.32</v>
      </c>
      <c r="H142" s="21">
        <v>-7.5505356704470311E-2</v>
      </c>
      <c r="I142" s="20">
        <v>0</v>
      </c>
      <c r="J142" s="21">
        <v>0</v>
      </c>
      <c r="K142" s="20">
        <v>726.68</v>
      </c>
      <c r="L142" s="21">
        <v>9.5732756006901731E-2</v>
      </c>
      <c r="M142" s="20">
        <v>915.02</v>
      </c>
      <c r="N142" s="21">
        <v>0.1197752526070314</v>
      </c>
      <c r="O142" s="20">
        <v>-188.34</v>
      </c>
      <c r="P142" s="21">
        <v>-2.4042496600129665E-2</v>
      </c>
      <c r="Q142" s="38"/>
      <c r="R142" s="23"/>
      <c r="S142" s="20">
        <v>1641.7</v>
      </c>
      <c r="T142" s="21">
        <v>0.10779249100449438</v>
      </c>
      <c r="U142" s="20">
        <v>2800</v>
      </c>
      <c r="V142" s="21">
        <v>0.17123811271137204</v>
      </c>
      <c r="W142" s="20">
        <v>-1158.3</v>
      </c>
      <c r="X142" s="21">
        <v>-6.3445621706877661E-2</v>
      </c>
      <c r="Y142" s="20">
        <v>0</v>
      </c>
      <c r="Z142" s="21">
        <v>0</v>
      </c>
      <c r="AA142" s="20">
        <v>1641.7</v>
      </c>
      <c r="AB142" s="21">
        <v>0.10779249100449438</v>
      </c>
      <c r="AC142" s="20">
        <v>915.02</v>
      </c>
      <c r="AD142" s="21">
        <v>0.1197752526070314</v>
      </c>
      <c r="AE142" s="20">
        <v>726.68</v>
      </c>
      <c r="AF142" s="21">
        <v>-1.1982761602537015E-2</v>
      </c>
      <c r="AG142" s="24"/>
      <c r="AH142" s="39"/>
      <c r="AI142" s="20">
        <v>13197.82</v>
      </c>
      <c r="AJ142" s="21">
        <v>0.17530926357980406</v>
      </c>
      <c r="AK142" s="20">
        <v>11200</v>
      </c>
      <c r="AL142" s="21">
        <v>0.15168957831880489</v>
      </c>
      <c r="AM142" s="20">
        <v>1997.82</v>
      </c>
      <c r="AN142" s="21">
        <v>2.3619685260999168E-2</v>
      </c>
      <c r="AO142" s="20">
        <v>0</v>
      </c>
      <c r="AP142" s="21">
        <v>0</v>
      </c>
      <c r="AQ142" s="20">
        <v>13197.82</v>
      </c>
      <c r="AR142" s="21">
        <v>0.17530926357980406</v>
      </c>
      <c r="AS142" s="20">
        <v>12471.14</v>
      </c>
      <c r="AT142" s="21">
        <v>0.18423261253734841</v>
      </c>
      <c r="AU142" s="20">
        <v>726.68</v>
      </c>
      <c r="AV142" s="21">
        <v>-8.923348957544347E-3</v>
      </c>
      <c r="AW142" s="20">
        <v>7891.54</v>
      </c>
      <c r="AX142" s="21">
        <v>0.17073346165166753</v>
      </c>
      <c r="AY142" s="20">
        <v>5306.28</v>
      </c>
      <c r="AZ142" s="21">
        <v>4.5758019281365303E-3</v>
      </c>
      <c r="BA142" s="24"/>
    </row>
    <row r="143" spans="1:53" x14ac:dyDescent="0.35">
      <c r="A143" s="18" t="s">
        <v>135</v>
      </c>
      <c r="B143" s="19"/>
      <c r="C143" s="20">
        <v>0</v>
      </c>
      <c r="D143" s="21">
        <v>0</v>
      </c>
      <c r="E143" s="20">
        <v>0</v>
      </c>
      <c r="F143" s="21">
        <v>0</v>
      </c>
      <c r="G143" s="20">
        <v>0</v>
      </c>
      <c r="H143" s="21">
        <v>0</v>
      </c>
      <c r="I143" s="20">
        <v>0</v>
      </c>
      <c r="J143" s="21">
        <v>0</v>
      </c>
      <c r="K143" s="20">
        <v>0</v>
      </c>
      <c r="L143" s="21">
        <v>0</v>
      </c>
      <c r="M143" s="20">
        <v>0</v>
      </c>
      <c r="N143" s="21">
        <v>0</v>
      </c>
      <c r="O143" s="20">
        <v>0</v>
      </c>
      <c r="P143" s="21">
        <v>0</v>
      </c>
      <c r="Q143" s="38"/>
      <c r="R143" s="23"/>
      <c r="S143" s="20">
        <v>0</v>
      </c>
      <c r="T143" s="21">
        <v>0</v>
      </c>
      <c r="U143" s="20">
        <v>0</v>
      </c>
      <c r="V143" s="21">
        <v>0</v>
      </c>
      <c r="W143" s="20">
        <v>0</v>
      </c>
      <c r="X143" s="21">
        <v>0</v>
      </c>
      <c r="Y143" s="20">
        <v>0</v>
      </c>
      <c r="Z143" s="21">
        <v>0</v>
      </c>
      <c r="AA143" s="20">
        <v>0</v>
      </c>
      <c r="AB143" s="21">
        <v>0</v>
      </c>
      <c r="AC143" s="20">
        <v>0</v>
      </c>
      <c r="AD143" s="21">
        <v>0</v>
      </c>
      <c r="AE143" s="20">
        <v>0</v>
      </c>
      <c r="AF143" s="21">
        <v>0</v>
      </c>
      <c r="AG143" s="24"/>
      <c r="AH143" s="39"/>
      <c r="AI143" s="20">
        <v>0</v>
      </c>
      <c r="AJ143" s="21">
        <v>0</v>
      </c>
      <c r="AK143" s="20">
        <v>0</v>
      </c>
      <c r="AL143" s="21">
        <v>0</v>
      </c>
      <c r="AM143" s="20">
        <v>0</v>
      </c>
      <c r="AN143" s="21">
        <v>0</v>
      </c>
      <c r="AO143" s="20">
        <v>0</v>
      </c>
      <c r="AP143" s="21">
        <v>0</v>
      </c>
      <c r="AQ143" s="20">
        <v>0</v>
      </c>
      <c r="AR143" s="21">
        <v>0</v>
      </c>
      <c r="AS143" s="20">
        <v>0</v>
      </c>
      <c r="AT143" s="21">
        <v>0</v>
      </c>
      <c r="AU143" s="20">
        <v>0</v>
      </c>
      <c r="AV143" s="21">
        <v>0</v>
      </c>
      <c r="AW143" s="20">
        <v>0</v>
      </c>
      <c r="AX143" s="21">
        <v>0</v>
      </c>
      <c r="AY143" s="20">
        <v>0</v>
      </c>
      <c r="AZ143" s="21">
        <v>0</v>
      </c>
      <c r="BA143" s="24"/>
    </row>
    <row r="144" spans="1:53" x14ac:dyDescent="0.35">
      <c r="A144" s="18" t="s">
        <v>136</v>
      </c>
      <c r="B144" s="19"/>
      <c r="C144" s="20">
        <v>146.44999999999999</v>
      </c>
      <c r="D144" s="21">
        <v>1.9293309458373369E-2</v>
      </c>
      <c r="E144" s="20">
        <v>800</v>
      </c>
      <c r="F144" s="21">
        <v>9.7850350120784038E-2</v>
      </c>
      <c r="G144" s="20">
        <v>-653.54999999999995</v>
      </c>
      <c r="H144" s="21">
        <v>-7.8557040662410677E-2</v>
      </c>
      <c r="I144" s="20">
        <v>0</v>
      </c>
      <c r="J144" s="21">
        <v>0</v>
      </c>
      <c r="K144" s="20">
        <v>146.44999999999999</v>
      </c>
      <c r="L144" s="21">
        <v>1.9293309458373369E-2</v>
      </c>
      <c r="M144" s="20">
        <v>368.55</v>
      </c>
      <c r="N144" s="21">
        <v>4.8242846438680487E-2</v>
      </c>
      <c r="O144" s="20">
        <v>-222.1</v>
      </c>
      <c r="P144" s="21">
        <v>-2.8949536980307118E-2</v>
      </c>
      <c r="Q144" s="38"/>
      <c r="R144" s="23"/>
      <c r="S144" s="20">
        <v>515</v>
      </c>
      <c r="T144" s="21">
        <v>3.3814419727912895E-2</v>
      </c>
      <c r="U144" s="20">
        <v>1600</v>
      </c>
      <c r="V144" s="21">
        <v>9.7850350120784038E-2</v>
      </c>
      <c r="W144" s="20">
        <v>-1085</v>
      </c>
      <c r="X144" s="21">
        <v>-6.4035930392871143E-2</v>
      </c>
      <c r="Y144" s="20">
        <v>0</v>
      </c>
      <c r="Z144" s="21">
        <v>0</v>
      </c>
      <c r="AA144" s="20">
        <v>515</v>
      </c>
      <c r="AB144" s="21">
        <v>3.3814419727912895E-2</v>
      </c>
      <c r="AC144" s="20">
        <v>368.55</v>
      </c>
      <c r="AD144" s="21">
        <v>4.8242846438680487E-2</v>
      </c>
      <c r="AE144" s="20">
        <v>146.44999999999999</v>
      </c>
      <c r="AF144" s="21">
        <v>-1.4428426710767592E-2</v>
      </c>
      <c r="AG144" s="24"/>
      <c r="AH144" s="39"/>
      <c r="AI144" s="20">
        <v>1126.3</v>
      </c>
      <c r="AJ144" s="21">
        <v>1.4960866534771147E-2</v>
      </c>
      <c r="AK144" s="20">
        <v>6400</v>
      </c>
      <c r="AL144" s="21">
        <v>8.6679759039317059E-2</v>
      </c>
      <c r="AM144" s="20">
        <v>-5273.7</v>
      </c>
      <c r="AN144" s="21">
        <v>-7.1718892504545911E-2</v>
      </c>
      <c r="AO144" s="20">
        <v>0</v>
      </c>
      <c r="AP144" s="21">
        <v>0</v>
      </c>
      <c r="AQ144" s="20">
        <v>1126.3</v>
      </c>
      <c r="AR144" s="21">
        <v>1.4960866534771147E-2</v>
      </c>
      <c r="AS144" s="20">
        <v>979.85</v>
      </c>
      <c r="AT144" s="21">
        <v>1.4475046017823619E-2</v>
      </c>
      <c r="AU144" s="20">
        <v>146.44999999999999</v>
      </c>
      <c r="AV144" s="21">
        <v>4.8582051694752784E-4</v>
      </c>
      <c r="AW144" s="20">
        <v>1600</v>
      </c>
      <c r="AX144" s="21">
        <v>3.4615998733158293E-2</v>
      </c>
      <c r="AY144" s="20">
        <v>-473.7</v>
      </c>
      <c r="AZ144" s="21">
        <v>-1.9655132198387146E-2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75</v>
      </c>
      <c r="F145" s="21">
        <v>9.1734703238235023E-3</v>
      </c>
      <c r="G145" s="20">
        <v>-75</v>
      </c>
      <c r="H145" s="21">
        <v>-9.1734703238235023E-3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150</v>
      </c>
      <c r="V145" s="21">
        <v>9.1734703238235023E-3</v>
      </c>
      <c r="W145" s="20">
        <v>-150</v>
      </c>
      <c r="X145" s="21">
        <v>-9.1734703238235023E-3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600</v>
      </c>
      <c r="AL145" s="21">
        <v>8.1262274099359755E-3</v>
      </c>
      <c r="AM145" s="20">
        <v>-600</v>
      </c>
      <c r="AN145" s="21">
        <v>-8.1262274099359755E-3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4</v>
      </c>
      <c r="D147" s="21">
        <v>5.2695963013652089E-4</v>
      </c>
      <c r="E147" s="20">
        <v>0</v>
      </c>
      <c r="F147" s="21">
        <v>0</v>
      </c>
      <c r="G147" s="20">
        <v>4</v>
      </c>
      <c r="H147" s="21">
        <v>5.2695963013652089E-4</v>
      </c>
      <c r="I147" s="20">
        <v>0</v>
      </c>
      <c r="J147" s="21">
        <v>0</v>
      </c>
      <c r="K147" s="20">
        <v>4</v>
      </c>
      <c r="L147" s="21">
        <v>5.2695963013652089E-4</v>
      </c>
      <c r="M147" s="20">
        <v>4</v>
      </c>
      <c r="N147" s="21">
        <v>5.2359621694402913E-4</v>
      </c>
      <c r="O147" s="20">
        <v>0</v>
      </c>
      <c r="P147" s="21">
        <v>3.3634131924917656E-6</v>
      </c>
      <c r="Q147" s="38"/>
      <c r="R147" s="23"/>
      <c r="S147" s="20">
        <v>8</v>
      </c>
      <c r="T147" s="21">
        <v>5.2527253946272462E-4</v>
      </c>
      <c r="U147" s="20">
        <v>0</v>
      </c>
      <c r="V147" s="21">
        <v>0</v>
      </c>
      <c r="W147" s="20">
        <v>8</v>
      </c>
      <c r="X147" s="21">
        <v>5.2527253946272462E-4</v>
      </c>
      <c r="Y147" s="20">
        <v>0</v>
      </c>
      <c r="Z147" s="21">
        <v>0</v>
      </c>
      <c r="AA147" s="20">
        <v>8</v>
      </c>
      <c r="AB147" s="21">
        <v>5.2527253946272462E-4</v>
      </c>
      <c r="AC147" s="20">
        <v>4</v>
      </c>
      <c r="AD147" s="21">
        <v>5.2359621694402913E-4</v>
      </c>
      <c r="AE147" s="20">
        <v>4</v>
      </c>
      <c r="AF147" s="21">
        <v>1.6763225186954955E-6</v>
      </c>
      <c r="AG147" s="24"/>
      <c r="AH147" s="39"/>
      <c r="AI147" s="20">
        <v>1045.3599999999999</v>
      </c>
      <c r="AJ147" s="21">
        <v>1.3885724443565979E-2</v>
      </c>
      <c r="AK147" s="20">
        <v>0</v>
      </c>
      <c r="AL147" s="21">
        <v>0</v>
      </c>
      <c r="AM147" s="20">
        <v>1045.3599999999999</v>
      </c>
      <c r="AN147" s="21">
        <v>1.3885724443565979E-2</v>
      </c>
      <c r="AO147" s="20">
        <v>0</v>
      </c>
      <c r="AP147" s="21">
        <v>0</v>
      </c>
      <c r="AQ147" s="20">
        <v>1045.3599999999999</v>
      </c>
      <c r="AR147" s="21">
        <v>1.3885724443565979E-2</v>
      </c>
      <c r="AS147" s="20">
        <v>1041.3599999999999</v>
      </c>
      <c r="AT147" s="21">
        <v>1.5383715794377509E-2</v>
      </c>
      <c r="AU147" s="20">
        <v>4</v>
      </c>
      <c r="AV147" s="21">
        <v>-1.4979913508115297E-3</v>
      </c>
      <c r="AW147" s="20">
        <v>27507.42</v>
      </c>
      <c r="AX147" s="21">
        <v>0.59512300992028322</v>
      </c>
      <c r="AY147" s="20">
        <v>-26462.06</v>
      </c>
      <c r="AZ147" s="21">
        <v>-0.58123728547671727</v>
      </c>
      <c r="BA147" s="24"/>
    </row>
    <row r="148" spans="1:53" x14ac:dyDescent="0.35">
      <c r="A148" s="18" t="s">
        <v>140</v>
      </c>
      <c r="B148" s="19"/>
      <c r="C148" s="20">
        <v>3500</v>
      </c>
      <c r="D148" s="21">
        <v>0.46108967636945569</v>
      </c>
      <c r="E148" s="20">
        <v>0</v>
      </c>
      <c r="F148" s="21">
        <v>0</v>
      </c>
      <c r="G148" s="20">
        <v>3500</v>
      </c>
      <c r="H148" s="21">
        <v>0.46108967636945569</v>
      </c>
      <c r="I148" s="20">
        <v>0</v>
      </c>
      <c r="J148" s="21">
        <v>0</v>
      </c>
      <c r="K148" s="20">
        <v>3500</v>
      </c>
      <c r="L148" s="21">
        <v>0.46108967636945569</v>
      </c>
      <c r="M148" s="20">
        <v>0</v>
      </c>
      <c r="N148" s="21">
        <v>0</v>
      </c>
      <c r="O148" s="20">
        <v>3500</v>
      </c>
      <c r="P148" s="21">
        <v>0.46108967636945569</v>
      </c>
      <c r="Q148" s="38"/>
      <c r="R148" s="23"/>
      <c r="S148" s="20">
        <v>3500</v>
      </c>
      <c r="T148" s="21">
        <v>0.22980673601494203</v>
      </c>
      <c r="U148" s="20">
        <v>995</v>
      </c>
      <c r="V148" s="21">
        <v>6.0850686481362562E-2</v>
      </c>
      <c r="W148" s="20">
        <v>2505</v>
      </c>
      <c r="X148" s="21">
        <v>0.16895604953357946</v>
      </c>
      <c r="Y148" s="20">
        <v>0</v>
      </c>
      <c r="Z148" s="21">
        <v>0</v>
      </c>
      <c r="AA148" s="20">
        <v>3500</v>
      </c>
      <c r="AB148" s="21">
        <v>0.22980673601494203</v>
      </c>
      <c r="AC148" s="20">
        <v>0</v>
      </c>
      <c r="AD148" s="21">
        <v>0</v>
      </c>
      <c r="AE148" s="20">
        <v>3500</v>
      </c>
      <c r="AF148" s="21">
        <v>0.22980673601494203</v>
      </c>
      <c r="AG148" s="24"/>
      <c r="AH148" s="39"/>
      <c r="AI148" s="20">
        <v>9495</v>
      </c>
      <c r="AJ148" s="21">
        <v>0.12612397029890085</v>
      </c>
      <c r="AK148" s="20">
        <v>5995</v>
      </c>
      <c r="AL148" s="21">
        <v>8.1194555537610291E-2</v>
      </c>
      <c r="AM148" s="20">
        <v>3500</v>
      </c>
      <c r="AN148" s="21">
        <v>4.4929414761290559E-2</v>
      </c>
      <c r="AO148" s="20">
        <v>0</v>
      </c>
      <c r="AP148" s="21">
        <v>0</v>
      </c>
      <c r="AQ148" s="20">
        <v>9495</v>
      </c>
      <c r="AR148" s="21">
        <v>0.12612397029890085</v>
      </c>
      <c r="AS148" s="20">
        <v>5995</v>
      </c>
      <c r="AT148" s="21">
        <v>8.85624339203476E-2</v>
      </c>
      <c r="AU148" s="20">
        <v>3500</v>
      </c>
      <c r="AV148" s="21">
        <v>3.7561536378553251E-2</v>
      </c>
      <c r="AW148" s="20">
        <v>0</v>
      </c>
      <c r="AX148" s="21">
        <v>0</v>
      </c>
      <c r="AY148" s="20">
        <v>9495</v>
      </c>
      <c r="AZ148" s="21">
        <v>0.12612397029890085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0</v>
      </c>
      <c r="D150" s="21">
        <v>0</v>
      </c>
      <c r="E150" s="20">
        <v>0</v>
      </c>
      <c r="F150" s="21">
        <v>0</v>
      </c>
      <c r="G150" s="20">
        <v>0</v>
      </c>
      <c r="H150" s="21">
        <v>0</v>
      </c>
      <c r="I150" s="20">
        <v>0</v>
      </c>
      <c r="J150" s="21">
        <v>0</v>
      </c>
      <c r="K150" s="20">
        <v>0</v>
      </c>
      <c r="L150" s="21">
        <v>0</v>
      </c>
      <c r="M150" s="20">
        <v>1649.64</v>
      </c>
      <c r="N150" s="21">
        <v>0.21593631582988707</v>
      </c>
      <c r="O150" s="20">
        <v>-1649.64</v>
      </c>
      <c r="P150" s="21">
        <v>-0.21593631582988707</v>
      </c>
      <c r="Q150" s="38"/>
      <c r="R150" s="23"/>
      <c r="S150" s="20">
        <v>1649.64</v>
      </c>
      <c r="T150" s="21">
        <v>0.10831382399991113</v>
      </c>
      <c r="U150" s="20">
        <v>0</v>
      </c>
      <c r="V150" s="21">
        <v>0</v>
      </c>
      <c r="W150" s="20">
        <v>1649.64</v>
      </c>
      <c r="X150" s="21">
        <v>0.10831382399991113</v>
      </c>
      <c r="Y150" s="20">
        <v>0</v>
      </c>
      <c r="Z150" s="21">
        <v>0</v>
      </c>
      <c r="AA150" s="20">
        <v>1649.64</v>
      </c>
      <c r="AB150" s="21">
        <v>0.10831382399991113</v>
      </c>
      <c r="AC150" s="20">
        <v>1649.64</v>
      </c>
      <c r="AD150" s="21">
        <v>0.21593631582988707</v>
      </c>
      <c r="AE150" s="20">
        <v>0</v>
      </c>
      <c r="AF150" s="21">
        <v>-0.10762249182997594</v>
      </c>
      <c r="AG150" s="24"/>
      <c r="AH150" s="39"/>
      <c r="AI150" s="20">
        <v>12456.34</v>
      </c>
      <c r="AJ150" s="21">
        <v>0.16546003751374522</v>
      </c>
      <c r="AK150" s="20">
        <v>0</v>
      </c>
      <c r="AL150" s="21">
        <v>0</v>
      </c>
      <c r="AM150" s="20">
        <v>12456.34</v>
      </c>
      <c r="AN150" s="21">
        <v>0.16546003751374522</v>
      </c>
      <c r="AO150" s="20">
        <v>0</v>
      </c>
      <c r="AP150" s="21">
        <v>0</v>
      </c>
      <c r="AQ150" s="20">
        <v>12456.34</v>
      </c>
      <c r="AR150" s="21">
        <v>0.16546003751374522</v>
      </c>
      <c r="AS150" s="20">
        <v>12456.34</v>
      </c>
      <c r="AT150" s="21">
        <v>0.18401397633684446</v>
      </c>
      <c r="AU150" s="20">
        <v>0</v>
      </c>
      <c r="AV150" s="21">
        <v>-1.8553938823099247E-2</v>
      </c>
      <c r="AW150" s="20">
        <v>1441.39</v>
      </c>
      <c r="AX150" s="21">
        <v>3.1184471508741901E-2</v>
      </c>
      <c r="AY150" s="20">
        <v>11014.95</v>
      </c>
      <c r="AZ150" s="21">
        <v>0.13427556600500332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50</v>
      </c>
      <c r="AJ151" s="21">
        <v>6.6415992785097866E-4</v>
      </c>
      <c r="AK151" s="20">
        <v>0</v>
      </c>
      <c r="AL151" s="21">
        <v>0</v>
      </c>
      <c r="AM151" s="20">
        <v>50</v>
      </c>
      <c r="AN151" s="21">
        <v>6.6415992785097866E-4</v>
      </c>
      <c r="AO151" s="20">
        <v>0</v>
      </c>
      <c r="AP151" s="21">
        <v>0</v>
      </c>
      <c r="AQ151" s="20">
        <v>50</v>
      </c>
      <c r="AR151" s="21">
        <v>6.6415992785097866E-4</v>
      </c>
      <c r="AS151" s="20">
        <v>50</v>
      </c>
      <c r="AT151" s="21">
        <v>7.3863581251332438E-4</v>
      </c>
      <c r="AU151" s="20">
        <v>0</v>
      </c>
      <c r="AV151" s="21">
        <v>-7.447588466234572E-5</v>
      </c>
      <c r="AW151" s="20">
        <v>0</v>
      </c>
      <c r="AX151" s="21">
        <v>0</v>
      </c>
      <c r="AY151" s="20">
        <v>50</v>
      </c>
      <c r="AZ151" s="21">
        <v>6.6415992785097866E-4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0</v>
      </c>
      <c r="F157" s="26">
        <v>0</v>
      </c>
      <c r="G157" s="25">
        <v>0</v>
      </c>
      <c r="H157" s="26">
        <v>0</v>
      </c>
      <c r="I157" s="25">
        <v>0</v>
      </c>
      <c r="J157" s="26">
        <v>0</v>
      </c>
      <c r="K157" s="25">
        <v>0</v>
      </c>
      <c r="L157" s="26">
        <v>0</v>
      </c>
      <c r="M157" s="25">
        <v>0</v>
      </c>
      <c r="N157" s="26">
        <v>0</v>
      </c>
      <c r="O157" s="25">
        <v>0</v>
      </c>
      <c r="P157" s="26">
        <v>0</v>
      </c>
      <c r="Q157" s="38"/>
      <c r="R157" s="23"/>
      <c r="S157" s="25">
        <v>0</v>
      </c>
      <c r="T157" s="26">
        <v>0</v>
      </c>
      <c r="U157" s="25">
        <v>0</v>
      </c>
      <c r="V157" s="26">
        <v>0</v>
      </c>
      <c r="W157" s="25">
        <v>0</v>
      </c>
      <c r="X157" s="26">
        <v>0</v>
      </c>
      <c r="Y157" s="25">
        <v>0</v>
      </c>
      <c r="Z157" s="26">
        <v>0</v>
      </c>
      <c r="AA157" s="25">
        <v>0</v>
      </c>
      <c r="AB157" s="26">
        <v>0</v>
      </c>
      <c r="AC157" s="25">
        <v>0</v>
      </c>
      <c r="AD157" s="26">
        <v>0</v>
      </c>
      <c r="AE157" s="25">
        <v>0</v>
      </c>
      <c r="AF157" s="26">
        <v>0</v>
      </c>
      <c r="AG157" s="24"/>
      <c r="AH157" s="39"/>
      <c r="AI157" s="25">
        <v>0</v>
      </c>
      <c r="AJ157" s="26">
        <v>0</v>
      </c>
      <c r="AK157" s="25">
        <v>0</v>
      </c>
      <c r="AL157" s="26">
        <v>0</v>
      </c>
      <c r="AM157" s="25">
        <v>0</v>
      </c>
      <c r="AN157" s="26">
        <v>0</v>
      </c>
      <c r="AO157" s="25">
        <v>0</v>
      </c>
      <c r="AP157" s="26">
        <v>0</v>
      </c>
      <c r="AQ157" s="25">
        <v>0</v>
      </c>
      <c r="AR157" s="26">
        <v>0</v>
      </c>
      <c r="AS157" s="25">
        <v>0</v>
      </c>
      <c r="AT157" s="26">
        <v>0</v>
      </c>
      <c r="AU157" s="25">
        <v>0</v>
      </c>
      <c r="AV157" s="26">
        <v>0</v>
      </c>
      <c r="AW157" s="25">
        <v>85.71</v>
      </c>
      <c r="AX157" s="26">
        <v>1.8543357821368734E-3</v>
      </c>
      <c r="AY157" s="25">
        <v>-85.71</v>
      </c>
      <c r="AZ157" s="26">
        <v>-1.8543357821368734E-3</v>
      </c>
      <c r="BA157" s="24"/>
    </row>
    <row r="158" spans="1:53" x14ac:dyDescent="0.35">
      <c r="A158" s="27" t="s">
        <v>150</v>
      </c>
      <c r="B158" s="19"/>
      <c r="C158" s="30">
        <v>43273.98</v>
      </c>
      <c r="D158" s="31">
        <v>5.7009101238338005</v>
      </c>
      <c r="E158" s="30">
        <v>47188.39</v>
      </c>
      <c r="F158" s="31">
        <v>5.7717506039201298</v>
      </c>
      <c r="G158" s="30">
        <v>-3914.41</v>
      </c>
      <c r="H158" s="31">
        <v>-7.0840480086329372E-2</v>
      </c>
      <c r="I158" s="30">
        <v>0</v>
      </c>
      <c r="J158" s="31">
        <v>0</v>
      </c>
      <c r="K158" s="30">
        <v>43273.98</v>
      </c>
      <c r="L158" s="31">
        <v>5.7009101238338005</v>
      </c>
      <c r="M158" s="30">
        <v>41461.040000000001</v>
      </c>
      <c r="N158" s="31">
        <v>5.4272109236412671</v>
      </c>
      <c r="O158" s="30">
        <v>1812.94</v>
      </c>
      <c r="P158" s="31">
        <v>0.27369920019253335</v>
      </c>
      <c r="Q158" s="12"/>
      <c r="R158" s="9"/>
      <c r="S158" s="30">
        <v>84735.02</v>
      </c>
      <c r="T158" s="31">
        <v>5.5636223921030954</v>
      </c>
      <c r="U158" s="30">
        <v>95153.55</v>
      </c>
      <c r="V158" s="31">
        <v>5.8192551142097058</v>
      </c>
      <c r="W158" s="30">
        <v>-10418.530000000001</v>
      </c>
      <c r="X158" s="31">
        <v>-0.25563272210661037</v>
      </c>
      <c r="Y158" s="30">
        <v>0</v>
      </c>
      <c r="Z158" s="31">
        <v>0</v>
      </c>
      <c r="AA158" s="30">
        <v>84735.02</v>
      </c>
      <c r="AB158" s="31">
        <v>5.5636223921030954</v>
      </c>
      <c r="AC158" s="30">
        <v>41461.040000000001</v>
      </c>
      <c r="AD158" s="31">
        <v>5.4272109236412671</v>
      </c>
      <c r="AE158" s="30">
        <v>43273.98</v>
      </c>
      <c r="AF158" s="31">
        <v>0.13641146846182828</v>
      </c>
      <c r="AG158" s="24"/>
      <c r="AH158" s="40"/>
      <c r="AI158" s="30">
        <v>406519.87</v>
      </c>
      <c r="AJ158" s="31">
        <v>5.3998841505837847</v>
      </c>
      <c r="AK158" s="30">
        <v>403993.85</v>
      </c>
      <c r="AL158" s="31">
        <v>5.4715764955259383</v>
      </c>
      <c r="AM158" s="30">
        <v>2526.02</v>
      </c>
      <c r="AN158" s="31">
        <v>-7.1692344942153596E-2</v>
      </c>
      <c r="AO158" s="30">
        <v>0</v>
      </c>
      <c r="AP158" s="31">
        <v>0</v>
      </c>
      <c r="AQ158" s="30">
        <v>406519.87</v>
      </c>
      <c r="AR158" s="31">
        <v>5.3998841505837847</v>
      </c>
      <c r="AS158" s="30">
        <v>363245.89</v>
      </c>
      <c r="AT158" s="31">
        <v>5.3661284620455136</v>
      </c>
      <c r="AU158" s="30">
        <v>43273.98</v>
      </c>
      <c r="AV158" s="31">
        <v>3.3755688538271045E-2</v>
      </c>
      <c r="AW158" s="30">
        <v>239490.99</v>
      </c>
      <c r="AX158" s="31">
        <v>5.1813873790267664</v>
      </c>
      <c r="AY158" s="30">
        <v>167028.88</v>
      </c>
      <c r="AZ158" s="31">
        <v>0.2184967715570183</v>
      </c>
      <c r="BA158" s="24"/>
    </row>
    <row r="159" spans="1:53" x14ac:dyDescent="0.35">
      <c r="A159" s="18" t="s">
        <v>151</v>
      </c>
      <c r="B159" s="19"/>
      <c r="C159" s="20">
        <v>213341.88</v>
      </c>
      <c r="D159" s="21">
        <v>28.105639544357501</v>
      </c>
      <c r="E159" s="20">
        <v>266581.06</v>
      </c>
      <c r="F159" s="21">
        <v>32.606312570712163</v>
      </c>
      <c r="G159" s="20">
        <v>-53239.18</v>
      </c>
      <c r="H159" s="21">
        <v>-4.5006730263546615</v>
      </c>
      <c r="I159" s="20">
        <v>0</v>
      </c>
      <c r="J159" s="21">
        <v>0</v>
      </c>
      <c r="K159" s="20">
        <v>213341.88</v>
      </c>
      <c r="L159" s="21">
        <v>28.105639544357501</v>
      </c>
      <c r="M159" s="20">
        <v>227727.55</v>
      </c>
      <c r="N159" s="21">
        <v>29.809320918483056</v>
      </c>
      <c r="O159" s="20">
        <v>-14385.67</v>
      </c>
      <c r="P159" s="21">
        <v>-1.703681374125555</v>
      </c>
      <c r="Q159" s="38"/>
      <c r="R159" s="23"/>
      <c r="S159" s="20">
        <v>441069.43</v>
      </c>
      <c r="T159" s="21">
        <v>28.960207446934554</v>
      </c>
      <c r="U159" s="20">
        <v>555507.86</v>
      </c>
      <c r="V159" s="21">
        <v>33.972899122404669</v>
      </c>
      <c r="W159" s="20">
        <v>-114438.43</v>
      </c>
      <c r="X159" s="21">
        <v>-5.0126916754701156</v>
      </c>
      <c r="Y159" s="20">
        <v>0</v>
      </c>
      <c r="Z159" s="21">
        <v>0</v>
      </c>
      <c r="AA159" s="20">
        <v>441069.43</v>
      </c>
      <c r="AB159" s="21">
        <v>28.960207446934554</v>
      </c>
      <c r="AC159" s="20">
        <v>227727.55</v>
      </c>
      <c r="AD159" s="21">
        <v>29.809320918483056</v>
      </c>
      <c r="AE159" s="20">
        <v>213341.88</v>
      </c>
      <c r="AF159" s="21">
        <v>-0.84911347154850247</v>
      </c>
      <c r="AG159" s="24"/>
      <c r="AH159" s="39"/>
      <c r="AI159" s="20">
        <v>2565324.23</v>
      </c>
      <c r="AJ159" s="21">
        <v>34.075711110223352</v>
      </c>
      <c r="AK159" s="20">
        <v>2622337.7999999998</v>
      </c>
      <c r="AL159" s="21">
        <v>35.516188847452</v>
      </c>
      <c r="AM159" s="20">
        <v>-57013.57</v>
      </c>
      <c r="AN159" s="21">
        <v>-1.4404777372286475</v>
      </c>
      <c r="AO159" s="20">
        <v>0</v>
      </c>
      <c r="AP159" s="21">
        <v>0</v>
      </c>
      <c r="AQ159" s="20">
        <v>2565324.23</v>
      </c>
      <c r="AR159" s="21">
        <v>34.075711110223352</v>
      </c>
      <c r="AS159" s="20">
        <v>2351982.35</v>
      </c>
      <c r="AT159" s="21">
        <v>34.745167882184965</v>
      </c>
      <c r="AU159" s="20">
        <v>213341.88</v>
      </c>
      <c r="AV159" s="21">
        <v>-0.66945677196161313</v>
      </c>
      <c r="AW159" s="20">
        <v>1526386.93</v>
      </c>
      <c r="AX159" s="21">
        <v>33.023380021993361</v>
      </c>
      <c r="AY159" s="20">
        <v>1038937.3</v>
      </c>
      <c r="AZ159" s="21">
        <v>1.052331088229991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1099.3499999999999</v>
      </c>
      <c r="D161" s="21">
        <v>0.14482826734764603</v>
      </c>
      <c r="E161" s="20">
        <v>650</v>
      </c>
      <c r="F161" s="21">
        <v>7.9503409473137027E-2</v>
      </c>
      <c r="G161" s="20">
        <v>449.35</v>
      </c>
      <c r="H161" s="21">
        <v>6.5324857874509007E-2</v>
      </c>
      <c r="I161" s="20">
        <v>0</v>
      </c>
      <c r="J161" s="21">
        <v>0</v>
      </c>
      <c r="K161" s="20">
        <v>1099.3499999999999</v>
      </c>
      <c r="L161" s="21">
        <v>0.14482826734764603</v>
      </c>
      <c r="M161" s="20">
        <v>277.91000000000003</v>
      </c>
      <c r="N161" s="21">
        <v>3.6378156162728791E-2</v>
      </c>
      <c r="O161" s="20">
        <v>821.44</v>
      </c>
      <c r="P161" s="21">
        <v>0.10845011118491724</v>
      </c>
      <c r="Q161" s="38"/>
      <c r="R161" s="23"/>
      <c r="S161" s="20">
        <v>1377.26</v>
      </c>
      <c r="T161" s="21">
        <v>9.0429607212554011E-2</v>
      </c>
      <c r="U161" s="20">
        <v>1300</v>
      </c>
      <c r="V161" s="21">
        <v>7.9503409473137027E-2</v>
      </c>
      <c r="W161" s="20">
        <v>77.260000000000005</v>
      </c>
      <c r="X161" s="21">
        <v>1.0926197739416985E-2</v>
      </c>
      <c r="Y161" s="20">
        <v>0</v>
      </c>
      <c r="Z161" s="21">
        <v>0</v>
      </c>
      <c r="AA161" s="20">
        <v>1377.26</v>
      </c>
      <c r="AB161" s="21">
        <v>9.0429607212554011E-2</v>
      </c>
      <c r="AC161" s="20">
        <v>277.91000000000003</v>
      </c>
      <c r="AD161" s="21">
        <v>3.6378156162728791E-2</v>
      </c>
      <c r="AE161" s="20">
        <v>1099.3499999999999</v>
      </c>
      <c r="AF161" s="21">
        <v>5.4051451049825221E-2</v>
      </c>
      <c r="AG161" s="24"/>
      <c r="AH161" s="39"/>
      <c r="AI161" s="20">
        <v>4471.57</v>
      </c>
      <c r="AJ161" s="21">
        <v>5.9396752171612013E-2</v>
      </c>
      <c r="AK161" s="20">
        <v>5200</v>
      </c>
      <c r="AL161" s="21">
        <v>7.0427304219445125E-2</v>
      </c>
      <c r="AM161" s="20">
        <v>-728.43</v>
      </c>
      <c r="AN161" s="21">
        <v>-1.1030552047833111E-2</v>
      </c>
      <c r="AO161" s="20">
        <v>0</v>
      </c>
      <c r="AP161" s="21">
        <v>0</v>
      </c>
      <c r="AQ161" s="20">
        <v>4471.57</v>
      </c>
      <c r="AR161" s="21">
        <v>5.9396752171612013E-2</v>
      </c>
      <c r="AS161" s="20">
        <v>3372.22</v>
      </c>
      <c r="AT161" s="21">
        <v>4.9816849193473657E-2</v>
      </c>
      <c r="AU161" s="20">
        <v>1099.3499999999999</v>
      </c>
      <c r="AV161" s="21">
        <v>9.5799029781383563E-3</v>
      </c>
      <c r="AW161" s="20">
        <v>3232.82</v>
      </c>
      <c r="AX161" s="21">
        <v>6.9942058140330499E-2</v>
      </c>
      <c r="AY161" s="20">
        <v>1238.75</v>
      </c>
      <c r="AZ161" s="21">
        <v>-1.0545305968718485E-2</v>
      </c>
      <c r="BA161" s="24"/>
    </row>
    <row r="162" spans="1:53" x14ac:dyDescent="0.35">
      <c r="A162" s="18" t="s">
        <v>153</v>
      </c>
      <c r="B162" s="19"/>
      <c r="C162" s="20">
        <v>129.63</v>
      </c>
      <c r="D162" s="21">
        <v>1.7077444213649297E-2</v>
      </c>
      <c r="E162" s="20">
        <v>200</v>
      </c>
      <c r="F162" s="21">
        <v>2.446258753019601E-2</v>
      </c>
      <c r="G162" s="20">
        <v>-70.37</v>
      </c>
      <c r="H162" s="21">
        <v>-7.3851433165467127E-3</v>
      </c>
      <c r="I162" s="20">
        <v>0</v>
      </c>
      <c r="J162" s="21">
        <v>0</v>
      </c>
      <c r="K162" s="20">
        <v>129.63</v>
      </c>
      <c r="L162" s="21">
        <v>1.7077444213649297E-2</v>
      </c>
      <c r="M162" s="20">
        <v>753.1</v>
      </c>
      <c r="N162" s="21">
        <v>9.8580077745137079E-2</v>
      </c>
      <c r="O162" s="20">
        <v>-623.47</v>
      </c>
      <c r="P162" s="21">
        <v>-8.1502633531487789E-2</v>
      </c>
      <c r="Q162" s="38"/>
      <c r="R162" s="23"/>
      <c r="S162" s="20">
        <v>882.73</v>
      </c>
      <c r="T162" s="21">
        <v>5.795922859499137E-2</v>
      </c>
      <c r="U162" s="20">
        <v>400</v>
      </c>
      <c r="V162" s="21">
        <v>2.446258753019601E-2</v>
      </c>
      <c r="W162" s="20">
        <v>482.73</v>
      </c>
      <c r="X162" s="21">
        <v>3.3496641064795357E-2</v>
      </c>
      <c r="Y162" s="20">
        <v>0</v>
      </c>
      <c r="Z162" s="21">
        <v>0</v>
      </c>
      <c r="AA162" s="20">
        <v>882.73</v>
      </c>
      <c r="AB162" s="21">
        <v>5.795922859499137E-2</v>
      </c>
      <c r="AC162" s="20">
        <v>753.1</v>
      </c>
      <c r="AD162" s="21">
        <v>9.8580077745137079E-2</v>
      </c>
      <c r="AE162" s="20">
        <v>129.63</v>
      </c>
      <c r="AF162" s="21">
        <v>-4.0620849150145709E-2</v>
      </c>
      <c r="AG162" s="24"/>
      <c r="AH162" s="39"/>
      <c r="AI162" s="20">
        <v>3200.31</v>
      </c>
      <c r="AJ162" s="21">
        <v>4.251035317401531E-2</v>
      </c>
      <c r="AK162" s="20">
        <v>2400</v>
      </c>
      <c r="AL162" s="21">
        <v>3.2504909639743902E-2</v>
      </c>
      <c r="AM162" s="20">
        <v>800.31</v>
      </c>
      <c r="AN162" s="21">
        <v>1.0005443534271408E-2</v>
      </c>
      <c r="AO162" s="20">
        <v>0</v>
      </c>
      <c r="AP162" s="21">
        <v>0</v>
      </c>
      <c r="AQ162" s="20">
        <v>3200.31</v>
      </c>
      <c r="AR162" s="21">
        <v>4.251035317401531E-2</v>
      </c>
      <c r="AS162" s="20">
        <v>3070.68</v>
      </c>
      <c r="AT162" s="21">
        <v>4.5362284335368298E-2</v>
      </c>
      <c r="AU162" s="20">
        <v>129.63</v>
      </c>
      <c r="AV162" s="21">
        <v>-2.8519311613529885E-3</v>
      </c>
      <c r="AW162" s="20">
        <v>993.01</v>
      </c>
      <c r="AX162" s="21">
        <v>2.1483770563758449E-2</v>
      </c>
      <c r="AY162" s="20">
        <v>2207.3000000000002</v>
      </c>
      <c r="AZ162" s="21">
        <v>2.1026582610256861E-2</v>
      </c>
      <c r="BA162" s="24"/>
    </row>
    <row r="163" spans="1:53" x14ac:dyDescent="0.35">
      <c r="A163" s="18" t="s">
        <v>154</v>
      </c>
      <c r="B163" s="19"/>
      <c r="C163" s="20">
        <v>108.13</v>
      </c>
      <c r="D163" s="21">
        <v>1.4245036201665498E-2</v>
      </c>
      <c r="E163" s="20">
        <v>100</v>
      </c>
      <c r="F163" s="21">
        <v>1.2231293765098005E-2</v>
      </c>
      <c r="G163" s="20">
        <v>8.1300000000000008</v>
      </c>
      <c r="H163" s="21">
        <v>2.0137424365674929E-3</v>
      </c>
      <c r="I163" s="20">
        <v>0</v>
      </c>
      <c r="J163" s="21">
        <v>0</v>
      </c>
      <c r="K163" s="20">
        <v>108.13</v>
      </c>
      <c r="L163" s="21">
        <v>1.4245036201665498E-2</v>
      </c>
      <c r="M163" s="20">
        <v>133.66</v>
      </c>
      <c r="N163" s="21">
        <v>1.7495967589184733E-2</v>
      </c>
      <c r="O163" s="20">
        <v>-25.53</v>
      </c>
      <c r="P163" s="21">
        <v>-3.2509313875192358E-3</v>
      </c>
      <c r="Q163" s="38"/>
      <c r="R163" s="23"/>
      <c r="S163" s="20">
        <v>241.79</v>
      </c>
      <c r="T163" s="21">
        <v>1.5875705914586521E-2</v>
      </c>
      <c r="U163" s="20">
        <v>200</v>
      </c>
      <c r="V163" s="21">
        <v>1.2231293765098005E-2</v>
      </c>
      <c r="W163" s="20">
        <v>41.79</v>
      </c>
      <c r="X163" s="21">
        <v>3.6444121494885167E-3</v>
      </c>
      <c r="Y163" s="20">
        <v>0</v>
      </c>
      <c r="Z163" s="21">
        <v>0</v>
      </c>
      <c r="AA163" s="20">
        <v>241.79</v>
      </c>
      <c r="AB163" s="21">
        <v>1.5875705914586521E-2</v>
      </c>
      <c r="AC163" s="20">
        <v>133.66</v>
      </c>
      <c r="AD163" s="21">
        <v>1.7495967589184733E-2</v>
      </c>
      <c r="AE163" s="20">
        <v>108.13</v>
      </c>
      <c r="AF163" s="21">
        <v>-1.6202616745982119E-3</v>
      </c>
      <c r="AG163" s="24"/>
      <c r="AH163" s="39"/>
      <c r="AI163" s="20">
        <v>875.17</v>
      </c>
      <c r="AJ163" s="21">
        <v>1.162505688114682E-2</v>
      </c>
      <c r="AK163" s="20">
        <v>800</v>
      </c>
      <c r="AL163" s="21">
        <v>1.0834969879914632E-2</v>
      </c>
      <c r="AM163" s="20">
        <v>75.17</v>
      </c>
      <c r="AN163" s="21">
        <v>7.9008700123218804E-4</v>
      </c>
      <c r="AO163" s="20">
        <v>0</v>
      </c>
      <c r="AP163" s="21">
        <v>0</v>
      </c>
      <c r="AQ163" s="20">
        <v>875.17</v>
      </c>
      <c r="AR163" s="21">
        <v>1.162505688114682E-2</v>
      </c>
      <c r="AS163" s="20">
        <v>767.04</v>
      </c>
      <c r="AT163" s="21">
        <v>1.1331264272604407E-2</v>
      </c>
      <c r="AU163" s="20">
        <v>108.13</v>
      </c>
      <c r="AV163" s="21">
        <v>2.9379260854241369E-4</v>
      </c>
      <c r="AW163" s="20">
        <v>459.58</v>
      </c>
      <c r="AX163" s="21">
        <v>9.9430129361155559E-3</v>
      </c>
      <c r="AY163" s="20">
        <v>415.59</v>
      </c>
      <c r="AZ163" s="21">
        <v>1.6820439450312644E-3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148.91</v>
      </c>
      <c r="D165" s="21">
        <v>1.9617389630907329E-2</v>
      </c>
      <c r="E165" s="20">
        <v>267.27</v>
      </c>
      <c r="F165" s="21">
        <v>3.2690578845977432E-2</v>
      </c>
      <c r="G165" s="20">
        <v>-118.36</v>
      </c>
      <c r="H165" s="21">
        <v>-1.3073189215070103E-2</v>
      </c>
      <c r="I165" s="20">
        <v>0</v>
      </c>
      <c r="J165" s="21">
        <v>0</v>
      </c>
      <c r="K165" s="20">
        <v>148.91</v>
      </c>
      <c r="L165" s="21">
        <v>1.9617389630907329E-2</v>
      </c>
      <c r="M165" s="20">
        <v>170.24</v>
      </c>
      <c r="N165" s="21">
        <v>2.2284254993137881E-2</v>
      </c>
      <c r="O165" s="20">
        <v>-21.33</v>
      </c>
      <c r="P165" s="21">
        <v>-2.666865362230552E-3</v>
      </c>
      <c r="Q165" s="38"/>
      <c r="R165" s="23"/>
      <c r="S165" s="20">
        <v>319.14999999999998</v>
      </c>
      <c r="T165" s="21">
        <v>2.095509137119107E-2</v>
      </c>
      <c r="U165" s="20">
        <v>534.54</v>
      </c>
      <c r="V165" s="21">
        <v>3.2690578845977432E-2</v>
      </c>
      <c r="W165" s="20">
        <v>-215.39</v>
      </c>
      <c r="X165" s="21">
        <v>-1.1735487474786362E-2</v>
      </c>
      <c r="Y165" s="20">
        <v>0</v>
      </c>
      <c r="Z165" s="21">
        <v>0</v>
      </c>
      <c r="AA165" s="20">
        <v>319.14999999999998</v>
      </c>
      <c r="AB165" s="21">
        <v>2.095509137119107E-2</v>
      </c>
      <c r="AC165" s="20">
        <v>170.24</v>
      </c>
      <c r="AD165" s="21">
        <v>2.2284254993137881E-2</v>
      </c>
      <c r="AE165" s="20">
        <v>148.91</v>
      </c>
      <c r="AF165" s="21">
        <v>-1.3291636219468113E-3</v>
      </c>
      <c r="AG165" s="24"/>
      <c r="AH165" s="39"/>
      <c r="AI165" s="20">
        <v>1730.02</v>
      </c>
      <c r="AJ165" s="21">
        <v>2.2980199167615005E-2</v>
      </c>
      <c r="AK165" s="20">
        <v>2413.6799999999998</v>
      </c>
      <c r="AL165" s="21">
        <v>3.2690187624690441E-2</v>
      </c>
      <c r="AM165" s="20">
        <v>-683.66</v>
      </c>
      <c r="AN165" s="21">
        <v>-9.7099884570754358E-3</v>
      </c>
      <c r="AO165" s="20">
        <v>0</v>
      </c>
      <c r="AP165" s="21">
        <v>0</v>
      </c>
      <c r="AQ165" s="20">
        <v>1730.02</v>
      </c>
      <c r="AR165" s="21">
        <v>2.2980199167615005E-2</v>
      </c>
      <c r="AS165" s="20">
        <v>1581.11</v>
      </c>
      <c r="AT165" s="21">
        <v>2.3357289390458846E-2</v>
      </c>
      <c r="AU165" s="20">
        <v>148.91</v>
      </c>
      <c r="AV165" s="21">
        <v>-3.7709022284384067E-4</v>
      </c>
      <c r="AW165" s="20">
        <v>1197.6400000000001</v>
      </c>
      <c r="AX165" s="21">
        <v>2.5910940451737315E-2</v>
      </c>
      <c r="AY165" s="20">
        <v>532.38</v>
      </c>
      <c r="AZ165" s="21">
        <v>-2.9307412841223096E-3</v>
      </c>
      <c r="BA165" s="24"/>
    </row>
    <row r="166" spans="1:53" x14ac:dyDescent="0.35">
      <c r="A166" s="18" t="s">
        <v>157</v>
      </c>
      <c r="B166" s="19"/>
      <c r="C166" s="20">
        <v>14039.23</v>
      </c>
      <c r="D166" s="21">
        <v>1.8495268620503869</v>
      </c>
      <c r="E166" s="20">
        <v>14770.36</v>
      </c>
      <c r="F166" s="21">
        <v>1.8066061217625293</v>
      </c>
      <c r="G166" s="20">
        <v>-731.13</v>
      </c>
      <c r="H166" s="21">
        <v>4.2920740287857528E-2</v>
      </c>
      <c r="I166" s="20">
        <v>0</v>
      </c>
      <c r="J166" s="21">
        <v>0</v>
      </c>
      <c r="K166" s="20">
        <v>14039.23</v>
      </c>
      <c r="L166" s="21">
        <v>1.8495268620503869</v>
      </c>
      <c r="M166" s="20">
        <v>13110.95</v>
      </c>
      <c r="N166" s="21">
        <v>1.71621095513558</v>
      </c>
      <c r="O166" s="20">
        <v>928.28</v>
      </c>
      <c r="P166" s="21">
        <v>0.13331590691480688</v>
      </c>
      <c r="Q166" s="38"/>
      <c r="R166" s="23"/>
      <c r="S166" s="20">
        <v>27150.18</v>
      </c>
      <c r="T166" s="21">
        <v>1.7826554994337596</v>
      </c>
      <c r="U166" s="20">
        <v>29540.720000000001</v>
      </c>
      <c r="V166" s="21">
        <v>1.8066061217625293</v>
      </c>
      <c r="W166" s="20">
        <v>-2390.54</v>
      </c>
      <c r="X166" s="21">
        <v>-2.3950622328769766E-2</v>
      </c>
      <c r="Y166" s="20">
        <v>0</v>
      </c>
      <c r="Z166" s="21">
        <v>0</v>
      </c>
      <c r="AA166" s="20">
        <v>27150.18</v>
      </c>
      <c r="AB166" s="21">
        <v>1.7826554994337596</v>
      </c>
      <c r="AC166" s="20">
        <v>13110.95</v>
      </c>
      <c r="AD166" s="21">
        <v>1.71621095513558</v>
      </c>
      <c r="AE166" s="20">
        <v>14039.23</v>
      </c>
      <c r="AF166" s="21">
        <v>6.6444544298179586E-2</v>
      </c>
      <c r="AG166" s="24"/>
      <c r="AH166" s="39"/>
      <c r="AI166" s="20">
        <v>131432.01999999999</v>
      </c>
      <c r="AJ166" s="21">
        <v>1.7458376184101676</v>
      </c>
      <c r="AK166" s="20">
        <v>133390.78</v>
      </c>
      <c r="AL166" s="21">
        <v>1.806606354447899</v>
      </c>
      <c r="AM166" s="20">
        <v>-1958.76</v>
      </c>
      <c r="AN166" s="21">
        <v>-6.0768736037731363E-2</v>
      </c>
      <c r="AO166" s="20">
        <v>0</v>
      </c>
      <c r="AP166" s="21">
        <v>0</v>
      </c>
      <c r="AQ166" s="20">
        <v>131432.01999999999</v>
      </c>
      <c r="AR166" s="21">
        <v>1.7458376184101676</v>
      </c>
      <c r="AS166" s="20">
        <v>117392.79</v>
      </c>
      <c r="AT166" s="21">
        <v>1.7342103764971213</v>
      </c>
      <c r="AU166" s="20">
        <v>14039.23</v>
      </c>
      <c r="AV166" s="21">
        <v>1.1627241913046316E-2</v>
      </c>
      <c r="AW166" s="20">
        <v>85200.08</v>
      </c>
      <c r="AX166" s="21">
        <v>1.8433036633406161</v>
      </c>
      <c r="AY166" s="20">
        <v>46231.94</v>
      </c>
      <c r="AZ166" s="21">
        <v>-9.7466044930448525E-2</v>
      </c>
      <c r="BA166" s="24"/>
    </row>
    <row r="167" spans="1:53" x14ac:dyDescent="0.35">
      <c r="A167" s="18" t="s">
        <v>158</v>
      </c>
      <c r="B167" s="19"/>
      <c r="C167" s="20">
        <v>9034.69</v>
      </c>
      <c r="D167" s="21">
        <v>1.190229225199531</v>
      </c>
      <c r="E167" s="20">
        <v>11524.23</v>
      </c>
      <c r="F167" s="21">
        <v>1.4095624254655537</v>
      </c>
      <c r="G167" s="20">
        <v>-2489.54</v>
      </c>
      <c r="H167" s="21">
        <v>-0.21933320026602265</v>
      </c>
      <c r="I167" s="20">
        <v>0</v>
      </c>
      <c r="J167" s="21">
        <v>0</v>
      </c>
      <c r="K167" s="20">
        <v>9034.69</v>
      </c>
      <c r="L167" s="21">
        <v>1.190229225199531</v>
      </c>
      <c r="M167" s="20">
        <v>9427.99</v>
      </c>
      <c r="N167" s="21">
        <v>1.2341149743465343</v>
      </c>
      <c r="O167" s="20">
        <v>-393.3</v>
      </c>
      <c r="P167" s="21">
        <v>-4.3885749147003272E-2</v>
      </c>
      <c r="Q167" s="38"/>
      <c r="R167" s="23"/>
      <c r="S167" s="20">
        <v>18462.68</v>
      </c>
      <c r="T167" s="21">
        <v>1.2122423511109572</v>
      </c>
      <c r="U167" s="20">
        <v>23048.46</v>
      </c>
      <c r="V167" s="21">
        <v>1.4095624254655537</v>
      </c>
      <c r="W167" s="20">
        <v>-4585.78</v>
      </c>
      <c r="X167" s="21">
        <v>-0.19732007435459642</v>
      </c>
      <c r="Y167" s="20">
        <v>0</v>
      </c>
      <c r="Z167" s="21">
        <v>0</v>
      </c>
      <c r="AA167" s="20">
        <v>18462.68</v>
      </c>
      <c r="AB167" s="21">
        <v>1.2122423511109572</v>
      </c>
      <c r="AC167" s="20">
        <v>9427.99</v>
      </c>
      <c r="AD167" s="21">
        <v>1.2341149743465343</v>
      </c>
      <c r="AE167" s="20">
        <v>9034.69</v>
      </c>
      <c r="AF167" s="21">
        <v>-2.1872623235577038E-2</v>
      </c>
      <c r="AG167" s="24"/>
      <c r="AH167" s="39"/>
      <c r="AI167" s="20">
        <v>100489.51</v>
      </c>
      <c r="AJ167" s="21">
        <v>1.334822114227604</v>
      </c>
      <c r="AK167" s="20">
        <v>104075.02</v>
      </c>
      <c r="AL167" s="21">
        <v>1.4095621336893915</v>
      </c>
      <c r="AM167" s="20">
        <v>-3585.51</v>
      </c>
      <c r="AN167" s="21">
        <v>-7.4740019461787544E-2</v>
      </c>
      <c r="AO167" s="20">
        <v>0</v>
      </c>
      <c r="AP167" s="21">
        <v>0</v>
      </c>
      <c r="AQ167" s="20">
        <v>100489.51</v>
      </c>
      <c r="AR167" s="21">
        <v>1.334822114227604</v>
      </c>
      <c r="AS167" s="20">
        <v>91454.82</v>
      </c>
      <c r="AT167" s="21">
        <v>1.3510361055791966</v>
      </c>
      <c r="AU167" s="20">
        <v>9034.69</v>
      </c>
      <c r="AV167" s="21">
        <v>-1.6213991351592627E-2</v>
      </c>
      <c r="AW167" s="20">
        <v>64099.46</v>
      </c>
      <c r="AX167" s="21">
        <v>1.3867917663475817</v>
      </c>
      <c r="AY167" s="20">
        <v>36390.050000000003</v>
      </c>
      <c r="AZ167" s="21">
        <v>-5.1969652119977727E-2</v>
      </c>
      <c r="BA167" s="24"/>
    </row>
    <row r="168" spans="1:53" x14ac:dyDescent="0.35">
      <c r="A168" s="18" t="s">
        <v>159</v>
      </c>
      <c r="B168" s="19"/>
      <c r="C168" s="20">
        <v>1800</v>
      </c>
      <c r="D168" s="21">
        <v>0.23713183356143439</v>
      </c>
      <c r="E168" s="20">
        <v>1800</v>
      </c>
      <c r="F168" s="21">
        <v>0.22016328777176405</v>
      </c>
      <c r="G168" s="20">
        <v>0</v>
      </c>
      <c r="H168" s="21">
        <v>1.6968545789670331E-2</v>
      </c>
      <c r="I168" s="20">
        <v>0</v>
      </c>
      <c r="J168" s="21">
        <v>0</v>
      </c>
      <c r="K168" s="20">
        <v>1800</v>
      </c>
      <c r="L168" s="21">
        <v>0.23713183356143439</v>
      </c>
      <c r="M168" s="20">
        <v>1800</v>
      </c>
      <c r="N168" s="21">
        <v>0.23561829762481309</v>
      </c>
      <c r="O168" s="20">
        <v>0</v>
      </c>
      <c r="P168" s="21">
        <v>1.5135359366212908E-3</v>
      </c>
      <c r="Q168" s="38"/>
      <c r="R168" s="23"/>
      <c r="S168" s="20">
        <v>3600</v>
      </c>
      <c r="T168" s="21">
        <v>0.23637264275822609</v>
      </c>
      <c r="U168" s="20">
        <v>3600</v>
      </c>
      <c r="V168" s="21">
        <v>0.22016328777176405</v>
      </c>
      <c r="W168" s="20">
        <v>0</v>
      </c>
      <c r="X168" s="21">
        <v>1.6209354986462032E-2</v>
      </c>
      <c r="Y168" s="20">
        <v>0</v>
      </c>
      <c r="Z168" s="21">
        <v>0</v>
      </c>
      <c r="AA168" s="20">
        <v>3600</v>
      </c>
      <c r="AB168" s="21">
        <v>0.23637264275822609</v>
      </c>
      <c r="AC168" s="20">
        <v>1800</v>
      </c>
      <c r="AD168" s="21">
        <v>0.23561829762481309</v>
      </c>
      <c r="AE168" s="20">
        <v>1800</v>
      </c>
      <c r="AF168" s="21">
        <v>7.5434513341299247E-4</v>
      </c>
      <c r="AG168" s="24"/>
      <c r="AH168" s="39"/>
      <c r="AI168" s="20">
        <v>14400</v>
      </c>
      <c r="AJ168" s="21">
        <v>0.19127805922108188</v>
      </c>
      <c r="AK168" s="20">
        <v>14400</v>
      </c>
      <c r="AL168" s="21">
        <v>0.1950294578384634</v>
      </c>
      <c r="AM168" s="20">
        <v>0</v>
      </c>
      <c r="AN168" s="21">
        <v>-3.7513986173815239E-3</v>
      </c>
      <c r="AO168" s="20">
        <v>0</v>
      </c>
      <c r="AP168" s="21">
        <v>0</v>
      </c>
      <c r="AQ168" s="20">
        <v>14400</v>
      </c>
      <c r="AR168" s="21">
        <v>0.19127805922108188</v>
      </c>
      <c r="AS168" s="20">
        <v>12600</v>
      </c>
      <c r="AT168" s="21">
        <v>0.18613622475335775</v>
      </c>
      <c r="AU168" s="20">
        <v>1800</v>
      </c>
      <c r="AV168" s="21">
        <v>5.1418344677241212E-3</v>
      </c>
      <c r="AW168" s="20">
        <v>7200</v>
      </c>
      <c r="AX168" s="21">
        <v>0.15577199429921235</v>
      </c>
      <c r="AY168" s="20">
        <v>7200</v>
      </c>
      <c r="AZ168" s="21">
        <v>3.5506064921869529E-2</v>
      </c>
      <c r="BA168" s="24"/>
    </row>
    <row r="169" spans="1:53" x14ac:dyDescent="0.35">
      <c r="A169" s="18" t="s">
        <v>160</v>
      </c>
      <c r="B169" s="19"/>
      <c r="C169" s="20">
        <v>1114.93</v>
      </c>
      <c r="D169" s="21">
        <v>0.14688077510702779</v>
      </c>
      <c r="E169" s="20">
        <v>600</v>
      </c>
      <c r="F169" s="21">
        <v>7.3387762590588018E-2</v>
      </c>
      <c r="G169" s="20">
        <v>514.92999999999995</v>
      </c>
      <c r="H169" s="21">
        <v>7.3493012516439776E-2</v>
      </c>
      <c r="I169" s="20">
        <v>0</v>
      </c>
      <c r="J169" s="21">
        <v>0</v>
      </c>
      <c r="K169" s="20">
        <v>1114.93</v>
      </c>
      <c r="L169" s="21">
        <v>0.14688077510702779</v>
      </c>
      <c r="M169" s="20">
        <v>839.7</v>
      </c>
      <c r="N169" s="21">
        <v>0.10991593584197533</v>
      </c>
      <c r="O169" s="20">
        <v>275.23</v>
      </c>
      <c r="P169" s="21">
        <v>3.6964839265052465E-2</v>
      </c>
      <c r="Q169" s="38"/>
      <c r="R169" s="23"/>
      <c r="S169" s="20">
        <v>1954.63</v>
      </c>
      <c r="T169" s="21">
        <v>0.12833918297625319</v>
      </c>
      <c r="U169" s="20">
        <v>1200</v>
      </c>
      <c r="V169" s="21">
        <v>7.3387762590588018E-2</v>
      </c>
      <c r="W169" s="20">
        <v>754.63</v>
      </c>
      <c r="X169" s="21">
        <v>5.4951420385665167E-2</v>
      </c>
      <c r="Y169" s="20">
        <v>0</v>
      </c>
      <c r="Z169" s="21">
        <v>0</v>
      </c>
      <c r="AA169" s="20">
        <v>1954.63</v>
      </c>
      <c r="AB169" s="21">
        <v>0.12833918297625319</v>
      </c>
      <c r="AC169" s="20">
        <v>839.7</v>
      </c>
      <c r="AD169" s="21">
        <v>0.10991593584197533</v>
      </c>
      <c r="AE169" s="20">
        <v>1114.93</v>
      </c>
      <c r="AF169" s="21">
        <v>1.8423247134277856E-2</v>
      </c>
      <c r="AG169" s="24"/>
      <c r="AH169" s="39"/>
      <c r="AI169" s="20">
        <v>6038.01</v>
      </c>
      <c r="AJ169" s="21">
        <v>8.0204085719269763E-2</v>
      </c>
      <c r="AK169" s="20">
        <v>4800</v>
      </c>
      <c r="AL169" s="21">
        <v>6.5009819279487804E-2</v>
      </c>
      <c r="AM169" s="20">
        <v>1238.01</v>
      </c>
      <c r="AN169" s="21">
        <v>1.5194266439781959E-2</v>
      </c>
      <c r="AO169" s="20">
        <v>0</v>
      </c>
      <c r="AP169" s="21">
        <v>0</v>
      </c>
      <c r="AQ169" s="20">
        <v>6038.01</v>
      </c>
      <c r="AR169" s="21">
        <v>8.0204085719269763E-2</v>
      </c>
      <c r="AS169" s="20">
        <v>4923.08</v>
      </c>
      <c r="AT169" s="21">
        <v>7.2727263917361937E-2</v>
      </c>
      <c r="AU169" s="20">
        <v>1114.93</v>
      </c>
      <c r="AV169" s="21">
        <v>7.4768218019078264E-3</v>
      </c>
      <c r="AW169" s="20">
        <v>2431.96</v>
      </c>
      <c r="AX169" s="21">
        <v>5.2615452674432281E-2</v>
      </c>
      <c r="AY169" s="20">
        <v>3606.05</v>
      </c>
      <c r="AZ169" s="21">
        <v>2.7588633044837482E-2</v>
      </c>
      <c r="BA169" s="24"/>
    </row>
    <row r="170" spans="1:53" x14ac:dyDescent="0.35">
      <c r="A170" s="18" t="s">
        <v>161</v>
      </c>
      <c r="B170" s="19"/>
      <c r="C170" s="20">
        <v>-215.2</v>
      </c>
      <c r="D170" s="21">
        <v>-2.8350428101344822E-2</v>
      </c>
      <c r="E170" s="20">
        <v>-247.5</v>
      </c>
      <c r="F170" s="21">
        <v>-3.0272452068617558E-2</v>
      </c>
      <c r="G170" s="20">
        <v>32.299999999999997</v>
      </c>
      <c r="H170" s="21">
        <v>1.922023967272736E-3</v>
      </c>
      <c r="I170" s="20">
        <v>0</v>
      </c>
      <c r="J170" s="21">
        <v>0</v>
      </c>
      <c r="K170" s="20">
        <v>-215.2</v>
      </c>
      <c r="L170" s="21">
        <v>-2.8350428101344822E-2</v>
      </c>
      <c r="M170" s="20">
        <v>36.47</v>
      </c>
      <c r="N170" s="21">
        <v>4.7738885079871857E-3</v>
      </c>
      <c r="O170" s="20">
        <v>-251.67</v>
      </c>
      <c r="P170" s="21">
        <v>-3.3124316609332009E-2</v>
      </c>
      <c r="Q170" s="38"/>
      <c r="R170" s="23"/>
      <c r="S170" s="20">
        <v>-178.73</v>
      </c>
      <c r="T170" s="21">
        <v>-1.1735245122271596E-2</v>
      </c>
      <c r="U170" s="20">
        <v>-495</v>
      </c>
      <c r="V170" s="21">
        <v>-3.0272452068617558E-2</v>
      </c>
      <c r="W170" s="20">
        <v>316.27</v>
      </c>
      <c r="X170" s="21">
        <v>1.853720694634596E-2</v>
      </c>
      <c r="Y170" s="20">
        <v>0</v>
      </c>
      <c r="Z170" s="21">
        <v>0</v>
      </c>
      <c r="AA170" s="20">
        <v>-178.73</v>
      </c>
      <c r="AB170" s="21">
        <v>-1.1735245122271596E-2</v>
      </c>
      <c r="AC170" s="20">
        <v>36.47</v>
      </c>
      <c r="AD170" s="21">
        <v>4.7738885079871857E-3</v>
      </c>
      <c r="AE170" s="20">
        <v>-215.2</v>
      </c>
      <c r="AF170" s="21">
        <v>-1.6509133630258781E-2</v>
      </c>
      <c r="AG170" s="24"/>
      <c r="AH170" s="39"/>
      <c r="AI170" s="20">
        <v>372.98</v>
      </c>
      <c r="AJ170" s="21">
        <v>4.954367397797161E-3</v>
      </c>
      <c r="AK170" s="20">
        <v>-2235.17</v>
      </c>
      <c r="AL170" s="21">
        <v>-3.0272499533110987E-2</v>
      </c>
      <c r="AM170" s="20">
        <v>2608.15</v>
      </c>
      <c r="AN170" s="21">
        <v>3.5226866930908152E-2</v>
      </c>
      <c r="AO170" s="20">
        <v>0</v>
      </c>
      <c r="AP170" s="21">
        <v>0</v>
      </c>
      <c r="AQ170" s="20">
        <v>372.98</v>
      </c>
      <c r="AR170" s="21">
        <v>4.954367397797161E-3</v>
      </c>
      <c r="AS170" s="20">
        <v>588.17999999999995</v>
      </c>
      <c r="AT170" s="21">
        <v>8.6890162440817417E-3</v>
      </c>
      <c r="AU170" s="20">
        <v>-215.2</v>
      </c>
      <c r="AV170" s="21">
        <v>-3.7346488462845807E-3</v>
      </c>
      <c r="AW170" s="20">
        <v>-1682.35</v>
      </c>
      <c r="AX170" s="21">
        <v>-3.639764091795554E-2</v>
      </c>
      <c r="AY170" s="20">
        <v>2055.33</v>
      </c>
      <c r="AZ170" s="21">
        <v>4.1352008315752697E-2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216.74</v>
      </c>
      <c r="D172" s="21">
        <v>2.8553307558947385E-2</v>
      </c>
      <c r="E172" s="20">
        <v>0</v>
      </c>
      <c r="F172" s="21">
        <v>0</v>
      </c>
      <c r="G172" s="20">
        <v>216.74</v>
      </c>
      <c r="H172" s="21">
        <v>2.8553307558947385E-2</v>
      </c>
      <c r="I172" s="20">
        <v>0</v>
      </c>
      <c r="J172" s="21">
        <v>0</v>
      </c>
      <c r="K172" s="20">
        <v>216.74</v>
      </c>
      <c r="L172" s="21">
        <v>2.8553307558947385E-2</v>
      </c>
      <c r="M172" s="20">
        <v>204.54</v>
      </c>
      <c r="N172" s="21">
        <v>2.6774092553432927E-2</v>
      </c>
      <c r="O172" s="20">
        <v>12.2</v>
      </c>
      <c r="P172" s="21">
        <v>1.7792150055144576E-3</v>
      </c>
      <c r="Q172" s="38"/>
      <c r="R172" s="23"/>
      <c r="S172" s="20">
        <v>421.28</v>
      </c>
      <c r="T172" s="21">
        <v>2.7660851928107074E-2</v>
      </c>
      <c r="U172" s="20">
        <v>0</v>
      </c>
      <c r="V172" s="21">
        <v>0</v>
      </c>
      <c r="W172" s="20">
        <v>421.28</v>
      </c>
      <c r="X172" s="21">
        <v>2.7660851928107074E-2</v>
      </c>
      <c r="Y172" s="20">
        <v>0</v>
      </c>
      <c r="Z172" s="21">
        <v>0</v>
      </c>
      <c r="AA172" s="20">
        <v>421.28</v>
      </c>
      <c r="AB172" s="21">
        <v>2.7660851928107074E-2</v>
      </c>
      <c r="AC172" s="20">
        <v>204.54</v>
      </c>
      <c r="AD172" s="21">
        <v>2.6774092553432927E-2</v>
      </c>
      <c r="AE172" s="20">
        <v>216.74</v>
      </c>
      <c r="AF172" s="21">
        <v>8.8675937467414673E-4</v>
      </c>
      <c r="AG172" s="24"/>
      <c r="AH172" s="39"/>
      <c r="AI172" s="20">
        <v>2696.34</v>
      </c>
      <c r="AJ172" s="21">
        <v>3.5816019597234162E-2</v>
      </c>
      <c r="AK172" s="20">
        <v>0</v>
      </c>
      <c r="AL172" s="21">
        <v>0</v>
      </c>
      <c r="AM172" s="20">
        <v>2696.34</v>
      </c>
      <c r="AN172" s="21">
        <v>3.5816019597234162E-2</v>
      </c>
      <c r="AO172" s="20">
        <v>0</v>
      </c>
      <c r="AP172" s="21">
        <v>0</v>
      </c>
      <c r="AQ172" s="20">
        <v>2696.34</v>
      </c>
      <c r="AR172" s="21">
        <v>3.5816019597234162E-2</v>
      </c>
      <c r="AS172" s="20">
        <v>2479.6</v>
      </c>
      <c r="AT172" s="21">
        <v>3.663042721416078E-2</v>
      </c>
      <c r="AU172" s="20">
        <v>216.74</v>
      </c>
      <c r="AV172" s="21">
        <v>-8.1440761692661706E-4</v>
      </c>
      <c r="AW172" s="20">
        <v>855.57</v>
      </c>
      <c r="AX172" s="21">
        <v>1.8510256272580152E-2</v>
      </c>
      <c r="AY172" s="20">
        <v>1840.77</v>
      </c>
      <c r="AZ172" s="21">
        <v>1.730576332465401E-2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4.0760327391059894E-3</v>
      </c>
      <c r="E173" s="20">
        <v>0</v>
      </c>
      <c r="F173" s="21">
        <v>0</v>
      </c>
      <c r="G173" s="20">
        <v>30.94</v>
      </c>
      <c r="H173" s="21">
        <v>4.0760327391059894E-3</v>
      </c>
      <c r="I173" s="20">
        <v>0</v>
      </c>
      <c r="J173" s="21">
        <v>0</v>
      </c>
      <c r="K173" s="20">
        <v>30.94</v>
      </c>
      <c r="L173" s="21">
        <v>4.0760327391059894E-3</v>
      </c>
      <c r="M173" s="20">
        <v>30.94</v>
      </c>
      <c r="N173" s="21">
        <v>4.0500167380620655E-3</v>
      </c>
      <c r="O173" s="20">
        <v>0</v>
      </c>
      <c r="P173" s="21">
        <v>2.6016001043923861E-5</v>
      </c>
      <c r="Q173" s="38"/>
      <c r="R173" s="23"/>
      <c r="S173" s="20">
        <v>61.88</v>
      </c>
      <c r="T173" s="21">
        <v>4.0629830927441752E-3</v>
      </c>
      <c r="U173" s="20">
        <v>0</v>
      </c>
      <c r="V173" s="21">
        <v>0</v>
      </c>
      <c r="W173" s="20">
        <v>61.88</v>
      </c>
      <c r="X173" s="21">
        <v>4.0629830927441752E-3</v>
      </c>
      <c r="Y173" s="20">
        <v>0</v>
      </c>
      <c r="Z173" s="21">
        <v>0</v>
      </c>
      <c r="AA173" s="20">
        <v>61.88</v>
      </c>
      <c r="AB173" s="21">
        <v>4.0629830927441752E-3</v>
      </c>
      <c r="AC173" s="20">
        <v>30.94</v>
      </c>
      <c r="AD173" s="21">
        <v>4.0500167380620655E-3</v>
      </c>
      <c r="AE173" s="20">
        <v>30.94</v>
      </c>
      <c r="AF173" s="21">
        <v>1.2966354682109743E-5</v>
      </c>
      <c r="AG173" s="24"/>
      <c r="AH173" s="39"/>
      <c r="AI173" s="20">
        <v>173.7</v>
      </c>
      <c r="AJ173" s="21">
        <v>2.3072915893543001E-3</v>
      </c>
      <c r="AK173" s="20">
        <v>0</v>
      </c>
      <c r="AL173" s="21">
        <v>0</v>
      </c>
      <c r="AM173" s="20">
        <v>173.7</v>
      </c>
      <c r="AN173" s="21">
        <v>2.3072915893543001E-3</v>
      </c>
      <c r="AO173" s="20">
        <v>0</v>
      </c>
      <c r="AP173" s="21">
        <v>0</v>
      </c>
      <c r="AQ173" s="20">
        <v>173.7</v>
      </c>
      <c r="AR173" s="21">
        <v>2.3072915893543001E-3</v>
      </c>
      <c r="AS173" s="20">
        <v>142.76</v>
      </c>
      <c r="AT173" s="21">
        <v>2.1089529718880439E-3</v>
      </c>
      <c r="AU173" s="20">
        <v>30.94</v>
      </c>
      <c r="AV173" s="21">
        <v>1.9833861746625624E-4</v>
      </c>
      <c r="AW173" s="20">
        <v>1805.12</v>
      </c>
      <c r="AX173" s="21">
        <v>3.9053769770749189E-2</v>
      </c>
      <c r="AY173" s="20">
        <v>-1631.42</v>
      </c>
      <c r="AZ173" s="21">
        <v>-3.6746478181394891E-2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27507.35</v>
      </c>
      <c r="D175" s="29">
        <v>3.6238157455089564</v>
      </c>
      <c r="E175" s="28">
        <v>29664.36</v>
      </c>
      <c r="F175" s="29">
        <v>3.6283350151362264</v>
      </c>
      <c r="G175" s="28">
        <v>-2157.0100000000002</v>
      </c>
      <c r="H175" s="29">
        <v>-4.5192696272700061E-3</v>
      </c>
      <c r="I175" s="28">
        <v>0</v>
      </c>
      <c r="J175" s="29">
        <v>0</v>
      </c>
      <c r="K175" s="28">
        <v>27507.35</v>
      </c>
      <c r="L175" s="29">
        <v>3.6238157455089564</v>
      </c>
      <c r="M175" s="28">
        <v>26785.5</v>
      </c>
      <c r="N175" s="29">
        <v>3.5061966172385732</v>
      </c>
      <c r="O175" s="28">
        <v>721.85</v>
      </c>
      <c r="P175" s="29">
        <v>0.11761912827038312</v>
      </c>
      <c r="Q175" s="12"/>
      <c r="R175" s="9"/>
      <c r="S175" s="28">
        <v>54292.85</v>
      </c>
      <c r="T175" s="29">
        <v>3.5648178992710986</v>
      </c>
      <c r="U175" s="28">
        <v>59328.72</v>
      </c>
      <c r="V175" s="29">
        <v>3.6283350151362264</v>
      </c>
      <c r="W175" s="28">
        <v>-5035.87</v>
      </c>
      <c r="X175" s="29">
        <v>-6.351711586512776E-2</v>
      </c>
      <c r="Y175" s="28">
        <v>0</v>
      </c>
      <c r="Z175" s="29">
        <v>0</v>
      </c>
      <c r="AA175" s="28">
        <v>54292.85</v>
      </c>
      <c r="AB175" s="29">
        <v>3.5648178992710986</v>
      </c>
      <c r="AC175" s="28">
        <v>26785.5</v>
      </c>
      <c r="AD175" s="29">
        <v>3.5061966172385732</v>
      </c>
      <c r="AE175" s="28">
        <v>27507.35</v>
      </c>
      <c r="AF175" s="29">
        <v>5.8621282032525368E-2</v>
      </c>
      <c r="AG175" s="24"/>
      <c r="AH175" s="40"/>
      <c r="AI175" s="28">
        <v>265879.63</v>
      </c>
      <c r="AJ175" s="29">
        <v>3.5317319175568982</v>
      </c>
      <c r="AK175" s="28">
        <v>265244.31</v>
      </c>
      <c r="AL175" s="29">
        <v>3.5923926370859247</v>
      </c>
      <c r="AM175" s="28">
        <v>635.32000000000005</v>
      </c>
      <c r="AN175" s="29">
        <v>-6.0660719529026519E-2</v>
      </c>
      <c r="AO175" s="28">
        <v>0</v>
      </c>
      <c r="AP175" s="29">
        <v>0</v>
      </c>
      <c r="AQ175" s="28">
        <v>265879.63</v>
      </c>
      <c r="AR175" s="29">
        <v>3.5317319175568982</v>
      </c>
      <c r="AS175" s="28">
        <v>238372.28</v>
      </c>
      <c r="AT175" s="29">
        <v>3.5214060543690735</v>
      </c>
      <c r="AU175" s="28">
        <v>27507.35</v>
      </c>
      <c r="AV175" s="29">
        <v>1.0325863187824691E-2</v>
      </c>
      <c r="AW175" s="28">
        <v>165792.89000000001</v>
      </c>
      <c r="AX175" s="29">
        <v>3.5869290438791586</v>
      </c>
      <c r="AY175" s="28">
        <v>100086.74</v>
      </c>
      <c r="AZ175" s="29">
        <v>-5.519712632226037E-2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885.27</v>
      </c>
      <c r="D178" s="21">
        <v>0.11662538794273945</v>
      </c>
      <c r="E178" s="20">
        <v>1046.96</v>
      </c>
      <c r="F178" s="21">
        <v>0.12805675320307006</v>
      </c>
      <c r="G178" s="20">
        <v>-161.69</v>
      </c>
      <c r="H178" s="21">
        <v>-1.1431365260330603E-2</v>
      </c>
      <c r="I178" s="20">
        <v>0</v>
      </c>
      <c r="J178" s="21">
        <v>0</v>
      </c>
      <c r="K178" s="20">
        <v>885.27</v>
      </c>
      <c r="L178" s="21">
        <v>0.11662538794273945</v>
      </c>
      <c r="M178" s="20">
        <v>893.37</v>
      </c>
      <c r="N178" s="21">
        <v>0.11694128808282182</v>
      </c>
      <c r="O178" s="20">
        <v>-8.1</v>
      </c>
      <c r="P178" s="21">
        <v>-3.1590014008237022E-4</v>
      </c>
      <c r="Q178" s="38"/>
      <c r="R178" s="23"/>
      <c r="S178" s="20">
        <v>1778.64</v>
      </c>
      <c r="T178" s="21">
        <v>0.11678384369874757</v>
      </c>
      <c r="U178" s="20">
        <v>2093.92</v>
      </c>
      <c r="V178" s="21">
        <v>0.12805675320307006</v>
      </c>
      <c r="W178" s="20">
        <v>-315.27999999999997</v>
      </c>
      <c r="X178" s="21">
        <v>-1.1272909504322484E-2</v>
      </c>
      <c r="Y178" s="20">
        <v>0</v>
      </c>
      <c r="Z178" s="21">
        <v>0</v>
      </c>
      <c r="AA178" s="20">
        <v>1778.64</v>
      </c>
      <c r="AB178" s="21">
        <v>0.11678384369874757</v>
      </c>
      <c r="AC178" s="20">
        <v>893.37</v>
      </c>
      <c r="AD178" s="21">
        <v>0.11694128808282182</v>
      </c>
      <c r="AE178" s="20">
        <v>885.27</v>
      </c>
      <c r="AF178" s="21">
        <v>-1.5744438407425121E-4</v>
      </c>
      <c r="AG178" s="24"/>
      <c r="AH178" s="39"/>
      <c r="AI178" s="20">
        <v>7258.77</v>
      </c>
      <c r="AJ178" s="21">
        <v>9.6419683189736982E-2</v>
      </c>
      <c r="AK178" s="20">
        <v>8223.23</v>
      </c>
      <c r="AL178" s="21">
        <v>0.11137306170701301</v>
      </c>
      <c r="AM178" s="20">
        <v>-964.46</v>
      </c>
      <c r="AN178" s="21">
        <v>-1.4953378517276031E-2</v>
      </c>
      <c r="AO178" s="20">
        <v>0</v>
      </c>
      <c r="AP178" s="21">
        <v>0</v>
      </c>
      <c r="AQ178" s="20">
        <v>7258.77</v>
      </c>
      <c r="AR178" s="21">
        <v>9.6419683189736982E-2</v>
      </c>
      <c r="AS178" s="20">
        <v>6373.5</v>
      </c>
      <c r="AT178" s="21">
        <v>9.4153907021073457E-2</v>
      </c>
      <c r="AU178" s="20">
        <v>885.27</v>
      </c>
      <c r="AV178" s="21">
        <v>2.2657761686635247E-3</v>
      </c>
      <c r="AW178" s="20">
        <v>4013.48</v>
      </c>
      <c r="AX178" s="21">
        <v>8.6831636622222597E-2</v>
      </c>
      <c r="AY178" s="20">
        <v>3245.29</v>
      </c>
      <c r="AZ178" s="21">
        <v>9.5880465675143856E-3</v>
      </c>
      <c r="BA178" s="24"/>
    </row>
    <row r="179" spans="1:53" x14ac:dyDescent="0.35">
      <c r="A179" s="18" t="s">
        <v>169</v>
      </c>
      <c r="B179" s="19"/>
      <c r="C179" s="20">
        <v>1275.2</v>
      </c>
      <c r="D179" s="21">
        <v>0.16799473008752286</v>
      </c>
      <c r="E179" s="20">
        <v>1314.25</v>
      </c>
      <c r="F179" s="21">
        <v>0.16074977830780052</v>
      </c>
      <c r="G179" s="20">
        <v>-39.049999999999997</v>
      </c>
      <c r="H179" s="21">
        <v>7.2449517797223417E-3</v>
      </c>
      <c r="I179" s="20">
        <v>0</v>
      </c>
      <c r="J179" s="21">
        <v>0</v>
      </c>
      <c r="K179" s="20">
        <v>1275.2</v>
      </c>
      <c r="L179" s="21">
        <v>0.16799473008752286</v>
      </c>
      <c r="M179" s="20">
        <v>1280.58</v>
      </c>
      <c r="N179" s="21">
        <v>0.16762671087354619</v>
      </c>
      <c r="O179" s="20">
        <v>-5.38</v>
      </c>
      <c r="P179" s="21">
        <v>3.6801921397666693E-4</v>
      </c>
      <c r="Q179" s="38"/>
      <c r="R179" s="23"/>
      <c r="S179" s="20">
        <v>2555.7800000000002</v>
      </c>
      <c r="T179" s="21">
        <v>0.16781013136350531</v>
      </c>
      <c r="U179" s="20">
        <v>2628.5</v>
      </c>
      <c r="V179" s="21">
        <v>0.16074977830780052</v>
      </c>
      <c r="W179" s="20">
        <v>-72.72</v>
      </c>
      <c r="X179" s="21">
        <v>7.0603530557047933E-3</v>
      </c>
      <c r="Y179" s="20">
        <v>0</v>
      </c>
      <c r="Z179" s="21">
        <v>0</v>
      </c>
      <c r="AA179" s="20">
        <v>2555.7800000000002</v>
      </c>
      <c r="AB179" s="21">
        <v>0.16781013136350531</v>
      </c>
      <c r="AC179" s="20">
        <v>1280.58</v>
      </c>
      <c r="AD179" s="21">
        <v>0.16762671087354619</v>
      </c>
      <c r="AE179" s="20">
        <v>1275.2</v>
      </c>
      <c r="AF179" s="21">
        <v>1.8342048995911853E-4</v>
      </c>
      <c r="AG179" s="24"/>
      <c r="AH179" s="39"/>
      <c r="AI179" s="20">
        <v>12598.19</v>
      </c>
      <c r="AJ179" s="21">
        <v>0.16734425922905843</v>
      </c>
      <c r="AK179" s="20">
        <v>11868.97</v>
      </c>
      <c r="AL179" s="21">
        <v>0.16074991556951299</v>
      </c>
      <c r="AM179" s="20">
        <v>729.22</v>
      </c>
      <c r="AN179" s="21">
        <v>6.5943436595454485E-3</v>
      </c>
      <c r="AO179" s="20">
        <v>0</v>
      </c>
      <c r="AP179" s="21">
        <v>0</v>
      </c>
      <c r="AQ179" s="20">
        <v>12598.19</v>
      </c>
      <c r="AR179" s="21">
        <v>0.16734425922905843</v>
      </c>
      <c r="AS179" s="20">
        <v>11322.99</v>
      </c>
      <c r="AT179" s="21">
        <v>0.16727131837460493</v>
      </c>
      <c r="AU179" s="20">
        <v>1275.2</v>
      </c>
      <c r="AV179" s="21">
        <v>7.2940854453501514E-5</v>
      </c>
      <c r="AW179" s="20">
        <v>7691.65</v>
      </c>
      <c r="AX179" s="21">
        <v>0.16640884165993564</v>
      </c>
      <c r="AY179" s="20">
        <v>4906.54</v>
      </c>
      <c r="AZ179" s="21">
        <v>9.3541756912279839E-4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2160.4699999999998</v>
      </c>
      <c r="D181" s="31">
        <v>0.28462011803026227</v>
      </c>
      <c r="E181" s="30">
        <v>2361.21</v>
      </c>
      <c r="F181" s="31">
        <v>0.28880653151087055</v>
      </c>
      <c r="G181" s="30">
        <v>-200.74</v>
      </c>
      <c r="H181" s="31">
        <v>-4.1864134806082753E-3</v>
      </c>
      <c r="I181" s="30">
        <v>0</v>
      </c>
      <c r="J181" s="31">
        <v>0</v>
      </c>
      <c r="K181" s="30">
        <v>2160.4699999999998</v>
      </c>
      <c r="L181" s="31">
        <v>0.28462011803026227</v>
      </c>
      <c r="M181" s="30">
        <v>2173.9499999999998</v>
      </c>
      <c r="N181" s="31">
        <v>0.28456799895636797</v>
      </c>
      <c r="O181" s="30">
        <v>-13.48</v>
      </c>
      <c r="P181" s="31">
        <v>5.2119073894296708E-5</v>
      </c>
      <c r="Q181" s="12"/>
      <c r="R181" s="9"/>
      <c r="S181" s="30">
        <v>4334.42</v>
      </c>
      <c r="T181" s="31">
        <v>0.28459397506225287</v>
      </c>
      <c r="U181" s="30">
        <v>4722.42</v>
      </c>
      <c r="V181" s="31">
        <v>0.28880653151087055</v>
      </c>
      <c r="W181" s="30">
        <v>-388</v>
      </c>
      <c r="X181" s="31">
        <v>-4.212556448617677E-3</v>
      </c>
      <c r="Y181" s="30">
        <v>0</v>
      </c>
      <c r="Z181" s="31">
        <v>0</v>
      </c>
      <c r="AA181" s="30">
        <v>4334.42</v>
      </c>
      <c r="AB181" s="31">
        <v>0.28459397506225287</v>
      </c>
      <c r="AC181" s="30">
        <v>2173.9499999999998</v>
      </c>
      <c r="AD181" s="31">
        <v>0.28456799895636797</v>
      </c>
      <c r="AE181" s="30">
        <v>2160.4699999999998</v>
      </c>
      <c r="AF181" s="31">
        <v>2.5976105884895073E-5</v>
      </c>
      <c r="AG181" s="24"/>
      <c r="AH181" s="40"/>
      <c r="AI181" s="30">
        <v>19856.96</v>
      </c>
      <c r="AJ181" s="31">
        <v>0.26376394241879542</v>
      </c>
      <c r="AK181" s="30">
        <v>20092.2</v>
      </c>
      <c r="AL181" s="31">
        <v>0.27212297727652601</v>
      </c>
      <c r="AM181" s="30">
        <v>-235.24</v>
      </c>
      <c r="AN181" s="31">
        <v>-8.3590348577305962E-3</v>
      </c>
      <c r="AO181" s="30">
        <v>0</v>
      </c>
      <c r="AP181" s="31">
        <v>0</v>
      </c>
      <c r="AQ181" s="30">
        <v>19856.96</v>
      </c>
      <c r="AR181" s="31">
        <v>0.26376394241879542</v>
      </c>
      <c r="AS181" s="30">
        <v>17696.490000000002</v>
      </c>
      <c r="AT181" s="31">
        <v>0.26142522539567842</v>
      </c>
      <c r="AU181" s="30">
        <v>2160.4699999999998</v>
      </c>
      <c r="AV181" s="31">
        <v>2.3387170231169985E-3</v>
      </c>
      <c r="AW181" s="30">
        <v>11705.13</v>
      </c>
      <c r="AX181" s="31">
        <v>0.25324047828215823</v>
      </c>
      <c r="AY181" s="30">
        <v>8151.83</v>
      </c>
      <c r="AZ181" s="31">
        <v>1.0523464136637184E-2</v>
      </c>
      <c r="BA181" s="24"/>
    </row>
    <row r="182" spans="1:53" x14ac:dyDescent="0.35">
      <c r="A182" s="18" t="s">
        <v>172</v>
      </c>
      <c r="B182" s="19"/>
      <c r="C182" s="20">
        <v>183674.06</v>
      </c>
      <c r="D182" s="21">
        <v>24.197203680818287</v>
      </c>
      <c r="E182" s="20">
        <v>234555.49</v>
      </c>
      <c r="F182" s="21">
        <v>28.689171024065068</v>
      </c>
      <c r="G182" s="20">
        <v>-50881.43</v>
      </c>
      <c r="H182" s="21">
        <v>-4.491967343246781</v>
      </c>
      <c r="I182" s="20">
        <v>0</v>
      </c>
      <c r="J182" s="21">
        <v>0</v>
      </c>
      <c r="K182" s="20">
        <v>183674.06</v>
      </c>
      <c r="L182" s="21">
        <v>24.197203680818287</v>
      </c>
      <c r="M182" s="20">
        <v>198768.1</v>
      </c>
      <c r="N182" s="21">
        <v>26.018556302288122</v>
      </c>
      <c r="O182" s="20">
        <v>-15094.04</v>
      </c>
      <c r="P182" s="21">
        <v>-1.8213526214698348</v>
      </c>
      <c r="Q182" s="38"/>
      <c r="R182" s="23"/>
      <c r="S182" s="20">
        <v>382442.16</v>
      </c>
      <c r="T182" s="21">
        <v>25.110795572601202</v>
      </c>
      <c r="U182" s="20">
        <v>491456.72</v>
      </c>
      <c r="V182" s="21">
        <v>30.055757575757575</v>
      </c>
      <c r="W182" s="20">
        <v>-109014.56</v>
      </c>
      <c r="X182" s="21">
        <v>-4.9449620031563732</v>
      </c>
      <c r="Y182" s="20">
        <v>0</v>
      </c>
      <c r="Z182" s="21">
        <v>0</v>
      </c>
      <c r="AA182" s="20">
        <v>382442.16</v>
      </c>
      <c r="AB182" s="21">
        <v>25.110795572601202</v>
      </c>
      <c r="AC182" s="20">
        <v>198768.1</v>
      </c>
      <c r="AD182" s="21">
        <v>26.018556302288122</v>
      </c>
      <c r="AE182" s="20">
        <v>183674.06</v>
      </c>
      <c r="AF182" s="21">
        <v>-0.90776072968692034</v>
      </c>
      <c r="AG182" s="24"/>
      <c r="AH182" s="39"/>
      <c r="AI182" s="20">
        <v>2279587.64</v>
      </c>
      <c r="AJ182" s="21">
        <v>30.280215250247661</v>
      </c>
      <c r="AK182" s="20">
        <v>2337001.29</v>
      </c>
      <c r="AL182" s="21">
        <v>31.651673233089557</v>
      </c>
      <c r="AM182" s="20">
        <v>-57413.65</v>
      </c>
      <c r="AN182" s="21">
        <v>-1.3714579828418962</v>
      </c>
      <c r="AO182" s="20">
        <v>0</v>
      </c>
      <c r="AP182" s="21">
        <v>0</v>
      </c>
      <c r="AQ182" s="20">
        <v>2279587.64</v>
      </c>
      <c r="AR182" s="21">
        <v>30.280215250247661</v>
      </c>
      <c r="AS182" s="20">
        <v>2095913.58</v>
      </c>
      <c r="AT182" s="21">
        <v>30.962336602420208</v>
      </c>
      <c r="AU182" s="20">
        <v>183674.06</v>
      </c>
      <c r="AV182" s="21">
        <v>-0.68212135217254755</v>
      </c>
      <c r="AW182" s="20">
        <v>1348888.91</v>
      </c>
      <c r="AX182" s="21">
        <v>29.183210499832047</v>
      </c>
      <c r="AY182" s="20">
        <v>930698.73</v>
      </c>
      <c r="AZ182" s="21">
        <v>1.0970047504156142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52592.31</v>
      </c>
      <c r="D184" s="21">
        <v>6.9285060564063112</v>
      </c>
      <c r="E184" s="20">
        <v>52592.31</v>
      </c>
      <c r="F184" s="21">
        <v>6.432719933951013</v>
      </c>
      <c r="G184" s="20">
        <v>0</v>
      </c>
      <c r="H184" s="21">
        <v>0.49578612245529818</v>
      </c>
      <c r="I184" s="20">
        <v>0</v>
      </c>
      <c r="J184" s="21">
        <v>0</v>
      </c>
      <c r="K184" s="20">
        <v>52592.31</v>
      </c>
      <c r="L184" s="21">
        <v>6.9285060564063112</v>
      </c>
      <c r="M184" s="20">
        <v>52592.31</v>
      </c>
      <c r="N184" s="21">
        <v>6.8842836390869078</v>
      </c>
      <c r="O184" s="20">
        <v>0</v>
      </c>
      <c r="P184" s="21">
        <v>4.4222417319403462E-2</v>
      </c>
      <c r="Q184" s="38"/>
      <c r="R184" s="23"/>
      <c r="S184" s="20">
        <v>105184.62</v>
      </c>
      <c r="T184" s="21">
        <v>6.9063240574777112</v>
      </c>
      <c r="U184" s="20">
        <v>105184.62</v>
      </c>
      <c r="V184" s="21">
        <v>6.432719933951013</v>
      </c>
      <c r="W184" s="20">
        <v>0</v>
      </c>
      <c r="X184" s="21">
        <v>0.47360412352669812</v>
      </c>
      <c r="Y184" s="20">
        <v>0</v>
      </c>
      <c r="Z184" s="21">
        <v>0</v>
      </c>
      <c r="AA184" s="20">
        <v>105184.62</v>
      </c>
      <c r="AB184" s="21">
        <v>6.9063240574777112</v>
      </c>
      <c r="AC184" s="20">
        <v>52592.31</v>
      </c>
      <c r="AD184" s="21">
        <v>6.8842836390869078</v>
      </c>
      <c r="AE184" s="20">
        <v>52592.31</v>
      </c>
      <c r="AF184" s="21">
        <v>2.2040418390803396E-2</v>
      </c>
      <c r="AG184" s="24"/>
      <c r="AH184" s="39"/>
      <c r="AI184" s="20">
        <v>420738.48</v>
      </c>
      <c r="AJ184" s="21">
        <v>5.5887527704186093</v>
      </c>
      <c r="AK184" s="20">
        <v>420738.48</v>
      </c>
      <c r="AL184" s="21">
        <v>5.6983609476513308</v>
      </c>
      <c r="AM184" s="20">
        <v>0</v>
      </c>
      <c r="AN184" s="21">
        <v>-0.10960817723272154</v>
      </c>
      <c r="AO184" s="20">
        <v>0</v>
      </c>
      <c r="AP184" s="21">
        <v>0</v>
      </c>
      <c r="AQ184" s="20">
        <v>420738.48</v>
      </c>
      <c r="AR184" s="21">
        <v>5.5887527704186093</v>
      </c>
      <c r="AS184" s="20">
        <v>368146.17</v>
      </c>
      <c r="AT184" s="21">
        <v>5.4385189080323686</v>
      </c>
      <c r="AU184" s="20">
        <v>52592.31</v>
      </c>
      <c r="AV184" s="21">
        <v>0.1502338623862407</v>
      </c>
      <c r="AW184" s="20">
        <v>184426.76</v>
      </c>
      <c r="AX184" s="21">
        <v>3.9900728065753057</v>
      </c>
      <c r="AY184" s="20">
        <v>236311.72</v>
      </c>
      <c r="AZ184" s="21">
        <v>1.5986799638433036</v>
      </c>
      <c r="BA184" s="24"/>
    </row>
    <row r="185" spans="1:53" x14ac:dyDescent="0.35">
      <c r="A185" s="18" t="s">
        <v>174</v>
      </c>
      <c r="B185" s="19"/>
      <c r="C185" s="20">
        <v>-2419.62</v>
      </c>
      <c r="D185" s="21">
        <v>-0.31876051506773212</v>
      </c>
      <c r="E185" s="20">
        <v>-2459.88</v>
      </c>
      <c r="F185" s="21">
        <v>-0.30087514906889279</v>
      </c>
      <c r="G185" s="20">
        <v>40.26</v>
      </c>
      <c r="H185" s="21">
        <v>-1.7885365998839331E-2</v>
      </c>
      <c r="I185" s="20">
        <v>0</v>
      </c>
      <c r="J185" s="21">
        <v>0</v>
      </c>
      <c r="K185" s="20">
        <v>-2419.62</v>
      </c>
      <c r="L185" s="21">
        <v>-0.31876051506773212</v>
      </c>
      <c r="M185" s="20">
        <v>-2419.61</v>
      </c>
      <c r="N185" s="21">
        <v>-0.31672466061998555</v>
      </c>
      <c r="O185" s="20">
        <v>-0.01</v>
      </c>
      <c r="P185" s="21">
        <v>-2.0358544477465657E-3</v>
      </c>
      <c r="Q185" s="38"/>
      <c r="R185" s="23"/>
      <c r="S185" s="20">
        <v>-4839.2299999999996</v>
      </c>
      <c r="T185" s="21">
        <v>-0.31773932889302509</v>
      </c>
      <c r="U185" s="20">
        <v>-4919.76</v>
      </c>
      <c r="V185" s="21">
        <v>-0.30087514906889279</v>
      </c>
      <c r="W185" s="20">
        <v>80.53</v>
      </c>
      <c r="X185" s="21">
        <v>-1.6864179824132297E-2</v>
      </c>
      <c r="Y185" s="20">
        <v>0</v>
      </c>
      <c r="Z185" s="21">
        <v>0</v>
      </c>
      <c r="AA185" s="20">
        <v>-4839.2299999999996</v>
      </c>
      <c r="AB185" s="21">
        <v>-0.31773932889302509</v>
      </c>
      <c r="AC185" s="20">
        <v>-2419.61</v>
      </c>
      <c r="AD185" s="21">
        <v>-0.31672466061998555</v>
      </c>
      <c r="AE185" s="20">
        <v>-2419.62</v>
      </c>
      <c r="AF185" s="21">
        <v>-1.0146682730395318E-3</v>
      </c>
      <c r="AG185" s="24"/>
      <c r="AH185" s="39"/>
      <c r="AI185" s="20">
        <v>-19598.53</v>
      </c>
      <c r="AJ185" s="21">
        <v>-0.26033116541570478</v>
      </c>
      <c r="AK185" s="20">
        <v>-19679.04</v>
      </c>
      <c r="AL185" s="21">
        <v>-0.26652725708204411</v>
      </c>
      <c r="AM185" s="20">
        <v>80.510000000000005</v>
      </c>
      <c r="AN185" s="21">
        <v>6.1960916663393317E-3</v>
      </c>
      <c r="AO185" s="20">
        <v>0</v>
      </c>
      <c r="AP185" s="21">
        <v>0</v>
      </c>
      <c r="AQ185" s="20">
        <v>-19598.53</v>
      </c>
      <c r="AR185" s="21">
        <v>-0.26033116541570478</v>
      </c>
      <c r="AS185" s="20">
        <v>-17178.91</v>
      </c>
      <c r="AT185" s="21">
        <v>-0.25377916291886549</v>
      </c>
      <c r="AU185" s="20">
        <v>-2419.62</v>
      </c>
      <c r="AV185" s="21">
        <v>-6.5520024968392931E-3</v>
      </c>
      <c r="AW185" s="20">
        <v>693.49</v>
      </c>
      <c r="AX185" s="21">
        <v>1.5003655600911216E-2</v>
      </c>
      <c r="AY185" s="20">
        <v>-20292.02</v>
      </c>
      <c r="AZ185" s="21">
        <v>-0.27533482101661599</v>
      </c>
      <c r="BA185" s="24"/>
    </row>
    <row r="186" spans="1:53" x14ac:dyDescent="0.35">
      <c r="A186" s="18" t="s">
        <v>175</v>
      </c>
      <c r="B186" s="19"/>
      <c r="C186" s="20">
        <v>5595.29</v>
      </c>
      <c r="D186" s="21">
        <v>0.73712298722664349</v>
      </c>
      <c r="E186" s="20">
        <v>2800</v>
      </c>
      <c r="F186" s="21">
        <v>0.34247622542274408</v>
      </c>
      <c r="G186" s="20">
        <v>2795.29</v>
      </c>
      <c r="H186" s="21">
        <v>0.3946467618038994</v>
      </c>
      <c r="I186" s="20">
        <v>0</v>
      </c>
      <c r="J186" s="21">
        <v>0</v>
      </c>
      <c r="K186" s="20">
        <v>5595.29</v>
      </c>
      <c r="L186" s="21">
        <v>0.73712298722664349</v>
      </c>
      <c r="M186" s="20">
        <v>6003.24</v>
      </c>
      <c r="N186" s="21">
        <v>0.78581843835176834</v>
      </c>
      <c r="O186" s="20">
        <v>-407.95</v>
      </c>
      <c r="P186" s="21">
        <v>-4.8695451125124856E-2</v>
      </c>
      <c r="Q186" s="38"/>
      <c r="R186" s="23"/>
      <c r="S186" s="20">
        <v>11598.53</v>
      </c>
      <c r="T186" s="21">
        <v>0.76154866339182448</v>
      </c>
      <c r="U186" s="20">
        <v>5600</v>
      </c>
      <c r="V186" s="21">
        <v>0.34247622542274408</v>
      </c>
      <c r="W186" s="20">
        <v>5998.53</v>
      </c>
      <c r="X186" s="21">
        <v>0.41907243796908039</v>
      </c>
      <c r="Y186" s="20">
        <v>0</v>
      </c>
      <c r="Z186" s="21">
        <v>0</v>
      </c>
      <c r="AA186" s="20">
        <v>11598.53</v>
      </c>
      <c r="AB186" s="21">
        <v>0.76154866339182448</v>
      </c>
      <c r="AC186" s="20">
        <v>6003.24</v>
      </c>
      <c r="AD186" s="21">
        <v>0.78581843835176834</v>
      </c>
      <c r="AE186" s="20">
        <v>5595.29</v>
      </c>
      <c r="AF186" s="21">
        <v>-2.4269774959943868E-2</v>
      </c>
      <c r="AG186" s="24"/>
      <c r="AH186" s="39"/>
      <c r="AI186" s="20">
        <v>32271.39</v>
      </c>
      <c r="AJ186" s="21">
        <v>0.42866728108101593</v>
      </c>
      <c r="AK186" s="20">
        <v>22400</v>
      </c>
      <c r="AL186" s="21">
        <v>0.30337915663760978</v>
      </c>
      <c r="AM186" s="20">
        <v>9871.39</v>
      </c>
      <c r="AN186" s="21">
        <v>0.12528812444340615</v>
      </c>
      <c r="AO186" s="20">
        <v>0</v>
      </c>
      <c r="AP186" s="21">
        <v>0</v>
      </c>
      <c r="AQ186" s="20">
        <v>32271.39</v>
      </c>
      <c r="AR186" s="21">
        <v>0.42866728108101593</v>
      </c>
      <c r="AS186" s="20">
        <v>26676.1</v>
      </c>
      <c r="AT186" s="21">
        <v>0.39407845596373381</v>
      </c>
      <c r="AU186" s="20">
        <v>5595.29</v>
      </c>
      <c r="AV186" s="21">
        <v>3.4588825117282118E-2</v>
      </c>
      <c r="AW186" s="20">
        <v>15468.29</v>
      </c>
      <c r="AX186" s="21">
        <v>0.33465644190257821</v>
      </c>
      <c r="AY186" s="20">
        <v>16803.099999999999</v>
      </c>
      <c r="AZ186" s="21">
        <v>9.4010839178437722E-2</v>
      </c>
      <c r="BA186" s="24"/>
    </row>
    <row r="187" spans="1:53" x14ac:dyDescent="0.35">
      <c r="A187" s="18" t="s">
        <v>176</v>
      </c>
      <c r="B187" s="19"/>
      <c r="C187" s="20">
        <v>-3947</v>
      </c>
      <c r="D187" s="21">
        <v>-0.51997741503721195</v>
      </c>
      <c r="E187" s="20">
        <v>-465.38</v>
      </c>
      <c r="F187" s="21">
        <v>-5.6921994924013085E-2</v>
      </c>
      <c r="G187" s="20">
        <v>-3481.62</v>
      </c>
      <c r="H187" s="21">
        <v>-0.46305542011319889</v>
      </c>
      <c r="I187" s="20">
        <v>0</v>
      </c>
      <c r="J187" s="21">
        <v>0</v>
      </c>
      <c r="K187" s="20">
        <v>-3947</v>
      </c>
      <c r="L187" s="21">
        <v>-0.51997741503721195</v>
      </c>
      <c r="M187" s="20">
        <v>-3700</v>
      </c>
      <c r="N187" s="21">
        <v>-0.48432650067322697</v>
      </c>
      <c r="O187" s="20">
        <v>-247</v>
      </c>
      <c r="P187" s="21">
        <v>-3.5650914363984987E-2</v>
      </c>
      <c r="Q187" s="38"/>
      <c r="R187" s="23"/>
      <c r="S187" s="20">
        <v>-7647</v>
      </c>
      <c r="T187" s="21">
        <v>-0.50209488865893193</v>
      </c>
      <c r="U187" s="20">
        <v>-930.76</v>
      </c>
      <c r="V187" s="21">
        <v>-5.6921994924013085E-2</v>
      </c>
      <c r="W187" s="20">
        <v>-6716.24</v>
      </c>
      <c r="X187" s="21">
        <v>-0.44517289373491886</v>
      </c>
      <c r="Y187" s="20">
        <v>0</v>
      </c>
      <c r="Z187" s="21">
        <v>0</v>
      </c>
      <c r="AA187" s="20">
        <v>-7647</v>
      </c>
      <c r="AB187" s="21">
        <v>-0.50209488865893193</v>
      </c>
      <c r="AC187" s="20">
        <v>-3700</v>
      </c>
      <c r="AD187" s="21">
        <v>-0.48432650067322697</v>
      </c>
      <c r="AE187" s="20">
        <v>-3947</v>
      </c>
      <c r="AF187" s="21">
        <v>-1.7768387985704959E-2</v>
      </c>
      <c r="AG187" s="24"/>
      <c r="AH187" s="39"/>
      <c r="AI187" s="20">
        <v>138863</v>
      </c>
      <c r="AJ187" s="21">
        <v>1.8445448012234091</v>
      </c>
      <c r="AK187" s="20">
        <v>47310.26</v>
      </c>
      <c r="AL187" s="21">
        <v>0.64075655263866271</v>
      </c>
      <c r="AM187" s="20">
        <v>91552.74</v>
      </c>
      <c r="AN187" s="21">
        <v>1.2037882485847464</v>
      </c>
      <c r="AO187" s="20">
        <v>0</v>
      </c>
      <c r="AP187" s="21">
        <v>0</v>
      </c>
      <c r="AQ187" s="20">
        <v>138863</v>
      </c>
      <c r="AR187" s="21">
        <v>1.8445448012234091</v>
      </c>
      <c r="AS187" s="20">
        <v>142810</v>
      </c>
      <c r="AT187" s="21">
        <v>2.1096916077005572</v>
      </c>
      <c r="AU187" s="20">
        <v>-3947</v>
      </c>
      <c r="AV187" s="21">
        <v>-0.26514680647714806</v>
      </c>
      <c r="AW187" s="20">
        <v>0</v>
      </c>
      <c r="AX187" s="21">
        <v>0</v>
      </c>
      <c r="AY187" s="20">
        <v>138863</v>
      </c>
      <c r="AZ187" s="21">
        <v>1.8445448012234091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9855.7999999999993</v>
      </c>
      <c r="D189" s="21">
        <v>1.2984021806748804</v>
      </c>
      <c r="E189" s="20">
        <v>9855.7999999999993</v>
      </c>
      <c r="F189" s="21">
        <v>1.2054918509005288</v>
      </c>
      <c r="G189" s="20">
        <v>0</v>
      </c>
      <c r="H189" s="21">
        <v>9.2910329774351652E-2</v>
      </c>
      <c r="I189" s="20">
        <v>0</v>
      </c>
      <c r="J189" s="21">
        <v>0</v>
      </c>
      <c r="K189" s="20">
        <v>9855.7999999999993</v>
      </c>
      <c r="L189" s="21">
        <v>1.2984021806748804</v>
      </c>
      <c r="M189" s="20">
        <v>9855.7999999999993</v>
      </c>
      <c r="N189" s="21">
        <v>1.2901148987392406</v>
      </c>
      <c r="O189" s="20">
        <v>0</v>
      </c>
      <c r="P189" s="21">
        <v>8.2872819356398786E-3</v>
      </c>
      <c r="Q189" s="38"/>
      <c r="R189" s="23"/>
      <c r="S189" s="20">
        <v>19711.599999999999</v>
      </c>
      <c r="T189" s="21">
        <v>1.2942452736091803</v>
      </c>
      <c r="U189" s="20">
        <v>19711.599999999999</v>
      </c>
      <c r="V189" s="21">
        <v>1.2054918509005288</v>
      </c>
      <c r="W189" s="20">
        <v>0</v>
      </c>
      <c r="X189" s="21">
        <v>8.8753422708651497E-2</v>
      </c>
      <c r="Y189" s="20">
        <v>0</v>
      </c>
      <c r="Z189" s="21">
        <v>0</v>
      </c>
      <c r="AA189" s="20">
        <v>19711.599999999999</v>
      </c>
      <c r="AB189" s="21">
        <v>1.2942452736091803</v>
      </c>
      <c r="AC189" s="20">
        <v>9855.7999999999993</v>
      </c>
      <c r="AD189" s="21">
        <v>1.2901148987392406</v>
      </c>
      <c r="AE189" s="20">
        <v>9855.7999999999993</v>
      </c>
      <c r="AF189" s="21">
        <v>4.1303748699397236E-3</v>
      </c>
      <c r="AG189" s="24"/>
      <c r="AH189" s="39"/>
      <c r="AI189" s="20">
        <v>83923.65</v>
      </c>
      <c r="AJ189" s="21">
        <v>1.1147745065798158</v>
      </c>
      <c r="AK189" s="20">
        <v>78846.399999999994</v>
      </c>
      <c r="AL189" s="21">
        <v>1.0678729614246263</v>
      </c>
      <c r="AM189" s="20">
        <v>5077.25</v>
      </c>
      <c r="AN189" s="21">
        <v>4.6901545155189517E-2</v>
      </c>
      <c r="AO189" s="20">
        <v>0</v>
      </c>
      <c r="AP189" s="21">
        <v>0</v>
      </c>
      <c r="AQ189" s="20">
        <v>83923.65</v>
      </c>
      <c r="AR189" s="21">
        <v>1.1147745065798158</v>
      </c>
      <c r="AS189" s="20">
        <v>74067.850000000006</v>
      </c>
      <c r="AT189" s="21">
        <v>1.0941833313173008</v>
      </c>
      <c r="AU189" s="20">
        <v>9855.7999999999993</v>
      </c>
      <c r="AV189" s="21">
        <v>2.0591175262514971E-2</v>
      </c>
      <c r="AW189" s="20">
        <v>20133.63</v>
      </c>
      <c r="AX189" s="21">
        <v>0.43559106910867368</v>
      </c>
      <c r="AY189" s="20">
        <v>63790.02</v>
      </c>
      <c r="AZ189" s="21">
        <v>0.67918343747114207</v>
      </c>
      <c r="BA189" s="24"/>
    </row>
    <row r="190" spans="1:53" x14ac:dyDescent="0.35">
      <c r="A190" s="18" t="s">
        <v>179</v>
      </c>
      <c r="B190" s="19"/>
      <c r="C190" s="20">
        <v>8332.51</v>
      </c>
      <c r="D190" s="21">
        <v>1.0977240969272153</v>
      </c>
      <c r="E190" s="20">
        <v>8767.81</v>
      </c>
      <c r="F190" s="21">
        <v>1.072416597865639</v>
      </c>
      <c r="G190" s="20">
        <v>-435.3</v>
      </c>
      <c r="H190" s="21">
        <v>2.5307499061576255E-2</v>
      </c>
      <c r="I190" s="20">
        <v>0</v>
      </c>
      <c r="J190" s="21">
        <v>0</v>
      </c>
      <c r="K190" s="20">
        <v>8332.51</v>
      </c>
      <c r="L190" s="21">
        <v>1.0977240969272153</v>
      </c>
      <c r="M190" s="20">
        <v>8332.51</v>
      </c>
      <c r="N190" s="21">
        <v>1.0907176784120731</v>
      </c>
      <c r="O190" s="20">
        <v>0</v>
      </c>
      <c r="P190" s="21">
        <v>7.0064185151421654E-3</v>
      </c>
      <c r="Q190" s="38"/>
      <c r="R190" s="23"/>
      <c r="S190" s="20">
        <v>16665.02</v>
      </c>
      <c r="T190" s="21">
        <v>1.0942096719496368</v>
      </c>
      <c r="U190" s="20">
        <v>17535.62</v>
      </c>
      <c r="V190" s="21">
        <v>1.072416597865639</v>
      </c>
      <c r="W190" s="20">
        <v>-870.6</v>
      </c>
      <c r="X190" s="21">
        <v>2.1793074083997777E-2</v>
      </c>
      <c r="Y190" s="20">
        <v>0</v>
      </c>
      <c r="Z190" s="21">
        <v>0</v>
      </c>
      <c r="AA190" s="20">
        <v>16665.02</v>
      </c>
      <c r="AB190" s="21">
        <v>1.0942096719496368</v>
      </c>
      <c r="AC190" s="20">
        <v>8332.51</v>
      </c>
      <c r="AD190" s="21">
        <v>1.0907176784120731</v>
      </c>
      <c r="AE190" s="20">
        <v>8332.51</v>
      </c>
      <c r="AF190" s="21">
        <v>3.4919935375636868E-3</v>
      </c>
      <c r="AG190" s="24"/>
      <c r="AH190" s="39"/>
      <c r="AI190" s="20">
        <v>72609.66</v>
      </c>
      <c r="AJ190" s="21">
        <v>0.96448853093768194</v>
      </c>
      <c r="AK190" s="20">
        <v>70142.48</v>
      </c>
      <c r="AL190" s="21">
        <v>0.94998957262814321</v>
      </c>
      <c r="AM190" s="20">
        <v>2467.1799999999998</v>
      </c>
      <c r="AN190" s="21">
        <v>1.4498958309538734E-2</v>
      </c>
      <c r="AO190" s="20">
        <v>0</v>
      </c>
      <c r="AP190" s="21">
        <v>0</v>
      </c>
      <c r="AQ190" s="20">
        <v>72609.66</v>
      </c>
      <c r="AR190" s="21">
        <v>0.96448853093768194</v>
      </c>
      <c r="AS190" s="20">
        <v>64277.15</v>
      </c>
      <c r="AT190" s="21">
        <v>0.94954809832581666</v>
      </c>
      <c r="AU190" s="20">
        <v>8332.51</v>
      </c>
      <c r="AV190" s="21">
        <v>1.4940432611865284E-2</v>
      </c>
      <c r="AW190" s="20">
        <v>20481.009999999998</v>
      </c>
      <c r="AX190" s="21">
        <v>0.44310663513362647</v>
      </c>
      <c r="AY190" s="20">
        <v>52128.65</v>
      </c>
      <c r="AZ190" s="21">
        <v>0.52138189580405547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70009.289999999994</v>
      </c>
      <c r="D192" s="29">
        <v>9.2230173911301065</v>
      </c>
      <c r="E192" s="28">
        <v>71090.66</v>
      </c>
      <c r="F192" s="29">
        <v>8.6953074641470209</v>
      </c>
      <c r="G192" s="28">
        <v>-1081.3699999999999</v>
      </c>
      <c r="H192" s="29">
        <v>0.52770992698308561</v>
      </c>
      <c r="I192" s="28">
        <v>0</v>
      </c>
      <c r="J192" s="29">
        <v>0</v>
      </c>
      <c r="K192" s="28">
        <v>70009.289999999994</v>
      </c>
      <c r="L192" s="29">
        <v>9.2230173911301065</v>
      </c>
      <c r="M192" s="28">
        <v>70664.25</v>
      </c>
      <c r="N192" s="29">
        <v>9.2498834932967782</v>
      </c>
      <c r="O192" s="28">
        <v>-654.96</v>
      </c>
      <c r="P192" s="29">
        <v>-2.6866102166671624E-2</v>
      </c>
      <c r="Q192" s="12"/>
      <c r="R192" s="9"/>
      <c r="S192" s="28">
        <v>140673.54</v>
      </c>
      <c r="T192" s="29">
        <v>9.2364934488763968</v>
      </c>
      <c r="U192" s="28">
        <v>142181.32</v>
      </c>
      <c r="V192" s="29">
        <v>8.6953074641470209</v>
      </c>
      <c r="W192" s="28">
        <v>-1507.78</v>
      </c>
      <c r="X192" s="29">
        <v>0.54118598472937585</v>
      </c>
      <c r="Y192" s="28">
        <v>0</v>
      </c>
      <c r="Z192" s="29">
        <v>0</v>
      </c>
      <c r="AA192" s="28">
        <v>140673.54</v>
      </c>
      <c r="AB192" s="29">
        <v>9.2364934488763968</v>
      </c>
      <c r="AC192" s="28">
        <v>70664.25</v>
      </c>
      <c r="AD192" s="29">
        <v>9.2498834932967782</v>
      </c>
      <c r="AE192" s="28">
        <v>70009.289999999994</v>
      </c>
      <c r="AF192" s="29">
        <v>-1.3390044420381386E-2</v>
      </c>
      <c r="AG192" s="24"/>
      <c r="AH192" s="40"/>
      <c r="AI192" s="28">
        <v>728807.65</v>
      </c>
      <c r="AJ192" s="29">
        <v>9.6808967248248283</v>
      </c>
      <c r="AK192" s="28">
        <v>619758.57999999996</v>
      </c>
      <c r="AL192" s="29">
        <v>8.3938319338983298</v>
      </c>
      <c r="AM192" s="28">
        <v>109049.07</v>
      </c>
      <c r="AN192" s="29">
        <v>1.2870647909264985</v>
      </c>
      <c r="AO192" s="28">
        <v>0</v>
      </c>
      <c r="AP192" s="29">
        <v>0</v>
      </c>
      <c r="AQ192" s="28">
        <v>728807.65</v>
      </c>
      <c r="AR192" s="29">
        <v>9.6808967248248283</v>
      </c>
      <c r="AS192" s="28">
        <v>658798.36</v>
      </c>
      <c r="AT192" s="29">
        <v>9.7322412384209116</v>
      </c>
      <c r="AU192" s="28">
        <v>70009.289999999994</v>
      </c>
      <c r="AV192" s="29">
        <v>-5.1344513596083274E-2</v>
      </c>
      <c r="AW192" s="28">
        <v>241203.18</v>
      </c>
      <c r="AX192" s="29">
        <v>5.2184306083210954</v>
      </c>
      <c r="AY192" s="28">
        <v>487604.47</v>
      </c>
      <c r="AZ192" s="29">
        <v>4.4624661165037329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205370.37</v>
      </c>
      <c r="J195" s="21">
        <v>0</v>
      </c>
      <c r="K195" s="20">
        <v>-205370.37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229000.48</v>
      </c>
      <c r="Z195" s="21">
        <v>0</v>
      </c>
      <c r="AA195" s="20">
        <v>-229000.48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430.21</v>
      </c>
      <c r="AJ195" s="21">
        <v>5.7145648512153908E-3</v>
      </c>
      <c r="AK195" s="20">
        <v>0</v>
      </c>
      <c r="AL195" s="21">
        <v>0</v>
      </c>
      <c r="AM195" s="20">
        <v>430.21</v>
      </c>
      <c r="AN195" s="21">
        <v>5.7145648512153908E-3</v>
      </c>
      <c r="AO195" s="20">
        <v>268900.65999999997</v>
      </c>
      <c r="AP195" s="21">
        <v>0</v>
      </c>
      <c r="AQ195" s="20">
        <v>-268470.45</v>
      </c>
      <c r="AR195" s="21">
        <v>5.7145648512153908E-3</v>
      </c>
      <c r="AS195" s="20">
        <v>430.21</v>
      </c>
      <c r="AT195" s="21">
        <v>6.3553702580271456E-3</v>
      </c>
      <c r="AU195" s="20">
        <v>0</v>
      </c>
      <c r="AV195" s="21">
        <v>-6.4080540681175479E-4</v>
      </c>
      <c r="AW195" s="20">
        <v>943520.07</v>
      </c>
      <c r="AX195" s="21">
        <v>20.41305596739339</v>
      </c>
      <c r="AY195" s="20">
        <v>-943089.86</v>
      </c>
      <c r="AZ195" s="21">
        <v>-20.407341402542176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205370.37</v>
      </c>
      <c r="J197" s="31">
        <v>0</v>
      </c>
      <c r="K197" s="30">
        <v>-205370.37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229000.48</v>
      </c>
      <c r="Z197" s="31">
        <v>0</v>
      </c>
      <c r="AA197" s="30">
        <v>-229000.48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430.21</v>
      </c>
      <c r="AJ197" s="31">
        <v>5.7145648512153908E-3</v>
      </c>
      <c r="AK197" s="30">
        <v>0</v>
      </c>
      <c r="AL197" s="31">
        <v>0</v>
      </c>
      <c r="AM197" s="30">
        <v>430.21</v>
      </c>
      <c r="AN197" s="31">
        <v>5.7145648512153908E-3</v>
      </c>
      <c r="AO197" s="30">
        <v>268900.65999999997</v>
      </c>
      <c r="AP197" s="31">
        <v>0</v>
      </c>
      <c r="AQ197" s="30">
        <v>-268470.45</v>
      </c>
      <c r="AR197" s="31">
        <v>5.7145648512153908E-3</v>
      </c>
      <c r="AS197" s="30">
        <v>430.21</v>
      </c>
      <c r="AT197" s="31">
        <v>6.3553702580271456E-3</v>
      </c>
      <c r="AU197" s="30">
        <v>0</v>
      </c>
      <c r="AV197" s="31">
        <v>-6.4080540681175479E-4</v>
      </c>
      <c r="AW197" s="30">
        <v>943520.07</v>
      </c>
      <c r="AX197" s="31">
        <v>20.41305596739339</v>
      </c>
      <c r="AY197" s="30">
        <v>-943089.86</v>
      </c>
      <c r="AZ197" s="31">
        <v>-20.407341402542176</v>
      </c>
      <c r="BA197" s="24"/>
    </row>
    <row r="198" spans="1:53" x14ac:dyDescent="0.35">
      <c r="A198" s="27" t="s">
        <v>186</v>
      </c>
      <c r="B198" s="19"/>
      <c r="C198" s="28">
        <v>113664.77</v>
      </c>
      <c r="D198" s="29">
        <v>14.328371285137056</v>
      </c>
      <c r="E198" s="28">
        <v>163464.82999999999</v>
      </c>
      <c r="F198" s="29">
        <v>19.246157151897801</v>
      </c>
      <c r="G198" s="28">
        <v>-49800.06</v>
      </c>
      <c r="H198" s="29">
        <v>-4.9177858667607453</v>
      </c>
      <c r="I198" s="28">
        <v>-205370.37</v>
      </c>
      <c r="J198" s="29">
        <v>0</v>
      </c>
      <c r="K198" s="28">
        <v>319035.14</v>
      </c>
      <c r="L198" s="29">
        <v>14.328371285137056</v>
      </c>
      <c r="M198" s="28">
        <v>128103.85</v>
      </c>
      <c r="N198" s="29">
        <v>16.080748539485747</v>
      </c>
      <c r="O198" s="28">
        <v>-14439.08</v>
      </c>
      <c r="P198" s="29">
        <v>-1.7523772543486906</v>
      </c>
      <c r="Q198" s="12"/>
      <c r="R198" s="9"/>
      <c r="S198" s="28">
        <v>241768.62</v>
      </c>
      <c r="T198" s="29">
        <v>15.206402764226198</v>
      </c>
      <c r="U198" s="28">
        <v>349275.4</v>
      </c>
      <c r="V198" s="29">
        <v>20.561637747067568</v>
      </c>
      <c r="W198" s="28">
        <v>-107506.78</v>
      </c>
      <c r="X198" s="29">
        <v>-5.3552349828413703</v>
      </c>
      <c r="Y198" s="28">
        <v>-229000.48</v>
      </c>
      <c r="Z198" s="29">
        <v>0</v>
      </c>
      <c r="AA198" s="28">
        <v>470769.1</v>
      </c>
      <c r="AB198" s="29">
        <v>15.206402764226198</v>
      </c>
      <c r="AC198" s="28">
        <v>128103.85</v>
      </c>
      <c r="AD198" s="29">
        <v>16.080748539485747</v>
      </c>
      <c r="AE198" s="28">
        <v>113664.77</v>
      </c>
      <c r="AF198" s="29">
        <v>-0.87434577525954893</v>
      </c>
      <c r="AG198" s="24"/>
      <c r="AH198" s="40"/>
      <c r="AI198" s="28">
        <v>1550349.78</v>
      </c>
      <c r="AJ198" s="29">
        <v>19.782135515256172</v>
      </c>
      <c r="AK198" s="28">
        <v>1717242.71</v>
      </c>
      <c r="AL198" s="29">
        <v>22.388072548019757</v>
      </c>
      <c r="AM198" s="28">
        <v>-166892.93</v>
      </c>
      <c r="AN198" s="29">
        <v>-2.6059370327635847</v>
      </c>
      <c r="AO198" s="28">
        <v>-268900.65999999997</v>
      </c>
      <c r="AP198" s="29">
        <v>0</v>
      </c>
      <c r="AQ198" s="28">
        <v>1819250.44</v>
      </c>
      <c r="AR198" s="29">
        <v>19.782135515256172</v>
      </c>
      <c r="AS198" s="28">
        <v>1436685.01</v>
      </c>
      <c r="AT198" s="29">
        <v>20.39634453373456</v>
      </c>
      <c r="AU198" s="28">
        <v>113664.77</v>
      </c>
      <c r="AV198" s="29">
        <v>-0.61420901847838749</v>
      </c>
      <c r="AW198" s="28">
        <v>164165.66</v>
      </c>
      <c r="AX198" s="29">
        <v>3.4055381127087956</v>
      </c>
      <c r="AY198" s="28">
        <v>1386184.12</v>
      </c>
      <c r="AZ198" s="29">
        <v>16.376597402547375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30531.040000000001</v>
      </c>
      <c r="D202" s="21">
        <v>4.0221563865208312</v>
      </c>
      <c r="E202" s="20">
        <v>29552.65</v>
      </c>
      <c r="F202" s="21">
        <v>3.6146714368712356</v>
      </c>
      <c r="G202" s="20">
        <v>978.39</v>
      </c>
      <c r="H202" s="21">
        <v>0.40748494964959558</v>
      </c>
      <c r="I202" s="20">
        <v>0</v>
      </c>
      <c r="J202" s="21">
        <v>0</v>
      </c>
      <c r="K202" s="20">
        <v>30531.040000000001</v>
      </c>
      <c r="L202" s="21">
        <v>4.0221563865208312</v>
      </c>
      <c r="M202" s="20">
        <v>30531.06</v>
      </c>
      <c r="N202" s="21">
        <v>3.9964868788227927</v>
      </c>
      <c r="O202" s="20">
        <v>-0.02</v>
      </c>
      <c r="P202" s="21">
        <v>2.5669507698038441E-2</v>
      </c>
      <c r="Q202" s="38"/>
      <c r="R202" s="23"/>
      <c r="S202" s="20">
        <v>61062.1</v>
      </c>
      <c r="T202" s="21">
        <v>4.0092805414908543</v>
      </c>
      <c r="U202" s="20">
        <v>59105.3</v>
      </c>
      <c r="V202" s="21">
        <v>3.6146714368712356</v>
      </c>
      <c r="W202" s="20">
        <v>1956.8</v>
      </c>
      <c r="X202" s="21">
        <v>0.39460910461961873</v>
      </c>
      <c r="Y202" s="20">
        <v>0</v>
      </c>
      <c r="Z202" s="21">
        <v>0</v>
      </c>
      <c r="AA202" s="20">
        <v>61062.1</v>
      </c>
      <c r="AB202" s="21">
        <v>4.0092805414908543</v>
      </c>
      <c r="AC202" s="20">
        <v>30531.06</v>
      </c>
      <c r="AD202" s="21">
        <v>3.9964868788227927</v>
      </c>
      <c r="AE202" s="20">
        <v>30531.040000000001</v>
      </c>
      <c r="AF202" s="21">
        <v>1.2793662668061589E-2</v>
      </c>
      <c r="AG202" s="24"/>
      <c r="AH202" s="39"/>
      <c r="AI202" s="20">
        <v>241518.6</v>
      </c>
      <c r="AJ202" s="21">
        <v>3.2081395190133879</v>
      </c>
      <c r="AK202" s="20">
        <v>236421.2</v>
      </c>
      <c r="AL202" s="21">
        <v>3.2020207262165923</v>
      </c>
      <c r="AM202" s="20">
        <v>5097.3999999999996</v>
      </c>
      <c r="AN202" s="21">
        <v>6.1187927967956135E-3</v>
      </c>
      <c r="AO202" s="20">
        <v>0</v>
      </c>
      <c r="AP202" s="21">
        <v>0</v>
      </c>
      <c r="AQ202" s="20">
        <v>241518.6</v>
      </c>
      <c r="AR202" s="21">
        <v>3.2081395190133879</v>
      </c>
      <c r="AS202" s="20">
        <v>210987.56</v>
      </c>
      <c r="AT202" s="21">
        <v>3.1168593562160756</v>
      </c>
      <c r="AU202" s="20">
        <v>30531.040000000001</v>
      </c>
      <c r="AV202" s="21">
        <v>9.1280162797312325E-2</v>
      </c>
      <c r="AW202" s="20">
        <v>113533.35</v>
      </c>
      <c r="AX202" s="21">
        <v>2.4562939373570112</v>
      </c>
      <c r="AY202" s="20">
        <v>127985.25</v>
      </c>
      <c r="AZ202" s="21">
        <v>0.75184558165637672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12386.95</v>
      </c>
      <c r="D204" s="21">
        <v>1.6318556476298942</v>
      </c>
      <c r="E204" s="20">
        <v>11461.99</v>
      </c>
      <c r="F204" s="21">
        <v>1.4019496682261565</v>
      </c>
      <c r="G204" s="20">
        <v>924.96</v>
      </c>
      <c r="H204" s="21">
        <v>0.22990597940373769</v>
      </c>
      <c r="I204" s="20">
        <v>0</v>
      </c>
      <c r="J204" s="21">
        <v>0</v>
      </c>
      <c r="K204" s="20">
        <v>12386.95</v>
      </c>
      <c r="L204" s="21">
        <v>1.6318556476298942</v>
      </c>
      <c r="M204" s="20">
        <v>12386.96</v>
      </c>
      <c r="N204" s="21">
        <v>1.6214413488592527</v>
      </c>
      <c r="O204" s="20">
        <v>-0.01</v>
      </c>
      <c r="P204" s="21">
        <v>1.0414298770641484E-2</v>
      </c>
      <c r="Q204" s="38"/>
      <c r="R204" s="23"/>
      <c r="S204" s="20">
        <v>24773.91</v>
      </c>
      <c r="T204" s="21">
        <v>1.6266318272651237</v>
      </c>
      <c r="U204" s="20">
        <v>22923.98</v>
      </c>
      <c r="V204" s="21">
        <v>1.4019496682261565</v>
      </c>
      <c r="W204" s="20">
        <v>1849.93</v>
      </c>
      <c r="X204" s="21">
        <v>0.22468215903896716</v>
      </c>
      <c r="Y204" s="20">
        <v>0</v>
      </c>
      <c r="Z204" s="21">
        <v>0</v>
      </c>
      <c r="AA204" s="20">
        <v>24773.91</v>
      </c>
      <c r="AB204" s="21">
        <v>1.6266318272651237</v>
      </c>
      <c r="AC204" s="20">
        <v>12386.96</v>
      </c>
      <c r="AD204" s="21">
        <v>1.6214413488592527</v>
      </c>
      <c r="AE204" s="20">
        <v>12386.95</v>
      </c>
      <c r="AF204" s="21">
        <v>5.1904784058709463E-3</v>
      </c>
      <c r="AG204" s="24"/>
      <c r="AH204" s="39"/>
      <c r="AI204" s="20">
        <v>97616.03</v>
      </c>
      <c r="AJ204" s="21">
        <v>1.2966531088379796</v>
      </c>
      <c r="AK204" s="20">
        <v>91695.89</v>
      </c>
      <c r="AL204" s="21">
        <v>1.2419027578274568</v>
      </c>
      <c r="AM204" s="20">
        <v>5920.14</v>
      </c>
      <c r="AN204" s="21">
        <v>5.4750351010522724E-2</v>
      </c>
      <c r="AO204" s="20">
        <v>0</v>
      </c>
      <c r="AP204" s="21">
        <v>0</v>
      </c>
      <c r="AQ204" s="20">
        <v>97616.03</v>
      </c>
      <c r="AR204" s="21">
        <v>1.2966531088379796</v>
      </c>
      <c r="AS204" s="20">
        <v>85229.08</v>
      </c>
      <c r="AT204" s="21">
        <v>1.2590650151112626</v>
      </c>
      <c r="AU204" s="20">
        <v>12386.95</v>
      </c>
      <c r="AV204" s="21">
        <v>3.7588093726717009E-2</v>
      </c>
      <c r="AW204" s="20">
        <v>48484.25</v>
      </c>
      <c r="AX204" s="21">
        <v>1.0489567103613313</v>
      </c>
      <c r="AY204" s="20">
        <v>49131.78</v>
      </c>
      <c r="AZ204" s="21">
        <v>0.24769639847664826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1463.18</v>
      </c>
      <c r="D206" s="21">
        <v>0.19275919790578866</v>
      </c>
      <c r="E206" s="20">
        <v>1509.59</v>
      </c>
      <c r="F206" s="21">
        <v>0.18464238754854295</v>
      </c>
      <c r="G206" s="20">
        <v>-46.41</v>
      </c>
      <c r="H206" s="21">
        <v>8.1168103572457073E-3</v>
      </c>
      <c r="I206" s="20">
        <v>0</v>
      </c>
      <c r="J206" s="21">
        <v>0</v>
      </c>
      <c r="K206" s="20">
        <v>1463.18</v>
      </c>
      <c r="L206" s="21">
        <v>0.19275919790578866</v>
      </c>
      <c r="M206" s="20">
        <v>1463.16</v>
      </c>
      <c r="N206" s="21">
        <v>0.19152626019595642</v>
      </c>
      <c r="O206" s="20">
        <v>0.02</v>
      </c>
      <c r="P206" s="21">
        <v>1.232937709832238E-3</v>
      </c>
      <c r="Q206" s="38"/>
      <c r="R206" s="23"/>
      <c r="S206" s="20">
        <v>2926.34</v>
      </c>
      <c r="T206" s="21">
        <v>0.1921407553914187</v>
      </c>
      <c r="U206" s="20">
        <v>3019.17</v>
      </c>
      <c r="V206" s="21">
        <v>0.1846417759838547</v>
      </c>
      <c r="W206" s="20">
        <v>-92.83</v>
      </c>
      <c r="X206" s="21">
        <v>7.4989794075639993E-3</v>
      </c>
      <c r="Y206" s="20">
        <v>0</v>
      </c>
      <c r="Z206" s="21">
        <v>0</v>
      </c>
      <c r="AA206" s="20">
        <v>2926.34</v>
      </c>
      <c r="AB206" s="21">
        <v>0.1921407553914187</v>
      </c>
      <c r="AC206" s="20">
        <v>1463.16</v>
      </c>
      <c r="AD206" s="21">
        <v>0.19152626019595642</v>
      </c>
      <c r="AE206" s="20">
        <v>1463.18</v>
      </c>
      <c r="AF206" s="21">
        <v>6.1449519546227793E-4</v>
      </c>
      <c r="AG206" s="24"/>
      <c r="AH206" s="39"/>
      <c r="AI206" s="20">
        <v>11705.34</v>
      </c>
      <c r="AJ206" s="21">
        <v>0.15548435539742353</v>
      </c>
      <c r="AK206" s="20">
        <v>12076.64</v>
      </c>
      <c r="AL206" s="21">
        <v>0.16356253831321532</v>
      </c>
      <c r="AM206" s="20">
        <v>-371.3</v>
      </c>
      <c r="AN206" s="21">
        <v>-8.0781829157917928E-3</v>
      </c>
      <c r="AO206" s="20">
        <v>0</v>
      </c>
      <c r="AP206" s="21">
        <v>0</v>
      </c>
      <c r="AQ206" s="20">
        <v>11705.34</v>
      </c>
      <c r="AR206" s="21">
        <v>0.15548435539742353</v>
      </c>
      <c r="AS206" s="20">
        <v>10242.16</v>
      </c>
      <c r="AT206" s="21">
        <v>0.15130452346982942</v>
      </c>
      <c r="AU206" s="20">
        <v>1463.18</v>
      </c>
      <c r="AV206" s="21">
        <v>4.1798319275941076E-3</v>
      </c>
      <c r="AW206" s="20">
        <v>5870.67</v>
      </c>
      <c r="AX206" s="21">
        <v>0.12701194080174399</v>
      </c>
      <c r="AY206" s="20">
        <v>5834.67</v>
      </c>
      <c r="AZ206" s="21">
        <v>2.8472414595679535E-2</v>
      </c>
      <c r="BA206" s="24"/>
    </row>
    <row r="207" spans="1:53" x14ac:dyDescent="0.35">
      <c r="A207" s="18" t="s">
        <v>194</v>
      </c>
      <c r="B207" s="19"/>
      <c r="C207" s="20">
        <v>272.81</v>
      </c>
      <c r="D207" s="21">
        <v>3.5939964174386066E-2</v>
      </c>
      <c r="E207" s="20">
        <v>172.23</v>
      </c>
      <c r="F207" s="21">
        <v>2.1065957251628291E-2</v>
      </c>
      <c r="G207" s="20">
        <v>100.58</v>
      </c>
      <c r="H207" s="21">
        <v>1.4874006922757775E-2</v>
      </c>
      <c r="I207" s="20">
        <v>0</v>
      </c>
      <c r="J207" s="21">
        <v>0</v>
      </c>
      <c r="K207" s="20">
        <v>272.81</v>
      </c>
      <c r="L207" s="21">
        <v>3.5939964174386066E-2</v>
      </c>
      <c r="M207" s="20">
        <v>272.77999999999997</v>
      </c>
      <c r="N207" s="21">
        <v>3.5706644014498065E-2</v>
      </c>
      <c r="O207" s="20">
        <v>0.03</v>
      </c>
      <c r="P207" s="21">
        <v>2.3332015988800081E-4</v>
      </c>
      <c r="Q207" s="38"/>
      <c r="R207" s="23"/>
      <c r="S207" s="20">
        <v>545.59</v>
      </c>
      <c r="T207" s="21">
        <v>3.5822930600683492E-2</v>
      </c>
      <c r="U207" s="20">
        <v>344.44</v>
      </c>
      <c r="V207" s="21">
        <v>2.106473412225178E-2</v>
      </c>
      <c r="W207" s="20">
        <v>201.15</v>
      </c>
      <c r="X207" s="21">
        <v>1.4758196478431712E-2</v>
      </c>
      <c r="Y207" s="20">
        <v>0</v>
      </c>
      <c r="Z207" s="21">
        <v>0</v>
      </c>
      <c r="AA207" s="20">
        <v>545.59</v>
      </c>
      <c r="AB207" s="21">
        <v>3.5822930600683492E-2</v>
      </c>
      <c r="AC207" s="20">
        <v>272.77999999999997</v>
      </c>
      <c r="AD207" s="21">
        <v>3.5706644014498065E-2</v>
      </c>
      <c r="AE207" s="20">
        <v>272.81</v>
      </c>
      <c r="AF207" s="21">
        <v>1.1628658618542675E-4</v>
      </c>
      <c r="AG207" s="24"/>
      <c r="AH207" s="39"/>
      <c r="AI207" s="20">
        <v>2182.39</v>
      </c>
      <c r="AJ207" s="21">
        <v>2.8989119698853948E-2</v>
      </c>
      <c r="AK207" s="20">
        <v>1377.79</v>
      </c>
      <c r="AL207" s="21">
        <v>1.8660391438559479E-2</v>
      </c>
      <c r="AM207" s="20">
        <v>804.6</v>
      </c>
      <c r="AN207" s="21">
        <v>1.0328728260294469E-2</v>
      </c>
      <c r="AO207" s="20">
        <v>0</v>
      </c>
      <c r="AP207" s="21">
        <v>0</v>
      </c>
      <c r="AQ207" s="20">
        <v>2182.39</v>
      </c>
      <c r="AR207" s="21">
        <v>2.8989119698853948E-2</v>
      </c>
      <c r="AS207" s="20">
        <v>1909.58</v>
      </c>
      <c r="AT207" s="21">
        <v>2.820968349718388E-2</v>
      </c>
      <c r="AU207" s="20">
        <v>272.81</v>
      </c>
      <c r="AV207" s="21">
        <v>7.7943620167006747E-4</v>
      </c>
      <c r="AW207" s="20">
        <v>1091.19</v>
      </c>
      <c r="AX207" s="21">
        <v>2.3607894786021877E-2</v>
      </c>
      <c r="AY207" s="20">
        <v>1091.2</v>
      </c>
      <c r="AZ207" s="21">
        <v>5.3812249128320708E-3</v>
      </c>
      <c r="BA207" s="24"/>
    </row>
    <row r="208" spans="1:53" x14ac:dyDescent="0.35">
      <c r="A208" s="18" t="s">
        <v>195</v>
      </c>
      <c r="B208" s="19"/>
      <c r="C208" s="20">
        <v>13622.65</v>
      </c>
      <c r="D208" s="21">
        <v>1.7946466513698189</v>
      </c>
      <c r="E208" s="20">
        <v>12455.38</v>
      </c>
      <c r="F208" s="21">
        <v>1.5234541173592635</v>
      </c>
      <c r="G208" s="20">
        <v>1167.27</v>
      </c>
      <c r="H208" s="21">
        <v>0.27119253401055543</v>
      </c>
      <c r="I208" s="20">
        <v>0</v>
      </c>
      <c r="J208" s="21">
        <v>0</v>
      </c>
      <c r="K208" s="20">
        <v>13622.65</v>
      </c>
      <c r="L208" s="21">
        <v>1.7946466513698189</v>
      </c>
      <c r="M208" s="20">
        <v>13622.62</v>
      </c>
      <c r="N208" s="21">
        <v>1.7831880742165178</v>
      </c>
      <c r="O208" s="20">
        <v>0.03</v>
      </c>
      <c r="P208" s="21">
        <v>1.1458577153301119E-2</v>
      </c>
      <c r="Q208" s="38"/>
      <c r="R208" s="23"/>
      <c r="S208" s="20">
        <v>27245.27</v>
      </c>
      <c r="T208" s="21">
        <v>1.7888990201559485</v>
      </c>
      <c r="U208" s="20">
        <v>24910.75</v>
      </c>
      <c r="V208" s="21">
        <v>1.5234535057945755</v>
      </c>
      <c r="W208" s="20">
        <v>2334.52</v>
      </c>
      <c r="X208" s="21">
        <v>0.26544551436137298</v>
      </c>
      <c r="Y208" s="20">
        <v>0</v>
      </c>
      <c r="Z208" s="21">
        <v>0</v>
      </c>
      <c r="AA208" s="20">
        <v>27245.27</v>
      </c>
      <c r="AB208" s="21">
        <v>1.7888990201559485</v>
      </c>
      <c r="AC208" s="20">
        <v>13622.62</v>
      </c>
      <c r="AD208" s="21">
        <v>1.7831880742165178</v>
      </c>
      <c r="AE208" s="20">
        <v>13622.65</v>
      </c>
      <c r="AF208" s="21">
        <v>5.7109459394306672E-3</v>
      </c>
      <c r="AG208" s="24"/>
      <c r="AH208" s="39"/>
      <c r="AI208" s="20">
        <v>108578.69</v>
      </c>
      <c r="AJ208" s="21">
        <v>1.4422722983310756</v>
      </c>
      <c r="AK208" s="20">
        <v>99642.95</v>
      </c>
      <c r="AL208" s="21">
        <v>1.3495354524947998</v>
      </c>
      <c r="AM208" s="20">
        <v>8935.74</v>
      </c>
      <c r="AN208" s="21">
        <v>9.2736845836275839E-2</v>
      </c>
      <c r="AO208" s="20">
        <v>0</v>
      </c>
      <c r="AP208" s="21">
        <v>0</v>
      </c>
      <c r="AQ208" s="20">
        <v>108578.69</v>
      </c>
      <c r="AR208" s="21">
        <v>1.4422722983310756</v>
      </c>
      <c r="AS208" s="20">
        <v>94956.04</v>
      </c>
      <c r="AT208" s="21">
        <v>1.4027586351689545</v>
      </c>
      <c r="AU208" s="20">
        <v>13622.65</v>
      </c>
      <c r="AV208" s="21">
        <v>3.9513663162121127E-2</v>
      </c>
      <c r="AW208" s="20">
        <v>53550.6</v>
      </c>
      <c r="AX208" s="21">
        <v>1.1585671885999167</v>
      </c>
      <c r="AY208" s="20">
        <v>55028.09</v>
      </c>
      <c r="AZ208" s="21">
        <v>0.28370510973115892</v>
      </c>
      <c r="BA208" s="24"/>
    </row>
    <row r="209" spans="1:53" x14ac:dyDescent="0.35">
      <c r="A209" s="18" t="s">
        <v>196</v>
      </c>
      <c r="B209" s="19"/>
      <c r="C209" s="20">
        <v>48.46</v>
      </c>
      <c r="D209" s="21">
        <v>6.3841159191039502E-3</v>
      </c>
      <c r="E209" s="20">
        <v>48.46</v>
      </c>
      <c r="F209" s="21">
        <v>5.9272849585664924E-3</v>
      </c>
      <c r="G209" s="20">
        <v>0</v>
      </c>
      <c r="H209" s="21">
        <v>4.5683096053745782E-4</v>
      </c>
      <c r="I209" s="20">
        <v>0</v>
      </c>
      <c r="J209" s="21">
        <v>0</v>
      </c>
      <c r="K209" s="20">
        <v>48.46</v>
      </c>
      <c r="L209" s="21">
        <v>6.3841159191039502E-3</v>
      </c>
      <c r="M209" s="20">
        <v>48.47</v>
      </c>
      <c r="N209" s="21">
        <v>6.3446771588192728E-3</v>
      </c>
      <c r="O209" s="20">
        <v>-0.01</v>
      </c>
      <c r="P209" s="21">
        <v>3.9438760284677375E-5</v>
      </c>
      <c r="Q209" s="38"/>
      <c r="R209" s="23"/>
      <c r="S209" s="20">
        <v>96.93</v>
      </c>
      <c r="T209" s="21">
        <v>6.3643334062652383E-3</v>
      </c>
      <c r="U209" s="20">
        <v>96.93</v>
      </c>
      <c r="V209" s="21">
        <v>5.9278965232547479E-3</v>
      </c>
      <c r="W209" s="20">
        <v>0</v>
      </c>
      <c r="X209" s="21">
        <v>4.3643688301049036E-4</v>
      </c>
      <c r="Y209" s="20">
        <v>0</v>
      </c>
      <c r="Z209" s="21">
        <v>0</v>
      </c>
      <c r="AA209" s="20">
        <v>96.93</v>
      </c>
      <c r="AB209" s="21">
        <v>6.3643334062652383E-3</v>
      </c>
      <c r="AC209" s="20">
        <v>48.47</v>
      </c>
      <c r="AD209" s="21">
        <v>6.3446771588192728E-3</v>
      </c>
      <c r="AE209" s="20">
        <v>48.46</v>
      </c>
      <c r="AF209" s="21">
        <v>1.9656247445965468E-5</v>
      </c>
      <c r="AG209" s="24"/>
      <c r="AH209" s="39"/>
      <c r="AI209" s="20">
        <v>387.71</v>
      </c>
      <c r="AJ209" s="21">
        <v>5.1500289125420593E-3</v>
      </c>
      <c r="AK209" s="20">
        <v>387.71</v>
      </c>
      <c r="AL209" s="21">
        <v>5.2510327151771277E-3</v>
      </c>
      <c r="AM209" s="20">
        <v>0</v>
      </c>
      <c r="AN209" s="21">
        <v>-1.0100380263506833E-4</v>
      </c>
      <c r="AO209" s="20">
        <v>0</v>
      </c>
      <c r="AP209" s="21">
        <v>0</v>
      </c>
      <c r="AQ209" s="20">
        <v>387.71</v>
      </c>
      <c r="AR209" s="21">
        <v>5.1500289125420593E-3</v>
      </c>
      <c r="AS209" s="20">
        <v>339.25</v>
      </c>
      <c r="AT209" s="21">
        <v>5.0116439879029058E-3</v>
      </c>
      <c r="AU209" s="20">
        <v>48.46</v>
      </c>
      <c r="AV209" s="21">
        <v>1.3838492463915351E-4</v>
      </c>
      <c r="AW209" s="20">
        <v>193.86</v>
      </c>
      <c r="AX209" s="21">
        <v>4.1941609465062923E-3</v>
      </c>
      <c r="AY209" s="20">
        <v>193.85</v>
      </c>
      <c r="AZ209" s="21">
        <v>9.5586796603576701E-4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63.17</v>
      </c>
      <c r="D213" s="21">
        <v>8.3220099589310058E-3</v>
      </c>
      <c r="E213" s="20">
        <v>0</v>
      </c>
      <c r="F213" s="21">
        <v>0</v>
      </c>
      <c r="G213" s="20">
        <v>63.17</v>
      </c>
      <c r="H213" s="21">
        <v>8.3220099589310058E-3</v>
      </c>
      <c r="I213" s="20">
        <v>0</v>
      </c>
      <c r="J213" s="21">
        <v>0</v>
      </c>
      <c r="K213" s="20">
        <v>63.17</v>
      </c>
      <c r="L213" s="21">
        <v>8.3220099589310058E-3</v>
      </c>
      <c r="M213" s="20">
        <v>63.17</v>
      </c>
      <c r="N213" s="21">
        <v>8.2688932560885803E-3</v>
      </c>
      <c r="O213" s="20">
        <v>0</v>
      </c>
      <c r="P213" s="21">
        <v>5.3116702842425506E-5</v>
      </c>
      <c r="Q213" s="38"/>
      <c r="R213" s="23"/>
      <c r="S213" s="20">
        <v>126.34</v>
      </c>
      <c r="T213" s="21">
        <v>8.2953665794650785E-3</v>
      </c>
      <c r="U213" s="20">
        <v>0</v>
      </c>
      <c r="V213" s="21">
        <v>0</v>
      </c>
      <c r="W213" s="20">
        <v>126.34</v>
      </c>
      <c r="X213" s="21">
        <v>8.2953665794650785E-3</v>
      </c>
      <c r="Y213" s="20">
        <v>0</v>
      </c>
      <c r="Z213" s="21">
        <v>0</v>
      </c>
      <c r="AA213" s="20">
        <v>126.34</v>
      </c>
      <c r="AB213" s="21">
        <v>8.2953665794650785E-3</v>
      </c>
      <c r="AC213" s="20">
        <v>63.17</v>
      </c>
      <c r="AD213" s="21">
        <v>8.2688932560885803E-3</v>
      </c>
      <c r="AE213" s="20">
        <v>63.17</v>
      </c>
      <c r="AF213" s="21">
        <v>2.647332337649827E-5</v>
      </c>
      <c r="AG213" s="24"/>
      <c r="AH213" s="39"/>
      <c r="AI213" s="20">
        <v>505.36</v>
      </c>
      <c r="AJ213" s="21">
        <v>6.7127972227754122E-3</v>
      </c>
      <c r="AK213" s="20">
        <v>0</v>
      </c>
      <c r="AL213" s="21">
        <v>0</v>
      </c>
      <c r="AM213" s="20">
        <v>505.36</v>
      </c>
      <c r="AN213" s="21">
        <v>6.7127972227754122E-3</v>
      </c>
      <c r="AO213" s="20">
        <v>0</v>
      </c>
      <c r="AP213" s="21">
        <v>0</v>
      </c>
      <c r="AQ213" s="20">
        <v>505.36</v>
      </c>
      <c r="AR213" s="21">
        <v>6.7127972227754122E-3</v>
      </c>
      <c r="AS213" s="20">
        <v>442.19</v>
      </c>
      <c r="AT213" s="21">
        <v>6.5323473987053378E-3</v>
      </c>
      <c r="AU213" s="20">
        <v>63.17</v>
      </c>
      <c r="AV213" s="21">
        <v>1.8044982407007439E-4</v>
      </c>
      <c r="AW213" s="20">
        <v>60.05</v>
      </c>
      <c r="AX213" s="21">
        <v>1.2991817024538472E-3</v>
      </c>
      <c r="AY213" s="20">
        <v>445.31</v>
      </c>
      <c r="AZ213" s="21">
        <v>5.4136155203215654E-3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58388.26</v>
      </c>
      <c r="D216" s="31">
        <v>7.6920639734787537</v>
      </c>
      <c r="E216" s="30">
        <v>55200.3</v>
      </c>
      <c r="F216" s="31">
        <v>6.7517108522153935</v>
      </c>
      <c r="G216" s="30">
        <v>3187.96</v>
      </c>
      <c r="H216" s="31">
        <v>0.94035312126336024</v>
      </c>
      <c r="I216" s="30">
        <v>0</v>
      </c>
      <c r="J216" s="31">
        <v>0</v>
      </c>
      <c r="K216" s="30">
        <v>58388.26</v>
      </c>
      <c r="L216" s="31">
        <v>7.6920639734787537</v>
      </c>
      <c r="M216" s="30">
        <v>58388.22</v>
      </c>
      <c r="N216" s="31">
        <v>7.642962776523925</v>
      </c>
      <c r="O216" s="30">
        <v>0.04</v>
      </c>
      <c r="P216" s="31">
        <v>4.910119695482873E-2</v>
      </c>
      <c r="Q216" s="12"/>
      <c r="R216" s="9"/>
      <c r="S216" s="30">
        <v>116776.48</v>
      </c>
      <c r="T216" s="31">
        <v>7.6674347748897587</v>
      </c>
      <c r="U216" s="30">
        <v>110400.57</v>
      </c>
      <c r="V216" s="31">
        <v>6.7517090175213292</v>
      </c>
      <c r="W216" s="30">
        <v>6375.91</v>
      </c>
      <c r="X216" s="31">
        <v>0.91572575736842943</v>
      </c>
      <c r="Y216" s="30">
        <v>0</v>
      </c>
      <c r="Z216" s="31">
        <v>0</v>
      </c>
      <c r="AA216" s="30">
        <v>116776.48</v>
      </c>
      <c r="AB216" s="31">
        <v>7.6674347748897587</v>
      </c>
      <c r="AC216" s="30">
        <v>58388.22</v>
      </c>
      <c r="AD216" s="31">
        <v>7.642962776523925</v>
      </c>
      <c r="AE216" s="30">
        <v>58388.26</v>
      </c>
      <c r="AF216" s="31">
        <v>2.4471998365833691E-2</v>
      </c>
      <c r="AG216" s="24"/>
      <c r="AH216" s="40"/>
      <c r="AI216" s="30">
        <v>462494.12</v>
      </c>
      <c r="AJ216" s="31">
        <v>6.1434012274140377</v>
      </c>
      <c r="AK216" s="30">
        <v>441602.18</v>
      </c>
      <c r="AL216" s="31">
        <v>5.9809328990058006</v>
      </c>
      <c r="AM216" s="30">
        <v>20891.939999999999</v>
      </c>
      <c r="AN216" s="31">
        <v>0.16246832840823711</v>
      </c>
      <c r="AO216" s="30">
        <v>0</v>
      </c>
      <c r="AP216" s="31">
        <v>0</v>
      </c>
      <c r="AQ216" s="30">
        <v>462494.12</v>
      </c>
      <c r="AR216" s="31">
        <v>6.1434012274140377</v>
      </c>
      <c r="AS216" s="30">
        <v>404105.86</v>
      </c>
      <c r="AT216" s="31">
        <v>5.9697412048499139</v>
      </c>
      <c r="AU216" s="30">
        <v>58388.26</v>
      </c>
      <c r="AV216" s="31">
        <v>0.17366002256412383</v>
      </c>
      <c r="AW216" s="30">
        <v>222783.97</v>
      </c>
      <c r="AX216" s="31">
        <v>4.8199310145549852</v>
      </c>
      <c r="AY216" s="30">
        <v>239710.15</v>
      </c>
      <c r="AZ216" s="31">
        <v>1.3234702128590525</v>
      </c>
      <c r="BA216" s="24"/>
    </row>
    <row r="217" spans="1:53" x14ac:dyDescent="0.35">
      <c r="A217" s="27" t="s">
        <v>204</v>
      </c>
      <c r="B217" s="19"/>
      <c r="C217" s="28">
        <v>55276.51</v>
      </c>
      <c r="D217" s="29">
        <v>6.9680549094199673</v>
      </c>
      <c r="E217" s="28">
        <v>108264.53</v>
      </c>
      <c r="F217" s="29">
        <v>12.74693864335438</v>
      </c>
      <c r="G217" s="28">
        <v>-52988.02</v>
      </c>
      <c r="H217" s="29">
        <v>-5.7788837339344123</v>
      </c>
      <c r="I217" s="28">
        <v>-205370.37</v>
      </c>
      <c r="J217" s="29">
        <v>0</v>
      </c>
      <c r="K217" s="28">
        <v>260646.88</v>
      </c>
      <c r="L217" s="29">
        <v>6.9680549094199673</v>
      </c>
      <c r="M217" s="28">
        <v>69715.63</v>
      </c>
      <c r="N217" s="29">
        <v>8.7513335102873846</v>
      </c>
      <c r="O217" s="28">
        <v>-14439.12</v>
      </c>
      <c r="P217" s="29">
        <v>-1.7832786008674173</v>
      </c>
      <c r="Q217" s="12"/>
      <c r="R217" s="9"/>
      <c r="S217" s="28">
        <v>124992.14</v>
      </c>
      <c r="T217" s="29">
        <v>7.861569558541337</v>
      </c>
      <c r="U217" s="28">
        <v>238874.83</v>
      </c>
      <c r="V217" s="29">
        <v>14.062421004606533</v>
      </c>
      <c r="W217" s="28">
        <v>-113882.69</v>
      </c>
      <c r="X217" s="29">
        <v>-6.2008514460651956</v>
      </c>
      <c r="Y217" s="28">
        <v>-229000.48</v>
      </c>
      <c r="Z217" s="29">
        <v>0</v>
      </c>
      <c r="AA217" s="28">
        <v>353992.62</v>
      </c>
      <c r="AB217" s="29">
        <v>7.861569558541337</v>
      </c>
      <c r="AC217" s="28">
        <v>69715.63</v>
      </c>
      <c r="AD217" s="29">
        <v>8.7513335102873846</v>
      </c>
      <c r="AE217" s="28">
        <v>55276.51</v>
      </c>
      <c r="AF217" s="29">
        <v>-0.88976395174604761</v>
      </c>
      <c r="AG217" s="24"/>
      <c r="AH217" s="40"/>
      <c r="AI217" s="28">
        <v>1087855.6599999999</v>
      </c>
      <c r="AJ217" s="29">
        <v>13.880808295505057</v>
      </c>
      <c r="AK217" s="28">
        <v>1275640.53</v>
      </c>
      <c r="AL217" s="29">
        <v>16.630807377737757</v>
      </c>
      <c r="AM217" s="28">
        <v>-187784.87</v>
      </c>
      <c r="AN217" s="29">
        <v>-2.7499990822326996</v>
      </c>
      <c r="AO217" s="28">
        <v>-268900.65999999997</v>
      </c>
      <c r="AP217" s="29">
        <v>0</v>
      </c>
      <c r="AQ217" s="28">
        <v>1356756.32</v>
      </c>
      <c r="AR217" s="29">
        <v>13.880808295505057</v>
      </c>
      <c r="AS217" s="28">
        <v>1032579.15</v>
      </c>
      <c r="AT217" s="29">
        <v>14.659330302159118</v>
      </c>
      <c r="AU217" s="28">
        <v>55276.51</v>
      </c>
      <c r="AV217" s="29">
        <v>-0.77852200665406102</v>
      </c>
      <c r="AW217" s="28">
        <v>-58618.31</v>
      </c>
      <c r="AX217" s="29">
        <v>-1.2160088096839443</v>
      </c>
      <c r="AY217" s="28">
        <v>1146473.97</v>
      </c>
      <c r="AZ217" s="29">
        <v>15.096817105189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17.899999999999999</v>
      </c>
      <c r="D219" s="21">
        <v>2.3581443448609306E-3</v>
      </c>
      <c r="E219" s="20">
        <v>0</v>
      </c>
      <c r="F219" s="21">
        <v>0</v>
      </c>
      <c r="G219" s="20">
        <v>17.899999999999999</v>
      </c>
      <c r="H219" s="21">
        <v>2.3581443448609306E-3</v>
      </c>
      <c r="I219" s="20">
        <v>0</v>
      </c>
      <c r="J219" s="21">
        <v>0</v>
      </c>
      <c r="K219" s="20">
        <v>17.899999999999999</v>
      </c>
      <c r="L219" s="21">
        <v>2.3581443448609306E-3</v>
      </c>
      <c r="M219" s="20">
        <v>14.95</v>
      </c>
      <c r="N219" s="21">
        <v>1.9569408608283087E-3</v>
      </c>
      <c r="O219" s="20">
        <v>2.95</v>
      </c>
      <c r="P219" s="21">
        <v>4.0120348403262186E-4</v>
      </c>
      <c r="Q219" s="38"/>
      <c r="R219" s="23"/>
      <c r="S219" s="20">
        <v>32.85</v>
      </c>
      <c r="T219" s="21">
        <v>2.1569003651688129E-3</v>
      </c>
      <c r="U219" s="20">
        <v>0</v>
      </c>
      <c r="V219" s="21">
        <v>0</v>
      </c>
      <c r="W219" s="20">
        <v>32.85</v>
      </c>
      <c r="X219" s="21">
        <v>2.1569003651688129E-3</v>
      </c>
      <c r="Y219" s="20">
        <v>0</v>
      </c>
      <c r="Z219" s="21">
        <v>0</v>
      </c>
      <c r="AA219" s="20">
        <v>32.85</v>
      </c>
      <c r="AB219" s="21">
        <v>2.1569003651688129E-3</v>
      </c>
      <c r="AC219" s="20">
        <v>14.95</v>
      </c>
      <c r="AD219" s="21">
        <v>1.9569408608283087E-3</v>
      </c>
      <c r="AE219" s="20">
        <v>17.899999999999999</v>
      </c>
      <c r="AF219" s="21">
        <v>1.9995950434050424E-4</v>
      </c>
      <c r="AG219" s="24"/>
      <c r="AH219" s="39"/>
      <c r="AI219" s="20">
        <v>4731.07</v>
      </c>
      <c r="AJ219" s="21">
        <v>6.2843742197158589E-2</v>
      </c>
      <c r="AK219" s="20">
        <v>0</v>
      </c>
      <c r="AL219" s="21">
        <v>0</v>
      </c>
      <c r="AM219" s="20">
        <v>4731.07</v>
      </c>
      <c r="AN219" s="21">
        <v>6.2843742197158589E-2</v>
      </c>
      <c r="AO219" s="20">
        <v>0</v>
      </c>
      <c r="AP219" s="21">
        <v>0</v>
      </c>
      <c r="AQ219" s="20">
        <v>4731.07</v>
      </c>
      <c r="AR219" s="21">
        <v>6.2843742197158589E-2</v>
      </c>
      <c r="AS219" s="20">
        <v>4713.17</v>
      </c>
      <c r="AT219" s="21">
        <v>6.962632304926851E-2</v>
      </c>
      <c r="AU219" s="20">
        <v>17.899999999999999</v>
      </c>
      <c r="AV219" s="21">
        <v>-6.7825808521099207E-3</v>
      </c>
      <c r="AW219" s="20">
        <v>38950.61</v>
      </c>
      <c r="AX219" s="21">
        <v>0.8426964165098394</v>
      </c>
      <c r="AY219" s="20">
        <v>-34219.54</v>
      </c>
      <c r="AZ219" s="21">
        <v>-0.77985267431268079</v>
      </c>
      <c r="BA219" s="24"/>
    </row>
    <row r="220" spans="1:53" x14ac:dyDescent="0.35">
      <c r="A220" s="18" t="s">
        <v>206</v>
      </c>
      <c r="B220" s="19"/>
      <c r="C220" s="20">
        <v>126284.87</v>
      </c>
      <c r="D220" s="21">
        <v>16.636757096759652</v>
      </c>
      <c r="E220" s="20">
        <v>700</v>
      </c>
      <c r="F220" s="21">
        <v>8.5619056355686021E-2</v>
      </c>
      <c r="G220" s="20">
        <v>125584.87</v>
      </c>
      <c r="H220" s="21">
        <v>16.551138040403966</v>
      </c>
      <c r="I220" s="20">
        <v>0</v>
      </c>
      <c r="J220" s="21">
        <v>0</v>
      </c>
      <c r="K220" s="20">
        <v>126284.87</v>
      </c>
      <c r="L220" s="21">
        <v>16.636757096759652</v>
      </c>
      <c r="M220" s="20">
        <v>81393.73</v>
      </c>
      <c r="N220" s="21">
        <v>10.654362277740931</v>
      </c>
      <c r="O220" s="20">
        <v>44891.14</v>
      </c>
      <c r="P220" s="21">
        <v>5.9823948190187206</v>
      </c>
      <c r="Q220" s="38"/>
      <c r="R220" s="23"/>
      <c r="S220" s="20">
        <v>207678.6</v>
      </c>
      <c r="T220" s="21">
        <v>13.635983201757925</v>
      </c>
      <c r="U220" s="20">
        <v>1400</v>
      </c>
      <c r="V220" s="21">
        <v>8.5619056355686021E-2</v>
      </c>
      <c r="W220" s="20">
        <v>206278.6</v>
      </c>
      <c r="X220" s="21">
        <v>13.55036414540224</v>
      </c>
      <c r="Y220" s="20">
        <v>0</v>
      </c>
      <c r="Z220" s="21">
        <v>0</v>
      </c>
      <c r="AA220" s="20">
        <v>207678.6</v>
      </c>
      <c r="AB220" s="21">
        <v>13.635983201757925</v>
      </c>
      <c r="AC220" s="20">
        <v>81393.73</v>
      </c>
      <c r="AD220" s="21">
        <v>10.654362277740931</v>
      </c>
      <c r="AE220" s="20">
        <v>126284.87</v>
      </c>
      <c r="AF220" s="21">
        <v>2.981620924016994</v>
      </c>
      <c r="AG220" s="24"/>
      <c r="AH220" s="39"/>
      <c r="AI220" s="20">
        <v>426170.87</v>
      </c>
      <c r="AJ220" s="21">
        <v>5.6609122854277762</v>
      </c>
      <c r="AK220" s="20">
        <v>5600</v>
      </c>
      <c r="AL220" s="21">
        <v>7.5844789159402445E-2</v>
      </c>
      <c r="AM220" s="20">
        <v>420570.87</v>
      </c>
      <c r="AN220" s="21">
        <v>5.5850674962683735</v>
      </c>
      <c r="AO220" s="20">
        <v>0</v>
      </c>
      <c r="AP220" s="21">
        <v>0</v>
      </c>
      <c r="AQ220" s="20">
        <v>426170.87</v>
      </c>
      <c r="AR220" s="21">
        <v>5.6609122854277762</v>
      </c>
      <c r="AS220" s="20">
        <v>299886</v>
      </c>
      <c r="AT220" s="21">
        <v>4.4301307854274166</v>
      </c>
      <c r="AU220" s="20">
        <v>126284.87</v>
      </c>
      <c r="AV220" s="21">
        <v>1.2307815000003597</v>
      </c>
      <c r="AW220" s="20">
        <v>303731.74</v>
      </c>
      <c r="AX220" s="21">
        <v>6.5712359544124785</v>
      </c>
      <c r="AY220" s="20">
        <v>122439.13</v>
      </c>
      <c r="AZ220" s="21">
        <v>-0.91032366898470229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126302.77</v>
      </c>
      <c r="D225" s="31">
        <v>16.639115241104516</v>
      </c>
      <c r="E225" s="30">
        <v>700</v>
      </c>
      <c r="F225" s="31">
        <v>8.5619056355686021E-2</v>
      </c>
      <c r="G225" s="30">
        <v>125602.77</v>
      </c>
      <c r="H225" s="31">
        <v>16.55349618474883</v>
      </c>
      <c r="I225" s="30">
        <v>0</v>
      </c>
      <c r="J225" s="31">
        <v>0</v>
      </c>
      <c r="K225" s="30">
        <v>126302.77</v>
      </c>
      <c r="L225" s="31">
        <v>16.639115241104516</v>
      </c>
      <c r="M225" s="30">
        <v>81408.679999999993</v>
      </c>
      <c r="N225" s="31">
        <v>10.656319218601761</v>
      </c>
      <c r="O225" s="30">
        <v>44894.09</v>
      </c>
      <c r="P225" s="31">
        <v>5.9827960225027557</v>
      </c>
      <c r="Q225" s="12"/>
      <c r="R225" s="9"/>
      <c r="S225" s="30">
        <v>207711.45</v>
      </c>
      <c r="T225" s="31">
        <v>13.638140102123094</v>
      </c>
      <c r="U225" s="30">
        <v>1400</v>
      </c>
      <c r="V225" s="31">
        <v>8.5619056355686021E-2</v>
      </c>
      <c r="W225" s="30">
        <v>206311.45</v>
      </c>
      <c r="X225" s="31">
        <v>13.552521045767408</v>
      </c>
      <c r="Y225" s="30">
        <v>0</v>
      </c>
      <c r="Z225" s="31">
        <v>0</v>
      </c>
      <c r="AA225" s="30">
        <v>207711.45</v>
      </c>
      <c r="AB225" s="31">
        <v>13.638140102123094</v>
      </c>
      <c r="AC225" s="30">
        <v>81408.679999999993</v>
      </c>
      <c r="AD225" s="31">
        <v>10.656319218601761</v>
      </c>
      <c r="AE225" s="30">
        <v>126302.77</v>
      </c>
      <c r="AF225" s="31">
        <v>2.9818208835213333</v>
      </c>
      <c r="AG225" s="24"/>
      <c r="AH225" s="40"/>
      <c r="AI225" s="30">
        <v>430901.94</v>
      </c>
      <c r="AJ225" s="31">
        <v>5.7237560276249351</v>
      </c>
      <c r="AK225" s="30">
        <v>5600</v>
      </c>
      <c r="AL225" s="31">
        <v>7.5844789159402445E-2</v>
      </c>
      <c r="AM225" s="30">
        <v>425301.94</v>
      </c>
      <c r="AN225" s="31">
        <v>5.6479112384655323</v>
      </c>
      <c r="AO225" s="30">
        <v>0</v>
      </c>
      <c r="AP225" s="31">
        <v>0</v>
      </c>
      <c r="AQ225" s="30">
        <v>430901.94</v>
      </c>
      <c r="AR225" s="31">
        <v>5.7237560276249351</v>
      </c>
      <c r="AS225" s="30">
        <v>304599.17</v>
      </c>
      <c r="AT225" s="31">
        <v>4.4997571084766843</v>
      </c>
      <c r="AU225" s="30">
        <v>126302.77</v>
      </c>
      <c r="AV225" s="31">
        <v>1.2239989191482508</v>
      </c>
      <c r="AW225" s="30">
        <v>342682.35</v>
      </c>
      <c r="AX225" s="31">
        <v>7.4139323709223177</v>
      </c>
      <c r="AY225" s="30">
        <v>88219.59</v>
      </c>
      <c r="AZ225" s="31">
        <v>-1.6901763432973826</v>
      </c>
      <c r="BA225" s="24"/>
    </row>
    <row r="226" spans="1:53" x14ac:dyDescent="0.35">
      <c r="A226" s="27" t="s">
        <v>212</v>
      </c>
      <c r="B226" s="19"/>
      <c r="C226" s="28">
        <v>-71026.259999999995</v>
      </c>
      <c r="D226" s="29">
        <v>-8.9534393486625508</v>
      </c>
      <c r="E226" s="28">
        <v>107564.53</v>
      </c>
      <c r="F226" s="29">
        <v>12.664521465259687</v>
      </c>
      <c r="G226" s="28">
        <v>-178590.79</v>
      </c>
      <c r="H226" s="29">
        <v>-21.617960813922238</v>
      </c>
      <c r="I226" s="28">
        <v>-205370.37</v>
      </c>
      <c r="J226" s="29">
        <v>0</v>
      </c>
      <c r="K226" s="28">
        <v>134344.10999999999</v>
      </c>
      <c r="L226" s="29">
        <v>-8.9534393486625508</v>
      </c>
      <c r="M226" s="28">
        <v>-11693.05</v>
      </c>
      <c r="N226" s="29">
        <v>-1.4678169056561046</v>
      </c>
      <c r="O226" s="28">
        <v>-59333.21</v>
      </c>
      <c r="P226" s="29">
        <v>-7.485622443006446</v>
      </c>
      <c r="Q226" s="12"/>
      <c r="R226" s="9"/>
      <c r="S226" s="28">
        <v>-82719.31</v>
      </c>
      <c r="T226" s="29">
        <v>-5.202756024495172</v>
      </c>
      <c r="U226" s="28">
        <v>237474.83</v>
      </c>
      <c r="V226" s="29">
        <v>13.980003826511838</v>
      </c>
      <c r="W226" s="28">
        <v>-320194.14</v>
      </c>
      <c r="X226" s="29">
        <v>-19.18275985100701</v>
      </c>
      <c r="Y226" s="28">
        <v>-229000.48</v>
      </c>
      <c r="Z226" s="29">
        <v>0</v>
      </c>
      <c r="AA226" s="28">
        <v>146281.17000000001</v>
      </c>
      <c r="AB226" s="29">
        <v>-5.202756024495172</v>
      </c>
      <c r="AC226" s="28">
        <v>-11693.05</v>
      </c>
      <c r="AD226" s="29">
        <v>-1.4678169056561046</v>
      </c>
      <c r="AE226" s="28">
        <v>-71026.259999999995</v>
      </c>
      <c r="AF226" s="29">
        <v>-3.7349391188390673</v>
      </c>
      <c r="AG226" s="24"/>
      <c r="AH226" s="40"/>
      <c r="AI226" s="28">
        <v>656953.72</v>
      </c>
      <c r="AJ226" s="29">
        <v>8.382590615320149</v>
      </c>
      <c r="AK226" s="28">
        <v>1270040.53</v>
      </c>
      <c r="AL226" s="29">
        <v>16.557798940701556</v>
      </c>
      <c r="AM226" s="28">
        <v>-613086.81000000006</v>
      </c>
      <c r="AN226" s="29">
        <v>-8.1752083253814067</v>
      </c>
      <c r="AO226" s="28">
        <v>-268900.65999999997</v>
      </c>
      <c r="AP226" s="29">
        <v>0</v>
      </c>
      <c r="AQ226" s="28">
        <v>925854.38</v>
      </c>
      <c r="AR226" s="29">
        <v>8.382590615320149</v>
      </c>
      <c r="AS226" s="28">
        <v>727979.98</v>
      </c>
      <c r="AT226" s="29">
        <v>10.33499367111876</v>
      </c>
      <c r="AU226" s="28">
        <v>-71026.259999999995</v>
      </c>
      <c r="AV226" s="29">
        <v>-1.9524030557986105</v>
      </c>
      <c r="AW226" s="28">
        <v>-401300.66</v>
      </c>
      <c r="AX226" s="29">
        <v>-8.3247902897913839</v>
      </c>
      <c r="AY226" s="28">
        <v>1058254.3799999999</v>
      </c>
      <c r="AZ226" s="29">
        <v>16.707380905111535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-71026.259999999995</v>
      </c>
      <c r="D233" s="29">
        <v>-8.9534393486625508</v>
      </c>
      <c r="E233" s="28">
        <v>107564.53</v>
      </c>
      <c r="F233" s="29">
        <v>12.664521465259687</v>
      </c>
      <c r="G233" s="28">
        <v>-178590.79</v>
      </c>
      <c r="H233" s="29">
        <v>-21.617960813922238</v>
      </c>
      <c r="I233" s="28">
        <v>-205370.37</v>
      </c>
      <c r="J233" s="29">
        <v>0</v>
      </c>
      <c r="K233" s="28">
        <v>134344.10999999999</v>
      </c>
      <c r="L233" s="29">
        <v>-8.9534393486625508</v>
      </c>
      <c r="M233" s="28">
        <v>-11693.05</v>
      </c>
      <c r="N233" s="29">
        <v>-1.4678169056561046</v>
      </c>
      <c r="O233" s="28">
        <v>-59333.21</v>
      </c>
      <c r="P233" s="29">
        <v>-7.485622443006446</v>
      </c>
      <c r="Q233" s="12"/>
      <c r="R233" s="9"/>
      <c r="S233" s="28">
        <v>-82719.31</v>
      </c>
      <c r="T233" s="29">
        <v>-5.202756024495172</v>
      </c>
      <c r="U233" s="28">
        <v>237474.83</v>
      </c>
      <c r="V233" s="29">
        <v>13.980003826511838</v>
      </c>
      <c r="W233" s="28">
        <v>-320194.14</v>
      </c>
      <c r="X233" s="29">
        <v>-19.18275985100701</v>
      </c>
      <c r="Y233" s="28">
        <v>-229000.48</v>
      </c>
      <c r="Z233" s="29">
        <v>0</v>
      </c>
      <c r="AA233" s="28">
        <v>146281.17000000001</v>
      </c>
      <c r="AB233" s="29">
        <v>-5.202756024495172</v>
      </c>
      <c r="AC233" s="28">
        <v>-11693.05</v>
      </c>
      <c r="AD233" s="29">
        <v>-1.4678169056561046</v>
      </c>
      <c r="AE233" s="28">
        <v>-71026.259999999995</v>
      </c>
      <c r="AF233" s="29">
        <v>-3.7349391188390673</v>
      </c>
      <c r="AG233" s="24"/>
      <c r="AH233" s="40"/>
      <c r="AI233" s="28">
        <v>656953.72</v>
      </c>
      <c r="AJ233" s="29">
        <v>8.382590615320149</v>
      </c>
      <c r="AK233" s="28">
        <v>1270040.53</v>
      </c>
      <c r="AL233" s="29">
        <v>16.557798940701556</v>
      </c>
      <c r="AM233" s="28">
        <v>-613086.81000000006</v>
      </c>
      <c r="AN233" s="29">
        <v>-8.1752083253814067</v>
      </c>
      <c r="AO233" s="28">
        <v>-268900.65999999997</v>
      </c>
      <c r="AP233" s="29">
        <v>0</v>
      </c>
      <c r="AQ233" s="28">
        <v>925854.38</v>
      </c>
      <c r="AR233" s="29">
        <v>8.382590615320149</v>
      </c>
      <c r="AS233" s="28">
        <v>727979.98</v>
      </c>
      <c r="AT233" s="29">
        <v>10.33499367111876</v>
      </c>
      <c r="AU233" s="28">
        <v>-71026.259999999995</v>
      </c>
      <c r="AV233" s="29">
        <v>-1.9524030557986105</v>
      </c>
      <c r="AW233" s="28">
        <v>-401300.66</v>
      </c>
      <c r="AX233" s="29">
        <v>-8.3247902897913839</v>
      </c>
      <c r="AY233" s="28">
        <v>1058254.3799999999</v>
      </c>
      <c r="AZ233" s="29">
        <v>16.707380905111535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-21307.88</v>
      </c>
      <c r="D235" s="21">
        <v>-2.8070981409483426</v>
      </c>
      <c r="E235" s="20">
        <v>33345.01</v>
      </c>
      <c r="F235" s="21">
        <v>4.0785261291013057</v>
      </c>
      <c r="G235" s="20">
        <v>-54652.89</v>
      </c>
      <c r="H235" s="21">
        <v>-6.8856242700496484</v>
      </c>
      <c r="I235" s="20">
        <v>-63664.82</v>
      </c>
      <c r="J235" s="21">
        <v>0</v>
      </c>
      <c r="K235" s="20">
        <v>42356.94</v>
      </c>
      <c r="L235" s="21">
        <v>-2.8070981409483426</v>
      </c>
      <c r="M235" s="20">
        <v>-3507.92</v>
      </c>
      <c r="N235" s="21">
        <v>-0.45918341033557469</v>
      </c>
      <c r="O235" s="20">
        <v>-17799.96</v>
      </c>
      <c r="P235" s="21">
        <v>-2.3479147306127679</v>
      </c>
      <c r="Q235" s="38"/>
      <c r="R235" s="23"/>
      <c r="S235" s="20">
        <v>-24815.8</v>
      </c>
      <c r="T235" s="21">
        <v>-1.6293822855998852</v>
      </c>
      <c r="U235" s="20">
        <v>73617.22</v>
      </c>
      <c r="V235" s="21">
        <v>4.5021692199492405</v>
      </c>
      <c r="W235" s="20">
        <v>-98433.02</v>
      </c>
      <c r="X235" s="21">
        <v>-6.1315515055491261</v>
      </c>
      <c r="Y235" s="20">
        <v>-70990.149999999994</v>
      </c>
      <c r="Z235" s="21">
        <v>0</v>
      </c>
      <c r="AA235" s="20">
        <v>46174.35</v>
      </c>
      <c r="AB235" s="21">
        <v>-1.6293822855998852</v>
      </c>
      <c r="AC235" s="20">
        <v>-3507.92</v>
      </c>
      <c r="AD235" s="21">
        <v>-0.45918341033557469</v>
      </c>
      <c r="AE235" s="20">
        <v>-21307.88</v>
      </c>
      <c r="AF235" s="21">
        <v>-1.1701988752643104</v>
      </c>
      <c r="AG235" s="24"/>
      <c r="AH235" s="39"/>
      <c r="AI235" s="20">
        <v>187844.45</v>
      </c>
      <c r="AJ235" s="21">
        <v>2.4951751271841358</v>
      </c>
      <c r="AK235" s="20">
        <v>393712.64000000001</v>
      </c>
      <c r="AL235" s="21">
        <v>5.3323307446770922</v>
      </c>
      <c r="AM235" s="20">
        <v>-205868.19</v>
      </c>
      <c r="AN235" s="21">
        <v>-2.8371556174929564</v>
      </c>
      <c r="AO235" s="20">
        <v>-83359.210000000006</v>
      </c>
      <c r="AP235" s="21">
        <v>0</v>
      </c>
      <c r="AQ235" s="20">
        <v>271203.65999999997</v>
      </c>
      <c r="AR235" s="21">
        <v>2.4951751271841358</v>
      </c>
      <c r="AS235" s="20">
        <v>209152.33</v>
      </c>
      <c r="AT235" s="21">
        <v>3.0897480241720987</v>
      </c>
      <c r="AU235" s="20">
        <v>-21307.88</v>
      </c>
      <c r="AV235" s="21">
        <v>-0.5945728969879629</v>
      </c>
      <c r="AW235" s="20">
        <v>-104557.99</v>
      </c>
      <c r="AX235" s="21">
        <v>-2.2621120308634861</v>
      </c>
      <c r="AY235" s="20">
        <v>292402.44</v>
      </c>
      <c r="AZ235" s="21">
        <v>4.7572871580476219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-49718.38</v>
      </c>
      <c r="D237" s="29">
        <v>-6.2674072919474746</v>
      </c>
      <c r="E237" s="28">
        <v>74219.520000000004</v>
      </c>
      <c r="F237" s="29">
        <v>8.7385191399178765</v>
      </c>
      <c r="G237" s="28">
        <v>-123937.9</v>
      </c>
      <c r="H237" s="29">
        <v>-15.005926431865351</v>
      </c>
      <c r="I237" s="28">
        <v>-141705.54999999999</v>
      </c>
      <c r="J237" s="29">
        <v>0</v>
      </c>
      <c r="K237" s="28">
        <v>91987.17</v>
      </c>
      <c r="L237" s="29">
        <v>-6.2674072919474746</v>
      </c>
      <c r="M237" s="28">
        <v>-8185.13</v>
      </c>
      <c r="N237" s="29">
        <v>-1.0274712063142595</v>
      </c>
      <c r="O237" s="28">
        <v>-41533.25</v>
      </c>
      <c r="P237" s="29">
        <v>-5.2399360856332153</v>
      </c>
      <c r="Q237" s="12"/>
      <c r="R237" s="9"/>
      <c r="S237" s="28">
        <v>-57903.51</v>
      </c>
      <c r="T237" s="29">
        <v>-3.6419287768710409</v>
      </c>
      <c r="U237" s="28">
        <v>163857.60999999999</v>
      </c>
      <c r="V237" s="29">
        <v>9.6462013039574952</v>
      </c>
      <c r="W237" s="28">
        <v>-221761.12</v>
      </c>
      <c r="X237" s="29">
        <v>-13.288130080828536</v>
      </c>
      <c r="Y237" s="28">
        <v>-158010.32999999999</v>
      </c>
      <c r="Z237" s="29">
        <v>0</v>
      </c>
      <c r="AA237" s="28">
        <v>100106.82</v>
      </c>
      <c r="AB237" s="29">
        <v>-3.6419287768710409</v>
      </c>
      <c r="AC237" s="28">
        <v>-8185.13</v>
      </c>
      <c r="AD237" s="29">
        <v>-1.0274712063142595</v>
      </c>
      <c r="AE237" s="28">
        <v>-49718.38</v>
      </c>
      <c r="AF237" s="29">
        <v>-2.6144575705567812</v>
      </c>
      <c r="AG237" s="24"/>
      <c r="AH237" s="40"/>
      <c r="AI237" s="28">
        <v>469109.27</v>
      </c>
      <c r="AJ237" s="29">
        <v>5.9857351355917219</v>
      </c>
      <c r="AK237" s="28">
        <v>876327.89</v>
      </c>
      <c r="AL237" s="29">
        <v>11.42488028216645</v>
      </c>
      <c r="AM237" s="28">
        <v>-407218.62</v>
      </c>
      <c r="AN237" s="29">
        <v>-5.4391451465747283</v>
      </c>
      <c r="AO237" s="28">
        <v>-185541.45</v>
      </c>
      <c r="AP237" s="29">
        <v>0</v>
      </c>
      <c r="AQ237" s="28">
        <v>654650.72</v>
      </c>
      <c r="AR237" s="29">
        <v>5.9857351355917219</v>
      </c>
      <c r="AS237" s="28">
        <v>518827.65</v>
      </c>
      <c r="AT237" s="29">
        <v>7.3656977203568426</v>
      </c>
      <c r="AU237" s="28">
        <v>-49718.38</v>
      </c>
      <c r="AV237" s="29">
        <v>-1.3799625847651207</v>
      </c>
      <c r="AW237" s="28">
        <v>-296742.67</v>
      </c>
      <c r="AX237" s="29">
        <v>-6.1557847868547473</v>
      </c>
      <c r="AY237" s="28">
        <v>765851.94</v>
      </c>
      <c r="AZ237" s="29">
        <v>12.14151992244647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-49718.38</v>
      </c>
      <c r="D240" s="29">
        <v>-6.2674072919474746</v>
      </c>
      <c r="E240" s="28">
        <v>74219.520000000004</v>
      </c>
      <c r="F240" s="29">
        <v>8.7385191399178765</v>
      </c>
      <c r="G240" s="28">
        <v>-123937.9</v>
      </c>
      <c r="H240" s="29">
        <v>-15.005926431865351</v>
      </c>
      <c r="I240" s="28">
        <v>-141705.54999999999</v>
      </c>
      <c r="J240" s="29">
        <v>0</v>
      </c>
      <c r="K240" s="28">
        <v>91987.17</v>
      </c>
      <c r="L240" s="29">
        <v>-6.2674072919474746</v>
      </c>
      <c r="M240" s="28">
        <v>-8185.13</v>
      </c>
      <c r="N240" s="29">
        <v>-1.0274712063142595</v>
      </c>
      <c r="O240" s="28">
        <v>-41533.25</v>
      </c>
      <c r="P240" s="29">
        <v>-5.2399360856332153</v>
      </c>
      <c r="Q240" s="12"/>
      <c r="R240" s="9"/>
      <c r="S240" s="28">
        <v>-57903.51</v>
      </c>
      <c r="T240" s="29">
        <v>-3.6419287768710409</v>
      </c>
      <c r="U240" s="28">
        <v>163857.60999999999</v>
      </c>
      <c r="V240" s="29">
        <v>9.6462013039574952</v>
      </c>
      <c r="W240" s="28">
        <v>-221761.12</v>
      </c>
      <c r="X240" s="29">
        <v>-13.288130080828536</v>
      </c>
      <c r="Y240" s="28">
        <v>-158010.32999999999</v>
      </c>
      <c r="Z240" s="29">
        <v>0</v>
      </c>
      <c r="AA240" s="28">
        <v>100106.82</v>
      </c>
      <c r="AB240" s="29">
        <v>-3.6419287768710409</v>
      </c>
      <c r="AC240" s="28">
        <v>-8185.13</v>
      </c>
      <c r="AD240" s="29">
        <v>-1.0274712063142595</v>
      </c>
      <c r="AE240" s="28">
        <v>-49718.38</v>
      </c>
      <c r="AF240" s="29">
        <v>-2.6144575705567812</v>
      </c>
      <c r="AG240" s="24"/>
      <c r="AH240" s="40"/>
      <c r="AI240" s="28">
        <v>469109.27</v>
      </c>
      <c r="AJ240" s="29">
        <v>5.9857351355917219</v>
      </c>
      <c r="AK240" s="28">
        <v>876327.89</v>
      </c>
      <c r="AL240" s="29">
        <v>11.42488028216645</v>
      </c>
      <c r="AM240" s="28">
        <v>-407218.62</v>
      </c>
      <c r="AN240" s="29">
        <v>-5.4391451465747283</v>
      </c>
      <c r="AO240" s="28">
        <v>-185541.45</v>
      </c>
      <c r="AP240" s="29">
        <v>0</v>
      </c>
      <c r="AQ240" s="28">
        <v>654650.72</v>
      </c>
      <c r="AR240" s="29">
        <v>5.9857351355917219</v>
      </c>
      <c r="AS240" s="28">
        <v>518827.65</v>
      </c>
      <c r="AT240" s="29">
        <v>7.3656977203568426</v>
      </c>
      <c r="AU240" s="28">
        <v>-49718.38</v>
      </c>
      <c r="AV240" s="29">
        <v>-1.3799625847651207</v>
      </c>
      <c r="AW240" s="28">
        <v>-296742.67</v>
      </c>
      <c r="AX240" s="29">
        <v>-6.1557847868547473</v>
      </c>
      <c r="AY240" s="28">
        <v>765851.94</v>
      </c>
      <c r="AZ240" s="29">
        <v>12.14151992244647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531636.15</v>
      </c>
      <c r="D245" s="21">
        <v>69.608756908929308</v>
      </c>
      <c r="E245" s="20">
        <v>535837.5</v>
      </c>
      <c r="F245" s="21">
        <v>64.95</v>
      </c>
      <c r="G245" s="20">
        <v>-4201.3500000000004</v>
      </c>
      <c r="H245" s="21">
        <v>4.6587569089293055</v>
      </c>
      <c r="I245" s="20">
        <v>0</v>
      </c>
      <c r="J245" s="21">
        <v>0</v>
      </c>
      <c r="K245" s="20">
        <v>531636.15</v>
      </c>
      <c r="L245" s="21">
        <v>69.608756908929308</v>
      </c>
      <c r="M245" s="20">
        <v>525784.55000000005</v>
      </c>
      <c r="N245" s="21">
        <v>68.423851391937291</v>
      </c>
      <c r="O245" s="20">
        <v>5851.6</v>
      </c>
      <c r="P245" s="21">
        <v>1.1849055169920177</v>
      </c>
      <c r="Q245" s="38"/>
      <c r="R245" s="23"/>
      <c r="S245" s="20">
        <v>1057420.7</v>
      </c>
      <c r="T245" s="21">
        <v>69.014496846326352</v>
      </c>
      <c r="U245" s="20">
        <v>1071675</v>
      </c>
      <c r="V245" s="21">
        <v>64.95</v>
      </c>
      <c r="W245" s="20">
        <v>-14254.3</v>
      </c>
      <c r="X245" s="21">
        <v>4.0644968463263496</v>
      </c>
      <c r="Y245" s="20">
        <v>0</v>
      </c>
      <c r="Z245" s="21">
        <v>0</v>
      </c>
      <c r="AA245" s="20">
        <v>1057420.7</v>
      </c>
      <c r="AB245" s="21">
        <v>69.014496846326352</v>
      </c>
      <c r="AC245" s="20">
        <v>525784.55000000005</v>
      </c>
      <c r="AD245" s="21">
        <v>68.423851391937291</v>
      </c>
      <c r="AE245" s="20">
        <v>531636.15</v>
      </c>
      <c r="AF245" s="21">
        <v>0.5906454543890618</v>
      </c>
      <c r="AG245" s="24"/>
      <c r="AH245" s="39"/>
      <c r="AI245" s="20">
        <v>5078446.45</v>
      </c>
      <c r="AJ245" s="21">
        <v>67.110611999587746</v>
      </c>
      <c r="AK245" s="20">
        <v>4839135.47</v>
      </c>
      <c r="AL245" s="21">
        <v>64.950000053620158</v>
      </c>
      <c r="AM245" s="20">
        <v>239310.98</v>
      </c>
      <c r="AN245" s="21">
        <v>2.1606119459675881</v>
      </c>
      <c r="AO245" s="20">
        <v>0</v>
      </c>
      <c r="AP245" s="21">
        <v>0</v>
      </c>
      <c r="AQ245" s="20">
        <v>5078446.45</v>
      </c>
      <c r="AR245" s="21">
        <v>67.110611999587746</v>
      </c>
      <c r="AS245" s="20">
        <v>4546810.3</v>
      </c>
      <c r="AT245" s="21">
        <v>66.830175833192541</v>
      </c>
      <c r="AU245" s="20">
        <v>531636.15</v>
      </c>
      <c r="AV245" s="21">
        <v>0.28043616639520508</v>
      </c>
      <c r="AW245" s="20">
        <v>2946994.38</v>
      </c>
      <c r="AX245" s="21">
        <v>63.364396567788987</v>
      </c>
      <c r="AY245" s="20">
        <v>2131452.0699999998</v>
      </c>
      <c r="AZ245" s="21">
        <v>3.7462154317987597</v>
      </c>
      <c r="BA245" s="24"/>
    </row>
    <row r="246" spans="1:53" x14ac:dyDescent="0.35">
      <c r="A246" s="18" t="s">
        <v>15</v>
      </c>
      <c r="B246" s="19"/>
      <c r="C246" s="20">
        <v>257669.7</v>
      </c>
      <c r="D246" s="21">
        <v>33.737486644007831</v>
      </c>
      <c r="E246" s="20">
        <v>313500</v>
      </c>
      <c r="F246" s="21">
        <v>38</v>
      </c>
      <c r="G246" s="20">
        <v>-55830.3</v>
      </c>
      <c r="H246" s="21">
        <v>-4.2625133559921693</v>
      </c>
      <c r="I246" s="20">
        <v>0</v>
      </c>
      <c r="J246" s="21">
        <v>0</v>
      </c>
      <c r="K246" s="20">
        <v>257669.7</v>
      </c>
      <c r="L246" s="21">
        <v>33.737486644007831</v>
      </c>
      <c r="M246" s="20">
        <v>270101.59999999998</v>
      </c>
      <c r="N246" s="21">
        <v>35.150123256996594</v>
      </c>
      <c r="O246" s="20">
        <v>-12431.9</v>
      </c>
      <c r="P246" s="21">
        <v>-1.4126366129887629</v>
      </c>
      <c r="Q246" s="38"/>
      <c r="R246" s="23"/>
      <c r="S246" s="20">
        <v>527771.30000000005</v>
      </c>
      <c r="T246" s="21">
        <v>34.445959606646213</v>
      </c>
      <c r="U246" s="20">
        <v>627000</v>
      </c>
      <c r="V246" s="21">
        <v>38</v>
      </c>
      <c r="W246" s="20">
        <v>-99228.7</v>
      </c>
      <c r="X246" s="21">
        <v>-3.5540403933537874</v>
      </c>
      <c r="Y246" s="20">
        <v>0</v>
      </c>
      <c r="Z246" s="21">
        <v>0</v>
      </c>
      <c r="AA246" s="20">
        <v>527771.30000000005</v>
      </c>
      <c r="AB246" s="21">
        <v>34.445959606646213</v>
      </c>
      <c r="AC246" s="20">
        <v>270101.59999999998</v>
      </c>
      <c r="AD246" s="21">
        <v>35.150123256996594</v>
      </c>
      <c r="AE246" s="20">
        <v>257669.7</v>
      </c>
      <c r="AF246" s="21">
        <v>-0.70416365035038098</v>
      </c>
      <c r="AG246" s="24"/>
      <c r="AH246" s="39"/>
      <c r="AI246" s="20">
        <v>2730662.76</v>
      </c>
      <c r="AJ246" s="21">
        <v>36.085139578085609</v>
      </c>
      <c r="AK246" s="20">
        <v>2831210.9</v>
      </c>
      <c r="AL246" s="21">
        <v>38.000000051002907</v>
      </c>
      <c r="AM246" s="20">
        <v>-100548.14</v>
      </c>
      <c r="AN246" s="21">
        <v>-1.9148604729172973</v>
      </c>
      <c r="AO246" s="20">
        <v>0</v>
      </c>
      <c r="AP246" s="21">
        <v>0</v>
      </c>
      <c r="AQ246" s="20">
        <v>2730662.76</v>
      </c>
      <c r="AR246" s="21">
        <v>36.085139578085609</v>
      </c>
      <c r="AS246" s="20">
        <v>2472993.06</v>
      </c>
      <c r="AT246" s="21">
        <v>36.348681851553131</v>
      </c>
      <c r="AU246" s="20">
        <v>257669.7</v>
      </c>
      <c r="AV246" s="21">
        <v>-0.26354227346752168</v>
      </c>
      <c r="AW246" s="20">
        <v>1834703.28</v>
      </c>
      <c r="AX246" s="21">
        <v>39.448621621783751</v>
      </c>
      <c r="AY246" s="20">
        <v>895959.48</v>
      </c>
      <c r="AZ246" s="21">
        <v>-3.3634820436981414</v>
      </c>
      <c r="BA246" s="24"/>
    </row>
    <row r="247" spans="1:53" x14ac:dyDescent="0.35">
      <c r="A247" s="18" t="s">
        <v>16</v>
      </c>
      <c r="B247" s="19"/>
      <c r="C247" s="25">
        <v>3978.8</v>
      </c>
      <c r="D247" s="26">
        <v>0.52095652635594458</v>
      </c>
      <c r="E247" s="25">
        <v>0</v>
      </c>
      <c r="F247" s="26">
        <v>0</v>
      </c>
      <c r="G247" s="25">
        <v>3978.8</v>
      </c>
      <c r="H247" s="26">
        <v>0.52095652635594458</v>
      </c>
      <c r="I247" s="25">
        <v>0</v>
      </c>
      <c r="J247" s="26">
        <v>0</v>
      </c>
      <c r="K247" s="25">
        <v>3978.8</v>
      </c>
      <c r="L247" s="26">
        <v>0.52095652635594458</v>
      </c>
      <c r="M247" s="25">
        <v>742.5</v>
      </c>
      <c r="N247" s="26">
        <v>9.6626478770655083E-2</v>
      </c>
      <c r="O247" s="25">
        <v>3236.3</v>
      </c>
      <c r="P247" s="26">
        <v>0.42433004758528947</v>
      </c>
      <c r="Q247" s="38"/>
      <c r="R247" s="23"/>
      <c r="S247" s="25">
        <v>4721.3</v>
      </c>
      <c r="T247" s="26">
        <v>0.30814428350093837</v>
      </c>
      <c r="U247" s="25">
        <v>0</v>
      </c>
      <c r="V247" s="26">
        <v>0</v>
      </c>
      <c r="W247" s="25">
        <v>4721.3</v>
      </c>
      <c r="X247" s="26">
        <v>0.30814428350093837</v>
      </c>
      <c r="Y247" s="25">
        <v>0</v>
      </c>
      <c r="Z247" s="26">
        <v>0</v>
      </c>
      <c r="AA247" s="25">
        <v>4721.3</v>
      </c>
      <c r="AB247" s="26">
        <v>0.30814428350093837</v>
      </c>
      <c r="AC247" s="25">
        <v>742.5</v>
      </c>
      <c r="AD247" s="26">
        <v>9.6626478770655083E-2</v>
      </c>
      <c r="AE247" s="25">
        <v>3978.8</v>
      </c>
      <c r="AF247" s="26">
        <v>0.21151780473028328</v>
      </c>
      <c r="AG247" s="24"/>
      <c r="AH247" s="39"/>
      <c r="AI247" s="25">
        <v>28011.200000000001</v>
      </c>
      <c r="AJ247" s="26">
        <v>0.37016217328487377</v>
      </c>
      <c r="AK247" s="25">
        <v>0</v>
      </c>
      <c r="AL247" s="26">
        <v>0</v>
      </c>
      <c r="AM247" s="25">
        <v>28011.200000000001</v>
      </c>
      <c r="AN247" s="26">
        <v>0.37016217328487377</v>
      </c>
      <c r="AO247" s="25">
        <v>0</v>
      </c>
      <c r="AP247" s="26">
        <v>0</v>
      </c>
      <c r="AQ247" s="25">
        <v>28011.200000000001</v>
      </c>
      <c r="AR247" s="26">
        <v>0.37016217328487377</v>
      </c>
      <c r="AS247" s="25">
        <v>24032.400000000001</v>
      </c>
      <c r="AT247" s="26">
        <v>0.35323433610010441</v>
      </c>
      <c r="AU247" s="25">
        <v>3978.8</v>
      </c>
      <c r="AV247" s="26">
        <v>1.6927837184769368E-2</v>
      </c>
      <c r="AW247" s="25">
        <v>38852.120000000003</v>
      </c>
      <c r="AX247" s="26">
        <v>0.83537354393574581</v>
      </c>
      <c r="AY247" s="25">
        <v>-10840.92</v>
      </c>
      <c r="AZ247" s="26">
        <v>-0.46521137065087204</v>
      </c>
      <c r="BA247" s="24"/>
    </row>
    <row r="248" spans="1:53" x14ac:dyDescent="0.35">
      <c r="A248" s="27" t="s">
        <v>22</v>
      </c>
      <c r="B248" s="19"/>
      <c r="C248" s="28">
        <v>793284.65</v>
      </c>
      <c r="D248" s="29">
        <v>103.86720007929308</v>
      </c>
      <c r="E248" s="28">
        <v>849337.5</v>
      </c>
      <c r="F248" s="29">
        <v>102.95</v>
      </c>
      <c r="G248" s="28">
        <v>-56052.85</v>
      </c>
      <c r="H248" s="29">
        <v>0.91720007929308167</v>
      </c>
      <c r="I248" s="28">
        <v>0</v>
      </c>
      <c r="J248" s="29">
        <v>0</v>
      </c>
      <c r="K248" s="28">
        <v>793284.65</v>
      </c>
      <c r="L248" s="29">
        <v>103.86720007929308</v>
      </c>
      <c r="M248" s="28">
        <v>796628.65</v>
      </c>
      <c r="N248" s="29">
        <v>103.67060112770454</v>
      </c>
      <c r="O248" s="28">
        <v>-3344</v>
      </c>
      <c r="P248" s="29">
        <v>0.19659895158854113</v>
      </c>
      <c r="Q248" s="12"/>
      <c r="R248" s="9"/>
      <c r="S248" s="28">
        <v>1589913.3</v>
      </c>
      <c r="T248" s="29">
        <v>103.76860073647352</v>
      </c>
      <c r="U248" s="28">
        <v>1698675</v>
      </c>
      <c r="V248" s="29">
        <v>102.95</v>
      </c>
      <c r="W248" s="28">
        <v>-108761.7</v>
      </c>
      <c r="X248" s="29">
        <v>0.81860073647351328</v>
      </c>
      <c r="Y248" s="28">
        <v>0</v>
      </c>
      <c r="Z248" s="29">
        <v>0</v>
      </c>
      <c r="AA248" s="28">
        <v>1589913.3</v>
      </c>
      <c r="AB248" s="29">
        <v>103.76860073647352</v>
      </c>
      <c r="AC248" s="28">
        <v>796628.65</v>
      </c>
      <c r="AD248" s="29">
        <v>103.67060112770454</v>
      </c>
      <c r="AE248" s="28">
        <v>793284.65</v>
      </c>
      <c r="AF248" s="29">
        <v>9.7999608768972735E-2</v>
      </c>
      <c r="AG248" s="24"/>
      <c r="AH248" s="40"/>
      <c r="AI248" s="28">
        <v>7837120.4100000001</v>
      </c>
      <c r="AJ248" s="29">
        <v>103.56591375095823</v>
      </c>
      <c r="AK248" s="28">
        <v>7670346.3700000001</v>
      </c>
      <c r="AL248" s="29">
        <v>102.95000010462307</v>
      </c>
      <c r="AM248" s="28">
        <v>166774.04</v>
      </c>
      <c r="AN248" s="29">
        <v>0.61591364633515866</v>
      </c>
      <c r="AO248" s="28">
        <v>0</v>
      </c>
      <c r="AP248" s="29">
        <v>0</v>
      </c>
      <c r="AQ248" s="28">
        <v>7837120.4100000001</v>
      </c>
      <c r="AR248" s="29">
        <v>103.56591375095823</v>
      </c>
      <c r="AS248" s="28">
        <v>7043835.7599999998</v>
      </c>
      <c r="AT248" s="29">
        <v>103.53209202084577</v>
      </c>
      <c r="AU248" s="28">
        <v>793284.65</v>
      </c>
      <c r="AV248" s="29">
        <v>3.3821730112464365E-2</v>
      </c>
      <c r="AW248" s="28">
        <v>4820549.78</v>
      </c>
      <c r="AX248" s="29">
        <v>103.64839173350848</v>
      </c>
      <c r="AY248" s="28">
        <v>3016570.63</v>
      </c>
      <c r="AZ248" s="29">
        <v>-8.2477982550244633E-2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7187.15</v>
      </c>
      <c r="D251" s="21">
        <v>0.94103566361695168</v>
      </c>
      <c r="E251" s="20">
        <v>4125</v>
      </c>
      <c r="F251" s="21">
        <v>0.5</v>
      </c>
      <c r="G251" s="20">
        <v>3062.15</v>
      </c>
      <c r="H251" s="21">
        <v>0.44103566361695168</v>
      </c>
      <c r="I251" s="20">
        <v>0</v>
      </c>
      <c r="J251" s="21">
        <v>0</v>
      </c>
      <c r="K251" s="20">
        <v>7187.15</v>
      </c>
      <c r="L251" s="21">
        <v>0.94103566361695168</v>
      </c>
      <c r="M251" s="20">
        <v>8239.39</v>
      </c>
      <c r="N251" s="21">
        <v>1.0722467918089531</v>
      </c>
      <c r="O251" s="20">
        <v>-1052.24</v>
      </c>
      <c r="P251" s="21">
        <v>-0.13121112819200142</v>
      </c>
      <c r="Q251" s="38"/>
      <c r="R251" s="23"/>
      <c r="S251" s="20">
        <v>15426.54</v>
      </c>
      <c r="T251" s="21">
        <v>1.0068413604724471</v>
      </c>
      <c r="U251" s="20">
        <v>8250</v>
      </c>
      <c r="V251" s="21">
        <v>0.5</v>
      </c>
      <c r="W251" s="20">
        <v>7176.54</v>
      </c>
      <c r="X251" s="21">
        <v>0.5068413604724471</v>
      </c>
      <c r="Y251" s="20">
        <v>0</v>
      </c>
      <c r="Z251" s="21">
        <v>0</v>
      </c>
      <c r="AA251" s="20">
        <v>15426.54</v>
      </c>
      <c r="AB251" s="21">
        <v>1.0068413604724471</v>
      </c>
      <c r="AC251" s="20">
        <v>8239.39</v>
      </c>
      <c r="AD251" s="21">
        <v>1.0722467918089531</v>
      </c>
      <c r="AE251" s="20">
        <v>7187.15</v>
      </c>
      <c r="AF251" s="21">
        <v>-6.5405431336506004E-2</v>
      </c>
      <c r="AG251" s="24"/>
      <c r="AH251" s="39"/>
      <c r="AI251" s="20">
        <v>51910.25</v>
      </c>
      <c r="AJ251" s="21">
        <v>0.68598314087797452</v>
      </c>
      <c r="AK251" s="20">
        <v>37252.78</v>
      </c>
      <c r="AL251" s="21">
        <v>0.50000006778018558</v>
      </c>
      <c r="AM251" s="20">
        <v>14657.47</v>
      </c>
      <c r="AN251" s="21">
        <v>0.18598307309778894</v>
      </c>
      <c r="AO251" s="20">
        <v>0</v>
      </c>
      <c r="AP251" s="21">
        <v>0</v>
      </c>
      <c r="AQ251" s="20">
        <v>51910.25</v>
      </c>
      <c r="AR251" s="21">
        <v>0.68598314087797452</v>
      </c>
      <c r="AS251" s="20">
        <v>44723.1</v>
      </c>
      <c r="AT251" s="21">
        <v>0.65735151449037876</v>
      </c>
      <c r="AU251" s="20">
        <v>7187.15</v>
      </c>
      <c r="AV251" s="21">
        <v>2.8631626387595754E-2</v>
      </c>
      <c r="AW251" s="20">
        <v>63375.79</v>
      </c>
      <c r="AX251" s="21">
        <v>1.3626658800607947</v>
      </c>
      <c r="AY251" s="20">
        <v>-11465.54</v>
      </c>
      <c r="AZ251" s="21">
        <v>-0.67668273918282018</v>
      </c>
      <c r="BA251" s="24"/>
    </row>
    <row r="252" spans="1:53" x14ac:dyDescent="0.35">
      <c r="A252" s="18" t="s">
        <v>229</v>
      </c>
      <c r="B252" s="19"/>
      <c r="C252" s="20">
        <v>18980.330000000002</v>
      </c>
      <c r="D252" s="21">
        <v>2.4851530074116637</v>
      </c>
      <c r="E252" s="20">
        <v>18150</v>
      </c>
      <c r="F252" s="21">
        <v>2.1999999999999997</v>
      </c>
      <c r="G252" s="20">
        <v>830.33</v>
      </c>
      <c r="H252" s="21">
        <v>0.28515300741166394</v>
      </c>
      <c r="I252" s="20">
        <v>0</v>
      </c>
      <c r="J252" s="21">
        <v>0</v>
      </c>
      <c r="K252" s="20">
        <v>18980.330000000002</v>
      </c>
      <c r="L252" s="21">
        <v>2.4851530074116637</v>
      </c>
      <c r="M252" s="20">
        <v>17298.849999999999</v>
      </c>
      <c r="N252" s="21">
        <v>2.25121476401582</v>
      </c>
      <c r="O252" s="20">
        <v>1681.48</v>
      </c>
      <c r="P252" s="21">
        <v>0.23393824339584368</v>
      </c>
      <c r="Q252" s="38"/>
      <c r="R252" s="23"/>
      <c r="S252" s="20">
        <v>36279.18</v>
      </c>
      <c r="T252" s="21">
        <v>2.3678270660838265</v>
      </c>
      <c r="U252" s="20">
        <v>36300</v>
      </c>
      <c r="V252" s="21">
        <v>2.1999999999999997</v>
      </c>
      <c r="W252" s="20">
        <v>-20.82</v>
      </c>
      <c r="X252" s="21">
        <v>0.1678270660838268</v>
      </c>
      <c r="Y252" s="20">
        <v>0</v>
      </c>
      <c r="Z252" s="21">
        <v>0</v>
      </c>
      <c r="AA252" s="20">
        <v>36279.18</v>
      </c>
      <c r="AB252" s="21">
        <v>2.3678270660838265</v>
      </c>
      <c r="AC252" s="20">
        <v>17298.849999999999</v>
      </c>
      <c r="AD252" s="21">
        <v>2.25121476401582</v>
      </c>
      <c r="AE252" s="20">
        <v>18980.330000000002</v>
      </c>
      <c r="AF252" s="21">
        <v>0.11661230206800655</v>
      </c>
      <c r="AG252" s="24"/>
      <c r="AH252" s="39"/>
      <c r="AI252" s="20">
        <v>187849.28</v>
      </c>
      <c r="AJ252" s="21">
        <v>2.4823891063145731</v>
      </c>
      <c r="AK252" s="20">
        <v>163912.21</v>
      </c>
      <c r="AL252" s="21">
        <v>2.2000000029528</v>
      </c>
      <c r="AM252" s="20">
        <v>23937.07</v>
      </c>
      <c r="AN252" s="21">
        <v>0.28238910336177314</v>
      </c>
      <c r="AO252" s="20">
        <v>0</v>
      </c>
      <c r="AP252" s="21">
        <v>0</v>
      </c>
      <c r="AQ252" s="20">
        <v>187849.28</v>
      </c>
      <c r="AR252" s="21">
        <v>2.4823891063145731</v>
      </c>
      <c r="AS252" s="20">
        <v>168868.95</v>
      </c>
      <c r="AT252" s="21">
        <v>2.4820788369522697</v>
      </c>
      <c r="AU252" s="20">
        <v>18980.330000000002</v>
      </c>
      <c r="AV252" s="21">
        <v>3.1026936230338364E-4</v>
      </c>
      <c r="AW252" s="20">
        <v>98313.65</v>
      </c>
      <c r="AX252" s="21">
        <v>2.1138774980041894</v>
      </c>
      <c r="AY252" s="20">
        <v>89535.63</v>
      </c>
      <c r="AZ252" s="21">
        <v>0.36851160831038365</v>
      </c>
      <c r="BA252" s="24"/>
    </row>
    <row r="253" spans="1:53" x14ac:dyDescent="0.35">
      <c r="A253" s="18" t="s">
        <v>230</v>
      </c>
      <c r="B253" s="19"/>
      <c r="C253" s="20">
        <v>2431.4499999999998</v>
      </c>
      <c r="D253" s="21">
        <v>0.3183572298200868</v>
      </c>
      <c r="E253" s="20">
        <v>2062.5</v>
      </c>
      <c r="F253" s="21">
        <v>0.25</v>
      </c>
      <c r="G253" s="20">
        <v>368.95</v>
      </c>
      <c r="H253" s="21">
        <v>6.8357229820086796E-2</v>
      </c>
      <c r="I253" s="20">
        <v>0</v>
      </c>
      <c r="J253" s="21">
        <v>0</v>
      </c>
      <c r="K253" s="20">
        <v>2431.4499999999998</v>
      </c>
      <c r="L253" s="21">
        <v>0.3183572298200868</v>
      </c>
      <c r="M253" s="20">
        <v>2281</v>
      </c>
      <c r="N253" s="21">
        <v>0.29684174825032217</v>
      </c>
      <c r="O253" s="20">
        <v>150.44999999999999</v>
      </c>
      <c r="P253" s="21">
        <v>2.1515481569764627E-2</v>
      </c>
      <c r="Q253" s="38"/>
      <c r="R253" s="23"/>
      <c r="S253" s="20">
        <v>4712.45</v>
      </c>
      <c r="T253" s="21">
        <v>0.30756667205727162</v>
      </c>
      <c r="U253" s="20">
        <v>4125</v>
      </c>
      <c r="V253" s="21">
        <v>0.25</v>
      </c>
      <c r="W253" s="20">
        <v>587.45000000000005</v>
      </c>
      <c r="X253" s="21">
        <v>5.7566672057271617E-2</v>
      </c>
      <c r="Y253" s="20">
        <v>0</v>
      </c>
      <c r="Z253" s="21">
        <v>0</v>
      </c>
      <c r="AA253" s="20">
        <v>4712.45</v>
      </c>
      <c r="AB253" s="21">
        <v>0.30756667205727162</v>
      </c>
      <c r="AC253" s="20">
        <v>2281</v>
      </c>
      <c r="AD253" s="21">
        <v>0.29684174825032217</v>
      </c>
      <c r="AE253" s="20">
        <v>2431.4499999999998</v>
      </c>
      <c r="AF253" s="21">
        <v>1.0724923806949449E-2</v>
      </c>
      <c r="AG253" s="24"/>
      <c r="AH253" s="39"/>
      <c r="AI253" s="20">
        <v>22077.42</v>
      </c>
      <c r="AJ253" s="21">
        <v>0.29174850658746992</v>
      </c>
      <c r="AK253" s="20">
        <v>18626.39</v>
      </c>
      <c r="AL253" s="21">
        <v>0.25000003389009279</v>
      </c>
      <c r="AM253" s="20">
        <v>3451.03</v>
      </c>
      <c r="AN253" s="21">
        <v>4.1748472697377137E-2</v>
      </c>
      <c r="AO253" s="20">
        <v>0</v>
      </c>
      <c r="AP253" s="21">
        <v>0</v>
      </c>
      <c r="AQ253" s="20">
        <v>22077.42</v>
      </c>
      <c r="AR253" s="21">
        <v>0.29174850658746992</v>
      </c>
      <c r="AS253" s="20">
        <v>19645.97</v>
      </c>
      <c r="AT253" s="21">
        <v>0.2887614707641587</v>
      </c>
      <c r="AU253" s="20">
        <v>2431.4499999999998</v>
      </c>
      <c r="AV253" s="21">
        <v>2.9870358233112237E-3</v>
      </c>
      <c r="AW253" s="20">
        <v>7992.44</v>
      </c>
      <c r="AX253" s="21">
        <v>0.17184835544350763</v>
      </c>
      <c r="AY253" s="20">
        <v>14084.98</v>
      </c>
      <c r="AZ253" s="21">
        <v>0.1199001511439623</v>
      </c>
      <c r="BA253" s="24"/>
    </row>
    <row r="254" spans="1:53" x14ac:dyDescent="0.35">
      <c r="A254" s="18" t="s">
        <v>231</v>
      </c>
      <c r="B254" s="19"/>
      <c r="C254" s="25">
        <v>936.77</v>
      </c>
      <c r="D254" s="26">
        <v>0.12265417844436971</v>
      </c>
      <c r="E254" s="25">
        <v>0</v>
      </c>
      <c r="F254" s="26">
        <v>0</v>
      </c>
      <c r="G254" s="25">
        <v>936.77</v>
      </c>
      <c r="H254" s="26">
        <v>0.12265417844436971</v>
      </c>
      <c r="I254" s="25">
        <v>0</v>
      </c>
      <c r="J254" s="26">
        <v>0</v>
      </c>
      <c r="K254" s="25">
        <v>936.77</v>
      </c>
      <c r="L254" s="26">
        <v>0.12265417844436971</v>
      </c>
      <c r="M254" s="25">
        <v>386.5</v>
      </c>
      <c r="N254" s="26">
        <v>5.0297823629438639E-2</v>
      </c>
      <c r="O254" s="25">
        <v>550.27</v>
      </c>
      <c r="P254" s="26">
        <v>7.2356354814931079E-2</v>
      </c>
      <c r="Q254" s="38"/>
      <c r="R254" s="23"/>
      <c r="S254" s="25">
        <v>1323.27</v>
      </c>
      <c r="T254" s="26">
        <v>8.6365637859972172E-2</v>
      </c>
      <c r="U254" s="25">
        <v>0</v>
      </c>
      <c r="V254" s="26">
        <v>0</v>
      </c>
      <c r="W254" s="25">
        <v>1323.27</v>
      </c>
      <c r="X254" s="26">
        <v>8.6365637859972172E-2</v>
      </c>
      <c r="Y254" s="25">
        <v>0</v>
      </c>
      <c r="Z254" s="26">
        <v>0</v>
      </c>
      <c r="AA254" s="25">
        <v>1323.27</v>
      </c>
      <c r="AB254" s="26">
        <v>8.6365637859972172E-2</v>
      </c>
      <c r="AC254" s="25">
        <v>386.5</v>
      </c>
      <c r="AD254" s="26">
        <v>5.0297823629438639E-2</v>
      </c>
      <c r="AE254" s="25">
        <v>936.77</v>
      </c>
      <c r="AF254" s="26">
        <v>3.6067814230533533E-2</v>
      </c>
      <c r="AG254" s="24"/>
      <c r="AH254" s="39"/>
      <c r="AI254" s="25">
        <v>8005.65</v>
      </c>
      <c r="AJ254" s="26">
        <v>0.10579299717820193</v>
      </c>
      <c r="AK254" s="25">
        <v>0</v>
      </c>
      <c r="AL254" s="26">
        <v>0</v>
      </c>
      <c r="AM254" s="25">
        <v>8005.65</v>
      </c>
      <c r="AN254" s="26">
        <v>0.10579299717820193</v>
      </c>
      <c r="AO254" s="25">
        <v>0</v>
      </c>
      <c r="AP254" s="26">
        <v>0</v>
      </c>
      <c r="AQ254" s="25">
        <v>8005.65</v>
      </c>
      <c r="AR254" s="26">
        <v>0.10579299717820193</v>
      </c>
      <c r="AS254" s="25">
        <v>7068.88</v>
      </c>
      <c r="AT254" s="26">
        <v>0.10390019863897512</v>
      </c>
      <c r="AU254" s="25">
        <v>936.77</v>
      </c>
      <c r="AV254" s="26">
        <v>1.8927985392268032E-3</v>
      </c>
      <c r="AW254" s="25">
        <v>0</v>
      </c>
      <c r="AX254" s="26">
        <v>0</v>
      </c>
      <c r="AY254" s="25">
        <v>8005.65</v>
      </c>
      <c r="AZ254" s="26">
        <v>0.10579299717820193</v>
      </c>
      <c r="BA254" s="24"/>
    </row>
    <row r="255" spans="1:53" x14ac:dyDescent="0.35">
      <c r="A255" s="27" t="s">
        <v>17</v>
      </c>
      <c r="B255" s="19"/>
      <c r="C255" s="28">
        <v>763748.95</v>
      </c>
      <c r="D255" s="29">
        <v>100</v>
      </c>
      <c r="E255" s="28">
        <v>825000</v>
      </c>
      <c r="F255" s="29">
        <v>100</v>
      </c>
      <c r="G255" s="28">
        <v>-61251.05</v>
      </c>
      <c r="H255" s="29">
        <v>0</v>
      </c>
      <c r="I255" s="28">
        <v>0</v>
      </c>
      <c r="J255" s="29">
        <v>0</v>
      </c>
      <c r="K255" s="28">
        <v>763748.95</v>
      </c>
      <c r="L255" s="29">
        <v>100</v>
      </c>
      <c r="M255" s="28">
        <v>768422.91</v>
      </c>
      <c r="N255" s="29">
        <v>100</v>
      </c>
      <c r="O255" s="28">
        <v>-4673.96</v>
      </c>
      <c r="P255" s="29">
        <v>0</v>
      </c>
      <c r="Q255" s="12"/>
      <c r="R255" s="9"/>
      <c r="S255" s="28">
        <v>1532171.86</v>
      </c>
      <c r="T255" s="29">
        <v>100</v>
      </c>
      <c r="U255" s="28">
        <v>1650000</v>
      </c>
      <c r="V255" s="29">
        <v>100</v>
      </c>
      <c r="W255" s="28">
        <v>-117828.14</v>
      </c>
      <c r="X255" s="29">
        <v>0</v>
      </c>
      <c r="Y255" s="28">
        <v>0</v>
      </c>
      <c r="Z255" s="29">
        <v>0</v>
      </c>
      <c r="AA255" s="28">
        <v>1532171.86</v>
      </c>
      <c r="AB255" s="29">
        <v>100</v>
      </c>
      <c r="AC255" s="28">
        <v>768422.91</v>
      </c>
      <c r="AD255" s="29">
        <v>100</v>
      </c>
      <c r="AE255" s="28">
        <v>763748.95</v>
      </c>
      <c r="AF255" s="29">
        <v>0</v>
      </c>
      <c r="AG255" s="24"/>
      <c r="AH255" s="40"/>
      <c r="AI255" s="28">
        <v>7567277.8099999996</v>
      </c>
      <c r="AJ255" s="29">
        <v>100</v>
      </c>
      <c r="AK255" s="28">
        <v>7450554.9900000002</v>
      </c>
      <c r="AL255" s="29">
        <v>100</v>
      </c>
      <c r="AM255" s="28">
        <v>116722.82</v>
      </c>
      <c r="AN255" s="29">
        <v>0</v>
      </c>
      <c r="AO255" s="28">
        <v>0</v>
      </c>
      <c r="AP255" s="29">
        <v>0</v>
      </c>
      <c r="AQ255" s="28">
        <v>7567277.8099999996</v>
      </c>
      <c r="AR255" s="29">
        <v>100</v>
      </c>
      <c r="AS255" s="28">
        <v>6803528.8600000003</v>
      </c>
      <c r="AT255" s="29">
        <v>100</v>
      </c>
      <c r="AU255" s="28">
        <v>763748.95</v>
      </c>
      <c r="AV255" s="29">
        <v>0</v>
      </c>
      <c r="AW255" s="28">
        <v>4650867.9000000004</v>
      </c>
      <c r="AX255" s="29">
        <v>100</v>
      </c>
      <c r="AY255" s="28">
        <v>2916409.91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82556.639999999999</v>
      </c>
      <c r="D258" s="21">
        <v>15.528785993954699</v>
      </c>
      <c r="E258" s="20">
        <v>80375.63</v>
      </c>
      <c r="F258" s="21">
        <v>15.000000933118718</v>
      </c>
      <c r="G258" s="20">
        <v>2181.0100000000002</v>
      </c>
      <c r="H258" s="21">
        <v>0.52878506083598076</v>
      </c>
      <c r="I258" s="20">
        <v>0</v>
      </c>
      <c r="J258" s="21">
        <v>0</v>
      </c>
      <c r="K258" s="20">
        <v>82556.639999999999</v>
      </c>
      <c r="L258" s="21">
        <v>15.528785993954699</v>
      </c>
      <c r="M258" s="20">
        <v>81323.63</v>
      </c>
      <c r="N258" s="21">
        <v>15.467101496230729</v>
      </c>
      <c r="O258" s="20">
        <v>1233.01</v>
      </c>
      <c r="P258" s="21">
        <v>6.1684497723970111E-2</v>
      </c>
      <c r="Q258" s="38"/>
      <c r="R258" s="23"/>
      <c r="S258" s="20">
        <v>163880.26999999999</v>
      </c>
      <c r="T258" s="21">
        <v>15.498114421251636</v>
      </c>
      <c r="U258" s="20">
        <v>160751.26</v>
      </c>
      <c r="V258" s="21">
        <v>15.000000933118718</v>
      </c>
      <c r="W258" s="20">
        <v>3129.01</v>
      </c>
      <c r="X258" s="21">
        <v>0.49811348813291723</v>
      </c>
      <c r="Y258" s="20">
        <v>0</v>
      </c>
      <c r="Z258" s="21">
        <v>0</v>
      </c>
      <c r="AA258" s="20">
        <v>163880.26999999999</v>
      </c>
      <c r="AB258" s="21">
        <v>15.498114421251636</v>
      </c>
      <c r="AC258" s="20">
        <v>81323.63</v>
      </c>
      <c r="AD258" s="21">
        <v>15.467101496230729</v>
      </c>
      <c r="AE258" s="20">
        <v>82556.639999999999</v>
      </c>
      <c r="AF258" s="21">
        <v>3.1012925020906579E-2</v>
      </c>
      <c r="AG258" s="24"/>
      <c r="AH258" s="39"/>
      <c r="AI258" s="20">
        <v>715852.38</v>
      </c>
      <c r="AJ258" s="21">
        <v>14.095893046189351</v>
      </c>
      <c r="AK258" s="20">
        <v>725870.34</v>
      </c>
      <c r="AL258" s="21">
        <v>15.000000402964542</v>
      </c>
      <c r="AM258" s="20">
        <v>-10017.959999999999</v>
      </c>
      <c r="AN258" s="21">
        <v>-0.9041073567751905</v>
      </c>
      <c r="AO258" s="20">
        <v>0</v>
      </c>
      <c r="AP258" s="21">
        <v>0</v>
      </c>
      <c r="AQ258" s="20">
        <v>715852.38</v>
      </c>
      <c r="AR258" s="21">
        <v>14.095893046189351</v>
      </c>
      <c r="AS258" s="20">
        <v>633295.74</v>
      </c>
      <c r="AT258" s="21">
        <v>13.928351926184385</v>
      </c>
      <c r="AU258" s="20">
        <v>82556.639999999999</v>
      </c>
      <c r="AV258" s="21">
        <v>0.1675411200049659</v>
      </c>
      <c r="AW258" s="20">
        <v>390976.2</v>
      </c>
      <c r="AX258" s="21">
        <v>13.266947594246856</v>
      </c>
      <c r="AY258" s="20">
        <v>324876.18</v>
      </c>
      <c r="AZ258" s="21">
        <v>0.82894545194249503</v>
      </c>
      <c r="BA258" s="24"/>
    </row>
    <row r="259" spans="1:53" x14ac:dyDescent="0.35">
      <c r="A259" s="18" t="s">
        <v>234</v>
      </c>
      <c r="B259" s="19"/>
      <c r="C259" s="20">
        <v>31178.81</v>
      </c>
      <c r="D259" s="21">
        <v>5.8646896002087141</v>
      </c>
      <c r="E259" s="20">
        <v>24112.69</v>
      </c>
      <c r="F259" s="21">
        <v>4.5000004665593574</v>
      </c>
      <c r="G259" s="20">
        <v>7066.12</v>
      </c>
      <c r="H259" s="21">
        <v>1.3646891336493567</v>
      </c>
      <c r="I259" s="20">
        <v>0</v>
      </c>
      <c r="J259" s="21">
        <v>0</v>
      </c>
      <c r="K259" s="20">
        <v>31178.81</v>
      </c>
      <c r="L259" s="21">
        <v>5.8646896002087141</v>
      </c>
      <c r="M259" s="20">
        <v>30965.63</v>
      </c>
      <c r="N259" s="21">
        <v>5.8894142096796109</v>
      </c>
      <c r="O259" s="20">
        <v>213.18</v>
      </c>
      <c r="P259" s="21">
        <v>-2.472460947089683E-2</v>
      </c>
      <c r="Q259" s="38"/>
      <c r="R259" s="23"/>
      <c r="S259" s="20">
        <v>62144.44</v>
      </c>
      <c r="T259" s="21">
        <v>5.8769834938922614</v>
      </c>
      <c r="U259" s="20">
        <v>48225.38</v>
      </c>
      <c r="V259" s="21">
        <v>4.5000004665593574</v>
      </c>
      <c r="W259" s="20">
        <v>13919.06</v>
      </c>
      <c r="X259" s="21">
        <v>1.376983027332904</v>
      </c>
      <c r="Y259" s="20">
        <v>0</v>
      </c>
      <c r="Z259" s="21">
        <v>0</v>
      </c>
      <c r="AA259" s="20">
        <v>62144.44</v>
      </c>
      <c r="AB259" s="21">
        <v>5.8769834938922614</v>
      </c>
      <c r="AC259" s="20">
        <v>30965.63</v>
      </c>
      <c r="AD259" s="21">
        <v>5.8894142096796109</v>
      </c>
      <c r="AE259" s="20">
        <v>31178.81</v>
      </c>
      <c r="AF259" s="21">
        <v>-1.2430715787349556E-2</v>
      </c>
      <c r="AG259" s="24"/>
      <c r="AH259" s="39"/>
      <c r="AI259" s="20">
        <v>286602.90000000002</v>
      </c>
      <c r="AJ259" s="21">
        <v>5.6435152525828061</v>
      </c>
      <c r="AK259" s="20">
        <v>217761.1</v>
      </c>
      <c r="AL259" s="21">
        <v>4.5000000795596664</v>
      </c>
      <c r="AM259" s="20">
        <v>68841.8</v>
      </c>
      <c r="AN259" s="21">
        <v>1.1435151730231397</v>
      </c>
      <c r="AO259" s="20">
        <v>0</v>
      </c>
      <c r="AP259" s="21">
        <v>0</v>
      </c>
      <c r="AQ259" s="20">
        <v>286602.90000000002</v>
      </c>
      <c r="AR259" s="21">
        <v>5.6435152525828061</v>
      </c>
      <c r="AS259" s="20">
        <v>255424.09</v>
      </c>
      <c r="AT259" s="21">
        <v>5.6176544246853668</v>
      </c>
      <c r="AU259" s="20">
        <v>31178.81</v>
      </c>
      <c r="AV259" s="21">
        <v>2.5860827897439265E-2</v>
      </c>
      <c r="AW259" s="20">
        <v>150901.73000000001</v>
      </c>
      <c r="AX259" s="21">
        <v>5.1205299549977425</v>
      </c>
      <c r="AY259" s="20">
        <v>135701.17000000001</v>
      </c>
      <c r="AZ259" s="21">
        <v>0.52298529758506351</v>
      </c>
      <c r="BA259" s="24"/>
    </row>
    <row r="260" spans="1:53" x14ac:dyDescent="0.35">
      <c r="A260" s="18" t="s">
        <v>235</v>
      </c>
      <c r="B260" s="19"/>
      <c r="C260" s="20">
        <v>7634.95</v>
      </c>
      <c r="D260" s="21">
        <v>1.436123183120636</v>
      </c>
      <c r="E260" s="20">
        <v>6430.05</v>
      </c>
      <c r="F260" s="21">
        <v>1.2</v>
      </c>
      <c r="G260" s="20">
        <v>1204.9000000000001</v>
      </c>
      <c r="H260" s="21">
        <v>0.23612318312063607</v>
      </c>
      <c r="I260" s="20">
        <v>0</v>
      </c>
      <c r="J260" s="21">
        <v>0</v>
      </c>
      <c r="K260" s="20">
        <v>7634.95</v>
      </c>
      <c r="L260" s="21">
        <v>1.436123183120636</v>
      </c>
      <c r="M260" s="20">
        <v>7593.68</v>
      </c>
      <c r="N260" s="21">
        <v>1.4442569679919275</v>
      </c>
      <c r="O260" s="20">
        <v>41.27</v>
      </c>
      <c r="P260" s="21">
        <v>-8.1337848712914607E-3</v>
      </c>
      <c r="Q260" s="38"/>
      <c r="R260" s="23"/>
      <c r="S260" s="20">
        <v>15228.63</v>
      </c>
      <c r="T260" s="21">
        <v>1.4401675700125787</v>
      </c>
      <c r="U260" s="20">
        <v>12860.1</v>
      </c>
      <c r="V260" s="21">
        <v>1.2</v>
      </c>
      <c r="W260" s="20">
        <v>2368.5300000000002</v>
      </c>
      <c r="X260" s="21">
        <v>0.24016757001257871</v>
      </c>
      <c r="Y260" s="20">
        <v>0</v>
      </c>
      <c r="Z260" s="21">
        <v>0</v>
      </c>
      <c r="AA260" s="20">
        <v>15228.63</v>
      </c>
      <c r="AB260" s="21">
        <v>1.4401675700125787</v>
      </c>
      <c r="AC260" s="20">
        <v>7593.68</v>
      </c>
      <c r="AD260" s="21">
        <v>1.4442569679919275</v>
      </c>
      <c r="AE260" s="20">
        <v>7634.95</v>
      </c>
      <c r="AF260" s="21">
        <v>-4.0893979793488189E-3</v>
      </c>
      <c r="AG260" s="24"/>
      <c r="AH260" s="39"/>
      <c r="AI260" s="20">
        <v>85296.79</v>
      </c>
      <c r="AJ260" s="21">
        <v>1.6795843146086533</v>
      </c>
      <c r="AK260" s="20">
        <v>58069.63</v>
      </c>
      <c r="AL260" s="21">
        <v>1.2000000900987382</v>
      </c>
      <c r="AM260" s="20">
        <v>27227.16</v>
      </c>
      <c r="AN260" s="21">
        <v>0.47958422450991511</v>
      </c>
      <c r="AO260" s="20">
        <v>0</v>
      </c>
      <c r="AP260" s="21">
        <v>0</v>
      </c>
      <c r="AQ260" s="20">
        <v>85296.79</v>
      </c>
      <c r="AR260" s="21">
        <v>1.6795843146086533</v>
      </c>
      <c r="AS260" s="20">
        <v>77661.84</v>
      </c>
      <c r="AT260" s="21">
        <v>1.7080510264525439</v>
      </c>
      <c r="AU260" s="20">
        <v>7634.95</v>
      </c>
      <c r="AV260" s="21">
        <v>-2.8466711843890602E-2</v>
      </c>
      <c r="AW260" s="20">
        <v>51816.13</v>
      </c>
      <c r="AX260" s="21">
        <v>1.7582704043025694</v>
      </c>
      <c r="AY260" s="20">
        <v>33480.660000000003</v>
      </c>
      <c r="AZ260" s="21">
        <v>-7.8686089693916106E-2</v>
      </c>
      <c r="BA260" s="24"/>
    </row>
    <row r="261" spans="1:53" x14ac:dyDescent="0.35">
      <c r="A261" s="18" t="s">
        <v>236</v>
      </c>
      <c r="B261" s="19"/>
      <c r="C261" s="20">
        <v>1640.18</v>
      </c>
      <c r="D261" s="21">
        <v>0.30851551385284842</v>
      </c>
      <c r="E261" s="20">
        <v>3482.94</v>
      </c>
      <c r="F261" s="21">
        <v>0.64999930016096297</v>
      </c>
      <c r="G261" s="20">
        <v>-1842.76</v>
      </c>
      <c r="H261" s="21">
        <v>-0.34148378630811455</v>
      </c>
      <c r="I261" s="20">
        <v>0</v>
      </c>
      <c r="J261" s="21">
        <v>0</v>
      </c>
      <c r="K261" s="20">
        <v>1640.18</v>
      </c>
      <c r="L261" s="21">
        <v>0.30851551385284842</v>
      </c>
      <c r="M261" s="20">
        <v>2909.53</v>
      </c>
      <c r="N261" s="21">
        <v>0.55336924601531179</v>
      </c>
      <c r="O261" s="20">
        <v>-1269.3499999999999</v>
      </c>
      <c r="P261" s="21">
        <v>-0.24485373216246337</v>
      </c>
      <c r="Q261" s="38"/>
      <c r="R261" s="23"/>
      <c r="S261" s="20">
        <v>4549.71</v>
      </c>
      <c r="T261" s="21">
        <v>0.43026488889426884</v>
      </c>
      <c r="U261" s="20">
        <v>6965.88</v>
      </c>
      <c r="V261" s="21">
        <v>0.64999930016096297</v>
      </c>
      <c r="W261" s="20">
        <v>-2416.17</v>
      </c>
      <c r="X261" s="21">
        <v>-0.21973441126669413</v>
      </c>
      <c r="Y261" s="20">
        <v>0</v>
      </c>
      <c r="Z261" s="21">
        <v>0</v>
      </c>
      <c r="AA261" s="20">
        <v>4549.71</v>
      </c>
      <c r="AB261" s="21">
        <v>0.43026488889426884</v>
      </c>
      <c r="AC261" s="20">
        <v>2909.53</v>
      </c>
      <c r="AD261" s="21">
        <v>0.55336924601531179</v>
      </c>
      <c r="AE261" s="20">
        <v>1640.18</v>
      </c>
      <c r="AF261" s="21">
        <v>-0.12310435712104295</v>
      </c>
      <c r="AG261" s="24"/>
      <c r="AH261" s="39"/>
      <c r="AI261" s="20">
        <v>29187.51</v>
      </c>
      <c r="AJ261" s="21">
        <v>0.57473304655993762</v>
      </c>
      <c r="AK261" s="20">
        <v>31454.37</v>
      </c>
      <c r="AL261" s="21">
        <v>0.64999978188252705</v>
      </c>
      <c r="AM261" s="20">
        <v>-2266.86</v>
      </c>
      <c r="AN261" s="21">
        <v>-7.5266735322589429E-2</v>
      </c>
      <c r="AO261" s="20">
        <v>0</v>
      </c>
      <c r="AP261" s="21">
        <v>0</v>
      </c>
      <c r="AQ261" s="20">
        <v>29187.51</v>
      </c>
      <c r="AR261" s="21">
        <v>0.57473304655993762</v>
      </c>
      <c r="AS261" s="20">
        <v>27547.33</v>
      </c>
      <c r="AT261" s="21">
        <v>0.60586055239647896</v>
      </c>
      <c r="AU261" s="20">
        <v>1640.18</v>
      </c>
      <c r="AV261" s="21">
        <v>-3.1127505836541336E-2</v>
      </c>
      <c r="AW261" s="20">
        <v>20092.96</v>
      </c>
      <c r="AX261" s="21">
        <v>0.68181195513511639</v>
      </c>
      <c r="AY261" s="20">
        <v>9094.5499999999993</v>
      </c>
      <c r="AZ261" s="21">
        <v>-0.10707890857517877</v>
      </c>
      <c r="BA261" s="24"/>
    </row>
    <row r="262" spans="1:53" x14ac:dyDescent="0.35">
      <c r="A262" s="18" t="s">
        <v>237</v>
      </c>
      <c r="B262" s="19"/>
      <c r="C262" s="20">
        <v>3919.58</v>
      </c>
      <c r="D262" s="21">
        <v>0.73726739613173409</v>
      </c>
      <c r="E262" s="20">
        <v>4286.7</v>
      </c>
      <c r="F262" s="21">
        <v>0.8</v>
      </c>
      <c r="G262" s="20">
        <v>-367.12</v>
      </c>
      <c r="H262" s="21">
        <v>-6.2732603868265957E-2</v>
      </c>
      <c r="I262" s="20">
        <v>0</v>
      </c>
      <c r="J262" s="21">
        <v>0</v>
      </c>
      <c r="K262" s="20">
        <v>3919.58</v>
      </c>
      <c r="L262" s="21">
        <v>0.73726739613173409</v>
      </c>
      <c r="M262" s="20">
        <v>3707.64</v>
      </c>
      <c r="N262" s="21">
        <v>0.70516336016339765</v>
      </c>
      <c r="O262" s="20">
        <v>211.94</v>
      </c>
      <c r="P262" s="21">
        <v>3.2104035968336442E-2</v>
      </c>
      <c r="Q262" s="38"/>
      <c r="R262" s="23"/>
      <c r="S262" s="20">
        <v>7627.22</v>
      </c>
      <c r="T262" s="21">
        <v>0.72130420749281721</v>
      </c>
      <c r="U262" s="20">
        <v>8573.4</v>
      </c>
      <c r="V262" s="21">
        <v>0.8</v>
      </c>
      <c r="W262" s="20">
        <v>-946.18</v>
      </c>
      <c r="X262" s="21">
        <v>-7.8695792507182838E-2</v>
      </c>
      <c r="Y262" s="20">
        <v>0</v>
      </c>
      <c r="Z262" s="21">
        <v>0</v>
      </c>
      <c r="AA262" s="20">
        <v>7627.22</v>
      </c>
      <c r="AB262" s="21">
        <v>0.72130420749281721</v>
      </c>
      <c r="AC262" s="20">
        <v>3707.64</v>
      </c>
      <c r="AD262" s="21">
        <v>0.70516336016339765</v>
      </c>
      <c r="AE262" s="20">
        <v>3919.58</v>
      </c>
      <c r="AF262" s="21">
        <v>1.6140847329419561E-2</v>
      </c>
      <c r="AG262" s="24"/>
      <c r="AH262" s="39"/>
      <c r="AI262" s="20">
        <v>38726.629999999997</v>
      </c>
      <c r="AJ262" s="21">
        <v>0.76256844255983036</v>
      </c>
      <c r="AK262" s="20">
        <v>38713.08</v>
      </c>
      <c r="AL262" s="21">
        <v>0.79999992230017081</v>
      </c>
      <c r="AM262" s="20">
        <v>13.55</v>
      </c>
      <c r="AN262" s="21">
        <v>-3.7431479740340445E-2</v>
      </c>
      <c r="AO262" s="20">
        <v>0</v>
      </c>
      <c r="AP262" s="21">
        <v>0</v>
      </c>
      <c r="AQ262" s="20">
        <v>38726.629999999997</v>
      </c>
      <c r="AR262" s="21">
        <v>0.76256844255983036</v>
      </c>
      <c r="AS262" s="20">
        <v>34807.050000000003</v>
      </c>
      <c r="AT262" s="21">
        <v>0.76552676939260045</v>
      </c>
      <c r="AU262" s="20">
        <v>3919.58</v>
      </c>
      <c r="AV262" s="21">
        <v>-2.9583268327700862E-3</v>
      </c>
      <c r="AW262" s="20">
        <v>18229.310000000001</v>
      </c>
      <c r="AX262" s="21">
        <v>0.61857294753307268</v>
      </c>
      <c r="AY262" s="20">
        <v>20497.32</v>
      </c>
      <c r="AZ262" s="21">
        <v>0.14399549502675768</v>
      </c>
      <c r="BA262" s="24"/>
    </row>
    <row r="263" spans="1:53" x14ac:dyDescent="0.35">
      <c r="A263" s="18" t="s">
        <v>238</v>
      </c>
      <c r="B263" s="19"/>
      <c r="C263" s="20">
        <v>2238.0100000000002</v>
      </c>
      <c r="D263" s="21">
        <v>0.42096648243352147</v>
      </c>
      <c r="E263" s="20">
        <v>1071.68</v>
      </c>
      <c r="F263" s="21">
        <v>0.20000093311871603</v>
      </c>
      <c r="G263" s="20">
        <v>1166.33</v>
      </c>
      <c r="H263" s="21">
        <v>0.22096554931480544</v>
      </c>
      <c r="I263" s="20">
        <v>0</v>
      </c>
      <c r="J263" s="21">
        <v>0</v>
      </c>
      <c r="K263" s="20">
        <v>2238.0100000000002</v>
      </c>
      <c r="L263" s="21">
        <v>0.42096648243352147</v>
      </c>
      <c r="M263" s="20">
        <v>2135.71</v>
      </c>
      <c r="N263" s="21">
        <v>0.40619489484808935</v>
      </c>
      <c r="O263" s="20">
        <v>102.3</v>
      </c>
      <c r="P263" s="21">
        <v>1.4771587585432122E-2</v>
      </c>
      <c r="Q263" s="38"/>
      <c r="R263" s="23"/>
      <c r="S263" s="20">
        <v>4373.72</v>
      </c>
      <c r="T263" s="21">
        <v>0.4136215604631156</v>
      </c>
      <c r="U263" s="20">
        <v>2143.36</v>
      </c>
      <c r="V263" s="21">
        <v>0.20000093311871603</v>
      </c>
      <c r="W263" s="20">
        <v>2230.36</v>
      </c>
      <c r="X263" s="21">
        <v>0.21362062734439957</v>
      </c>
      <c r="Y263" s="20">
        <v>0</v>
      </c>
      <c r="Z263" s="21">
        <v>0</v>
      </c>
      <c r="AA263" s="20">
        <v>4373.72</v>
      </c>
      <c r="AB263" s="21">
        <v>0.4136215604631156</v>
      </c>
      <c r="AC263" s="20">
        <v>2135.71</v>
      </c>
      <c r="AD263" s="21">
        <v>0.40619489484808935</v>
      </c>
      <c r="AE263" s="20">
        <v>2238.0100000000002</v>
      </c>
      <c r="AF263" s="21">
        <v>7.4266656150262511E-3</v>
      </c>
      <c r="AG263" s="24"/>
      <c r="AH263" s="39"/>
      <c r="AI263" s="20">
        <v>20462.23</v>
      </c>
      <c r="AJ263" s="21">
        <v>0.40292302383143169</v>
      </c>
      <c r="AK263" s="20">
        <v>9678.2900000000009</v>
      </c>
      <c r="AL263" s="21">
        <v>0.2000003938720071</v>
      </c>
      <c r="AM263" s="20">
        <v>10783.94</v>
      </c>
      <c r="AN263" s="21">
        <v>0.20292262995942459</v>
      </c>
      <c r="AO263" s="20">
        <v>0</v>
      </c>
      <c r="AP263" s="21">
        <v>0</v>
      </c>
      <c r="AQ263" s="20">
        <v>20462.23</v>
      </c>
      <c r="AR263" s="21">
        <v>0.40292302383143169</v>
      </c>
      <c r="AS263" s="20">
        <v>18224.22</v>
      </c>
      <c r="AT263" s="21">
        <v>0.40081329102293983</v>
      </c>
      <c r="AU263" s="20">
        <v>2238.0100000000002</v>
      </c>
      <c r="AV263" s="21">
        <v>2.1097328084918598E-3</v>
      </c>
      <c r="AW263" s="20">
        <v>12405.01</v>
      </c>
      <c r="AX263" s="21">
        <v>0.42093768770607565</v>
      </c>
      <c r="AY263" s="20">
        <v>8057.22</v>
      </c>
      <c r="AZ263" s="21">
        <v>-1.8014663874643955E-2</v>
      </c>
      <c r="BA263" s="24"/>
    </row>
    <row r="264" spans="1:53" x14ac:dyDescent="0.35">
      <c r="A264" s="18" t="s">
        <v>239</v>
      </c>
      <c r="B264" s="19"/>
      <c r="C264" s="20">
        <v>10738.91</v>
      </c>
      <c r="D264" s="21">
        <v>2.019973622937417</v>
      </c>
      <c r="E264" s="20">
        <v>9109.24</v>
      </c>
      <c r="F264" s="21">
        <v>1.700000466559358</v>
      </c>
      <c r="G264" s="20">
        <v>1629.67</v>
      </c>
      <c r="H264" s="21">
        <v>0.31997315637805901</v>
      </c>
      <c r="I264" s="20">
        <v>0</v>
      </c>
      <c r="J264" s="21">
        <v>0</v>
      </c>
      <c r="K264" s="20">
        <v>10738.91</v>
      </c>
      <c r="L264" s="21">
        <v>2.019973622937417</v>
      </c>
      <c r="M264" s="20">
        <v>10210.530000000001</v>
      </c>
      <c r="N264" s="21">
        <v>1.941960827871416</v>
      </c>
      <c r="O264" s="20">
        <v>528.38</v>
      </c>
      <c r="P264" s="21">
        <v>7.8012795066001006E-2</v>
      </c>
      <c r="Q264" s="38"/>
      <c r="R264" s="23"/>
      <c r="S264" s="20">
        <v>20949.439999999999</v>
      </c>
      <c r="T264" s="21">
        <v>1.9811830806792412</v>
      </c>
      <c r="U264" s="20">
        <v>18218.48</v>
      </c>
      <c r="V264" s="21">
        <v>1.700000466559358</v>
      </c>
      <c r="W264" s="20">
        <v>2730.96</v>
      </c>
      <c r="X264" s="21">
        <v>0.28118261411988321</v>
      </c>
      <c r="Y264" s="20">
        <v>0</v>
      </c>
      <c r="Z264" s="21">
        <v>0</v>
      </c>
      <c r="AA264" s="20">
        <v>20949.439999999999</v>
      </c>
      <c r="AB264" s="21">
        <v>1.9811830806792412</v>
      </c>
      <c r="AC264" s="20">
        <v>10210.530000000001</v>
      </c>
      <c r="AD264" s="21">
        <v>1.941960827871416</v>
      </c>
      <c r="AE264" s="20">
        <v>10738.91</v>
      </c>
      <c r="AF264" s="21">
        <v>3.9222252807825209E-2</v>
      </c>
      <c r="AG264" s="24"/>
      <c r="AH264" s="39"/>
      <c r="AI264" s="20">
        <v>93900.68</v>
      </c>
      <c r="AJ264" s="21">
        <v>1.8490040394144549</v>
      </c>
      <c r="AK264" s="20">
        <v>82265.31</v>
      </c>
      <c r="AL264" s="21">
        <v>1.7000001448605861</v>
      </c>
      <c r="AM264" s="20">
        <v>11635.37</v>
      </c>
      <c r="AN264" s="21">
        <v>0.14900389455386875</v>
      </c>
      <c r="AO264" s="20">
        <v>0</v>
      </c>
      <c r="AP264" s="21">
        <v>0</v>
      </c>
      <c r="AQ264" s="20">
        <v>93900.68</v>
      </c>
      <c r="AR264" s="21">
        <v>1.8490040394144549</v>
      </c>
      <c r="AS264" s="20">
        <v>83161.77</v>
      </c>
      <c r="AT264" s="21">
        <v>1.8290134074870026</v>
      </c>
      <c r="AU264" s="20">
        <v>10738.91</v>
      </c>
      <c r="AV264" s="21">
        <v>1.9990631927452318E-2</v>
      </c>
      <c r="AW264" s="20">
        <v>55279.8</v>
      </c>
      <c r="AX264" s="21">
        <v>1.8758026949477931</v>
      </c>
      <c r="AY264" s="20">
        <v>38620.879999999997</v>
      </c>
      <c r="AZ264" s="21">
        <v>-2.6798655533338156E-2</v>
      </c>
      <c r="BA264" s="24"/>
    </row>
    <row r="265" spans="1:53" x14ac:dyDescent="0.35">
      <c r="A265" s="18" t="s">
        <v>240</v>
      </c>
      <c r="B265" s="19"/>
      <c r="C265" s="20">
        <v>1578.58</v>
      </c>
      <c r="D265" s="21">
        <v>0.29692864189163959</v>
      </c>
      <c r="E265" s="20">
        <v>1071.68</v>
      </c>
      <c r="F265" s="21">
        <v>0.20000093311871603</v>
      </c>
      <c r="G265" s="20">
        <v>506.9</v>
      </c>
      <c r="H265" s="21">
        <v>9.692770877292356E-2</v>
      </c>
      <c r="I265" s="20">
        <v>0</v>
      </c>
      <c r="J265" s="21">
        <v>0</v>
      </c>
      <c r="K265" s="20">
        <v>1578.58</v>
      </c>
      <c r="L265" s="21">
        <v>0.29692864189163959</v>
      </c>
      <c r="M265" s="20">
        <v>1542.4</v>
      </c>
      <c r="N265" s="21">
        <v>0.2933520964052671</v>
      </c>
      <c r="O265" s="20">
        <v>36.18</v>
      </c>
      <c r="P265" s="21">
        <v>3.5765454863724844E-3</v>
      </c>
      <c r="Q265" s="38"/>
      <c r="R265" s="23"/>
      <c r="S265" s="20">
        <v>3120.98</v>
      </c>
      <c r="T265" s="21">
        <v>0.2951502651688207</v>
      </c>
      <c r="U265" s="20">
        <v>2143.36</v>
      </c>
      <c r="V265" s="21">
        <v>0.20000093311871603</v>
      </c>
      <c r="W265" s="20">
        <v>977.62</v>
      </c>
      <c r="X265" s="21">
        <v>9.5149332050104674E-2</v>
      </c>
      <c r="Y265" s="20">
        <v>0</v>
      </c>
      <c r="Z265" s="21">
        <v>0</v>
      </c>
      <c r="AA265" s="20">
        <v>3120.98</v>
      </c>
      <c r="AB265" s="21">
        <v>0.2951502651688207</v>
      </c>
      <c r="AC265" s="20">
        <v>1542.4</v>
      </c>
      <c r="AD265" s="21">
        <v>0.2933520964052671</v>
      </c>
      <c r="AE265" s="20">
        <v>1578.58</v>
      </c>
      <c r="AF265" s="21">
        <v>1.7981687635535981E-3</v>
      </c>
      <c r="AG265" s="24"/>
      <c r="AH265" s="39"/>
      <c r="AI265" s="20">
        <v>13388.69</v>
      </c>
      <c r="AJ265" s="21">
        <v>0.26363751457889256</v>
      </c>
      <c r="AK265" s="20">
        <v>9678.2900000000009</v>
      </c>
      <c r="AL265" s="21">
        <v>0.2000003938720071</v>
      </c>
      <c r="AM265" s="20">
        <v>3710.4</v>
      </c>
      <c r="AN265" s="21">
        <v>6.3637120706885458E-2</v>
      </c>
      <c r="AO265" s="20">
        <v>0</v>
      </c>
      <c r="AP265" s="21">
        <v>0</v>
      </c>
      <c r="AQ265" s="20">
        <v>13388.69</v>
      </c>
      <c r="AR265" s="21">
        <v>0.26363751457889256</v>
      </c>
      <c r="AS265" s="20">
        <v>11810.11</v>
      </c>
      <c r="AT265" s="21">
        <v>0.2597449469136639</v>
      </c>
      <c r="AU265" s="20">
        <v>1578.58</v>
      </c>
      <c r="AV265" s="21">
        <v>3.8925676652286634E-3</v>
      </c>
      <c r="AW265" s="20">
        <v>6860.03</v>
      </c>
      <c r="AX265" s="21">
        <v>0.23278055928969907</v>
      </c>
      <c r="AY265" s="20">
        <v>6528.66</v>
      </c>
      <c r="AZ265" s="21">
        <v>3.0856955289193494E-2</v>
      </c>
      <c r="BA265" s="24"/>
    </row>
    <row r="266" spans="1:53" x14ac:dyDescent="0.35">
      <c r="A266" s="18" t="s">
        <v>241</v>
      </c>
      <c r="B266" s="19"/>
      <c r="C266" s="20">
        <v>11742.34</v>
      </c>
      <c r="D266" s="21">
        <v>2.2087173718341009</v>
      </c>
      <c r="E266" s="20">
        <v>8573.4</v>
      </c>
      <c r="F266" s="21">
        <v>1.6</v>
      </c>
      <c r="G266" s="20">
        <v>3168.94</v>
      </c>
      <c r="H266" s="21">
        <v>0.6087173718341008</v>
      </c>
      <c r="I266" s="20">
        <v>0</v>
      </c>
      <c r="J266" s="21">
        <v>0</v>
      </c>
      <c r="K266" s="20">
        <v>11742.34</v>
      </c>
      <c r="L266" s="21">
        <v>2.2087173718341009</v>
      </c>
      <c r="M266" s="20">
        <v>9302.33</v>
      </c>
      <c r="N266" s="21">
        <v>1.7692284796120388</v>
      </c>
      <c r="O266" s="20">
        <v>2440.0100000000002</v>
      </c>
      <c r="P266" s="21">
        <v>0.43948889222206211</v>
      </c>
      <c r="Q266" s="38"/>
      <c r="R266" s="23"/>
      <c r="S266" s="20">
        <v>21044.67</v>
      </c>
      <c r="T266" s="21">
        <v>1.9901889569591362</v>
      </c>
      <c r="U266" s="20">
        <v>17146.8</v>
      </c>
      <c r="V266" s="21">
        <v>1.6</v>
      </c>
      <c r="W266" s="20">
        <v>3897.87</v>
      </c>
      <c r="X266" s="21">
        <v>0.39018895695913614</v>
      </c>
      <c r="Y266" s="20">
        <v>0</v>
      </c>
      <c r="Z266" s="21">
        <v>0</v>
      </c>
      <c r="AA266" s="20">
        <v>21044.67</v>
      </c>
      <c r="AB266" s="21">
        <v>1.9901889569591362</v>
      </c>
      <c r="AC266" s="20">
        <v>9302.33</v>
      </c>
      <c r="AD266" s="21">
        <v>1.7692284796120388</v>
      </c>
      <c r="AE266" s="20">
        <v>11742.34</v>
      </c>
      <c r="AF266" s="21">
        <v>0.22096047734709745</v>
      </c>
      <c r="AG266" s="24"/>
      <c r="AH266" s="39"/>
      <c r="AI266" s="20">
        <v>96868.76</v>
      </c>
      <c r="AJ266" s="21">
        <v>1.9074486844298613</v>
      </c>
      <c r="AK266" s="20">
        <v>77426.17</v>
      </c>
      <c r="AL266" s="21">
        <v>1.6000000512488237</v>
      </c>
      <c r="AM266" s="20">
        <v>19442.59</v>
      </c>
      <c r="AN266" s="21">
        <v>0.30744863318103755</v>
      </c>
      <c r="AO266" s="20">
        <v>0</v>
      </c>
      <c r="AP266" s="21">
        <v>0</v>
      </c>
      <c r="AQ266" s="20">
        <v>96868.76</v>
      </c>
      <c r="AR266" s="21">
        <v>1.9074486844298613</v>
      </c>
      <c r="AS266" s="20">
        <v>85126.42</v>
      </c>
      <c r="AT266" s="21">
        <v>1.8722228195884927</v>
      </c>
      <c r="AU266" s="20">
        <v>11742.34</v>
      </c>
      <c r="AV266" s="21">
        <v>3.5225864841368582E-2</v>
      </c>
      <c r="AW266" s="20">
        <v>53201.63</v>
      </c>
      <c r="AX266" s="21">
        <v>1.8052844064127465</v>
      </c>
      <c r="AY266" s="20">
        <v>43667.13</v>
      </c>
      <c r="AZ266" s="21">
        <v>0.10216427801711481</v>
      </c>
      <c r="BA266" s="24"/>
    </row>
    <row r="267" spans="1:53" x14ac:dyDescent="0.35">
      <c r="A267" s="18" t="s">
        <v>242</v>
      </c>
      <c r="B267" s="19"/>
      <c r="C267" s="20">
        <v>1930.62</v>
      </c>
      <c r="D267" s="21">
        <v>0.36314686275566471</v>
      </c>
      <c r="E267" s="20">
        <v>1607.51</v>
      </c>
      <c r="F267" s="21">
        <v>0.29999953344064195</v>
      </c>
      <c r="G267" s="20">
        <v>323.11</v>
      </c>
      <c r="H267" s="21">
        <v>6.314732931502276E-2</v>
      </c>
      <c r="I267" s="20">
        <v>0</v>
      </c>
      <c r="J267" s="21">
        <v>0</v>
      </c>
      <c r="K267" s="20">
        <v>1930.62</v>
      </c>
      <c r="L267" s="21">
        <v>0.36314686275566471</v>
      </c>
      <c r="M267" s="20">
        <v>1740.06</v>
      </c>
      <c r="N267" s="21">
        <v>0.33094544143604065</v>
      </c>
      <c r="O267" s="20">
        <v>190.56</v>
      </c>
      <c r="P267" s="21">
        <v>3.2201421319624057E-2</v>
      </c>
      <c r="Q267" s="38"/>
      <c r="R267" s="23"/>
      <c r="S267" s="20">
        <v>3670.68</v>
      </c>
      <c r="T267" s="21">
        <v>0.34713525089871988</v>
      </c>
      <c r="U267" s="20">
        <v>3215.02</v>
      </c>
      <c r="V267" s="21">
        <v>0.29999953344064195</v>
      </c>
      <c r="W267" s="20">
        <v>455.66</v>
      </c>
      <c r="X267" s="21">
        <v>4.713571745807793E-2</v>
      </c>
      <c r="Y267" s="20">
        <v>0</v>
      </c>
      <c r="Z267" s="21">
        <v>0</v>
      </c>
      <c r="AA267" s="20">
        <v>3670.68</v>
      </c>
      <c r="AB267" s="21">
        <v>0.34713525089871988</v>
      </c>
      <c r="AC267" s="20">
        <v>1740.06</v>
      </c>
      <c r="AD267" s="21">
        <v>0.33094544143604065</v>
      </c>
      <c r="AE267" s="20">
        <v>1930.62</v>
      </c>
      <c r="AF267" s="21">
        <v>1.6189809462679228E-2</v>
      </c>
      <c r="AG267" s="24"/>
      <c r="AH267" s="39"/>
      <c r="AI267" s="20">
        <v>16544.86</v>
      </c>
      <c r="AJ267" s="21">
        <v>0.3257858513010411</v>
      </c>
      <c r="AK267" s="20">
        <v>14517.41</v>
      </c>
      <c r="AL267" s="21">
        <v>0.30000007418680508</v>
      </c>
      <c r="AM267" s="20">
        <v>2027.45</v>
      </c>
      <c r="AN267" s="21">
        <v>2.5785777114236019E-2</v>
      </c>
      <c r="AO267" s="20">
        <v>0</v>
      </c>
      <c r="AP267" s="21">
        <v>0</v>
      </c>
      <c r="AQ267" s="20">
        <v>16544.86</v>
      </c>
      <c r="AR267" s="21">
        <v>0.3257858513010411</v>
      </c>
      <c r="AS267" s="20">
        <v>14614.24</v>
      </c>
      <c r="AT267" s="21">
        <v>0.32141741211415836</v>
      </c>
      <c r="AU267" s="20">
        <v>1930.62</v>
      </c>
      <c r="AV267" s="21">
        <v>4.3684391868827332E-3</v>
      </c>
      <c r="AW267" s="20">
        <v>8994.1200000000008</v>
      </c>
      <c r="AX267" s="21">
        <v>0.30519637434802305</v>
      </c>
      <c r="AY267" s="20">
        <v>7550.74</v>
      </c>
      <c r="AZ267" s="21">
        <v>2.0589476953018049E-2</v>
      </c>
      <c r="BA267" s="24"/>
    </row>
    <row r="268" spans="1:53" x14ac:dyDescent="0.35">
      <c r="A268" s="18" t="s">
        <v>243</v>
      </c>
      <c r="B268" s="19"/>
      <c r="C268" s="20">
        <v>11958.96</v>
      </c>
      <c r="D268" s="21">
        <v>2.2494632842405466</v>
      </c>
      <c r="E268" s="20">
        <v>11788.43</v>
      </c>
      <c r="F268" s="21">
        <v>2.2000009331187163</v>
      </c>
      <c r="G268" s="20">
        <v>170.53</v>
      </c>
      <c r="H268" s="21">
        <v>4.9462351121830395E-2</v>
      </c>
      <c r="I268" s="20">
        <v>0</v>
      </c>
      <c r="J268" s="21">
        <v>0</v>
      </c>
      <c r="K268" s="20">
        <v>11958.96</v>
      </c>
      <c r="L268" s="21">
        <v>2.2494632842405466</v>
      </c>
      <c r="M268" s="20">
        <v>13372.27</v>
      </c>
      <c r="N268" s="21">
        <v>2.5432983909473945</v>
      </c>
      <c r="O268" s="20">
        <v>-1413.31</v>
      </c>
      <c r="P268" s="21">
        <v>-0.29383510670684787</v>
      </c>
      <c r="Q268" s="38"/>
      <c r="R268" s="23"/>
      <c r="S268" s="20">
        <v>25331.23</v>
      </c>
      <c r="T268" s="21">
        <v>2.3955678189390466</v>
      </c>
      <c r="U268" s="20">
        <v>23576.86</v>
      </c>
      <c r="V268" s="21">
        <v>2.2000009331187163</v>
      </c>
      <c r="W268" s="20">
        <v>1754.37</v>
      </c>
      <c r="X268" s="21">
        <v>0.19556688582033033</v>
      </c>
      <c r="Y268" s="20">
        <v>0</v>
      </c>
      <c r="Z268" s="21">
        <v>0</v>
      </c>
      <c r="AA268" s="20">
        <v>25331.23</v>
      </c>
      <c r="AB268" s="21">
        <v>2.3955678189390466</v>
      </c>
      <c r="AC268" s="20">
        <v>13372.27</v>
      </c>
      <c r="AD268" s="21">
        <v>2.5432983909473945</v>
      </c>
      <c r="AE268" s="20">
        <v>11958.96</v>
      </c>
      <c r="AF268" s="21">
        <v>-0.14773057200834794</v>
      </c>
      <c r="AG268" s="24"/>
      <c r="AH268" s="39"/>
      <c r="AI268" s="20">
        <v>129586.09</v>
      </c>
      <c r="AJ268" s="21">
        <v>2.5516876327405202</v>
      </c>
      <c r="AK268" s="20">
        <v>106461</v>
      </c>
      <c r="AL268" s="21">
        <v>2.2000004062709162</v>
      </c>
      <c r="AM268" s="20">
        <v>23125.09</v>
      </c>
      <c r="AN268" s="21">
        <v>0.35168722646960404</v>
      </c>
      <c r="AO268" s="20">
        <v>0</v>
      </c>
      <c r="AP268" s="21">
        <v>0</v>
      </c>
      <c r="AQ268" s="20">
        <v>129586.09</v>
      </c>
      <c r="AR268" s="21">
        <v>2.5516876327405202</v>
      </c>
      <c r="AS268" s="20">
        <v>117627.13</v>
      </c>
      <c r="AT268" s="21">
        <v>2.5870252383302641</v>
      </c>
      <c r="AU268" s="20">
        <v>11958.96</v>
      </c>
      <c r="AV268" s="21">
        <v>-3.5337605589743859E-2</v>
      </c>
      <c r="AW268" s="20">
        <v>69759.55</v>
      </c>
      <c r="AX268" s="21">
        <v>2.3671422814182632</v>
      </c>
      <c r="AY268" s="20">
        <v>59826.54</v>
      </c>
      <c r="AZ268" s="21">
        <v>0.18454535132225702</v>
      </c>
      <c r="BA268" s="24"/>
    </row>
    <row r="269" spans="1:53" x14ac:dyDescent="0.35">
      <c r="A269" s="18" t="s">
        <v>244</v>
      </c>
      <c r="B269" s="19"/>
      <c r="C269" s="20">
        <v>3625.1</v>
      </c>
      <c r="D269" s="21">
        <v>0.68187612900289041</v>
      </c>
      <c r="E269" s="20">
        <v>4286.7</v>
      </c>
      <c r="F269" s="21">
        <v>0.8</v>
      </c>
      <c r="G269" s="20">
        <v>-661.6</v>
      </c>
      <c r="H269" s="21">
        <v>-0.11812387099710964</v>
      </c>
      <c r="I269" s="20">
        <v>0</v>
      </c>
      <c r="J269" s="21">
        <v>0</v>
      </c>
      <c r="K269" s="20">
        <v>3625.1</v>
      </c>
      <c r="L269" s="21">
        <v>0.68187612900289041</v>
      </c>
      <c r="M269" s="20">
        <v>2598.58</v>
      </c>
      <c r="N269" s="21">
        <v>0.49422905256535199</v>
      </c>
      <c r="O269" s="20">
        <v>1026.52</v>
      </c>
      <c r="P269" s="21">
        <v>0.18764707643753842</v>
      </c>
      <c r="Q269" s="38"/>
      <c r="R269" s="23"/>
      <c r="S269" s="20">
        <v>6223.68</v>
      </c>
      <c r="T269" s="21">
        <v>0.58857179550201733</v>
      </c>
      <c r="U269" s="20">
        <v>8573.4</v>
      </c>
      <c r="V269" s="21">
        <v>0.8</v>
      </c>
      <c r="W269" s="20">
        <v>-2349.7199999999998</v>
      </c>
      <c r="X269" s="21">
        <v>-0.21142820449798272</v>
      </c>
      <c r="Y269" s="20">
        <v>0</v>
      </c>
      <c r="Z269" s="21">
        <v>0</v>
      </c>
      <c r="AA269" s="20">
        <v>6223.68</v>
      </c>
      <c r="AB269" s="21">
        <v>0.58857179550201733</v>
      </c>
      <c r="AC269" s="20">
        <v>2598.58</v>
      </c>
      <c r="AD269" s="21">
        <v>0.49422905256535199</v>
      </c>
      <c r="AE269" s="20">
        <v>3625.1</v>
      </c>
      <c r="AF269" s="21">
        <v>9.4342742936665336E-2</v>
      </c>
      <c r="AG269" s="24"/>
      <c r="AH269" s="39"/>
      <c r="AI269" s="20">
        <v>27987.59</v>
      </c>
      <c r="AJ269" s="21">
        <v>0.55110534836888947</v>
      </c>
      <c r="AK269" s="20">
        <v>38713.08</v>
      </c>
      <c r="AL269" s="21">
        <v>0.79999992230017081</v>
      </c>
      <c r="AM269" s="20">
        <v>-10725.49</v>
      </c>
      <c r="AN269" s="21">
        <v>-0.24889457393128134</v>
      </c>
      <c r="AO269" s="20">
        <v>0</v>
      </c>
      <c r="AP269" s="21">
        <v>0</v>
      </c>
      <c r="AQ269" s="20">
        <v>27987.59</v>
      </c>
      <c r="AR269" s="21">
        <v>0.55110534836888947</v>
      </c>
      <c r="AS269" s="20">
        <v>24362.49</v>
      </c>
      <c r="AT269" s="21">
        <v>0.53581496461376454</v>
      </c>
      <c r="AU269" s="20">
        <v>3625.1</v>
      </c>
      <c r="AV269" s="21">
        <v>1.5290383755124926E-2</v>
      </c>
      <c r="AW269" s="20">
        <v>15983.58</v>
      </c>
      <c r="AX269" s="21">
        <v>0.54236886600374179</v>
      </c>
      <c r="AY269" s="20">
        <v>12004.01</v>
      </c>
      <c r="AZ269" s="21">
        <v>8.7364823651476797E-3</v>
      </c>
      <c r="BA269" s="24"/>
    </row>
    <row r="270" spans="1:53" x14ac:dyDescent="0.35">
      <c r="A270" s="18" t="s">
        <v>245</v>
      </c>
      <c r="B270" s="19"/>
      <c r="C270" s="25">
        <v>0</v>
      </c>
      <c r="D270" s="26">
        <v>0</v>
      </c>
      <c r="E270" s="25">
        <v>0</v>
      </c>
      <c r="F270" s="26">
        <v>0</v>
      </c>
      <c r="G270" s="25">
        <v>0</v>
      </c>
      <c r="H270" s="26">
        <v>0</v>
      </c>
      <c r="I270" s="25">
        <v>0</v>
      </c>
      <c r="J270" s="26">
        <v>0</v>
      </c>
      <c r="K270" s="25">
        <v>0</v>
      </c>
      <c r="L270" s="26">
        <v>0</v>
      </c>
      <c r="M270" s="25">
        <v>0</v>
      </c>
      <c r="N270" s="26">
        <v>0</v>
      </c>
      <c r="O270" s="25">
        <v>0</v>
      </c>
      <c r="P270" s="26">
        <v>0</v>
      </c>
      <c r="Q270" s="38"/>
      <c r="R270" s="23"/>
      <c r="S270" s="25">
        <v>0</v>
      </c>
      <c r="T270" s="26">
        <v>0</v>
      </c>
      <c r="U270" s="25">
        <v>0</v>
      </c>
      <c r="V270" s="26">
        <v>0</v>
      </c>
      <c r="W270" s="25">
        <v>0</v>
      </c>
      <c r="X270" s="26">
        <v>0</v>
      </c>
      <c r="Y270" s="25">
        <v>0</v>
      </c>
      <c r="Z270" s="26">
        <v>0</v>
      </c>
      <c r="AA270" s="25">
        <v>0</v>
      </c>
      <c r="AB270" s="26">
        <v>0</v>
      </c>
      <c r="AC270" s="25">
        <v>0</v>
      </c>
      <c r="AD270" s="26">
        <v>0</v>
      </c>
      <c r="AE270" s="25">
        <v>0</v>
      </c>
      <c r="AF270" s="26">
        <v>0</v>
      </c>
      <c r="AG270" s="24"/>
      <c r="AH270" s="39"/>
      <c r="AI270" s="25">
        <v>-13165.64</v>
      </c>
      <c r="AJ270" s="26">
        <v>-0.25924542337155093</v>
      </c>
      <c r="AK270" s="25">
        <v>0</v>
      </c>
      <c r="AL270" s="26">
        <v>0</v>
      </c>
      <c r="AM270" s="25">
        <v>-13165.64</v>
      </c>
      <c r="AN270" s="26">
        <v>-0.25924542337155093</v>
      </c>
      <c r="AO270" s="25">
        <v>0</v>
      </c>
      <c r="AP270" s="26">
        <v>0</v>
      </c>
      <c r="AQ270" s="25">
        <v>-13165.64</v>
      </c>
      <c r="AR270" s="26">
        <v>-0.25924542337155093</v>
      </c>
      <c r="AS270" s="25">
        <v>-13165.64</v>
      </c>
      <c r="AT270" s="26">
        <v>-0.28955771477864384</v>
      </c>
      <c r="AU270" s="25">
        <v>0</v>
      </c>
      <c r="AV270" s="26">
        <v>3.0312291407092906E-2</v>
      </c>
      <c r="AW270" s="25">
        <v>-86.55</v>
      </c>
      <c r="AX270" s="26">
        <v>-2.9368905684848982E-3</v>
      </c>
      <c r="AY270" s="25">
        <v>-13079.09</v>
      </c>
      <c r="AZ270" s="26">
        <v>-0.25630853280306604</v>
      </c>
      <c r="BA270" s="24"/>
    </row>
    <row r="271" spans="1:53" x14ac:dyDescent="0.35">
      <c r="A271" s="27" t="s">
        <v>246</v>
      </c>
      <c r="B271" s="19"/>
      <c r="C271" s="28">
        <v>170742.68</v>
      </c>
      <c r="D271" s="29">
        <v>32.116454082364413</v>
      </c>
      <c r="E271" s="28">
        <v>156196.65</v>
      </c>
      <c r="F271" s="29">
        <v>29.150003499195183</v>
      </c>
      <c r="G271" s="28">
        <v>14546.03</v>
      </c>
      <c r="H271" s="29">
        <v>2.9664505831692303</v>
      </c>
      <c r="I271" s="28">
        <v>0</v>
      </c>
      <c r="J271" s="29">
        <v>0</v>
      </c>
      <c r="K271" s="28">
        <v>170742.68</v>
      </c>
      <c r="L271" s="29">
        <v>32.116454082364413</v>
      </c>
      <c r="M271" s="28">
        <v>167401.99</v>
      </c>
      <c r="N271" s="29">
        <v>31.838514463766572</v>
      </c>
      <c r="O271" s="28">
        <v>3340.69</v>
      </c>
      <c r="P271" s="29">
        <v>0.27793961859784133</v>
      </c>
      <c r="Q271" s="12"/>
      <c r="R271" s="9"/>
      <c r="S271" s="28">
        <v>338144.67</v>
      </c>
      <c r="T271" s="29">
        <v>31.978253310153658</v>
      </c>
      <c r="U271" s="28">
        <v>312393.3</v>
      </c>
      <c r="V271" s="29">
        <v>29.150003499195183</v>
      </c>
      <c r="W271" s="28">
        <v>25751.37</v>
      </c>
      <c r="X271" s="29">
        <v>2.8282498109584751</v>
      </c>
      <c r="Y271" s="28">
        <v>0</v>
      </c>
      <c r="Z271" s="29">
        <v>0</v>
      </c>
      <c r="AA271" s="28">
        <v>338144.67</v>
      </c>
      <c r="AB271" s="29">
        <v>31.978253310153658</v>
      </c>
      <c r="AC271" s="28">
        <v>167401.99</v>
      </c>
      <c r="AD271" s="29">
        <v>31.838514463766572</v>
      </c>
      <c r="AE271" s="28">
        <v>170742.68</v>
      </c>
      <c r="AF271" s="29">
        <v>0.13973884638708611</v>
      </c>
      <c r="AG271" s="24"/>
      <c r="AH271" s="40"/>
      <c r="AI271" s="28">
        <v>1541239.47</v>
      </c>
      <c r="AJ271" s="29">
        <v>30.348640773794116</v>
      </c>
      <c r="AK271" s="28">
        <v>1410608.07</v>
      </c>
      <c r="AL271" s="29">
        <v>29.150001663416958</v>
      </c>
      <c r="AM271" s="28">
        <v>130631.4</v>
      </c>
      <c r="AN271" s="29">
        <v>1.1986391103771581</v>
      </c>
      <c r="AO271" s="28">
        <v>0</v>
      </c>
      <c r="AP271" s="29">
        <v>0</v>
      </c>
      <c r="AQ271" s="28">
        <v>1541239.47</v>
      </c>
      <c r="AR271" s="29">
        <v>30.348640773794116</v>
      </c>
      <c r="AS271" s="28">
        <v>1370496.79</v>
      </c>
      <c r="AT271" s="29">
        <v>30.141939064403019</v>
      </c>
      <c r="AU271" s="28">
        <v>170742.68</v>
      </c>
      <c r="AV271" s="29">
        <v>0.20670170939109767</v>
      </c>
      <c r="AW271" s="28">
        <v>854413.5</v>
      </c>
      <c r="AX271" s="29">
        <v>28.992708835773211</v>
      </c>
      <c r="AY271" s="28">
        <v>686825.97</v>
      </c>
      <c r="AZ271" s="29">
        <v>1.3559319380209054</v>
      </c>
      <c r="BA271" s="24"/>
    </row>
    <row r="272" spans="1:53" x14ac:dyDescent="0.35">
      <c r="A272" s="18" t="s">
        <v>247</v>
      </c>
      <c r="B272" s="19"/>
      <c r="C272" s="20">
        <v>170742.68</v>
      </c>
      <c r="D272" s="21">
        <v>34.005681532450325</v>
      </c>
      <c r="E272" s="20">
        <v>156196.65</v>
      </c>
      <c r="F272" s="21">
        <v>30.536979472140764</v>
      </c>
      <c r="G272" s="20">
        <v>14546.03</v>
      </c>
      <c r="H272" s="21">
        <v>3.4687020603095604</v>
      </c>
      <c r="I272" s="20">
        <v>0</v>
      </c>
      <c r="J272" s="21">
        <v>0</v>
      </c>
      <c r="K272" s="20">
        <v>170742.68</v>
      </c>
      <c r="L272" s="21">
        <v>34.005681532450325</v>
      </c>
      <c r="M272" s="20">
        <v>167401.99</v>
      </c>
      <c r="N272" s="21">
        <v>33.643311699708434</v>
      </c>
      <c r="O272" s="20">
        <v>3340.69</v>
      </c>
      <c r="P272" s="21">
        <v>0.36236983274189072</v>
      </c>
      <c r="Q272" s="38"/>
      <c r="R272" s="23"/>
      <c r="S272" s="20">
        <v>338144.67</v>
      </c>
      <c r="T272" s="21">
        <v>33.825316131896145</v>
      </c>
      <c r="U272" s="20">
        <v>312393.3</v>
      </c>
      <c r="V272" s="21">
        <v>30.536979472140764</v>
      </c>
      <c r="W272" s="20">
        <v>25751.37</v>
      </c>
      <c r="X272" s="21">
        <v>3.2883366597553803</v>
      </c>
      <c r="Y272" s="20">
        <v>0</v>
      </c>
      <c r="Z272" s="21">
        <v>0</v>
      </c>
      <c r="AA272" s="20">
        <v>338144.67</v>
      </c>
      <c r="AB272" s="21">
        <v>33.825316131896145</v>
      </c>
      <c r="AC272" s="20">
        <v>167401.99</v>
      </c>
      <c r="AD272" s="21">
        <v>33.643311699708434</v>
      </c>
      <c r="AE272" s="20">
        <v>170742.68</v>
      </c>
      <c r="AF272" s="21">
        <v>0.18200443218771056</v>
      </c>
      <c r="AG272" s="24"/>
      <c r="AH272" s="39"/>
      <c r="AI272" s="20">
        <v>1541239.47</v>
      </c>
      <c r="AJ272" s="21">
        <v>32.051703947290235</v>
      </c>
      <c r="AK272" s="20">
        <v>1410608.07</v>
      </c>
      <c r="AL272" s="21">
        <v>30.536977599345715</v>
      </c>
      <c r="AM272" s="20">
        <v>130631.4</v>
      </c>
      <c r="AN272" s="21">
        <v>1.5147263479445208</v>
      </c>
      <c r="AO272" s="20">
        <v>0</v>
      </c>
      <c r="AP272" s="21">
        <v>0</v>
      </c>
      <c r="AQ272" s="20">
        <v>1541239.47</v>
      </c>
      <c r="AR272" s="21">
        <v>32.051703947290235</v>
      </c>
      <c r="AS272" s="20">
        <v>1370496.79</v>
      </c>
      <c r="AT272" s="21">
        <v>31.823887332818547</v>
      </c>
      <c r="AU272" s="20">
        <v>170742.68</v>
      </c>
      <c r="AV272" s="21">
        <v>0.22781661447168844</v>
      </c>
      <c r="AW272" s="20">
        <v>854413.5</v>
      </c>
      <c r="AX272" s="21">
        <v>30.764038976528568</v>
      </c>
      <c r="AY272" s="20">
        <v>686825.97</v>
      </c>
      <c r="AZ272" s="21">
        <v>1.2876649707616679</v>
      </c>
      <c r="BA272" s="24"/>
    </row>
    <row r="273" spans="1:53" x14ac:dyDescent="0.35">
      <c r="A273" s="18" t="s">
        <v>248</v>
      </c>
      <c r="B273" s="19"/>
      <c r="C273" s="20">
        <v>593006.27</v>
      </c>
      <c r="D273" s="21">
        <v>77.644135550039067</v>
      </c>
      <c r="E273" s="20">
        <v>668803.35</v>
      </c>
      <c r="F273" s="21">
        <v>81.067072727272731</v>
      </c>
      <c r="G273" s="20">
        <v>-75797.08</v>
      </c>
      <c r="H273" s="21">
        <v>-3.4229371772336634</v>
      </c>
      <c r="I273" s="20">
        <v>0</v>
      </c>
      <c r="J273" s="21">
        <v>0</v>
      </c>
      <c r="K273" s="20">
        <v>593006.27</v>
      </c>
      <c r="L273" s="21">
        <v>77.644135550039067</v>
      </c>
      <c r="M273" s="20">
        <v>601020.92000000004</v>
      </c>
      <c r="N273" s="21">
        <v>78.214862177911897</v>
      </c>
      <c r="O273" s="20">
        <v>-8014.65</v>
      </c>
      <c r="P273" s="21">
        <v>-0.57072662787282979</v>
      </c>
      <c r="Q273" s="38"/>
      <c r="R273" s="23"/>
      <c r="S273" s="20">
        <v>1194027.19</v>
      </c>
      <c r="T273" s="21">
        <v>77.930369377753735</v>
      </c>
      <c r="U273" s="20">
        <v>1337606.7</v>
      </c>
      <c r="V273" s="21">
        <v>81.067072727272731</v>
      </c>
      <c r="W273" s="20">
        <v>-143579.51</v>
      </c>
      <c r="X273" s="21">
        <v>-3.1367033495189958</v>
      </c>
      <c r="Y273" s="20">
        <v>0</v>
      </c>
      <c r="Z273" s="21">
        <v>0</v>
      </c>
      <c r="AA273" s="20">
        <v>1194027.19</v>
      </c>
      <c r="AB273" s="21">
        <v>77.930369377753735</v>
      </c>
      <c r="AC273" s="20">
        <v>601020.92000000004</v>
      </c>
      <c r="AD273" s="21">
        <v>78.214862177911897</v>
      </c>
      <c r="AE273" s="20">
        <v>593006.27</v>
      </c>
      <c r="AF273" s="21">
        <v>-0.28449280015816214</v>
      </c>
      <c r="AG273" s="24"/>
      <c r="AH273" s="39"/>
      <c r="AI273" s="20">
        <v>6026038.3399999999</v>
      </c>
      <c r="AJ273" s="21">
        <v>79.632841443150355</v>
      </c>
      <c r="AK273" s="20">
        <v>6039946.9199999999</v>
      </c>
      <c r="AL273" s="21">
        <v>81.0670739039804</v>
      </c>
      <c r="AM273" s="20">
        <v>-13908.58</v>
      </c>
      <c r="AN273" s="21">
        <v>-1.4342324608300459</v>
      </c>
      <c r="AO273" s="20">
        <v>0</v>
      </c>
      <c r="AP273" s="21">
        <v>0</v>
      </c>
      <c r="AQ273" s="20">
        <v>6026038.3399999999</v>
      </c>
      <c r="AR273" s="21">
        <v>79.632841443150355</v>
      </c>
      <c r="AS273" s="20">
        <v>5433032.0700000003</v>
      </c>
      <c r="AT273" s="21">
        <v>79.85608912372571</v>
      </c>
      <c r="AU273" s="20">
        <v>593006.27</v>
      </c>
      <c r="AV273" s="21">
        <v>-0.22324768057535493</v>
      </c>
      <c r="AW273" s="20">
        <v>3796454.4</v>
      </c>
      <c r="AX273" s="21">
        <v>81.628944997556246</v>
      </c>
      <c r="AY273" s="20">
        <v>2229583.94</v>
      </c>
      <c r="AZ273" s="21">
        <v>-1.9961035544058916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11609.9</v>
      </c>
      <c r="D276" s="21">
        <v>100</v>
      </c>
      <c r="E276" s="20">
        <v>13518.27</v>
      </c>
      <c r="F276" s="21">
        <v>100</v>
      </c>
      <c r="G276" s="20">
        <v>-1908.37</v>
      </c>
      <c r="H276" s="21">
        <v>0</v>
      </c>
      <c r="I276" s="20">
        <v>0</v>
      </c>
      <c r="J276" s="21">
        <v>0</v>
      </c>
      <c r="K276" s="20">
        <v>11609.9</v>
      </c>
      <c r="L276" s="21">
        <v>100</v>
      </c>
      <c r="M276" s="20">
        <v>10978.05</v>
      </c>
      <c r="N276" s="21">
        <v>100</v>
      </c>
      <c r="O276" s="20">
        <v>631.85</v>
      </c>
      <c r="P276" s="21">
        <v>0</v>
      </c>
      <c r="Q276" s="38"/>
      <c r="R276" s="23"/>
      <c r="S276" s="20">
        <v>22587.95</v>
      </c>
      <c r="T276" s="21">
        <v>100</v>
      </c>
      <c r="U276" s="20">
        <v>27036.54</v>
      </c>
      <c r="V276" s="21">
        <v>100</v>
      </c>
      <c r="W276" s="20">
        <v>-4448.59</v>
      </c>
      <c r="X276" s="21">
        <v>0</v>
      </c>
      <c r="Y276" s="20">
        <v>0</v>
      </c>
      <c r="Z276" s="21">
        <v>0</v>
      </c>
      <c r="AA276" s="20">
        <v>22587.95</v>
      </c>
      <c r="AB276" s="21">
        <v>100</v>
      </c>
      <c r="AC276" s="20">
        <v>10978.05</v>
      </c>
      <c r="AD276" s="21">
        <v>100</v>
      </c>
      <c r="AE276" s="20">
        <v>11609.9</v>
      </c>
      <c r="AF276" s="21">
        <v>0</v>
      </c>
      <c r="AG276" s="24"/>
      <c r="AH276" s="39"/>
      <c r="AI276" s="20">
        <v>109355.95</v>
      </c>
      <c r="AJ276" s="21">
        <v>100</v>
      </c>
      <c r="AK276" s="20">
        <v>122083.16</v>
      </c>
      <c r="AL276" s="21">
        <v>100</v>
      </c>
      <c r="AM276" s="20">
        <v>-12727.21</v>
      </c>
      <c r="AN276" s="21">
        <v>0</v>
      </c>
      <c r="AO276" s="20">
        <v>0</v>
      </c>
      <c r="AP276" s="21">
        <v>0</v>
      </c>
      <c r="AQ276" s="20">
        <v>109355.95</v>
      </c>
      <c r="AR276" s="21">
        <v>100</v>
      </c>
      <c r="AS276" s="20">
        <v>97746.05</v>
      </c>
      <c r="AT276" s="21">
        <v>100</v>
      </c>
      <c r="AU276" s="20">
        <v>11609.9</v>
      </c>
      <c r="AV276" s="21">
        <v>0</v>
      </c>
      <c r="AW276" s="20">
        <v>68012</v>
      </c>
      <c r="AX276" s="21">
        <v>100</v>
      </c>
      <c r="AY276" s="20">
        <v>41343.949999999997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3625.1</v>
      </c>
      <c r="D277" s="26">
        <v>31.224213817517811</v>
      </c>
      <c r="E277" s="25">
        <v>4286.7</v>
      </c>
      <c r="F277" s="26">
        <v>31.710418566872828</v>
      </c>
      <c r="G277" s="25">
        <v>-661.6</v>
      </c>
      <c r="H277" s="26">
        <v>-0.4862047493550179</v>
      </c>
      <c r="I277" s="25">
        <v>0</v>
      </c>
      <c r="J277" s="26">
        <v>0</v>
      </c>
      <c r="K277" s="25">
        <v>3625.1</v>
      </c>
      <c r="L277" s="26">
        <v>31.224213817517811</v>
      </c>
      <c r="M277" s="25">
        <v>2598.58</v>
      </c>
      <c r="N277" s="26">
        <v>23.670688328072835</v>
      </c>
      <c r="O277" s="25">
        <v>1026.52</v>
      </c>
      <c r="P277" s="26">
        <v>7.5535254894449757</v>
      </c>
      <c r="Q277" s="38"/>
      <c r="R277" s="23"/>
      <c r="S277" s="25">
        <v>6223.68</v>
      </c>
      <c r="T277" s="26">
        <v>27.553098001367989</v>
      </c>
      <c r="U277" s="25">
        <v>8573.4</v>
      </c>
      <c r="V277" s="26">
        <v>31.710418566872828</v>
      </c>
      <c r="W277" s="25">
        <v>-2349.7199999999998</v>
      </c>
      <c r="X277" s="26">
        <v>-4.1573205655048397</v>
      </c>
      <c r="Y277" s="25">
        <v>0</v>
      </c>
      <c r="Z277" s="26">
        <v>0</v>
      </c>
      <c r="AA277" s="25">
        <v>6223.68</v>
      </c>
      <c r="AB277" s="26">
        <v>27.553098001367989</v>
      </c>
      <c r="AC277" s="25">
        <v>2598.58</v>
      </c>
      <c r="AD277" s="26">
        <v>23.670688328072835</v>
      </c>
      <c r="AE277" s="25">
        <v>3625.1</v>
      </c>
      <c r="AF277" s="26">
        <v>3.8824096732951539</v>
      </c>
      <c r="AG277" s="24"/>
      <c r="AH277" s="39"/>
      <c r="AI277" s="25">
        <v>27987.59</v>
      </c>
      <c r="AJ277" s="26">
        <v>25.593111303042953</v>
      </c>
      <c r="AK277" s="25">
        <v>38713.08</v>
      </c>
      <c r="AL277" s="26">
        <v>31.71041771854529</v>
      </c>
      <c r="AM277" s="25">
        <v>-10725.49</v>
      </c>
      <c r="AN277" s="26">
        <v>-6.1173064155023376</v>
      </c>
      <c r="AO277" s="25">
        <v>0</v>
      </c>
      <c r="AP277" s="26">
        <v>0</v>
      </c>
      <c r="AQ277" s="25">
        <v>27987.59</v>
      </c>
      <c r="AR277" s="26">
        <v>25.593111303042953</v>
      </c>
      <c r="AS277" s="25">
        <v>24362.49</v>
      </c>
      <c r="AT277" s="26">
        <v>24.924270597123872</v>
      </c>
      <c r="AU277" s="25">
        <v>3625.1</v>
      </c>
      <c r="AV277" s="26">
        <v>0.66884070591908085</v>
      </c>
      <c r="AW277" s="25">
        <v>15983.58</v>
      </c>
      <c r="AX277" s="26">
        <v>23.501117449861788</v>
      </c>
      <c r="AY277" s="25">
        <v>12004.01</v>
      </c>
      <c r="AZ277" s="26">
        <v>2.0919938531811653</v>
      </c>
      <c r="BA277" s="24"/>
    </row>
    <row r="278" spans="1:53" x14ac:dyDescent="0.35">
      <c r="A278" s="27" t="s">
        <v>248</v>
      </c>
      <c r="B278" s="19"/>
      <c r="C278" s="28">
        <v>7984.8</v>
      </c>
      <c r="D278" s="29">
        <v>68.775786182482193</v>
      </c>
      <c r="E278" s="28">
        <v>9231.57</v>
      </c>
      <c r="F278" s="29">
        <v>68.289581433127168</v>
      </c>
      <c r="G278" s="28">
        <v>-1246.77</v>
      </c>
      <c r="H278" s="29">
        <v>0.486204749355025</v>
      </c>
      <c r="I278" s="28">
        <v>0</v>
      </c>
      <c r="J278" s="29">
        <v>0</v>
      </c>
      <c r="K278" s="28">
        <v>7984.8</v>
      </c>
      <c r="L278" s="29">
        <v>68.775786182482193</v>
      </c>
      <c r="M278" s="28">
        <v>8379.4699999999993</v>
      </c>
      <c r="N278" s="29">
        <v>76.329311671927158</v>
      </c>
      <c r="O278" s="28">
        <v>-394.67</v>
      </c>
      <c r="P278" s="29">
        <v>-7.553525489444965</v>
      </c>
      <c r="Q278" s="12"/>
      <c r="R278" s="9"/>
      <c r="S278" s="28">
        <v>16364.27</v>
      </c>
      <c r="T278" s="29">
        <v>72.446901998632015</v>
      </c>
      <c r="U278" s="28">
        <v>18463.14</v>
      </c>
      <c r="V278" s="29">
        <v>68.289581433127168</v>
      </c>
      <c r="W278" s="28">
        <v>-2098.87</v>
      </c>
      <c r="X278" s="29">
        <v>4.1573205655048469</v>
      </c>
      <c r="Y278" s="28">
        <v>0</v>
      </c>
      <c r="Z278" s="29">
        <v>0</v>
      </c>
      <c r="AA278" s="28">
        <v>16364.27</v>
      </c>
      <c r="AB278" s="29">
        <v>72.446901998632015</v>
      </c>
      <c r="AC278" s="28">
        <v>8379.4699999999993</v>
      </c>
      <c r="AD278" s="29">
        <v>76.329311671927158</v>
      </c>
      <c r="AE278" s="28">
        <v>7984.8</v>
      </c>
      <c r="AF278" s="29">
        <v>-3.8824096732951432</v>
      </c>
      <c r="AG278" s="24"/>
      <c r="AH278" s="40"/>
      <c r="AI278" s="28">
        <v>81368.36</v>
      </c>
      <c r="AJ278" s="29">
        <v>74.406888696957054</v>
      </c>
      <c r="AK278" s="28">
        <v>83370.080000000002</v>
      </c>
      <c r="AL278" s="29">
        <v>68.289582281454713</v>
      </c>
      <c r="AM278" s="28">
        <v>-2001.72</v>
      </c>
      <c r="AN278" s="29">
        <v>6.1173064155023411</v>
      </c>
      <c r="AO278" s="28">
        <v>0</v>
      </c>
      <c r="AP278" s="29">
        <v>0</v>
      </c>
      <c r="AQ278" s="28">
        <v>81368.36</v>
      </c>
      <c r="AR278" s="29">
        <v>74.406888696957054</v>
      </c>
      <c r="AS278" s="28">
        <v>73383.56</v>
      </c>
      <c r="AT278" s="29">
        <v>75.075729402876121</v>
      </c>
      <c r="AU278" s="28">
        <v>7984.8</v>
      </c>
      <c r="AV278" s="29">
        <v>-0.66884070591906664</v>
      </c>
      <c r="AW278" s="28">
        <v>52028.42</v>
      </c>
      <c r="AX278" s="29">
        <v>76.498882550138205</v>
      </c>
      <c r="AY278" s="28">
        <v>29339.94</v>
      </c>
      <c r="AZ278" s="29">
        <v>-2.0919938531811511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94466.53</v>
      </c>
      <c r="D281" s="21">
        <v>100</v>
      </c>
      <c r="E281" s="20">
        <v>99000</v>
      </c>
      <c r="F281" s="21">
        <v>100</v>
      </c>
      <c r="G281" s="20">
        <v>-4533.47</v>
      </c>
      <c r="H281" s="21">
        <v>0</v>
      </c>
      <c r="I281" s="20">
        <v>0</v>
      </c>
      <c r="J281" s="21">
        <v>0</v>
      </c>
      <c r="K281" s="20">
        <v>94466.53</v>
      </c>
      <c r="L281" s="21">
        <v>100</v>
      </c>
      <c r="M281" s="20">
        <v>99999.92</v>
      </c>
      <c r="N281" s="21">
        <v>100</v>
      </c>
      <c r="O281" s="20">
        <v>-5533.39</v>
      </c>
      <c r="P281" s="21">
        <v>0</v>
      </c>
      <c r="Q281" s="38"/>
      <c r="R281" s="23"/>
      <c r="S281" s="20">
        <v>194466.45</v>
      </c>
      <c r="T281" s="21">
        <v>100</v>
      </c>
      <c r="U281" s="20">
        <v>198000</v>
      </c>
      <c r="V281" s="21">
        <v>100</v>
      </c>
      <c r="W281" s="20">
        <v>-3533.55</v>
      </c>
      <c r="X281" s="21">
        <v>0</v>
      </c>
      <c r="Y281" s="20">
        <v>0</v>
      </c>
      <c r="Z281" s="21">
        <v>0</v>
      </c>
      <c r="AA281" s="20">
        <v>194466.45</v>
      </c>
      <c r="AB281" s="21">
        <v>100</v>
      </c>
      <c r="AC281" s="20">
        <v>99999.92</v>
      </c>
      <c r="AD281" s="21">
        <v>100</v>
      </c>
      <c r="AE281" s="20">
        <v>94466.53</v>
      </c>
      <c r="AF281" s="21">
        <v>0</v>
      </c>
      <c r="AG281" s="24"/>
      <c r="AH281" s="39"/>
      <c r="AI281" s="20">
        <v>906488.19</v>
      </c>
      <c r="AJ281" s="21">
        <v>100</v>
      </c>
      <c r="AK281" s="20">
        <v>894066.6</v>
      </c>
      <c r="AL281" s="21">
        <v>100</v>
      </c>
      <c r="AM281" s="20">
        <v>12421.59</v>
      </c>
      <c r="AN281" s="21">
        <v>0</v>
      </c>
      <c r="AO281" s="20">
        <v>0</v>
      </c>
      <c r="AP281" s="21">
        <v>0</v>
      </c>
      <c r="AQ281" s="20">
        <v>906488.19</v>
      </c>
      <c r="AR281" s="21">
        <v>100</v>
      </c>
      <c r="AS281" s="20">
        <v>812021.66</v>
      </c>
      <c r="AT281" s="21">
        <v>100</v>
      </c>
      <c r="AU281" s="20">
        <v>94466.53</v>
      </c>
      <c r="AV281" s="21">
        <v>0</v>
      </c>
      <c r="AW281" s="20">
        <v>591540.52</v>
      </c>
      <c r="AX281" s="21">
        <v>100</v>
      </c>
      <c r="AY281" s="20">
        <v>314947.67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17695.259999999998</v>
      </c>
      <c r="D282" s="26">
        <v>18.731777276036283</v>
      </c>
      <c r="E282" s="25">
        <v>19305</v>
      </c>
      <c r="F282" s="26">
        <v>19.5</v>
      </c>
      <c r="G282" s="25">
        <v>-1609.74</v>
      </c>
      <c r="H282" s="26">
        <v>-0.76822272396371716</v>
      </c>
      <c r="I282" s="25">
        <v>0</v>
      </c>
      <c r="J282" s="26">
        <v>0</v>
      </c>
      <c r="K282" s="25">
        <v>17695.259999999998</v>
      </c>
      <c r="L282" s="26">
        <v>18.731777276036283</v>
      </c>
      <c r="M282" s="25">
        <v>22144.42</v>
      </c>
      <c r="N282" s="26">
        <v>22.144437715550172</v>
      </c>
      <c r="O282" s="25">
        <v>-4449.16</v>
      </c>
      <c r="P282" s="26">
        <v>-3.4126604395138891</v>
      </c>
      <c r="Q282" s="38"/>
      <c r="R282" s="23"/>
      <c r="S282" s="25">
        <v>39839.68</v>
      </c>
      <c r="T282" s="26">
        <v>20.486659781160192</v>
      </c>
      <c r="U282" s="25">
        <v>38610</v>
      </c>
      <c r="V282" s="26">
        <v>19.5</v>
      </c>
      <c r="W282" s="25">
        <v>1229.68</v>
      </c>
      <c r="X282" s="26">
        <v>0.98665978116019204</v>
      </c>
      <c r="Y282" s="25">
        <v>0</v>
      </c>
      <c r="Z282" s="26">
        <v>0</v>
      </c>
      <c r="AA282" s="25">
        <v>39839.68</v>
      </c>
      <c r="AB282" s="26">
        <v>20.486659781160192</v>
      </c>
      <c r="AC282" s="25">
        <v>22144.42</v>
      </c>
      <c r="AD282" s="26">
        <v>22.144437715550172</v>
      </c>
      <c r="AE282" s="25">
        <v>17695.259999999998</v>
      </c>
      <c r="AF282" s="26">
        <v>-1.6577779343899799</v>
      </c>
      <c r="AG282" s="24"/>
      <c r="AH282" s="39"/>
      <c r="AI282" s="25">
        <v>188129.46</v>
      </c>
      <c r="AJ282" s="26">
        <v>20.753658136461766</v>
      </c>
      <c r="AK282" s="25">
        <v>174342.99</v>
      </c>
      <c r="AL282" s="26">
        <v>19.500000335545472</v>
      </c>
      <c r="AM282" s="25">
        <v>13786.47</v>
      </c>
      <c r="AN282" s="26">
        <v>1.2536578009162938</v>
      </c>
      <c r="AO282" s="25">
        <v>0</v>
      </c>
      <c r="AP282" s="26">
        <v>0</v>
      </c>
      <c r="AQ282" s="25">
        <v>188129.46</v>
      </c>
      <c r="AR282" s="26">
        <v>20.753658136461766</v>
      </c>
      <c r="AS282" s="25">
        <v>170434.2</v>
      </c>
      <c r="AT282" s="26">
        <v>20.988873621917918</v>
      </c>
      <c r="AU282" s="25">
        <v>17695.259999999998</v>
      </c>
      <c r="AV282" s="26">
        <v>-0.2352154854561519</v>
      </c>
      <c r="AW282" s="25">
        <v>124705.06</v>
      </c>
      <c r="AX282" s="26">
        <v>21.081406223871188</v>
      </c>
      <c r="AY282" s="25">
        <v>63424.4</v>
      </c>
      <c r="AZ282" s="26">
        <v>-0.32774808740942163</v>
      </c>
      <c r="BA282" s="24"/>
    </row>
    <row r="283" spans="1:53" x14ac:dyDescent="0.35">
      <c r="A283" s="27" t="s">
        <v>248</v>
      </c>
      <c r="B283" s="19"/>
      <c r="C283" s="28">
        <v>76771.27</v>
      </c>
      <c r="D283" s="29">
        <v>81.268222723963717</v>
      </c>
      <c r="E283" s="28">
        <v>79695</v>
      </c>
      <c r="F283" s="29">
        <v>80.5</v>
      </c>
      <c r="G283" s="28">
        <v>-2923.73</v>
      </c>
      <c r="H283" s="29">
        <v>0.76822272396371716</v>
      </c>
      <c r="I283" s="28">
        <v>0</v>
      </c>
      <c r="J283" s="29">
        <v>0</v>
      </c>
      <c r="K283" s="28">
        <v>76771.27</v>
      </c>
      <c r="L283" s="29">
        <v>81.268222723963717</v>
      </c>
      <c r="M283" s="28">
        <v>77855.5</v>
      </c>
      <c r="N283" s="29">
        <v>77.855562284449832</v>
      </c>
      <c r="O283" s="28">
        <v>-1084.23</v>
      </c>
      <c r="P283" s="29">
        <v>3.4126604395138855</v>
      </c>
      <c r="Q283" s="12"/>
      <c r="R283" s="9"/>
      <c r="S283" s="28">
        <v>154626.76999999999</v>
      </c>
      <c r="T283" s="29">
        <v>79.513340218839787</v>
      </c>
      <c r="U283" s="28">
        <v>159390</v>
      </c>
      <c r="V283" s="29">
        <v>80.5</v>
      </c>
      <c r="W283" s="28">
        <v>-4763.2299999999996</v>
      </c>
      <c r="X283" s="29">
        <v>-0.98665978116021336</v>
      </c>
      <c r="Y283" s="28">
        <v>0</v>
      </c>
      <c r="Z283" s="29">
        <v>0</v>
      </c>
      <c r="AA283" s="28">
        <v>154626.76999999999</v>
      </c>
      <c r="AB283" s="29">
        <v>79.513340218839787</v>
      </c>
      <c r="AC283" s="28">
        <v>77855.5</v>
      </c>
      <c r="AD283" s="29">
        <v>77.855562284449832</v>
      </c>
      <c r="AE283" s="28">
        <v>76771.27</v>
      </c>
      <c r="AF283" s="29">
        <v>1.657777934389955</v>
      </c>
      <c r="AG283" s="24"/>
      <c r="AH283" s="40"/>
      <c r="AI283" s="28">
        <v>718358.73</v>
      </c>
      <c r="AJ283" s="29">
        <v>79.246341863538234</v>
      </c>
      <c r="AK283" s="28">
        <v>719723.61</v>
      </c>
      <c r="AL283" s="29">
        <v>80.499999664454521</v>
      </c>
      <c r="AM283" s="28">
        <v>-1364.88</v>
      </c>
      <c r="AN283" s="29">
        <v>-1.2536578009162866</v>
      </c>
      <c r="AO283" s="28">
        <v>0</v>
      </c>
      <c r="AP283" s="29">
        <v>0</v>
      </c>
      <c r="AQ283" s="28">
        <v>718358.73</v>
      </c>
      <c r="AR283" s="29">
        <v>79.246341863538234</v>
      </c>
      <c r="AS283" s="28">
        <v>641587.46</v>
      </c>
      <c r="AT283" s="29">
        <v>79.011126378082082</v>
      </c>
      <c r="AU283" s="28">
        <v>76771.27</v>
      </c>
      <c r="AV283" s="29">
        <v>0.2352154854561519</v>
      </c>
      <c r="AW283" s="28">
        <v>466835.46</v>
      </c>
      <c r="AX283" s="29">
        <v>78.918593776128816</v>
      </c>
      <c r="AY283" s="28">
        <v>251523.27</v>
      </c>
      <c r="AZ283" s="29">
        <v>0.32774808740941808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10520.47</v>
      </c>
      <c r="D286" s="21">
        <v>100</v>
      </c>
      <c r="E286" s="20">
        <v>16500</v>
      </c>
      <c r="F286" s="21">
        <v>100</v>
      </c>
      <c r="G286" s="20">
        <v>-5979.53</v>
      </c>
      <c r="H286" s="21">
        <v>0</v>
      </c>
      <c r="I286" s="20">
        <v>0</v>
      </c>
      <c r="J286" s="21">
        <v>0</v>
      </c>
      <c r="K286" s="20">
        <v>10520.47</v>
      </c>
      <c r="L286" s="21">
        <v>100</v>
      </c>
      <c r="M286" s="20">
        <v>9963.34</v>
      </c>
      <c r="N286" s="21">
        <v>100</v>
      </c>
      <c r="O286" s="20">
        <v>557.13</v>
      </c>
      <c r="P286" s="21">
        <v>0</v>
      </c>
      <c r="Q286" s="38"/>
      <c r="R286" s="23"/>
      <c r="S286" s="20">
        <v>20483.810000000001</v>
      </c>
      <c r="T286" s="21">
        <v>100</v>
      </c>
      <c r="U286" s="20">
        <v>33000</v>
      </c>
      <c r="V286" s="21">
        <v>100</v>
      </c>
      <c r="W286" s="20">
        <v>-12516.19</v>
      </c>
      <c r="X286" s="21">
        <v>0</v>
      </c>
      <c r="Y286" s="20">
        <v>0</v>
      </c>
      <c r="Z286" s="21">
        <v>0</v>
      </c>
      <c r="AA286" s="20">
        <v>20483.810000000001</v>
      </c>
      <c r="AB286" s="21">
        <v>100</v>
      </c>
      <c r="AC286" s="20">
        <v>9963.34</v>
      </c>
      <c r="AD286" s="21">
        <v>100</v>
      </c>
      <c r="AE286" s="20">
        <v>10520.47</v>
      </c>
      <c r="AF286" s="21">
        <v>0</v>
      </c>
      <c r="AG286" s="24"/>
      <c r="AH286" s="39"/>
      <c r="AI286" s="20">
        <v>95899.6</v>
      </c>
      <c r="AJ286" s="21">
        <v>100</v>
      </c>
      <c r="AK286" s="20">
        <v>149011.1</v>
      </c>
      <c r="AL286" s="21">
        <v>100</v>
      </c>
      <c r="AM286" s="20">
        <v>-53111.5</v>
      </c>
      <c r="AN286" s="21">
        <v>0</v>
      </c>
      <c r="AO286" s="20">
        <v>0</v>
      </c>
      <c r="AP286" s="21">
        <v>0</v>
      </c>
      <c r="AQ286" s="20">
        <v>95899.6</v>
      </c>
      <c r="AR286" s="21">
        <v>100</v>
      </c>
      <c r="AS286" s="20">
        <v>85379.13</v>
      </c>
      <c r="AT286" s="21">
        <v>100</v>
      </c>
      <c r="AU286" s="20">
        <v>10520.47</v>
      </c>
      <c r="AV286" s="21">
        <v>0</v>
      </c>
      <c r="AW286" s="20">
        <v>57425.49</v>
      </c>
      <c r="AX286" s="21">
        <v>100</v>
      </c>
      <c r="AY286" s="20">
        <v>38474.11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2027.51</v>
      </c>
      <c r="D287" s="26">
        <v>19.272047731707804</v>
      </c>
      <c r="E287" s="25">
        <v>3069</v>
      </c>
      <c r="F287" s="26">
        <v>18.600000000000001</v>
      </c>
      <c r="G287" s="25">
        <v>-1041.49</v>
      </c>
      <c r="H287" s="26">
        <v>0.67204773170780285</v>
      </c>
      <c r="I287" s="25">
        <v>0</v>
      </c>
      <c r="J287" s="26">
        <v>0</v>
      </c>
      <c r="K287" s="25">
        <v>2027.51</v>
      </c>
      <c r="L287" s="26">
        <v>19.272047731707804</v>
      </c>
      <c r="M287" s="25">
        <v>1898.57</v>
      </c>
      <c r="N287" s="26">
        <v>19.055557674434475</v>
      </c>
      <c r="O287" s="25">
        <v>128.94</v>
      </c>
      <c r="P287" s="26">
        <v>0.21649005727332948</v>
      </c>
      <c r="Q287" s="38"/>
      <c r="R287" s="23"/>
      <c r="S287" s="25">
        <v>3926.08</v>
      </c>
      <c r="T287" s="26">
        <v>19.166746811262161</v>
      </c>
      <c r="U287" s="25">
        <v>6138</v>
      </c>
      <c r="V287" s="26">
        <v>18.600000000000001</v>
      </c>
      <c r="W287" s="25">
        <v>-2211.92</v>
      </c>
      <c r="X287" s="26">
        <v>0.56674681126215987</v>
      </c>
      <c r="Y287" s="25">
        <v>0</v>
      </c>
      <c r="Z287" s="26">
        <v>0</v>
      </c>
      <c r="AA287" s="25">
        <v>3926.08</v>
      </c>
      <c r="AB287" s="26">
        <v>19.166746811262161</v>
      </c>
      <c r="AC287" s="25">
        <v>1898.57</v>
      </c>
      <c r="AD287" s="26">
        <v>19.055557674434475</v>
      </c>
      <c r="AE287" s="25">
        <v>2027.51</v>
      </c>
      <c r="AF287" s="26">
        <v>0.1111891368276865</v>
      </c>
      <c r="AG287" s="24"/>
      <c r="AH287" s="39"/>
      <c r="AI287" s="25">
        <v>20534.68</v>
      </c>
      <c r="AJ287" s="26">
        <v>21.412685767198194</v>
      </c>
      <c r="AK287" s="25">
        <v>27716.06</v>
      </c>
      <c r="AL287" s="26">
        <v>18.599996912981652</v>
      </c>
      <c r="AM287" s="25">
        <v>-7181.38</v>
      </c>
      <c r="AN287" s="26">
        <v>2.8126888542165425</v>
      </c>
      <c r="AO287" s="25">
        <v>0</v>
      </c>
      <c r="AP287" s="26">
        <v>0</v>
      </c>
      <c r="AQ287" s="25">
        <v>20534.68</v>
      </c>
      <c r="AR287" s="26">
        <v>21.412685767198194</v>
      </c>
      <c r="AS287" s="25">
        <v>18507.169999999998</v>
      </c>
      <c r="AT287" s="26">
        <v>21.676456529833459</v>
      </c>
      <c r="AU287" s="25">
        <v>2027.51</v>
      </c>
      <c r="AV287" s="26">
        <v>-0.26377076263526433</v>
      </c>
      <c r="AW287" s="25">
        <v>12916.99</v>
      </c>
      <c r="AX287" s="26">
        <v>22.493478070452685</v>
      </c>
      <c r="AY287" s="25">
        <v>7617.69</v>
      </c>
      <c r="AZ287" s="26">
        <v>-1.0807923032544906</v>
      </c>
      <c r="BA287" s="24"/>
    </row>
    <row r="288" spans="1:53" x14ac:dyDescent="0.35">
      <c r="A288" s="27" t="s">
        <v>248</v>
      </c>
      <c r="B288" s="19"/>
      <c r="C288" s="28">
        <v>8492.9599999999991</v>
      </c>
      <c r="D288" s="29">
        <v>80.727952268292185</v>
      </c>
      <c r="E288" s="28">
        <v>13431</v>
      </c>
      <c r="F288" s="29">
        <v>81.399999999999991</v>
      </c>
      <c r="G288" s="28">
        <v>-4938.04</v>
      </c>
      <c r="H288" s="29">
        <v>-0.67204773170780641</v>
      </c>
      <c r="I288" s="28">
        <v>0</v>
      </c>
      <c r="J288" s="29">
        <v>0</v>
      </c>
      <c r="K288" s="28">
        <v>8492.9599999999991</v>
      </c>
      <c r="L288" s="29">
        <v>80.727952268292185</v>
      </c>
      <c r="M288" s="28">
        <v>8064.77</v>
      </c>
      <c r="N288" s="29">
        <v>80.944442325565518</v>
      </c>
      <c r="O288" s="28">
        <v>428.19</v>
      </c>
      <c r="P288" s="29">
        <v>-0.21649005727333304</v>
      </c>
      <c r="Q288" s="12"/>
      <c r="R288" s="9"/>
      <c r="S288" s="28">
        <v>16557.73</v>
      </c>
      <c r="T288" s="29">
        <v>80.833253188737828</v>
      </c>
      <c r="U288" s="28">
        <v>26862</v>
      </c>
      <c r="V288" s="29">
        <v>81.399999999999991</v>
      </c>
      <c r="W288" s="28">
        <v>-10304.27</v>
      </c>
      <c r="X288" s="29">
        <v>-0.56674681126216342</v>
      </c>
      <c r="Y288" s="28">
        <v>0</v>
      </c>
      <c r="Z288" s="29">
        <v>0</v>
      </c>
      <c r="AA288" s="28">
        <v>16557.73</v>
      </c>
      <c r="AB288" s="29">
        <v>80.833253188737828</v>
      </c>
      <c r="AC288" s="28">
        <v>8064.77</v>
      </c>
      <c r="AD288" s="29">
        <v>80.944442325565518</v>
      </c>
      <c r="AE288" s="28">
        <v>8492.9599999999991</v>
      </c>
      <c r="AF288" s="29">
        <v>-0.11118913682769005</v>
      </c>
      <c r="AG288" s="24"/>
      <c r="AH288" s="40"/>
      <c r="AI288" s="28">
        <v>75364.92</v>
      </c>
      <c r="AJ288" s="29">
        <v>78.587314232801802</v>
      </c>
      <c r="AK288" s="28">
        <v>121295.03999999999</v>
      </c>
      <c r="AL288" s="29">
        <v>81.400003087018348</v>
      </c>
      <c r="AM288" s="28">
        <v>-45930.12</v>
      </c>
      <c r="AN288" s="29">
        <v>-2.812688854216546</v>
      </c>
      <c r="AO288" s="28">
        <v>0</v>
      </c>
      <c r="AP288" s="29">
        <v>0</v>
      </c>
      <c r="AQ288" s="28">
        <v>75364.92</v>
      </c>
      <c r="AR288" s="29">
        <v>78.587314232801802</v>
      </c>
      <c r="AS288" s="28">
        <v>66871.960000000006</v>
      </c>
      <c r="AT288" s="29">
        <v>78.323543470166541</v>
      </c>
      <c r="AU288" s="28">
        <v>8492.9599999999991</v>
      </c>
      <c r="AV288" s="29">
        <v>0.26377076263526078</v>
      </c>
      <c r="AW288" s="28">
        <v>44508.5</v>
      </c>
      <c r="AX288" s="29">
        <v>77.506521929547318</v>
      </c>
      <c r="AY288" s="28">
        <v>30856.42</v>
      </c>
      <c r="AZ288" s="29">
        <v>1.0807923032544835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152682.70000000001</v>
      </c>
      <c r="D291" s="21">
        <v>100</v>
      </c>
      <c r="E291" s="20">
        <v>198000</v>
      </c>
      <c r="F291" s="21">
        <v>100</v>
      </c>
      <c r="G291" s="20">
        <v>-45317.3</v>
      </c>
      <c r="H291" s="21">
        <v>0</v>
      </c>
      <c r="I291" s="20">
        <v>0</v>
      </c>
      <c r="J291" s="21">
        <v>0</v>
      </c>
      <c r="K291" s="20">
        <v>152682.70000000001</v>
      </c>
      <c r="L291" s="21">
        <v>100</v>
      </c>
      <c r="M291" s="20">
        <v>160138.34</v>
      </c>
      <c r="N291" s="21">
        <v>100</v>
      </c>
      <c r="O291" s="20">
        <v>-7455.64</v>
      </c>
      <c r="P291" s="21">
        <v>0</v>
      </c>
      <c r="Q291" s="38"/>
      <c r="R291" s="23"/>
      <c r="S291" s="20">
        <v>312821.03999999998</v>
      </c>
      <c r="T291" s="21">
        <v>100</v>
      </c>
      <c r="U291" s="20">
        <v>396000</v>
      </c>
      <c r="V291" s="21">
        <v>100</v>
      </c>
      <c r="W291" s="20">
        <v>-83178.960000000006</v>
      </c>
      <c r="X291" s="21">
        <v>0</v>
      </c>
      <c r="Y291" s="20">
        <v>0</v>
      </c>
      <c r="Z291" s="21">
        <v>0</v>
      </c>
      <c r="AA291" s="20">
        <v>312821.03999999998</v>
      </c>
      <c r="AB291" s="21">
        <v>100</v>
      </c>
      <c r="AC291" s="20">
        <v>160138.34</v>
      </c>
      <c r="AD291" s="21">
        <v>100</v>
      </c>
      <c r="AE291" s="20">
        <v>152682.70000000001</v>
      </c>
      <c r="AF291" s="21">
        <v>0</v>
      </c>
      <c r="AG291" s="24"/>
      <c r="AH291" s="39"/>
      <c r="AI291" s="20">
        <v>1728274.97</v>
      </c>
      <c r="AJ291" s="21">
        <v>100</v>
      </c>
      <c r="AK291" s="20">
        <v>1788133.2</v>
      </c>
      <c r="AL291" s="21">
        <v>100</v>
      </c>
      <c r="AM291" s="20">
        <v>-59858.23</v>
      </c>
      <c r="AN291" s="21">
        <v>0</v>
      </c>
      <c r="AO291" s="20">
        <v>0</v>
      </c>
      <c r="AP291" s="21">
        <v>0</v>
      </c>
      <c r="AQ291" s="20">
        <v>1728274.97</v>
      </c>
      <c r="AR291" s="21">
        <v>100</v>
      </c>
      <c r="AS291" s="20">
        <v>1575592.27</v>
      </c>
      <c r="AT291" s="21">
        <v>100</v>
      </c>
      <c r="AU291" s="20">
        <v>152682.70000000001</v>
      </c>
      <c r="AV291" s="21">
        <v>0</v>
      </c>
      <c r="AW291" s="20">
        <v>1185737.27</v>
      </c>
      <c r="AX291" s="21">
        <v>100</v>
      </c>
      <c r="AY291" s="20">
        <v>542537.69999999995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49592.47</v>
      </c>
      <c r="D292" s="26">
        <v>32.480739468191224</v>
      </c>
      <c r="E292" s="25">
        <v>65340</v>
      </c>
      <c r="F292" s="26">
        <v>33</v>
      </c>
      <c r="G292" s="25">
        <v>-15747.53</v>
      </c>
      <c r="H292" s="26">
        <v>-0.51926053180877574</v>
      </c>
      <c r="I292" s="25">
        <v>0</v>
      </c>
      <c r="J292" s="26">
        <v>0</v>
      </c>
      <c r="K292" s="25">
        <v>49592.47</v>
      </c>
      <c r="L292" s="26">
        <v>32.480739468191224</v>
      </c>
      <c r="M292" s="25">
        <v>55831.15</v>
      </c>
      <c r="N292" s="26">
        <v>34.864324183702664</v>
      </c>
      <c r="O292" s="25">
        <v>-6238.68</v>
      </c>
      <c r="P292" s="26">
        <v>-2.3835847155114394</v>
      </c>
      <c r="Q292" s="38"/>
      <c r="R292" s="23"/>
      <c r="S292" s="25">
        <v>105423.62</v>
      </c>
      <c r="T292" s="26">
        <v>33.700936484323435</v>
      </c>
      <c r="U292" s="25">
        <v>130680</v>
      </c>
      <c r="V292" s="26">
        <v>33</v>
      </c>
      <c r="W292" s="25">
        <v>-25256.38</v>
      </c>
      <c r="X292" s="26">
        <v>0.70093648432343514</v>
      </c>
      <c r="Y292" s="25">
        <v>0</v>
      </c>
      <c r="Z292" s="26">
        <v>0</v>
      </c>
      <c r="AA292" s="25">
        <v>105423.62</v>
      </c>
      <c r="AB292" s="26">
        <v>33.700936484323435</v>
      </c>
      <c r="AC292" s="25">
        <v>55831.15</v>
      </c>
      <c r="AD292" s="26">
        <v>34.864324183702664</v>
      </c>
      <c r="AE292" s="25">
        <v>49592.47</v>
      </c>
      <c r="AF292" s="26">
        <v>-1.1633876993792285</v>
      </c>
      <c r="AG292" s="24"/>
      <c r="AH292" s="39"/>
      <c r="AI292" s="25">
        <v>601849.87</v>
      </c>
      <c r="AJ292" s="26">
        <v>34.823733517358065</v>
      </c>
      <c r="AK292" s="25">
        <v>590083.96</v>
      </c>
      <c r="AL292" s="26">
        <v>33.000000223696979</v>
      </c>
      <c r="AM292" s="25">
        <v>11765.91</v>
      </c>
      <c r="AN292" s="26">
        <v>1.8237332936610855</v>
      </c>
      <c r="AO292" s="25">
        <v>0</v>
      </c>
      <c r="AP292" s="26">
        <v>0</v>
      </c>
      <c r="AQ292" s="25">
        <v>601849.87</v>
      </c>
      <c r="AR292" s="26">
        <v>34.823733517358065</v>
      </c>
      <c r="AS292" s="25">
        <v>552257.4</v>
      </c>
      <c r="AT292" s="26">
        <v>35.050781253198203</v>
      </c>
      <c r="AU292" s="25">
        <v>49592.47</v>
      </c>
      <c r="AV292" s="26">
        <v>-0.22704773584013793</v>
      </c>
      <c r="AW292" s="25">
        <v>424013.15</v>
      </c>
      <c r="AX292" s="26">
        <v>35.759452007441752</v>
      </c>
      <c r="AY292" s="25">
        <v>177836.72</v>
      </c>
      <c r="AZ292" s="26">
        <v>-0.93571849008368702</v>
      </c>
      <c r="BA292" s="24"/>
    </row>
    <row r="293" spans="1:53" x14ac:dyDescent="0.35">
      <c r="A293" s="27" t="s">
        <v>248</v>
      </c>
      <c r="B293" s="19"/>
      <c r="C293" s="28">
        <v>103090.23</v>
      </c>
      <c r="D293" s="29">
        <v>67.519260531808769</v>
      </c>
      <c r="E293" s="28">
        <v>132660</v>
      </c>
      <c r="F293" s="29">
        <v>67</v>
      </c>
      <c r="G293" s="28">
        <v>-29569.77</v>
      </c>
      <c r="H293" s="29">
        <v>0.51926053180876863</v>
      </c>
      <c r="I293" s="28">
        <v>0</v>
      </c>
      <c r="J293" s="29">
        <v>0</v>
      </c>
      <c r="K293" s="28">
        <v>103090.23</v>
      </c>
      <c r="L293" s="29">
        <v>67.519260531808769</v>
      </c>
      <c r="M293" s="28">
        <v>104307.19</v>
      </c>
      <c r="N293" s="29">
        <v>65.135675816297336</v>
      </c>
      <c r="O293" s="28">
        <v>-1216.96</v>
      </c>
      <c r="P293" s="29">
        <v>2.3835847155114323</v>
      </c>
      <c r="Q293" s="12"/>
      <c r="R293" s="9"/>
      <c r="S293" s="28">
        <v>207397.42</v>
      </c>
      <c r="T293" s="29">
        <v>66.299063515676565</v>
      </c>
      <c r="U293" s="28">
        <v>265320</v>
      </c>
      <c r="V293" s="29">
        <v>67</v>
      </c>
      <c r="W293" s="28">
        <v>-57922.58</v>
      </c>
      <c r="X293" s="29">
        <v>-0.70093648432343514</v>
      </c>
      <c r="Y293" s="28">
        <v>0</v>
      </c>
      <c r="Z293" s="29">
        <v>0</v>
      </c>
      <c r="AA293" s="28">
        <v>207397.42</v>
      </c>
      <c r="AB293" s="29">
        <v>66.299063515676565</v>
      </c>
      <c r="AC293" s="28">
        <v>104307.19</v>
      </c>
      <c r="AD293" s="29">
        <v>65.135675816297336</v>
      </c>
      <c r="AE293" s="28">
        <v>103090.23</v>
      </c>
      <c r="AF293" s="29">
        <v>1.1633876993792285</v>
      </c>
      <c r="AG293" s="24"/>
      <c r="AH293" s="40"/>
      <c r="AI293" s="28">
        <v>1126425.1000000001</v>
      </c>
      <c r="AJ293" s="29">
        <v>65.17626648264195</v>
      </c>
      <c r="AK293" s="28">
        <v>1198049.24</v>
      </c>
      <c r="AL293" s="29">
        <v>66.999999776303014</v>
      </c>
      <c r="AM293" s="28">
        <v>-71624.14</v>
      </c>
      <c r="AN293" s="29">
        <v>-1.8237332936610642</v>
      </c>
      <c r="AO293" s="28">
        <v>0</v>
      </c>
      <c r="AP293" s="29">
        <v>0</v>
      </c>
      <c r="AQ293" s="28">
        <v>1126425.1000000001</v>
      </c>
      <c r="AR293" s="29">
        <v>65.17626648264195</v>
      </c>
      <c r="AS293" s="28">
        <v>1023334.87</v>
      </c>
      <c r="AT293" s="29">
        <v>64.94921874680179</v>
      </c>
      <c r="AU293" s="28">
        <v>103090.23</v>
      </c>
      <c r="AV293" s="29">
        <v>0.22704773584015925</v>
      </c>
      <c r="AW293" s="28">
        <v>761724.12</v>
      </c>
      <c r="AX293" s="29">
        <v>64.240547992558248</v>
      </c>
      <c r="AY293" s="28">
        <v>364700.98</v>
      </c>
      <c r="AZ293" s="29">
        <v>0.93571849008370123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3087.03</v>
      </c>
      <c r="D297" s="21">
        <v>0</v>
      </c>
      <c r="E297" s="20">
        <v>2277</v>
      </c>
      <c r="F297" s="21">
        <v>0</v>
      </c>
      <c r="G297" s="20">
        <v>810.03</v>
      </c>
      <c r="H297" s="21">
        <v>0</v>
      </c>
      <c r="I297" s="20">
        <v>0</v>
      </c>
      <c r="J297" s="21">
        <v>0</v>
      </c>
      <c r="K297" s="20">
        <v>3087.03</v>
      </c>
      <c r="L297" s="21">
        <v>0</v>
      </c>
      <c r="M297" s="20">
        <v>2949.15</v>
      </c>
      <c r="N297" s="21">
        <v>0</v>
      </c>
      <c r="O297" s="20">
        <v>137.88</v>
      </c>
      <c r="P297" s="21">
        <v>0</v>
      </c>
      <c r="Q297" s="38"/>
      <c r="R297" s="23"/>
      <c r="S297" s="20">
        <v>6036.18</v>
      </c>
      <c r="T297" s="21">
        <v>0</v>
      </c>
      <c r="U297" s="20">
        <v>4554</v>
      </c>
      <c r="V297" s="21">
        <v>0</v>
      </c>
      <c r="W297" s="20">
        <v>1482.18</v>
      </c>
      <c r="X297" s="21">
        <v>0</v>
      </c>
      <c r="Y297" s="20">
        <v>0</v>
      </c>
      <c r="Z297" s="21">
        <v>0</v>
      </c>
      <c r="AA297" s="20">
        <v>6036.18</v>
      </c>
      <c r="AB297" s="21">
        <v>0</v>
      </c>
      <c r="AC297" s="20">
        <v>2949.15</v>
      </c>
      <c r="AD297" s="21">
        <v>0</v>
      </c>
      <c r="AE297" s="20">
        <v>3087.03</v>
      </c>
      <c r="AF297" s="21">
        <v>0</v>
      </c>
      <c r="AG297" s="24"/>
      <c r="AH297" s="39"/>
      <c r="AI297" s="20">
        <v>28603.61</v>
      </c>
      <c r="AJ297" s="21">
        <v>0</v>
      </c>
      <c r="AK297" s="20">
        <v>20563.53</v>
      </c>
      <c r="AL297" s="21">
        <v>0</v>
      </c>
      <c r="AM297" s="20">
        <v>8040.08</v>
      </c>
      <c r="AN297" s="21">
        <v>0</v>
      </c>
      <c r="AO297" s="20">
        <v>0</v>
      </c>
      <c r="AP297" s="21">
        <v>0</v>
      </c>
      <c r="AQ297" s="20">
        <v>28603.61</v>
      </c>
      <c r="AR297" s="21">
        <v>0</v>
      </c>
      <c r="AS297" s="20">
        <v>25516.58</v>
      </c>
      <c r="AT297" s="21">
        <v>0</v>
      </c>
      <c r="AU297" s="20">
        <v>3087.03</v>
      </c>
      <c r="AV297" s="21">
        <v>0</v>
      </c>
      <c r="AW297" s="20">
        <v>14533.26</v>
      </c>
      <c r="AX297" s="21">
        <v>0</v>
      </c>
      <c r="AY297" s="20">
        <v>14070.35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-3087.03</v>
      </c>
      <c r="D299" s="29">
        <v>0</v>
      </c>
      <c r="E299" s="28">
        <v>-2277</v>
      </c>
      <c r="F299" s="29">
        <v>0</v>
      </c>
      <c r="G299" s="28">
        <v>-810.03</v>
      </c>
      <c r="H299" s="29">
        <v>0</v>
      </c>
      <c r="I299" s="28">
        <v>0</v>
      </c>
      <c r="J299" s="29">
        <v>0</v>
      </c>
      <c r="K299" s="28">
        <v>-3087.03</v>
      </c>
      <c r="L299" s="29">
        <v>0</v>
      </c>
      <c r="M299" s="28">
        <v>-2949.15</v>
      </c>
      <c r="N299" s="29">
        <v>0</v>
      </c>
      <c r="O299" s="28">
        <v>-137.88</v>
      </c>
      <c r="P299" s="29">
        <v>0</v>
      </c>
      <c r="Q299" s="12"/>
      <c r="R299" s="9"/>
      <c r="S299" s="28">
        <v>-6036.18</v>
      </c>
      <c r="T299" s="29">
        <v>0</v>
      </c>
      <c r="U299" s="28">
        <v>-4554</v>
      </c>
      <c r="V299" s="29">
        <v>0</v>
      </c>
      <c r="W299" s="28">
        <v>-1482.18</v>
      </c>
      <c r="X299" s="29">
        <v>0</v>
      </c>
      <c r="Y299" s="28">
        <v>0</v>
      </c>
      <c r="Z299" s="29">
        <v>0</v>
      </c>
      <c r="AA299" s="28">
        <v>-6036.18</v>
      </c>
      <c r="AB299" s="29">
        <v>0</v>
      </c>
      <c r="AC299" s="28">
        <v>-2949.15</v>
      </c>
      <c r="AD299" s="29">
        <v>0</v>
      </c>
      <c r="AE299" s="28">
        <v>-3087.03</v>
      </c>
      <c r="AF299" s="29">
        <v>0</v>
      </c>
      <c r="AG299" s="24"/>
      <c r="AH299" s="40"/>
      <c r="AI299" s="28">
        <v>-28603.61</v>
      </c>
      <c r="AJ299" s="29">
        <v>0</v>
      </c>
      <c r="AK299" s="28">
        <v>-20563.53</v>
      </c>
      <c r="AL299" s="29">
        <v>0</v>
      </c>
      <c r="AM299" s="28">
        <v>-8040.08</v>
      </c>
      <c r="AN299" s="29">
        <v>0</v>
      </c>
      <c r="AO299" s="28">
        <v>0</v>
      </c>
      <c r="AP299" s="29">
        <v>0</v>
      </c>
      <c r="AQ299" s="28">
        <v>-28603.61</v>
      </c>
      <c r="AR299" s="29">
        <v>0</v>
      </c>
      <c r="AS299" s="28">
        <v>-25516.58</v>
      </c>
      <c r="AT299" s="29">
        <v>0</v>
      </c>
      <c r="AU299" s="28">
        <v>-3087.03</v>
      </c>
      <c r="AV299" s="29">
        <v>0</v>
      </c>
      <c r="AW299" s="28">
        <v>-14533.26</v>
      </c>
      <c r="AX299" s="29">
        <v>0</v>
      </c>
      <c r="AY299" s="28">
        <v>-14070.35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257669.7</v>
      </c>
      <c r="D307" s="21">
        <v>100</v>
      </c>
      <c r="E307" s="20">
        <v>313500</v>
      </c>
      <c r="F307" s="21">
        <v>100</v>
      </c>
      <c r="G307" s="20">
        <v>-55830.3</v>
      </c>
      <c r="H307" s="21">
        <v>0</v>
      </c>
      <c r="I307" s="20">
        <v>0</v>
      </c>
      <c r="J307" s="21">
        <v>0</v>
      </c>
      <c r="K307" s="20">
        <v>257669.7</v>
      </c>
      <c r="L307" s="21">
        <v>100</v>
      </c>
      <c r="M307" s="20">
        <v>270101.59999999998</v>
      </c>
      <c r="N307" s="21">
        <v>100</v>
      </c>
      <c r="O307" s="20">
        <v>-12431.9</v>
      </c>
      <c r="P307" s="21">
        <v>0</v>
      </c>
      <c r="Q307" s="38"/>
      <c r="R307" s="23"/>
      <c r="S307" s="20">
        <v>527771.30000000005</v>
      </c>
      <c r="T307" s="21">
        <v>100</v>
      </c>
      <c r="U307" s="20">
        <v>627000</v>
      </c>
      <c r="V307" s="21">
        <v>100</v>
      </c>
      <c r="W307" s="20">
        <v>-99228.7</v>
      </c>
      <c r="X307" s="21">
        <v>0</v>
      </c>
      <c r="Y307" s="20">
        <v>0</v>
      </c>
      <c r="Z307" s="21">
        <v>0</v>
      </c>
      <c r="AA307" s="20">
        <v>527771.30000000005</v>
      </c>
      <c r="AB307" s="21">
        <v>100</v>
      </c>
      <c r="AC307" s="20">
        <v>270101.59999999998</v>
      </c>
      <c r="AD307" s="21">
        <v>100</v>
      </c>
      <c r="AE307" s="20">
        <v>257669.7</v>
      </c>
      <c r="AF307" s="21">
        <v>0</v>
      </c>
      <c r="AG307" s="24"/>
      <c r="AH307" s="39"/>
      <c r="AI307" s="20">
        <v>2730662.76</v>
      </c>
      <c r="AJ307" s="21">
        <v>100</v>
      </c>
      <c r="AK307" s="20">
        <v>2831210.9</v>
      </c>
      <c r="AL307" s="21">
        <v>100</v>
      </c>
      <c r="AM307" s="20">
        <v>-100548.14</v>
      </c>
      <c r="AN307" s="21">
        <v>0</v>
      </c>
      <c r="AO307" s="20">
        <v>0</v>
      </c>
      <c r="AP307" s="21">
        <v>0</v>
      </c>
      <c r="AQ307" s="20">
        <v>2730662.76</v>
      </c>
      <c r="AR307" s="21">
        <v>100</v>
      </c>
      <c r="AS307" s="20">
        <v>2472993.06</v>
      </c>
      <c r="AT307" s="21">
        <v>100</v>
      </c>
      <c r="AU307" s="20">
        <v>257669.7</v>
      </c>
      <c r="AV307" s="21">
        <v>0</v>
      </c>
      <c r="AW307" s="20">
        <v>1834703.28</v>
      </c>
      <c r="AX307" s="21">
        <v>100</v>
      </c>
      <c r="AY307" s="20">
        <v>895959.48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72402.27</v>
      </c>
      <c r="D308" s="26">
        <v>28.098868435054648</v>
      </c>
      <c r="E308" s="25">
        <v>89991</v>
      </c>
      <c r="F308" s="26">
        <v>28.705263157894738</v>
      </c>
      <c r="G308" s="25">
        <v>-17588.73</v>
      </c>
      <c r="H308" s="26">
        <v>-0.60639472284008988</v>
      </c>
      <c r="I308" s="25">
        <v>0</v>
      </c>
      <c r="J308" s="26">
        <v>0</v>
      </c>
      <c r="K308" s="25">
        <v>72402.27</v>
      </c>
      <c r="L308" s="26">
        <v>28.098868435054648</v>
      </c>
      <c r="M308" s="25">
        <v>82823.289999999994</v>
      </c>
      <c r="N308" s="26">
        <v>30.663753935556105</v>
      </c>
      <c r="O308" s="25">
        <v>-10421.02</v>
      </c>
      <c r="P308" s="26">
        <v>-2.5648855005014575</v>
      </c>
      <c r="Q308" s="38"/>
      <c r="R308" s="23"/>
      <c r="S308" s="25">
        <v>155225.56</v>
      </c>
      <c r="T308" s="26">
        <v>29.411519724547354</v>
      </c>
      <c r="U308" s="25">
        <v>179982</v>
      </c>
      <c r="V308" s="26">
        <v>28.705263157894738</v>
      </c>
      <c r="W308" s="25">
        <v>-24756.44</v>
      </c>
      <c r="X308" s="26">
        <v>0.70625656665261616</v>
      </c>
      <c r="Y308" s="25">
        <v>0</v>
      </c>
      <c r="Z308" s="26">
        <v>0</v>
      </c>
      <c r="AA308" s="25">
        <v>155225.56</v>
      </c>
      <c r="AB308" s="26">
        <v>29.411519724547354</v>
      </c>
      <c r="AC308" s="25">
        <v>82823.289999999994</v>
      </c>
      <c r="AD308" s="26">
        <v>30.663753935556105</v>
      </c>
      <c r="AE308" s="25">
        <v>72402.27</v>
      </c>
      <c r="AF308" s="26">
        <v>-1.2522342110087514</v>
      </c>
      <c r="AG308" s="24"/>
      <c r="AH308" s="39"/>
      <c r="AI308" s="25">
        <v>839117.62</v>
      </c>
      <c r="AJ308" s="26">
        <v>30.729448992815211</v>
      </c>
      <c r="AK308" s="25">
        <v>812706.54</v>
      </c>
      <c r="AL308" s="26">
        <v>28.705263179087087</v>
      </c>
      <c r="AM308" s="25">
        <v>26411.08</v>
      </c>
      <c r="AN308" s="26">
        <v>2.0241858137281241</v>
      </c>
      <c r="AO308" s="25">
        <v>0</v>
      </c>
      <c r="AP308" s="26">
        <v>0</v>
      </c>
      <c r="AQ308" s="25">
        <v>839117.62</v>
      </c>
      <c r="AR308" s="26">
        <v>30.729448992815211</v>
      </c>
      <c r="AS308" s="25">
        <v>766715.35</v>
      </c>
      <c r="AT308" s="26">
        <v>31.003538279238029</v>
      </c>
      <c r="AU308" s="25">
        <v>72402.27</v>
      </c>
      <c r="AV308" s="26">
        <v>-0.27408928642281793</v>
      </c>
      <c r="AW308" s="25">
        <v>576168.46</v>
      </c>
      <c r="AX308" s="26">
        <v>31.403904177900632</v>
      </c>
      <c r="AY308" s="25">
        <v>262949.15999999997</v>
      </c>
      <c r="AZ308" s="26">
        <v>-0.67445518508542079</v>
      </c>
      <c r="BA308" s="24"/>
    </row>
    <row r="309" spans="1:53" x14ac:dyDescent="0.35">
      <c r="A309" s="27" t="s">
        <v>248</v>
      </c>
      <c r="B309" s="19"/>
      <c r="C309" s="28">
        <v>185267.43</v>
      </c>
      <c r="D309" s="29">
        <v>71.901131564945359</v>
      </c>
      <c r="E309" s="28">
        <v>223509</v>
      </c>
      <c r="F309" s="29">
        <v>71.294736842105266</v>
      </c>
      <c r="G309" s="28">
        <v>-38241.57</v>
      </c>
      <c r="H309" s="29">
        <v>0.60639472284009344</v>
      </c>
      <c r="I309" s="28">
        <v>0</v>
      </c>
      <c r="J309" s="29">
        <v>0</v>
      </c>
      <c r="K309" s="28">
        <v>185267.43</v>
      </c>
      <c r="L309" s="29">
        <v>71.901131564945359</v>
      </c>
      <c r="M309" s="28">
        <v>187278.31</v>
      </c>
      <c r="N309" s="29">
        <v>69.336246064443912</v>
      </c>
      <c r="O309" s="28">
        <v>-2010.88</v>
      </c>
      <c r="P309" s="29">
        <v>2.5648855005014468</v>
      </c>
      <c r="Q309" s="12"/>
      <c r="R309" s="9"/>
      <c r="S309" s="28">
        <v>372545.74</v>
      </c>
      <c r="T309" s="29">
        <v>70.588480275452639</v>
      </c>
      <c r="U309" s="28">
        <v>447018</v>
      </c>
      <c r="V309" s="29">
        <v>71.294736842105266</v>
      </c>
      <c r="W309" s="28">
        <v>-74472.259999999995</v>
      </c>
      <c r="X309" s="29">
        <v>-0.70625656665262682</v>
      </c>
      <c r="Y309" s="28">
        <v>0</v>
      </c>
      <c r="Z309" s="29">
        <v>0</v>
      </c>
      <c r="AA309" s="28">
        <v>372545.74</v>
      </c>
      <c r="AB309" s="29">
        <v>70.588480275452639</v>
      </c>
      <c r="AC309" s="28">
        <v>187278.31</v>
      </c>
      <c r="AD309" s="29">
        <v>69.336246064443912</v>
      </c>
      <c r="AE309" s="28">
        <v>185267.43</v>
      </c>
      <c r="AF309" s="29">
        <v>1.2522342110087266</v>
      </c>
      <c r="AG309" s="24"/>
      <c r="AH309" s="40"/>
      <c r="AI309" s="28">
        <v>1891545.14</v>
      </c>
      <c r="AJ309" s="29">
        <v>69.270551007184793</v>
      </c>
      <c r="AK309" s="28">
        <v>2018504.36</v>
      </c>
      <c r="AL309" s="29">
        <v>71.294736820912917</v>
      </c>
      <c r="AM309" s="28">
        <v>-126959.22</v>
      </c>
      <c r="AN309" s="29">
        <v>-2.0241858137281241</v>
      </c>
      <c r="AO309" s="28">
        <v>0</v>
      </c>
      <c r="AP309" s="29">
        <v>0</v>
      </c>
      <c r="AQ309" s="28">
        <v>1891545.14</v>
      </c>
      <c r="AR309" s="29">
        <v>69.270551007184793</v>
      </c>
      <c r="AS309" s="28">
        <v>1706277.71</v>
      </c>
      <c r="AT309" s="29">
        <v>68.996461720761957</v>
      </c>
      <c r="AU309" s="28">
        <v>185267.43</v>
      </c>
      <c r="AV309" s="29">
        <v>0.2740892864228357</v>
      </c>
      <c r="AW309" s="28">
        <v>1258534.82</v>
      </c>
      <c r="AX309" s="29">
        <v>68.596095822099372</v>
      </c>
      <c r="AY309" s="28">
        <v>633010.31999999995</v>
      </c>
      <c r="AZ309" s="29">
        <v>0.67445518508542079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793284.65</v>
      </c>
      <c r="D312" s="21">
        <v>103.86720007929308</v>
      </c>
      <c r="E312" s="20">
        <v>849337.5</v>
      </c>
      <c r="F312" s="21">
        <v>102.95</v>
      </c>
      <c r="G312" s="20">
        <v>-56052.85</v>
      </c>
      <c r="H312" s="21">
        <v>0.91720007929308167</v>
      </c>
      <c r="I312" s="20">
        <v>0</v>
      </c>
      <c r="J312" s="21">
        <v>0</v>
      </c>
      <c r="K312" s="20">
        <v>793284.65</v>
      </c>
      <c r="L312" s="21">
        <v>103.86720007929308</v>
      </c>
      <c r="M312" s="20">
        <v>796628.65</v>
      </c>
      <c r="N312" s="21">
        <v>103.67060112770454</v>
      </c>
      <c r="O312" s="20">
        <v>-3344</v>
      </c>
      <c r="P312" s="21">
        <v>0.19659895158854113</v>
      </c>
      <c r="Q312" s="38"/>
      <c r="R312" s="23"/>
      <c r="S312" s="20">
        <v>1589913.3</v>
      </c>
      <c r="T312" s="21">
        <v>103.76860073647352</v>
      </c>
      <c r="U312" s="20">
        <v>1698675</v>
      </c>
      <c r="V312" s="21">
        <v>102.95</v>
      </c>
      <c r="W312" s="20">
        <v>-108761.7</v>
      </c>
      <c r="X312" s="21">
        <v>0.81860073647351328</v>
      </c>
      <c r="Y312" s="20">
        <v>0</v>
      </c>
      <c r="Z312" s="21">
        <v>0</v>
      </c>
      <c r="AA312" s="20">
        <v>1589913.3</v>
      </c>
      <c r="AB312" s="21">
        <v>103.76860073647352</v>
      </c>
      <c r="AC312" s="20">
        <v>796628.65</v>
      </c>
      <c r="AD312" s="21">
        <v>103.67060112770454</v>
      </c>
      <c r="AE312" s="20">
        <v>793284.65</v>
      </c>
      <c r="AF312" s="21">
        <v>9.7999608768972735E-2</v>
      </c>
      <c r="AG312" s="24"/>
      <c r="AH312" s="39"/>
      <c r="AI312" s="20">
        <v>7837120.4100000001</v>
      </c>
      <c r="AJ312" s="21">
        <v>103.56591375095823</v>
      </c>
      <c r="AK312" s="20">
        <v>7670346.3700000001</v>
      </c>
      <c r="AL312" s="21">
        <v>102.95000010462307</v>
      </c>
      <c r="AM312" s="20">
        <v>166774.04</v>
      </c>
      <c r="AN312" s="21">
        <v>0.61591364633515866</v>
      </c>
      <c r="AO312" s="20">
        <v>0</v>
      </c>
      <c r="AP312" s="21">
        <v>0</v>
      </c>
      <c r="AQ312" s="20">
        <v>7837120.4100000001</v>
      </c>
      <c r="AR312" s="21">
        <v>103.56591375095823</v>
      </c>
      <c r="AS312" s="20">
        <v>7043835.7599999998</v>
      </c>
      <c r="AT312" s="21">
        <v>103.53209202084577</v>
      </c>
      <c r="AU312" s="20">
        <v>793284.65</v>
      </c>
      <c r="AV312" s="21">
        <v>3.3821730112464365E-2</v>
      </c>
      <c r="AW312" s="20">
        <v>4820549.78</v>
      </c>
      <c r="AX312" s="21">
        <v>103.64839173350848</v>
      </c>
      <c r="AY312" s="20">
        <v>3016570.63</v>
      </c>
      <c r="AZ312" s="21">
        <v>-8.2477982550244633E-2</v>
      </c>
      <c r="BA312" s="24"/>
    </row>
    <row r="313" spans="1:53" x14ac:dyDescent="0.35">
      <c r="A313" s="18" t="s">
        <v>21</v>
      </c>
      <c r="B313" s="19"/>
      <c r="C313" s="25">
        <v>29535.7</v>
      </c>
      <c r="D313" s="26">
        <v>3.8672000792930721</v>
      </c>
      <c r="E313" s="25">
        <v>24337.5</v>
      </c>
      <c r="F313" s="26">
        <v>2.95</v>
      </c>
      <c r="G313" s="25">
        <v>5198.2</v>
      </c>
      <c r="H313" s="26">
        <v>0.91720007929307235</v>
      </c>
      <c r="I313" s="25">
        <v>0</v>
      </c>
      <c r="J313" s="26">
        <v>0</v>
      </c>
      <c r="K313" s="25">
        <v>29535.7</v>
      </c>
      <c r="L313" s="26">
        <v>3.8672000792930721</v>
      </c>
      <c r="M313" s="25">
        <v>28205.74</v>
      </c>
      <c r="N313" s="26">
        <v>3.6706011277045349</v>
      </c>
      <c r="O313" s="25">
        <v>1329.96</v>
      </c>
      <c r="P313" s="26">
        <v>0.19659895158853713</v>
      </c>
      <c r="Q313" s="38"/>
      <c r="R313" s="23"/>
      <c r="S313" s="25">
        <v>57741.440000000002</v>
      </c>
      <c r="T313" s="26">
        <v>3.7686007364735179</v>
      </c>
      <c r="U313" s="25">
        <v>48675</v>
      </c>
      <c r="V313" s="26">
        <v>2.95</v>
      </c>
      <c r="W313" s="25">
        <v>9066.44</v>
      </c>
      <c r="X313" s="26">
        <v>0.81860073647351816</v>
      </c>
      <c r="Y313" s="25">
        <v>0</v>
      </c>
      <c r="Z313" s="26">
        <v>0</v>
      </c>
      <c r="AA313" s="25">
        <v>57741.440000000002</v>
      </c>
      <c r="AB313" s="26">
        <v>3.7686007364735179</v>
      </c>
      <c r="AC313" s="25">
        <v>28205.74</v>
      </c>
      <c r="AD313" s="26">
        <v>3.6706011277045349</v>
      </c>
      <c r="AE313" s="25">
        <v>29535.7</v>
      </c>
      <c r="AF313" s="26">
        <v>9.7999608768982949E-2</v>
      </c>
      <c r="AG313" s="24"/>
      <c r="AH313" s="39"/>
      <c r="AI313" s="25">
        <v>269842.59999999998</v>
      </c>
      <c r="AJ313" s="26">
        <v>3.5659137509582197</v>
      </c>
      <c r="AK313" s="25">
        <v>219791.38</v>
      </c>
      <c r="AL313" s="26">
        <v>2.9500001046230784</v>
      </c>
      <c r="AM313" s="25">
        <v>50051.22</v>
      </c>
      <c r="AN313" s="26">
        <v>0.61591364633514134</v>
      </c>
      <c r="AO313" s="25">
        <v>0</v>
      </c>
      <c r="AP313" s="26">
        <v>0</v>
      </c>
      <c r="AQ313" s="25">
        <v>269842.59999999998</v>
      </c>
      <c r="AR313" s="26">
        <v>3.5659137509582197</v>
      </c>
      <c r="AS313" s="25">
        <v>240306.9</v>
      </c>
      <c r="AT313" s="26">
        <v>3.532092020845782</v>
      </c>
      <c r="AU313" s="25">
        <v>29535.7</v>
      </c>
      <c r="AV313" s="26">
        <v>3.382173011243772E-2</v>
      </c>
      <c r="AW313" s="25">
        <v>169681.88</v>
      </c>
      <c r="AX313" s="26">
        <v>3.6483917335084914</v>
      </c>
      <c r="AY313" s="25">
        <v>100160.72</v>
      </c>
      <c r="AZ313" s="26">
        <v>-8.2477982550271722E-2</v>
      </c>
      <c r="BA313" s="24"/>
    </row>
    <row r="314" spans="1:53" x14ac:dyDescent="0.35">
      <c r="A314" s="27" t="s">
        <v>17</v>
      </c>
      <c r="B314" s="19"/>
      <c r="C314" s="28">
        <v>763748.95</v>
      </c>
      <c r="D314" s="29">
        <v>100</v>
      </c>
      <c r="E314" s="28">
        <v>825000</v>
      </c>
      <c r="F314" s="29">
        <v>100</v>
      </c>
      <c r="G314" s="28">
        <v>-61251.05</v>
      </c>
      <c r="H314" s="29">
        <v>0</v>
      </c>
      <c r="I314" s="28">
        <v>0</v>
      </c>
      <c r="J314" s="29">
        <v>0</v>
      </c>
      <c r="K314" s="28">
        <v>763748.95</v>
      </c>
      <c r="L314" s="29">
        <v>100</v>
      </c>
      <c r="M314" s="28">
        <v>768422.91</v>
      </c>
      <c r="N314" s="29">
        <v>100</v>
      </c>
      <c r="O314" s="28">
        <v>-4673.96</v>
      </c>
      <c r="P314" s="29">
        <v>0</v>
      </c>
      <c r="Q314" s="12"/>
      <c r="R314" s="9"/>
      <c r="S314" s="28">
        <v>1532171.86</v>
      </c>
      <c r="T314" s="29">
        <v>100</v>
      </c>
      <c r="U314" s="28">
        <v>1650000</v>
      </c>
      <c r="V314" s="29">
        <v>100</v>
      </c>
      <c r="W314" s="28">
        <v>-117828.14</v>
      </c>
      <c r="X314" s="29">
        <v>0</v>
      </c>
      <c r="Y314" s="28">
        <v>0</v>
      </c>
      <c r="Z314" s="29">
        <v>0</v>
      </c>
      <c r="AA314" s="28">
        <v>1532171.86</v>
      </c>
      <c r="AB314" s="29">
        <v>100</v>
      </c>
      <c r="AC314" s="28">
        <v>768422.91</v>
      </c>
      <c r="AD314" s="29">
        <v>100</v>
      </c>
      <c r="AE314" s="28">
        <v>763748.95</v>
      </c>
      <c r="AF314" s="29">
        <v>0</v>
      </c>
      <c r="AG314" s="24"/>
      <c r="AH314" s="40"/>
      <c r="AI314" s="28">
        <v>7567277.8099999996</v>
      </c>
      <c r="AJ314" s="29">
        <v>100</v>
      </c>
      <c r="AK314" s="28">
        <v>7450554.9900000002</v>
      </c>
      <c r="AL314" s="29">
        <v>100</v>
      </c>
      <c r="AM314" s="28">
        <v>116722.82</v>
      </c>
      <c r="AN314" s="29">
        <v>0</v>
      </c>
      <c r="AO314" s="28">
        <v>0</v>
      </c>
      <c r="AP314" s="29">
        <v>0</v>
      </c>
      <c r="AQ314" s="28">
        <v>7567277.8099999996</v>
      </c>
      <c r="AR314" s="29">
        <v>100</v>
      </c>
      <c r="AS314" s="28">
        <v>6803528.8600000003</v>
      </c>
      <c r="AT314" s="29">
        <v>100</v>
      </c>
      <c r="AU314" s="28">
        <v>763748.95</v>
      </c>
      <c r="AV314" s="29">
        <v>0</v>
      </c>
      <c r="AW314" s="28">
        <v>4650867.9000000004</v>
      </c>
      <c r="AX314" s="29">
        <v>100</v>
      </c>
      <c r="AY314" s="28">
        <v>2916409.91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243144.95</v>
      </c>
      <c r="D316" s="21">
        <v>31.83571643535484</v>
      </c>
      <c r="E316" s="20">
        <v>246187.65</v>
      </c>
      <c r="F316" s="21">
        <v>29.840927272727274</v>
      </c>
      <c r="G316" s="20">
        <v>-3042.7</v>
      </c>
      <c r="H316" s="21">
        <v>1.9947891626275656</v>
      </c>
      <c r="I316" s="20">
        <v>0</v>
      </c>
      <c r="J316" s="21">
        <v>0</v>
      </c>
      <c r="K316" s="20">
        <v>243144.95</v>
      </c>
      <c r="L316" s="21">
        <v>31.83571643535484</v>
      </c>
      <c r="M316" s="20">
        <v>250225.28</v>
      </c>
      <c r="N316" s="21">
        <v>32.563485125658211</v>
      </c>
      <c r="O316" s="20">
        <v>-7080.33</v>
      </c>
      <c r="P316" s="21">
        <v>-0.7277686903033711</v>
      </c>
      <c r="Q316" s="38"/>
      <c r="R316" s="23"/>
      <c r="S316" s="20">
        <v>493370.23</v>
      </c>
      <c r="T316" s="21">
        <v>32.200710826264618</v>
      </c>
      <c r="U316" s="20">
        <v>492375.3</v>
      </c>
      <c r="V316" s="21">
        <v>29.840927272727274</v>
      </c>
      <c r="W316" s="20">
        <v>994.93</v>
      </c>
      <c r="X316" s="21">
        <v>2.3597835535373441</v>
      </c>
      <c r="Y316" s="20">
        <v>0</v>
      </c>
      <c r="Z316" s="21">
        <v>0</v>
      </c>
      <c r="AA316" s="20">
        <v>493370.23</v>
      </c>
      <c r="AB316" s="21">
        <v>32.200710826264618</v>
      </c>
      <c r="AC316" s="20">
        <v>250225.28</v>
      </c>
      <c r="AD316" s="21">
        <v>32.563485125658211</v>
      </c>
      <c r="AE316" s="20">
        <v>243144.95</v>
      </c>
      <c r="AF316" s="21">
        <v>-0.36277429939359251</v>
      </c>
      <c r="AG316" s="24"/>
      <c r="AH316" s="39"/>
      <c r="AI316" s="20">
        <v>2380116.71</v>
      </c>
      <c r="AJ316" s="21">
        <v>31.452746545854648</v>
      </c>
      <c r="AK316" s="20">
        <v>2223314.61</v>
      </c>
      <c r="AL316" s="21">
        <v>29.840926118713202</v>
      </c>
      <c r="AM316" s="20">
        <v>156802.1</v>
      </c>
      <c r="AN316" s="21">
        <v>1.6118204271414456</v>
      </c>
      <c r="AO316" s="20">
        <v>0</v>
      </c>
      <c r="AP316" s="21">
        <v>0</v>
      </c>
      <c r="AQ316" s="20">
        <v>2380116.71</v>
      </c>
      <c r="AR316" s="21">
        <v>31.452746545854648</v>
      </c>
      <c r="AS316" s="20">
        <v>2136971.7599999998</v>
      </c>
      <c r="AT316" s="21">
        <v>31.409755201655742</v>
      </c>
      <c r="AU316" s="20">
        <v>243144.95</v>
      </c>
      <c r="AV316" s="21">
        <v>4.2991344198906489E-2</v>
      </c>
      <c r="AW316" s="20">
        <v>1430581.96</v>
      </c>
      <c r="AX316" s="21">
        <v>30.759462336051296</v>
      </c>
      <c r="AY316" s="20">
        <v>949534.75</v>
      </c>
      <c r="AZ316" s="21">
        <v>0.69328420980335181</v>
      </c>
      <c r="BA316" s="24"/>
    </row>
    <row r="317" spans="1:53" x14ac:dyDescent="0.35">
      <c r="A317" s="18" t="s">
        <v>272</v>
      </c>
      <c r="B317" s="19"/>
      <c r="C317" s="20">
        <v>243144.95</v>
      </c>
      <c r="D317" s="21">
        <v>30.650403988026241</v>
      </c>
      <c r="E317" s="20">
        <v>246187.65</v>
      </c>
      <c r="F317" s="21">
        <v>28.985844849662236</v>
      </c>
      <c r="G317" s="20">
        <v>-3042.7</v>
      </c>
      <c r="H317" s="21">
        <v>1.6645591383640053</v>
      </c>
      <c r="I317" s="20">
        <v>0</v>
      </c>
      <c r="J317" s="21">
        <v>0</v>
      </c>
      <c r="K317" s="20">
        <v>243144.95</v>
      </c>
      <c r="L317" s="21">
        <v>30.650403988026241</v>
      </c>
      <c r="M317" s="20">
        <v>250225.28</v>
      </c>
      <c r="N317" s="21">
        <v>31.410529862314142</v>
      </c>
      <c r="O317" s="20">
        <v>-7080.33</v>
      </c>
      <c r="P317" s="21">
        <v>-0.76012587428790113</v>
      </c>
      <c r="Q317" s="38"/>
      <c r="R317" s="23"/>
      <c r="S317" s="20">
        <v>493370.23</v>
      </c>
      <c r="T317" s="21">
        <v>31.031266296092998</v>
      </c>
      <c r="U317" s="20">
        <v>492375.3</v>
      </c>
      <c r="V317" s="21">
        <v>28.985844849662236</v>
      </c>
      <c r="W317" s="20">
        <v>994.93</v>
      </c>
      <c r="X317" s="21">
        <v>2.0454214464307618</v>
      </c>
      <c r="Y317" s="20">
        <v>0</v>
      </c>
      <c r="Z317" s="21">
        <v>0</v>
      </c>
      <c r="AA317" s="20">
        <v>493370.23</v>
      </c>
      <c r="AB317" s="21">
        <v>31.031266296092998</v>
      </c>
      <c r="AC317" s="20">
        <v>250225.28</v>
      </c>
      <c r="AD317" s="21">
        <v>31.410529862314142</v>
      </c>
      <c r="AE317" s="20">
        <v>243144.95</v>
      </c>
      <c r="AF317" s="21">
        <v>-0.37926356622114454</v>
      </c>
      <c r="AG317" s="24"/>
      <c r="AH317" s="39"/>
      <c r="AI317" s="20">
        <v>2380116.71</v>
      </c>
      <c r="AJ317" s="21">
        <v>30.369786164865108</v>
      </c>
      <c r="AK317" s="20">
        <v>2223314.61</v>
      </c>
      <c r="AL317" s="21">
        <v>28.985843699259174</v>
      </c>
      <c r="AM317" s="20">
        <v>156802.1</v>
      </c>
      <c r="AN317" s="21">
        <v>1.3839424656059336</v>
      </c>
      <c r="AO317" s="20">
        <v>0</v>
      </c>
      <c r="AP317" s="21">
        <v>0</v>
      </c>
      <c r="AQ317" s="20">
        <v>2380116.71</v>
      </c>
      <c r="AR317" s="21">
        <v>30.369786164865108</v>
      </c>
      <c r="AS317" s="20">
        <v>2136971.7599999998</v>
      </c>
      <c r="AT317" s="21">
        <v>30.338182672220622</v>
      </c>
      <c r="AU317" s="20">
        <v>243144.95</v>
      </c>
      <c r="AV317" s="21">
        <v>3.1603492644485698E-2</v>
      </c>
      <c r="AW317" s="20">
        <v>1430581.96</v>
      </c>
      <c r="AX317" s="21">
        <v>29.676738656145563</v>
      </c>
      <c r="AY317" s="20">
        <v>949534.75</v>
      </c>
      <c r="AZ317" s="21">
        <v>0.69304750871954468</v>
      </c>
      <c r="BA317" s="24"/>
    </row>
    <row r="318" spans="1:53" x14ac:dyDescent="0.35">
      <c r="A318" s="18" t="s">
        <v>248</v>
      </c>
      <c r="B318" s="19"/>
      <c r="C318" s="20">
        <v>520604</v>
      </c>
      <c r="D318" s="21">
        <v>68.16428356464516</v>
      </c>
      <c r="E318" s="20">
        <v>578812.35</v>
      </c>
      <c r="F318" s="21">
        <v>70.159072727272715</v>
      </c>
      <c r="G318" s="20">
        <v>-58208.35</v>
      </c>
      <c r="H318" s="21">
        <v>-1.9947891626275549</v>
      </c>
      <c r="I318" s="20">
        <v>0</v>
      </c>
      <c r="J318" s="21">
        <v>0</v>
      </c>
      <c r="K318" s="20">
        <v>520604</v>
      </c>
      <c r="L318" s="21">
        <v>68.16428356464516</v>
      </c>
      <c r="M318" s="20">
        <v>518197.63</v>
      </c>
      <c r="N318" s="21">
        <v>67.436514874341782</v>
      </c>
      <c r="O318" s="20">
        <v>2406.37</v>
      </c>
      <c r="P318" s="21">
        <v>0.72776869030337821</v>
      </c>
      <c r="Q318" s="38"/>
      <c r="R318" s="23"/>
      <c r="S318" s="20">
        <v>1038801.63</v>
      </c>
      <c r="T318" s="21">
        <v>67.799289173735374</v>
      </c>
      <c r="U318" s="20">
        <v>1157624.7</v>
      </c>
      <c r="V318" s="21">
        <v>70.159072727272715</v>
      </c>
      <c r="W318" s="20">
        <v>-118823.07</v>
      </c>
      <c r="X318" s="21">
        <v>-2.3597835535373406</v>
      </c>
      <c r="Y318" s="20">
        <v>0</v>
      </c>
      <c r="Z318" s="21">
        <v>0</v>
      </c>
      <c r="AA318" s="20">
        <v>1038801.63</v>
      </c>
      <c r="AB318" s="21">
        <v>67.799289173735374</v>
      </c>
      <c r="AC318" s="20">
        <v>518197.63</v>
      </c>
      <c r="AD318" s="21">
        <v>67.436514874341782</v>
      </c>
      <c r="AE318" s="20">
        <v>520604</v>
      </c>
      <c r="AF318" s="21">
        <v>0.36277429939359251</v>
      </c>
      <c r="AG318" s="24"/>
      <c r="AH318" s="39"/>
      <c r="AI318" s="20">
        <v>5187161.0999999996</v>
      </c>
      <c r="AJ318" s="21">
        <v>68.547253454145348</v>
      </c>
      <c r="AK318" s="20">
        <v>5227240.38</v>
      </c>
      <c r="AL318" s="21">
        <v>70.159073881286787</v>
      </c>
      <c r="AM318" s="20">
        <v>-40079.279999999999</v>
      </c>
      <c r="AN318" s="21">
        <v>-1.6118204271414385</v>
      </c>
      <c r="AO318" s="20">
        <v>0</v>
      </c>
      <c r="AP318" s="21">
        <v>0</v>
      </c>
      <c r="AQ318" s="20">
        <v>5187161.0999999996</v>
      </c>
      <c r="AR318" s="21">
        <v>68.547253454145348</v>
      </c>
      <c r="AS318" s="20">
        <v>4666557.0999999996</v>
      </c>
      <c r="AT318" s="21">
        <v>68.590244798344244</v>
      </c>
      <c r="AU318" s="20">
        <v>520604</v>
      </c>
      <c r="AV318" s="21">
        <v>-4.2991344198895831E-2</v>
      </c>
      <c r="AW318" s="20">
        <v>3220285.94</v>
      </c>
      <c r="AX318" s="21">
        <v>69.2405376639487</v>
      </c>
      <c r="AY318" s="20">
        <v>1966875.16</v>
      </c>
      <c r="AZ318" s="21">
        <v>-0.69328420980335181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351FC7E6-4CE0-4F70-BA3F-9694F1647302}"/>
  <mergeCells count="3">
    <mergeCell ref="C6:P6"/>
    <mergeCell ref="S6:AF6"/>
    <mergeCell ref="AI6:AZ6"/>
  </mergeCells>
  <hyperlinks>
    <hyperlink ref="A1" location="'Table of Contents'!A1" display="Back to ToC" xr:uid="{133CB10C-4BA1-4B06-A731-7E0879789F5A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77 of 127 &amp;RReport Generated: 8/15/2017 6:24:27 AM
Financial Data Updated: 8/14/2017 5:14:04 PM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8A24A-9EE7-471E-8554-9ABF08A809EC}">
  <sheetPr codeName="Sheet102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6.53125" style="2" customWidth="1" outlineLevel="1"/>
    <col min="6" max="6" width="5.6640625" style="2" customWidth="1" outlineLevel="1"/>
    <col min="7" max="7" width="7.86328125" style="2" customWidth="1" outlineLevel="1"/>
    <col min="8" max="8" width="5.1328125" style="2" customWidth="1" outlineLevel="1"/>
    <col min="9" max="9" width="8.86328125" style="2" customWidth="1" outlineLevel="1"/>
    <col min="10" max="10" width="4" style="2" customWidth="1" outlineLevel="1"/>
    <col min="11" max="11" width="7.86328125" style="2" customWidth="1" outlineLevel="1"/>
    <col min="12" max="12" width="5.66406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5.1328125" style="2" hidden="1" customWidth="1" outlineLevel="1"/>
    <col min="25" max="25" width="8.86328125" style="2" hidden="1" customWidth="1" outlineLevel="1"/>
    <col min="26" max="26" width="4" style="2" hidden="1" customWidth="1" outlineLevel="1"/>
    <col min="27" max="27" width="7.86328125" style="2" hidden="1" customWidth="1" outlineLevel="1"/>
    <col min="28" max="28" width="5.66406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6" style="2" customWidth="1" outlineLevel="1"/>
    <col min="37" max="37" width="7.86328125" style="2" customWidth="1" outlineLevel="1"/>
    <col min="38" max="38" width="6" style="2" customWidth="1" outlineLevel="1"/>
    <col min="39" max="39" width="7.86328125" style="2" customWidth="1" outlineLevel="1"/>
    <col min="40" max="40" width="6" style="2" customWidth="1" outlineLevel="1"/>
    <col min="41" max="41" width="8.86328125" style="2" customWidth="1" outlineLevel="1"/>
    <col min="42" max="42" width="4" style="2" customWidth="1" outlineLevel="1"/>
    <col min="43" max="43" width="9" style="2" customWidth="1" outlineLevel="1"/>
    <col min="44" max="44" width="6" style="2" customWidth="1" outlineLevel="1"/>
    <col min="45" max="45" width="10.3984375" style="2" hidden="1" customWidth="1" outlineLevel="2"/>
    <col min="46" max="46" width="6" style="2" hidden="1" customWidth="1" outlineLevel="2"/>
    <col min="47" max="47" width="7.86328125" style="2" hidden="1" customWidth="1" outlineLevel="2"/>
    <col min="48" max="48" width="6" style="2" hidden="1" customWidth="1" outlineLevel="2"/>
    <col min="49" max="49" width="10.33203125" style="2" hidden="1" customWidth="1" outlineLevel="2"/>
    <col min="50" max="50" width="4" style="2" hidden="1" customWidth="1" outlineLevel="2"/>
    <col min="51" max="51" width="7.86328125" style="2" hidden="1" customWidth="1" outlineLevel="2"/>
    <col min="52" max="52" width="6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288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550060.19999999995</v>
      </c>
      <c r="D8" s="21">
        <v>62.342923651752592</v>
      </c>
      <c r="E8" s="20">
        <v>475633.16</v>
      </c>
      <c r="F8" s="21">
        <v>60.301507818009448</v>
      </c>
      <c r="G8" s="20">
        <v>74427.039999999994</v>
      </c>
      <c r="H8" s="21">
        <v>2.0414158337431445</v>
      </c>
      <c r="I8" s="20">
        <v>0</v>
      </c>
      <c r="J8" s="21">
        <v>0</v>
      </c>
      <c r="K8" s="20">
        <v>550060.19999999995</v>
      </c>
      <c r="L8" s="21">
        <v>62.342923651752592</v>
      </c>
      <c r="M8" s="20">
        <v>566438.39</v>
      </c>
      <c r="N8" s="21">
        <v>62.377704239576083</v>
      </c>
      <c r="O8" s="20">
        <v>-16378.19</v>
      </c>
      <c r="P8" s="21">
        <v>-3.4780587823490805E-2</v>
      </c>
      <c r="Q8" s="38"/>
      <c r="R8" s="23"/>
      <c r="S8" s="20">
        <v>1116498.5900000001</v>
      </c>
      <c r="T8" s="21">
        <v>62.360564199553039</v>
      </c>
      <c r="U8" s="20">
        <v>944029.74</v>
      </c>
      <c r="V8" s="21">
        <v>60.301507364354677</v>
      </c>
      <c r="W8" s="20">
        <v>172468.85</v>
      </c>
      <c r="X8" s="21">
        <v>2.059056835198362</v>
      </c>
      <c r="Y8" s="20">
        <v>0</v>
      </c>
      <c r="Z8" s="21">
        <v>0</v>
      </c>
      <c r="AA8" s="20">
        <v>1116498.5900000001</v>
      </c>
      <c r="AB8" s="21">
        <v>62.360564199553039</v>
      </c>
      <c r="AC8" s="20">
        <v>566438.39</v>
      </c>
      <c r="AD8" s="21">
        <v>62.377704239576083</v>
      </c>
      <c r="AE8" s="20">
        <v>550060.19999999995</v>
      </c>
      <c r="AF8" s="21">
        <v>-1.7140040023043923E-2</v>
      </c>
      <c r="AG8" s="24"/>
      <c r="AH8" s="39"/>
      <c r="AI8" s="20">
        <v>1880483.37</v>
      </c>
      <c r="AJ8" s="21">
        <v>61.770218326755497</v>
      </c>
      <c r="AK8" s="20">
        <v>1688746.41</v>
      </c>
      <c r="AL8" s="21">
        <v>60.301507392344909</v>
      </c>
      <c r="AM8" s="20">
        <v>191736.95999999999</v>
      </c>
      <c r="AN8" s="21">
        <v>1.4687109344105878</v>
      </c>
      <c r="AO8" s="20">
        <v>0</v>
      </c>
      <c r="AP8" s="21">
        <v>0</v>
      </c>
      <c r="AQ8" s="20">
        <v>1880483.37</v>
      </c>
      <c r="AR8" s="21">
        <v>61.770218326755497</v>
      </c>
      <c r="AS8" s="20">
        <v>1330423.17</v>
      </c>
      <c r="AT8" s="21">
        <v>61.536497586628599</v>
      </c>
      <c r="AU8" s="20">
        <v>550060.19999999995</v>
      </c>
      <c r="AV8" s="21">
        <v>0.23372074012689836</v>
      </c>
      <c r="AW8" s="20">
        <v>0</v>
      </c>
      <c r="AX8" s="21">
        <v>0</v>
      </c>
      <c r="AY8" s="20">
        <v>1880483.37</v>
      </c>
      <c r="AZ8" s="21">
        <v>61.770218326755497</v>
      </c>
      <c r="BA8" s="24"/>
    </row>
    <row r="9" spans="1:53" x14ac:dyDescent="0.35">
      <c r="A9" s="18" t="s">
        <v>15</v>
      </c>
      <c r="B9" s="19"/>
      <c r="C9" s="20">
        <v>339261.52</v>
      </c>
      <c r="D9" s="21">
        <v>38.451345942385103</v>
      </c>
      <c r="E9" s="20">
        <v>317088.77</v>
      </c>
      <c r="F9" s="21">
        <v>40.201004789401154</v>
      </c>
      <c r="G9" s="20">
        <v>22172.75</v>
      </c>
      <c r="H9" s="21">
        <v>-1.7496588470160503</v>
      </c>
      <c r="I9" s="20">
        <v>0</v>
      </c>
      <c r="J9" s="21">
        <v>0</v>
      </c>
      <c r="K9" s="20">
        <v>339261.52</v>
      </c>
      <c r="L9" s="21">
        <v>38.451345942385103</v>
      </c>
      <c r="M9" s="20">
        <v>349501.7</v>
      </c>
      <c r="N9" s="21">
        <v>38.488058116663048</v>
      </c>
      <c r="O9" s="20">
        <v>-10240.18</v>
      </c>
      <c r="P9" s="21">
        <v>-3.6712174277944598E-2</v>
      </c>
      <c r="Q9" s="38"/>
      <c r="R9" s="23"/>
      <c r="S9" s="20">
        <v>688763.22</v>
      </c>
      <c r="T9" s="21">
        <v>38.469966181597115</v>
      </c>
      <c r="U9" s="20">
        <v>629353.16</v>
      </c>
      <c r="V9" s="21">
        <v>40.201004909569789</v>
      </c>
      <c r="W9" s="20">
        <v>59410.06</v>
      </c>
      <c r="X9" s="21">
        <v>-1.731038727972674</v>
      </c>
      <c r="Y9" s="20">
        <v>0</v>
      </c>
      <c r="Z9" s="21">
        <v>0</v>
      </c>
      <c r="AA9" s="20">
        <v>688763.22</v>
      </c>
      <c r="AB9" s="21">
        <v>38.469966181597115</v>
      </c>
      <c r="AC9" s="20">
        <v>349501.7</v>
      </c>
      <c r="AD9" s="21">
        <v>38.488058116663048</v>
      </c>
      <c r="AE9" s="20">
        <v>339261.52</v>
      </c>
      <c r="AF9" s="21">
        <v>-1.8091935065932319E-2</v>
      </c>
      <c r="AG9" s="24"/>
      <c r="AH9" s="39"/>
      <c r="AI9" s="20">
        <v>1188247.97</v>
      </c>
      <c r="AJ9" s="21">
        <v>39.031632879169798</v>
      </c>
      <c r="AK9" s="20">
        <v>1125830.95</v>
      </c>
      <c r="AL9" s="21">
        <v>40.201005285308469</v>
      </c>
      <c r="AM9" s="20">
        <v>62417.02</v>
      </c>
      <c r="AN9" s="21">
        <v>-1.1693724061386703</v>
      </c>
      <c r="AO9" s="20">
        <v>0</v>
      </c>
      <c r="AP9" s="21">
        <v>0</v>
      </c>
      <c r="AQ9" s="20">
        <v>1188247.97</v>
      </c>
      <c r="AR9" s="21">
        <v>39.031632879169798</v>
      </c>
      <c r="AS9" s="20">
        <v>848986.45</v>
      </c>
      <c r="AT9" s="21">
        <v>39.268447671055959</v>
      </c>
      <c r="AU9" s="20">
        <v>339261.52</v>
      </c>
      <c r="AV9" s="21">
        <v>-0.23681479188616095</v>
      </c>
      <c r="AW9" s="20">
        <v>0</v>
      </c>
      <c r="AX9" s="21">
        <v>0</v>
      </c>
      <c r="AY9" s="20">
        <v>1188247.97</v>
      </c>
      <c r="AZ9" s="21">
        <v>39.031632879169798</v>
      </c>
      <c r="BA9" s="24"/>
    </row>
    <row r="10" spans="1:53" x14ac:dyDescent="0.35">
      <c r="A10" s="18" t="s">
        <v>16</v>
      </c>
      <c r="B10" s="19"/>
      <c r="C10" s="25">
        <v>622.86</v>
      </c>
      <c r="D10" s="26">
        <v>7.0593933947103657E-2</v>
      </c>
      <c r="E10" s="25">
        <v>0</v>
      </c>
      <c r="F10" s="26">
        <v>0</v>
      </c>
      <c r="G10" s="25">
        <v>622.86</v>
      </c>
      <c r="H10" s="26">
        <v>7.0593933947103657E-2</v>
      </c>
      <c r="I10" s="25">
        <v>0</v>
      </c>
      <c r="J10" s="26">
        <v>0</v>
      </c>
      <c r="K10" s="25">
        <v>622.86</v>
      </c>
      <c r="L10" s="26">
        <v>7.0593933947103657E-2</v>
      </c>
      <c r="M10" s="25">
        <v>789.5</v>
      </c>
      <c r="N10" s="26">
        <v>8.6941842866874383E-2</v>
      </c>
      <c r="O10" s="25">
        <v>-166.64</v>
      </c>
      <c r="P10" s="26">
        <v>-1.6347908919770726E-2</v>
      </c>
      <c r="Q10" s="38"/>
      <c r="R10" s="23"/>
      <c r="S10" s="25">
        <v>1412.36</v>
      </c>
      <c r="T10" s="26">
        <v>7.8885515164762277E-2</v>
      </c>
      <c r="U10" s="25">
        <v>0</v>
      </c>
      <c r="V10" s="26">
        <v>0</v>
      </c>
      <c r="W10" s="25">
        <v>1412.36</v>
      </c>
      <c r="X10" s="26">
        <v>7.8885515164762277E-2</v>
      </c>
      <c r="Y10" s="25">
        <v>0</v>
      </c>
      <c r="Z10" s="26">
        <v>0</v>
      </c>
      <c r="AA10" s="25">
        <v>1412.36</v>
      </c>
      <c r="AB10" s="26">
        <v>7.8885515164762277E-2</v>
      </c>
      <c r="AC10" s="25">
        <v>789.5</v>
      </c>
      <c r="AD10" s="26">
        <v>8.6941842866874383E-2</v>
      </c>
      <c r="AE10" s="25">
        <v>622.86</v>
      </c>
      <c r="AF10" s="26">
        <v>-8.0563277021121066E-3</v>
      </c>
      <c r="AG10" s="24"/>
      <c r="AH10" s="39"/>
      <c r="AI10" s="25">
        <v>1550.86</v>
      </c>
      <c r="AJ10" s="26">
        <v>5.0942732237101371E-2</v>
      </c>
      <c r="AK10" s="25">
        <v>0</v>
      </c>
      <c r="AL10" s="26">
        <v>0</v>
      </c>
      <c r="AM10" s="25">
        <v>1550.86</v>
      </c>
      <c r="AN10" s="26">
        <v>5.0942732237101371E-2</v>
      </c>
      <c r="AO10" s="25">
        <v>0</v>
      </c>
      <c r="AP10" s="26">
        <v>0</v>
      </c>
      <c r="AQ10" s="25">
        <v>1550.86</v>
      </c>
      <c r="AR10" s="26">
        <v>5.0942732237101371E-2</v>
      </c>
      <c r="AS10" s="25">
        <v>928</v>
      </c>
      <c r="AT10" s="26">
        <v>4.2923087216221102E-2</v>
      </c>
      <c r="AU10" s="25">
        <v>622.86</v>
      </c>
      <c r="AV10" s="26">
        <v>8.0196450208802686E-3</v>
      </c>
      <c r="AW10" s="25">
        <v>0</v>
      </c>
      <c r="AX10" s="26">
        <v>0</v>
      </c>
      <c r="AY10" s="25">
        <v>1550.86</v>
      </c>
      <c r="AZ10" s="26">
        <v>5.0942732237101371E-2</v>
      </c>
      <c r="BA10" s="24"/>
    </row>
    <row r="11" spans="1:53" x14ac:dyDescent="0.35">
      <c r="A11" s="27" t="s">
        <v>17</v>
      </c>
      <c r="B11" s="19"/>
      <c r="C11" s="28">
        <v>889944.58</v>
      </c>
      <c r="D11" s="29">
        <v>100.8648635280848</v>
      </c>
      <c r="E11" s="28">
        <v>792721.93</v>
      </c>
      <c r="F11" s="29">
        <v>100.50251260741061</v>
      </c>
      <c r="G11" s="28">
        <v>97222.65</v>
      </c>
      <c r="H11" s="29">
        <v>0.36235092067418861</v>
      </c>
      <c r="I11" s="28">
        <v>0</v>
      </c>
      <c r="J11" s="29">
        <v>0</v>
      </c>
      <c r="K11" s="28">
        <v>889944.58</v>
      </c>
      <c r="L11" s="29">
        <v>100.8648635280848</v>
      </c>
      <c r="M11" s="28">
        <v>916729.59</v>
      </c>
      <c r="N11" s="29">
        <v>100.95270419910601</v>
      </c>
      <c r="O11" s="28">
        <v>-26785.01</v>
      </c>
      <c r="P11" s="29">
        <v>-8.7840671021211847E-2</v>
      </c>
      <c r="Q11" s="12"/>
      <c r="R11" s="9"/>
      <c r="S11" s="28">
        <v>1806674.17</v>
      </c>
      <c r="T11" s="29">
        <v>100.9094158963149</v>
      </c>
      <c r="U11" s="28">
        <v>1573382.9</v>
      </c>
      <c r="V11" s="29">
        <v>100.50251227392447</v>
      </c>
      <c r="W11" s="28">
        <v>233291.27</v>
      </c>
      <c r="X11" s="29">
        <v>0.40690362239043054</v>
      </c>
      <c r="Y11" s="28">
        <v>0</v>
      </c>
      <c r="Z11" s="29">
        <v>0</v>
      </c>
      <c r="AA11" s="28">
        <v>1806674.17</v>
      </c>
      <c r="AB11" s="29">
        <v>100.9094158963149</v>
      </c>
      <c r="AC11" s="28">
        <v>916729.59</v>
      </c>
      <c r="AD11" s="29">
        <v>100.95270419910601</v>
      </c>
      <c r="AE11" s="28">
        <v>889944.58</v>
      </c>
      <c r="AF11" s="29">
        <v>-4.3288302791111732E-2</v>
      </c>
      <c r="AG11" s="24"/>
      <c r="AH11" s="40"/>
      <c r="AI11" s="28">
        <v>3070282.2</v>
      </c>
      <c r="AJ11" s="29">
        <v>100.85279393816239</v>
      </c>
      <c r="AK11" s="28">
        <v>2814577.36</v>
      </c>
      <c r="AL11" s="29">
        <v>100.50251267765337</v>
      </c>
      <c r="AM11" s="28">
        <v>255704.84</v>
      </c>
      <c r="AN11" s="29">
        <v>0.35028126050902131</v>
      </c>
      <c r="AO11" s="28">
        <v>0</v>
      </c>
      <c r="AP11" s="29">
        <v>0</v>
      </c>
      <c r="AQ11" s="28">
        <v>3070282.2</v>
      </c>
      <c r="AR11" s="29">
        <v>100.85279393816239</v>
      </c>
      <c r="AS11" s="28">
        <v>2180337.62</v>
      </c>
      <c r="AT11" s="29">
        <v>100.8478683449008</v>
      </c>
      <c r="AU11" s="28">
        <v>889944.58</v>
      </c>
      <c r="AV11" s="29">
        <v>4.9255932615892561E-3</v>
      </c>
      <c r="AW11" s="28">
        <v>0</v>
      </c>
      <c r="AX11" s="29">
        <v>0</v>
      </c>
      <c r="AY11" s="28">
        <v>3070282.2</v>
      </c>
      <c r="AZ11" s="29">
        <v>100.85279393816239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-7630.81</v>
      </c>
      <c r="D13" s="21">
        <v>-0.86486352808479927</v>
      </c>
      <c r="E13" s="20">
        <v>-3963.61</v>
      </c>
      <c r="F13" s="21">
        <v>-0.50251260741059445</v>
      </c>
      <c r="G13" s="20">
        <v>-3667.2</v>
      </c>
      <c r="H13" s="21">
        <v>-0.36235092067420482</v>
      </c>
      <c r="I13" s="20">
        <v>0</v>
      </c>
      <c r="J13" s="21">
        <v>0</v>
      </c>
      <c r="K13" s="20">
        <v>-7630.81</v>
      </c>
      <c r="L13" s="21">
        <v>-0.86486352808479927</v>
      </c>
      <c r="M13" s="20">
        <v>-8651.2999999999993</v>
      </c>
      <c r="N13" s="21">
        <v>-0.95270419910600435</v>
      </c>
      <c r="O13" s="20">
        <v>1020.49</v>
      </c>
      <c r="P13" s="21">
        <v>8.7840671021205075E-2</v>
      </c>
      <c r="Q13" s="38"/>
      <c r="R13" s="23"/>
      <c r="S13" s="20">
        <v>-16282.11</v>
      </c>
      <c r="T13" s="21">
        <v>-0.90941589631491104</v>
      </c>
      <c r="U13" s="20">
        <v>-7866.91</v>
      </c>
      <c r="V13" s="21">
        <v>-0.50251227392445852</v>
      </c>
      <c r="W13" s="20">
        <v>-8415.2000000000007</v>
      </c>
      <c r="X13" s="21">
        <v>-0.40690362239045252</v>
      </c>
      <c r="Y13" s="20">
        <v>0</v>
      </c>
      <c r="Z13" s="21">
        <v>0</v>
      </c>
      <c r="AA13" s="20">
        <v>-16282.11</v>
      </c>
      <c r="AB13" s="21">
        <v>-0.90941589631491104</v>
      </c>
      <c r="AC13" s="20">
        <v>-8651.2999999999993</v>
      </c>
      <c r="AD13" s="21">
        <v>-0.95270419910600435</v>
      </c>
      <c r="AE13" s="20">
        <v>-7630.81</v>
      </c>
      <c r="AF13" s="21">
        <v>4.3288302791093303E-2</v>
      </c>
      <c r="AG13" s="24"/>
      <c r="AH13" s="39"/>
      <c r="AI13" s="20">
        <v>-25961.78</v>
      </c>
      <c r="AJ13" s="21">
        <v>-0.85279393816239613</v>
      </c>
      <c r="AK13" s="20">
        <v>-14072.89</v>
      </c>
      <c r="AL13" s="21">
        <v>-0.50251267765339425</v>
      </c>
      <c r="AM13" s="20">
        <v>-11888.89</v>
      </c>
      <c r="AN13" s="21">
        <v>-0.35028126050900188</v>
      </c>
      <c r="AO13" s="20">
        <v>0</v>
      </c>
      <c r="AP13" s="21">
        <v>0</v>
      </c>
      <c r="AQ13" s="20">
        <v>-25961.78</v>
      </c>
      <c r="AR13" s="21">
        <v>-0.85279393816239613</v>
      </c>
      <c r="AS13" s="20">
        <v>-18330.97</v>
      </c>
      <c r="AT13" s="21">
        <v>-0.84786834490078944</v>
      </c>
      <c r="AU13" s="20">
        <v>-7630.81</v>
      </c>
      <c r="AV13" s="21">
        <v>-4.9255932616066866E-3</v>
      </c>
      <c r="AW13" s="20">
        <v>0</v>
      </c>
      <c r="AX13" s="21">
        <v>0</v>
      </c>
      <c r="AY13" s="20">
        <v>-25961.78</v>
      </c>
      <c r="AZ13" s="21">
        <v>-0.85279393816239613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882313.77</v>
      </c>
      <c r="D15" s="29">
        <v>100</v>
      </c>
      <c r="E15" s="28">
        <v>788758.32</v>
      </c>
      <c r="F15" s="29">
        <v>100</v>
      </c>
      <c r="G15" s="28">
        <v>93555.45</v>
      </c>
      <c r="H15" s="29">
        <v>0</v>
      </c>
      <c r="I15" s="28">
        <v>0</v>
      </c>
      <c r="J15" s="29">
        <v>0</v>
      </c>
      <c r="K15" s="28">
        <v>882313.77</v>
      </c>
      <c r="L15" s="29">
        <v>100</v>
      </c>
      <c r="M15" s="28">
        <v>908078.29</v>
      </c>
      <c r="N15" s="29">
        <v>100</v>
      </c>
      <c r="O15" s="28">
        <v>-25764.52</v>
      </c>
      <c r="P15" s="29">
        <v>0</v>
      </c>
      <c r="Q15" s="12"/>
      <c r="R15" s="9"/>
      <c r="S15" s="28">
        <v>1790392.06</v>
      </c>
      <c r="T15" s="29">
        <v>100</v>
      </c>
      <c r="U15" s="28">
        <v>1565515.99</v>
      </c>
      <c r="V15" s="29">
        <v>100</v>
      </c>
      <c r="W15" s="28">
        <v>224876.07</v>
      </c>
      <c r="X15" s="29">
        <v>0</v>
      </c>
      <c r="Y15" s="28">
        <v>0</v>
      </c>
      <c r="Z15" s="29">
        <v>0</v>
      </c>
      <c r="AA15" s="28">
        <v>1790392.06</v>
      </c>
      <c r="AB15" s="29">
        <v>100</v>
      </c>
      <c r="AC15" s="28">
        <v>908078.29</v>
      </c>
      <c r="AD15" s="29">
        <v>100</v>
      </c>
      <c r="AE15" s="28">
        <v>882313.77</v>
      </c>
      <c r="AF15" s="29">
        <v>0</v>
      </c>
      <c r="AG15" s="24"/>
      <c r="AH15" s="40"/>
      <c r="AI15" s="28">
        <v>3044320.42</v>
      </c>
      <c r="AJ15" s="29">
        <v>100</v>
      </c>
      <c r="AK15" s="28">
        <v>2800504.47</v>
      </c>
      <c r="AL15" s="29">
        <v>100</v>
      </c>
      <c r="AM15" s="28">
        <v>243815.95</v>
      </c>
      <c r="AN15" s="29">
        <v>0</v>
      </c>
      <c r="AO15" s="28">
        <v>0</v>
      </c>
      <c r="AP15" s="29">
        <v>0</v>
      </c>
      <c r="AQ15" s="28">
        <v>3044320.42</v>
      </c>
      <c r="AR15" s="29">
        <v>100</v>
      </c>
      <c r="AS15" s="28">
        <v>2162006.65</v>
      </c>
      <c r="AT15" s="29">
        <v>100</v>
      </c>
      <c r="AU15" s="28">
        <v>882313.77</v>
      </c>
      <c r="AV15" s="29">
        <v>0</v>
      </c>
      <c r="AW15" s="28">
        <v>0</v>
      </c>
      <c r="AX15" s="29">
        <v>0</v>
      </c>
      <c r="AY15" s="28">
        <v>3044320.42</v>
      </c>
      <c r="AZ15" s="29">
        <v>100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34096.06</v>
      </c>
      <c r="D17" s="26">
        <v>3.8643916891379804</v>
      </c>
      <c r="E17" s="25">
        <v>23385.29</v>
      </c>
      <c r="F17" s="26">
        <v>2.9648232426885848</v>
      </c>
      <c r="G17" s="25">
        <v>10710.77</v>
      </c>
      <c r="H17" s="26">
        <v>0.8995684464493956</v>
      </c>
      <c r="I17" s="25">
        <v>0</v>
      </c>
      <c r="J17" s="26">
        <v>0</v>
      </c>
      <c r="K17" s="25">
        <v>34096.06</v>
      </c>
      <c r="L17" s="26">
        <v>3.8643916891379804</v>
      </c>
      <c r="M17" s="25">
        <v>38316.870000000003</v>
      </c>
      <c r="N17" s="26">
        <v>4.2195557830151404</v>
      </c>
      <c r="O17" s="25">
        <v>-4220.8100000000004</v>
      </c>
      <c r="P17" s="26">
        <v>-0.35516409387716008</v>
      </c>
      <c r="Q17" s="38"/>
      <c r="R17" s="23"/>
      <c r="S17" s="25">
        <v>72412.929999999993</v>
      </c>
      <c r="T17" s="26">
        <v>4.0445292189242616</v>
      </c>
      <c r="U17" s="25">
        <v>46414.78</v>
      </c>
      <c r="V17" s="26">
        <v>2.9648231187980394</v>
      </c>
      <c r="W17" s="25">
        <v>25998.15</v>
      </c>
      <c r="X17" s="26">
        <v>1.0797061001262223</v>
      </c>
      <c r="Y17" s="25">
        <v>0</v>
      </c>
      <c r="Z17" s="26">
        <v>0</v>
      </c>
      <c r="AA17" s="25">
        <v>72412.929999999993</v>
      </c>
      <c r="AB17" s="26">
        <v>4.0445292189242616</v>
      </c>
      <c r="AC17" s="25">
        <v>38316.870000000003</v>
      </c>
      <c r="AD17" s="26">
        <v>4.2195557830151404</v>
      </c>
      <c r="AE17" s="25">
        <v>34096.06</v>
      </c>
      <c r="AF17" s="26">
        <v>-0.1750265640908788</v>
      </c>
      <c r="AG17" s="24"/>
      <c r="AH17" s="39"/>
      <c r="AI17" s="25">
        <v>138945.39000000001</v>
      </c>
      <c r="AJ17" s="26">
        <v>4.5640856030522574</v>
      </c>
      <c r="AK17" s="25">
        <v>83030.02</v>
      </c>
      <c r="AL17" s="26">
        <v>2.9648236912116053</v>
      </c>
      <c r="AM17" s="25">
        <v>55915.37</v>
      </c>
      <c r="AN17" s="26">
        <v>1.5992619118406521</v>
      </c>
      <c r="AO17" s="25">
        <v>0</v>
      </c>
      <c r="AP17" s="26">
        <v>0</v>
      </c>
      <c r="AQ17" s="25">
        <v>138945.39000000001</v>
      </c>
      <c r="AR17" s="26">
        <v>4.5640856030522574</v>
      </c>
      <c r="AS17" s="25">
        <v>104849.33</v>
      </c>
      <c r="AT17" s="26">
        <v>4.8496303191296848</v>
      </c>
      <c r="AU17" s="25">
        <v>34096.06</v>
      </c>
      <c r="AV17" s="26">
        <v>-0.28554471607742737</v>
      </c>
      <c r="AW17" s="25">
        <v>0</v>
      </c>
      <c r="AX17" s="26">
        <v>0</v>
      </c>
      <c r="AY17" s="25">
        <v>138945.39000000001</v>
      </c>
      <c r="AZ17" s="26">
        <v>4.5640856030522574</v>
      </c>
      <c r="BA17" s="24"/>
    </row>
    <row r="18" spans="1:53" x14ac:dyDescent="0.35">
      <c r="A18" s="18" t="s">
        <v>22</v>
      </c>
      <c r="B18" s="19"/>
      <c r="C18" s="20">
        <v>924040.64</v>
      </c>
      <c r="D18" s="21">
        <v>104.72925521722279</v>
      </c>
      <c r="E18" s="20">
        <v>816107.22</v>
      </c>
      <c r="F18" s="21">
        <v>103.46733585009918</v>
      </c>
      <c r="G18" s="20">
        <v>107933.42</v>
      </c>
      <c r="H18" s="21">
        <v>1.2619193671236104</v>
      </c>
      <c r="I18" s="20">
        <v>0</v>
      </c>
      <c r="J18" s="21">
        <v>0</v>
      </c>
      <c r="K18" s="20">
        <v>924040.64</v>
      </c>
      <c r="L18" s="21">
        <v>104.72925521722279</v>
      </c>
      <c r="M18" s="20">
        <v>955046.46</v>
      </c>
      <c r="N18" s="21">
        <v>105.17225998212115</v>
      </c>
      <c r="O18" s="20">
        <v>-31005.82</v>
      </c>
      <c r="P18" s="21">
        <v>-0.44300476489836171</v>
      </c>
      <c r="Q18" s="38"/>
      <c r="R18" s="23"/>
      <c r="S18" s="20">
        <v>1879087.1</v>
      </c>
      <c r="T18" s="21">
        <v>104.95394511523916</v>
      </c>
      <c r="U18" s="20">
        <v>1619797.68</v>
      </c>
      <c r="V18" s="21">
        <v>103.4673353927225</v>
      </c>
      <c r="W18" s="20">
        <v>259289.42</v>
      </c>
      <c r="X18" s="21">
        <v>1.4866097225166612</v>
      </c>
      <c r="Y18" s="20">
        <v>0</v>
      </c>
      <c r="Z18" s="21">
        <v>0</v>
      </c>
      <c r="AA18" s="20">
        <v>1879087.1</v>
      </c>
      <c r="AB18" s="21">
        <v>104.95394511523916</v>
      </c>
      <c r="AC18" s="20">
        <v>955046.46</v>
      </c>
      <c r="AD18" s="21">
        <v>105.17225998212115</v>
      </c>
      <c r="AE18" s="20">
        <v>924040.64</v>
      </c>
      <c r="AF18" s="21">
        <v>-0.21831486688198254</v>
      </c>
      <c r="AG18" s="24"/>
      <c r="AH18" s="39"/>
      <c r="AI18" s="20">
        <v>3209227.59</v>
      </c>
      <c r="AJ18" s="21">
        <v>105.41687954121466</v>
      </c>
      <c r="AK18" s="20">
        <v>2897607.38</v>
      </c>
      <c r="AL18" s="21">
        <v>103.46733636886498</v>
      </c>
      <c r="AM18" s="20">
        <v>311620.21000000002</v>
      </c>
      <c r="AN18" s="21">
        <v>1.9495431723496779</v>
      </c>
      <c r="AO18" s="20">
        <v>0</v>
      </c>
      <c r="AP18" s="21">
        <v>0</v>
      </c>
      <c r="AQ18" s="20">
        <v>3209227.59</v>
      </c>
      <c r="AR18" s="21">
        <v>105.41687954121466</v>
      </c>
      <c r="AS18" s="20">
        <v>2285186.9500000002</v>
      </c>
      <c r="AT18" s="21">
        <v>105.69749866403049</v>
      </c>
      <c r="AU18" s="20">
        <v>924040.64</v>
      </c>
      <c r="AV18" s="21">
        <v>-0.28061912281583545</v>
      </c>
      <c r="AW18" s="20">
        <v>0</v>
      </c>
      <c r="AX18" s="21">
        <v>0</v>
      </c>
      <c r="AY18" s="20">
        <v>3209227.59</v>
      </c>
      <c r="AZ18" s="21">
        <v>105.41687954121466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288683.57</v>
      </c>
      <c r="D20" s="21">
        <v>32.718923790569427</v>
      </c>
      <c r="E20" s="20">
        <v>249933.54</v>
      </c>
      <c r="F20" s="21">
        <v>31.686960842454255</v>
      </c>
      <c r="G20" s="20">
        <v>38750.03</v>
      </c>
      <c r="H20" s="21">
        <v>1.0319629481151722</v>
      </c>
      <c r="I20" s="20">
        <v>0</v>
      </c>
      <c r="J20" s="21">
        <v>0</v>
      </c>
      <c r="K20" s="20">
        <v>288683.57</v>
      </c>
      <c r="L20" s="21">
        <v>32.718923790569427</v>
      </c>
      <c r="M20" s="20">
        <v>296568.5</v>
      </c>
      <c r="N20" s="21">
        <v>32.65891314283045</v>
      </c>
      <c r="O20" s="20">
        <v>-7884.93</v>
      </c>
      <c r="P20" s="21">
        <v>6.0010647738977241E-2</v>
      </c>
      <c r="Q20" s="38"/>
      <c r="R20" s="23"/>
      <c r="S20" s="20">
        <v>585252.06999999995</v>
      </c>
      <c r="T20" s="21">
        <v>32.688486677046583</v>
      </c>
      <c r="U20" s="20">
        <v>496064.4</v>
      </c>
      <c r="V20" s="21">
        <v>31.686958368275754</v>
      </c>
      <c r="W20" s="20">
        <v>89187.67</v>
      </c>
      <c r="X20" s="21">
        <v>1.0015283087708298</v>
      </c>
      <c r="Y20" s="20">
        <v>0</v>
      </c>
      <c r="Z20" s="21">
        <v>0</v>
      </c>
      <c r="AA20" s="20">
        <v>585252.06999999995</v>
      </c>
      <c r="AB20" s="21">
        <v>32.688486677046583</v>
      </c>
      <c r="AC20" s="20">
        <v>296568.5</v>
      </c>
      <c r="AD20" s="21">
        <v>32.65891314283045</v>
      </c>
      <c r="AE20" s="20">
        <v>288683.57</v>
      </c>
      <c r="AF20" s="21">
        <v>2.9573534216133623E-2</v>
      </c>
      <c r="AG20" s="24"/>
      <c r="AH20" s="39"/>
      <c r="AI20" s="20">
        <v>1005941.22</v>
      </c>
      <c r="AJ20" s="21">
        <v>33.043211003393658</v>
      </c>
      <c r="AK20" s="20">
        <v>887394.7</v>
      </c>
      <c r="AL20" s="21">
        <v>31.686958885661049</v>
      </c>
      <c r="AM20" s="20">
        <v>118546.52</v>
      </c>
      <c r="AN20" s="21">
        <v>1.356252117732609</v>
      </c>
      <c r="AO20" s="20">
        <v>0</v>
      </c>
      <c r="AP20" s="21">
        <v>0</v>
      </c>
      <c r="AQ20" s="20">
        <v>1005941.22</v>
      </c>
      <c r="AR20" s="21">
        <v>33.043211003393658</v>
      </c>
      <c r="AS20" s="20">
        <v>717257.65</v>
      </c>
      <c r="AT20" s="21">
        <v>33.175552443374769</v>
      </c>
      <c r="AU20" s="20">
        <v>288683.57</v>
      </c>
      <c r="AV20" s="21">
        <v>-0.13234143998111136</v>
      </c>
      <c r="AW20" s="20">
        <v>0</v>
      </c>
      <c r="AX20" s="21">
        <v>0</v>
      </c>
      <c r="AY20" s="20">
        <v>1005941.22</v>
      </c>
      <c r="AZ20" s="21">
        <v>33.043211003393658</v>
      </c>
      <c r="BA20" s="24"/>
    </row>
    <row r="21" spans="1:53" x14ac:dyDescent="0.35">
      <c r="A21" s="18" t="s">
        <v>24</v>
      </c>
      <c r="B21" s="19"/>
      <c r="C21" s="20">
        <v>288683.57</v>
      </c>
      <c r="D21" s="21">
        <v>31.241436523830814</v>
      </c>
      <c r="E21" s="20">
        <v>249933.54</v>
      </c>
      <c r="F21" s="21">
        <v>30.625086247858462</v>
      </c>
      <c r="G21" s="20">
        <v>38750.03</v>
      </c>
      <c r="H21" s="21">
        <v>0.61635027597235137</v>
      </c>
      <c r="I21" s="20">
        <v>0</v>
      </c>
      <c r="J21" s="21">
        <v>0</v>
      </c>
      <c r="K21" s="20">
        <v>288683.57</v>
      </c>
      <c r="L21" s="21">
        <v>31.241436523830814</v>
      </c>
      <c r="M21" s="20">
        <v>296568.5</v>
      </c>
      <c r="N21" s="21">
        <v>31.052782500235644</v>
      </c>
      <c r="O21" s="20">
        <v>-7884.93</v>
      </c>
      <c r="P21" s="21">
        <v>0.18865402359516992</v>
      </c>
      <c r="Q21" s="38"/>
      <c r="R21" s="23"/>
      <c r="S21" s="20">
        <v>585252.06999999995</v>
      </c>
      <c r="T21" s="21">
        <v>31.145553072020977</v>
      </c>
      <c r="U21" s="20">
        <v>496064.4</v>
      </c>
      <c r="V21" s="21">
        <v>30.625083991971145</v>
      </c>
      <c r="W21" s="20">
        <v>89187.67</v>
      </c>
      <c r="X21" s="21">
        <v>0.52046908004983194</v>
      </c>
      <c r="Y21" s="20">
        <v>0</v>
      </c>
      <c r="Z21" s="21">
        <v>0</v>
      </c>
      <c r="AA21" s="20">
        <v>585252.06999999995</v>
      </c>
      <c r="AB21" s="21">
        <v>31.145553072020977</v>
      </c>
      <c r="AC21" s="20">
        <v>296568.5</v>
      </c>
      <c r="AD21" s="21">
        <v>31.052782500235644</v>
      </c>
      <c r="AE21" s="20">
        <v>288683.57</v>
      </c>
      <c r="AF21" s="21">
        <v>9.2770571785333544E-2</v>
      </c>
      <c r="AG21" s="24"/>
      <c r="AH21" s="39"/>
      <c r="AI21" s="20">
        <v>1005941.22</v>
      </c>
      <c r="AJ21" s="21">
        <v>31.345275203744588</v>
      </c>
      <c r="AK21" s="20">
        <v>887394.7</v>
      </c>
      <c r="AL21" s="21">
        <v>30.625084203091724</v>
      </c>
      <c r="AM21" s="20">
        <v>118546.52</v>
      </c>
      <c r="AN21" s="21">
        <v>0.72019100065286423</v>
      </c>
      <c r="AO21" s="20">
        <v>0</v>
      </c>
      <c r="AP21" s="21">
        <v>0</v>
      </c>
      <c r="AQ21" s="20">
        <v>1005941.22</v>
      </c>
      <c r="AR21" s="21">
        <v>31.345275203744588</v>
      </c>
      <c r="AS21" s="20">
        <v>717257.65</v>
      </c>
      <c r="AT21" s="21">
        <v>31.387263523450454</v>
      </c>
      <c r="AU21" s="20">
        <v>288683.57</v>
      </c>
      <c r="AV21" s="21">
        <v>-4.1988319705865251E-2</v>
      </c>
      <c r="AW21" s="20">
        <v>0</v>
      </c>
      <c r="AX21" s="21">
        <v>0</v>
      </c>
      <c r="AY21" s="20">
        <v>1005941.22</v>
      </c>
      <c r="AZ21" s="21">
        <v>31.345275203744588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40829.019999999997</v>
      </c>
      <c r="D23" s="21">
        <v>4.6274943663182313</v>
      </c>
      <c r="E23" s="20">
        <v>34538.46</v>
      </c>
      <c r="F23" s="21">
        <v>4.3788393889778554</v>
      </c>
      <c r="G23" s="20">
        <v>6290.56</v>
      </c>
      <c r="H23" s="21">
        <v>0.24865497734037589</v>
      </c>
      <c r="I23" s="20">
        <v>0</v>
      </c>
      <c r="J23" s="21">
        <v>0</v>
      </c>
      <c r="K23" s="20">
        <v>40829.019999999997</v>
      </c>
      <c r="L23" s="21">
        <v>4.6274943663182313</v>
      </c>
      <c r="M23" s="20">
        <v>55534.87</v>
      </c>
      <c r="N23" s="21">
        <v>6.1156478038914459</v>
      </c>
      <c r="O23" s="20">
        <v>-14705.85</v>
      </c>
      <c r="P23" s="21">
        <v>-1.4881534375732146</v>
      </c>
      <c r="Q23" s="38"/>
      <c r="R23" s="23"/>
      <c r="S23" s="20">
        <v>96363.89</v>
      </c>
      <c r="T23" s="21">
        <v>5.3822786725271774</v>
      </c>
      <c r="U23" s="20">
        <v>69076.92</v>
      </c>
      <c r="V23" s="21">
        <v>4.4124059058636638</v>
      </c>
      <c r="W23" s="20">
        <v>27286.97</v>
      </c>
      <c r="X23" s="21">
        <v>0.96987276666351363</v>
      </c>
      <c r="Y23" s="20">
        <v>0</v>
      </c>
      <c r="Z23" s="21">
        <v>0</v>
      </c>
      <c r="AA23" s="20">
        <v>96363.89</v>
      </c>
      <c r="AB23" s="21">
        <v>5.3822786725271774</v>
      </c>
      <c r="AC23" s="20">
        <v>55534.87</v>
      </c>
      <c r="AD23" s="21">
        <v>6.1156478038914459</v>
      </c>
      <c r="AE23" s="20">
        <v>40829.019999999997</v>
      </c>
      <c r="AF23" s="21">
        <v>-0.73336913136426851</v>
      </c>
      <c r="AG23" s="24"/>
      <c r="AH23" s="39"/>
      <c r="AI23" s="20">
        <v>209901.08</v>
      </c>
      <c r="AJ23" s="21">
        <v>6.8948419036653181</v>
      </c>
      <c r="AK23" s="20">
        <v>120884.61</v>
      </c>
      <c r="AL23" s="21">
        <v>4.3165298000756271</v>
      </c>
      <c r="AM23" s="20">
        <v>89016.47</v>
      </c>
      <c r="AN23" s="21">
        <v>2.578312103589691</v>
      </c>
      <c r="AO23" s="20">
        <v>0</v>
      </c>
      <c r="AP23" s="21">
        <v>0</v>
      </c>
      <c r="AQ23" s="20">
        <v>209901.08</v>
      </c>
      <c r="AR23" s="21">
        <v>6.8948419036653181</v>
      </c>
      <c r="AS23" s="20">
        <v>169072.06</v>
      </c>
      <c r="AT23" s="21">
        <v>7.8201452340583693</v>
      </c>
      <c r="AU23" s="20">
        <v>40829.019999999997</v>
      </c>
      <c r="AV23" s="21">
        <v>-0.92530333039305113</v>
      </c>
      <c r="AW23" s="20">
        <v>0</v>
      </c>
      <c r="AX23" s="21">
        <v>0</v>
      </c>
      <c r="AY23" s="20">
        <v>209901.08</v>
      </c>
      <c r="AZ23" s="21">
        <v>6.8948419036653181</v>
      </c>
      <c r="BA23" s="24"/>
    </row>
    <row r="24" spans="1:53" x14ac:dyDescent="0.35">
      <c r="A24" s="18" t="s">
        <v>26</v>
      </c>
      <c r="B24" s="19"/>
      <c r="C24" s="20">
        <v>6999.98</v>
      </c>
      <c r="D24" s="21">
        <v>0.79336628736962811</v>
      </c>
      <c r="E24" s="20">
        <v>9909.02</v>
      </c>
      <c r="F24" s="21">
        <v>1.2562808846187512</v>
      </c>
      <c r="G24" s="20">
        <v>-2909.04</v>
      </c>
      <c r="H24" s="21">
        <v>-0.46291459724912309</v>
      </c>
      <c r="I24" s="20">
        <v>0</v>
      </c>
      <c r="J24" s="21">
        <v>0</v>
      </c>
      <c r="K24" s="20">
        <v>6999.98</v>
      </c>
      <c r="L24" s="21">
        <v>0.79336628736962811</v>
      </c>
      <c r="M24" s="20">
        <v>7000</v>
      </c>
      <c r="N24" s="21">
        <v>0.77085864479812627</v>
      </c>
      <c r="O24" s="20">
        <v>-0.02</v>
      </c>
      <c r="P24" s="21">
        <v>2.250764257150184E-2</v>
      </c>
      <c r="Q24" s="38"/>
      <c r="R24" s="23"/>
      <c r="S24" s="20">
        <v>13999.98</v>
      </c>
      <c r="T24" s="21">
        <v>0.7819505187037078</v>
      </c>
      <c r="U24" s="20">
        <v>19667.28</v>
      </c>
      <c r="V24" s="21">
        <v>1.2562810041946617</v>
      </c>
      <c r="W24" s="20">
        <v>-5667.3</v>
      </c>
      <c r="X24" s="21">
        <v>-0.47433048549095391</v>
      </c>
      <c r="Y24" s="20">
        <v>0</v>
      </c>
      <c r="Z24" s="21">
        <v>0</v>
      </c>
      <c r="AA24" s="20">
        <v>13999.98</v>
      </c>
      <c r="AB24" s="21">
        <v>0.7819505187037078</v>
      </c>
      <c r="AC24" s="20">
        <v>7000</v>
      </c>
      <c r="AD24" s="21">
        <v>0.77085864479812627</v>
      </c>
      <c r="AE24" s="20">
        <v>6999.98</v>
      </c>
      <c r="AF24" s="21">
        <v>1.1091873905581529E-2</v>
      </c>
      <c r="AG24" s="24"/>
      <c r="AH24" s="39"/>
      <c r="AI24" s="20">
        <v>15976.42</v>
      </c>
      <c r="AJ24" s="21">
        <v>0.52479429875518824</v>
      </c>
      <c r="AK24" s="20">
        <v>35182.21</v>
      </c>
      <c r="AL24" s="21">
        <v>1.2562811585157012</v>
      </c>
      <c r="AM24" s="20">
        <v>-19205.79</v>
      </c>
      <c r="AN24" s="21">
        <v>-0.73148685976051298</v>
      </c>
      <c r="AO24" s="20">
        <v>0</v>
      </c>
      <c r="AP24" s="21">
        <v>0</v>
      </c>
      <c r="AQ24" s="20">
        <v>15976.42</v>
      </c>
      <c r="AR24" s="21">
        <v>0.52479429875518824</v>
      </c>
      <c r="AS24" s="20">
        <v>8976.44</v>
      </c>
      <c r="AT24" s="21">
        <v>0.41519021229652558</v>
      </c>
      <c r="AU24" s="20">
        <v>6999.98</v>
      </c>
      <c r="AV24" s="21">
        <v>0.10960408645866265</v>
      </c>
      <c r="AW24" s="20">
        <v>0</v>
      </c>
      <c r="AX24" s="21">
        <v>0</v>
      </c>
      <c r="AY24" s="20">
        <v>15976.42</v>
      </c>
      <c r="AZ24" s="21">
        <v>0.52479429875518824</v>
      </c>
      <c r="BA24" s="24"/>
    </row>
    <row r="25" spans="1:53" x14ac:dyDescent="0.35">
      <c r="A25" s="18" t="s">
        <v>27</v>
      </c>
      <c r="B25" s="19"/>
      <c r="C25" s="20">
        <v>0</v>
      </c>
      <c r="D25" s="21">
        <v>0</v>
      </c>
      <c r="E25" s="20">
        <v>0</v>
      </c>
      <c r="F25" s="21">
        <v>0</v>
      </c>
      <c r="G25" s="20">
        <v>0</v>
      </c>
      <c r="H25" s="21">
        <v>0</v>
      </c>
      <c r="I25" s="20">
        <v>0</v>
      </c>
      <c r="J25" s="21">
        <v>0</v>
      </c>
      <c r="K25" s="20">
        <v>0</v>
      </c>
      <c r="L25" s="21">
        <v>0</v>
      </c>
      <c r="M25" s="20">
        <v>2218.4299999999998</v>
      </c>
      <c r="N25" s="21">
        <v>0.24429942048278677</v>
      </c>
      <c r="O25" s="20">
        <v>-2218.4299999999998</v>
      </c>
      <c r="P25" s="21">
        <v>-0.24429942048278677</v>
      </c>
      <c r="Q25" s="38"/>
      <c r="R25" s="23"/>
      <c r="S25" s="20">
        <v>2218.4299999999998</v>
      </c>
      <c r="T25" s="21">
        <v>0.12390749766841569</v>
      </c>
      <c r="U25" s="20">
        <v>0</v>
      </c>
      <c r="V25" s="21">
        <v>0</v>
      </c>
      <c r="W25" s="20">
        <v>2218.4299999999998</v>
      </c>
      <c r="X25" s="21">
        <v>0.12390749766841569</v>
      </c>
      <c r="Y25" s="20">
        <v>0</v>
      </c>
      <c r="Z25" s="21">
        <v>0</v>
      </c>
      <c r="AA25" s="20">
        <v>2218.4299999999998</v>
      </c>
      <c r="AB25" s="21">
        <v>0.12390749766841569</v>
      </c>
      <c r="AC25" s="20">
        <v>2218.4299999999998</v>
      </c>
      <c r="AD25" s="21">
        <v>0.24429942048278677</v>
      </c>
      <c r="AE25" s="20">
        <v>0</v>
      </c>
      <c r="AF25" s="21">
        <v>-0.12039192281437108</v>
      </c>
      <c r="AG25" s="24"/>
      <c r="AH25" s="39"/>
      <c r="AI25" s="20">
        <v>5639.27</v>
      </c>
      <c r="AJ25" s="21">
        <v>0.18523904261037019</v>
      </c>
      <c r="AK25" s="20">
        <v>0</v>
      </c>
      <c r="AL25" s="21">
        <v>0</v>
      </c>
      <c r="AM25" s="20">
        <v>5639.27</v>
      </c>
      <c r="AN25" s="21">
        <v>0.18523904261037019</v>
      </c>
      <c r="AO25" s="20">
        <v>0</v>
      </c>
      <c r="AP25" s="21">
        <v>0</v>
      </c>
      <c r="AQ25" s="20">
        <v>5639.27</v>
      </c>
      <c r="AR25" s="21">
        <v>0.18523904261037019</v>
      </c>
      <c r="AS25" s="20">
        <v>5639.27</v>
      </c>
      <c r="AT25" s="21">
        <v>0.26083499789420173</v>
      </c>
      <c r="AU25" s="20">
        <v>0</v>
      </c>
      <c r="AV25" s="21">
        <v>-7.5595955283831534E-2</v>
      </c>
      <c r="AW25" s="20">
        <v>0</v>
      </c>
      <c r="AX25" s="21">
        <v>0</v>
      </c>
      <c r="AY25" s="20">
        <v>5639.27</v>
      </c>
      <c r="AZ25" s="21">
        <v>0.18523904261037019</v>
      </c>
      <c r="BA25" s="24"/>
    </row>
    <row r="26" spans="1:53" x14ac:dyDescent="0.35">
      <c r="A26" s="18" t="s">
        <v>28</v>
      </c>
      <c r="B26" s="19"/>
      <c r="C26" s="20">
        <v>0</v>
      </c>
      <c r="D26" s="21">
        <v>0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  <c r="K26" s="20">
        <v>0</v>
      </c>
      <c r="L26" s="21">
        <v>0</v>
      </c>
      <c r="M26" s="20">
        <v>0</v>
      </c>
      <c r="N26" s="21">
        <v>0</v>
      </c>
      <c r="O26" s="20">
        <v>0</v>
      </c>
      <c r="P26" s="21">
        <v>0</v>
      </c>
      <c r="Q26" s="38"/>
      <c r="R26" s="23"/>
      <c r="S26" s="20">
        <v>0</v>
      </c>
      <c r="T26" s="21">
        <v>0</v>
      </c>
      <c r="U26" s="20">
        <v>0</v>
      </c>
      <c r="V26" s="21">
        <v>0</v>
      </c>
      <c r="W26" s="20">
        <v>0</v>
      </c>
      <c r="X26" s="21">
        <v>0</v>
      </c>
      <c r="Y26" s="20">
        <v>0</v>
      </c>
      <c r="Z26" s="21">
        <v>0</v>
      </c>
      <c r="AA26" s="20">
        <v>0</v>
      </c>
      <c r="AB26" s="21">
        <v>0</v>
      </c>
      <c r="AC26" s="20">
        <v>0</v>
      </c>
      <c r="AD26" s="21">
        <v>0</v>
      </c>
      <c r="AE26" s="20">
        <v>0</v>
      </c>
      <c r="AF26" s="21">
        <v>0</v>
      </c>
      <c r="AG26" s="24"/>
      <c r="AH26" s="39"/>
      <c r="AI26" s="20">
        <v>0</v>
      </c>
      <c r="AJ26" s="21">
        <v>0</v>
      </c>
      <c r="AK26" s="20">
        <v>0</v>
      </c>
      <c r="AL26" s="21">
        <v>0</v>
      </c>
      <c r="AM26" s="20">
        <v>0</v>
      </c>
      <c r="AN26" s="21">
        <v>0</v>
      </c>
      <c r="AO26" s="20">
        <v>0</v>
      </c>
      <c r="AP26" s="21">
        <v>0</v>
      </c>
      <c r="AQ26" s="20">
        <v>0</v>
      </c>
      <c r="AR26" s="21">
        <v>0</v>
      </c>
      <c r="AS26" s="20">
        <v>0</v>
      </c>
      <c r="AT26" s="21">
        <v>0</v>
      </c>
      <c r="AU26" s="20">
        <v>0</v>
      </c>
      <c r="AV26" s="21">
        <v>0</v>
      </c>
      <c r="AW26" s="20">
        <v>0</v>
      </c>
      <c r="AX26" s="21">
        <v>0</v>
      </c>
      <c r="AY26" s="20">
        <v>0</v>
      </c>
      <c r="AZ26" s="21">
        <v>0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47829</v>
      </c>
      <c r="D28" s="29">
        <v>5.4208606536878596</v>
      </c>
      <c r="E28" s="28">
        <v>44447.48</v>
      </c>
      <c r="F28" s="29">
        <v>5.6351202735966073</v>
      </c>
      <c r="G28" s="28">
        <v>3381.52</v>
      </c>
      <c r="H28" s="29">
        <v>-0.21425961990874764</v>
      </c>
      <c r="I28" s="28">
        <v>0</v>
      </c>
      <c r="J28" s="29">
        <v>0</v>
      </c>
      <c r="K28" s="28">
        <v>47829</v>
      </c>
      <c r="L28" s="29">
        <v>5.4208606536878596</v>
      </c>
      <c r="M28" s="28">
        <v>64753.3</v>
      </c>
      <c r="N28" s="29">
        <v>7.1308058691723604</v>
      </c>
      <c r="O28" s="28">
        <v>-16924.3</v>
      </c>
      <c r="P28" s="29">
        <v>-1.7099452154845007</v>
      </c>
      <c r="Q28" s="12"/>
      <c r="R28" s="9"/>
      <c r="S28" s="28">
        <v>112582.3</v>
      </c>
      <c r="T28" s="29">
        <v>6.2881366888993009</v>
      </c>
      <c r="U28" s="28">
        <v>88744.2</v>
      </c>
      <c r="V28" s="29">
        <v>5.6686869100583248</v>
      </c>
      <c r="W28" s="28">
        <v>23838.1</v>
      </c>
      <c r="X28" s="29">
        <v>0.61944977884097607</v>
      </c>
      <c r="Y28" s="28">
        <v>0</v>
      </c>
      <c r="Z28" s="29">
        <v>0</v>
      </c>
      <c r="AA28" s="28">
        <v>112582.3</v>
      </c>
      <c r="AB28" s="29">
        <v>6.2881366888993009</v>
      </c>
      <c r="AC28" s="28">
        <v>64753.3</v>
      </c>
      <c r="AD28" s="29">
        <v>7.1308058691723604</v>
      </c>
      <c r="AE28" s="28">
        <v>47829</v>
      </c>
      <c r="AF28" s="29">
        <v>-0.84266918027305948</v>
      </c>
      <c r="AG28" s="24"/>
      <c r="AH28" s="40"/>
      <c r="AI28" s="28">
        <v>231516.77</v>
      </c>
      <c r="AJ28" s="29">
        <v>7.6048752450308763</v>
      </c>
      <c r="AK28" s="28">
        <v>156066.82</v>
      </c>
      <c r="AL28" s="29">
        <v>5.5728109585913277</v>
      </c>
      <c r="AM28" s="28">
        <v>75449.95</v>
      </c>
      <c r="AN28" s="29">
        <v>2.0320642864395486</v>
      </c>
      <c r="AO28" s="28">
        <v>0</v>
      </c>
      <c r="AP28" s="29">
        <v>0</v>
      </c>
      <c r="AQ28" s="28">
        <v>231516.77</v>
      </c>
      <c r="AR28" s="29">
        <v>7.6048752450308763</v>
      </c>
      <c r="AS28" s="28">
        <v>183687.77</v>
      </c>
      <c r="AT28" s="29">
        <v>8.4961704442490955</v>
      </c>
      <c r="AU28" s="28">
        <v>47829</v>
      </c>
      <c r="AV28" s="29">
        <v>-0.8912951992182192</v>
      </c>
      <c r="AW28" s="28">
        <v>0</v>
      </c>
      <c r="AX28" s="29">
        <v>0</v>
      </c>
      <c r="AY28" s="28">
        <v>231516.77</v>
      </c>
      <c r="AZ28" s="29">
        <v>7.6048752450308763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3903.81</v>
      </c>
      <c r="D30" s="21">
        <v>0.44245144218932453</v>
      </c>
      <c r="E30" s="20">
        <v>6020.12</v>
      </c>
      <c r="F30" s="21">
        <v>0.76324012658275353</v>
      </c>
      <c r="G30" s="20">
        <v>-2116.31</v>
      </c>
      <c r="H30" s="21">
        <v>-0.320788684393429</v>
      </c>
      <c r="I30" s="20">
        <v>0</v>
      </c>
      <c r="J30" s="21">
        <v>0</v>
      </c>
      <c r="K30" s="20">
        <v>3903.81</v>
      </c>
      <c r="L30" s="21">
        <v>0.44245144218932453</v>
      </c>
      <c r="M30" s="20">
        <v>4291.8100000000004</v>
      </c>
      <c r="N30" s="21">
        <v>0.47262554861872097</v>
      </c>
      <c r="O30" s="20">
        <v>-388</v>
      </c>
      <c r="P30" s="21">
        <v>-3.0174106429396441E-2</v>
      </c>
      <c r="Q30" s="38"/>
      <c r="R30" s="23"/>
      <c r="S30" s="20">
        <v>8195.6200000000008</v>
      </c>
      <c r="T30" s="21">
        <v>0.45775560465789827</v>
      </c>
      <c r="U30" s="20">
        <v>11848.95</v>
      </c>
      <c r="V30" s="21">
        <v>0.75687186050396082</v>
      </c>
      <c r="W30" s="20">
        <v>-3653.33</v>
      </c>
      <c r="X30" s="21">
        <v>-0.29911625584606255</v>
      </c>
      <c r="Y30" s="20">
        <v>0</v>
      </c>
      <c r="Z30" s="21">
        <v>0</v>
      </c>
      <c r="AA30" s="20">
        <v>8195.6200000000008</v>
      </c>
      <c r="AB30" s="21">
        <v>0.45775560465789827</v>
      </c>
      <c r="AC30" s="20">
        <v>4291.8100000000004</v>
      </c>
      <c r="AD30" s="21">
        <v>0.47262554861872097</v>
      </c>
      <c r="AE30" s="20">
        <v>3903.81</v>
      </c>
      <c r="AF30" s="21">
        <v>-1.4869943960822696E-2</v>
      </c>
      <c r="AG30" s="24"/>
      <c r="AH30" s="39"/>
      <c r="AI30" s="20">
        <v>15071.81</v>
      </c>
      <c r="AJ30" s="21">
        <v>0.49507962108666603</v>
      </c>
      <c r="AK30" s="20">
        <v>22415.67</v>
      </c>
      <c r="AL30" s="21">
        <v>0.80041543372362467</v>
      </c>
      <c r="AM30" s="20">
        <v>-7343.86</v>
      </c>
      <c r="AN30" s="21">
        <v>-0.30533581263695864</v>
      </c>
      <c r="AO30" s="20">
        <v>0</v>
      </c>
      <c r="AP30" s="21">
        <v>0</v>
      </c>
      <c r="AQ30" s="20">
        <v>15071.81</v>
      </c>
      <c r="AR30" s="21">
        <v>0.49507962108666603</v>
      </c>
      <c r="AS30" s="20">
        <v>11168</v>
      </c>
      <c r="AT30" s="21">
        <v>0.51655715305038497</v>
      </c>
      <c r="AU30" s="20">
        <v>3903.81</v>
      </c>
      <c r="AV30" s="21">
        <v>-2.1477531963718932E-2</v>
      </c>
      <c r="AW30" s="20">
        <v>0</v>
      </c>
      <c r="AX30" s="21">
        <v>0</v>
      </c>
      <c r="AY30" s="20">
        <v>15071.81</v>
      </c>
      <c r="AZ30" s="21">
        <v>0.49507962108666603</v>
      </c>
      <c r="BA30" s="24"/>
    </row>
    <row r="31" spans="1:53" x14ac:dyDescent="0.35">
      <c r="A31" s="18" t="s">
        <v>32</v>
      </c>
      <c r="B31" s="19"/>
      <c r="C31" s="20">
        <v>4155.4399999999996</v>
      </c>
      <c r="D31" s="21">
        <v>0.47097077494324946</v>
      </c>
      <c r="E31" s="20">
        <v>8100.11</v>
      </c>
      <c r="F31" s="21">
        <v>1.0269444764779154</v>
      </c>
      <c r="G31" s="20">
        <v>-3944.67</v>
      </c>
      <c r="H31" s="21">
        <v>-0.55597370153466596</v>
      </c>
      <c r="I31" s="20">
        <v>0</v>
      </c>
      <c r="J31" s="21">
        <v>0</v>
      </c>
      <c r="K31" s="20">
        <v>4155.4399999999996</v>
      </c>
      <c r="L31" s="21">
        <v>0.47097077494324946</v>
      </c>
      <c r="M31" s="20">
        <v>4171.0600000000004</v>
      </c>
      <c r="N31" s="21">
        <v>0.45932823699595332</v>
      </c>
      <c r="O31" s="20">
        <v>-15.62</v>
      </c>
      <c r="P31" s="21">
        <v>1.1642537947296139E-2</v>
      </c>
      <c r="Q31" s="38"/>
      <c r="R31" s="23"/>
      <c r="S31" s="20">
        <v>8326.5</v>
      </c>
      <c r="T31" s="21">
        <v>0.46506573537865215</v>
      </c>
      <c r="U31" s="20">
        <v>16507.830000000002</v>
      </c>
      <c r="V31" s="21">
        <v>1.0544657547700935</v>
      </c>
      <c r="W31" s="20">
        <v>-8181.33</v>
      </c>
      <c r="X31" s="21">
        <v>-0.58940001939144138</v>
      </c>
      <c r="Y31" s="20">
        <v>0</v>
      </c>
      <c r="Z31" s="21">
        <v>0</v>
      </c>
      <c r="AA31" s="20">
        <v>8326.5</v>
      </c>
      <c r="AB31" s="21">
        <v>0.46506573537865215</v>
      </c>
      <c r="AC31" s="20">
        <v>4171.0600000000004</v>
      </c>
      <c r="AD31" s="21">
        <v>0.45932823699595332</v>
      </c>
      <c r="AE31" s="20">
        <v>4155.4399999999996</v>
      </c>
      <c r="AF31" s="21">
        <v>5.7374983826988246E-3</v>
      </c>
      <c r="AG31" s="24"/>
      <c r="AH31" s="39"/>
      <c r="AI31" s="20">
        <v>14529.68</v>
      </c>
      <c r="AJ31" s="21">
        <v>0.47727170584757306</v>
      </c>
      <c r="AK31" s="20">
        <v>30614.13</v>
      </c>
      <c r="AL31" s="21">
        <v>1.0931648325489014</v>
      </c>
      <c r="AM31" s="20">
        <v>-16084.45</v>
      </c>
      <c r="AN31" s="21">
        <v>-0.61589312670132834</v>
      </c>
      <c r="AO31" s="20">
        <v>0</v>
      </c>
      <c r="AP31" s="21">
        <v>0</v>
      </c>
      <c r="AQ31" s="20">
        <v>14529.68</v>
      </c>
      <c r="AR31" s="21">
        <v>0.47727170584757306</v>
      </c>
      <c r="AS31" s="20">
        <v>10374.24</v>
      </c>
      <c r="AT31" s="21">
        <v>0.47984311241595862</v>
      </c>
      <c r="AU31" s="20">
        <v>4155.4399999999996</v>
      </c>
      <c r="AV31" s="21">
        <v>-2.5714065683855591E-3</v>
      </c>
      <c r="AW31" s="20">
        <v>0</v>
      </c>
      <c r="AX31" s="21">
        <v>0</v>
      </c>
      <c r="AY31" s="20">
        <v>14529.68</v>
      </c>
      <c r="AZ31" s="21">
        <v>0.47727170584757306</v>
      </c>
      <c r="BA31" s="24"/>
    </row>
    <row r="32" spans="1:53" x14ac:dyDescent="0.35">
      <c r="A32" s="18" t="s">
        <v>33</v>
      </c>
      <c r="B32" s="19"/>
      <c r="C32" s="20">
        <v>13194.43</v>
      </c>
      <c r="D32" s="21">
        <v>1.4954351216801252</v>
      </c>
      <c r="E32" s="20">
        <v>11878.94</v>
      </c>
      <c r="F32" s="21">
        <v>1.5060303896382357</v>
      </c>
      <c r="G32" s="20">
        <v>1315.49</v>
      </c>
      <c r="H32" s="21">
        <v>-1.0595267958110499E-2</v>
      </c>
      <c r="I32" s="20">
        <v>0</v>
      </c>
      <c r="J32" s="21">
        <v>0</v>
      </c>
      <c r="K32" s="20">
        <v>13194.43</v>
      </c>
      <c r="L32" s="21">
        <v>1.4954351216801252</v>
      </c>
      <c r="M32" s="20">
        <v>11778.98</v>
      </c>
      <c r="N32" s="21">
        <v>1.2971326514148906</v>
      </c>
      <c r="O32" s="20">
        <v>1415.45</v>
      </c>
      <c r="P32" s="21">
        <v>0.19830247026523451</v>
      </c>
      <c r="Q32" s="38"/>
      <c r="R32" s="23"/>
      <c r="S32" s="20">
        <v>24973.41</v>
      </c>
      <c r="T32" s="21">
        <v>1.3948570571743935</v>
      </c>
      <c r="U32" s="20">
        <v>25031.69</v>
      </c>
      <c r="V32" s="21">
        <v>1.5989418287576864</v>
      </c>
      <c r="W32" s="20">
        <v>-58.28</v>
      </c>
      <c r="X32" s="21">
        <v>-0.20408477158329297</v>
      </c>
      <c r="Y32" s="20">
        <v>0</v>
      </c>
      <c r="Z32" s="21">
        <v>0</v>
      </c>
      <c r="AA32" s="20">
        <v>24973.41</v>
      </c>
      <c r="AB32" s="21">
        <v>1.3948570571743935</v>
      </c>
      <c r="AC32" s="20">
        <v>11778.98</v>
      </c>
      <c r="AD32" s="21">
        <v>1.2971326514148906</v>
      </c>
      <c r="AE32" s="20">
        <v>13194.43</v>
      </c>
      <c r="AF32" s="21">
        <v>9.7724405759502808E-2</v>
      </c>
      <c r="AG32" s="24"/>
      <c r="AH32" s="39"/>
      <c r="AI32" s="20">
        <v>45910.97</v>
      </c>
      <c r="AJ32" s="21">
        <v>1.5080859983851505</v>
      </c>
      <c r="AK32" s="20">
        <v>45671.82</v>
      </c>
      <c r="AL32" s="21">
        <v>1.6308426031542806</v>
      </c>
      <c r="AM32" s="20">
        <v>239.15</v>
      </c>
      <c r="AN32" s="21">
        <v>-0.1227566047691302</v>
      </c>
      <c r="AO32" s="20">
        <v>0</v>
      </c>
      <c r="AP32" s="21">
        <v>0</v>
      </c>
      <c r="AQ32" s="20">
        <v>45910.97</v>
      </c>
      <c r="AR32" s="21">
        <v>1.5080859983851505</v>
      </c>
      <c r="AS32" s="20">
        <v>32716.54</v>
      </c>
      <c r="AT32" s="21">
        <v>1.5132488144752008</v>
      </c>
      <c r="AU32" s="20">
        <v>13194.43</v>
      </c>
      <c r="AV32" s="21">
        <v>-5.1628160900503151E-3</v>
      </c>
      <c r="AW32" s="20">
        <v>0</v>
      </c>
      <c r="AX32" s="21">
        <v>0</v>
      </c>
      <c r="AY32" s="20">
        <v>45910.97</v>
      </c>
      <c r="AZ32" s="21">
        <v>1.5080859983851505</v>
      </c>
      <c r="BA32" s="24"/>
    </row>
    <row r="33" spans="1:53" x14ac:dyDescent="0.35">
      <c r="A33" s="18" t="s">
        <v>34</v>
      </c>
      <c r="B33" s="19"/>
      <c r="C33" s="20">
        <v>1733.37</v>
      </c>
      <c r="D33" s="21">
        <v>0.19645732152633183</v>
      </c>
      <c r="E33" s="20">
        <v>3371.25</v>
      </c>
      <c r="F33" s="21">
        <v>0.42741229024373401</v>
      </c>
      <c r="G33" s="20">
        <v>-1637.88</v>
      </c>
      <c r="H33" s="21">
        <v>-0.23095496871740218</v>
      </c>
      <c r="I33" s="20">
        <v>0</v>
      </c>
      <c r="J33" s="21">
        <v>0</v>
      </c>
      <c r="K33" s="20">
        <v>1733.37</v>
      </c>
      <c r="L33" s="21">
        <v>0.19645732152633183</v>
      </c>
      <c r="M33" s="20">
        <v>3074.04</v>
      </c>
      <c r="N33" s="21">
        <v>0.33852147263646176</v>
      </c>
      <c r="O33" s="20">
        <v>-1340.67</v>
      </c>
      <c r="P33" s="21">
        <v>-0.14206415111012993</v>
      </c>
      <c r="Q33" s="38"/>
      <c r="R33" s="23"/>
      <c r="S33" s="20">
        <v>4807.41</v>
      </c>
      <c r="T33" s="21">
        <v>0.26851157952521304</v>
      </c>
      <c r="U33" s="20">
        <v>8881.25</v>
      </c>
      <c r="V33" s="21">
        <v>0.56730496888760618</v>
      </c>
      <c r="W33" s="20">
        <v>-4073.84</v>
      </c>
      <c r="X33" s="21">
        <v>-0.29879338936239314</v>
      </c>
      <c r="Y33" s="20">
        <v>0</v>
      </c>
      <c r="Z33" s="21">
        <v>0</v>
      </c>
      <c r="AA33" s="20">
        <v>4807.41</v>
      </c>
      <c r="AB33" s="21">
        <v>0.26851157952521304</v>
      </c>
      <c r="AC33" s="20">
        <v>3074.04</v>
      </c>
      <c r="AD33" s="21">
        <v>0.33852147263646176</v>
      </c>
      <c r="AE33" s="20">
        <v>1733.37</v>
      </c>
      <c r="AF33" s="21">
        <v>-7.0009893111248722E-2</v>
      </c>
      <c r="AG33" s="24"/>
      <c r="AH33" s="39"/>
      <c r="AI33" s="20">
        <v>47370.87</v>
      </c>
      <c r="AJ33" s="21">
        <v>1.5560408716767076</v>
      </c>
      <c r="AK33" s="20">
        <v>17477.939999999999</v>
      </c>
      <c r="AL33" s="21">
        <v>0.62409970015152294</v>
      </c>
      <c r="AM33" s="20">
        <v>29892.93</v>
      </c>
      <c r="AN33" s="21">
        <v>0.93194117152518463</v>
      </c>
      <c r="AO33" s="20">
        <v>0</v>
      </c>
      <c r="AP33" s="21">
        <v>0</v>
      </c>
      <c r="AQ33" s="20">
        <v>47370.87</v>
      </c>
      <c r="AR33" s="21">
        <v>1.5560408716767076</v>
      </c>
      <c r="AS33" s="20">
        <v>45637.5</v>
      </c>
      <c r="AT33" s="21">
        <v>2.1108861991705719</v>
      </c>
      <c r="AU33" s="20">
        <v>1733.37</v>
      </c>
      <c r="AV33" s="21">
        <v>-0.55484532749386428</v>
      </c>
      <c r="AW33" s="20">
        <v>0</v>
      </c>
      <c r="AX33" s="21">
        <v>0</v>
      </c>
      <c r="AY33" s="20">
        <v>47370.87</v>
      </c>
      <c r="AZ33" s="21">
        <v>1.5560408716767076</v>
      </c>
      <c r="BA33" s="24"/>
    </row>
    <row r="34" spans="1:53" x14ac:dyDescent="0.35">
      <c r="A34" s="18" t="s">
        <v>35</v>
      </c>
      <c r="B34" s="19"/>
      <c r="C34" s="20">
        <v>0.84</v>
      </c>
      <c r="D34" s="21">
        <v>9.5204226496431072E-5</v>
      </c>
      <c r="E34" s="20">
        <v>0</v>
      </c>
      <c r="F34" s="21">
        <v>0</v>
      </c>
      <c r="G34" s="20">
        <v>0.84</v>
      </c>
      <c r="H34" s="21">
        <v>9.5204226496431072E-5</v>
      </c>
      <c r="I34" s="20">
        <v>0</v>
      </c>
      <c r="J34" s="21">
        <v>0</v>
      </c>
      <c r="K34" s="20">
        <v>0.84</v>
      </c>
      <c r="L34" s="21">
        <v>9.5204226496431072E-5</v>
      </c>
      <c r="M34" s="20">
        <v>0.42</v>
      </c>
      <c r="N34" s="21">
        <v>4.6251518687887578E-5</v>
      </c>
      <c r="O34" s="20">
        <v>0.42</v>
      </c>
      <c r="P34" s="21">
        <v>4.8952707808543495E-5</v>
      </c>
      <c r="Q34" s="38"/>
      <c r="R34" s="23"/>
      <c r="S34" s="20">
        <v>1.26</v>
      </c>
      <c r="T34" s="21">
        <v>7.0375647219972592E-5</v>
      </c>
      <c r="U34" s="20">
        <v>0</v>
      </c>
      <c r="V34" s="21">
        <v>0</v>
      </c>
      <c r="W34" s="20">
        <v>1.26</v>
      </c>
      <c r="X34" s="21">
        <v>7.0375647219972592E-5</v>
      </c>
      <c r="Y34" s="20">
        <v>0</v>
      </c>
      <c r="Z34" s="21">
        <v>0</v>
      </c>
      <c r="AA34" s="20">
        <v>1.26</v>
      </c>
      <c r="AB34" s="21">
        <v>7.0375647219972592E-5</v>
      </c>
      <c r="AC34" s="20">
        <v>0.42</v>
      </c>
      <c r="AD34" s="21">
        <v>4.6251518687887578E-5</v>
      </c>
      <c r="AE34" s="20">
        <v>0.84</v>
      </c>
      <c r="AF34" s="21">
        <v>2.4124128532085015E-5</v>
      </c>
      <c r="AG34" s="24"/>
      <c r="AH34" s="39"/>
      <c r="AI34" s="20">
        <v>22.51</v>
      </c>
      <c r="AJ34" s="21">
        <v>7.3940968408312295E-4</v>
      </c>
      <c r="AK34" s="20">
        <v>0</v>
      </c>
      <c r="AL34" s="21">
        <v>0</v>
      </c>
      <c r="AM34" s="20">
        <v>22.51</v>
      </c>
      <c r="AN34" s="21">
        <v>7.3940968408312295E-4</v>
      </c>
      <c r="AO34" s="20">
        <v>0</v>
      </c>
      <c r="AP34" s="21">
        <v>0</v>
      </c>
      <c r="AQ34" s="20">
        <v>22.51</v>
      </c>
      <c r="AR34" s="21">
        <v>7.3940968408312295E-4</v>
      </c>
      <c r="AS34" s="20">
        <v>21.67</v>
      </c>
      <c r="AT34" s="21">
        <v>1.0023095904908527E-3</v>
      </c>
      <c r="AU34" s="20">
        <v>0.84</v>
      </c>
      <c r="AV34" s="21">
        <v>-2.6289990640772972E-4</v>
      </c>
      <c r="AW34" s="20">
        <v>0</v>
      </c>
      <c r="AX34" s="21">
        <v>0</v>
      </c>
      <c r="AY34" s="20">
        <v>22.51</v>
      </c>
      <c r="AZ34" s="21">
        <v>7.3940968408312295E-4</v>
      </c>
      <c r="BA34" s="24"/>
    </row>
    <row r="35" spans="1:53" x14ac:dyDescent="0.35">
      <c r="A35" s="18" t="s">
        <v>36</v>
      </c>
      <c r="B35" s="19"/>
      <c r="C35" s="20">
        <v>856.69</v>
      </c>
      <c r="D35" s="21">
        <v>9.709584380622327E-2</v>
      </c>
      <c r="E35" s="20">
        <v>2000</v>
      </c>
      <c r="F35" s="21">
        <v>0.25356309395253035</v>
      </c>
      <c r="G35" s="20">
        <v>-1143.31</v>
      </c>
      <c r="H35" s="21">
        <v>-0.15646725014630708</v>
      </c>
      <c r="I35" s="20">
        <v>0</v>
      </c>
      <c r="J35" s="21">
        <v>0</v>
      </c>
      <c r="K35" s="20">
        <v>856.69</v>
      </c>
      <c r="L35" s="21">
        <v>9.709584380622327E-2</v>
      </c>
      <c r="M35" s="20">
        <v>1629.48</v>
      </c>
      <c r="N35" s="21">
        <v>0.17944267778937872</v>
      </c>
      <c r="O35" s="20">
        <v>-772.79</v>
      </c>
      <c r="P35" s="21">
        <v>-8.2346833983155454E-2</v>
      </c>
      <c r="Q35" s="38"/>
      <c r="R35" s="23"/>
      <c r="S35" s="20">
        <v>2486.17</v>
      </c>
      <c r="T35" s="21">
        <v>0.13886176416577717</v>
      </c>
      <c r="U35" s="20">
        <v>3000</v>
      </c>
      <c r="V35" s="21">
        <v>0.19163010912459605</v>
      </c>
      <c r="W35" s="20">
        <v>-513.83000000000004</v>
      </c>
      <c r="X35" s="21">
        <v>-5.276834495881888E-2</v>
      </c>
      <c r="Y35" s="20">
        <v>0</v>
      </c>
      <c r="Z35" s="21">
        <v>0</v>
      </c>
      <c r="AA35" s="20">
        <v>2486.17</v>
      </c>
      <c r="AB35" s="21">
        <v>0.13886176416577717</v>
      </c>
      <c r="AC35" s="20">
        <v>1629.48</v>
      </c>
      <c r="AD35" s="21">
        <v>0.17944267778937872</v>
      </c>
      <c r="AE35" s="20">
        <v>856.69</v>
      </c>
      <c r="AF35" s="21">
        <v>-4.0580913623601556E-2</v>
      </c>
      <c r="AG35" s="24"/>
      <c r="AH35" s="39"/>
      <c r="AI35" s="20">
        <v>25919.05</v>
      </c>
      <c r="AJ35" s="21">
        <v>0.85139034083672438</v>
      </c>
      <c r="AK35" s="20">
        <v>9000</v>
      </c>
      <c r="AL35" s="21">
        <v>0.32137067076347142</v>
      </c>
      <c r="AM35" s="20">
        <v>16919.05</v>
      </c>
      <c r="AN35" s="21">
        <v>0.5300196700732529</v>
      </c>
      <c r="AO35" s="20">
        <v>0</v>
      </c>
      <c r="AP35" s="21">
        <v>0</v>
      </c>
      <c r="AQ35" s="20">
        <v>25919.05</v>
      </c>
      <c r="AR35" s="21">
        <v>0.85139034083672438</v>
      </c>
      <c r="AS35" s="20">
        <v>25062.36</v>
      </c>
      <c r="AT35" s="21">
        <v>1.1592175259960464</v>
      </c>
      <c r="AU35" s="20">
        <v>856.69</v>
      </c>
      <c r="AV35" s="21">
        <v>-0.30782718515932206</v>
      </c>
      <c r="AW35" s="20">
        <v>0</v>
      </c>
      <c r="AX35" s="21">
        <v>0</v>
      </c>
      <c r="AY35" s="20">
        <v>25919.05</v>
      </c>
      <c r="AZ35" s="21">
        <v>0.85139034083672438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0</v>
      </c>
      <c r="V38" s="21">
        <v>0</v>
      </c>
      <c r="W38" s="20">
        <v>0</v>
      </c>
      <c r="X38" s="21">
        <v>0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0</v>
      </c>
      <c r="AL38" s="21">
        <v>0</v>
      </c>
      <c r="AM38" s="20">
        <v>0</v>
      </c>
      <c r="AN38" s="21">
        <v>0</v>
      </c>
      <c r="AO38" s="20">
        <v>0</v>
      </c>
      <c r="AP38" s="21">
        <v>0</v>
      </c>
      <c r="AQ38" s="20">
        <v>0</v>
      </c>
      <c r="AR38" s="21">
        <v>0</v>
      </c>
      <c r="AS38" s="20">
        <v>0</v>
      </c>
      <c r="AT38" s="21">
        <v>0</v>
      </c>
      <c r="AU38" s="20">
        <v>0</v>
      </c>
      <c r="AV38" s="21">
        <v>0</v>
      </c>
      <c r="AW38" s="20">
        <v>0</v>
      </c>
      <c r="AX38" s="21">
        <v>0</v>
      </c>
      <c r="AY38" s="20">
        <v>0</v>
      </c>
      <c r="AZ38" s="21">
        <v>0</v>
      </c>
      <c r="BA38" s="24"/>
    </row>
    <row r="39" spans="1:53" x14ac:dyDescent="0.35">
      <c r="A39" s="18" t="s">
        <v>40</v>
      </c>
      <c r="B39" s="19"/>
      <c r="C39" s="20">
        <v>13482.77</v>
      </c>
      <c r="D39" s="21">
        <v>1.5281151058086739</v>
      </c>
      <c r="E39" s="20">
        <v>11349.38</v>
      </c>
      <c r="F39" s="21">
        <v>1.4388919536214846</v>
      </c>
      <c r="G39" s="20">
        <v>2133.39</v>
      </c>
      <c r="H39" s="21">
        <v>8.9223152187189347E-2</v>
      </c>
      <c r="I39" s="20">
        <v>0</v>
      </c>
      <c r="J39" s="21">
        <v>0</v>
      </c>
      <c r="K39" s="20">
        <v>13482.77</v>
      </c>
      <c r="L39" s="21">
        <v>1.5281151058086739</v>
      </c>
      <c r="M39" s="20">
        <v>14931.71</v>
      </c>
      <c r="N39" s="21">
        <v>1.6443196764455186</v>
      </c>
      <c r="O39" s="20">
        <v>-1448.94</v>
      </c>
      <c r="P39" s="21">
        <v>-0.11620457063684464</v>
      </c>
      <c r="Q39" s="38"/>
      <c r="R39" s="23"/>
      <c r="S39" s="20">
        <v>28414.48</v>
      </c>
      <c r="T39" s="21">
        <v>1.5870535082690211</v>
      </c>
      <c r="U39" s="20">
        <v>22654.38</v>
      </c>
      <c r="V39" s="21">
        <v>1.4470871038500219</v>
      </c>
      <c r="W39" s="20">
        <v>5760.1</v>
      </c>
      <c r="X39" s="21">
        <v>0.13996640441899921</v>
      </c>
      <c r="Y39" s="20">
        <v>0</v>
      </c>
      <c r="Z39" s="21">
        <v>0</v>
      </c>
      <c r="AA39" s="20">
        <v>28414.48</v>
      </c>
      <c r="AB39" s="21">
        <v>1.5870535082690211</v>
      </c>
      <c r="AC39" s="20">
        <v>14931.71</v>
      </c>
      <c r="AD39" s="21">
        <v>1.6443196764455186</v>
      </c>
      <c r="AE39" s="20">
        <v>13482.77</v>
      </c>
      <c r="AF39" s="21">
        <v>-5.7266168176497434E-2</v>
      </c>
      <c r="AG39" s="24"/>
      <c r="AH39" s="39"/>
      <c r="AI39" s="20">
        <v>53162.62</v>
      </c>
      <c r="AJ39" s="21">
        <v>1.7462885854833903</v>
      </c>
      <c r="AK39" s="20">
        <v>39948.019999999997</v>
      </c>
      <c r="AL39" s="21">
        <v>1.4264579981191743</v>
      </c>
      <c r="AM39" s="20">
        <v>13214.6</v>
      </c>
      <c r="AN39" s="21">
        <v>0.31983058736421599</v>
      </c>
      <c r="AO39" s="20">
        <v>0</v>
      </c>
      <c r="AP39" s="21">
        <v>0</v>
      </c>
      <c r="AQ39" s="20">
        <v>53162.62</v>
      </c>
      <c r="AR39" s="21">
        <v>1.7462885854833903</v>
      </c>
      <c r="AS39" s="20">
        <v>39679.85</v>
      </c>
      <c r="AT39" s="21">
        <v>1.8353250671083736</v>
      </c>
      <c r="AU39" s="20">
        <v>13482.77</v>
      </c>
      <c r="AV39" s="21">
        <v>-8.9036481624983344E-2</v>
      </c>
      <c r="AW39" s="20">
        <v>0</v>
      </c>
      <c r="AX39" s="21">
        <v>0</v>
      </c>
      <c r="AY39" s="20">
        <v>53162.62</v>
      </c>
      <c r="AZ39" s="21">
        <v>1.7462885854833903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6742.5</v>
      </c>
      <c r="F40" s="21">
        <v>0.85482458048746801</v>
      </c>
      <c r="G40" s="20">
        <v>-6742.5</v>
      </c>
      <c r="H40" s="21">
        <v>-0.85482458048746801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13511.25</v>
      </c>
      <c r="V40" s="21">
        <v>0.86305410396989946</v>
      </c>
      <c r="W40" s="20">
        <v>-13511.25</v>
      </c>
      <c r="X40" s="21">
        <v>-0.86305410396989946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24904.13</v>
      </c>
      <c r="AL40" s="21">
        <v>0.88927299587563224</v>
      </c>
      <c r="AM40" s="20">
        <v>-24904.13</v>
      </c>
      <c r="AN40" s="21">
        <v>-0.88927299587563224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5179.5</v>
      </c>
      <c r="D41" s="21">
        <v>0.5870360608788866</v>
      </c>
      <c r="E41" s="20">
        <v>4773.72</v>
      </c>
      <c r="F41" s="21">
        <v>0.60521960643153661</v>
      </c>
      <c r="G41" s="20">
        <v>405.78</v>
      </c>
      <c r="H41" s="21">
        <v>-1.8183545552650004E-2</v>
      </c>
      <c r="I41" s="20">
        <v>0</v>
      </c>
      <c r="J41" s="21">
        <v>0</v>
      </c>
      <c r="K41" s="20">
        <v>5179.5</v>
      </c>
      <c r="L41" s="21">
        <v>0.5870360608788866</v>
      </c>
      <c r="M41" s="20">
        <v>5106.54</v>
      </c>
      <c r="N41" s="21">
        <v>0.5623457862867749</v>
      </c>
      <c r="O41" s="20">
        <v>72.959999999999994</v>
      </c>
      <c r="P41" s="21">
        <v>2.4690274592111705E-2</v>
      </c>
      <c r="Q41" s="38"/>
      <c r="R41" s="23"/>
      <c r="S41" s="20">
        <v>10286.040000000001</v>
      </c>
      <c r="T41" s="21">
        <v>0.57451327169089439</v>
      </c>
      <c r="U41" s="20">
        <v>9476.0499999999993</v>
      </c>
      <c r="V41" s="21">
        <v>0.60529883185670941</v>
      </c>
      <c r="W41" s="20">
        <v>809.99</v>
      </c>
      <c r="X41" s="21">
        <v>-3.0785560165815018E-2</v>
      </c>
      <c r="Y41" s="20">
        <v>0</v>
      </c>
      <c r="Z41" s="21">
        <v>0</v>
      </c>
      <c r="AA41" s="20">
        <v>10286.040000000001</v>
      </c>
      <c r="AB41" s="21">
        <v>0.57451327169089439</v>
      </c>
      <c r="AC41" s="20">
        <v>5106.54</v>
      </c>
      <c r="AD41" s="21">
        <v>0.5623457862867749</v>
      </c>
      <c r="AE41" s="20">
        <v>5179.5</v>
      </c>
      <c r="AF41" s="21">
        <v>1.2167485404119494E-2</v>
      </c>
      <c r="AG41" s="24"/>
      <c r="AH41" s="39"/>
      <c r="AI41" s="20">
        <v>19276.47</v>
      </c>
      <c r="AJ41" s="21">
        <v>0.63319451767826729</v>
      </c>
      <c r="AK41" s="20">
        <v>17233.28</v>
      </c>
      <c r="AL41" s="21">
        <v>0.61536341700607955</v>
      </c>
      <c r="AM41" s="20">
        <v>2043.19</v>
      </c>
      <c r="AN41" s="21">
        <v>1.7831100672187739E-2</v>
      </c>
      <c r="AO41" s="20">
        <v>0</v>
      </c>
      <c r="AP41" s="21">
        <v>0</v>
      </c>
      <c r="AQ41" s="20">
        <v>19276.47</v>
      </c>
      <c r="AR41" s="21">
        <v>0.63319451767826729</v>
      </c>
      <c r="AS41" s="20">
        <v>14096.97</v>
      </c>
      <c r="AT41" s="21">
        <v>0.65203175947678049</v>
      </c>
      <c r="AU41" s="20">
        <v>5179.5</v>
      </c>
      <c r="AV41" s="21">
        <v>-1.8837241798513205E-2</v>
      </c>
      <c r="AW41" s="20">
        <v>0</v>
      </c>
      <c r="AX41" s="21">
        <v>0</v>
      </c>
      <c r="AY41" s="20">
        <v>19276.47</v>
      </c>
      <c r="AZ41" s="21">
        <v>0.63319451767826729</v>
      </c>
      <c r="BA41" s="24"/>
    </row>
    <row r="42" spans="1:53" x14ac:dyDescent="0.35">
      <c r="A42" s="18" t="s">
        <v>43</v>
      </c>
      <c r="B42" s="19"/>
      <c r="C42" s="25">
        <v>3020.41</v>
      </c>
      <c r="D42" s="26">
        <v>0.3423283306572445</v>
      </c>
      <c r="E42" s="25">
        <v>4406.4399999999996</v>
      </c>
      <c r="F42" s="26">
        <v>0.55865527985809393</v>
      </c>
      <c r="G42" s="25">
        <v>-1386.03</v>
      </c>
      <c r="H42" s="26">
        <v>-0.21632694920084944</v>
      </c>
      <c r="I42" s="25">
        <v>0</v>
      </c>
      <c r="J42" s="26">
        <v>0</v>
      </c>
      <c r="K42" s="25">
        <v>3020.41</v>
      </c>
      <c r="L42" s="26">
        <v>0.3423283306572445</v>
      </c>
      <c r="M42" s="25">
        <v>3416.95</v>
      </c>
      <c r="N42" s="26">
        <v>0.3762836351918511</v>
      </c>
      <c r="O42" s="25">
        <v>-396.54</v>
      </c>
      <c r="P42" s="26">
        <v>-3.3955304534606601E-2</v>
      </c>
      <c r="Q42" s="38"/>
      <c r="R42" s="23"/>
      <c r="S42" s="25">
        <v>6437.36</v>
      </c>
      <c r="T42" s="26">
        <v>0.35955029872060534</v>
      </c>
      <c r="U42" s="25">
        <v>8457.01</v>
      </c>
      <c r="V42" s="26">
        <v>0.54020591638926663</v>
      </c>
      <c r="W42" s="25">
        <v>-2019.65</v>
      </c>
      <c r="X42" s="26">
        <v>-0.18065561766866128</v>
      </c>
      <c r="Y42" s="25">
        <v>0</v>
      </c>
      <c r="Z42" s="26">
        <v>0</v>
      </c>
      <c r="AA42" s="25">
        <v>6437.36</v>
      </c>
      <c r="AB42" s="26">
        <v>0.35955029872060534</v>
      </c>
      <c r="AC42" s="25">
        <v>3416.95</v>
      </c>
      <c r="AD42" s="26">
        <v>0.3762836351918511</v>
      </c>
      <c r="AE42" s="25">
        <v>3020.41</v>
      </c>
      <c r="AF42" s="26">
        <v>-1.6733336471245752E-2</v>
      </c>
      <c r="AG42" s="24"/>
      <c r="AH42" s="39"/>
      <c r="AI42" s="25">
        <v>12506.93</v>
      </c>
      <c r="AJ42" s="26">
        <v>0.41082830564858869</v>
      </c>
      <c r="AK42" s="25">
        <v>15033.69</v>
      </c>
      <c r="AL42" s="26">
        <v>0.53682078215001017</v>
      </c>
      <c r="AM42" s="25">
        <v>-2526.7600000000002</v>
      </c>
      <c r="AN42" s="26">
        <v>-0.12599247650142148</v>
      </c>
      <c r="AO42" s="25">
        <v>0</v>
      </c>
      <c r="AP42" s="26">
        <v>0</v>
      </c>
      <c r="AQ42" s="25">
        <v>12506.93</v>
      </c>
      <c r="AR42" s="26">
        <v>0.41082830564858869</v>
      </c>
      <c r="AS42" s="25">
        <v>9486.52</v>
      </c>
      <c r="AT42" s="26">
        <v>0.43878310920088986</v>
      </c>
      <c r="AU42" s="25">
        <v>3020.41</v>
      </c>
      <c r="AV42" s="26">
        <v>-2.7954803552301177E-2</v>
      </c>
      <c r="AW42" s="25">
        <v>0</v>
      </c>
      <c r="AX42" s="26">
        <v>0</v>
      </c>
      <c r="AY42" s="25">
        <v>12506.93</v>
      </c>
      <c r="AZ42" s="26">
        <v>0.41082830564858869</v>
      </c>
      <c r="BA42" s="24"/>
    </row>
    <row r="43" spans="1:53" x14ac:dyDescent="0.35">
      <c r="A43" s="27" t="s">
        <v>44</v>
      </c>
      <c r="B43" s="19"/>
      <c r="C43" s="28">
        <v>45527.26</v>
      </c>
      <c r="D43" s="29">
        <v>5.1599852057165556</v>
      </c>
      <c r="E43" s="28">
        <v>58642.46</v>
      </c>
      <c r="F43" s="29">
        <v>7.434781797293752</v>
      </c>
      <c r="G43" s="28">
        <v>-13115.2</v>
      </c>
      <c r="H43" s="29">
        <v>-2.2747965915771964</v>
      </c>
      <c r="I43" s="28">
        <v>0</v>
      </c>
      <c r="J43" s="29">
        <v>0</v>
      </c>
      <c r="K43" s="28">
        <v>45527.26</v>
      </c>
      <c r="L43" s="29">
        <v>5.1599852057165556</v>
      </c>
      <c r="M43" s="28">
        <v>48400.99</v>
      </c>
      <c r="N43" s="29">
        <v>5.3300459368982374</v>
      </c>
      <c r="O43" s="28">
        <v>-2873.73</v>
      </c>
      <c r="P43" s="29">
        <v>-0.17006073118168175</v>
      </c>
      <c r="Q43" s="12"/>
      <c r="R43" s="9"/>
      <c r="S43" s="28">
        <v>93928.25</v>
      </c>
      <c r="T43" s="29">
        <v>5.2462391952296743</v>
      </c>
      <c r="U43" s="28">
        <v>119368.41</v>
      </c>
      <c r="V43" s="29">
        <v>7.6248604781098406</v>
      </c>
      <c r="W43" s="28">
        <v>-25440.16</v>
      </c>
      <c r="X43" s="29">
        <v>-2.3786212828801663</v>
      </c>
      <c r="Y43" s="28">
        <v>0</v>
      </c>
      <c r="Z43" s="29">
        <v>0</v>
      </c>
      <c r="AA43" s="28">
        <v>93928.25</v>
      </c>
      <c r="AB43" s="29">
        <v>5.2462391952296743</v>
      </c>
      <c r="AC43" s="28">
        <v>48400.99</v>
      </c>
      <c r="AD43" s="29">
        <v>5.3300459368982374</v>
      </c>
      <c r="AE43" s="28">
        <v>45527.26</v>
      </c>
      <c r="AF43" s="29">
        <v>-8.3806741668563056E-2</v>
      </c>
      <c r="AG43" s="24"/>
      <c r="AH43" s="40"/>
      <c r="AI43" s="28">
        <v>233770.91</v>
      </c>
      <c r="AJ43" s="29">
        <v>7.6789193563271505</v>
      </c>
      <c r="AK43" s="28">
        <v>222298.68</v>
      </c>
      <c r="AL43" s="29">
        <v>7.9378084334926973</v>
      </c>
      <c r="AM43" s="28">
        <v>11472.23</v>
      </c>
      <c r="AN43" s="29">
        <v>-0.25888907716554677</v>
      </c>
      <c r="AO43" s="28">
        <v>0</v>
      </c>
      <c r="AP43" s="29">
        <v>0</v>
      </c>
      <c r="AQ43" s="28">
        <v>233770.91</v>
      </c>
      <c r="AR43" s="29">
        <v>7.6789193563271505</v>
      </c>
      <c r="AS43" s="28">
        <v>188243.65</v>
      </c>
      <c r="AT43" s="29">
        <v>8.7068950504846967</v>
      </c>
      <c r="AU43" s="28">
        <v>45527.26</v>
      </c>
      <c r="AV43" s="29">
        <v>-1.0279756941575462</v>
      </c>
      <c r="AW43" s="28">
        <v>0</v>
      </c>
      <c r="AX43" s="29">
        <v>0</v>
      </c>
      <c r="AY43" s="28">
        <v>233770.91</v>
      </c>
      <c r="AZ43" s="29">
        <v>7.6789193563271505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526.65</v>
      </c>
      <c r="D45" s="21">
        <v>5.9689649862315987E-2</v>
      </c>
      <c r="E45" s="20">
        <v>0</v>
      </c>
      <c r="F45" s="21">
        <v>0</v>
      </c>
      <c r="G45" s="20">
        <v>526.65</v>
      </c>
      <c r="H45" s="21">
        <v>5.9689649862315987E-2</v>
      </c>
      <c r="I45" s="20">
        <v>0</v>
      </c>
      <c r="J45" s="21">
        <v>0</v>
      </c>
      <c r="K45" s="20">
        <v>526.65</v>
      </c>
      <c r="L45" s="21">
        <v>5.9689649862315987E-2</v>
      </c>
      <c r="M45" s="20">
        <v>370.74</v>
      </c>
      <c r="N45" s="21">
        <v>4.0826876281779625E-2</v>
      </c>
      <c r="O45" s="20">
        <v>155.91</v>
      </c>
      <c r="P45" s="21">
        <v>1.8862773580536361E-2</v>
      </c>
      <c r="Q45" s="38"/>
      <c r="R45" s="23"/>
      <c r="S45" s="20">
        <v>897.39</v>
      </c>
      <c r="T45" s="21">
        <v>5.0122541316453328E-2</v>
      </c>
      <c r="U45" s="20">
        <v>0</v>
      </c>
      <c r="V45" s="21">
        <v>0</v>
      </c>
      <c r="W45" s="20">
        <v>897.39</v>
      </c>
      <c r="X45" s="21">
        <v>5.0122541316453328E-2</v>
      </c>
      <c r="Y45" s="20">
        <v>0</v>
      </c>
      <c r="Z45" s="21">
        <v>0</v>
      </c>
      <c r="AA45" s="20">
        <v>897.39</v>
      </c>
      <c r="AB45" s="21">
        <v>5.0122541316453328E-2</v>
      </c>
      <c r="AC45" s="20">
        <v>370.74</v>
      </c>
      <c r="AD45" s="21">
        <v>4.0826876281779625E-2</v>
      </c>
      <c r="AE45" s="20">
        <v>526.65</v>
      </c>
      <c r="AF45" s="21">
        <v>9.295665034673703E-3</v>
      </c>
      <c r="AG45" s="24"/>
      <c r="AH45" s="39"/>
      <c r="AI45" s="20">
        <v>1421.84</v>
      </c>
      <c r="AJ45" s="21">
        <v>4.6704676375688474E-2</v>
      </c>
      <c r="AK45" s="20">
        <v>0</v>
      </c>
      <c r="AL45" s="21">
        <v>0</v>
      </c>
      <c r="AM45" s="20">
        <v>1421.84</v>
      </c>
      <c r="AN45" s="21">
        <v>4.6704676375688474E-2</v>
      </c>
      <c r="AO45" s="20">
        <v>0</v>
      </c>
      <c r="AP45" s="21">
        <v>0</v>
      </c>
      <c r="AQ45" s="20">
        <v>1421.84</v>
      </c>
      <c r="AR45" s="21">
        <v>4.6704676375688474E-2</v>
      </c>
      <c r="AS45" s="20">
        <v>895.19</v>
      </c>
      <c r="AT45" s="21">
        <v>4.1405515565828631E-2</v>
      </c>
      <c r="AU45" s="20">
        <v>526.65</v>
      </c>
      <c r="AV45" s="21">
        <v>5.2991608098598431E-3</v>
      </c>
      <c r="AW45" s="20">
        <v>0</v>
      </c>
      <c r="AX45" s="21">
        <v>0</v>
      </c>
      <c r="AY45" s="20">
        <v>1421.84</v>
      </c>
      <c r="AZ45" s="21">
        <v>4.6704676375688474E-2</v>
      </c>
      <c r="BA45" s="24"/>
    </row>
    <row r="46" spans="1:53" x14ac:dyDescent="0.35">
      <c r="A46" s="18" t="s">
        <v>36</v>
      </c>
      <c r="B46" s="19"/>
      <c r="C46" s="20">
        <v>4184.6099999999997</v>
      </c>
      <c r="D46" s="21">
        <v>0.47427685504670292</v>
      </c>
      <c r="E46" s="20">
        <v>2000</v>
      </c>
      <c r="F46" s="21">
        <v>0.25356309395253035</v>
      </c>
      <c r="G46" s="20">
        <v>2184.61</v>
      </c>
      <c r="H46" s="21">
        <v>0.22071376109417257</v>
      </c>
      <c r="I46" s="20">
        <v>0</v>
      </c>
      <c r="J46" s="21">
        <v>0</v>
      </c>
      <c r="K46" s="20">
        <v>4184.6099999999997</v>
      </c>
      <c r="L46" s="21">
        <v>0.47427685504670292</v>
      </c>
      <c r="M46" s="20">
        <v>5968.9</v>
      </c>
      <c r="N46" s="21">
        <v>0.65731116641936227</v>
      </c>
      <c r="O46" s="20">
        <v>-1784.29</v>
      </c>
      <c r="P46" s="21">
        <v>-0.18303431137265935</v>
      </c>
      <c r="Q46" s="38"/>
      <c r="R46" s="23"/>
      <c r="S46" s="20">
        <v>10153.51</v>
      </c>
      <c r="T46" s="21">
        <v>0.56711098238449509</v>
      </c>
      <c r="U46" s="20">
        <v>3250</v>
      </c>
      <c r="V46" s="21">
        <v>0.20759928488497903</v>
      </c>
      <c r="W46" s="20">
        <v>6903.51</v>
      </c>
      <c r="X46" s="21">
        <v>0.35951169749951606</v>
      </c>
      <c r="Y46" s="20">
        <v>0</v>
      </c>
      <c r="Z46" s="21">
        <v>0</v>
      </c>
      <c r="AA46" s="20">
        <v>10153.51</v>
      </c>
      <c r="AB46" s="21">
        <v>0.56711098238449509</v>
      </c>
      <c r="AC46" s="20">
        <v>5968.9</v>
      </c>
      <c r="AD46" s="21">
        <v>0.65731116641936227</v>
      </c>
      <c r="AE46" s="20">
        <v>4184.6099999999997</v>
      </c>
      <c r="AF46" s="21">
        <v>-9.0200184034867181E-2</v>
      </c>
      <c r="AG46" s="24"/>
      <c r="AH46" s="39"/>
      <c r="AI46" s="20">
        <v>27786.2</v>
      </c>
      <c r="AJ46" s="21">
        <v>0.91272258391250427</v>
      </c>
      <c r="AK46" s="20">
        <v>7750</v>
      </c>
      <c r="AL46" s="21">
        <v>0.27673585537965589</v>
      </c>
      <c r="AM46" s="20">
        <v>20036.2</v>
      </c>
      <c r="AN46" s="21">
        <v>0.63598672853284843</v>
      </c>
      <c r="AO46" s="20">
        <v>0</v>
      </c>
      <c r="AP46" s="21">
        <v>0</v>
      </c>
      <c r="AQ46" s="20">
        <v>27786.2</v>
      </c>
      <c r="AR46" s="21">
        <v>0.91272258391250427</v>
      </c>
      <c r="AS46" s="20">
        <v>23601.59</v>
      </c>
      <c r="AT46" s="21">
        <v>1.0916520538916936</v>
      </c>
      <c r="AU46" s="20">
        <v>4184.6099999999997</v>
      </c>
      <c r="AV46" s="21">
        <v>-0.17892946997918935</v>
      </c>
      <c r="AW46" s="20">
        <v>0</v>
      </c>
      <c r="AX46" s="21">
        <v>0</v>
      </c>
      <c r="AY46" s="20">
        <v>27786.2</v>
      </c>
      <c r="AZ46" s="21">
        <v>0.91272258391250427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37454.550000000003</v>
      </c>
      <c r="D48" s="21">
        <v>4.245037454192742</v>
      </c>
      <c r="E48" s="20">
        <v>26905.46</v>
      </c>
      <c r="F48" s="21">
        <v>3.4111158409080238</v>
      </c>
      <c r="G48" s="20">
        <v>10549.09</v>
      </c>
      <c r="H48" s="21">
        <v>0.83392161328471825</v>
      </c>
      <c r="I48" s="20">
        <v>0</v>
      </c>
      <c r="J48" s="21">
        <v>0</v>
      </c>
      <c r="K48" s="20">
        <v>37454.550000000003</v>
      </c>
      <c r="L48" s="21">
        <v>4.245037454192742</v>
      </c>
      <c r="M48" s="20">
        <v>41126.54</v>
      </c>
      <c r="N48" s="21">
        <v>4.5289641270908483</v>
      </c>
      <c r="O48" s="20">
        <v>-3671.99</v>
      </c>
      <c r="P48" s="21">
        <v>-0.28392667289810625</v>
      </c>
      <c r="Q48" s="38"/>
      <c r="R48" s="23"/>
      <c r="S48" s="20">
        <v>78581.09</v>
      </c>
      <c r="T48" s="21">
        <v>4.3890437047626314</v>
      </c>
      <c r="U48" s="20">
        <v>47154.58</v>
      </c>
      <c r="V48" s="21">
        <v>3.0120791037081647</v>
      </c>
      <c r="W48" s="20">
        <v>31426.51</v>
      </c>
      <c r="X48" s="21">
        <v>1.3769646010544667</v>
      </c>
      <c r="Y48" s="20">
        <v>0</v>
      </c>
      <c r="Z48" s="21">
        <v>0</v>
      </c>
      <c r="AA48" s="20">
        <v>78581.09</v>
      </c>
      <c r="AB48" s="21">
        <v>4.3890437047626314</v>
      </c>
      <c r="AC48" s="20">
        <v>41126.54</v>
      </c>
      <c r="AD48" s="21">
        <v>4.5289641270908483</v>
      </c>
      <c r="AE48" s="20">
        <v>37454.550000000003</v>
      </c>
      <c r="AF48" s="21">
        <v>-0.13992042232821689</v>
      </c>
      <c r="AG48" s="24"/>
      <c r="AH48" s="39"/>
      <c r="AI48" s="20">
        <v>143299.54999999999</v>
      </c>
      <c r="AJ48" s="21">
        <v>4.7071112836407671</v>
      </c>
      <c r="AK48" s="20">
        <v>75820.070000000007</v>
      </c>
      <c r="AL48" s="21">
        <v>2.707371861470373</v>
      </c>
      <c r="AM48" s="20">
        <v>67479.48</v>
      </c>
      <c r="AN48" s="21">
        <v>1.9997394221703941</v>
      </c>
      <c r="AO48" s="20">
        <v>0</v>
      </c>
      <c r="AP48" s="21">
        <v>0</v>
      </c>
      <c r="AQ48" s="20">
        <v>143299.54999999999</v>
      </c>
      <c r="AR48" s="21">
        <v>4.7071112836407671</v>
      </c>
      <c r="AS48" s="20">
        <v>105845</v>
      </c>
      <c r="AT48" s="21">
        <v>4.8956833689665107</v>
      </c>
      <c r="AU48" s="20">
        <v>37454.550000000003</v>
      </c>
      <c r="AV48" s="21">
        <v>-0.18857208532574354</v>
      </c>
      <c r="AW48" s="20">
        <v>0</v>
      </c>
      <c r="AX48" s="21">
        <v>0</v>
      </c>
      <c r="AY48" s="20">
        <v>143299.54999999999</v>
      </c>
      <c r="AZ48" s="21">
        <v>4.7071112836407671</v>
      </c>
      <c r="BA48" s="24"/>
    </row>
    <row r="49" spans="1:53" x14ac:dyDescent="0.35">
      <c r="A49" s="18" t="s">
        <v>47</v>
      </c>
      <c r="B49" s="19"/>
      <c r="C49" s="20">
        <v>14820.67</v>
      </c>
      <c r="D49" s="21">
        <v>1.6797505041772156</v>
      </c>
      <c r="E49" s="20">
        <v>4714.2700000000004</v>
      </c>
      <c r="F49" s="21">
        <v>0.59768244346379773</v>
      </c>
      <c r="G49" s="20">
        <v>10106.4</v>
      </c>
      <c r="H49" s="21">
        <v>1.0820680607134179</v>
      </c>
      <c r="I49" s="20">
        <v>0</v>
      </c>
      <c r="J49" s="21">
        <v>0</v>
      </c>
      <c r="K49" s="20">
        <v>14820.67</v>
      </c>
      <c r="L49" s="21">
        <v>1.6797505041772156</v>
      </c>
      <c r="M49" s="20">
        <v>14596.57</v>
      </c>
      <c r="N49" s="21">
        <v>1.6074131669858553</v>
      </c>
      <c r="O49" s="20">
        <v>224.1</v>
      </c>
      <c r="P49" s="21">
        <v>7.2337337191360263E-2</v>
      </c>
      <c r="Q49" s="38"/>
      <c r="R49" s="23"/>
      <c r="S49" s="20">
        <v>29417.24</v>
      </c>
      <c r="T49" s="21">
        <v>1.6430613527184654</v>
      </c>
      <c r="U49" s="20">
        <v>10752.39</v>
      </c>
      <c r="V49" s="21">
        <v>0.68682722301673838</v>
      </c>
      <c r="W49" s="20">
        <v>18664.849999999999</v>
      </c>
      <c r="X49" s="21">
        <v>0.95623412970172705</v>
      </c>
      <c r="Y49" s="20">
        <v>0</v>
      </c>
      <c r="Z49" s="21">
        <v>0</v>
      </c>
      <c r="AA49" s="20">
        <v>29417.24</v>
      </c>
      <c r="AB49" s="21">
        <v>1.6430613527184654</v>
      </c>
      <c r="AC49" s="20">
        <v>14596.57</v>
      </c>
      <c r="AD49" s="21">
        <v>1.6074131669858553</v>
      </c>
      <c r="AE49" s="20">
        <v>14820.67</v>
      </c>
      <c r="AF49" s="21">
        <v>3.5648185732610083E-2</v>
      </c>
      <c r="AG49" s="24"/>
      <c r="AH49" s="39"/>
      <c r="AI49" s="20">
        <v>53689.01</v>
      </c>
      <c r="AJ49" s="21">
        <v>1.7635794723605343</v>
      </c>
      <c r="AK49" s="20">
        <v>20157.080000000002</v>
      </c>
      <c r="AL49" s="21">
        <v>0.71976603558143937</v>
      </c>
      <c r="AM49" s="20">
        <v>33531.93</v>
      </c>
      <c r="AN49" s="21">
        <v>1.0438134367790948</v>
      </c>
      <c r="AO49" s="20">
        <v>0</v>
      </c>
      <c r="AP49" s="21">
        <v>0</v>
      </c>
      <c r="AQ49" s="20">
        <v>53689.01</v>
      </c>
      <c r="AR49" s="21">
        <v>1.7635794723605343</v>
      </c>
      <c r="AS49" s="20">
        <v>38868.339999999997</v>
      </c>
      <c r="AT49" s="21">
        <v>1.7977900299242833</v>
      </c>
      <c r="AU49" s="20">
        <v>14820.67</v>
      </c>
      <c r="AV49" s="21">
        <v>-3.4210557563749022E-2</v>
      </c>
      <c r="AW49" s="20">
        <v>0</v>
      </c>
      <c r="AX49" s="21">
        <v>0</v>
      </c>
      <c r="AY49" s="20">
        <v>53689.01</v>
      </c>
      <c r="AZ49" s="21">
        <v>1.7635794723605343</v>
      </c>
      <c r="BA49" s="24"/>
    </row>
    <row r="50" spans="1:53" x14ac:dyDescent="0.35">
      <c r="A50" s="18" t="s">
        <v>48</v>
      </c>
      <c r="B50" s="19"/>
      <c r="C50" s="20">
        <v>13665.26</v>
      </c>
      <c r="D50" s="21">
        <v>1.5487982240150235</v>
      </c>
      <c r="E50" s="20">
        <v>13761.03</v>
      </c>
      <c r="F50" s="21">
        <v>1.7446446713867945</v>
      </c>
      <c r="G50" s="20">
        <v>-95.77</v>
      </c>
      <c r="H50" s="21">
        <v>-0.19584644737177093</v>
      </c>
      <c r="I50" s="20">
        <v>0</v>
      </c>
      <c r="J50" s="21">
        <v>0</v>
      </c>
      <c r="K50" s="20">
        <v>13665.26</v>
      </c>
      <c r="L50" s="21">
        <v>1.5487982240150235</v>
      </c>
      <c r="M50" s="20">
        <v>13172.4</v>
      </c>
      <c r="N50" s="21">
        <v>1.4505797732484056</v>
      </c>
      <c r="O50" s="20">
        <v>492.86</v>
      </c>
      <c r="P50" s="21">
        <v>9.8218450766617948E-2</v>
      </c>
      <c r="Q50" s="38"/>
      <c r="R50" s="23"/>
      <c r="S50" s="20">
        <v>26837.66</v>
      </c>
      <c r="T50" s="21">
        <v>1.4989822955314045</v>
      </c>
      <c r="U50" s="20">
        <v>25456.6</v>
      </c>
      <c r="V50" s="21">
        <v>1.6260836786470636</v>
      </c>
      <c r="W50" s="20">
        <v>1381.06</v>
      </c>
      <c r="X50" s="21">
        <v>-0.12710138311565911</v>
      </c>
      <c r="Y50" s="20">
        <v>0</v>
      </c>
      <c r="Z50" s="21">
        <v>0</v>
      </c>
      <c r="AA50" s="20">
        <v>26837.66</v>
      </c>
      <c r="AB50" s="21">
        <v>1.4989822955314045</v>
      </c>
      <c r="AC50" s="20">
        <v>13172.4</v>
      </c>
      <c r="AD50" s="21">
        <v>1.4505797732484056</v>
      </c>
      <c r="AE50" s="20">
        <v>13665.26</v>
      </c>
      <c r="AF50" s="21">
        <v>4.8402522282998905E-2</v>
      </c>
      <c r="AG50" s="24"/>
      <c r="AH50" s="39"/>
      <c r="AI50" s="20">
        <v>49540.68</v>
      </c>
      <c r="AJ50" s="21">
        <v>1.6273149066220829</v>
      </c>
      <c r="AK50" s="20">
        <v>43221.919999999998</v>
      </c>
      <c r="AL50" s="21">
        <v>1.5433619357872332</v>
      </c>
      <c r="AM50" s="20">
        <v>6318.76</v>
      </c>
      <c r="AN50" s="21">
        <v>8.395297083484965E-2</v>
      </c>
      <c r="AO50" s="20">
        <v>0</v>
      </c>
      <c r="AP50" s="21">
        <v>0</v>
      </c>
      <c r="AQ50" s="20">
        <v>49540.68</v>
      </c>
      <c r="AR50" s="21">
        <v>1.6273149066220829</v>
      </c>
      <c r="AS50" s="20">
        <v>35875.42</v>
      </c>
      <c r="AT50" s="21">
        <v>1.6593575232527615</v>
      </c>
      <c r="AU50" s="20">
        <v>13665.26</v>
      </c>
      <c r="AV50" s="21">
        <v>-3.2042616630678644E-2</v>
      </c>
      <c r="AW50" s="20">
        <v>0</v>
      </c>
      <c r="AX50" s="21">
        <v>0</v>
      </c>
      <c r="AY50" s="20">
        <v>49540.68</v>
      </c>
      <c r="AZ50" s="21">
        <v>1.6273149066220829</v>
      </c>
      <c r="BA50" s="24"/>
    </row>
    <row r="51" spans="1:53" x14ac:dyDescent="0.35">
      <c r="A51" s="18" t="s">
        <v>49</v>
      </c>
      <c r="B51" s="19"/>
      <c r="C51" s="20">
        <v>8308.39</v>
      </c>
      <c r="D51" s="21">
        <v>0.94165933735795593</v>
      </c>
      <c r="E51" s="20">
        <v>25547.759999999998</v>
      </c>
      <c r="F51" s="21">
        <v>3.2389845345783486</v>
      </c>
      <c r="G51" s="20">
        <v>-17239.37</v>
      </c>
      <c r="H51" s="21">
        <v>-2.2973251972203927</v>
      </c>
      <c r="I51" s="20">
        <v>0</v>
      </c>
      <c r="J51" s="21">
        <v>0</v>
      </c>
      <c r="K51" s="20">
        <v>8308.39</v>
      </c>
      <c r="L51" s="21">
        <v>0.94165933735795593</v>
      </c>
      <c r="M51" s="20">
        <v>13272.27</v>
      </c>
      <c r="N51" s="21">
        <v>1.461577723656404</v>
      </c>
      <c r="O51" s="20">
        <v>-4963.88</v>
      </c>
      <c r="P51" s="21">
        <v>-0.51991838629844811</v>
      </c>
      <c r="Q51" s="38"/>
      <c r="R51" s="23"/>
      <c r="S51" s="20">
        <v>21580.66</v>
      </c>
      <c r="T51" s="21">
        <v>1.2053594562969632</v>
      </c>
      <c r="U51" s="20">
        <v>55528.59</v>
      </c>
      <c r="V51" s="21">
        <v>3.5469832537449841</v>
      </c>
      <c r="W51" s="20">
        <v>-33947.93</v>
      </c>
      <c r="X51" s="21">
        <v>-2.3416237974480207</v>
      </c>
      <c r="Y51" s="20">
        <v>0</v>
      </c>
      <c r="Z51" s="21">
        <v>0</v>
      </c>
      <c r="AA51" s="20">
        <v>21580.66</v>
      </c>
      <c r="AB51" s="21">
        <v>1.2053594562969632</v>
      </c>
      <c r="AC51" s="20">
        <v>13272.27</v>
      </c>
      <c r="AD51" s="21">
        <v>1.461577723656404</v>
      </c>
      <c r="AE51" s="20">
        <v>8308.39</v>
      </c>
      <c r="AF51" s="21">
        <v>-0.25621826735944087</v>
      </c>
      <c r="AG51" s="24"/>
      <c r="AH51" s="39"/>
      <c r="AI51" s="20">
        <v>38744.480000000003</v>
      </c>
      <c r="AJ51" s="21">
        <v>1.2726807515222067</v>
      </c>
      <c r="AK51" s="20">
        <v>95770.33</v>
      </c>
      <c r="AL51" s="21">
        <v>3.4197527990376675</v>
      </c>
      <c r="AM51" s="20">
        <v>-57025.85</v>
      </c>
      <c r="AN51" s="21">
        <v>-2.1470720475154605</v>
      </c>
      <c r="AO51" s="20">
        <v>0</v>
      </c>
      <c r="AP51" s="21">
        <v>0</v>
      </c>
      <c r="AQ51" s="20">
        <v>38744.480000000003</v>
      </c>
      <c r="AR51" s="21">
        <v>1.2726807515222067</v>
      </c>
      <c r="AS51" s="20">
        <v>30436.09</v>
      </c>
      <c r="AT51" s="21">
        <v>1.407770415507279</v>
      </c>
      <c r="AU51" s="20">
        <v>8308.39</v>
      </c>
      <c r="AV51" s="21">
        <v>-0.13508966398507227</v>
      </c>
      <c r="AW51" s="20">
        <v>0</v>
      </c>
      <c r="AX51" s="21">
        <v>0</v>
      </c>
      <c r="AY51" s="20">
        <v>38744.480000000003</v>
      </c>
      <c r="AZ51" s="21">
        <v>1.2726807515222067</v>
      </c>
      <c r="BA51" s="24"/>
    </row>
    <row r="52" spans="1:53" x14ac:dyDescent="0.35">
      <c r="A52" s="18" t="s">
        <v>50</v>
      </c>
      <c r="B52" s="19"/>
      <c r="C52" s="25">
        <v>11094.2</v>
      </c>
      <c r="D52" s="26">
        <v>1.2573984876151258</v>
      </c>
      <c r="E52" s="25">
        <v>2183.7600000000002</v>
      </c>
      <c r="F52" s="26">
        <v>0.27686047102488887</v>
      </c>
      <c r="G52" s="25">
        <v>8910.44</v>
      </c>
      <c r="H52" s="26">
        <v>0.98053801659023698</v>
      </c>
      <c r="I52" s="25">
        <v>0</v>
      </c>
      <c r="J52" s="26">
        <v>0</v>
      </c>
      <c r="K52" s="25">
        <v>11094.2</v>
      </c>
      <c r="L52" s="26">
        <v>1.2573984876151258</v>
      </c>
      <c r="M52" s="25">
        <v>10734.02</v>
      </c>
      <c r="N52" s="26">
        <v>1.1820588729194264</v>
      </c>
      <c r="O52" s="25">
        <v>360.18</v>
      </c>
      <c r="P52" s="26">
        <v>7.5339614695699497E-2</v>
      </c>
      <c r="Q52" s="38"/>
      <c r="R52" s="23"/>
      <c r="S52" s="25">
        <v>21828.22</v>
      </c>
      <c r="T52" s="26">
        <v>1.2191865953650398</v>
      </c>
      <c r="U52" s="25">
        <v>4453.66</v>
      </c>
      <c r="V52" s="26">
        <v>0.28448511726794945</v>
      </c>
      <c r="W52" s="25">
        <v>17374.560000000001</v>
      </c>
      <c r="X52" s="26">
        <v>0.93470147809709037</v>
      </c>
      <c r="Y52" s="25">
        <v>0</v>
      </c>
      <c r="Z52" s="26">
        <v>0</v>
      </c>
      <c r="AA52" s="25">
        <v>21828.22</v>
      </c>
      <c r="AB52" s="26">
        <v>1.2191865953650398</v>
      </c>
      <c r="AC52" s="25">
        <v>10734.02</v>
      </c>
      <c r="AD52" s="26">
        <v>1.1820588729194264</v>
      </c>
      <c r="AE52" s="25">
        <v>11094.2</v>
      </c>
      <c r="AF52" s="26">
        <v>3.7127722445613465E-2</v>
      </c>
      <c r="AG52" s="24"/>
      <c r="AH52" s="39"/>
      <c r="AI52" s="25">
        <v>36079.9</v>
      </c>
      <c r="AJ52" s="26">
        <v>1.1851544851510736</v>
      </c>
      <c r="AK52" s="25">
        <v>7504.12</v>
      </c>
      <c r="AL52" s="26">
        <v>0.26795600865439789</v>
      </c>
      <c r="AM52" s="25">
        <v>28575.78</v>
      </c>
      <c r="AN52" s="26">
        <v>0.91719847649667563</v>
      </c>
      <c r="AO52" s="25">
        <v>0</v>
      </c>
      <c r="AP52" s="26">
        <v>0</v>
      </c>
      <c r="AQ52" s="25">
        <v>36079.9</v>
      </c>
      <c r="AR52" s="26">
        <v>1.1851544851510736</v>
      </c>
      <c r="AS52" s="25">
        <v>24985.7</v>
      </c>
      <c r="AT52" s="26">
        <v>1.1556717459680339</v>
      </c>
      <c r="AU52" s="25">
        <v>11094.2</v>
      </c>
      <c r="AV52" s="26">
        <v>2.9482739183039675E-2</v>
      </c>
      <c r="AW52" s="25">
        <v>0</v>
      </c>
      <c r="AX52" s="26">
        <v>0</v>
      </c>
      <c r="AY52" s="25">
        <v>36079.9</v>
      </c>
      <c r="AZ52" s="26">
        <v>1.1851544851510736</v>
      </c>
      <c r="BA52" s="24"/>
    </row>
    <row r="53" spans="1:53" x14ac:dyDescent="0.35">
      <c r="A53" s="27" t="s">
        <v>51</v>
      </c>
      <c r="B53" s="19"/>
      <c r="C53" s="30">
        <v>90054.33</v>
      </c>
      <c r="D53" s="31">
        <v>10.206610512267082</v>
      </c>
      <c r="E53" s="30">
        <v>75112.28</v>
      </c>
      <c r="F53" s="31">
        <v>9.5228510553143835</v>
      </c>
      <c r="G53" s="30">
        <v>14942.05</v>
      </c>
      <c r="H53" s="31">
        <v>0.68375945695269813</v>
      </c>
      <c r="I53" s="30">
        <v>0</v>
      </c>
      <c r="J53" s="31">
        <v>0</v>
      </c>
      <c r="K53" s="30">
        <v>90054.33</v>
      </c>
      <c r="L53" s="31">
        <v>10.206610512267082</v>
      </c>
      <c r="M53" s="30">
        <v>99241.44</v>
      </c>
      <c r="N53" s="31">
        <v>10.928731706602081</v>
      </c>
      <c r="O53" s="30">
        <v>-9187.11</v>
      </c>
      <c r="P53" s="31">
        <v>-0.72212119433499922</v>
      </c>
      <c r="Q53" s="12"/>
      <c r="R53" s="9"/>
      <c r="S53" s="30">
        <v>189295.77</v>
      </c>
      <c r="T53" s="31">
        <v>10.572866928375452</v>
      </c>
      <c r="U53" s="30">
        <v>146595.82</v>
      </c>
      <c r="V53" s="31">
        <v>9.3640576612698805</v>
      </c>
      <c r="W53" s="30">
        <v>42699.95</v>
      </c>
      <c r="X53" s="31">
        <v>1.2088092671055719</v>
      </c>
      <c r="Y53" s="30">
        <v>0</v>
      </c>
      <c r="Z53" s="31">
        <v>0</v>
      </c>
      <c r="AA53" s="30">
        <v>189295.77</v>
      </c>
      <c r="AB53" s="31">
        <v>10.572866928375452</v>
      </c>
      <c r="AC53" s="30">
        <v>99241.44</v>
      </c>
      <c r="AD53" s="31">
        <v>10.928731706602081</v>
      </c>
      <c r="AE53" s="30">
        <v>90054.33</v>
      </c>
      <c r="AF53" s="31">
        <v>-0.35586477822662843</v>
      </c>
      <c r="AG53" s="24"/>
      <c r="AH53" s="40"/>
      <c r="AI53" s="30">
        <v>350561.66</v>
      </c>
      <c r="AJ53" s="31">
        <v>11.515268159584856</v>
      </c>
      <c r="AK53" s="30">
        <v>250223.52</v>
      </c>
      <c r="AL53" s="31">
        <v>8.9349444959107647</v>
      </c>
      <c r="AM53" s="30">
        <v>100338.14</v>
      </c>
      <c r="AN53" s="31">
        <v>2.5803236636740916</v>
      </c>
      <c r="AO53" s="30">
        <v>0</v>
      </c>
      <c r="AP53" s="31">
        <v>0</v>
      </c>
      <c r="AQ53" s="30">
        <v>350561.66</v>
      </c>
      <c r="AR53" s="31">
        <v>11.515268159584856</v>
      </c>
      <c r="AS53" s="30">
        <v>260507.33</v>
      </c>
      <c r="AT53" s="31">
        <v>12.049330653076391</v>
      </c>
      <c r="AU53" s="30">
        <v>90054.33</v>
      </c>
      <c r="AV53" s="31">
        <v>-0.53406249349153434</v>
      </c>
      <c r="AW53" s="30">
        <v>0</v>
      </c>
      <c r="AX53" s="31">
        <v>0</v>
      </c>
      <c r="AY53" s="30">
        <v>350561.66</v>
      </c>
      <c r="AZ53" s="31">
        <v>11.515268159584856</v>
      </c>
      <c r="BA53" s="24"/>
    </row>
    <row r="54" spans="1:53" x14ac:dyDescent="0.35">
      <c r="A54" s="27" t="s">
        <v>52</v>
      </c>
      <c r="B54" s="19"/>
      <c r="C54" s="30">
        <v>135581.59</v>
      </c>
      <c r="D54" s="31">
        <v>15.366595717983635</v>
      </c>
      <c r="E54" s="30">
        <v>133754.74</v>
      </c>
      <c r="F54" s="31">
        <v>16.957632852608135</v>
      </c>
      <c r="G54" s="30">
        <v>1826.85</v>
      </c>
      <c r="H54" s="31">
        <v>-1.5910371346245</v>
      </c>
      <c r="I54" s="30">
        <v>0</v>
      </c>
      <c r="J54" s="31">
        <v>0</v>
      </c>
      <c r="K54" s="30">
        <v>135581.59</v>
      </c>
      <c r="L54" s="31">
        <v>15.366595717983635</v>
      </c>
      <c r="M54" s="30">
        <v>147642.43</v>
      </c>
      <c r="N54" s="31">
        <v>16.25877764350032</v>
      </c>
      <c r="O54" s="30">
        <v>-12060.84</v>
      </c>
      <c r="P54" s="31">
        <v>-0.89218192551668452</v>
      </c>
      <c r="Q54" s="12"/>
      <c r="R54" s="9"/>
      <c r="S54" s="30">
        <v>283224.02</v>
      </c>
      <c r="T54" s="31">
        <v>15.819106123605128</v>
      </c>
      <c r="U54" s="30">
        <v>265964.23</v>
      </c>
      <c r="V54" s="31">
        <v>16.98891813937972</v>
      </c>
      <c r="W54" s="30">
        <v>17259.79</v>
      </c>
      <c r="X54" s="31">
        <v>-1.1698120157745926</v>
      </c>
      <c r="Y54" s="30">
        <v>0</v>
      </c>
      <c r="Z54" s="31">
        <v>0</v>
      </c>
      <c r="AA54" s="30">
        <v>283224.02</v>
      </c>
      <c r="AB54" s="31">
        <v>15.819106123605128</v>
      </c>
      <c r="AC54" s="30">
        <v>147642.43</v>
      </c>
      <c r="AD54" s="31">
        <v>16.25877764350032</v>
      </c>
      <c r="AE54" s="30">
        <v>135581.59</v>
      </c>
      <c r="AF54" s="31">
        <v>-0.43967151989519238</v>
      </c>
      <c r="AG54" s="24"/>
      <c r="AH54" s="40"/>
      <c r="AI54" s="30">
        <v>584332.56999999995</v>
      </c>
      <c r="AJ54" s="31">
        <v>19.194187515912006</v>
      </c>
      <c r="AK54" s="30">
        <v>472522.2</v>
      </c>
      <c r="AL54" s="31">
        <v>16.872752929403465</v>
      </c>
      <c r="AM54" s="30">
        <v>111810.37</v>
      </c>
      <c r="AN54" s="31">
        <v>2.3214345865085413</v>
      </c>
      <c r="AO54" s="30">
        <v>0</v>
      </c>
      <c r="AP54" s="31">
        <v>0</v>
      </c>
      <c r="AQ54" s="30">
        <v>584332.56999999995</v>
      </c>
      <c r="AR54" s="31">
        <v>19.194187515912006</v>
      </c>
      <c r="AS54" s="30">
        <v>448750.98</v>
      </c>
      <c r="AT54" s="31">
        <v>20.756225703561089</v>
      </c>
      <c r="AU54" s="30">
        <v>135581.59</v>
      </c>
      <c r="AV54" s="31">
        <v>-1.5620381876490832</v>
      </c>
      <c r="AW54" s="30">
        <v>0</v>
      </c>
      <c r="AX54" s="31">
        <v>0</v>
      </c>
      <c r="AY54" s="30">
        <v>584332.56999999995</v>
      </c>
      <c r="AZ54" s="31">
        <v>19.194187515912006</v>
      </c>
      <c r="BA54" s="24"/>
    </row>
    <row r="55" spans="1:53" x14ac:dyDescent="0.35">
      <c r="A55" s="27" t="s">
        <v>53</v>
      </c>
      <c r="B55" s="19"/>
      <c r="C55" s="28">
        <v>183410.59</v>
      </c>
      <c r="D55" s="29">
        <v>20.787456371671496</v>
      </c>
      <c r="E55" s="28">
        <v>178202.22</v>
      </c>
      <c r="F55" s="29">
        <v>22.592753126204741</v>
      </c>
      <c r="G55" s="28">
        <v>5208.37</v>
      </c>
      <c r="H55" s="29">
        <v>-1.805296754533245</v>
      </c>
      <c r="I55" s="28">
        <v>0</v>
      </c>
      <c r="J55" s="29">
        <v>0</v>
      </c>
      <c r="K55" s="28">
        <v>183410.59</v>
      </c>
      <c r="L55" s="29">
        <v>20.787456371671496</v>
      </c>
      <c r="M55" s="28">
        <v>212395.73</v>
      </c>
      <c r="N55" s="29">
        <v>23.389583512672679</v>
      </c>
      <c r="O55" s="28">
        <v>-28985.14</v>
      </c>
      <c r="P55" s="29">
        <v>-2.6021271410011835</v>
      </c>
      <c r="Q55" s="12"/>
      <c r="R55" s="9"/>
      <c r="S55" s="28">
        <v>395806.32</v>
      </c>
      <c r="T55" s="29">
        <v>22.107242812504431</v>
      </c>
      <c r="U55" s="28">
        <v>354708.43</v>
      </c>
      <c r="V55" s="29">
        <v>22.657605049438047</v>
      </c>
      <c r="W55" s="28">
        <v>41097.89</v>
      </c>
      <c r="X55" s="29">
        <v>-0.55036223693361563</v>
      </c>
      <c r="Y55" s="28">
        <v>0</v>
      </c>
      <c r="Z55" s="29">
        <v>0</v>
      </c>
      <c r="AA55" s="28">
        <v>395806.32</v>
      </c>
      <c r="AB55" s="29">
        <v>22.107242812504431</v>
      </c>
      <c r="AC55" s="28">
        <v>212395.73</v>
      </c>
      <c r="AD55" s="29">
        <v>23.389583512672679</v>
      </c>
      <c r="AE55" s="28">
        <v>183410.59</v>
      </c>
      <c r="AF55" s="29">
        <v>-1.2823407001682483</v>
      </c>
      <c r="AG55" s="24"/>
      <c r="AH55" s="40"/>
      <c r="AI55" s="28">
        <v>815849.34</v>
      </c>
      <c r="AJ55" s="29">
        <v>26.799062760942881</v>
      </c>
      <c r="AK55" s="28">
        <v>628589.02</v>
      </c>
      <c r="AL55" s="29">
        <v>22.445563887994794</v>
      </c>
      <c r="AM55" s="28">
        <v>187260.32</v>
      </c>
      <c r="AN55" s="29">
        <v>4.3534988729480872</v>
      </c>
      <c r="AO55" s="28">
        <v>0</v>
      </c>
      <c r="AP55" s="29">
        <v>0</v>
      </c>
      <c r="AQ55" s="28">
        <v>815849.34</v>
      </c>
      <c r="AR55" s="29">
        <v>26.799062760942881</v>
      </c>
      <c r="AS55" s="28">
        <v>632438.75</v>
      </c>
      <c r="AT55" s="29">
        <v>29.252396147810185</v>
      </c>
      <c r="AU55" s="28">
        <v>183410.59</v>
      </c>
      <c r="AV55" s="29">
        <v>-2.4533333868673033</v>
      </c>
      <c r="AW55" s="28">
        <v>0</v>
      </c>
      <c r="AX55" s="29">
        <v>0</v>
      </c>
      <c r="AY55" s="28">
        <v>815849.34</v>
      </c>
      <c r="AZ55" s="29">
        <v>26.799062760942881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183410.59</v>
      </c>
      <c r="D57" s="21">
        <v>19.848757950732558</v>
      </c>
      <c r="E57" s="20">
        <v>178202.22</v>
      </c>
      <c r="F57" s="21">
        <v>21.835638214302282</v>
      </c>
      <c r="G57" s="20">
        <v>5208.37</v>
      </c>
      <c r="H57" s="21">
        <v>-1.9868802635697236</v>
      </c>
      <c r="I57" s="20">
        <v>0</v>
      </c>
      <c r="J57" s="21">
        <v>0</v>
      </c>
      <c r="K57" s="20">
        <v>183410.59</v>
      </c>
      <c r="L57" s="21">
        <v>19.848757950732558</v>
      </c>
      <c r="M57" s="20">
        <v>212395.73</v>
      </c>
      <c r="N57" s="21">
        <v>22.239308651015786</v>
      </c>
      <c r="O57" s="20">
        <v>-28985.14</v>
      </c>
      <c r="P57" s="21">
        <v>-2.390550700283228</v>
      </c>
      <c r="Q57" s="38"/>
      <c r="R57" s="23"/>
      <c r="S57" s="20">
        <v>395806.32</v>
      </c>
      <c r="T57" s="21">
        <v>21.063755905726776</v>
      </c>
      <c r="U57" s="20">
        <v>354708.43</v>
      </c>
      <c r="V57" s="21">
        <v>21.89831695523851</v>
      </c>
      <c r="W57" s="20">
        <v>41097.89</v>
      </c>
      <c r="X57" s="21">
        <v>-0.83456104951173415</v>
      </c>
      <c r="Y57" s="20">
        <v>0</v>
      </c>
      <c r="Z57" s="21">
        <v>0</v>
      </c>
      <c r="AA57" s="20">
        <v>395806.32</v>
      </c>
      <c r="AB57" s="21">
        <v>21.063755905726776</v>
      </c>
      <c r="AC57" s="20">
        <v>212395.73</v>
      </c>
      <c r="AD57" s="21">
        <v>22.239308651015786</v>
      </c>
      <c r="AE57" s="20">
        <v>183410.59</v>
      </c>
      <c r="AF57" s="21">
        <v>-1.1755527452890107</v>
      </c>
      <c r="AG57" s="24"/>
      <c r="AH57" s="39"/>
      <c r="AI57" s="20">
        <v>815849.34</v>
      </c>
      <c r="AJ57" s="21">
        <v>25.421984484434773</v>
      </c>
      <c r="AK57" s="20">
        <v>628589.02</v>
      </c>
      <c r="AL57" s="21">
        <v>21.693381385576124</v>
      </c>
      <c r="AM57" s="20">
        <v>187260.32</v>
      </c>
      <c r="AN57" s="21">
        <v>3.7286030988586489</v>
      </c>
      <c r="AO57" s="20">
        <v>0</v>
      </c>
      <c r="AP57" s="21">
        <v>0</v>
      </c>
      <c r="AQ57" s="20">
        <v>815849.34</v>
      </c>
      <c r="AR57" s="21">
        <v>25.421984484434773</v>
      </c>
      <c r="AS57" s="20">
        <v>632438.75</v>
      </c>
      <c r="AT57" s="21">
        <v>27.67558032834031</v>
      </c>
      <c r="AU57" s="20">
        <v>183410.59</v>
      </c>
      <c r="AV57" s="21">
        <v>-2.2535958439055364</v>
      </c>
      <c r="AW57" s="20">
        <v>0</v>
      </c>
      <c r="AX57" s="21">
        <v>0</v>
      </c>
      <c r="AY57" s="20">
        <v>815849.34</v>
      </c>
      <c r="AZ57" s="21">
        <v>25.421984484434773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4109.53</v>
      </c>
      <c r="D59" s="21">
        <v>0.46576741061175997</v>
      </c>
      <c r="E59" s="20">
        <v>4000</v>
      </c>
      <c r="F59" s="21">
        <v>0.5071261879050607</v>
      </c>
      <c r="G59" s="20">
        <v>109.53</v>
      </c>
      <c r="H59" s="21">
        <v>-4.135877729330073E-2</v>
      </c>
      <c r="I59" s="20">
        <v>0</v>
      </c>
      <c r="J59" s="21">
        <v>0</v>
      </c>
      <c r="K59" s="20">
        <v>4109.53</v>
      </c>
      <c r="L59" s="21">
        <v>0.46576741061175997</v>
      </c>
      <c r="M59" s="20">
        <v>4444.95</v>
      </c>
      <c r="N59" s="21">
        <v>0.48948973331363305</v>
      </c>
      <c r="O59" s="20">
        <v>-335.42</v>
      </c>
      <c r="P59" s="21">
        <v>-2.3722322701873078E-2</v>
      </c>
      <c r="Q59" s="38"/>
      <c r="R59" s="23"/>
      <c r="S59" s="20">
        <v>8554.48</v>
      </c>
      <c r="T59" s="21">
        <v>0.47779925923040567</v>
      </c>
      <c r="U59" s="20">
        <v>8000</v>
      </c>
      <c r="V59" s="21">
        <v>0.51101362433225617</v>
      </c>
      <c r="W59" s="20">
        <v>554.48</v>
      </c>
      <c r="X59" s="21">
        <v>-3.3214365101850496E-2</v>
      </c>
      <c r="Y59" s="20">
        <v>0</v>
      </c>
      <c r="Z59" s="21">
        <v>0</v>
      </c>
      <c r="AA59" s="20">
        <v>8554.48</v>
      </c>
      <c r="AB59" s="21">
        <v>0.47779925923040567</v>
      </c>
      <c r="AC59" s="20">
        <v>4444.95</v>
      </c>
      <c r="AD59" s="21">
        <v>0.48948973331363305</v>
      </c>
      <c r="AE59" s="20">
        <v>4109.53</v>
      </c>
      <c r="AF59" s="21">
        <v>-1.1690474083227376E-2</v>
      </c>
      <c r="AG59" s="24"/>
      <c r="AH59" s="39"/>
      <c r="AI59" s="20">
        <v>19882.79</v>
      </c>
      <c r="AJ59" s="21">
        <v>0.65311094947094961</v>
      </c>
      <c r="AK59" s="20">
        <v>13000</v>
      </c>
      <c r="AL59" s="21">
        <v>0.46420207999168089</v>
      </c>
      <c r="AM59" s="20">
        <v>6882.79</v>
      </c>
      <c r="AN59" s="21">
        <v>0.18890886947926872</v>
      </c>
      <c r="AO59" s="20">
        <v>0</v>
      </c>
      <c r="AP59" s="21">
        <v>0</v>
      </c>
      <c r="AQ59" s="20">
        <v>19882.79</v>
      </c>
      <c r="AR59" s="21">
        <v>0.65311094947094961</v>
      </c>
      <c r="AS59" s="20">
        <v>15773.26</v>
      </c>
      <c r="AT59" s="21">
        <v>0.72956574856048673</v>
      </c>
      <c r="AU59" s="20">
        <v>4109.53</v>
      </c>
      <c r="AV59" s="21">
        <v>-7.6454799089537118E-2</v>
      </c>
      <c r="AW59" s="20">
        <v>0</v>
      </c>
      <c r="AX59" s="21">
        <v>0</v>
      </c>
      <c r="AY59" s="20">
        <v>19882.79</v>
      </c>
      <c r="AZ59" s="21">
        <v>0.65311094947094961</v>
      </c>
      <c r="BA59" s="24"/>
    </row>
    <row r="60" spans="1:53" x14ac:dyDescent="0.35">
      <c r="A60" s="18" t="s">
        <v>56</v>
      </c>
      <c r="B60" s="19"/>
      <c r="C60" s="20">
        <v>34659.67</v>
      </c>
      <c r="D60" s="21">
        <v>3.9282703249661397</v>
      </c>
      <c r="E60" s="20">
        <v>28801.73</v>
      </c>
      <c r="F60" s="21">
        <v>3.6515278849927064</v>
      </c>
      <c r="G60" s="20">
        <v>5857.94</v>
      </c>
      <c r="H60" s="21">
        <v>0.27674243997343329</v>
      </c>
      <c r="I60" s="20">
        <v>0</v>
      </c>
      <c r="J60" s="21">
        <v>0</v>
      </c>
      <c r="K60" s="20">
        <v>34659.67</v>
      </c>
      <c r="L60" s="21">
        <v>3.9282703249661397</v>
      </c>
      <c r="M60" s="20">
        <v>40764.78</v>
      </c>
      <c r="N60" s="21">
        <v>4.4891261523276809</v>
      </c>
      <c r="O60" s="20">
        <v>-6105.11</v>
      </c>
      <c r="P60" s="21">
        <v>-0.56085582736154116</v>
      </c>
      <c r="Q60" s="38"/>
      <c r="R60" s="23"/>
      <c r="S60" s="20">
        <v>75424.45</v>
      </c>
      <c r="T60" s="21">
        <v>4.2127337182225881</v>
      </c>
      <c r="U60" s="20">
        <v>57249.39</v>
      </c>
      <c r="V60" s="21">
        <v>3.6569022843388526</v>
      </c>
      <c r="W60" s="20">
        <v>18175.060000000001</v>
      </c>
      <c r="X60" s="21">
        <v>0.55583143388373557</v>
      </c>
      <c r="Y60" s="20">
        <v>0</v>
      </c>
      <c r="Z60" s="21">
        <v>0</v>
      </c>
      <c r="AA60" s="20">
        <v>75424.45</v>
      </c>
      <c r="AB60" s="21">
        <v>4.2127337182225881</v>
      </c>
      <c r="AC60" s="20">
        <v>40764.78</v>
      </c>
      <c r="AD60" s="21">
        <v>4.4891261523276809</v>
      </c>
      <c r="AE60" s="20">
        <v>34659.67</v>
      </c>
      <c r="AF60" s="21">
        <v>-0.27639243410509273</v>
      </c>
      <c r="AG60" s="24"/>
      <c r="AH60" s="39"/>
      <c r="AI60" s="20">
        <v>141580.92000000001</v>
      </c>
      <c r="AJ60" s="21">
        <v>4.6506576334694758</v>
      </c>
      <c r="AK60" s="20">
        <v>104274.44</v>
      </c>
      <c r="AL60" s="21">
        <v>3.7234163029205942</v>
      </c>
      <c r="AM60" s="20">
        <v>37306.480000000003</v>
      </c>
      <c r="AN60" s="21">
        <v>0.92724133054888158</v>
      </c>
      <c r="AO60" s="20">
        <v>0</v>
      </c>
      <c r="AP60" s="21">
        <v>0</v>
      </c>
      <c r="AQ60" s="20">
        <v>141580.92000000001</v>
      </c>
      <c r="AR60" s="21">
        <v>4.6506576334694758</v>
      </c>
      <c r="AS60" s="20">
        <v>106921.25</v>
      </c>
      <c r="AT60" s="21">
        <v>4.9454635118721768</v>
      </c>
      <c r="AU60" s="20">
        <v>34659.67</v>
      </c>
      <c r="AV60" s="21">
        <v>-0.294805878402701</v>
      </c>
      <c r="AW60" s="20">
        <v>0</v>
      </c>
      <c r="AX60" s="21">
        <v>0</v>
      </c>
      <c r="AY60" s="20">
        <v>141580.92000000001</v>
      </c>
      <c r="AZ60" s="21">
        <v>4.6506576334694758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20394.5</v>
      </c>
      <c r="D62" s="21">
        <v>2.3114792824779329</v>
      </c>
      <c r="E62" s="20">
        <v>6300.22</v>
      </c>
      <c r="F62" s="21">
        <v>0.79875163789080539</v>
      </c>
      <c r="G62" s="20">
        <v>14094.28</v>
      </c>
      <c r="H62" s="21">
        <v>1.5127276445871276</v>
      </c>
      <c r="I62" s="20">
        <v>0</v>
      </c>
      <c r="J62" s="21">
        <v>0</v>
      </c>
      <c r="K62" s="20">
        <v>20394.5</v>
      </c>
      <c r="L62" s="21">
        <v>2.3114792824779329</v>
      </c>
      <c r="M62" s="20">
        <v>8551.1200000000008</v>
      </c>
      <c r="N62" s="21">
        <v>0.94167211067230783</v>
      </c>
      <c r="O62" s="20">
        <v>11843.38</v>
      </c>
      <c r="P62" s="21">
        <v>1.3698071718056251</v>
      </c>
      <c r="Q62" s="38"/>
      <c r="R62" s="23"/>
      <c r="S62" s="20">
        <v>28945.62</v>
      </c>
      <c r="T62" s="21">
        <v>1.6167196362566532</v>
      </c>
      <c r="U62" s="20">
        <v>12600.44</v>
      </c>
      <c r="V62" s="21">
        <v>0.80487456407264157</v>
      </c>
      <c r="W62" s="20">
        <v>16345.18</v>
      </c>
      <c r="X62" s="21">
        <v>0.81184507218401158</v>
      </c>
      <c r="Y62" s="20">
        <v>0</v>
      </c>
      <c r="Z62" s="21">
        <v>0</v>
      </c>
      <c r="AA62" s="20">
        <v>28945.62</v>
      </c>
      <c r="AB62" s="21">
        <v>1.6167196362566532</v>
      </c>
      <c r="AC62" s="20">
        <v>8551.1200000000008</v>
      </c>
      <c r="AD62" s="21">
        <v>0.94167211067230783</v>
      </c>
      <c r="AE62" s="20">
        <v>20394.5</v>
      </c>
      <c r="AF62" s="21">
        <v>0.67504752558434533</v>
      </c>
      <c r="AG62" s="24"/>
      <c r="AH62" s="39"/>
      <c r="AI62" s="20">
        <v>40758.339999999997</v>
      </c>
      <c r="AJ62" s="21">
        <v>1.3388321325256556</v>
      </c>
      <c r="AK62" s="20">
        <v>22050.77</v>
      </c>
      <c r="AL62" s="21">
        <v>0.78738563841678144</v>
      </c>
      <c r="AM62" s="20">
        <v>18707.57</v>
      </c>
      <c r="AN62" s="21">
        <v>0.55144649410887414</v>
      </c>
      <c r="AO62" s="20">
        <v>0</v>
      </c>
      <c r="AP62" s="21">
        <v>0</v>
      </c>
      <c r="AQ62" s="20">
        <v>40758.339999999997</v>
      </c>
      <c r="AR62" s="21">
        <v>1.3388321325256556</v>
      </c>
      <c r="AS62" s="20">
        <v>20363.84</v>
      </c>
      <c r="AT62" s="21">
        <v>0.94189534523402152</v>
      </c>
      <c r="AU62" s="20">
        <v>20394.5</v>
      </c>
      <c r="AV62" s="21">
        <v>0.39693678729163406</v>
      </c>
      <c r="AW62" s="20">
        <v>0</v>
      </c>
      <c r="AX62" s="21">
        <v>0</v>
      </c>
      <c r="AY62" s="20">
        <v>40758.339999999997</v>
      </c>
      <c r="AZ62" s="21">
        <v>1.3388321325256556</v>
      </c>
      <c r="BA62" s="24"/>
    </row>
    <row r="63" spans="1:53" x14ac:dyDescent="0.35">
      <c r="A63" s="18" t="s">
        <v>59</v>
      </c>
      <c r="B63" s="19"/>
      <c r="C63" s="20">
        <v>-2980.77</v>
      </c>
      <c r="D63" s="21">
        <v>-0.33783559787353196</v>
      </c>
      <c r="E63" s="20">
        <v>0</v>
      </c>
      <c r="F63" s="21">
        <v>0</v>
      </c>
      <c r="G63" s="20">
        <v>-2980.77</v>
      </c>
      <c r="H63" s="21">
        <v>-0.33783559787353196</v>
      </c>
      <c r="I63" s="20">
        <v>0</v>
      </c>
      <c r="J63" s="21">
        <v>0</v>
      </c>
      <c r="K63" s="20">
        <v>-2980.77</v>
      </c>
      <c r="L63" s="21">
        <v>-0.33783559787353196</v>
      </c>
      <c r="M63" s="20">
        <v>0</v>
      </c>
      <c r="N63" s="21">
        <v>0</v>
      </c>
      <c r="O63" s="20">
        <v>-2980.77</v>
      </c>
      <c r="P63" s="21">
        <v>-0.33783559787353196</v>
      </c>
      <c r="Q63" s="38"/>
      <c r="R63" s="23"/>
      <c r="S63" s="20">
        <v>-2980.77</v>
      </c>
      <c r="T63" s="21">
        <v>-0.16648699838402992</v>
      </c>
      <c r="U63" s="20">
        <v>0</v>
      </c>
      <c r="V63" s="21">
        <v>0</v>
      </c>
      <c r="W63" s="20">
        <v>-2980.77</v>
      </c>
      <c r="X63" s="21">
        <v>-0.16648699838402992</v>
      </c>
      <c r="Y63" s="20">
        <v>0</v>
      </c>
      <c r="Z63" s="21">
        <v>0</v>
      </c>
      <c r="AA63" s="20">
        <v>-2980.77</v>
      </c>
      <c r="AB63" s="21">
        <v>-0.16648699838402992</v>
      </c>
      <c r="AC63" s="20">
        <v>0</v>
      </c>
      <c r="AD63" s="21">
        <v>0</v>
      </c>
      <c r="AE63" s="20">
        <v>-2980.77</v>
      </c>
      <c r="AF63" s="21">
        <v>-0.16648699838402992</v>
      </c>
      <c r="AG63" s="24"/>
      <c r="AH63" s="39"/>
      <c r="AI63" s="20">
        <v>-2980.77</v>
      </c>
      <c r="AJ63" s="21">
        <v>-9.7912492404462467E-2</v>
      </c>
      <c r="AK63" s="20">
        <v>0</v>
      </c>
      <c r="AL63" s="21">
        <v>0</v>
      </c>
      <c r="AM63" s="20">
        <v>-2980.77</v>
      </c>
      <c r="AN63" s="21">
        <v>-9.7912492404462467E-2</v>
      </c>
      <c r="AO63" s="20">
        <v>0</v>
      </c>
      <c r="AP63" s="21">
        <v>0</v>
      </c>
      <c r="AQ63" s="20">
        <v>-2980.77</v>
      </c>
      <c r="AR63" s="21">
        <v>-9.7912492404462467E-2</v>
      </c>
      <c r="AS63" s="20">
        <v>0</v>
      </c>
      <c r="AT63" s="21">
        <v>0</v>
      </c>
      <c r="AU63" s="20">
        <v>-2980.77</v>
      </c>
      <c r="AV63" s="21">
        <v>-9.7912492404462467E-2</v>
      </c>
      <c r="AW63" s="20">
        <v>0</v>
      </c>
      <c r="AX63" s="21">
        <v>0</v>
      </c>
      <c r="AY63" s="20">
        <v>-2980.77</v>
      </c>
      <c r="AZ63" s="21">
        <v>-9.7912492404462467E-2</v>
      </c>
      <c r="BA63" s="24"/>
    </row>
    <row r="64" spans="1:53" x14ac:dyDescent="0.35">
      <c r="A64" s="18" t="s">
        <v>60</v>
      </c>
      <c r="B64" s="19"/>
      <c r="C64" s="20">
        <v>1184.27</v>
      </c>
      <c r="D64" s="21">
        <v>0.13422322537253387</v>
      </c>
      <c r="E64" s="20">
        <v>712.81</v>
      </c>
      <c r="F64" s="21">
        <v>9.0371154500151582E-2</v>
      </c>
      <c r="G64" s="20">
        <v>471.46</v>
      </c>
      <c r="H64" s="21">
        <v>4.3852070872382284E-2</v>
      </c>
      <c r="I64" s="20">
        <v>0</v>
      </c>
      <c r="J64" s="21">
        <v>0</v>
      </c>
      <c r="K64" s="20">
        <v>1184.27</v>
      </c>
      <c r="L64" s="21">
        <v>0.13422322537253387</v>
      </c>
      <c r="M64" s="20">
        <v>1207.46</v>
      </c>
      <c r="N64" s="21">
        <v>0.13296871132113508</v>
      </c>
      <c r="O64" s="20">
        <v>-23.19</v>
      </c>
      <c r="P64" s="21">
        <v>1.2545140513987862E-3</v>
      </c>
      <c r="Q64" s="38"/>
      <c r="R64" s="23"/>
      <c r="S64" s="20">
        <v>2391.73</v>
      </c>
      <c r="T64" s="21">
        <v>0.13358694184557543</v>
      </c>
      <c r="U64" s="20">
        <v>1418.83</v>
      </c>
      <c r="V64" s="21">
        <v>9.0630182576416862E-2</v>
      </c>
      <c r="W64" s="20">
        <v>972.9</v>
      </c>
      <c r="X64" s="21">
        <v>4.2956759269158568E-2</v>
      </c>
      <c r="Y64" s="20">
        <v>0</v>
      </c>
      <c r="Z64" s="21">
        <v>0</v>
      </c>
      <c r="AA64" s="20">
        <v>2391.73</v>
      </c>
      <c r="AB64" s="21">
        <v>0.13358694184557543</v>
      </c>
      <c r="AC64" s="20">
        <v>1207.46</v>
      </c>
      <c r="AD64" s="21">
        <v>0.13296871132113508</v>
      </c>
      <c r="AE64" s="20">
        <v>1184.27</v>
      </c>
      <c r="AF64" s="21">
        <v>6.1823052444034965E-4</v>
      </c>
      <c r="AG64" s="24"/>
      <c r="AH64" s="39"/>
      <c r="AI64" s="20">
        <v>4191.3999999999996</v>
      </c>
      <c r="AJ64" s="21">
        <v>0.13767933140231015</v>
      </c>
      <c r="AK64" s="20">
        <v>2514.35</v>
      </c>
      <c r="AL64" s="21">
        <v>8.9782038448237136E-2</v>
      </c>
      <c r="AM64" s="20">
        <v>1677.05</v>
      </c>
      <c r="AN64" s="21">
        <v>4.7897292954073009E-2</v>
      </c>
      <c r="AO64" s="20">
        <v>0</v>
      </c>
      <c r="AP64" s="21">
        <v>0</v>
      </c>
      <c r="AQ64" s="20">
        <v>4191.3999999999996</v>
      </c>
      <c r="AR64" s="21">
        <v>0.13767933140231015</v>
      </c>
      <c r="AS64" s="20">
        <v>3007.13</v>
      </c>
      <c r="AT64" s="21">
        <v>0.13908976644452042</v>
      </c>
      <c r="AU64" s="20">
        <v>1184.27</v>
      </c>
      <c r="AV64" s="21">
        <v>-1.4104350422102785E-3</v>
      </c>
      <c r="AW64" s="20">
        <v>0</v>
      </c>
      <c r="AX64" s="21">
        <v>0</v>
      </c>
      <c r="AY64" s="20">
        <v>4191.3999999999996</v>
      </c>
      <c r="AZ64" s="21">
        <v>0.13767933140231015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678.47</v>
      </c>
      <c r="D66" s="21">
        <v>7.6896680417897142E-2</v>
      </c>
      <c r="E66" s="20">
        <v>1160.3800000000001</v>
      </c>
      <c r="F66" s="21">
        <v>0.14711477148031862</v>
      </c>
      <c r="G66" s="20">
        <v>-481.91</v>
      </c>
      <c r="H66" s="21">
        <v>-7.0218091062421481E-2</v>
      </c>
      <c r="I66" s="20">
        <v>0</v>
      </c>
      <c r="J66" s="21">
        <v>0</v>
      </c>
      <c r="K66" s="20">
        <v>678.47</v>
      </c>
      <c r="L66" s="21">
        <v>7.6896680417897142E-2</v>
      </c>
      <c r="M66" s="20">
        <v>741.1</v>
      </c>
      <c r="N66" s="21">
        <v>8.1611905951413058E-2</v>
      </c>
      <c r="O66" s="20">
        <v>-62.63</v>
      </c>
      <c r="P66" s="21">
        <v>-4.7152255335159154E-3</v>
      </c>
      <c r="Q66" s="38"/>
      <c r="R66" s="23"/>
      <c r="S66" s="20">
        <v>1419.57</v>
      </c>
      <c r="T66" s="21">
        <v>7.9288220257187694E-2</v>
      </c>
      <c r="U66" s="20">
        <v>2309.7199999999998</v>
      </c>
      <c r="V66" s="21">
        <v>0.14753729854908731</v>
      </c>
      <c r="W66" s="20">
        <v>-890.15</v>
      </c>
      <c r="X66" s="21">
        <v>-6.824907829189962E-2</v>
      </c>
      <c r="Y66" s="20">
        <v>0</v>
      </c>
      <c r="Z66" s="21">
        <v>0</v>
      </c>
      <c r="AA66" s="20">
        <v>1419.57</v>
      </c>
      <c r="AB66" s="21">
        <v>7.9288220257187694E-2</v>
      </c>
      <c r="AC66" s="20">
        <v>741.1</v>
      </c>
      <c r="AD66" s="21">
        <v>8.1611905951413058E-2</v>
      </c>
      <c r="AE66" s="20">
        <v>678.47</v>
      </c>
      <c r="AF66" s="21">
        <v>-2.3236856942253636E-3</v>
      </c>
      <c r="AG66" s="24"/>
      <c r="AH66" s="39"/>
      <c r="AI66" s="20">
        <v>2383.2600000000002</v>
      </c>
      <c r="AJ66" s="21">
        <v>7.8285451963036143E-2</v>
      </c>
      <c r="AK66" s="20">
        <v>4093.12</v>
      </c>
      <c r="AL66" s="21">
        <v>0.14615652443504223</v>
      </c>
      <c r="AM66" s="20">
        <v>-1709.86</v>
      </c>
      <c r="AN66" s="21">
        <v>-6.7871072472006092E-2</v>
      </c>
      <c r="AO66" s="20">
        <v>0</v>
      </c>
      <c r="AP66" s="21">
        <v>0</v>
      </c>
      <c r="AQ66" s="20">
        <v>2383.2600000000002</v>
      </c>
      <c r="AR66" s="21">
        <v>7.8285451963036143E-2</v>
      </c>
      <c r="AS66" s="20">
        <v>1704.79</v>
      </c>
      <c r="AT66" s="21">
        <v>7.8852208895842213E-2</v>
      </c>
      <c r="AU66" s="20">
        <v>678.47</v>
      </c>
      <c r="AV66" s="21">
        <v>-5.6675693280607009E-4</v>
      </c>
      <c r="AW66" s="20">
        <v>0</v>
      </c>
      <c r="AX66" s="21">
        <v>0</v>
      </c>
      <c r="AY66" s="20">
        <v>2383.2600000000002</v>
      </c>
      <c r="AZ66" s="21">
        <v>7.8285451963036143E-2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983.58</v>
      </c>
      <c r="D69" s="26">
        <v>0.1114773489254282</v>
      </c>
      <c r="E69" s="25">
        <v>323.56</v>
      </c>
      <c r="F69" s="26">
        <v>4.1021437339640365E-2</v>
      </c>
      <c r="G69" s="25">
        <v>660.02</v>
      </c>
      <c r="H69" s="26">
        <v>7.0455911585787831E-2</v>
      </c>
      <c r="I69" s="25">
        <v>0</v>
      </c>
      <c r="J69" s="26">
        <v>0</v>
      </c>
      <c r="K69" s="25">
        <v>983.58</v>
      </c>
      <c r="L69" s="26">
        <v>0.1114773489254282</v>
      </c>
      <c r="M69" s="25">
        <v>881.61</v>
      </c>
      <c r="N69" s="26">
        <v>9.7085241405782313E-2</v>
      </c>
      <c r="O69" s="25">
        <v>101.97</v>
      </c>
      <c r="P69" s="26">
        <v>1.4392107519645883E-2</v>
      </c>
      <c r="Q69" s="38"/>
      <c r="R69" s="23"/>
      <c r="S69" s="25">
        <v>1865.19</v>
      </c>
      <c r="T69" s="26">
        <v>0.10417774082398466</v>
      </c>
      <c r="U69" s="25">
        <v>938.33</v>
      </c>
      <c r="V69" s="26">
        <v>5.9937426764960743E-2</v>
      </c>
      <c r="W69" s="25">
        <v>926.86</v>
      </c>
      <c r="X69" s="26">
        <v>4.4240314059023921E-2</v>
      </c>
      <c r="Y69" s="25">
        <v>0</v>
      </c>
      <c r="Z69" s="26">
        <v>0</v>
      </c>
      <c r="AA69" s="25">
        <v>1865.19</v>
      </c>
      <c r="AB69" s="26">
        <v>0.10417774082398466</v>
      </c>
      <c r="AC69" s="25">
        <v>881.61</v>
      </c>
      <c r="AD69" s="26">
        <v>9.7085241405782313E-2</v>
      </c>
      <c r="AE69" s="25">
        <v>983.58</v>
      </c>
      <c r="AF69" s="26">
        <v>7.0924994182023499E-3</v>
      </c>
      <c r="AG69" s="24"/>
      <c r="AH69" s="39"/>
      <c r="AI69" s="25">
        <v>3537.59</v>
      </c>
      <c r="AJ69" s="26">
        <v>0.11620294554933873</v>
      </c>
      <c r="AK69" s="25">
        <v>1860.49</v>
      </c>
      <c r="AL69" s="26">
        <v>6.6434102138747869E-2</v>
      </c>
      <c r="AM69" s="25">
        <v>1677.1</v>
      </c>
      <c r="AN69" s="26">
        <v>4.976884341059086E-2</v>
      </c>
      <c r="AO69" s="25">
        <v>0</v>
      </c>
      <c r="AP69" s="26">
        <v>0</v>
      </c>
      <c r="AQ69" s="25">
        <v>3537.59</v>
      </c>
      <c r="AR69" s="26">
        <v>0.11620294554933873</v>
      </c>
      <c r="AS69" s="25">
        <v>2554.0100000000002</v>
      </c>
      <c r="AT69" s="26">
        <v>0.11813145903135867</v>
      </c>
      <c r="AU69" s="25">
        <v>983.58</v>
      </c>
      <c r="AV69" s="26">
        <v>-1.9285134820199445E-3</v>
      </c>
      <c r="AW69" s="25">
        <v>0</v>
      </c>
      <c r="AX69" s="26">
        <v>0</v>
      </c>
      <c r="AY69" s="25">
        <v>3537.59</v>
      </c>
      <c r="AZ69" s="26">
        <v>0.11620294554933873</v>
      </c>
      <c r="BA69" s="24"/>
    </row>
    <row r="70" spans="1:53" x14ac:dyDescent="0.35">
      <c r="A70" s="27" t="s">
        <v>66</v>
      </c>
      <c r="B70" s="19"/>
      <c r="C70" s="30">
        <v>59029.25</v>
      </c>
      <c r="D70" s="31">
        <v>6.6902786748981606</v>
      </c>
      <c r="E70" s="30">
        <v>41298.699999999997</v>
      </c>
      <c r="F70" s="31">
        <v>5.2359130741086828</v>
      </c>
      <c r="G70" s="30">
        <v>17730.55</v>
      </c>
      <c r="H70" s="31">
        <v>1.4543656007894779</v>
      </c>
      <c r="I70" s="30">
        <v>0</v>
      </c>
      <c r="J70" s="31">
        <v>0</v>
      </c>
      <c r="K70" s="30">
        <v>59029.25</v>
      </c>
      <c r="L70" s="31">
        <v>6.6902786748981606</v>
      </c>
      <c r="M70" s="30">
        <v>56591.02</v>
      </c>
      <c r="N70" s="31">
        <v>6.2319538549919518</v>
      </c>
      <c r="O70" s="30">
        <v>2438.23</v>
      </c>
      <c r="P70" s="31">
        <v>0.45832481990620888</v>
      </c>
      <c r="Q70" s="12"/>
      <c r="R70" s="9"/>
      <c r="S70" s="30">
        <v>115620.27</v>
      </c>
      <c r="T70" s="31">
        <v>6.457818518252366</v>
      </c>
      <c r="U70" s="30">
        <v>82516.710000000006</v>
      </c>
      <c r="V70" s="31">
        <v>5.2708953806342151</v>
      </c>
      <c r="W70" s="30">
        <v>33103.56</v>
      </c>
      <c r="X70" s="31">
        <v>1.1869231376181508</v>
      </c>
      <c r="Y70" s="30">
        <v>0</v>
      </c>
      <c r="Z70" s="31">
        <v>0</v>
      </c>
      <c r="AA70" s="30">
        <v>115620.27</v>
      </c>
      <c r="AB70" s="31">
        <v>6.457818518252366</v>
      </c>
      <c r="AC70" s="30">
        <v>56591.02</v>
      </c>
      <c r="AD70" s="31">
        <v>6.2319538549919518</v>
      </c>
      <c r="AE70" s="30">
        <v>59029.25</v>
      </c>
      <c r="AF70" s="31">
        <v>0.22586466326041421</v>
      </c>
      <c r="AG70" s="24"/>
      <c r="AH70" s="40"/>
      <c r="AI70" s="30">
        <v>209353.53</v>
      </c>
      <c r="AJ70" s="31">
        <v>6.8768559519763031</v>
      </c>
      <c r="AK70" s="30">
        <v>147793.17000000001</v>
      </c>
      <c r="AL70" s="31">
        <v>5.2773766863510847</v>
      </c>
      <c r="AM70" s="30">
        <v>61560.36</v>
      </c>
      <c r="AN70" s="31">
        <v>1.5994792656252184</v>
      </c>
      <c r="AO70" s="30">
        <v>0</v>
      </c>
      <c r="AP70" s="31">
        <v>0</v>
      </c>
      <c r="AQ70" s="30">
        <v>209353.53</v>
      </c>
      <c r="AR70" s="31">
        <v>6.8768559519763031</v>
      </c>
      <c r="AS70" s="30">
        <v>150324.28</v>
      </c>
      <c r="AT70" s="31">
        <v>6.9529980400384064</v>
      </c>
      <c r="AU70" s="30">
        <v>59029.25</v>
      </c>
      <c r="AV70" s="31">
        <v>-7.6142088062103319E-2</v>
      </c>
      <c r="AW70" s="30">
        <v>0</v>
      </c>
      <c r="AX70" s="31">
        <v>0</v>
      </c>
      <c r="AY70" s="30">
        <v>209353.53</v>
      </c>
      <c r="AZ70" s="31">
        <v>6.8768559519763031</v>
      </c>
      <c r="BA70" s="24"/>
    </row>
    <row r="71" spans="1:53" x14ac:dyDescent="0.35">
      <c r="A71" s="27" t="s">
        <v>67</v>
      </c>
      <c r="B71" s="19"/>
      <c r="C71" s="30">
        <v>242439.84</v>
      </c>
      <c r="D71" s="31">
        <v>27.477735046569656</v>
      </c>
      <c r="E71" s="30">
        <v>219500.92</v>
      </c>
      <c r="F71" s="31">
        <v>27.828666200313428</v>
      </c>
      <c r="G71" s="30">
        <v>22938.92</v>
      </c>
      <c r="H71" s="31">
        <v>-0.35093115374377248</v>
      </c>
      <c r="I71" s="30">
        <v>0</v>
      </c>
      <c r="J71" s="31">
        <v>0</v>
      </c>
      <c r="K71" s="30">
        <v>242439.84</v>
      </c>
      <c r="L71" s="31">
        <v>27.477735046569656</v>
      </c>
      <c r="M71" s="30">
        <v>268986.75</v>
      </c>
      <c r="N71" s="31">
        <v>29.621537367664629</v>
      </c>
      <c r="O71" s="30">
        <v>-26546.91</v>
      </c>
      <c r="P71" s="31">
        <v>-2.1438023210949737</v>
      </c>
      <c r="Q71" s="12"/>
      <c r="R71" s="9"/>
      <c r="S71" s="30">
        <v>511426.59</v>
      </c>
      <c r="T71" s="31">
        <v>28.565061330756798</v>
      </c>
      <c r="U71" s="30">
        <v>437225.14</v>
      </c>
      <c r="V71" s="31">
        <v>27.928500430072262</v>
      </c>
      <c r="W71" s="30">
        <v>74201.45</v>
      </c>
      <c r="X71" s="31">
        <v>0.63656090068453608</v>
      </c>
      <c r="Y71" s="30">
        <v>0</v>
      </c>
      <c r="Z71" s="31">
        <v>0</v>
      </c>
      <c r="AA71" s="30">
        <v>511426.59</v>
      </c>
      <c r="AB71" s="31">
        <v>28.565061330756798</v>
      </c>
      <c r="AC71" s="30">
        <v>268986.75</v>
      </c>
      <c r="AD71" s="31">
        <v>29.621537367664629</v>
      </c>
      <c r="AE71" s="30">
        <v>242439.84</v>
      </c>
      <c r="AF71" s="31">
        <v>-1.0564760369078314</v>
      </c>
      <c r="AG71" s="24"/>
      <c r="AH71" s="40"/>
      <c r="AI71" s="30">
        <v>1025202.87</v>
      </c>
      <c r="AJ71" s="31">
        <v>33.675918712919191</v>
      </c>
      <c r="AK71" s="30">
        <v>776382.19</v>
      </c>
      <c r="AL71" s="31">
        <v>27.722940574345873</v>
      </c>
      <c r="AM71" s="30">
        <v>248820.68</v>
      </c>
      <c r="AN71" s="31">
        <v>5.952978138573318</v>
      </c>
      <c r="AO71" s="30">
        <v>0</v>
      </c>
      <c r="AP71" s="31">
        <v>0</v>
      </c>
      <c r="AQ71" s="30">
        <v>1025202.87</v>
      </c>
      <c r="AR71" s="31">
        <v>33.675918712919191</v>
      </c>
      <c r="AS71" s="30">
        <v>782763.03</v>
      </c>
      <c r="AT71" s="31">
        <v>36.205394187848597</v>
      </c>
      <c r="AU71" s="30">
        <v>242439.84</v>
      </c>
      <c r="AV71" s="31">
        <v>-2.5294754749294057</v>
      </c>
      <c r="AW71" s="30">
        <v>0</v>
      </c>
      <c r="AX71" s="31">
        <v>0</v>
      </c>
      <c r="AY71" s="30">
        <v>1025202.87</v>
      </c>
      <c r="AZ71" s="31">
        <v>33.675918712919191</v>
      </c>
      <c r="BA71" s="24"/>
    </row>
    <row r="72" spans="1:53" x14ac:dyDescent="0.35">
      <c r="A72" s="27" t="s">
        <v>68</v>
      </c>
      <c r="B72" s="19"/>
      <c r="C72" s="28">
        <v>242439.84</v>
      </c>
      <c r="D72" s="29">
        <v>27.477735046569656</v>
      </c>
      <c r="E72" s="28">
        <v>219500.92</v>
      </c>
      <c r="F72" s="29">
        <v>27.828666200313428</v>
      </c>
      <c r="G72" s="28">
        <v>22938.92</v>
      </c>
      <c r="H72" s="29">
        <v>-0.35093115374377248</v>
      </c>
      <c r="I72" s="28">
        <v>0</v>
      </c>
      <c r="J72" s="29">
        <v>0</v>
      </c>
      <c r="K72" s="28">
        <v>242439.84</v>
      </c>
      <c r="L72" s="29">
        <v>27.477735046569656</v>
      </c>
      <c r="M72" s="28">
        <v>268986.75</v>
      </c>
      <c r="N72" s="29">
        <v>29.621537367664629</v>
      </c>
      <c r="O72" s="28">
        <v>-26546.91</v>
      </c>
      <c r="P72" s="29">
        <v>-2.1438023210949737</v>
      </c>
      <c r="Q72" s="12"/>
      <c r="R72" s="9"/>
      <c r="S72" s="28">
        <v>511426.59</v>
      </c>
      <c r="T72" s="29">
        <v>28.565061330756798</v>
      </c>
      <c r="U72" s="28">
        <v>437225.14</v>
      </c>
      <c r="V72" s="29">
        <v>27.928500430072262</v>
      </c>
      <c r="W72" s="28">
        <v>74201.45</v>
      </c>
      <c r="X72" s="29">
        <v>0.63656090068453608</v>
      </c>
      <c r="Y72" s="28">
        <v>0</v>
      </c>
      <c r="Z72" s="29">
        <v>0</v>
      </c>
      <c r="AA72" s="28">
        <v>511426.59</v>
      </c>
      <c r="AB72" s="29">
        <v>28.565061330756798</v>
      </c>
      <c r="AC72" s="28">
        <v>268986.75</v>
      </c>
      <c r="AD72" s="29">
        <v>29.621537367664629</v>
      </c>
      <c r="AE72" s="28">
        <v>242439.84</v>
      </c>
      <c r="AF72" s="29">
        <v>-1.0564760369078314</v>
      </c>
      <c r="AG72" s="24"/>
      <c r="AH72" s="40"/>
      <c r="AI72" s="28">
        <v>1025202.87</v>
      </c>
      <c r="AJ72" s="29">
        <v>33.675918712919191</v>
      </c>
      <c r="AK72" s="28">
        <v>776382.19</v>
      </c>
      <c r="AL72" s="29">
        <v>27.722940574345873</v>
      </c>
      <c r="AM72" s="28">
        <v>248820.68</v>
      </c>
      <c r="AN72" s="29">
        <v>5.952978138573318</v>
      </c>
      <c r="AO72" s="28">
        <v>0</v>
      </c>
      <c r="AP72" s="29">
        <v>0</v>
      </c>
      <c r="AQ72" s="28">
        <v>1025202.87</v>
      </c>
      <c r="AR72" s="29">
        <v>33.675918712919191</v>
      </c>
      <c r="AS72" s="28">
        <v>782763.03</v>
      </c>
      <c r="AT72" s="29">
        <v>36.205394187848597</v>
      </c>
      <c r="AU72" s="28">
        <v>242439.84</v>
      </c>
      <c r="AV72" s="29">
        <v>-2.5294754749294057</v>
      </c>
      <c r="AW72" s="28">
        <v>0</v>
      </c>
      <c r="AX72" s="29">
        <v>0</v>
      </c>
      <c r="AY72" s="28">
        <v>1025202.87</v>
      </c>
      <c r="AZ72" s="29">
        <v>33.675918712919191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1000</v>
      </c>
      <c r="F74" s="21">
        <v>0.12678154697626517</v>
      </c>
      <c r="G74" s="20">
        <v>-1000</v>
      </c>
      <c r="H74" s="21">
        <v>-0.12678154697626517</v>
      </c>
      <c r="I74" s="20">
        <v>0</v>
      </c>
      <c r="J74" s="21">
        <v>0</v>
      </c>
      <c r="K74" s="20">
        <v>0</v>
      </c>
      <c r="L74" s="21">
        <v>0</v>
      </c>
      <c r="M74" s="20">
        <v>2192.31</v>
      </c>
      <c r="N74" s="21">
        <v>0.2414230165110543</v>
      </c>
      <c r="O74" s="20">
        <v>-2192.31</v>
      </c>
      <c r="P74" s="21">
        <v>-0.2414230165110543</v>
      </c>
      <c r="Q74" s="38"/>
      <c r="R74" s="23"/>
      <c r="S74" s="20">
        <v>2192.31</v>
      </c>
      <c r="T74" s="21">
        <v>0.12244859933080801</v>
      </c>
      <c r="U74" s="20">
        <v>2000</v>
      </c>
      <c r="V74" s="21">
        <v>0.12775340608306404</v>
      </c>
      <c r="W74" s="20">
        <v>192.31</v>
      </c>
      <c r="X74" s="21">
        <v>-5.3048067522560305E-3</v>
      </c>
      <c r="Y74" s="20">
        <v>0</v>
      </c>
      <c r="Z74" s="21">
        <v>0</v>
      </c>
      <c r="AA74" s="20">
        <v>2192.31</v>
      </c>
      <c r="AB74" s="21">
        <v>0.12244859933080801</v>
      </c>
      <c r="AC74" s="20">
        <v>2192.31</v>
      </c>
      <c r="AD74" s="21">
        <v>0.2414230165110543</v>
      </c>
      <c r="AE74" s="20">
        <v>0</v>
      </c>
      <c r="AF74" s="21">
        <v>-0.11897441718024629</v>
      </c>
      <c r="AG74" s="24"/>
      <c r="AH74" s="39"/>
      <c r="AI74" s="20">
        <v>2192.31</v>
      </c>
      <c r="AJ74" s="21">
        <v>7.2013116148923639E-2</v>
      </c>
      <c r="AK74" s="20">
        <v>3780.38</v>
      </c>
      <c r="AL74" s="21">
        <v>0.13498925070453466</v>
      </c>
      <c r="AM74" s="20">
        <v>-1588.07</v>
      </c>
      <c r="AN74" s="21">
        <v>-6.2976134555611019E-2</v>
      </c>
      <c r="AO74" s="20">
        <v>0</v>
      </c>
      <c r="AP74" s="21">
        <v>0</v>
      </c>
      <c r="AQ74" s="20">
        <v>2192.31</v>
      </c>
      <c r="AR74" s="21">
        <v>7.2013116148923639E-2</v>
      </c>
      <c r="AS74" s="20">
        <v>2192.31</v>
      </c>
      <c r="AT74" s="21">
        <v>0.1014016307489156</v>
      </c>
      <c r="AU74" s="20">
        <v>0</v>
      </c>
      <c r="AV74" s="21">
        <v>-2.9388514599991963E-2</v>
      </c>
      <c r="AW74" s="20">
        <v>0</v>
      </c>
      <c r="AX74" s="21">
        <v>0</v>
      </c>
      <c r="AY74" s="20">
        <v>2192.31</v>
      </c>
      <c r="AZ74" s="21">
        <v>7.2013116148923639E-2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0</v>
      </c>
      <c r="AJ75" s="21">
        <v>0</v>
      </c>
      <c r="AK75" s="20">
        <v>0</v>
      </c>
      <c r="AL75" s="21">
        <v>0</v>
      </c>
      <c r="AM75" s="20">
        <v>0</v>
      </c>
      <c r="AN75" s="21">
        <v>0</v>
      </c>
      <c r="AO75" s="20">
        <v>0</v>
      </c>
      <c r="AP75" s="21">
        <v>0</v>
      </c>
      <c r="AQ75" s="20">
        <v>0</v>
      </c>
      <c r="AR75" s="21">
        <v>0</v>
      </c>
      <c r="AS75" s="20">
        <v>0</v>
      </c>
      <c r="AT75" s="21">
        <v>0</v>
      </c>
      <c r="AU75" s="20">
        <v>0</v>
      </c>
      <c r="AV75" s="21">
        <v>0</v>
      </c>
      <c r="AW75" s="20">
        <v>0</v>
      </c>
      <c r="AX75" s="21">
        <v>0</v>
      </c>
      <c r="AY75" s="20">
        <v>0</v>
      </c>
      <c r="AZ75" s="21">
        <v>0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1.5061535308465148E-2</v>
      </c>
      <c r="E76" s="20">
        <v>516.53</v>
      </c>
      <c r="F76" s="21">
        <v>6.5486472459650252E-2</v>
      </c>
      <c r="G76" s="20">
        <v>-383.64</v>
      </c>
      <c r="H76" s="21">
        <v>-5.0424937151185102E-2</v>
      </c>
      <c r="I76" s="20">
        <v>0</v>
      </c>
      <c r="J76" s="21">
        <v>0</v>
      </c>
      <c r="K76" s="20">
        <v>132.88999999999999</v>
      </c>
      <c r="L76" s="21">
        <v>1.5061535308465148E-2</v>
      </c>
      <c r="M76" s="20">
        <v>0</v>
      </c>
      <c r="N76" s="21">
        <v>0</v>
      </c>
      <c r="O76" s="20">
        <v>132.88999999999999</v>
      </c>
      <c r="P76" s="21">
        <v>1.5061535308465148E-2</v>
      </c>
      <c r="Q76" s="38"/>
      <c r="R76" s="23"/>
      <c r="S76" s="20">
        <v>132.88999999999999</v>
      </c>
      <c r="T76" s="21">
        <v>7.4223966341763143E-3</v>
      </c>
      <c r="U76" s="20">
        <v>1033.06</v>
      </c>
      <c r="V76" s="21">
        <v>6.5988466844085047E-2</v>
      </c>
      <c r="W76" s="20">
        <v>-900.17</v>
      </c>
      <c r="X76" s="21">
        <v>-5.8566070209908734E-2</v>
      </c>
      <c r="Y76" s="20">
        <v>0</v>
      </c>
      <c r="Z76" s="21">
        <v>0</v>
      </c>
      <c r="AA76" s="20">
        <v>132.88999999999999</v>
      </c>
      <c r="AB76" s="21">
        <v>7.4223966341763143E-3</v>
      </c>
      <c r="AC76" s="20">
        <v>0</v>
      </c>
      <c r="AD76" s="21">
        <v>0</v>
      </c>
      <c r="AE76" s="20">
        <v>132.88999999999999</v>
      </c>
      <c r="AF76" s="21">
        <v>7.4223966341763143E-3</v>
      </c>
      <c r="AG76" s="24"/>
      <c r="AH76" s="39"/>
      <c r="AI76" s="20">
        <v>276.39</v>
      </c>
      <c r="AJ76" s="21">
        <v>9.0788735043862423E-3</v>
      </c>
      <c r="AK76" s="20">
        <v>1807.86</v>
      </c>
      <c r="AL76" s="21">
        <v>6.4554797871827704E-2</v>
      </c>
      <c r="AM76" s="20">
        <v>-1531.47</v>
      </c>
      <c r="AN76" s="21">
        <v>-5.5475924367441462E-2</v>
      </c>
      <c r="AO76" s="20">
        <v>0</v>
      </c>
      <c r="AP76" s="21">
        <v>0</v>
      </c>
      <c r="AQ76" s="20">
        <v>276.39</v>
      </c>
      <c r="AR76" s="21">
        <v>9.0788735043862423E-3</v>
      </c>
      <c r="AS76" s="20">
        <v>143.5</v>
      </c>
      <c r="AT76" s="21">
        <v>6.6373523874221204E-3</v>
      </c>
      <c r="AU76" s="20">
        <v>132.88999999999999</v>
      </c>
      <c r="AV76" s="21">
        <v>2.4415211169641219E-3</v>
      </c>
      <c r="AW76" s="20">
        <v>0</v>
      </c>
      <c r="AX76" s="21">
        <v>0</v>
      </c>
      <c r="AY76" s="20">
        <v>276.39</v>
      </c>
      <c r="AZ76" s="21">
        <v>9.0788735043862423E-3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5.3575045077217821E-3</v>
      </c>
      <c r="E77" s="20">
        <v>441.07</v>
      </c>
      <c r="F77" s="21">
        <v>5.5919536924821281E-2</v>
      </c>
      <c r="G77" s="20">
        <v>-393.8</v>
      </c>
      <c r="H77" s="21">
        <v>-5.0562032417099501E-2</v>
      </c>
      <c r="I77" s="20">
        <v>0</v>
      </c>
      <c r="J77" s="21">
        <v>0</v>
      </c>
      <c r="K77" s="20">
        <v>47.27</v>
      </c>
      <c r="L77" s="21">
        <v>5.3575045077217821E-3</v>
      </c>
      <c r="M77" s="20">
        <v>0</v>
      </c>
      <c r="N77" s="21">
        <v>0</v>
      </c>
      <c r="O77" s="20">
        <v>47.27</v>
      </c>
      <c r="P77" s="21">
        <v>5.3575045077217821E-3</v>
      </c>
      <c r="Q77" s="38"/>
      <c r="R77" s="23"/>
      <c r="S77" s="20">
        <v>47.27</v>
      </c>
      <c r="T77" s="21">
        <v>2.6402038445143688E-3</v>
      </c>
      <c r="U77" s="20">
        <v>882.14</v>
      </c>
      <c r="V77" s="21">
        <v>5.6348194821057053E-2</v>
      </c>
      <c r="W77" s="20">
        <v>-834.87</v>
      </c>
      <c r="X77" s="21">
        <v>-5.3707990976542684E-2</v>
      </c>
      <c r="Y77" s="20">
        <v>0</v>
      </c>
      <c r="Z77" s="21">
        <v>0</v>
      </c>
      <c r="AA77" s="20">
        <v>47.27</v>
      </c>
      <c r="AB77" s="21">
        <v>2.6402038445143688E-3</v>
      </c>
      <c r="AC77" s="20">
        <v>0</v>
      </c>
      <c r="AD77" s="21">
        <v>0</v>
      </c>
      <c r="AE77" s="20">
        <v>47.27</v>
      </c>
      <c r="AF77" s="21">
        <v>2.6402038445143688E-3</v>
      </c>
      <c r="AG77" s="24"/>
      <c r="AH77" s="39"/>
      <c r="AI77" s="20">
        <v>181.68</v>
      </c>
      <c r="AJ77" s="21">
        <v>5.9678343582506349E-3</v>
      </c>
      <c r="AK77" s="20">
        <v>1543.74</v>
      </c>
      <c r="AL77" s="21">
        <v>5.5123639920489034E-2</v>
      </c>
      <c r="AM77" s="20">
        <v>-1362.06</v>
      </c>
      <c r="AN77" s="21">
        <v>-4.9155805562238399E-2</v>
      </c>
      <c r="AO77" s="20">
        <v>0</v>
      </c>
      <c r="AP77" s="21">
        <v>0</v>
      </c>
      <c r="AQ77" s="20">
        <v>181.68</v>
      </c>
      <c r="AR77" s="21">
        <v>5.9678343582506349E-3</v>
      </c>
      <c r="AS77" s="20">
        <v>134.41</v>
      </c>
      <c r="AT77" s="21">
        <v>6.2169096473408169E-3</v>
      </c>
      <c r="AU77" s="20">
        <v>47.27</v>
      </c>
      <c r="AV77" s="21">
        <v>-2.4907528909018199E-4</v>
      </c>
      <c r="AW77" s="20">
        <v>0</v>
      </c>
      <c r="AX77" s="21">
        <v>0</v>
      </c>
      <c r="AY77" s="20">
        <v>181.68</v>
      </c>
      <c r="AZ77" s="21">
        <v>5.9678343582506349E-3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586.6</v>
      </c>
      <c r="F78" s="21">
        <v>7.4370055456277159E-2</v>
      </c>
      <c r="G78" s="20">
        <v>-586.6</v>
      </c>
      <c r="H78" s="21">
        <v>-7.4370055456277159E-2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1173.2</v>
      </c>
      <c r="V78" s="21">
        <v>7.4940148008325366E-2</v>
      </c>
      <c r="W78" s="20">
        <v>-1173.2</v>
      </c>
      <c r="X78" s="21">
        <v>-7.4940148008325366E-2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2053.1</v>
      </c>
      <c r="AL78" s="21">
        <v>7.3311791571609233E-2</v>
      </c>
      <c r="AM78" s="20">
        <v>-2053.1</v>
      </c>
      <c r="AN78" s="21">
        <v>-7.3311791571609233E-2</v>
      </c>
      <c r="AO78" s="20">
        <v>0</v>
      </c>
      <c r="AP78" s="21">
        <v>0</v>
      </c>
      <c r="AQ78" s="20">
        <v>0</v>
      </c>
      <c r="AR78" s="21">
        <v>0</v>
      </c>
      <c r="AS78" s="20">
        <v>0</v>
      </c>
      <c r="AT78" s="21">
        <v>0</v>
      </c>
      <c r="AU78" s="20">
        <v>0</v>
      </c>
      <c r="AV78" s="21">
        <v>0</v>
      </c>
      <c r="AW78" s="20">
        <v>0</v>
      </c>
      <c r="AX78" s="21">
        <v>0</v>
      </c>
      <c r="AY78" s="20">
        <v>0</v>
      </c>
      <c r="AZ78" s="21">
        <v>0</v>
      </c>
      <c r="BA78" s="24"/>
    </row>
    <row r="79" spans="1:53" x14ac:dyDescent="0.35">
      <c r="A79" s="18" t="s">
        <v>74</v>
      </c>
      <c r="B79" s="19"/>
      <c r="C79" s="20">
        <v>277.23</v>
      </c>
      <c r="D79" s="21">
        <v>3.142079489476856E-2</v>
      </c>
      <c r="E79" s="20">
        <v>362.26</v>
      </c>
      <c r="F79" s="21">
        <v>4.5927883207621825E-2</v>
      </c>
      <c r="G79" s="20">
        <v>-85.03</v>
      </c>
      <c r="H79" s="21">
        <v>-1.4507088312853265E-2</v>
      </c>
      <c r="I79" s="20">
        <v>0</v>
      </c>
      <c r="J79" s="21">
        <v>0</v>
      </c>
      <c r="K79" s="20">
        <v>277.23</v>
      </c>
      <c r="L79" s="21">
        <v>3.142079489476856E-2</v>
      </c>
      <c r="M79" s="20">
        <v>380.63</v>
      </c>
      <c r="N79" s="21">
        <v>4.1915989424215837E-2</v>
      </c>
      <c r="O79" s="20">
        <v>-103.4</v>
      </c>
      <c r="P79" s="21">
        <v>-1.0495194529447277E-2</v>
      </c>
      <c r="Q79" s="38"/>
      <c r="R79" s="23"/>
      <c r="S79" s="20">
        <v>657.86</v>
      </c>
      <c r="T79" s="21">
        <v>3.6743907365183466E-2</v>
      </c>
      <c r="U79" s="20">
        <v>724.52</v>
      </c>
      <c r="V79" s="21">
        <v>4.6279948887650774E-2</v>
      </c>
      <c r="W79" s="20">
        <v>-66.66</v>
      </c>
      <c r="X79" s="21">
        <v>-9.5360415224673076E-3</v>
      </c>
      <c r="Y79" s="20">
        <v>0</v>
      </c>
      <c r="Z79" s="21">
        <v>0</v>
      </c>
      <c r="AA79" s="20">
        <v>657.86</v>
      </c>
      <c r="AB79" s="21">
        <v>3.6743907365183466E-2</v>
      </c>
      <c r="AC79" s="20">
        <v>380.63</v>
      </c>
      <c r="AD79" s="21">
        <v>4.1915989424215837E-2</v>
      </c>
      <c r="AE79" s="20">
        <v>277.23</v>
      </c>
      <c r="AF79" s="21">
        <v>-5.1720820590323707E-3</v>
      </c>
      <c r="AG79" s="24"/>
      <c r="AH79" s="39"/>
      <c r="AI79" s="20">
        <v>972.05</v>
      </c>
      <c r="AJ79" s="21">
        <v>3.1929950395957335E-2</v>
      </c>
      <c r="AK79" s="20">
        <v>1267.9100000000001</v>
      </c>
      <c r="AL79" s="21">
        <v>4.5274343018634783E-2</v>
      </c>
      <c r="AM79" s="20">
        <v>-295.86</v>
      </c>
      <c r="AN79" s="21">
        <v>-1.3344392622677448E-2</v>
      </c>
      <c r="AO79" s="20">
        <v>0</v>
      </c>
      <c r="AP79" s="21">
        <v>0</v>
      </c>
      <c r="AQ79" s="20">
        <v>972.05</v>
      </c>
      <c r="AR79" s="21">
        <v>3.1929950395957335E-2</v>
      </c>
      <c r="AS79" s="20">
        <v>694.82</v>
      </c>
      <c r="AT79" s="21">
        <v>3.2137736486610717E-2</v>
      </c>
      <c r="AU79" s="20">
        <v>277.23</v>
      </c>
      <c r="AV79" s="21">
        <v>-2.0778609065338211E-4</v>
      </c>
      <c r="AW79" s="20">
        <v>0</v>
      </c>
      <c r="AX79" s="21">
        <v>0</v>
      </c>
      <c r="AY79" s="20">
        <v>972.05</v>
      </c>
      <c r="AZ79" s="21">
        <v>3.1929950395957335E-2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500</v>
      </c>
      <c r="F80" s="21">
        <v>6.3390773488132587E-2</v>
      </c>
      <c r="G80" s="20">
        <v>-500</v>
      </c>
      <c r="H80" s="21">
        <v>-6.3390773488132587E-2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1000</v>
      </c>
      <c r="V80" s="21">
        <v>6.3876703041532021E-2</v>
      </c>
      <c r="W80" s="20">
        <v>-1000</v>
      </c>
      <c r="X80" s="21">
        <v>-6.3876703041532021E-2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1981.68</v>
      </c>
      <c r="AL80" s="21">
        <v>7.0761536759839566E-2</v>
      </c>
      <c r="AM80" s="20">
        <v>-1981.68</v>
      </c>
      <c r="AN80" s="21">
        <v>-7.0761536759839566E-2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85.11</v>
      </c>
      <c r="D81" s="21">
        <v>9.646228234656249E-3</v>
      </c>
      <c r="E81" s="20">
        <v>1332.29</v>
      </c>
      <c r="F81" s="21">
        <v>0.16890978722100833</v>
      </c>
      <c r="G81" s="20">
        <v>-1247.18</v>
      </c>
      <c r="H81" s="21">
        <v>-0.15926355898635208</v>
      </c>
      <c r="I81" s="20">
        <v>0</v>
      </c>
      <c r="J81" s="21">
        <v>0</v>
      </c>
      <c r="K81" s="20">
        <v>85.11</v>
      </c>
      <c r="L81" s="21">
        <v>9.646228234656249E-3</v>
      </c>
      <c r="M81" s="20">
        <v>2169.8200000000002</v>
      </c>
      <c r="N81" s="21">
        <v>0.23894635780798151</v>
      </c>
      <c r="O81" s="20">
        <v>-2084.71</v>
      </c>
      <c r="P81" s="21">
        <v>-0.22930012957332527</v>
      </c>
      <c r="Q81" s="38"/>
      <c r="R81" s="23"/>
      <c r="S81" s="20">
        <v>2254.9299999999998</v>
      </c>
      <c r="T81" s="21">
        <v>0.12594615729026409</v>
      </c>
      <c r="U81" s="20">
        <v>2664.58</v>
      </c>
      <c r="V81" s="21">
        <v>0.17020458539040537</v>
      </c>
      <c r="W81" s="20">
        <v>-409.65</v>
      </c>
      <c r="X81" s="21">
        <v>-4.4258428100141273E-2</v>
      </c>
      <c r="Y81" s="20">
        <v>0</v>
      </c>
      <c r="Z81" s="21">
        <v>0</v>
      </c>
      <c r="AA81" s="20">
        <v>2254.9299999999998</v>
      </c>
      <c r="AB81" s="21">
        <v>0.12594615729026409</v>
      </c>
      <c r="AC81" s="20">
        <v>2169.8200000000002</v>
      </c>
      <c r="AD81" s="21">
        <v>0.23894635780798151</v>
      </c>
      <c r="AE81" s="20">
        <v>85.11</v>
      </c>
      <c r="AF81" s="21">
        <v>-0.11300020051771742</v>
      </c>
      <c r="AG81" s="24"/>
      <c r="AH81" s="39"/>
      <c r="AI81" s="20">
        <v>3969.41</v>
      </c>
      <c r="AJ81" s="21">
        <v>0.13038739200783603</v>
      </c>
      <c r="AK81" s="20">
        <v>5124.8500000000004</v>
      </c>
      <c r="AL81" s="21">
        <v>0.18299738689579739</v>
      </c>
      <c r="AM81" s="20">
        <v>-1155.44</v>
      </c>
      <c r="AN81" s="21">
        <v>-5.2609994887961364E-2</v>
      </c>
      <c r="AO81" s="20">
        <v>0</v>
      </c>
      <c r="AP81" s="21">
        <v>0</v>
      </c>
      <c r="AQ81" s="20">
        <v>3969.41</v>
      </c>
      <c r="AR81" s="21">
        <v>0.13038739200783603</v>
      </c>
      <c r="AS81" s="20">
        <v>3884.3</v>
      </c>
      <c r="AT81" s="21">
        <v>0.1796617970624651</v>
      </c>
      <c r="AU81" s="20">
        <v>85.11</v>
      </c>
      <c r="AV81" s="21">
        <v>-4.9274405054629072E-2</v>
      </c>
      <c r="AW81" s="20">
        <v>0</v>
      </c>
      <c r="AX81" s="21">
        <v>0</v>
      </c>
      <c r="AY81" s="20">
        <v>3969.41</v>
      </c>
      <c r="AZ81" s="21">
        <v>0.13038739200783603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207.52</v>
      </c>
      <c r="D83" s="21">
        <v>2.3519977479213545E-2</v>
      </c>
      <c r="E83" s="20">
        <v>0</v>
      </c>
      <c r="F83" s="21">
        <v>0</v>
      </c>
      <c r="G83" s="20">
        <v>207.52</v>
      </c>
      <c r="H83" s="21">
        <v>2.3519977479213545E-2</v>
      </c>
      <c r="I83" s="20">
        <v>0</v>
      </c>
      <c r="J83" s="21">
        <v>0</v>
      </c>
      <c r="K83" s="20">
        <v>207.52</v>
      </c>
      <c r="L83" s="21">
        <v>2.3519977479213545E-2</v>
      </c>
      <c r="M83" s="20">
        <v>184.6</v>
      </c>
      <c r="N83" s="21">
        <v>2.0328643689962015E-2</v>
      </c>
      <c r="O83" s="20">
        <v>22.92</v>
      </c>
      <c r="P83" s="21">
        <v>3.1913337892515298E-3</v>
      </c>
      <c r="Q83" s="38"/>
      <c r="R83" s="23"/>
      <c r="S83" s="20">
        <v>392.12</v>
      </c>
      <c r="T83" s="21">
        <v>2.1901348244361629E-2</v>
      </c>
      <c r="U83" s="20">
        <v>0</v>
      </c>
      <c r="V83" s="21">
        <v>0</v>
      </c>
      <c r="W83" s="20">
        <v>392.12</v>
      </c>
      <c r="X83" s="21">
        <v>2.1901348244361629E-2</v>
      </c>
      <c r="Y83" s="20">
        <v>0</v>
      </c>
      <c r="Z83" s="21">
        <v>0</v>
      </c>
      <c r="AA83" s="20">
        <v>392.12</v>
      </c>
      <c r="AB83" s="21">
        <v>2.1901348244361629E-2</v>
      </c>
      <c r="AC83" s="20">
        <v>184.6</v>
      </c>
      <c r="AD83" s="21">
        <v>2.0328643689962015E-2</v>
      </c>
      <c r="AE83" s="20">
        <v>207.52</v>
      </c>
      <c r="AF83" s="21">
        <v>1.5727045543996142E-3</v>
      </c>
      <c r="AG83" s="24"/>
      <c r="AH83" s="39"/>
      <c r="AI83" s="20">
        <v>392.12</v>
      </c>
      <c r="AJ83" s="21">
        <v>1.2880378734903339E-2</v>
      </c>
      <c r="AK83" s="20">
        <v>0</v>
      </c>
      <c r="AL83" s="21">
        <v>0</v>
      </c>
      <c r="AM83" s="20">
        <v>392.12</v>
      </c>
      <c r="AN83" s="21">
        <v>1.2880378734903339E-2</v>
      </c>
      <c r="AO83" s="20">
        <v>0</v>
      </c>
      <c r="AP83" s="21">
        <v>0</v>
      </c>
      <c r="AQ83" s="20">
        <v>392.12</v>
      </c>
      <c r="AR83" s="21">
        <v>1.2880378734903339E-2</v>
      </c>
      <c r="AS83" s="20">
        <v>184.6</v>
      </c>
      <c r="AT83" s="21">
        <v>8.5383641165026024E-3</v>
      </c>
      <c r="AU83" s="20">
        <v>207.52</v>
      </c>
      <c r="AV83" s="21">
        <v>4.3420146184007368E-3</v>
      </c>
      <c r="AW83" s="20">
        <v>0</v>
      </c>
      <c r="AX83" s="21">
        <v>0</v>
      </c>
      <c r="AY83" s="20">
        <v>392.12</v>
      </c>
      <c r="AZ83" s="21">
        <v>1.2880378734903339E-2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332</v>
      </c>
      <c r="F84" s="21">
        <v>4.209147359612004E-2</v>
      </c>
      <c r="G84" s="20">
        <v>-332</v>
      </c>
      <c r="H84" s="21">
        <v>-4.209147359612004E-2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664</v>
      </c>
      <c r="V84" s="21">
        <v>4.2414130819577255E-2</v>
      </c>
      <c r="W84" s="20">
        <v>-664</v>
      </c>
      <c r="X84" s="21">
        <v>-4.2414130819577255E-2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1162</v>
      </c>
      <c r="AL84" s="21">
        <v>4.1492524380794864E-2</v>
      </c>
      <c r="AM84" s="20">
        <v>-1162</v>
      </c>
      <c r="AN84" s="21">
        <v>-4.1492524380794864E-2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3618</v>
      </c>
      <c r="D85" s="21">
        <v>0.41005820412391392</v>
      </c>
      <c r="E85" s="20">
        <v>1000</v>
      </c>
      <c r="F85" s="21">
        <v>0.12678154697626517</v>
      </c>
      <c r="G85" s="20">
        <v>2618</v>
      </c>
      <c r="H85" s="21">
        <v>0.28327665714764871</v>
      </c>
      <c r="I85" s="20">
        <v>0</v>
      </c>
      <c r="J85" s="21">
        <v>0</v>
      </c>
      <c r="K85" s="20">
        <v>3618</v>
      </c>
      <c r="L85" s="21">
        <v>0.41005820412391392</v>
      </c>
      <c r="M85" s="20">
        <v>377.36</v>
      </c>
      <c r="N85" s="21">
        <v>4.1555888314431563E-2</v>
      </c>
      <c r="O85" s="20">
        <v>3240.64</v>
      </c>
      <c r="P85" s="21">
        <v>0.36850231580948234</v>
      </c>
      <c r="Q85" s="38"/>
      <c r="R85" s="23"/>
      <c r="S85" s="20">
        <v>3995.36</v>
      </c>
      <c r="T85" s="21">
        <v>0.22315559196570611</v>
      </c>
      <c r="U85" s="20">
        <v>2000</v>
      </c>
      <c r="V85" s="21">
        <v>0.12775340608306404</v>
      </c>
      <c r="W85" s="20">
        <v>1995.36</v>
      </c>
      <c r="X85" s="21">
        <v>9.5402185882642071E-2</v>
      </c>
      <c r="Y85" s="20">
        <v>0</v>
      </c>
      <c r="Z85" s="21">
        <v>0</v>
      </c>
      <c r="AA85" s="20">
        <v>3995.36</v>
      </c>
      <c r="AB85" s="21">
        <v>0.22315559196570611</v>
      </c>
      <c r="AC85" s="20">
        <v>377.36</v>
      </c>
      <c r="AD85" s="21">
        <v>4.1555888314431563E-2</v>
      </c>
      <c r="AE85" s="20">
        <v>3618</v>
      </c>
      <c r="AF85" s="21">
        <v>0.18159970365127454</v>
      </c>
      <c r="AG85" s="24"/>
      <c r="AH85" s="39"/>
      <c r="AI85" s="20">
        <v>10247.99</v>
      </c>
      <c r="AJ85" s="21">
        <v>0.33662652369555762</v>
      </c>
      <c r="AK85" s="20">
        <v>4017.17</v>
      </c>
      <c r="AL85" s="21">
        <v>0.14344451305232161</v>
      </c>
      <c r="AM85" s="20">
        <v>6230.82</v>
      </c>
      <c r="AN85" s="21">
        <v>0.19318201064323601</v>
      </c>
      <c r="AO85" s="20">
        <v>0</v>
      </c>
      <c r="AP85" s="21">
        <v>0</v>
      </c>
      <c r="AQ85" s="20">
        <v>10247.99</v>
      </c>
      <c r="AR85" s="21">
        <v>0.33662652369555762</v>
      </c>
      <c r="AS85" s="20">
        <v>6629.99</v>
      </c>
      <c r="AT85" s="21">
        <v>0.30665909376365702</v>
      </c>
      <c r="AU85" s="20">
        <v>3618</v>
      </c>
      <c r="AV85" s="21">
        <v>2.9967429931900602E-2</v>
      </c>
      <c r="AW85" s="20">
        <v>0</v>
      </c>
      <c r="AX85" s="21">
        <v>0</v>
      </c>
      <c r="AY85" s="20">
        <v>10247.99</v>
      </c>
      <c r="AZ85" s="21">
        <v>0.33662652369555762</v>
      </c>
      <c r="BA85" s="24"/>
    </row>
    <row r="86" spans="1:53" x14ac:dyDescent="0.35">
      <c r="A86" s="18" t="s">
        <v>81</v>
      </c>
      <c r="B86" s="19"/>
      <c r="C86" s="20">
        <v>70.95</v>
      </c>
      <c r="D86" s="21">
        <v>8.0413569880021258E-3</v>
      </c>
      <c r="E86" s="20">
        <v>818.6</v>
      </c>
      <c r="F86" s="21">
        <v>0.10378337435477068</v>
      </c>
      <c r="G86" s="20">
        <v>-747.65</v>
      </c>
      <c r="H86" s="21">
        <v>-9.5742017366768559E-2</v>
      </c>
      <c r="I86" s="20">
        <v>0</v>
      </c>
      <c r="J86" s="21">
        <v>0</v>
      </c>
      <c r="K86" s="20">
        <v>70.95</v>
      </c>
      <c r="L86" s="21">
        <v>8.0413569880021258E-3</v>
      </c>
      <c r="M86" s="20">
        <v>0</v>
      </c>
      <c r="N86" s="21">
        <v>0</v>
      </c>
      <c r="O86" s="20">
        <v>70.95</v>
      </c>
      <c r="P86" s="21">
        <v>8.0413569880021258E-3</v>
      </c>
      <c r="Q86" s="38"/>
      <c r="R86" s="23"/>
      <c r="S86" s="20">
        <v>70.95</v>
      </c>
      <c r="T86" s="21">
        <v>3.9628191827436945E-3</v>
      </c>
      <c r="U86" s="20">
        <v>1637.2</v>
      </c>
      <c r="V86" s="21">
        <v>0.10457893821959623</v>
      </c>
      <c r="W86" s="20">
        <v>-1566.25</v>
      </c>
      <c r="X86" s="21">
        <v>-0.10061611903685252</v>
      </c>
      <c r="Y86" s="20">
        <v>0</v>
      </c>
      <c r="Z86" s="21">
        <v>0</v>
      </c>
      <c r="AA86" s="20">
        <v>70.95</v>
      </c>
      <c r="AB86" s="21">
        <v>3.9628191827436945E-3</v>
      </c>
      <c r="AC86" s="20">
        <v>0</v>
      </c>
      <c r="AD86" s="21">
        <v>0</v>
      </c>
      <c r="AE86" s="20">
        <v>70.95</v>
      </c>
      <c r="AF86" s="21">
        <v>3.9628191827436945E-3</v>
      </c>
      <c r="AG86" s="24"/>
      <c r="AH86" s="39"/>
      <c r="AI86" s="20">
        <v>70.95</v>
      </c>
      <c r="AJ86" s="21">
        <v>2.3305693951886971E-3</v>
      </c>
      <c r="AK86" s="20">
        <v>2865.1</v>
      </c>
      <c r="AL86" s="21">
        <v>0.10230656764493576</v>
      </c>
      <c r="AM86" s="20">
        <v>-2794.15</v>
      </c>
      <c r="AN86" s="21">
        <v>-9.9975998249747067E-2</v>
      </c>
      <c r="AO86" s="20">
        <v>0</v>
      </c>
      <c r="AP86" s="21">
        <v>0</v>
      </c>
      <c r="AQ86" s="20">
        <v>70.95</v>
      </c>
      <c r="AR86" s="21">
        <v>2.3305693951886971E-3</v>
      </c>
      <c r="AS86" s="20">
        <v>0</v>
      </c>
      <c r="AT86" s="21">
        <v>0</v>
      </c>
      <c r="AU86" s="20">
        <v>70.95</v>
      </c>
      <c r="AV86" s="21">
        <v>2.3305693951886971E-3</v>
      </c>
      <c r="AW86" s="20">
        <v>0</v>
      </c>
      <c r="AX86" s="21">
        <v>0</v>
      </c>
      <c r="AY86" s="20">
        <v>70.95</v>
      </c>
      <c r="AZ86" s="21">
        <v>2.3305693951886971E-3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788.36</v>
      </c>
      <c r="F87" s="21">
        <v>9.9949500374208439E-2</v>
      </c>
      <c r="G87" s="20">
        <v>-788.36</v>
      </c>
      <c r="H87" s="21">
        <v>-9.9949500374208439E-2</v>
      </c>
      <c r="I87" s="20">
        <v>0</v>
      </c>
      <c r="J87" s="21">
        <v>0</v>
      </c>
      <c r="K87" s="20">
        <v>0</v>
      </c>
      <c r="L87" s="21">
        <v>0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1576.72</v>
      </c>
      <c r="V87" s="21">
        <v>0.10071567521964435</v>
      </c>
      <c r="W87" s="20">
        <v>-1576.72</v>
      </c>
      <c r="X87" s="21">
        <v>-0.10071567521964435</v>
      </c>
      <c r="Y87" s="20">
        <v>0</v>
      </c>
      <c r="Z87" s="21">
        <v>0</v>
      </c>
      <c r="AA87" s="20">
        <v>0</v>
      </c>
      <c r="AB87" s="21">
        <v>0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657.47</v>
      </c>
      <c r="AJ87" s="21">
        <v>2.1596609728748592E-2</v>
      </c>
      <c r="AK87" s="20">
        <v>2759.26</v>
      </c>
      <c r="AL87" s="21">
        <v>9.8527248556757346E-2</v>
      </c>
      <c r="AM87" s="20">
        <v>-2101.79</v>
      </c>
      <c r="AN87" s="21">
        <v>-7.6930638828008754E-2</v>
      </c>
      <c r="AO87" s="20">
        <v>0</v>
      </c>
      <c r="AP87" s="21">
        <v>0</v>
      </c>
      <c r="AQ87" s="20">
        <v>657.47</v>
      </c>
      <c r="AR87" s="21">
        <v>2.1596609728748592E-2</v>
      </c>
      <c r="AS87" s="20">
        <v>657.47</v>
      </c>
      <c r="AT87" s="21">
        <v>3.0410174732811299E-2</v>
      </c>
      <c r="AU87" s="20">
        <v>0</v>
      </c>
      <c r="AV87" s="21">
        <v>-8.8135650040627074E-3</v>
      </c>
      <c r="AW87" s="20">
        <v>0</v>
      </c>
      <c r="AX87" s="21">
        <v>0</v>
      </c>
      <c r="AY87" s="20">
        <v>657.47</v>
      </c>
      <c r="AZ87" s="21">
        <v>2.1596609728748592E-2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3.5412572105726063E-2</v>
      </c>
      <c r="E89" s="20">
        <v>4000</v>
      </c>
      <c r="F89" s="21">
        <v>0.5071261879050607</v>
      </c>
      <c r="G89" s="20">
        <v>-3687.55</v>
      </c>
      <c r="H89" s="21">
        <v>-0.47171361579933463</v>
      </c>
      <c r="I89" s="20">
        <v>0</v>
      </c>
      <c r="J89" s="21">
        <v>0</v>
      </c>
      <c r="K89" s="20">
        <v>312.45</v>
      </c>
      <c r="L89" s="21">
        <v>3.5412572105726063E-2</v>
      </c>
      <c r="M89" s="20">
        <v>5248.47</v>
      </c>
      <c r="N89" s="21">
        <v>0.5779754959233746</v>
      </c>
      <c r="O89" s="20">
        <v>-4936.0200000000004</v>
      </c>
      <c r="P89" s="21">
        <v>-0.54256292381764859</v>
      </c>
      <c r="Q89" s="38"/>
      <c r="R89" s="23"/>
      <c r="S89" s="20">
        <v>5560.92</v>
      </c>
      <c r="T89" s="21">
        <v>0.31059789217340472</v>
      </c>
      <c r="U89" s="20">
        <v>8000</v>
      </c>
      <c r="V89" s="21">
        <v>0.51101362433225617</v>
      </c>
      <c r="W89" s="20">
        <v>-2439.08</v>
      </c>
      <c r="X89" s="21">
        <v>-0.20041573215885145</v>
      </c>
      <c r="Y89" s="20">
        <v>0</v>
      </c>
      <c r="Z89" s="21">
        <v>0</v>
      </c>
      <c r="AA89" s="20">
        <v>5560.92</v>
      </c>
      <c r="AB89" s="21">
        <v>0.31059789217340472</v>
      </c>
      <c r="AC89" s="20">
        <v>5248.47</v>
      </c>
      <c r="AD89" s="21">
        <v>0.5779754959233746</v>
      </c>
      <c r="AE89" s="20">
        <v>312.45</v>
      </c>
      <c r="AF89" s="21">
        <v>-0.26737760374996988</v>
      </c>
      <c r="AG89" s="24"/>
      <c r="AH89" s="39"/>
      <c r="AI89" s="20">
        <v>4768.84</v>
      </c>
      <c r="AJ89" s="21">
        <v>0.15664711141017146</v>
      </c>
      <c r="AK89" s="20">
        <v>14000</v>
      </c>
      <c r="AL89" s="21">
        <v>0.49990993229873332</v>
      </c>
      <c r="AM89" s="20">
        <v>-9231.16</v>
      </c>
      <c r="AN89" s="21">
        <v>-0.34326282088856186</v>
      </c>
      <c r="AO89" s="20">
        <v>0</v>
      </c>
      <c r="AP89" s="21">
        <v>0</v>
      </c>
      <c r="AQ89" s="20">
        <v>4768.84</v>
      </c>
      <c r="AR89" s="21">
        <v>0.15664711141017146</v>
      </c>
      <c r="AS89" s="20">
        <v>4456.3900000000003</v>
      </c>
      <c r="AT89" s="21">
        <v>0.20612286275807712</v>
      </c>
      <c r="AU89" s="20">
        <v>312.45</v>
      </c>
      <c r="AV89" s="21">
        <v>-4.9475751347905661E-2</v>
      </c>
      <c r="AW89" s="20">
        <v>0</v>
      </c>
      <c r="AX89" s="21">
        <v>0</v>
      </c>
      <c r="AY89" s="20">
        <v>4768.84</v>
      </c>
      <c r="AZ89" s="21">
        <v>0.15664711141017146</v>
      </c>
      <c r="BA89" s="24"/>
    </row>
    <row r="90" spans="1:53" x14ac:dyDescent="0.35">
      <c r="A90" s="18" t="s">
        <v>85</v>
      </c>
      <c r="B90" s="19"/>
      <c r="C90" s="20">
        <v>0</v>
      </c>
      <c r="D90" s="21">
        <v>0</v>
      </c>
      <c r="E90" s="20">
        <v>333</v>
      </c>
      <c r="F90" s="21">
        <v>4.2218255143096309E-2</v>
      </c>
      <c r="G90" s="20">
        <v>-333</v>
      </c>
      <c r="H90" s="21">
        <v>-4.2218255143096309E-2</v>
      </c>
      <c r="I90" s="20">
        <v>0</v>
      </c>
      <c r="J90" s="21">
        <v>0</v>
      </c>
      <c r="K90" s="20">
        <v>0</v>
      </c>
      <c r="L90" s="21">
        <v>0</v>
      </c>
      <c r="M90" s="20">
        <v>0</v>
      </c>
      <c r="N90" s="21">
        <v>0</v>
      </c>
      <c r="O90" s="20">
        <v>0</v>
      </c>
      <c r="P90" s="21">
        <v>0</v>
      </c>
      <c r="Q90" s="38"/>
      <c r="R90" s="23"/>
      <c r="S90" s="20">
        <v>0</v>
      </c>
      <c r="T90" s="21">
        <v>0</v>
      </c>
      <c r="U90" s="20">
        <v>666</v>
      </c>
      <c r="V90" s="21">
        <v>4.2541884225660319E-2</v>
      </c>
      <c r="W90" s="20">
        <v>-666</v>
      </c>
      <c r="X90" s="21">
        <v>-4.2541884225660319E-2</v>
      </c>
      <c r="Y90" s="20">
        <v>0</v>
      </c>
      <c r="Z90" s="21">
        <v>0</v>
      </c>
      <c r="AA90" s="20">
        <v>0</v>
      </c>
      <c r="AB90" s="21">
        <v>0</v>
      </c>
      <c r="AC90" s="20">
        <v>0</v>
      </c>
      <c r="AD90" s="21">
        <v>0</v>
      </c>
      <c r="AE90" s="20">
        <v>0</v>
      </c>
      <c r="AF90" s="21">
        <v>0</v>
      </c>
      <c r="AG90" s="24"/>
      <c r="AH90" s="39"/>
      <c r="AI90" s="20">
        <v>0</v>
      </c>
      <c r="AJ90" s="21">
        <v>0</v>
      </c>
      <c r="AK90" s="20">
        <v>1165.5</v>
      </c>
      <c r="AL90" s="21">
        <v>4.161750186386954E-2</v>
      </c>
      <c r="AM90" s="20">
        <v>-1165.5</v>
      </c>
      <c r="AN90" s="21">
        <v>-4.161750186386954E-2</v>
      </c>
      <c r="AO90" s="20">
        <v>0</v>
      </c>
      <c r="AP90" s="21">
        <v>0</v>
      </c>
      <c r="AQ90" s="20">
        <v>0</v>
      </c>
      <c r="AR90" s="21">
        <v>0</v>
      </c>
      <c r="AS90" s="20">
        <v>0</v>
      </c>
      <c r="AT90" s="21">
        <v>0</v>
      </c>
      <c r="AU90" s="20">
        <v>0</v>
      </c>
      <c r="AV90" s="21">
        <v>0</v>
      </c>
      <c r="AW90" s="20">
        <v>0</v>
      </c>
      <c r="AX90" s="21">
        <v>0</v>
      </c>
      <c r="AY90" s="20">
        <v>0</v>
      </c>
      <c r="AZ90" s="21">
        <v>0</v>
      </c>
      <c r="BA90" s="24"/>
    </row>
    <row r="91" spans="1:53" x14ac:dyDescent="0.35">
      <c r="A91" s="18" t="s">
        <v>86</v>
      </c>
      <c r="B91" s="19"/>
      <c r="C91" s="20">
        <v>2850.51</v>
      </c>
      <c r="D91" s="21">
        <v>0.32307214246469257</v>
      </c>
      <c r="E91" s="20">
        <v>0</v>
      </c>
      <c r="F91" s="21">
        <v>0</v>
      </c>
      <c r="G91" s="20">
        <v>2850.51</v>
      </c>
      <c r="H91" s="21">
        <v>0.32307214246469257</v>
      </c>
      <c r="I91" s="20">
        <v>0</v>
      </c>
      <c r="J91" s="21">
        <v>0</v>
      </c>
      <c r="K91" s="20">
        <v>2850.51</v>
      </c>
      <c r="L91" s="21">
        <v>0.32307214246469257</v>
      </c>
      <c r="M91" s="20">
        <v>1503.34</v>
      </c>
      <c r="N91" s="21">
        <v>0.16555180501011646</v>
      </c>
      <c r="O91" s="20">
        <v>1347.17</v>
      </c>
      <c r="P91" s="21">
        <v>0.15752033745457611</v>
      </c>
      <c r="Q91" s="38"/>
      <c r="R91" s="23"/>
      <c r="S91" s="20">
        <v>4353.8500000000004</v>
      </c>
      <c r="T91" s="21">
        <v>0.24317858067355369</v>
      </c>
      <c r="U91" s="20">
        <v>0</v>
      </c>
      <c r="V91" s="21">
        <v>0</v>
      </c>
      <c r="W91" s="20">
        <v>4353.8500000000004</v>
      </c>
      <c r="X91" s="21">
        <v>0.24317858067355369</v>
      </c>
      <c r="Y91" s="20">
        <v>0</v>
      </c>
      <c r="Z91" s="21">
        <v>0</v>
      </c>
      <c r="AA91" s="20">
        <v>4353.8500000000004</v>
      </c>
      <c r="AB91" s="21">
        <v>0.24317858067355369</v>
      </c>
      <c r="AC91" s="20">
        <v>1503.34</v>
      </c>
      <c r="AD91" s="21">
        <v>0.16555180501011646</v>
      </c>
      <c r="AE91" s="20">
        <v>2850.51</v>
      </c>
      <c r="AF91" s="21">
        <v>7.7626775663437231E-2</v>
      </c>
      <c r="AG91" s="24"/>
      <c r="AH91" s="39"/>
      <c r="AI91" s="20">
        <v>7819.8</v>
      </c>
      <c r="AJ91" s="21">
        <v>0.25686520868916946</v>
      </c>
      <c r="AK91" s="20">
        <v>1241.9000000000001</v>
      </c>
      <c r="AL91" s="21">
        <v>4.4345581780128353E-2</v>
      </c>
      <c r="AM91" s="20">
        <v>6577.9</v>
      </c>
      <c r="AN91" s="21">
        <v>0.21251962690904111</v>
      </c>
      <c r="AO91" s="20">
        <v>0</v>
      </c>
      <c r="AP91" s="21">
        <v>0</v>
      </c>
      <c r="AQ91" s="20">
        <v>7819.8</v>
      </c>
      <c r="AR91" s="21">
        <v>0.25686520868916946</v>
      </c>
      <c r="AS91" s="20">
        <v>4969.29</v>
      </c>
      <c r="AT91" s="21">
        <v>0.22984619404385273</v>
      </c>
      <c r="AU91" s="20">
        <v>2850.51</v>
      </c>
      <c r="AV91" s="21">
        <v>2.7019014645316725E-2</v>
      </c>
      <c r="AW91" s="20">
        <v>0</v>
      </c>
      <c r="AX91" s="21">
        <v>0</v>
      </c>
      <c r="AY91" s="20">
        <v>7819.8</v>
      </c>
      <c r="AZ91" s="21">
        <v>0.25686520868916946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1.023105419742004E-2</v>
      </c>
      <c r="E99" s="20">
        <v>0</v>
      </c>
      <c r="F99" s="21">
        <v>0</v>
      </c>
      <c r="G99" s="20">
        <v>90.27</v>
      </c>
      <c r="H99" s="21">
        <v>1.023105419742004E-2</v>
      </c>
      <c r="I99" s="20">
        <v>0</v>
      </c>
      <c r="J99" s="21">
        <v>0</v>
      </c>
      <c r="K99" s="20">
        <v>90.27</v>
      </c>
      <c r="L99" s="21">
        <v>1.023105419742004E-2</v>
      </c>
      <c r="M99" s="20">
        <v>0</v>
      </c>
      <c r="N99" s="21">
        <v>0</v>
      </c>
      <c r="O99" s="20">
        <v>90.27</v>
      </c>
      <c r="P99" s="21">
        <v>1.023105419742004E-2</v>
      </c>
      <c r="Q99" s="38"/>
      <c r="R99" s="23"/>
      <c r="S99" s="20">
        <v>90.27</v>
      </c>
      <c r="T99" s="21">
        <v>5.0419124401166072E-3</v>
      </c>
      <c r="U99" s="20">
        <v>0</v>
      </c>
      <c r="V99" s="21">
        <v>0</v>
      </c>
      <c r="W99" s="20">
        <v>90.27</v>
      </c>
      <c r="X99" s="21">
        <v>5.0419124401166072E-3</v>
      </c>
      <c r="Y99" s="20">
        <v>0</v>
      </c>
      <c r="Z99" s="21">
        <v>0</v>
      </c>
      <c r="AA99" s="20">
        <v>90.27</v>
      </c>
      <c r="AB99" s="21">
        <v>5.0419124401166072E-3</v>
      </c>
      <c r="AC99" s="20">
        <v>0</v>
      </c>
      <c r="AD99" s="21">
        <v>0</v>
      </c>
      <c r="AE99" s="20">
        <v>90.27</v>
      </c>
      <c r="AF99" s="21">
        <v>5.0419124401166072E-3</v>
      </c>
      <c r="AG99" s="24"/>
      <c r="AH99" s="39"/>
      <c r="AI99" s="20">
        <v>90.27</v>
      </c>
      <c r="AJ99" s="21">
        <v>2.9651937886354287E-3</v>
      </c>
      <c r="AK99" s="20">
        <v>0</v>
      </c>
      <c r="AL99" s="21">
        <v>0</v>
      </c>
      <c r="AM99" s="20">
        <v>90.27</v>
      </c>
      <c r="AN99" s="21">
        <v>2.9651937886354287E-3</v>
      </c>
      <c r="AO99" s="20">
        <v>0</v>
      </c>
      <c r="AP99" s="21">
        <v>0</v>
      </c>
      <c r="AQ99" s="20">
        <v>90.27</v>
      </c>
      <c r="AR99" s="21">
        <v>2.9651937886354287E-3</v>
      </c>
      <c r="AS99" s="20">
        <v>0</v>
      </c>
      <c r="AT99" s="21">
        <v>0</v>
      </c>
      <c r="AU99" s="20">
        <v>90.27</v>
      </c>
      <c r="AV99" s="21">
        <v>2.9651937886354287E-3</v>
      </c>
      <c r="AW99" s="20">
        <v>0</v>
      </c>
      <c r="AX99" s="21">
        <v>0</v>
      </c>
      <c r="AY99" s="20">
        <v>90.27</v>
      </c>
      <c r="AZ99" s="21">
        <v>2.9651937886354287E-3</v>
      </c>
      <c r="BA99" s="24"/>
    </row>
    <row r="100" spans="1:53" x14ac:dyDescent="0.35">
      <c r="A100" s="18" t="s">
        <v>94</v>
      </c>
      <c r="B100" s="19"/>
      <c r="C100" s="20">
        <v>0</v>
      </c>
      <c r="D100" s="21">
        <v>0</v>
      </c>
      <c r="E100" s="20">
        <v>0</v>
      </c>
      <c r="F100" s="21">
        <v>0</v>
      </c>
      <c r="G100" s="20">
        <v>0</v>
      </c>
      <c r="H100" s="21">
        <v>0</v>
      </c>
      <c r="I100" s="20">
        <v>0</v>
      </c>
      <c r="J100" s="21">
        <v>0</v>
      </c>
      <c r="K100" s="20">
        <v>0</v>
      </c>
      <c r="L100" s="21">
        <v>0</v>
      </c>
      <c r="M100" s="20">
        <v>0</v>
      </c>
      <c r="N100" s="21">
        <v>0</v>
      </c>
      <c r="O100" s="20">
        <v>0</v>
      </c>
      <c r="P100" s="21">
        <v>0</v>
      </c>
      <c r="Q100" s="38"/>
      <c r="R100" s="23"/>
      <c r="S100" s="20">
        <v>0</v>
      </c>
      <c r="T100" s="21">
        <v>0</v>
      </c>
      <c r="U100" s="20">
        <v>0</v>
      </c>
      <c r="V100" s="21">
        <v>0</v>
      </c>
      <c r="W100" s="20">
        <v>0</v>
      </c>
      <c r="X100" s="21">
        <v>0</v>
      </c>
      <c r="Y100" s="20">
        <v>0</v>
      </c>
      <c r="Z100" s="21">
        <v>0</v>
      </c>
      <c r="AA100" s="20">
        <v>0</v>
      </c>
      <c r="AB100" s="21">
        <v>0</v>
      </c>
      <c r="AC100" s="20">
        <v>0</v>
      </c>
      <c r="AD100" s="21">
        <v>0</v>
      </c>
      <c r="AE100" s="20">
        <v>0</v>
      </c>
      <c r="AF100" s="21">
        <v>0</v>
      </c>
      <c r="AG100" s="24"/>
      <c r="AH100" s="39"/>
      <c r="AI100" s="20">
        <v>0</v>
      </c>
      <c r="AJ100" s="21">
        <v>0</v>
      </c>
      <c r="AK100" s="20">
        <v>0</v>
      </c>
      <c r="AL100" s="21">
        <v>0</v>
      </c>
      <c r="AM100" s="20">
        <v>0</v>
      </c>
      <c r="AN100" s="21">
        <v>0</v>
      </c>
      <c r="AO100" s="20">
        <v>0</v>
      </c>
      <c r="AP100" s="21">
        <v>0</v>
      </c>
      <c r="AQ100" s="20">
        <v>0</v>
      </c>
      <c r="AR100" s="21">
        <v>0</v>
      </c>
      <c r="AS100" s="20">
        <v>0</v>
      </c>
      <c r="AT100" s="21">
        <v>0</v>
      </c>
      <c r="AU100" s="20">
        <v>0</v>
      </c>
      <c r="AV100" s="21">
        <v>0</v>
      </c>
      <c r="AW100" s="20">
        <v>0</v>
      </c>
      <c r="AX100" s="21">
        <v>0</v>
      </c>
      <c r="AY100" s="20">
        <v>0</v>
      </c>
      <c r="AZ100" s="21">
        <v>0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4.27693653698729E-2</v>
      </c>
      <c r="E102" s="20">
        <v>0</v>
      </c>
      <c r="F102" s="21">
        <v>0</v>
      </c>
      <c r="G102" s="20">
        <v>377.36</v>
      </c>
      <c r="H102" s="21">
        <v>4.27693653698729E-2</v>
      </c>
      <c r="I102" s="20">
        <v>0</v>
      </c>
      <c r="J102" s="21">
        <v>0</v>
      </c>
      <c r="K102" s="20">
        <v>377.36</v>
      </c>
      <c r="L102" s="21">
        <v>4.27693653698729E-2</v>
      </c>
      <c r="M102" s="20">
        <v>0</v>
      </c>
      <c r="N102" s="21">
        <v>0</v>
      </c>
      <c r="O102" s="20">
        <v>377.36</v>
      </c>
      <c r="P102" s="21">
        <v>4.27693653698729E-2</v>
      </c>
      <c r="Q102" s="38"/>
      <c r="R102" s="23"/>
      <c r="S102" s="20">
        <v>377.36</v>
      </c>
      <c r="T102" s="21">
        <v>2.1076947805499093E-2</v>
      </c>
      <c r="U102" s="20">
        <v>0</v>
      </c>
      <c r="V102" s="21">
        <v>0</v>
      </c>
      <c r="W102" s="20">
        <v>377.36</v>
      </c>
      <c r="X102" s="21">
        <v>2.1076947805499093E-2</v>
      </c>
      <c r="Y102" s="20">
        <v>0</v>
      </c>
      <c r="Z102" s="21">
        <v>0</v>
      </c>
      <c r="AA102" s="20">
        <v>377.36</v>
      </c>
      <c r="AB102" s="21">
        <v>2.1076947805499093E-2</v>
      </c>
      <c r="AC102" s="20">
        <v>0</v>
      </c>
      <c r="AD102" s="21">
        <v>0</v>
      </c>
      <c r="AE102" s="20">
        <v>377.36</v>
      </c>
      <c r="AF102" s="21">
        <v>2.1076947805499093E-2</v>
      </c>
      <c r="AG102" s="24"/>
      <c r="AH102" s="39"/>
      <c r="AI102" s="20">
        <v>377.36</v>
      </c>
      <c r="AJ102" s="21">
        <v>1.239554146537571E-2</v>
      </c>
      <c r="AK102" s="20">
        <v>0</v>
      </c>
      <c r="AL102" s="21">
        <v>0</v>
      </c>
      <c r="AM102" s="20">
        <v>377.36</v>
      </c>
      <c r="AN102" s="21">
        <v>1.239554146537571E-2</v>
      </c>
      <c r="AO102" s="20">
        <v>0</v>
      </c>
      <c r="AP102" s="21">
        <v>0</v>
      </c>
      <c r="AQ102" s="20">
        <v>377.36</v>
      </c>
      <c r="AR102" s="21">
        <v>1.239554146537571E-2</v>
      </c>
      <c r="AS102" s="20">
        <v>0</v>
      </c>
      <c r="AT102" s="21">
        <v>0</v>
      </c>
      <c r="AU102" s="20">
        <v>377.36</v>
      </c>
      <c r="AV102" s="21">
        <v>1.239554146537571E-2</v>
      </c>
      <c r="AW102" s="20">
        <v>0</v>
      </c>
      <c r="AX102" s="21">
        <v>0</v>
      </c>
      <c r="AY102" s="20">
        <v>377.36</v>
      </c>
      <c r="AZ102" s="21">
        <v>1.239554146537571E-2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0.14080478422092402</v>
      </c>
      <c r="E104" s="20">
        <v>0</v>
      </c>
      <c r="F104" s="21">
        <v>0</v>
      </c>
      <c r="G104" s="20">
        <v>1242.3399999999999</v>
      </c>
      <c r="H104" s="21">
        <v>0.14080478422092402</v>
      </c>
      <c r="I104" s="20">
        <v>0</v>
      </c>
      <c r="J104" s="21">
        <v>0</v>
      </c>
      <c r="K104" s="20">
        <v>1242.3399999999999</v>
      </c>
      <c r="L104" s="21">
        <v>0.14080478422092402</v>
      </c>
      <c r="M104" s="20">
        <v>0</v>
      </c>
      <c r="N104" s="21">
        <v>0</v>
      </c>
      <c r="O104" s="20">
        <v>1242.3399999999999</v>
      </c>
      <c r="P104" s="21">
        <v>0.14080478422092402</v>
      </c>
      <c r="Q104" s="38"/>
      <c r="R104" s="23"/>
      <c r="S104" s="20">
        <v>1242.3399999999999</v>
      </c>
      <c r="T104" s="21">
        <v>6.9389271085127574E-2</v>
      </c>
      <c r="U104" s="20">
        <v>0</v>
      </c>
      <c r="V104" s="21">
        <v>0</v>
      </c>
      <c r="W104" s="20">
        <v>1242.3399999999999</v>
      </c>
      <c r="X104" s="21">
        <v>6.9389271085127574E-2</v>
      </c>
      <c r="Y104" s="20">
        <v>0</v>
      </c>
      <c r="Z104" s="21">
        <v>0</v>
      </c>
      <c r="AA104" s="20">
        <v>1242.3399999999999</v>
      </c>
      <c r="AB104" s="21">
        <v>6.9389271085127574E-2</v>
      </c>
      <c r="AC104" s="20">
        <v>0</v>
      </c>
      <c r="AD104" s="21">
        <v>0</v>
      </c>
      <c r="AE104" s="20">
        <v>1242.3399999999999</v>
      </c>
      <c r="AF104" s="21">
        <v>6.9389271085127574E-2</v>
      </c>
      <c r="AG104" s="24"/>
      <c r="AH104" s="39"/>
      <c r="AI104" s="20">
        <v>1242.3399999999999</v>
      </c>
      <c r="AJ104" s="21">
        <v>4.080845077404828E-2</v>
      </c>
      <c r="AK104" s="20">
        <v>0</v>
      </c>
      <c r="AL104" s="21">
        <v>0</v>
      </c>
      <c r="AM104" s="20">
        <v>1242.3399999999999</v>
      </c>
      <c r="AN104" s="21">
        <v>4.080845077404828E-2</v>
      </c>
      <c r="AO104" s="20">
        <v>0</v>
      </c>
      <c r="AP104" s="21">
        <v>0</v>
      </c>
      <c r="AQ104" s="20">
        <v>1242.3399999999999</v>
      </c>
      <c r="AR104" s="21">
        <v>4.080845077404828E-2</v>
      </c>
      <c r="AS104" s="20">
        <v>0</v>
      </c>
      <c r="AT104" s="21">
        <v>0</v>
      </c>
      <c r="AU104" s="20">
        <v>1242.3399999999999</v>
      </c>
      <c r="AV104" s="21">
        <v>4.080845077404828E-2</v>
      </c>
      <c r="AW104" s="20">
        <v>0</v>
      </c>
      <c r="AX104" s="21">
        <v>0</v>
      </c>
      <c r="AY104" s="20">
        <v>1242.3399999999999</v>
      </c>
      <c r="AZ104" s="21">
        <v>4.080845077404828E-2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5.0895726131532551E-2</v>
      </c>
      <c r="E106" s="20">
        <v>0</v>
      </c>
      <c r="F106" s="21">
        <v>0</v>
      </c>
      <c r="G106" s="20">
        <v>449.06</v>
      </c>
      <c r="H106" s="21">
        <v>5.0895726131532551E-2</v>
      </c>
      <c r="I106" s="20">
        <v>0</v>
      </c>
      <c r="J106" s="21">
        <v>0</v>
      </c>
      <c r="K106" s="20">
        <v>449.06</v>
      </c>
      <c r="L106" s="21">
        <v>5.0895726131532551E-2</v>
      </c>
      <c r="M106" s="20">
        <v>0</v>
      </c>
      <c r="N106" s="21">
        <v>0</v>
      </c>
      <c r="O106" s="20">
        <v>449.06</v>
      </c>
      <c r="P106" s="21">
        <v>5.0895726131532551E-2</v>
      </c>
      <c r="Q106" s="38"/>
      <c r="R106" s="23"/>
      <c r="S106" s="20">
        <v>449.06</v>
      </c>
      <c r="T106" s="21">
        <v>2.5081657254445153E-2</v>
      </c>
      <c r="U106" s="20">
        <v>0</v>
      </c>
      <c r="V106" s="21">
        <v>0</v>
      </c>
      <c r="W106" s="20">
        <v>449.06</v>
      </c>
      <c r="X106" s="21">
        <v>2.5081657254445153E-2</v>
      </c>
      <c r="Y106" s="20">
        <v>0</v>
      </c>
      <c r="Z106" s="21">
        <v>0</v>
      </c>
      <c r="AA106" s="20">
        <v>449.06</v>
      </c>
      <c r="AB106" s="21">
        <v>2.5081657254445153E-2</v>
      </c>
      <c r="AC106" s="20">
        <v>0</v>
      </c>
      <c r="AD106" s="21">
        <v>0</v>
      </c>
      <c r="AE106" s="20">
        <v>449.06</v>
      </c>
      <c r="AF106" s="21">
        <v>2.5081657254445153E-2</v>
      </c>
      <c r="AG106" s="24"/>
      <c r="AH106" s="39"/>
      <c r="AI106" s="20">
        <v>449.06</v>
      </c>
      <c r="AJ106" s="21">
        <v>1.4750746900682682E-2</v>
      </c>
      <c r="AK106" s="20">
        <v>0</v>
      </c>
      <c r="AL106" s="21">
        <v>0</v>
      </c>
      <c r="AM106" s="20">
        <v>449.06</v>
      </c>
      <c r="AN106" s="21">
        <v>1.4750746900682682E-2</v>
      </c>
      <c r="AO106" s="20">
        <v>0</v>
      </c>
      <c r="AP106" s="21">
        <v>0</v>
      </c>
      <c r="AQ106" s="20">
        <v>449.06</v>
      </c>
      <c r="AR106" s="21">
        <v>1.4750746900682682E-2</v>
      </c>
      <c r="AS106" s="20">
        <v>0</v>
      </c>
      <c r="AT106" s="21">
        <v>0</v>
      </c>
      <c r="AU106" s="20">
        <v>449.06</v>
      </c>
      <c r="AV106" s="21">
        <v>1.4750746900682682E-2</v>
      </c>
      <c r="AW106" s="20">
        <v>0</v>
      </c>
      <c r="AX106" s="21">
        <v>0</v>
      </c>
      <c r="AY106" s="20">
        <v>449.06</v>
      </c>
      <c r="AZ106" s="21">
        <v>1.4750746900682682E-2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2.5070446310726854E-3</v>
      </c>
      <c r="E108" s="20">
        <v>0</v>
      </c>
      <c r="F108" s="21">
        <v>0</v>
      </c>
      <c r="G108" s="20">
        <v>22.12</v>
      </c>
      <c r="H108" s="21">
        <v>2.5070446310726854E-3</v>
      </c>
      <c r="I108" s="20">
        <v>0</v>
      </c>
      <c r="J108" s="21">
        <v>0</v>
      </c>
      <c r="K108" s="20">
        <v>22.12</v>
      </c>
      <c r="L108" s="21">
        <v>2.5070446310726854E-3</v>
      </c>
      <c r="M108" s="20">
        <v>0</v>
      </c>
      <c r="N108" s="21">
        <v>0</v>
      </c>
      <c r="O108" s="20">
        <v>22.12</v>
      </c>
      <c r="P108" s="21">
        <v>2.5070446310726854E-3</v>
      </c>
      <c r="Q108" s="38"/>
      <c r="R108" s="23"/>
      <c r="S108" s="20">
        <v>22.12</v>
      </c>
      <c r="T108" s="21">
        <v>1.2354835845284076E-3</v>
      </c>
      <c r="U108" s="20">
        <v>0</v>
      </c>
      <c r="V108" s="21">
        <v>0</v>
      </c>
      <c r="W108" s="20">
        <v>22.12</v>
      </c>
      <c r="X108" s="21">
        <v>1.2354835845284076E-3</v>
      </c>
      <c r="Y108" s="20">
        <v>0</v>
      </c>
      <c r="Z108" s="21">
        <v>0</v>
      </c>
      <c r="AA108" s="20">
        <v>22.12</v>
      </c>
      <c r="AB108" s="21">
        <v>1.2354835845284076E-3</v>
      </c>
      <c r="AC108" s="20">
        <v>0</v>
      </c>
      <c r="AD108" s="21">
        <v>0</v>
      </c>
      <c r="AE108" s="20">
        <v>22.12</v>
      </c>
      <c r="AF108" s="21">
        <v>1.2354835845284076E-3</v>
      </c>
      <c r="AG108" s="24"/>
      <c r="AH108" s="39"/>
      <c r="AI108" s="20">
        <v>22.12</v>
      </c>
      <c r="AJ108" s="21">
        <v>7.2659894322162067E-4</v>
      </c>
      <c r="AK108" s="20">
        <v>0</v>
      </c>
      <c r="AL108" s="21">
        <v>0</v>
      </c>
      <c r="AM108" s="20">
        <v>22.12</v>
      </c>
      <c r="AN108" s="21">
        <v>7.2659894322162067E-4</v>
      </c>
      <c r="AO108" s="20">
        <v>0</v>
      </c>
      <c r="AP108" s="21">
        <v>0</v>
      </c>
      <c r="AQ108" s="20">
        <v>22.12</v>
      </c>
      <c r="AR108" s="21">
        <v>7.2659894322162067E-4</v>
      </c>
      <c r="AS108" s="20">
        <v>0</v>
      </c>
      <c r="AT108" s="21">
        <v>0</v>
      </c>
      <c r="AU108" s="20">
        <v>22.12</v>
      </c>
      <c r="AV108" s="21">
        <v>7.2659894322162067E-4</v>
      </c>
      <c r="AW108" s="20">
        <v>0</v>
      </c>
      <c r="AX108" s="21">
        <v>0</v>
      </c>
      <c r="AY108" s="20">
        <v>22.12</v>
      </c>
      <c r="AZ108" s="21">
        <v>7.2659894322162067E-4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0</v>
      </c>
      <c r="D111" s="21">
        <v>0</v>
      </c>
      <c r="E111" s="20">
        <v>0</v>
      </c>
      <c r="F111" s="21">
        <v>0</v>
      </c>
      <c r="G111" s="20">
        <v>0</v>
      </c>
      <c r="H111" s="21">
        <v>0</v>
      </c>
      <c r="I111" s="20">
        <v>0</v>
      </c>
      <c r="J111" s="21">
        <v>0</v>
      </c>
      <c r="K111" s="20">
        <v>0</v>
      </c>
      <c r="L111" s="21">
        <v>0</v>
      </c>
      <c r="M111" s="20">
        <v>0</v>
      </c>
      <c r="N111" s="21">
        <v>0</v>
      </c>
      <c r="O111" s="20">
        <v>0</v>
      </c>
      <c r="P111" s="21">
        <v>0</v>
      </c>
      <c r="Q111" s="38"/>
      <c r="R111" s="23"/>
      <c r="S111" s="20">
        <v>0</v>
      </c>
      <c r="T111" s="21">
        <v>0</v>
      </c>
      <c r="U111" s="20">
        <v>0</v>
      </c>
      <c r="V111" s="21">
        <v>0</v>
      </c>
      <c r="W111" s="20">
        <v>0</v>
      </c>
      <c r="X111" s="21">
        <v>0</v>
      </c>
      <c r="Y111" s="20">
        <v>0</v>
      </c>
      <c r="Z111" s="21">
        <v>0</v>
      </c>
      <c r="AA111" s="20">
        <v>0</v>
      </c>
      <c r="AB111" s="21">
        <v>0</v>
      </c>
      <c r="AC111" s="20">
        <v>0</v>
      </c>
      <c r="AD111" s="21">
        <v>0</v>
      </c>
      <c r="AE111" s="20">
        <v>0</v>
      </c>
      <c r="AF111" s="21">
        <v>0</v>
      </c>
      <c r="AG111" s="24"/>
      <c r="AH111" s="39"/>
      <c r="AI111" s="20">
        <v>0</v>
      </c>
      <c r="AJ111" s="21">
        <v>0</v>
      </c>
      <c r="AK111" s="20">
        <v>0</v>
      </c>
      <c r="AL111" s="21">
        <v>0</v>
      </c>
      <c r="AM111" s="20">
        <v>0</v>
      </c>
      <c r="AN111" s="21">
        <v>0</v>
      </c>
      <c r="AO111" s="20">
        <v>0</v>
      </c>
      <c r="AP111" s="21">
        <v>0</v>
      </c>
      <c r="AQ111" s="20">
        <v>0</v>
      </c>
      <c r="AR111" s="21">
        <v>0</v>
      </c>
      <c r="AS111" s="20">
        <v>0</v>
      </c>
      <c r="AT111" s="21">
        <v>0</v>
      </c>
      <c r="AU111" s="20">
        <v>0</v>
      </c>
      <c r="AV111" s="21">
        <v>0</v>
      </c>
      <c r="AW111" s="20">
        <v>0</v>
      </c>
      <c r="AX111" s="21">
        <v>0</v>
      </c>
      <c r="AY111" s="20">
        <v>0</v>
      </c>
      <c r="AZ111" s="21">
        <v>0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1073.08</v>
      </c>
      <c r="D115" s="21">
        <v>0.12162113258189315</v>
      </c>
      <c r="E115" s="20">
        <v>0</v>
      </c>
      <c r="F115" s="21">
        <v>0</v>
      </c>
      <c r="G115" s="20">
        <v>1073.08</v>
      </c>
      <c r="H115" s="21">
        <v>0.12162113258189315</v>
      </c>
      <c r="I115" s="20">
        <v>0</v>
      </c>
      <c r="J115" s="21">
        <v>0</v>
      </c>
      <c r="K115" s="20">
        <v>1073.08</v>
      </c>
      <c r="L115" s="21">
        <v>0.12162113258189315</v>
      </c>
      <c r="M115" s="20">
        <v>0</v>
      </c>
      <c r="N115" s="21">
        <v>0</v>
      </c>
      <c r="O115" s="20">
        <v>1073.08</v>
      </c>
      <c r="P115" s="21">
        <v>0.12162113258189315</v>
      </c>
      <c r="Q115" s="38"/>
      <c r="R115" s="23"/>
      <c r="S115" s="20">
        <v>1073.08</v>
      </c>
      <c r="T115" s="21">
        <v>5.9935475808577922E-2</v>
      </c>
      <c r="U115" s="20">
        <v>0</v>
      </c>
      <c r="V115" s="21">
        <v>0</v>
      </c>
      <c r="W115" s="20">
        <v>1073.08</v>
      </c>
      <c r="X115" s="21">
        <v>5.9935475808577922E-2</v>
      </c>
      <c r="Y115" s="20">
        <v>0</v>
      </c>
      <c r="Z115" s="21">
        <v>0</v>
      </c>
      <c r="AA115" s="20">
        <v>1073.08</v>
      </c>
      <c r="AB115" s="21">
        <v>5.9935475808577922E-2</v>
      </c>
      <c r="AC115" s="20">
        <v>0</v>
      </c>
      <c r="AD115" s="21">
        <v>0</v>
      </c>
      <c r="AE115" s="20">
        <v>1073.08</v>
      </c>
      <c r="AF115" s="21">
        <v>5.9935475808577922E-2</v>
      </c>
      <c r="AG115" s="24"/>
      <c r="AH115" s="39"/>
      <c r="AI115" s="20">
        <v>1073.08</v>
      </c>
      <c r="AJ115" s="21">
        <v>3.524858924015626E-2</v>
      </c>
      <c r="AK115" s="20">
        <v>0</v>
      </c>
      <c r="AL115" s="21">
        <v>0</v>
      </c>
      <c r="AM115" s="20">
        <v>1073.08</v>
      </c>
      <c r="AN115" s="21">
        <v>3.524858924015626E-2</v>
      </c>
      <c r="AO115" s="20">
        <v>0</v>
      </c>
      <c r="AP115" s="21">
        <v>0</v>
      </c>
      <c r="AQ115" s="20">
        <v>1073.08</v>
      </c>
      <c r="AR115" s="21">
        <v>3.524858924015626E-2</v>
      </c>
      <c r="AS115" s="20">
        <v>0</v>
      </c>
      <c r="AT115" s="21">
        <v>0</v>
      </c>
      <c r="AU115" s="20">
        <v>1073.08</v>
      </c>
      <c r="AV115" s="21">
        <v>3.524858924015626E-2</v>
      </c>
      <c r="AW115" s="20">
        <v>0</v>
      </c>
      <c r="AX115" s="21">
        <v>0</v>
      </c>
      <c r="AY115" s="20">
        <v>1073.08</v>
      </c>
      <c r="AZ115" s="21">
        <v>3.524858924015626E-2</v>
      </c>
      <c r="BA115" s="24"/>
    </row>
    <row r="116" spans="1:53" x14ac:dyDescent="0.35">
      <c r="A116" s="18" t="s">
        <v>109</v>
      </c>
      <c r="B116" s="19"/>
      <c r="C116" s="25">
        <v>96.55</v>
      </c>
      <c r="D116" s="26">
        <v>1.0942819128845739E-2</v>
      </c>
      <c r="E116" s="25">
        <v>0</v>
      </c>
      <c r="F116" s="26">
        <v>0</v>
      </c>
      <c r="G116" s="25">
        <v>96.55</v>
      </c>
      <c r="H116" s="26">
        <v>1.0942819128845739E-2</v>
      </c>
      <c r="I116" s="25">
        <v>0</v>
      </c>
      <c r="J116" s="26">
        <v>0</v>
      </c>
      <c r="K116" s="25">
        <v>96.55</v>
      </c>
      <c r="L116" s="26">
        <v>1.0942819128845739E-2</v>
      </c>
      <c r="M116" s="25">
        <v>0</v>
      </c>
      <c r="N116" s="26">
        <v>0</v>
      </c>
      <c r="O116" s="25">
        <v>96.55</v>
      </c>
      <c r="P116" s="26">
        <v>1.0942819128845739E-2</v>
      </c>
      <c r="Q116" s="38"/>
      <c r="R116" s="23"/>
      <c r="S116" s="25">
        <v>96.55</v>
      </c>
      <c r="T116" s="26">
        <v>5.392673602451074E-3</v>
      </c>
      <c r="U116" s="25">
        <v>0</v>
      </c>
      <c r="V116" s="26">
        <v>0</v>
      </c>
      <c r="W116" s="25">
        <v>96.55</v>
      </c>
      <c r="X116" s="26">
        <v>5.392673602451074E-3</v>
      </c>
      <c r="Y116" s="25">
        <v>0</v>
      </c>
      <c r="Z116" s="26">
        <v>0</v>
      </c>
      <c r="AA116" s="25">
        <v>96.55</v>
      </c>
      <c r="AB116" s="26">
        <v>5.392673602451074E-3</v>
      </c>
      <c r="AC116" s="25">
        <v>0</v>
      </c>
      <c r="AD116" s="26">
        <v>0</v>
      </c>
      <c r="AE116" s="25">
        <v>96.55</v>
      </c>
      <c r="AF116" s="26">
        <v>5.392673602451074E-3</v>
      </c>
      <c r="AG116" s="24"/>
      <c r="AH116" s="39"/>
      <c r="AI116" s="25">
        <v>96.55</v>
      </c>
      <c r="AJ116" s="26">
        <v>3.1714795645591078E-3</v>
      </c>
      <c r="AK116" s="25">
        <v>0</v>
      </c>
      <c r="AL116" s="26">
        <v>0</v>
      </c>
      <c r="AM116" s="25">
        <v>96.55</v>
      </c>
      <c r="AN116" s="26">
        <v>3.1714795645591078E-3</v>
      </c>
      <c r="AO116" s="25">
        <v>0</v>
      </c>
      <c r="AP116" s="26">
        <v>0</v>
      </c>
      <c r="AQ116" s="25">
        <v>96.55</v>
      </c>
      <c r="AR116" s="26">
        <v>3.1714795645591078E-3</v>
      </c>
      <c r="AS116" s="25">
        <v>0</v>
      </c>
      <c r="AT116" s="26">
        <v>0</v>
      </c>
      <c r="AU116" s="25">
        <v>96.55</v>
      </c>
      <c r="AV116" s="26">
        <v>3.1714795645591078E-3</v>
      </c>
      <c r="AW116" s="25">
        <v>0</v>
      </c>
      <c r="AX116" s="26">
        <v>0</v>
      </c>
      <c r="AY116" s="25">
        <v>96.55</v>
      </c>
      <c r="AZ116" s="26">
        <v>3.1714795645591078E-3</v>
      </c>
      <c r="BA116" s="24"/>
    </row>
    <row r="117" spans="1:53" x14ac:dyDescent="0.35">
      <c r="A117" s="27" t="s">
        <v>110</v>
      </c>
      <c r="B117" s="19"/>
      <c r="C117" s="28">
        <v>10952.71</v>
      </c>
      <c r="D117" s="29">
        <v>1.2413622423687209</v>
      </c>
      <c r="E117" s="28">
        <v>12010.71</v>
      </c>
      <c r="F117" s="29">
        <v>1.5227363940832979</v>
      </c>
      <c r="G117" s="28">
        <v>-1058</v>
      </c>
      <c r="H117" s="29">
        <v>-0.28137415171457691</v>
      </c>
      <c r="I117" s="28">
        <v>0</v>
      </c>
      <c r="J117" s="29">
        <v>0</v>
      </c>
      <c r="K117" s="28">
        <v>10952.71</v>
      </c>
      <c r="L117" s="29">
        <v>1.2413622423687209</v>
      </c>
      <c r="M117" s="28">
        <v>12056.53</v>
      </c>
      <c r="N117" s="29">
        <v>1.3276971966811364</v>
      </c>
      <c r="O117" s="28">
        <v>-1103.82</v>
      </c>
      <c r="P117" s="29">
        <v>-8.6334954312415446E-2</v>
      </c>
      <c r="Q117" s="12"/>
      <c r="R117" s="9"/>
      <c r="S117" s="28">
        <v>23009.24</v>
      </c>
      <c r="T117" s="29">
        <v>1.2851509182854621</v>
      </c>
      <c r="U117" s="28">
        <v>24021.42</v>
      </c>
      <c r="V117" s="29">
        <v>1.534409111975918</v>
      </c>
      <c r="W117" s="28">
        <v>-1012.18</v>
      </c>
      <c r="X117" s="29">
        <v>-0.24925819369045588</v>
      </c>
      <c r="Y117" s="28">
        <v>0</v>
      </c>
      <c r="Z117" s="29">
        <v>0</v>
      </c>
      <c r="AA117" s="28">
        <v>23009.24</v>
      </c>
      <c r="AB117" s="29">
        <v>1.2851509182854621</v>
      </c>
      <c r="AC117" s="28">
        <v>12056.53</v>
      </c>
      <c r="AD117" s="29">
        <v>1.3276971966811364</v>
      </c>
      <c r="AE117" s="28">
        <v>10952.71</v>
      </c>
      <c r="AF117" s="29">
        <v>-4.2546278395674264E-2</v>
      </c>
      <c r="AG117" s="24"/>
      <c r="AH117" s="40"/>
      <c r="AI117" s="28">
        <v>34899.79</v>
      </c>
      <c r="AJ117" s="29">
        <v>1.1463901687457723</v>
      </c>
      <c r="AK117" s="28">
        <v>44770.45</v>
      </c>
      <c r="AL117" s="29">
        <v>1.5986566163202729</v>
      </c>
      <c r="AM117" s="28">
        <v>-9870.66</v>
      </c>
      <c r="AN117" s="29">
        <v>-0.45226644757450063</v>
      </c>
      <c r="AO117" s="28">
        <v>0</v>
      </c>
      <c r="AP117" s="29">
        <v>0</v>
      </c>
      <c r="AQ117" s="28">
        <v>34899.79</v>
      </c>
      <c r="AR117" s="29">
        <v>1.1463901687457723</v>
      </c>
      <c r="AS117" s="28">
        <v>23947.08</v>
      </c>
      <c r="AT117" s="29">
        <v>1.1076321157476552</v>
      </c>
      <c r="AU117" s="28">
        <v>10952.71</v>
      </c>
      <c r="AV117" s="29">
        <v>3.8758052998117076E-2</v>
      </c>
      <c r="AW117" s="28">
        <v>0</v>
      </c>
      <c r="AX117" s="29">
        <v>0</v>
      </c>
      <c r="AY117" s="28">
        <v>34899.79</v>
      </c>
      <c r="AZ117" s="29">
        <v>1.1463901687457723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-43.43</v>
      </c>
      <c r="D119" s="21">
        <v>-4.9222851865952403E-3</v>
      </c>
      <c r="E119" s="20">
        <v>17.88</v>
      </c>
      <c r="F119" s="21">
        <v>2.2668540599356216E-3</v>
      </c>
      <c r="G119" s="20">
        <v>-61.31</v>
      </c>
      <c r="H119" s="21">
        <v>-7.1891392465308623E-3</v>
      </c>
      <c r="I119" s="20">
        <v>0</v>
      </c>
      <c r="J119" s="21">
        <v>0</v>
      </c>
      <c r="K119" s="20">
        <v>-43.43</v>
      </c>
      <c r="L119" s="21">
        <v>-4.9222851865952403E-3</v>
      </c>
      <c r="M119" s="20">
        <v>207.47</v>
      </c>
      <c r="N119" s="21">
        <v>2.284714900518104E-2</v>
      </c>
      <c r="O119" s="20">
        <v>-250.9</v>
      </c>
      <c r="P119" s="21">
        <v>-2.7769434191776281E-2</v>
      </c>
      <c r="Q119" s="38"/>
      <c r="R119" s="23"/>
      <c r="S119" s="20">
        <v>164.04</v>
      </c>
      <c r="T119" s="21">
        <v>9.1622390237811931E-3</v>
      </c>
      <c r="U119" s="20">
        <v>35.76</v>
      </c>
      <c r="V119" s="21">
        <v>2.2842309007651846E-3</v>
      </c>
      <c r="W119" s="20">
        <v>128.28</v>
      </c>
      <c r="X119" s="21">
        <v>6.8780081230160085E-3</v>
      </c>
      <c r="Y119" s="20">
        <v>0</v>
      </c>
      <c r="Z119" s="21">
        <v>0</v>
      </c>
      <c r="AA119" s="20">
        <v>164.04</v>
      </c>
      <c r="AB119" s="21">
        <v>9.1622390237811931E-3</v>
      </c>
      <c r="AC119" s="20">
        <v>207.47</v>
      </c>
      <c r="AD119" s="21">
        <v>2.284714900518104E-2</v>
      </c>
      <c r="AE119" s="20">
        <v>-43.43</v>
      </c>
      <c r="AF119" s="21">
        <v>-1.3684909981399847E-2</v>
      </c>
      <c r="AG119" s="24"/>
      <c r="AH119" s="39"/>
      <c r="AI119" s="20">
        <v>-119.39</v>
      </c>
      <c r="AJ119" s="21">
        <v>-3.9217291062942708E-3</v>
      </c>
      <c r="AK119" s="20">
        <v>62.58</v>
      </c>
      <c r="AL119" s="21">
        <v>2.234597397375338E-3</v>
      </c>
      <c r="AM119" s="20">
        <v>-181.97</v>
      </c>
      <c r="AN119" s="21">
        <v>-6.1563265036696088E-3</v>
      </c>
      <c r="AO119" s="20">
        <v>0</v>
      </c>
      <c r="AP119" s="21">
        <v>0</v>
      </c>
      <c r="AQ119" s="20">
        <v>-119.39</v>
      </c>
      <c r="AR119" s="21">
        <v>-3.9217291062942708E-3</v>
      </c>
      <c r="AS119" s="20">
        <v>-75.959999999999994</v>
      </c>
      <c r="AT119" s="21">
        <v>-3.5134026992932697E-3</v>
      </c>
      <c r="AU119" s="20">
        <v>-43.43</v>
      </c>
      <c r="AV119" s="21">
        <v>-4.0832640700100113E-4</v>
      </c>
      <c r="AW119" s="20">
        <v>0</v>
      </c>
      <c r="AX119" s="21">
        <v>0</v>
      </c>
      <c r="AY119" s="20">
        <v>-119.39</v>
      </c>
      <c r="AZ119" s="21">
        <v>-3.9217291062942708E-3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679.24</v>
      </c>
      <c r="D121" s="21">
        <v>7.6983950958852201E-2</v>
      </c>
      <c r="E121" s="20">
        <v>0</v>
      </c>
      <c r="F121" s="21">
        <v>0</v>
      </c>
      <c r="G121" s="20">
        <v>679.24</v>
      </c>
      <c r="H121" s="21">
        <v>7.6983950958852201E-2</v>
      </c>
      <c r="I121" s="20">
        <v>0</v>
      </c>
      <c r="J121" s="21">
        <v>0</v>
      </c>
      <c r="K121" s="20">
        <v>679.24</v>
      </c>
      <c r="L121" s="21">
        <v>7.6983950958852201E-2</v>
      </c>
      <c r="M121" s="20">
        <v>1291.1199999999999</v>
      </c>
      <c r="N121" s="21">
        <v>0.14218157335310813</v>
      </c>
      <c r="O121" s="20">
        <v>-611.88</v>
      </c>
      <c r="P121" s="21">
        <v>-6.519762239425593E-2</v>
      </c>
      <c r="Q121" s="38"/>
      <c r="R121" s="23"/>
      <c r="S121" s="20">
        <v>1970.36</v>
      </c>
      <c r="T121" s="21">
        <v>0.11005187321932158</v>
      </c>
      <c r="U121" s="20">
        <v>0</v>
      </c>
      <c r="V121" s="21">
        <v>0</v>
      </c>
      <c r="W121" s="20">
        <v>1970.36</v>
      </c>
      <c r="X121" s="21">
        <v>0.11005187321932158</v>
      </c>
      <c r="Y121" s="20">
        <v>0</v>
      </c>
      <c r="Z121" s="21">
        <v>0</v>
      </c>
      <c r="AA121" s="20">
        <v>1970.36</v>
      </c>
      <c r="AB121" s="21">
        <v>0.11005187321932158</v>
      </c>
      <c r="AC121" s="20">
        <v>1291.1199999999999</v>
      </c>
      <c r="AD121" s="21">
        <v>0.14218157335310813</v>
      </c>
      <c r="AE121" s="20">
        <v>679.24</v>
      </c>
      <c r="AF121" s="21">
        <v>-3.2129700133786548E-2</v>
      </c>
      <c r="AG121" s="24"/>
      <c r="AH121" s="39"/>
      <c r="AI121" s="20">
        <v>3247.57</v>
      </c>
      <c r="AJ121" s="21">
        <v>0.10667635307586973</v>
      </c>
      <c r="AK121" s="20">
        <v>0</v>
      </c>
      <c r="AL121" s="21">
        <v>0</v>
      </c>
      <c r="AM121" s="20">
        <v>3247.57</v>
      </c>
      <c r="AN121" s="21">
        <v>0.10667635307586973</v>
      </c>
      <c r="AO121" s="20">
        <v>0</v>
      </c>
      <c r="AP121" s="21">
        <v>0</v>
      </c>
      <c r="AQ121" s="20">
        <v>3247.57</v>
      </c>
      <c r="AR121" s="21">
        <v>0.10667635307586973</v>
      </c>
      <c r="AS121" s="20">
        <v>2568.33</v>
      </c>
      <c r="AT121" s="21">
        <v>0.11879380667029864</v>
      </c>
      <c r="AU121" s="20">
        <v>679.24</v>
      </c>
      <c r="AV121" s="21">
        <v>-1.2117453594428909E-2</v>
      </c>
      <c r="AW121" s="20">
        <v>0</v>
      </c>
      <c r="AX121" s="21">
        <v>0</v>
      </c>
      <c r="AY121" s="20">
        <v>3247.57</v>
      </c>
      <c r="AZ121" s="21">
        <v>0.10667635307586973</v>
      </c>
      <c r="BA121" s="24"/>
    </row>
    <row r="122" spans="1:53" x14ac:dyDescent="0.35">
      <c r="A122" s="18" t="s">
        <v>114</v>
      </c>
      <c r="B122" s="19"/>
      <c r="C122" s="20">
        <v>-679.24</v>
      </c>
      <c r="D122" s="21">
        <v>-7.6983950958852201E-2</v>
      </c>
      <c r="E122" s="20">
        <v>0</v>
      </c>
      <c r="F122" s="21">
        <v>0</v>
      </c>
      <c r="G122" s="20">
        <v>-679.24</v>
      </c>
      <c r="H122" s="21">
        <v>-7.6983950958852201E-2</v>
      </c>
      <c r="I122" s="20">
        <v>0</v>
      </c>
      <c r="J122" s="21">
        <v>0</v>
      </c>
      <c r="K122" s="20">
        <v>-679.24</v>
      </c>
      <c r="L122" s="21">
        <v>-7.6983950958852201E-2</v>
      </c>
      <c r="M122" s="20">
        <v>-1291.1199999999999</v>
      </c>
      <c r="N122" s="21">
        <v>-0.14218157335310813</v>
      </c>
      <c r="O122" s="20">
        <v>611.88</v>
      </c>
      <c r="P122" s="21">
        <v>6.519762239425593E-2</v>
      </c>
      <c r="Q122" s="38"/>
      <c r="R122" s="23"/>
      <c r="S122" s="20">
        <v>-1970.36</v>
      </c>
      <c r="T122" s="21">
        <v>-0.11005187321932158</v>
      </c>
      <c r="U122" s="20">
        <v>0</v>
      </c>
      <c r="V122" s="21">
        <v>0</v>
      </c>
      <c r="W122" s="20">
        <v>-1970.36</v>
      </c>
      <c r="X122" s="21">
        <v>-0.11005187321932158</v>
      </c>
      <c r="Y122" s="20">
        <v>0</v>
      </c>
      <c r="Z122" s="21">
        <v>0</v>
      </c>
      <c r="AA122" s="20">
        <v>-1970.36</v>
      </c>
      <c r="AB122" s="21">
        <v>-0.11005187321932158</v>
      </c>
      <c r="AC122" s="20">
        <v>-1291.1199999999999</v>
      </c>
      <c r="AD122" s="21">
        <v>-0.14218157335310813</v>
      </c>
      <c r="AE122" s="20">
        <v>-679.24</v>
      </c>
      <c r="AF122" s="21">
        <v>3.2129700133786548E-2</v>
      </c>
      <c r="AG122" s="24"/>
      <c r="AH122" s="39"/>
      <c r="AI122" s="20">
        <v>-3207.57</v>
      </c>
      <c r="AJ122" s="21">
        <v>-0.10536243093622846</v>
      </c>
      <c r="AK122" s="20">
        <v>0</v>
      </c>
      <c r="AL122" s="21">
        <v>0</v>
      </c>
      <c r="AM122" s="20">
        <v>-3207.57</v>
      </c>
      <c r="AN122" s="21">
        <v>-0.10536243093622846</v>
      </c>
      <c r="AO122" s="20">
        <v>0</v>
      </c>
      <c r="AP122" s="21">
        <v>0</v>
      </c>
      <c r="AQ122" s="20">
        <v>-3207.57</v>
      </c>
      <c r="AR122" s="21">
        <v>-0.10536243093622846</v>
      </c>
      <c r="AS122" s="20">
        <v>-2528.33</v>
      </c>
      <c r="AT122" s="21">
        <v>-0.11694367360063393</v>
      </c>
      <c r="AU122" s="20">
        <v>-679.24</v>
      </c>
      <c r="AV122" s="21">
        <v>1.1581242664405467E-2</v>
      </c>
      <c r="AW122" s="20">
        <v>0</v>
      </c>
      <c r="AX122" s="21">
        <v>0</v>
      </c>
      <c r="AY122" s="20">
        <v>-3207.57</v>
      </c>
      <c r="AZ122" s="21">
        <v>-0.10536243093622846</v>
      </c>
      <c r="BA122" s="24"/>
    </row>
    <row r="123" spans="1:53" x14ac:dyDescent="0.35">
      <c r="A123" s="18" t="s">
        <v>115</v>
      </c>
      <c r="B123" s="19"/>
      <c r="C123" s="20">
        <v>417.06</v>
      </c>
      <c r="D123" s="21">
        <v>4.7268898455478034E-2</v>
      </c>
      <c r="E123" s="20">
        <v>1577.52</v>
      </c>
      <c r="F123" s="21">
        <v>0.20000042598599788</v>
      </c>
      <c r="G123" s="20">
        <v>-1160.46</v>
      </c>
      <c r="H123" s="21">
        <v>-0.15273152753051983</v>
      </c>
      <c r="I123" s="20">
        <v>0</v>
      </c>
      <c r="J123" s="21">
        <v>0</v>
      </c>
      <c r="K123" s="20">
        <v>417.06</v>
      </c>
      <c r="L123" s="21">
        <v>4.7268898455478034E-2</v>
      </c>
      <c r="M123" s="20">
        <v>2337.64</v>
      </c>
      <c r="N123" s="21">
        <v>0.25742714320369886</v>
      </c>
      <c r="O123" s="20">
        <v>-1920.58</v>
      </c>
      <c r="P123" s="21">
        <v>-0.21015824474822081</v>
      </c>
      <c r="Q123" s="38"/>
      <c r="R123" s="23"/>
      <c r="S123" s="20">
        <v>2754.7</v>
      </c>
      <c r="T123" s="21">
        <v>0.15386015507687181</v>
      </c>
      <c r="U123" s="20">
        <v>3131.04</v>
      </c>
      <c r="V123" s="21">
        <v>0.20000051229115842</v>
      </c>
      <c r="W123" s="20">
        <v>-376.34</v>
      </c>
      <c r="X123" s="21">
        <v>-4.6140357214286609E-2</v>
      </c>
      <c r="Y123" s="20">
        <v>0</v>
      </c>
      <c r="Z123" s="21">
        <v>0</v>
      </c>
      <c r="AA123" s="20">
        <v>2754.7</v>
      </c>
      <c r="AB123" s="21">
        <v>0.15386015507687181</v>
      </c>
      <c r="AC123" s="20">
        <v>2337.64</v>
      </c>
      <c r="AD123" s="21">
        <v>0.25742714320369886</v>
      </c>
      <c r="AE123" s="20">
        <v>417.06</v>
      </c>
      <c r="AF123" s="21">
        <v>-0.10356698812682705</v>
      </c>
      <c r="AG123" s="24"/>
      <c r="AH123" s="39"/>
      <c r="AI123" s="20">
        <v>3220.88</v>
      </c>
      <c r="AJ123" s="21">
        <v>0.1057996385281941</v>
      </c>
      <c r="AK123" s="20">
        <v>5601.01</v>
      </c>
      <c r="AL123" s="21">
        <v>0.20000003785032344</v>
      </c>
      <c r="AM123" s="20">
        <v>-2380.13</v>
      </c>
      <c r="AN123" s="21">
        <v>-9.4200399322129341E-2</v>
      </c>
      <c r="AO123" s="20">
        <v>0</v>
      </c>
      <c r="AP123" s="21">
        <v>0</v>
      </c>
      <c r="AQ123" s="20">
        <v>3220.88</v>
      </c>
      <c r="AR123" s="21">
        <v>0.1057996385281941</v>
      </c>
      <c r="AS123" s="20">
        <v>2803.82</v>
      </c>
      <c r="AT123" s="21">
        <v>0.12968600258468216</v>
      </c>
      <c r="AU123" s="20">
        <v>417.06</v>
      </c>
      <c r="AV123" s="21">
        <v>-2.3886364056488057E-2</v>
      </c>
      <c r="AW123" s="20">
        <v>0</v>
      </c>
      <c r="AX123" s="21">
        <v>0</v>
      </c>
      <c r="AY123" s="20">
        <v>3220.88</v>
      </c>
      <c r="AZ123" s="21">
        <v>0.1057996385281941</v>
      </c>
      <c r="BA123" s="24"/>
    </row>
    <row r="124" spans="1:53" x14ac:dyDescent="0.35">
      <c r="A124" s="18" t="s">
        <v>116</v>
      </c>
      <c r="B124" s="19"/>
      <c r="C124" s="20">
        <v>3807.49</v>
      </c>
      <c r="D124" s="21">
        <v>0.43153469088440038</v>
      </c>
      <c r="E124" s="20">
        <v>2760.65</v>
      </c>
      <c r="F124" s="21">
        <v>0.34999947766002648</v>
      </c>
      <c r="G124" s="20">
        <v>1046.8399999999999</v>
      </c>
      <c r="H124" s="21">
        <v>8.1535213224373904E-2</v>
      </c>
      <c r="I124" s="20">
        <v>0</v>
      </c>
      <c r="J124" s="21">
        <v>0</v>
      </c>
      <c r="K124" s="20">
        <v>3807.49</v>
      </c>
      <c r="L124" s="21">
        <v>0.43153469088440038</v>
      </c>
      <c r="M124" s="20">
        <v>5334.63</v>
      </c>
      <c r="N124" s="21">
        <v>0.58746366461420407</v>
      </c>
      <c r="O124" s="20">
        <v>-1527.14</v>
      </c>
      <c r="P124" s="21">
        <v>-0.15592897372980369</v>
      </c>
      <c r="Q124" s="38"/>
      <c r="R124" s="23"/>
      <c r="S124" s="20">
        <v>9142.1200000000008</v>
      </c>
      <c r="T124" s="21">
        <v>0.51062112060528242</v>
      </c>
      <c r="U124" s="20">
        <v>5479.3</v>
      </c>
      <c r="V124" s="21">
        <v>0.34999961897546639</v>
      </c>
      <c r="W124" s="20">
        <v>3662.82</v>
      </c>
      <c r="X124" s="21">
        <v>0.16062150162981603</v>
      </c>
      <c r="Y124" s="20">
        <v>0</v>
      </c>
      <c r="Z124" s="21">
        <v>0</v>
      </c>
      <c r="AA124" s="20">
        <v>9142.1200000000008</v>
      </c>
      <c r="AB124" s="21">
        <v>0.51062112060528242</v>
      </c>
      <c r="AC124" s="20">
        <v>5334.63</v>
      </c>
      <c r="AD124" s="21">
        <v>0.58746366461420407</v>
      </c>
      <c r="AE124" s="20">
        <v>3807.49</v>
      </c>
      <c r="AF124" s="21">
        <v>-7.6842544008921654E-2</v>
      </c>
      <c r="AG124" s="24"/>
      <c r="AH124" s="39"/>
      <c r="AI124" s="20">
        <v>16054.24</v>
      </c>
      <c r="AJ124" s="21">
        <v>0.52735053427786027</v>
      </c>
      <c r="AK124" s="20">
        <v>9801.76</v>
      </c>
      <c r="AL124" s="21">
        <v>0.34999979842917373</v>
      </c>
      <c r="AM124" s="20">
        <v>6252.48</v>
      </c>
      <c r="AN124" s="21">
        <v>0.17735073584868655</v>
      </c>
      <c r="AO124" s="20">
        <v>0</v>
      </c>
      <c r="AP124" s="21">
        <v>0</v>
      </c>
      <c r="AQ124" s="20">
        <v>16054.24</v>
      </c>
      <c r="AR124" s="21">
        <v>0.52735053427786027</v>
      </c>
      <c r="AS124" s="20">
        <v>12246.75</v>
      </c>
      <c r="AT124" s="21">
        <v>0.56645292927290491</v>
      </c>
      <c r="AU124" s="20">
        <v>3807.49</v>
      </c>
      <c r="AV124" s="21">
        <v>-3.9102394995044643E-2</v>
      </c>
      <c r="AW124" s="20">
        <v>0</v>
      </c>
      <c r="AX124" s="21">
        <v>0</v>
      </c>
      <c r="AY124" s="20">
        <v>16054.24</v>
      </c>
      <c r="AZ124" s="21">
        <v>0.52735053427786027</v>
      </c>
      <c r="BA124" s="24"/>
    </row>
    <row r="125" spans="1:53" x14ac:dyDescent="0.35">
      <c r="A125" s="18" t="s">
        <v>117</v>
      </c>
      <c r="B125" s="19"/>
      <c r="C125" s="20">
        <v>2970.26</v>
      </c>
      <c r="D125" s="21">
        <v>0.33664441165867787</v>
      </c>
      <c r="E125" s="20">
        <v>3155.03</v>
      </c>
      <c r="F125" s="21">
        <v>0.39999958415652592</v>
      </c>
      <c r="G125" s="20">
        <v>-184.77</v>
      </c>
      <c r="H125" s="21">
        <v>-6.3355172497848056E-2</v>
      </c>
      <c r="I125" s="20">
        <v>0</v>
      </c>
      <c r="J125" s="21">
        <v>0</v>
      </c>
      <c r="K125" s="20">
        <v>2970.26</v>
      </c>
      <c r="L125" s="21">
        <v>0.33664441165867787</v>
      </c>
      <c r="M125" s="20">
        <v>2415.75</v>
      </c>
      <c r="N125" s="21">
        <v>0.26602882445301052</v>
      </c>
      <c r="O125" s="20">
        <v>554.51</v>
      </c>
      <c r="P125" s="21">
        <v>7.0615587205667352E-2</v>
      </c>
      <c r="Q125" s="38"/>
      <c r="R125" s="23"/>
      <c r="S125" s="20">
        <v>5386.01</v>
      </c>
      <c r="T125" s="21">
        <v>0.30082852355813061</v>
      </c>
      <c r="U125" s="20">
        <v>6262.06</v>
      </c>
      <c r="V125" s="21">
        <v>0.39999974704825597</v>
      </c>
      <c r="W125" s="20">
        <v>-876.05</v>
      </c>
      <c r="X125" s="21">
        <v>-9.917122349012536E-2</v>
      </c>
      <c r="Y125" s="20">
        <v>0</v>
      </c>
      <c r="Z125" s="21">
        <v>0</v>
      </c>
      <c r="AA125" s="20">
        <v>5386.01</v>
      </c>
      <c r="AB125" s="21">
        <v>0.30082852355813061</v>
      </c>
      <c r="AC125" s="20">
        <v>2415.75</v>
      </c>
      <c r="AD125" s="21">
        <v>0.26602882445301052</v>
      </c>
      <c r="AE125" s="20">
        <v>2970.26</v>
      </c>
      <c r="AF125" s="21">
        <v>3.4799699105120097E-2</v>
      </c>
      <c r="AG125" s="24"/>
      <c r="AH125" s="39"/>
      <c r="AI125" s="20">
        <v>9990.76</v>
      </c>
      <c r="AJ125" s="21">
        <v>0.32817701889605955</v>
      </c>
      <c r="AK125" s="20">
        <v>11202.02</v>
      </c>
      <c r="AL125" s="21">
        <v>0.40000007570064688</v>
      </c>
      <c r="AM125" s="20">
        <v>-1211.26</v>
      </c>
      <c r="AN125" s="21">
        <v>-7.1823056804587337E-2</v>
      </c>
      <c r="AO125" s="20">
        <v>0</v>
      </c>
      <c r="AP125" s="21">
        <v>0</v>
      </c>
      <c r="AQ125" s="20">
        <v>9990.76</v>
      </c>
      <c r="AR125" s="21">
        <v>0.32817701889605955</v>
      </c>
      <c r="AS125" s="20">
        <v>7020.5</v>
      </c>
      <c r="AT125" s="21">
        <v>0.32472148038952608</v>
      </c>
      <c r="AU125" s="20">
        <v>2970.26</v>
      </c>
      <c r="AV125" s="21">
        <v>3.4555385065334621E-3</v>
      </c>
      <c r="AW125" s="20">
        <v>0</v>
      </c>
      <c r="AX125" s="21">
        <v>0</v>
      </c>
      <c r="AY125" s="20">
        <v>9990.76</v>
      </c>
      <c r="AZ125" s="21">
        <v>0.32817701889605955</v>
      </c>
      <c r="BA125" s="24"/>
    </row>
    <row r="126" spans="1:53" x14ac:dyDescent="0.35">
      <c r="A126" s="18" t="s">
        <v>118</v>
      </c>
      <c r="B126" s="19"/>
      <c r="C126" s="20">
        <v>7162.1</v>
      </c>
      <c r="D126" s="21">
        <v>0.81174070308343937</v>
      </c>
      <c r="E126" s="20">
        <v>7887.58</v>
      </c>
      <c r="F126" s="21">
        <v>0.99999959429904972</v>
      </c>
      <c r="G126" s="20">
        <v>-725.48</v>
      </c>
      <c r="H126" s="21">
        <v>-0.18825889121561035</v>
      </c>
      <c r="I126" s="20">
        <v>0</v>
      </c>
      <c r="J126" s="21">
        <v>0</v>
      </c>
      <c r="K126" s="20">
        <v>7162.1</v>
      </c>
      <c r="L126" s="21">
        <v>0.81174070308343937</v>
      </c>
      <c r="M126" s="20">
        <v>8995.52</v>
      </c>
      <c r="N126" s="21">
        <v>0.99061062235063446</v>
      </c>
      <c r="O126" s="20">
        <v>-1833.42</v>
      </c>
      <c r="P126" s="21">
        <v>-0.17886991926719509</v>
      </c>
      <c r="Q126" s="38"/>
      <c r="R126" s="23"/>
      <c r="S126" s="20">
        <v>16157.62</v>
      </c>
      <c r="T126" s="21">
        <v>0.90246267066220121</v>
      </c>
      <c r="U126" s="20">
        <v>15655.16</v>
      </c>
      <c r="V126" s="21">
        <v>1.0000000063876702</v>
      </c>
      <c r="W126" s="20">
        <v>502.46</v>
      </c>
      <c r="X126" s="21">
        <v>-9.7537335725468965E-2</v>
      </c>
      <c r="Y126" s="20">
        <v>0</v>
      </c>
      <c r="Z126" s="21">
        <v>0</v>
      </c>
      <c r="AA126" s="20">
        <v>16157.62</v>
      </c>
      <c r="AB126" s="21">
        <v>0.90246267066220121</v>
      </c>
      <c r="AC126" s="20">
        <v>8995.52</v>
      </c>
      <c r="AD126" s="21">
        <v>0.99061062235063446</v>
      </c>
      <c r="AE126" s="20">
        <v>7162.1</v>
      </c>
      <c r="AF126" s="21">
        <v>-8.8147951688433257E-2</v>
      </c>
      <c r="AG126" s="24"/>
      <c r="AH126" s="39"/>
      <c r="AI126" s="20">
        <v>31467.3</v>
      </c>
      <c r="AJ126" s="21">
        <v>1.0336395536183409</v>
      </c>
      <c r="AK126" s="20">
        <v>28005.05</v>
      </c>
      <c r="AL126" s="21">
        <v>1.0000001892516173</v>
      </c>
      <c r="AM126" s="20">
        <v>3462.25</v>
      </c>
      <c r="AN126" s="21">
        <v>3.3639364366723656E-2</v>
      </c>
      <c r="AO126" s="20">
        <v>0</v>
      </c>
      <c r="AP126" s="21">
        <v>0</v>
      </c>
      <c r="AQ126" s="20">
        <v>31467.3</v>
      </c>
      <c r="AR126" s="21">
        <v>1.0336395536183409</v>
      </c>
      <c r="AS126" s="20">
        <v>24305.200000000001</v>
      </c>
      <c r="AT126" s="21">
        <v>1.1241963571203633</v>
      </c>
      <c r="AU126" s="20">
        <v>7162.1</v>
      </c>
      <c r="AV126" s="21">
        <v>-9.0556803502022332E-2</v>
      </c>
      <c r="AW126" s="20">
        <v>0</v>
      </c>
      <c r="AX126" s="21">
        <v>0</v>
      </c>
      <c r="AY126" s="20">
        <v>31467.3</v>
      </c>
      <c r="AZ126" s="21">
        <v>1.0336395536183409</v>
      </c>
      <c r="BA126" s="24"/>
    </row>
    <row r="127" spans="1:53" x14ac:dyDescent="0.35">
      <c r="A127" s="18" t="s">
        <v>119</v>
      </c>
      <c r="B127" s="19"/>
      <c r="C127" s="20">
        <v>285.73</v>
      </c>
      <c r="D127" s="21">
        <v>3.238417099622054E-2</v>
      </c>
      <c r="E127" s="20">
        <v>495.93</v>
      </c>
      <c r="F127" s="21">
        <v>6.2874772591939188E-2</v>
      </c>
      <c r="G127" s="20">
        <v>-210.2</v>
      </c>
      <c r="H127" s="21">
        <v>-3.0490601595718647E-2</v>
      </c>
      <c r="I127" s="20">
        <v>0</v>
      </c>
      <c r="J127" s="21">
        <v>0</v>
      </c>
      <c r="K127" s="20">
        <v>285.73</v>
      </c>
      <c r="L127" s="21">
        <v>3.238417099622054E-2</v>
      </c>
      <c r="M127" s="20">
        <v>447.13</v>
      </c>
      <c r="N127" s="21">
        <v>4.9239146549798031E-2</v>
      </c>
      <c r="O127" s="20">
        <v>-161.4</v>
      </c>
      <c r="P127" s="21">
        <v>-1.6854975553577491E-2</v>
      </c>
      <c r="Q127" s="38"/>
      <c r="R127" s="23"/>
      <c r="S127" s="20">
        <v>732.86</v>
      </c>
      <c r="T127" s="21">
        <v>4.0932933985419931E-2</v>
      </c>
      <c r="U127" s="20">
        <v>991.86</v>
      </c>
      <c r="V127" s="21">
        <v>6.3356746678773945E-2</v>
      </c>
      <c r="W127" s="20">
        <v>-259</v>
      </c>
      <c r="X127" s="21">
        <v>-2.2423812693354014E-2</v>
      </c>
      <c r="Y127" s="20">
        <v>0</v>
      </c>
      <c r="Z127" s="21">
        <v>0</v>
      </c>
      <c r="AA127" s="20">
        <v>732.86</v>
      </c>
      <c r="AB127" s="21">
        <v>4.0932933985419931E-2</v>
      </c>
      <c r="AC127" s="20">
        <v>447.13</v>
      </c>
      <c r="AD127" s="21">
        <v>4.9239146549798031E-2</v>
      </c>
      <c r="AE127" s="20">
        <v>285.73</v>
      </c>
      <c r="AF127" s="21">
        <v>-8.3062125643781001E-3</v>
      </c>
      <c r="AG127" s="24"/>
      <c r="AH127" s="39"/>
      <c r="AI127" s="20">
        <v>945.91</v>
      </c>
      <c r="AJ127" s="21">
        <v>3.107130227770177E-2</v>
      </c>
      <c r="AK127" s="20">
        <v>1735.75</v>
      </c>
      <c r="AL127" s="21">
        <v>6.1979904641966163E-2</v>
      </c>
      <c r="AM127" s="20">
        <v>-789.84</v>
      </c>
      <c r="AN127" s="21">
        <v>-3.0908602364264393E-2</v>
      </c>
      <c r="AO127" s="20">
        <v>0</v>
      </c>
      <c r="AP127" s="21">
        <v>0</v>
      </c>
      <c r="AQ127" s="20">
        <v>945.91</v>
      </c>
      <c r="AR127" s="21">
        <v>3.107130227770177E-2</v>
      </c>
      <c r="AS127" s="20">
        <v>660.18</v>
      </c>
      <c r="AT127" s="21">
        <v>3.0535521248281079E-2</v>
      </c>
      <c r="AU127" s="20">
        <v>285.73</v>
      </c>
      <c r="AV127" s="21">
        <v>5.3578102942069064E-4</v>
      </c>
      <c r="AW127" s="20">
        <v>0</v>
      </c>
      <c r="AX127" s="21">
        <v>0</v>
      </c>
      <c r="AY127" s="20">
        <v>945.91</v>
      </c>
      <c r="AZ127" s="21">
        <v>3.107130227770177E-2</v>
      </c>
      <c r="BA127" s="24"/>
    </row>
    <row r="128" spans="1:53" x14ac:dyDescent="0.35">
      <c r="A128" s="18" t="s">
        <v>120</v>
      </c>
      <c r="B128" s="19"/>
      <c r="C128" s="20">
        <v>3213.5</v>
      </c>
      <c r="D128" s="21">
        <v>0.36421283553128725</v>
      </c>
      <c r="E128" s="20">
        <v>3943.79</v>
      </c>
      <c r="F128" s="21">
        <v>0.49999979714952486</v>
      </c>
      <c r="G128" s="20">
        <v>-730.29</v>
      </c>
      <c r="H128" s="21">
        <v>-0.13578696161823761</v>
      </c>
      <c r="I128" s="20">
        <v>0</v>
      </c>
      <c r="J128" s="21">
        <v>0</v>
      </c>
      <c r="K128" s="20">
        <v>3213.5</v>
      </c>
      <c r="L128" s="21">
        <v>0.36421283553128725</v>
      </c>
      <c r="M128" s="20">
        <v>2114.0300000000002</v>
      </c>
      <c r="N128" s="21">
        <v>0.23280261440894046</v>
      </c>
      <c r="O128" s="20">
        <v>1099.47</v>
      </c>
      <c r="P128" s="21">
        <v>0.13141022112234679</v>
      </c>
      <c r="Q128" s="38"/>
      <c r="R128" s="23"/>
      <c r="S128" s="20">
        <v>5327.53</v>
      </c>
      <c r="T128" s="21">
        <v>0.29756219986811155</v>
      </c>
      <c r="U128" s="20">
        <v>7827.58</v>
      </c>
      <c r="V128" s="21">
        <v>0.50000000319383509</v>
      </c>
      <c r="W128" s="20">
        <v>-2500.0500000000002</v>
      </c>
      <c r="X128" s="21">
        <v>-0.20243780332572353</v>
      </c>
      <c r="Y128" s="20">
        <v>0</v>
      </c>
      <c r="Z128" s="21">
        <v>0</v>
      </c>
      <c r="AA128" s="20">
        <v>5327.53</v>
      </c>
      <c r="AB128" s="21">
        <v>0.29756219986811155</v>
      </c>
      <c r="AC128" s="20">
        <v>2114.0300000000002</v>
      </c>
      <c r="AD128" s="21">
        <v>0.23280261440894046</v>
      </c>
      <c r="AE128" s="20">
        <v>3213.5</v>
      </c>
      <c r="AF128" s="21">
        <v>6.4759585459171098E-2</v>
      </c>
      <c r="AG128" s="24"/>
      <c r="AH128" s="39"/>
      <c r="AI128" s="20">
        <v>5896.05</v>
      </c>
      <c r="AJ128" s="21">
        <v>0.19367376578579729</v>
      </c>
      <c r="AK128" s="20">
        <v>12767.54</v>
      </c>
      <c r="AL128" s="21">
        <v>0.45590143264438354</v>
      </c>
      <c r="AM128" s="20">
        <v>-6871.49</v>
      </c>
      <c r="AN128" s="21">
        <v>-0.26222766685858623</v>
      </c>
      <c r="AO128" s="20">
        <v>0</v>
      </c>
      <c r="AP128" s="21">
        <v>0</v>
      </c>
      <c r="AQ128" s="20">
        <v>5896.05</v>
      </c>
      <c r="AR128" s="21">
        <v>0.19367376578579729</v>
      </c>
      <c r="AS128" s="20">
        <v>2682.55</v>
      </c>
      <c r="AT128" s="21">
        <v>0.12407686165072621</v>
      </c>
      <c r="AU128" s="20">
        <v>3213.5</v>
      </c>
      <c r="AV128" s="21">
        <v>6.959690413507108E-2</v>
      </c>
      <c r="AW128" s="20">
        <v>0</v>
      </c>
      <c r="AX128" s="21">
        <v>0</v>
      </c>
      <c r="AY128" s="20">
        <v>5896.05</v>
      </c>
      <c r="AZ128" s="21">
        <v>0.19367376578579729</v>
      </c>
      <c r="BA128" s="24"/>
    </row>
    <row r="129" spans="1:53" x14ac:dyDescent="0.35">
      <c r="A129" s="18" t="s">
        <v>121</v>
      </c>
      <c r="B129" s="19"/>
      <c r="C129" s="20">
        <v>515.38</v>
      </c>
      <c r="D129" s="21">
        <v>5.8412326490155528E-2</v>
      </c>
      <c r="E129" s="20">
        <v>13850</v>
      </c>
      <c r="F129" s="21">
        <v>1.7559244256212727</v>
      </c>
      <c r="G129" s="20">
        <v>-13334.62</v>
      </c>
      <c r="H129" s="21">
        <v>-1.6975120991311172</v>
      </c>
      <c r="I129" s="20">
        <v>0</v>
      </c>
      <c r="J129" s="21">
        <v>0</v>
      </c>
      <c r="K129" s="20">
        <v>515.38</v>
      </c>
      <c r="L129" s="21">
        <v>5.8412326490155528E-2</v>
      </c>
      <c r="M129" s="20">
        <v>1480.82</v>
      </c>
      <c r="N129" s="21">
        <v>0.16307184262713734</v>
      </c>
      <c r="O129" s="20">
        <v>-965.44</v>
      </c>
      <c r="P129" s="21">
        <v>-0.10465951613698181</v>
      </c>
      <c r="Q129" s="38"/>
      <c r="R129" s="23"/>
      <c r="S129" s="20">
        <v>1996.2</v>
      </c>
      <c r="T129" s="21">
        <v>0.11149513252421371</v>
      </c>
      <c r="U129" s="20">
        <v>27700</v>
      </c>
      <c r="V129" s="21">
        <v>1.7693846742504367</v>
      </c>
      <c r="W129" s="20">
        <v>-25703.8</v>
      </c>
      <c r="X129" s="21">
        <v>-1.6578895417262229</v>
      </c>
      <c r="Y129" s="20">
        <v>0</v>
      </c>
      <c r="Z129" s="21">
        <v>0</v>
      </c>
      <c r="AA129" s="20">
        <v>1996.2</v>
      </c>
      <c r="AB129" s="21">
        <v>0.11149513252421371</v>
      </c>
      <c r="AC129" s="20">
        <v>1480.82</v>
      </c>
      <c r="AD129" s="21">
        <v>0.16307184262713734</v>
      </c>
      <c r="AE129" s="20">
        <v>515.38</v>
      </c>
      <c r="AF129" s="21">
        <v>-5.1576710102923626E-2</v>
      </c>
      <c r="AG129" s="24"/>
      <c r="AH129" s="39"/>
      <c r="AI129" s="20">
        <v>3058.09</v>
      </c>
      <c r="AJ129" s="21">
        <v>0.10045230390038903</v>
      </c>
      <c r="AK129" s="20">
        <v>48475</v>
      </c>
      <c r="AL129" s="21">
        <v>1.7309381405843638</v>
      </c>
      <c r="AM129" s="20">
        <v>-45416.91</v>
      </c>
      <c r="AN129" s="21">
        <v>-1.6304858366839747</v>
      </c>
      <c r="AO129" s="20">
        <v>0</v>
      </c>
      <c r="AP129" s="21">
        <v>0</v>
      </c>
      <c r="AQ129" s="20">
        <v>3058.09</v>
      </c>
      <c r="AR129" s="21">
        <v>0.10045230390038903</v>
      </c>
      <c r="AS129" s="20">
        <v>2542.71</v>
      </c>
      <c r="AT129" s="21">
        <v>0.1176087964391784</v>
      </c>
      <c r="AU129" s="20">
        <v>515.38</v>
      </c>
      <c r="AV129" s="21">
        <v>-1.715649253878937E-2</v>
      </c>
      <c r="AW129" s="20">
        <v>0</v>
      </c>
      <c r="AX129" s="21">
        <v>0</v>
      </c>
      <c r="AY129" s="20">
        <v>3058.09</v>
      </c>
      <c r="AZ129" s="21">
        <v>0.10045230390038903</v>
      </c>
      <c r="BA129" s="24"/>
    </row>
    <row r="130" spans="1:53" x14ac:dyDescent="0.35">
      <c r="A130" s="18" t="s">
        <v>122</v>
      </c>
      <c r="B130" s="19"/>
      <c r="C130" s="20">
        <v>166.03</v>
      </c>
      <c r="D130" s="21">
        <v>1.881756872047911E-2</v>
      </c>
      <c r="E130" s="20">
        <v>646.28</v>
      </c>
      <c r="F130" s="21">
        <v>8.1936378179820663E-2</v>
      </c>
      <c r="G130" s="20">
        <v>-480.25</v>
      </c>
      <c r="H130" s="21">
        <v>-6.3118809459341549E-2</v>
      </c>
      <c r="I130" s="20">
        <v>0</v>
      </c>
      <c r="J130" s="21">
        <v>0</v>
      </c>
      <c r="K130" s="20">
        <v>166.03</v>
      </c>
      <c r="L130" s="21">
        <v>1.881756872047911E-2</v>
      </c>
      <c r="M130" s="20">
        <v>166.03</v>
      </c>
      <c r="N130" s="21">
        <v>1.8283665827976133E-2</v>
      </c>
      <c r="O130" s="20">
        <v>0</v>
      </c>
      <c r="P130" s="21">
        <v>5.3390289250297707E-4</v>
      </c>
      <c r="Q130" s="38"/>
      <c r="R130" s="23"/>
      <c r="S130" s="20">
        <v>332.06</v>
      </c>
      <c r="T130" s="21">
        <v>1.8546775726876269E-2</v>
      </c>
      <c r="U130" s="20">
        <v>1292.56</v>
      </c>
      <c r="V130" s="21">
        <v>8.2564471283362612E-2</v>
      </c>
      <c r="W130" s="20">
        <v>-960.5</v>
      </c>
      <c r="X130" s="21">
        <v>-6.4017695556486343E-2</v>
      </c>
      <c r="Y130" s="20">
        <v>0</v>
      </c>
      <c r="Z130" s="21">
        <v>0</v>
      </c>
      <c r="AA130" s="20">
        <v>332.06</v>
      </c>
      <c r="AB130" s="21">
        <v>1.8546775726876269E-2</v>
      </c>
      <c r="AC130" s="20">
        <v>166.03</v>
      </c>
      <c r="AD130" s="21">
        <v>1.8283665827976133E-2</v>
      </c>
      <c r="AE130" s="20">
        <v>166.03</v>
      </c>
      <c r="AF130" s="21">
        <v>2.6310989890013584E-4</v>
      </c>
      <c r="AG130" s="24"/>
      <c r="AH130" s="39"/>
      <c r="AI130" s="20">
        <v>332.06</v>
      </c>
      <c r="AJ130" s="21">
        <v>1.0907524642231978E-2</v>
      </c>
      <c r="AK130" s="20">
        <v>2261.98</v>
      </c>
      <c r="AL130" s="21">
        <v>8.0770447761506339E-2</v>
      </c>
      <c r="AM130" s="20">
        <v>-1929.92</v>
      </c>
      <c r="AN130" s="21">
        <v>-6.9862923119274362E-2</v>
      </c>
      <c r="AO130" s="20">
        <v>0</v>
      </c>
      <c r="AP130" s="21">
        <v>0</v>
      </c>
      <c r="AQ130" s="20">
        <v>332.06</v>
      </c>
      <c r="AR130" s="21">
        <v>1.0907524642231978E-2</v>
      </c>
      <c r="AS130" s="20">
        <v>166.03</v>
      </c>
      <c r="AT130" s="21">
        <v>7.6794398389107644E-3</v>
      </c>
      <c r="AU130" s="20">
        <v>166.03</v>
      </c>
      <c r="AV130" s="21">
        <v>3.2280848033212134E-3</v>
      </c>
      <c r="AW130" s="20">
        <v>0</v>
      </c>
      <c r="AX130" s="21">
        <v>0</v>
      </c>
      <c r="AY130" s="20">
        <v>332.06</v>
      </c>
      <c r="AZ130" s="21">
        <v>1.0907524642231978E-2</v>
      </c>
      <c r="BA130" s="24"/>
    </row>
    <row r="131" spans="1:53" x14ac:dyDescent="0.35">
      <c r="A131" s="18" t="s">
        <v>123</v>
      </c>
      <c r="B131" s="19"/>
      <c r="C131" s="20">
        <v>298.74</v>
      </c>
      <c r="D131" s="21">
        <v>3.3858703123266456E-2</v>
      </c>
      <c r="E131" s="20">
        <v>119.01</v>
      </c>
      <c r="F131" s="21">
        <v>1.5088271905645321E-2</v>
      </c>
      <c r="G131" s="20">
        <v>179.73</v>
      </c>
      <c r="H131" s="21">
        <v>1.8770431217621134E-2</v>
      </c>
      <c r="I131" s="20">
        <v>0</v>
      </c>
      <c r="J131" s="21">
        <v>0</v>
      </c>
      <c r="K131" s="20">
        <v>298.74</v>
      </c>
      <c r="L131" s="21">
        <v>3.3858703123266456E-2</v>
      </c>
      <c r="M131" s="20">
        <v>106.3</v>
      </c>
      <c r="N131" s="21">
        <v>1.170603913457726E-2</v>
      </c>
      <c r="O131" s="20">
        <v>192.44</v>
      </c>
      <c r="P131" s="21">
        <v>2.2152663988689196E-2</v>
      </c>
      <c r="Q131" s="38"/>
      <c r="R131" s="23"/>
      <c r="S131" s="20">
        <v>405.04</v>
      </c>
      <c r="T131" s="21">
        <v>2.2622977896807697E-2</v>
      </c>
      <c r="U131" s="20">
        <v>238.02</v>
      </c>
      <c r="V131" s="21">
        <v>1.5203932857945449E-2</v>
      </c>
      <c r="W131" s="20">
        <v>167.02</v>
      </c>
      <c r="X131" s="21">
        <v>7.4190450388622476E-3</v>
      </c>
      <c r="Y131" s="20">
        <v>0</v>
      </c>
      <c r="Z131" s="21">
        <v>0</v>
      </c>
      <c r="AA131" s="20">
        <v>405.04</v>
      </c>
      <c r="AB131" s="21">
        <v>2.2622977896807697E-2</v>
      </c>
      <c r="AC131" s="20">
        <v>106.3</v>
      </c>
      <c r="AD131" s="21">
        <v>1.170603913457726E-2</v>
      </c>
      <c r="AE131" s="20">
        <v>298.74</v>
      </c>
      <c r="AF131" s="21">
        <v>1.0916938762230436E-2</v>
      </c>
      <c r="AG131" s="24"/>
      <c r="AH131" s="39"/>
      <c r="AI131" s="20">
        <v>511.34</v>
      </c>
      <c r="AJ131" s="21">
        <v>1.6796523672104133E-2</v>
      </c>
      <c r="AK131" s="20">
        <v>416.53</v>
      </c>
      <c r="AL131" s="21">
        <v>1.4873391721456524E-2</v>
      </c>
      <c r="AM131" s="20">
        <v>94.81</v>
      </c>
      <c r="AN131" s="21">
        <v>1.923131950647609E-3</v>
      </c>
      <c r="AO131" s="20">
        <v>0</v>
      </c>
      <c r="AP131" s="21">
        <v>0</v>
      </c>
      <c r="AQ131" s="20">
        <v>511.34</v>
      </c>
      <c r="AR131" s="21">
        <v>1.6796523672104133E-2</v>
      </c>
      <c r="AS131" s="20">
        <v>212.6</v>
      </c>
      <c r="AT131" s="21">
        <v>9.833457265267893E-3</v>
      </c>
      <c r="AU131" s="20">
        <v>298.74</v>
      </c>
      <c r="AV131" s="21">
        <v>6.9630664068362404E-3</v>
      </c>
      <c r="AW131" s="20">
        <v>0</v>
      </c>
      <c r="AX131" s="21">
        <v>0</v>
      </c>
      <c r="AY131" s="20">
        <v>511.34</v>
      </c>
      <c r="AZ131" s="21">
        <v>1.6796523672104133E-2</v>
      </c>
      <c r="BA131" s="24"/>
    </row>
    <row r="132" spans="1:53" x14ac:dyDescent="0.35">
      <c r="A132" s="18" t="s">
        <v>124</v>
      </c>
      <c r="B132" s="19"/>
      <c r="C132" s="20">
        <v>0</v>
      </c>
      <c r="D132" s="21">
        <v>0</v>
      </c>
      <c r="E132" s="20">
        <v>1505.56</v>
      </c>
      <c r="F132" s="21">
        <v>0.19087722586558581</v>
      </c>
      <c r="G132" s="20">
        <v>-1505.56</v>
      </c>
      <c r="H132" s="21">
        <v>-0.19087722586558581</v>
      </c>
      <c r="I132" s="20">
        <v>0</v>
      </c>
      <c r="J132" s="21">
        <v>0</v>
      </c>
      <c r="K132" s="20">
        <v>0</v>
      </c>
      <c r="L132" s="21">
        <v>0</v>
      </c>
      <c r="M132" s="20">
        <v>4783.88</v>
      </c>
      <c r="N132" s="21">
        <v>0.52681360766812291</v>
      </c>
      <c r="O132" s="20">
        <v>-4783.88</v>
      </c>
      <c r="P132" s="21">
        <v>-0.52681360766812291</v>
      </c>
      <c r="Q132" s="38"/>
      <c r="R132" s="23"/>
      <c r="S132" s="20">
        <v>4783.88</v>
      </c>
      <c r="T132" s="21">
        <v>0.26719734224022418</v>
      </c>
      <c r="U132" s="20">
        <v>3011.12</v>
      </c>
      <c r="V132" s="21">
        <v>0.19234041806241786</v>
      </c>
      <c r="W132" s="20">
        <v>1772.76</v>
      </c>
      <c r="X132" s="21">
        <v>7.4856924177806317E-2</v>
      </c>
      <c r="Y132" s="20">
        <v>0</v>
      </c>
      <c r="Z132" s="21">
        <v>0</v>
      </c>
      <c r="AA132" s="20">
        <v>4783.88</v>
      </c>
      <c r="AB132" s="21">
        <v>0.26719734224022418</v>
      </c>
      <c r="AC132" s="20">
        <v>4783.88</v>
      </c>
      <c r="AD132" s="21">
        <v>0.52681360766812291</v>
      </c>
      <c r="AE132" s="20">
        <v>0</v>
      </c>
      <c r="AF132" s="21">
        <v>-0.25961626542789873</v>
      </c>
      <c r="AG132" s="24"/>
      <c r="AH132" s="39"/>
      <c r="AI132" s="20">
        <v>4783.88</v>
      </c>
      <c r="AJ132" s="21">
        <v>0.15714114613467658</v>
      </c>
      <c r="AK132" s="20">
        <v>5269.46</v>
      </c>
      <c r="AL132" s="21">
        <v>0.18816109941792022</v>
      </c>
      <c r="AM132" s="20">
        <v>-485.58</v>
      </c>
      <c r="AN132" s="21">
        <v>-3.101995328324364E-2</v>
      </c>
      <c r="AO132" s="20">
        <v>0</v>
      </c>
      <c r="AP132" s="21">
        <v>0</v>
      </c>
      <c r="AQ132" s="20">
        <v>4783.88</v>
      </c>
      <c r="AR132" s="21">
        <v>0.15714114613467658</v>
      </c>
      <c r="AS132" s="20">
        <v>4783.88</v>
      </c>
      <c r="AT132" s="21">
        <v>0.22127036473268943</v>
      </c>
      <c r="AU132" s="20">
        <v>0</v>
      </c>
      <c r="AV132" s="21">
        <v>-6.4129218598012849E-2</v>
      </c>
      <c r="AW132" s="20">
        <v>0</v>
      </c>
      <c r="AX132" s="21">
        <v>0</v>
      </c>
      <c r="AY132" s="20">
        <v>4783.88</v>
      </c>
      <c r="AZ132" s="21">
        <v>0.15714114613467658</v>
      </c>
      <c r="BA132" s="24"/>
    </row>
    <row r="133" spans="1:53" x14ac:dyDescent="0.35">
      <c r="A133" s="18" t="s">
        <v>125</v>
      </c>
      <c r="B133" s="19"/>
      <c r="C133" s="20">
        <v>-2215.36</v>
      </c>
      <c r="D133" s="21">
        <v>-0.25108528001325425</v>
      </c>
      <c r="E133" s="20">
        <v>0</v>
      </c>
      <c r="F133" s="21">
        <v>0</v>
      </c>
      <c r="G133" s="20">
        <v>-2215.36</v>
      </c>
      <c r="H133" s="21">
        <v>-0.25108528001325425</v>
      </c>
      <c r="I133" s="20">
        <v>0</v>
      </c>
      <c r="J133" s="21">
        <v>0</v>
      </c>
      <c r="K133" s="20">
        <v>-2215.36</v>
      </c>
      <c r="L133" s="21">
        <v>-0.25108528001325425</v>
      </c>
      <c r="M133" s="20">
        <v>-332.18</v>
      </c>
      <c r="N133" s="21">
        <v>-3.6580546375577373E-2</v>
      </c>
      <c r="O133" s="20">
        <v>-1883.18</v>
      </c>
      <c r="P133" s="21">
        <v>-0.21450473363767689</v>
      </c>
      <c r="Q133" s="38"/>
      <c r="R133" s="23"/>
      <c r="S133" s="20">
        <v>-2547.54</v>
      </c>
      <c r="T133" s="21">
        <v>-0.14228950501489601</v>
      </c>
      <c r="U133" s="20">
        <v>0</v>
      </c>
      <c r="V133" s="21">
        <v>0</v>
      </c>
      <c r="W133" s="20">
        <v>-2547.54</v>
      </c>
      <c r="X133" s="21">
        <v>-0.14228950501489601</v>
      </c>
      <c r="Y133" s="20">
        <v>0</v>
      </c>
      <c r="Z133" s="21">
        <v>0</v>
      </c>
      <c r="AA133" s="20">
        <v>-2547.54</v>
      </c>
      <c r="AB133" s="21">
        <v>-0.14228950501489601</v>
      </c>
      <c r="AC133" s="20">
        <v>-332.18</v>
      </c>
      <c r="AD133" s="21">
        <v>-3.6580546375577373E-2</v>
      </c>
      <c r="AE133" s="20">
        <v>-2215.36</v>
      </c>
      <c r="AF133" s="21">
        <v>-0.10570895863931865</v>
      </c>
      <c r="AG133" s="24"/>
      <c r="AH133" s="39"/>
      <c r="AI133" s="20">
        <v>-2567.5700000000002</v>
      </c>
      <c r="AJ133" s="21">
        <v>-8.433967670196818E-2</v>
      </c>
      <c r="AK133" s="20">
        <v>0</v>
      </c>
      <c r="AL133" s="21">
        <v>0</v>
      </c>
      <c r="AM133" s="20">
        <v>-2567.5700000000002</v>
      </c>
      <c r="AN133" s="21">
        <v>-8.433967670196818E-2</v>
      </c>
      <c r="AO133" s="20">
        <v>0</v>
      </c>
      <c r="AP133" s="21">
        <v>0</v>
      </c>
      <c r="AQ133" s="20">
        <v>-2567.5700000000002</v>
      </c>
      <c r="AR133" s="21">
        <v>-8.433967670196818E-2</v>
      </c>
      <c r="AS133" s="20">
        <v>-352.21</v>
      </c>
      <c r="AT133" s="21">
        <v>-1.6290884211665121E-2</v>
      </c>
      <c r="AU133" s="20">
        <v>-2215.36</v>
      </c>
      <c r="AV133" s="21">
        <v>-6.8048792490303059E-2</v>
      </c>
      <c r="AW133" s="20">
        <v>0</v>
      </c>
      <c r="AX133" s="21">
        <v>0</v>
      </c>
      <c r="AY133" s="20">
        <v>-2567.5700000000002</v>
      </c>
      <c r="AZ133" s="21">
        <v>-8.433967670196818E-2</v>
      </c>
      <c r="BA133" s="24"/>
    </row>
    <row r="134" spans="1:53" x14ac:dyDescent="0.35">
      <c r="A134" s="18" t="s">
        <v>126</v>
      </c>
      <c r="B134" s="19"/>
      <c r="C134" s="20">
        <v>99.13</v>
      </c>
      <c r="D134" s="21">
        <v>1.1235232110227634E-2</v>
      </c>
      <c r="E134" s="20">
        <v>0</v>
      </c>
      <c r="F134" s="21">
        <v>0</v>
      </c>
      <c r="G134" s="20">
        <v>99.13</v>
      </c>
      <c r="H134" s="21">
        <v>1.1235232110227634E-2</v>
      </c>
      <c r="I134" s="20">
        <v>0</v>
      </c>
      <c r="J134" s="21">
        <v>0</v>
      </c>
      <c r="K134" s="20">
        <v>99.13</v>
      </c>
      <c r="L134" s="21">
        <v>1.1235232110227634E-2</v>
      </c>
      <c r="M134" s="20">
        <v>0</v>
      </c>
      <c r="N134" s="21">
        <v>0</v>
      </c>
      <c r="O134" s="20">
        <v>99.13</v>
      </c>
      <c r="P134" s="21">
        <v>1.1235232110227634E-2</v>
      </c>
      <c r="Q134" s="38"/>
      <c r="R134" s="23"/>
      <c r="S134" s="20">
        <v>99.13</v>
      </c>
      <c r="T134" s="21">
        <v>5.5367761181872085E-3</v>
      </c>
      <c r="U134" s="20">
        <v>0</v>
      </c>
      <c r="V134" s="21">
        <v>0</v>
      </c>
      <c r="W134" s="20">
        <v>99.13</v>
      </c>
      <c r="X134" s="21">
        <v>5.5367761181872085E-3</v>
      </c>
      <c r="Y134" s="20">
        <v>0</v>
      </c>
      <c r="Z134" s="21">
        <v>0</v>
      </c>
      <c r="AA134" s="20">
        <v>99.13</v>
      </c>
      <c r="AB134" s="21">
        <v>5.5367761181872085E-3</v>
      </c>
      <c r="AC134" s="20">
        <v>0</v>
      </c>
      <c r="AD134" s="21">
        <v>0</v>
      </c>
      <c r="AE134" s="20">
        <v>99.13</v>
      </c>
      <c r="AF134" s="21">
        <v>5.5367761181872085E-3</v>
      </c>
      <c r="AG134" s="24"/>
      <c r="AH134" s="39"/>
      <c r="AI134" s="20">
        <v>99.13</v>
      </c>
      <c r="AJ134" s="21">
        <v>3.2562275425659696E-3</v>
      </c>
      <c r="AK134" s="20">
        <v>0</v>
      </c>
      <c r="AL134" s="21">
        <v>0</v>
      </c>
      <c r="AM134" s="20">
        <v>99.13</v>
      </c>
      <c r="AN134" s="21">
        <v>3.2562275425659696E-3</v>
      </c>
      <c r="AO134" s="20">
        <v>0</v>
      </c>
      <c r="AP134" s="21">
        <v>0</v>
      </c>
      <c r="AQ134" s="20">
        <v>99.13</v>
      </c>
      <c r="AR134" s="21">
        <v>3.2562275425659696E-3</v>
      </c>
      <c r="AS134" s="20">
        <v>0</v>
      </c>
      <c r="AT134" s="21">
        <v>0</v>
      </c>
      <c r="AU134" s="20">
        <v>99.13</v>
      </c>
      <c r="AV134" s="21">
        <v>3.2562275425659696E-3</v>
      </c>
      <c r="AW134" s="20">
        <v>0</v>
      </c>
      <c r="AX134" s="21">
        <v>0</v>
      </c>
      <c r="AY134" s="20">
        <v>99.13</v>
      </c>
      <c r="AZ134" s="21">
        <v>3.2562275425659696E-3</v>
      </c>
      <c r="BA134" s="24"/>
    </row>
    <row r="135" spans="1:53" x14ac:dyDescent="0.35">
      <c r="A135" s="18" t="s">
        <v>127</v>
      </c>
      <c r="B135" s="19"/>
      <c r="C135" s="20">
        <v>232.3</v>
      </c>
      <c r="D135" s="21">
        <v>2.6328502160858264E-2</v>
      </c>
      <c r="E135" s="20">
        <v>2700</v>
      </c>
      <c r="F135" s="21">
        <v>0.34231017683591602</v>
      </c>
      <c r="G135" s="20">
        <v>-2467.6999999999998</v>
      </c>
      <c r="H135" s="21">
        <v>-0.31598167467505778</v>
      </c>
      <c r="I135" s="20">
        <v>0</v>
      </c>
      <c r="J135" s="21">
        <v>0</v>
      </c>
      <c r="K135" s="20">
        <v>232.3</v>
      </c>
      <c r="L135" s="21">
        <v>2.6328502160858264E-2</v>
      </c>
      <c r="M135" s="20">
        <v>488.16</v>
      </c>
      <c r="N135" s="21">
        <v>5.3757479434950489E-2</v>
      </c>
      <c r="O135" s="20">
        <v>-255.86</v>
      </c>
      <c r="P135" s="21">
        <v>-2.7428977274092225E-2</v>
      </c>
      <c r="Q135" s="38"/>
      <c r="R135" s="23"/>
      <c r="S135" s="20">
        <v>720.46</v>
      </c>
      <c r="T135" s="21">
        <v>4.0240348250874171E-2</v>
      </c>
      <c r="U135" s="20">
        <v>5400</v>
      </c>
      <c r="V135" s="21">
        <v>0.34493419642427287</v>
      </c>
      <c r="W135" s="20">
        <v>-4679.54</v>
      </c>
      <c r="X135" s="21">
        <v>-0.30469384817339867</v>
      </c>
      <c r="Y135" s="20">
        <v>0</v>
      </c>
      <c r="Z135" s="21">
        <v>0</v>
      </c>
      <c r="AA135" s="20">
        <v>720.46</v>
      </c>
      <c r="AB135" s="21">
        <v>4.0240348250874171E-2</v>
      </c>
      <c r="AC135" s="20">
        <v>488.16</v>
      </c>
      <c r="AD135" s="21">
        <v>5.3757479434950489E-2</v>
      </c>
      <c r="AE135" s="20">
        <v>232.3</v>
      </c>
      <c r="AF135" s="21">
        <v>-1.3517131184076318E-2</v>
      </c>
      <c r="AG135" s="24"/>
      <c r="AH135" s="39"/>
      <c r="AI135" s="20">
        <v>1789.15</v>
      </c>
      <c r="AJ135" s="21">
        <v>5.8770094903479314E-2</v>
      </c>
      <c r="AK135" s="20">
        <v>9450</v>
      </c>
      <c r="AL135" s="21">
        <v>0.33743920430164498</v>
      </c>
      <c r="AM135" s="20">
        <v>-7660.85</v>
      </c>
      <c r="AN135" s="21">
        <v>-0.27866910939816569</v>
      </c>
      <c r="AO135" s="20">
        <v>0</v>
      </c>
      <c r="AP135" s="21">
        <v>0</v>
      </c>
      <c r="AQ135" s="20">
        <v>1789.15</v>
      </c>
      <c r="AR135" s="21">
        <v>5.8770094903479314E-2</v>
      </c>
      <c r="AS135" s="20">
        <v>1556.85</v>
      </c>
      <c r="AT135" s="21">
        <v>7.2009491737687309E-2</v>
      </c>
      <c r="AU135" s="20">
        <v>232.3</v>
      </c>
      <c r="AV135" s="21">
        <v>-1.3239396834207995E-2</v>
      </c>
      <c r="AW135" s="20">
        <v>0</v>
      </c>
      <c r="AX135" s="21">
        <v>0</v>
      </c>
      <c r="AY135" s="20">
        <v>1789.15</v>
      </c>
      <c r="AZ135" s="21">
        <v>5.8770094903479314E-2</v>
      </c>
      <c r="BA135" s="24"/>
    </row>
    <row r="136" spans="1:53" x14ac:dyDescent="0.35">
      <c r="A136" s="18" t="s">
        <v>128</v>
      </c>
      <c r="B136" s="19"/>
      <c r="C136" s="20">
        <v>1179.74</v>
      </c>
      <c r="D136" s="21">
        <v>0.13370980257964238</v>
      </c>
      <c r="E136" s="20">
        <v>2000</v>
      </c>
      <c r="F136" s="21">
        <v>0.25356309395253035</v>
      </c>
      <c r="G136" s="20">
        <v>-820.26</v>
      </c>
      <c r="H136" s="21">
        <v>-0.11985329137288797</v>
      </c>
      <c r="I136" s="20">
        <v>0</v>
      </c>
      <c r="J136" s="21">
        <v>0</v>
      </c>
      <c r="K136" s="20">
        <v>1179.74</v>
      </c>
      <c r="L136" s="21">
        <v>0.13370980257964238</v>
      </c>
      <c r="M136" s="20">
        <v>3816</v>
      </c>
      <c r="N136" s="21">
        <v>0.42022808407852141</v>
      </c>
      <c r="O136" s="20">
        <v>-2636.26</v>
      </c>
      <c r="P136" s="21">
        <v>-0.28651828149887903</v>
      </c>
      <c r="Q136" s="38"/>
      <c r="R136" s="23"/>
      <c r="S136" s="20">
        <v>4995.74</v>
      </c>
      <c r="T136" s="21">
        <v>0.27903050463706813</v>
      </c>
      <c r="U136" s="20">
        <v>4000</v>
      </c>
      <c r="V136" s="21">
        <v>0.25550681216612808</v>
      </c>
      <c r="W136" s="20">
        <v>995.74</v>
      </c>
      <c r="X136" s="21">
        <v>2.352369247094005E-2</v>
      </c>
      <c r="Y136" s="20">
        <v>0</v>
      </c>
      <c r="Z136" s="21">
        <v>0</v>
      </c>
      <c r="AA136" s="20">
        <v>4995.74</v>
      </c>
      <c r="AB136" s="21">
        <v>0.27903050463706813</v>
      </c>
      <c r="AC136" s="20">
        <v>3816</v>
      </c>
      <c r="AD136" s="21">
        <v>0.42022808407852141</v>
      </c>
      <c r="AE136" s="20">
        <v>1179.74</v>
      </c>
      <c r="AF136" s="21">
        <v>-0.14119757944145328</v>
      </c>
      <c r="AG136" s="24"/>
      <c r="AH136" s="39"/>
      <c r="AI136" s="20">
        <v>5011.97</v>
      </c>
      <c r="AJ136" s="21">
        <v>0.16463345865544601</v>
      </c>
      <c r="AK136" s="20">
        <v>7000</v>
      </c>
      <c r="AL136" s="21">
        <v>0.24995496614936666</v>
      </c>
      <c r="AM136" s="20">
        <v>-1988.03</v>
      </c>
      <c r="AN136" s="21">
        <v>-8.5321507493920645E-2</v>
      </c>
      <c r="AO136" s="20">
        <v>0</v>
      </c>
      <c r="AP136" s="21">
        <v>0</v>
      </c>
      <c r="AQ136" s="20">
        <v>5011.97</v>
      </c>
      <c r="AR136" s="21">
        <v>0.16463345865544601</v>
      </c>
      <c r="AS136" s="20">
        <v>3832.23</v>
      </c>
      <c r="AT136" s="21">
        <v>0.1772533863390291</v>
      </c>
      <c r="AU136" s="20">
        <v>1179.74</v>
      </c>
      <c r="AV136" s="21">
        <v>-1.2619927683583082E-2</v>
      </c>
      <c r="AW136" s="20">
        <v>0</v>
      </c>
      <c r="AX136" s="21">
        <v>0</v>
      </c>
      <c r="AY136" s="20">
        <v>5011.97</v>
      </c>
      <c r="AZ136" s="21">
        <v>0.16463345865544601</v>
      </c>
      <c r="BA136" s="24"/>
    </row>
    <row r="137" spans="1:53" x14ac:dyDescent="0.35">
      <c r="A137" s="18" t="s">
        <v>129</v>
      </c>
      <c r="B137" s="19"/>
      <c r="C137" s="20">
        <v>1929.34</v>
      </c>
      <c r="D137" s="21">
        <v>0.21866824089121945</v>
      </c>
      <c r="E137" s="20">
        <v>1599.67</v>
      </c>
      <c r="F137" s="21">
        <v>0.20280863725152215</v>
      </c>
      <c r="G137" s="20">
        <v>329.67</v>
      </c>
      <c r="H137" s="21">
        <v>1.5859603639697295E-2</v>
      </c>
      <c r="I137" s="20">
        <v>0</v>
      </c>
      <c r="J137" s="21">
        <v>0</v>
      </c>
      <c r="K137" s="20">
        <v>1929.34</v>
      </c>
      <c r="L137" s="21">
        <v>0.21866824089121945</v>
      </c>
      <c r="M137" s="20">
        <v>2494.3200000000002</v>
      </c>
      <c r="N137" s="21">
        <v>0.27468116212755178</v>
      </c>
      <c r="O137" s="20">
        <v>-564.98</v>
      </c>
      <c r="P137" s="21">
        <v>-5.6012921236332336E-2</v>
      </c>
      <c r="Q137" s="38"/>
      <c r="R137" s="23"/>
      <c r="S137" s="20">
        <v>4423.66</v>
      </c>
      <c r="T137" s="21">
        <v>0.2470777266516698</v>
      </c>
      <c r="U137" s="20">
        <v>3199.34</v>
      </c>
      <c r="V137" s="21">
        <v>0.20436329110889503</v>
      </c>
      <c r="W137" s="20">
        <v>1224.32</v>
      </c>
      <c r="X137" s="21">
        <v>4.2714435542774765E-2</v>
      </c>
      <c r="Y137" s="20">
        <v>0</v>
      </c>
      <c r="Z137" s="21">
        <v>0</v>
      </c>
      <c r="AA137" s="20">
        <v>4423.66</v>
      </c>
      <c r="AB137" s="21">
        <v>0.2470777266516698</v>
      </c>
      <c r="AC137" s="20">
        <v>2494.3200000000002</v>
      </c>
      <c r="AD137" s="21">
        <v>0.27468116212755178</v>
      </c>
      <c r="AE137" s="20">
        <v>1929.34</v>
      </c>
      <c r="AF137" s="21">
        <v>-2.7603435475881982E-2</v>
      </c>
      <c r="AG137" s="24"/>
      <c r="AH137" s="39"/>
      <c r="AI137" s="20">
        <v>7733.61</v>
      </c>
      <c r="AJ137" s="21">
        <v>0.25403403495877747</v>
      </c>
      <c r="AK137" s="20">
        <v>5598.84</v>
      </c>
      <c r="AL137" s="21">
        <v>0.19992255181081714</v>
      </c>
      <c r="AM137" s="20">
        <v>2134.77</v>
      </c>
      <c r="AN137" s="21">
        <v>5.4111483147960326E-2</v>
      </c>
      <c r="AO137" s="20">
        <v>0</v>
      </c>
      <c r="AP137" s="21">
        <v>0</v>
      </c>
      <c r="AQ137" s="20">
        <v>7733.61</v>
      </c>
      <c r="AR137" s="21">
        <v>0.25403403495877747</v>
      </c>
      <c r="AS137" s="20">
        <v>5804.27</v>
      </c>
      <c r="AT137" s="21">
        <v>0.2684667968065686</v>
      </c>
      <c r="AU137" s="20">
        <v>1929.34</v>
      </c>
      <c r="AV137" s="21">
        <v>-1.4432761847791131E-2</v>
      </c>
      <c r="AW137" s="20">
        <v>0</v>
      </c>
      <c r="AX137" s="21">
        <v>0</v>
      </c>
      <c r="AY137" s="20">
        <v>7733.61</v>
      </c>
      <c r="AZ137" s="21">
        <v>0.25403403495877747</v>
      </c>
      <c r="BA137" s="24"/>
    </row>
    <row r="138" spans="1:53" x14ac:dyDescent="0.35">
      <c r="A138" s="18" t="s">
        <v>130</v>
      </c>
      <c r="B138" s="19"/>
      <c r="C138" s="20">
        <v>284.52</v>
      </c>
      <c r="D138" s="21">
        <v>3.2247031574719726E-2</v>
      </c>
      <c r="E138" s="20">
        <v>731.88</v>
      </c>
      <c r="F138" s="21">
        <v>9.2788878600988958E-2</v>
      </c>
      <c r="G138" s="20">
        <v>-447.36</v>
      </c>
      <c r="H138" s="21">
        <v>-6.0541847026269233E-2</v>
      </c>
      <c r="I138" s="20">
        <v>0</v>
      </c>
      <c r="J138" s="21">
        <v>0</v>
      </c>
      <c r="K138" s="20">
        <v>284.52</v>
      </c>
      <c r="L138" s="21">
        <v>3.2247031574719726E-2</v>
      </c>
      <c r="M138" s="20">
        <v>435.11</v>
      </c>
      <c r="N138" s="21">
        <v>4.7915472134016104E-2</v>
      </c>
      <c r="O138" s="20">
        <v>-150.59</v>
      </c>
      <c r="P138" s="21">
        <v>-1.5668440559296379E-2</v>
      </c>
      <c r="Q138" s="38"/>
      <c r="R138" s="23"/>
      <c r="S138" s="20">
        <v>719.63</v>
      </c>
      <c r="T138" s="21">
        <v>4.0193989689610216E-2</v>
      </c>
      <c r="U138" s="20">
        <v>1463.76</v>
      </c>
      <c r="V138" s="21">
        <v>9.3500162844072907E-2</v>
      </c>
      <c r="W138" s="20">
        <v>-744.13</v>
      </c>
      <c r="X138" s="21">
        <v>-5.3306173154462691E-2</v>
      </c>
      <c r="Y138" s="20">
        <v>0</v>
      </c>
      <c r="Z138" s="21">
        <v>0</v>
      </c>
      <c r="AA138" s="20">
        <v>719.63</v>
      </c>
      <c r="AB138" s="21">
        <v>4.0193989689610216E-2</v>
      </c>
      <c r="AC138" s="20">
        <v>435.11</v>
      </c>
      <c r="AD138" s="21">
        <v>4.7915472134016104E-2</v>
      </c>
      <c r="AE138" s="20">
        <v>284.52</v>
      </c>
      <c r="AF138" s="21">
        <v>-7.7214824444058888E-3</v>
      </c>
      <c r="AG138" s="24"/>
      <c r="AH138" s="39"/>
      <c r="AI138" s="20">
        <v>1156.54</v>
      </c>
      <c r="AJ138" s="21">
        <v>3.7990087784517769E-2</v>
      </c>
      <c r="AK138" s="20">
        <v>2561.58</v>
      </c>
      <c r="AL138" s="21">
        <v>9.1468520312699225E-2</v>
      </c>
      <c r="AM138" s="20">
        <v>-1405.04</v>
      </c>
      <c r="AN138" s="21">
        <v>-5.3478432528181456E-2</v>
      </c>
      <c r="AO138" s="20">
        <v>0</v>
      </c>
      <c r="AP138" s="21">
        <v>0</v>
      </c>
      <c r="AQ138" s="20">
        <v>1156.54</v>
      </c>
      <c r="AR138" s="21">
        <v>3.7990087784517769E-2</v>
      </c>
      <c r="AS138" s="20">
        <v>872.02</v>
      </c>
      <c r="AT138" s="21">
        <v>4.0333825985225349E-2</v>
      </c>
      <c r="AU138" s="20">
        <v>284.52</v>
      </c>
      <c r="AV138" s="21">
        <v>-2.3437382007075805E-3</v>
      </c>
      <c r="AW138" s="20">
        <v>0</v>
      </c>
      <c r="AX138" s="21">
        <v>0</v>
      </c>
      <c r="AY138" s="20">
        <v>1156.54</v>
      </c>
      <c r="AZ138" s="21">
        <v>3.7990087784517769E-2</v>
      </c>
      <c r="BA138" s="24"/>
    </row>
    <row r="139" spans="1:53" x14ac:dyDescent="0.35">
      <c r="A139" s="18" t="s">
        <v>131</v>
      </c>
      <c r="B139" s="19"/>
      <c r="C139" s="20">
        <v>1196.06</v>
      </c>
      <c r="D139" s="21">
        <v>0.13555948469443019</v>
      </c>
      <c r="E139" s="20">
        <v>247.38</v>
      </c>
      <c r="F139" s="21">
        <v>3.1363219090988478E-2</v>
      </c>
      <c r="G139" s="20">
        <v>948.68</v>
      </c>
      <c r="H139" s="21">
        <v>0.10419626560344171</v>
      </c>
      <c r="I139" s="20">
        <v>0</v>
      </c>
      <c r="J139" s="21">
        <v>0</v>
      </c>
      <c r="K139" s="20">
        <v>1196.06</v>
      </c>
      <c r="L139" s="21">
        <v>0.13555948469443019</v>
      </c>
      <c r="M139" s="20">
        <v>975.52</v>
      </c>
      <c r="N139" s="21">
        <v>0.10742686073906688</v>
      </c>
      <c r="O139" s="20">
        <v>220.54</v>
      </c>
      <c r="P139" s="21">
        <v>2.8132623955363312E-2</v>
      </c>
      <c r="Q139" s="38"/>
      <c r="R139" s="23"/>
      <c r="S139" s="20">
        <v>2171.58</v>
      </c>
      <c r="T139" s="21">
        <v>0.12129075237297467</v>
      </c>
      <c r="U139" s="20">
        <v>494.76</v>
      </c>
      <c r="V139" s="21">
        <v>3.1603637596828382E-2</v>
      </c>
      <c r="W139" s="20">
        <v>1676.82</v>
      </c>
      <c r="X139" s="21">
        <v>8.9687114776146284E-2</v>
      </c>
      <c r="Y139" s="20">
        <v>0</v>
      </c>
      <c r="Z139" s="21">
        <v>0</v>
      </c>
      <c r="AA139" s="20">
        <v>2171.58</v>
      </c>
      <c r="AB139" s="21">
        <v>0.12129075237297467</v>
      </c>
      <c r="AC139" s="20">
        <v>975.52</v>
      </c>
      <c r="AD139" s="21">
        <v>0.10742686073906688</v>
      </c>
      <c r="AE139" s="20">
        <v>1196.06</v>
      </c>
      <c r="AF139" s="21">
        <v>1.3863891633907791E-2</v>
      </c>
      <c r="AG139" s="24"/>
      <c r="AH139" s="39"/>
      <c r="AI139" s="20">
        <v>3152.42</v>
      </c>
      <c r="AJ139" s="21">
        <v>0.10355086078619807</v>
      </c>
      <c r="AK139" s="20">
        <v>865.83</v>
      </c>
      <c r="AL139" s="21">
        <v>3.0916929763015161E-2</v>
      </c>
      <c r="AM139" s="20">
        <v>2286.59</v>
      </c>
      <c r="AN139" s="21">
        <v>7.2633931023182913E-2</v>
      </c>
      <c r="AO139" s="20">
        <v>0</v>
      </c>
      <c r="AP139" s="21">
        <v>0</v>
      </c>
      <c r="AQ139" s="20">
        <v>3152.42</v>
      </c>
      <c r="AR139" s="21">
        <v>0.10355086078619807</v>
      </c>
      <c r="AS139" s="20">
        <v>1956.36</v>
      </c>
      <c r="AT139" s="21">
        <v>9.0488158304230931E-2</v>
      </c>
      <c r="AU139" s="20">
        <v>1196.06</v>
      </c>
      <c r="AV139" s="21">
        <v>1.3062702481967142E-2</v>
      </c>
      <c r="AW139" s="20">
        <v>0</v>
      </c>
      <c r="AX139" s="21">
        <v>0</v>
      </c>
      <c r="AY139" s="20">
        <v>3152.42</v>
      </c>
      <c r="AZ139" s="21">
        <v>0.10355086078619807</v>
      </c>
      <c r="BA139" s="24"/>
    </row>
    <row r="140" spans="1:53" x14ac:dyDescent="0.35">
      <c r="A140" s="18" t="s">
        <v>132</v>
      </c>
      <c r="B140" s="19"/>
      <c r="C140" s="20">
        <v>-3000</v>
      </c>
      <c r="D140" s="21">
        <v>-0.34001509463011104</v>
      </c>
      <c r="E140" s="20">
        <v>1907.66</v>
      </c>
      <c r="F140" s="21">
        <v>0.24185608590474206</v>
      </c>
      <c r="G140" s="20">
        <v>-4907.66</v>
      </c>
      <c r="H140" s="21">
        <v>-0.58187118053485309</v>
      </c>
      <c r="I140" s="20">
        <v>0</v>
      </c>
      <c r="J140" s="21">
        <v>0</v>
      </c>
      <c r="K140" s="20">
        <v>-3000</v>
      </c>
      <c r="L140" s="21">
        <v>-0.34001509463011104</v>
      </c>
      <c r="M140" s="20">
        <v>1000</v>
      </c>
      <c r="N140" s="21">
        <v>0.11012266354258947</v>
      </c>
      <c r="O140" s="20">
        <v>-4000</v>
      </c>
      <c r="P140" s="21">
        <v>-0.45013775817270052</v>
      </c>
      <c r="Q140" s="38"/>
      <c r="R140" s="23"/>
      <c r="S140" s="20">
        <v>-2000</v>
      </c>
      <c r="T140" s="21">
        <v>-0.11170737653963903</v>
      </c>
      <c r="U140" s="20">
        <v>3815.32</v>
      </c>
      <c r="V140" s="21">
        <v>0.24371006264841794</v>
      </c>
      <c r="W140" s="20">
        <v>-5815.32</v>
      </c>
      <c r="X140" s="21">
        <v>-0.35541743918805696</v>
      </c>
      <c r="Y140" s="20">
        <v>0</v>
      </c>
      <c r="Z140" s="21">
        <v>0</v>
      </c>
      <c r="AA140" s="20">
        <v>-2000</v>
      </c>
      <c r="AB140" s="21">
        <v>-0.11170737653963903</v>
      </c>
      <c r="AC140" s="20">
        <v>1000</v>
      </c>
      <c r="AD140" s="21">
        <v>0.11012266354258947</v>
      </c>
      <c r="AE140" s="20">
        <v>-3000</v>
      </c>
      <c r="AF140" s="21">
        <v>-0.22183004008222851</v>
      </c>
      <c r="AG140" s="24"/>
      <c r="AH140" s="39"/>
      <c r="AI140" s="20">
        <v>0</v>
      </c>
      <c r="AJ140" s="21">
        <v>0</v>
      </c>
      <c r="AK140" s="20">
        <v>6676.81</v>
      </c>
      <c r="AL140" s="21">
        <v>0.2384145453622504</v>
      </c>
      <c r="AM140" s="20">
        <v>-6676.81</v>
      </c>
      <c r="AN140" s="21">
        <v>-0.2384145453622504</v>
      </c>
      <c r="AO140" s="20">
        <v>0</v>
      </c>
      <c r="AP140" s="21">
        <v>0</v>
      </c>
      <c r="AQ140" s="20">
        <v>0</v>
      </c>
      <c r="AR140" s="21">
        <v>0</v>
      </c>
      <c r="AS140" s="20">
        <v>3000</v>
      </c>
      <c r="AT140" s="21">
        <v>0.1387599802248527</v>
      </c>
      <c r="AU140" s="20">
        <v>-3000</v>
      </c>
      <c r="AV140" s="21">
        <v>-0.1387599802248527</v>
      </c>
      <c r="AW140" s="20">
        <v>0</v>
      </c>
      <c r="AX140" s="21">
        <v>0</v>
      </c>
      <c r="AY140" s="20">
        <v>0</v>
      </c>
      <c r="AZ140" s="21">
        <v>0</v>
      </c>
      <c r="BA140" s="24"/>
    </row>
    <row r="141" spans="1:53" x14ac:dyDescent="0.35">
      <c r="A141" s="18" t="s">
        <v>133</v>
      </c>
      <c r="B141" s="19"/>
      <c r="C141" s="20">
        <v>15438</v>
      </c>
      <c r="D141" s="21">
        <v>1.7497176769665512</v>
      </c>
      <c r="E141" s="20">
        <v>5637.43</v>
      </c>
      <c r="F141" s="21">
        <v>0.71472209637040662</v>
      </c>
      <c r="G141" s="20">
        <v>9800.57</v>
      </c>
      <c r="H141" s="21">
        <v>1.0349955805961446</v>
      </c>
      <c r="I141" s="20">
        <v>0</v>
      </c>
      <c r="J141" s="21">
        <v>0</v>
      </c>
      <c r="K141" s="20">
        <v>15438</v>
      </c>
      <c r="L141" s="21">
        <v>1.7497176769665512</v>
      </c>
      <c r="M141" s="20">
        <v>13674.06</v>
      </c>
      <c r="N141" s="21">
        <v>1.5058239086411811</v>
      </c>
      <c r="O141" s="20">
        <v>1763.94</v>
      </c>
      <c r="P141" s="21">
        <v>0.24389376832537013</v>
      </c>
      <c r="Q141" s="38"/>
      <c r="R141" s="23"/>
      <c r="S141" s="20">
        <v>29112.06</v>
      </c>
      <c r="T141" s="21">
        <v>1.626015924132282</v>
      </c>
      <c r="U141" s="20">
        <v>11274.86</v>
      </c>
      <c r="V141" s="21">
        <v>0.72020088405484761</v>
      </c>
      <c r="W141" s="20">
        <v>17837.2</v>
      </c>
      <c r="X141" s="21">
        <v>0.90581504007743441</v>
      </c>
      <c r="Y141" s="20">
        <v>0</v>
      </c>
      <c r="Z141" s="21">
        <v>0</v>
      </c>
      <c r="AA141" s="20">
        <v>29112.06</v>
      </c>
      <c r="AB141" s="21">
        <v>1.626015924132282</v>
      </c>
      <c r="AC141" s="20">
        <v>13674.06</v>
      </c>
      <c r="AD141" s="21">
        <v>1.5058239086411811</v>
      </c>
      <c r="AE141" s="20">
        <v>15438</v>
      </c>
      <c r="AF141" s="21">
        <v>0.12019201549110092</v>
      </c>
      <c r="AG141" s="24"/>
      <c r="AH141" s="39"/>
      <c r="AI141" s="20">
        <v>40724.589999999997</v>
      </c>
      <c r="AJ141" s="21">
        <v>1.3377235107203334</v>
      </c>
      <c r="AK141" s="20">
        <v>19731</v>
      </c>
      <c r="AL141" s="21">
        <v>0.7045516338704505</v>
      </c>
      <c r="AM141" s="20">
        <v>20993.59</v>
      </c>
      <c r="AN141" s="21">
        <v>0.63317187684988285</v>
      </c>
      <c r="AO141" s="20">
        <v>0</v>
      </c>
      <c r="AP141" s="21">
        <v>0</v>
      </c>
      <c r="AQ141" s="20">
        <v>40724.589999999997</v>
      </c>
      <c r="AR141" s="21">
        <v>1.3377235107203334</v>
      </c>
      <c r="AS141" s="20">
        <v>25286.59</v>
      </c>
      <c r="AT141" s="21">
        <v>1.1695889094513194</v>
      </c>
      <c r="AU141" s="20">
        <v>15438</v>
      </c>
      <c r="AV141" s="21">
        <v>0.16813460126901392</v>
      </c>
      <c r="AW141" s="20">
        <v>0</v>
      </c>
      <c r="AX141" s="21">
        <v>0</v>
      </c>
      <c r="AY141" s="20">
        <v>40724.589999999997</v>
      </c>
      <c r="AZ141" s="21">
        <v>1.3377235107203334</v>
      </c>
      <c r="BA141" s="24"/>
    </row>
    <row r="142" spans="1:53" x14ac:dyDescent="0.35">
      <c r="A142" s="18" t="s">
        <v>134</v>
      </c>
      <c r="B142" s="19"/>
      <c r="C142" s="20">
        <v>723.69</v>
      </c>
      <c r="D142" s="21">
        <v>8.2021841277621674E-2</v>
      </c>
      <c r="E142" s="20">
        <v>2269.42</v>
      </c>
      <c r="F142" s="21">
        <v>0.28772057833887577</v>
      </c>
      <c r="G142" s="20">
        <v>-1545.73</v>
      </c>
      <c r="H142" s="21">
        <v>-0.20569873706125408</v>
      </c>
      <c r="I142" s="20">
        <v>0</v>
      </c>
      <c r="J142" s="21">
        <v>0</v>
      </c>
      <c r="K142" s="20">
        <v>723.69</v>
      </c>
      <c r="L142" s="21">
        <v>8.2021841277621674E-2</v>
      </c>
      <c r="M142" s="20">
        <v>2979.07</v>
      </c>
      <c r="N142" s="21">
        <v>0.32806312327982201</v>
      </c>
      <c r="O142" s="20">
        <v>-2255.38</v>
      </c>
      <c r="P142" s="21">
        <v>-0.24604128200220032</v>
      </c>
      <c r="Q142" s="38"/>
      <c r="R142" s="23"/>
      <c r="S142" s="20">
        <v>3702.76</v>
      </c>
      <c r="T142" s="21">
        <v>0.20681280277795694</v>
      </c>
      <c r="U142" s="20">
        <v>4538.84</v>
      </c>
      <c r="V142" s="21">
        <v>0.28992613483302715</v>
      </c>
      <c r="W142" s="20">
        <v>-836.08</v>
      </c>
      <c r="X142" s="21">
        <v>-8.311333205507021E-2</v>
      </c>
      <c r="Y142" s="20">
        <v>0</v>
      </c>
      <c r="Z142" s="21">
        <v>0</v>
      </c>
      <c r="AA142" s="20">
        <v>3702.76</v>
      </c>
      <c r="AB142" s="21">
        <v>0.20681280277795694</v>
      </c>
      <c r="AC142" s="20">
        <v>2979.07</v>
      </c>
      <c r="AD142" s="21">
        <v>0.32806312327982201</v>
      </c>
      <c r="AE142" s="20">
        <v>723.69</v>
      </c>
      <c r="AF142" s="21">
        <v>-0.12125032050186507</v>
      </c>
      <c r="AG142" s="24"/>
      <c r="AH142" s="39"/>
      <c r="AI142" s="20">
        <v>5891.19</v>
      </c>
      <c r="AJ142" s="21">
        <v>0.19351412424583084</v>
      </c>
      <c r="AK142" s="20">
        <v>7942.97</v>
      </c>
      <c r="AL142" s="21">
        <v>0.28362639963934783</v>
      </c>
      <c r="AM142" s="20">
        <v>-2051.7800000000002</v>
      </c>
      <c r="AN142" s="21">
        <v>-9.0112275393516988E-2</v>
      </c>
      <c r="AO142" s="20">
        <v>0</v>
      </c>
      <c r="AP142" s="21">
        <v>0</v>
      </c>
      <c r="AQ142" s="20">
        <v>5891.19</v>
      </c>
      <c r="AR142" s="21">
        <v>0.19351412424583084</v>
      </c>
      <c r="AS142" s="20">
        <v>5167.5</v>
      </c>
      <c r="AT142" s="21">
        <v>0.23901406593730876</v>
      </c>
      <c r="AU142" s="20">
        <v>723.69</v>
      </c>
      <c r="AV142" s="21">
        <v>-4.5499941691477919E-2</v>
      </c>
      <c r="AW142" s="20">
        <v>0</v>
      </c>
      <c r="AX142" s="21">
        <v>0</v>
      </c>
      <c r="AY142" s="20">
        <v>5891.19</v>
      </c>
      <c r="AZ142" s="21">
        <v>0.19351412424583084</v>
      </c>
      <c r="BA142" s="24"/>
    </row>
    <row r="143" spans="1:53" x14ac:dyDescent="0.35">
      <c r="A143" s="18" t="s">
        <v>135</v>
      </c>
      <c r="B143" s="19"/>
      <c r="C143" s="20">
        <v>0</v>
      </c>
      <c r="D143" s="21">
        <v>0</v>
      </c>
      <c r="E143" s="20">
        <v>755.11</v>
      </c>
      <c r="F143" s="21">
        <v>9.5734013937247606E-2</v>
      </c>
      <c r="G143" s="20">
        <v>-755.11</v>
      </c>
      <c r="H143" s="21">
        <v>-9.5734013937247606E-2</v>
      </c>
      <c r="I143" s="20">
        <v>0</v>
      </c>
      <c r="J143" s="21">
        <v>0</v>
      </c>
      <c r="K143" s="20">
        <v>0</v>
      </c>
      <c r="L143" s="21">
        <v>0</v>
      </c>
      <c r="M143" s="20">
        <v>-1200</v>
      </c>
      <c r="N143" s="21">
        <v>-0.13214719625110738</v>
      </c>
      <c r="O143" s="20">
        <v>1200</v>
      </c>
      <c r="P143" s="21">
        <v>0.13214719625110738</v>
      </c>
      <c r="Q143" s="38"/>
      <c r="R143" s="23"/>
      <c r="S143" s="20">
        <v>-1200</v>
      </c>
      <c r="T143" s="21">
        <v>-6.7024425923783423E-2</v>
      </c>
      <c r="U143" s="20">
        <v>1510.22</v>
      </c>
      <c r="V143" s="21">
        <v>9.6467874467382489E-2</v>
      </c>
      <c r="W143" s="20">
        <v>-2710.22</v>
      </c>
      <c r="X143" s="21">
        <v>-0.16349230039116591</v>
      </c>
      <c r="Y143" s="20">
        <v>0</v>
      </c>
      <c r="Z143" s="21">
        <v>0</v>
      </c>
      <c r="AA143" s="20">
        <v>-1200</v>
      </c>
      <c r="AB143" s="21">
        <v>-6.7024425923783423E-2</v>
      </c>
      <c r="AC143" s="20">
        <v>-1200</v>
      </c>
      <c r="AD143" s="21">
        <v>-0.13214719625110738</v>
      </c>
      <c r="AE143" s="20">
        <v>0</v>
      </c>
      <c r="AF143" s="21">
        <v>6.5122770327323956E-2</v>
      </c>
      <c r="AG143" s="24"/>
      <c r="AH143" s="39"/>
      <c r="AI143" s="20">
        <v>0</v>
      </c>
      <c r="AJ143" s="21">
        <v>0</v>
      </c>
      <c r="AK143" s="20">
        <v>2642.88</v>
      </c>
      <c r="AL143" s="21">
        <v>9.4371568705262587E-2</v>
      </c>
      <c r="AM143" s="20">
        <v>-2642.88</v>
      </c>
      <c r="AN143" s="21">
        <v>-9.4371568705262587E-2</v>
      </c>
      <c r="AO143" s="20">
        <v>0</v>
      </c>
      <c r="AP143" s="21">
        <v>0</v>
      </c>
      <c r="AQ143" s="20">
        <v>0</v>
      </c>
      <c r="AR143" s="21">
        <v>0</v>
      </c>
      <c r="AS143" s="20">
        <v>0</v>
      </c>
      <c r="AT143" s="21">
        <v>0</v>
      </c>
      <c r="AU143" s="20">
        <v>0</v>
      </c>
      <c r="AV143" s="21">
        <v>0</v>
      </c>
      <c r="AW143" s="20">
        <v>0</v>
      </c>
      <c r="AX143" s="21">
        <v>0</v>
      </c>
      <c r="AY143" s="20">
        <v>0</v>
      </c>
      <c r="AZ143" s="21">
        <v>0</v>
      </c>
      <c r="BA143" s="24"/>
    </row>
    <row r="144" spans="1:53" x14ac:dyDescent="0.35">
      <c r="A144" s="18" t="s">
        <v>136</v>
      </c>
      <c r="B144" s="19"/>
      <c r="C144" s="20">
        <v>404.83</v>
      </c>
      <c r="D144" s="21">
        <v>4.5882770253035943E-2</v>
      </c>
      <c r="E144" s="20">
        <v>800</v>
      </c>
      <c r="F144" s="21">
        <v>0.10142523758101216</v>
      </c>
      <c r="G144" s="20">
        <v>-395.17</v>
      </c>
      <c r="H144" s="21">
        <v>-5.5542467327976214E-2</v>
      </c>
      <c r="I144" s="20">
        <v>0</v>
      </c>
      <c r="J144" s="21">
        <v>0</v>
      </c>
      <c r="K144" s="20">
        <v>404.83</v>
      </c>
      <c r="L144" s="21">
        <v>4.5882770253035943E-2</v>
      </c>
      <c r="M144" s="20">
        <v>527.32000000000005</v>
      </c>
      <c r="N144" s="21">
        <v>5.806988293927829E-2</v>
      </c>
      <c r="O144" s="20">
        <v>-122.49</v>
      </c>
      <c r="P144" s="21">
        <v>-1.2187112686242348E-2</v>
      </c>
      <c r="Q144" s="38"/>
      <c r="R144" s="23"/>
      <c r="S144" s="20">
        <v>932.15</v>
      </c>
      <c r="T144" s="21">
        <v>5.2064015520712263E-2</v>
      </c>
      <c r="U144" s="20">
        <v>1600</v>
      </c>
      <c r="V144" s="21">
        <v>0.10220272486645121</v>
      </c>
      <c r="W144" s="20">
        <v>-667.85</v>
      </c>
      <c r="X144" s="21">
        <v>-5.0138709345738948E-2</v>
      </c>
      <c r="Y144" s="20">
        <v>0</v>
      </c>
      <c r="Z144" s="21">
        <v>0</v>
      </c>
      <c r="AA144" s="20">
        <v>932.15</v>
      </c>
      <c r="AB144" s="21">
        <v>5.2064015520712263E-2</v>
      </c>
      <c r="AC144" s="20">
        <v>527.32000000000005</v>
      </c>
      <c r="AD144" s="21">
        <v>5.806988293927829E-2</v>
      </c>
      <c r="AE144" s="20">
        <v>404.83</v>
      </c>
      <c r="AF144" s="21">
        <v>-6.0058674185660271E-3</v>
      </c>
      <c r="AG144" s="24"/>
      <c r="AH144" s="39"/>
      <c r="AI144" s="20">
        <v>1261.69</v>
      </c>
      <c r="AJ144" s="21">
        <v>4.1444060609099748E-2</v>
      </c>
      <c r="AK144" s="20">
        <v>2800</v>
      </c>
      <c r="AL144" s="21">
        <v>9.9981986459746666E-2</v>
      </c>
      <c r="AM144" s="20">
        <v>-1538.31</v>
      </c>
      <c r="AN144" s="21">
        <v>-5.8537925850646919E-2</v>
      </c>
      <c r="AO144" s="20">
        <v>0</v>
      </c>
      <c r="AP144" s="21">
        <v>0</v>
      </c>
      <c r="AQ144" s="20">
        <v>1261.69</v>
      </c>
      <c r="AR144" s="21">
        <v>4.1444060609099748E-2</v>
      </c>
      <c r="AS144" s="20">
        <v>856.86</v>
      </c>
      <c r="AT144" s="21">
        <v>3.9632625551822426E-2</v>
      </c>
      <c r="AU144" s="20">
        <v>404.83</v>
      </c>
      <c r="AV144" s="21">
        <v>1.8114350572773219E-3</v>
      </c>
      <c r="AW144" s="20">
        <v>0</v>
      </c>
      <c r="AX144" s="21">
        <v>0</v>
      </c>
      <c r="AY144" s="20">
        <v>1261.69</v>
      </c>
      <c r="AZ144" s="21">
        <v>4.1444060609099748E-2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0</v>
      </c>
      <c r="D147" s="21">
        <v>0</v>
      </c>
      <c r="E147" s="20">
        <v>500</v>
      </c>
      <c r="F147" s="21">
        <v>6.3390773488132587E-2</v>
      </c>
      <c r="G147" s="20">
        <v>-500</v>
      </c>
      <c r="H147" s="21">
        <v>-6.3390773488132587E-2</v>
      </c>
      <c r="I147" s="20">
        <v>0</v>
      </c>
      <c r="J147" s="21">
        <v>0</v>
      </c>
      <c r="K147" s="20">
        <v>0</v>
      </c>
      <c r="L147" s="21">
        <v>0</v>
      </c>
      <c r="M147" s="20">
        <v>0</v>
      </c>
      <c r="N147" s="21">
        <v>0</v>
      </c>
      <c r="O147" s="20">
        <v>0</v>
      </c>
      <c r="P147" s="21">
        <v>0</v>
      </c>
      <c r="Q147" s="38"/>
      <c r="R147" s="23"/>
      <c r="S147" s="20">
        <v>0</v>
      </c>
      <c r="T147" s="21">
        <v>0</v>
      </c>
      <c r="U147" s="20">
        <v>1000</v>
      </c>
      <c r="V147" s="21">
        <v>6.3876703041532021E-2</v>
      </c>
      <c r="W147" s="20">
        <v>-1000</v>
      </c>
      <c r="X147" s="21">
        <v>-6.3876703041532021E-2</v>
      </c>
      <c r="Y147" s="20">
        <v>0</v>
      </c>
      <c r="Z147" s="21">
        <v>0</v>
      </c>
      <c r="AA147" s="20">
        <v>0</v>
      </c>
      <c r="AB147" s="21">
        <v>0</v>
      </c>
      <c r="AC147" s="20">
        <v>0</v>
      </c>
      <c r="AD147" s="21">
        <v>0</v>
      </c>
      <c r="AE147" s="20">
        <v>0</v>
      </c>
      <c r="AF147" s="21">
        <v>0</v>
      </c>
      <c r="AG147" s="24"/>
      <c r="AH147" s="39"/>
      <c r="AI147" s="20">
        <v>0</v>
      </c>
      <c r="AJ147" s="21">
        <v>0</v>
      </c>
      <c r="AK147" s="20">
        <v>1750</v>
      </c>
      <c r="AL147" s="21">
        <v>6.2488741537341665E-2</v>
      </c>
      <c r="AM147" s="20">
        <v>-1750</v>
      </c>
      <c r="AN147" s="21">
        <v>-6.2488741537341665E-2</v>
      </c>
      <c r="AO147" s="20">
        <v>0</v>
      </c>
      <c r="AP147" s="21">
        <v>0</v>
      </c>
      <c r="AQ147" s="20">
        <v>0</v>
      </c>
      <c r="AR147" s="21">
        <v>0</v>
      </c>
      <c r="AS147" s="20">
        <v>0</v>
      </c>
      <c r="AT147" s="21">
        <v>0</v>
      </c>
      <c r="AU147" s="20">
        <v>0</v>
      </c>
      <c r="AV147" s="21">
        <v>0</v>
      </c>
      <c r="AW147" s="20">
        <v>0</v>
      </c>
      <c r="AX147" s="21">
        <v>0</v>
      </c>
      <c r="AY147" s="20">
        <v>0</v>
      </c>
      <c r="AZ147" s="21">
        <v>0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22.73</v>
      </c>
      <c r="F148" s="21">
        <v>2.8817445627705076E-3</v>
      </c>
      <c r="G148" s="20">
        <v>-22.73</v>
      </c>
      <c r="H148" s="21">
        <v>-2.8817445627705076E-3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45.46</v>
      </c>
      <c r="V148" s="21">
        <v>2.9038349202680455E-3</v>
      </c>
      <c r="W148" s="20">
        <v>-45.46</v>
      </c>
      <c r="X148" s="21">
        <v>-2.9038349202680455E-3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0</v>
      </c>
      <c r="AJ148" s="21">
        <v>0</v>
      </c>
      <c r="AK148" s="20">
        <v>79.56</v>
      </c>
      <c r="AL148" s="21">
        <v>2.8409167295490871E-3</v>
      </c>
      <c r="AM148" s="20">
        <v>-79.56</v>
      </c>
      <c r="AN148" s="21">
        <v>-2.8409167295490871E-3</v>
      </c>
      <c r="AO148" s="20">
        <v>0</v>
      </c>
      <c r="AP148" s="21">
        <v>0</v>
      </c>
      <c r="AQ148" s="20">
        <v>0</v>
      </c>
      <c r="AR148" s="21">
        <v>0</v>
      </c>
      <c r="AS148" s="20">
        <v>0</v>
      </c>
      <c r="AT148" s="21">
        <v>0</v>
      </c>
      <c r="AU148" s="20">
        <v>0</v>
      </c>
      <c r="AV148" s="21">
        <v>0</v>
      </c>
      <c r="AW148" s="20">
        <v>0</v>
      </c>
      <c r="AX148" s="21">
        <v>0</v>
      </c>
      <c r="AY148" s="20">
        <v>0</v>
      </c>
      <c r="AZ148" s="21">
        <v>0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1166.26</v>
      </c>
      <c r="D150" s="21">
        <v>0.13218200142110442</v>
      </c>
      <c r="E150" s="20">
        <v>280.91000000000003</v>
      </c>
      <c r="F150" s="21">
        <v>3.5614204361102658E-2</v>
      </c>
      <c r="G150" s="20">
        <v>885.35</v>
      </c>
      <c r="H150" s="21">
        <v>9.6567797060001764E-2</v>
      </c>
      <c r="I150" s="20">
        <v>0</v>
      </c>
      <c r="J150" s="21">
        <v>0</v>
      </c>
      <c r="K150" s="20">
        <v>1166.26</v>
      </c>
      <c r="L150" s="21">
        <v>0.13218200142110442</v>
      </c>
      <c r="M150" s="20">
        <v>323.23</v>
      </c>
      <c r="N150" s="21">
        <v>3.5594948536871202E-2</v>
      </c>
      <c r="O150" s="20">
        <v>843.03</v>
      </c>
      <c r="P150" s="21">
        <v>9.6587052884233221E-2</v>
      </c>
      <c r="Q150" s="38"/>
      <c r="R150" s="23"/>
      <c r="S150" s="20">
        <v>1489.49</v>
      </c>
      <c r="T150" s="21">
        <v>8.3193510141013477E-2</v>
      </c>
      <c r="U150" s="20">
        <v>561.82000000000005</v>
      </c>
      <c r="V150" s="21">
        <v>3.5887209302793516E-2</v>
      </c>
      <c r="W150" s="20">
        <v>927.67</v>
      </c>
      <c r="X150" s="21">
        <v>4.7306300838219961E-2</v>
      </c>
      <c r="Y150" s="20">
        <v>0</v>
      </c>
      <c r="Z150" s="21">
        <v>0</v>
      </c>
      <c r="AA150" s="20">
        <v>1489.49</v>
      </c>
      <c r="AB150" s="21">
        <v>8.3193510141013477E-2</v>
      </c>
      <c r="AC150" s="20">
        <v>323.23</v>
      </c>
      <c r="AD150" s="21">
        <v>3.5594948536871202E-2</v>
      </c>
      <c r="AE150" s="20">
        <v>1166.26</v>
      </c>
      <c r="AF150" s="21">
        <v>4.7598561604142275E-2</v>
      </c>
      <c r="AG150" s="24"/>
      <c r="AH150" s="39"/>
      <c r="AI150" s="20">
        <v>1753.18</v>
      </c>
      <c r="AJ150" s="21">
        <v>5.75885504194069E-2</v>
      </c>
      <c r="AK150" s="20">
        <v>983.19</v>
      </c>
      <c r="AL150" s="21">
        <v>3.5107603309770828E-2</v>
      </c>
      <c r="AM150" s="20">
        <v>769.99</v>
      </c>
      <c r="AN150" s="21">
        <v>2.2480947109636072E-2</v>
      </c>
      <c r="AO150" s="20">
        <v>0</v>
      </c>
      <c r="AP150" s="21">
        <v>0</v>
      </c>
      <c r="AQ150" s="20">
        <v>1753.18</v>
      </c>
      <c r="AR150" s="21">
        <v>5.75885504194069E-2</v>
      </c>
      <c r="AS150" s="20">
        <v>586.91999999999996</v>
      </c>
      <c r="AT150" s="21">
        <v>2.7147002531190179E-2</v>
      </c>
      <c r="AU150" s="20">
        <v>1166.26</v>
      </c>
      <c r="AV150" s="21">
        <v>3.0441547888216722E-2</v>
      </c>
      <c r="AW150" s="20">
        <v>0</v>
      </c>
      <c r="AX150" s="21">
        <v>0</v>
      </c>
      <c r="AY150" s="20">
        <v>1753.18</v>
      </c>
      <c r="AZ150" s="21">
        <v>5.75885504194069E-2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0</v>
      </c>
      <c r="AP151" s="21">
        <v>0</v>
      </c>
      <c r="AQ151" s="20">
        <v>0</v>
      </c>
      <c r="AR151" s="21">
        <v>0</v>
      </c>
      <c r="AS151" s="20">
        <v>0</v>
      </c>
      <c r="AT151" s="21">
        <v>0</v>
      </c>
      <c r="AU151" s="20">
        <v>0</v>
      </c>
      <c r="AV151" s="21">
        <v>0</v>
      </c>
      <c r="AW151" s="20">
        <v>0</v>
      </c>
      <c r="AX151" s="21">
        <v>0</v>
      </c>
      <c r="AY151" s="20">
        <v>0</v>
      </c>
      <c r="AZ151" s="21">
        <v>0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45.78</v>
      </c>
      <c r="F157" s="26">
        <v>5.8040592205734209E-3</v>
      </c>
      <c r="G157" s="25">
        <v>-45.78</v>
      </c>
      <c r="H157" s="26">
        <v>-5.8040592205734209E-3</v>
      </c>
      <c r="I157" s="25">
        <v>0</v>
      </c>
      <c r="J157" s="26">
        <v>0</v>
      </c>
      <c r="K157" s="25">
        <v>0</v>
      </c>
      <c r="L157" s="26">
        <v>0</v>
      </c>
      <c r="M157" s="25">
        <v>0</v>
      </c>
      <c r="N157" s="26">
        <v>0</v>
      </c>
      <c r="O157" s="25">
        <v>0</v>
      </c>
      <c r="P157" s="26">
        <v>0</v>
      </c>
      <c r="Q157" s="38"/>
      <c r="R157" s="23"/>
      <c r="S157" s="25">
        <v>0</v>
      </c>
      <c r="T157" s="26">
        <v>0</v>
      </c>
      <c r="U157" s="25">
        <v>91.56</v>
      </c>
      <c r="V157" s="26">
        <v>5.8485509304826711E-3</v>
      </c>
      <c r="W157" s="25">
        <v>-91.56</v>
      </c>
      <c r="X157" s="26">
        <v>-5.8485509304826711E-3</v>
      </c>
      <c r="Y157" s="25">
        <v>0</v>
      </c>
      <c r="Z157" s="26">
        <v>0</v>
      </c>
      <c r="AA157" s="25">
        <v>0</v>
      </c>
      <c r="AB157" s="26">
        <v>0</v>
      </c>
      <c r="AC157" s="25">
        <v>0</v>
      </c>
      <c r="AD157" s="26">
        <v>0</v>
      </c>
      <c r="AE157" s="25">
        <v>0</v>
      </c>
      <c r="AF157" s="26">
        <v>0</v>
      </c>
      <c r="AG157" s="24"/>
      <c r="AH157" s="39"/>
      <c r="AI157" s="25">
        <v>0</v>
      </c>
      <c r="AJ157" s="26">
        <v>0</v>
      </c>
      <c r="AK157" s="25">
        <v>160.22999999999999</v>
      </c>
      <c r="AL157" s="26">
        <v>5.7214691751590017E-3</v>
      </c>
      <c r="AM157" s="25">
        <v>-160.22999999999999</v>
      </c>
      <c r="AN157" s="26">
        <v>-5.7214691751590017E-3</v>
      </c>
      <c r="AO157" s="25">
        <v>0</v>
      </c>
      <c r="AP157" s="26">
        <v>0</v>
      </c>
      <c r="AQ157" s="25">
        <v>0</v>
      </c>
      <c r="AR157" s="26">
        <v>0</v>
      </c>
      <c r="AS157" s="25">
        <v>0</v>
      </c>
      <c r="AT157" s="26">
        <v>0</v>
      </c>
      <c r="AU157" s="25">
        <v>0</v>
      </c>
      <c r="AV157" s="26">
        <v>0</v>
      </c>
      <c r="AW157" s="25">
        <v>0</v>
      </c>
      <c r="AX157" s="26">
        <v>0</v>
      </c>
      <c r="AY157" s="25">
        <v>0</v>
      </c>
      <c r="AZ157" s="26">
        <v>0</v>
      </c>
      <c r="BA157" s="24"/>
    </row>
    <row r="158" spans="1:53" x14ac:dyDescent="0.35">
      <c r="A158" s="27" t="s">
        <v>150</v>
      </c>
      <c r="B158" s="19"/>
      <c r="C158" s="30">
        <v>36231.370000000003</v>
      </c>
      <c r="D158" s="31">
        <v>4.1064042330428556</v>
      </c>
      <c r="E158" s="30">
        <v>55457.2</v>
      </c>
      <c r="F158" s="31">
        <v>7.0309496069721336</v>
      </c>
      <c r="G158" s="30">
        <v>-19225.830000000002</v>
      </c>
      <c r="H158" s="31">
        <v>-2.9245453739292779</v>
      </c>
      <c r="I158" s="30">
        <v>0</v>
      </c>
      <c r="J158" s="31">
        <v>0</v>
      </c>
      <c r="K158" s="30">
        <v>36231.370000000003</v>
      </c>
      <c r="L158" s="31">
        <v>4.1064042330428556</v>
      </c>
      <c r="M158" s="30">
        <v>53569.81</v>
      </c>
      <c r="N158" s="31">
        <v>5.8992501626704446</v>
      </c>
      <c r="O158" s="30">
        <v>-17338.439999999999</v>
      </c>
      <c r="P158" s="31">
        <v>-1.7928459296275889</v>
      </c>
      <c r="Q158" s="12"/>
      <c r="R158" s="9"/>
      <c r="S158" s="30">
        <v>89801.18</v>
      </c>
      <c r="T158" s="31">
        <v>5.015727113981951</v>
      </c>
      <c r="U158" s="30">
        <v>110620.4</v>
      </c>
      <c r="V158" s="31">
        <v>7.0660664411354883</v>
      </c>
      <c r="W158" s="30">
        <v>-20819.22</v>
      </c>
      <c r="X158" s="31">
        <v>-2.0503393271535373</v>
      </c>
      <c r="Y158" s="30">
        <v>0</v>
      </c>
      <c r="Z158" s="31">
        <v>0</v>
      </c>
      <c r="AA158" s="30">
        <v>89801.18</v>
      </c>
      <c r="AB158" s="31">
        <v>5.015727113981951</v>
      </c>
      <c r="AC158" s="30">
        <v>53569.81</v>
      </c>
      <c r="AD158" s="31">
        <v>5.8992501626704446</v>
      </c>
      <c r="AE158" s="30">
        <v>36231.370000000003</v>
      </c>
      <c r="AF158" s="31">
        <v>-0.88352304868849352</v>
      </c>
      <c r="AG158" s="24"/>
      <c r="AH158" s="40"/>
      <c r="AI158" s="30">
        <v>142187.01999999999</v>
      </c>
      <c r="AJ158" s="31">
        <v>4.67056683869039</v>
      </c>
      <c r="AK158" s="30">
        <v>193841.57</v>
      </c>
      <c r="AL158" s="31">
        <v>6.9216661525271546</v>
      </c>
      <c r="AM158" s="30">
        <v>-51654.55</v>
      </c>
      <c r="AN158" s="31">
        <v>-2.2510993138367645</v>
      </c>
      <c r="AO158" s="30">
        <v>0</v>
      </c>
      <c r="AP158" s="31">
        <v>0</v>
      </c>
      <c r="AQ158" s="30">
        <v>142187.01999999999</v>
      </c>
      <c r="AR158" s="31">
        <v>4.67056683869039</v>
      </c>
      <c r="AS158" s="30">
        <v>105955.65</v>
      </c>
      <c r="AT158" s="31">
        <v>4.9008012995704711</v>
      </c>
      <c r="AU158" s="30">
        <v>36231.370000000003</v>
      </c>
      <c r="AV158" s="31">
        <v>-0.23023446088008104</v>
      </c>
      <c r="AW158" s="30">
        <v>0</v>
      </c>
      <c r="AX158" s="31">
        <v>0</v>
      </c>
      <c r="AY158" s="30">
        <v>142187.01999999999</v>
      </c>
      <c r="AZ158" s="31">
        <v>4.67056683869039</v>
      </c>
      <c r="BA158" s="24"/>
    </row>
    <row r="159" spans="1:53" x14ac:dyDescent="0.35">
      <c r="A159" s="18" t="s">
        <v>151</v>
      </c>
      <c r="B159" s="19"/>
      <c r="C159" s="20">
        <v>304006.28000000003</v>
      </c>
      <c r="D159" s="21">
        <v>34.455574687449342</v>
      </c>
      <c r="E159" s="20">
        <v>251855.95</v>
      </c>
      <c r="F159" s="21">
        <v>31.930686956176896</v>
      </c>
      <c r="G159" s="20">
        <v>52150.33</v>
      </c>
      <c r="H159" s="21">
        <v>2.5248877312724467</v>
      </c>
      <c r="I159" s="20">
        <v>0</v>
      </c>
      <c r="J159" s="21">
        <v>0</v>
      </c>
      <c r="K159" s="20">
        <v>304006.28000000003</v>
      </c>
      <c r="L159" s="21">
        <v>34.455574687449342</v>
      </c>
      <c r="M159" s="20">
        <v>276896.7</v>
      </c>
      <c r="N159" s="21">
        <v>30.49260213015334</v>
      </c>
      <c r="O159" s="20">
        <v>27109.58</v>
      </c>
      <c r="P159" s="21">
        <v>3.962972557296002</v>
      </c>
      <c r="Q159" s="38"/>
      <c r="R159" s="23"/>
      <c r="S159" s="20">
        <v>580902.98</v>
      </c>
      <c r="T159" s="21">
        <v>32.445573959929199</v>
      </c>
      <c r="U159" s="20">
        <v>497584.63</v>
      </c>
      <c r="V159" s="21">
        <v>31.784065648540583</v>
      </c>
      <c r="W159" s="20">
        <v>83318.350000000006</v>
      </c>
      <c r="X159" s="21">
        <v>0.66150831138861577</v>
      </c>
      <c r="Y159" s="20">
        <v>0</v>
      </c>
      <c r="Z159" s="21">
        <v>0</v>
      </c>
      <c r="AA159" s="20">
        <v>580902.98</v>
      </c>
      <c r="AB159" s="21">
        <v>32.445573959929199</v>
      </c>
      <c r="AC159" s="20">
        <v>276896.7</v>
      </c>
      <c r="AD159" s="21">
        <v>30.49260213015334</v>
      </c>
      <c r="AE159" s="20">
        <v>304006.28000000003</v>
      </c>
      <c r="AF159" s="21">
        <v>1.9529718297758585</v>
      </c>
      <c r="AG159" s="24"/>
      <c r="AH159" s="39"/>
      <c r="AI159" s="20">
        <v>836089.52</v>
      </c>
      <c r="AJ159" s="21">
        <v>27.463913276250995</v>
      </c>
      <c r="AK159" s="20">
        <v>898115.56</v>
      </c>
      <c r="AL159" s="21">
        <v>32.069777771145638</v>
      </c>
      <c r="AM159" s="20">
        <v>-62026.04</v>
      </c>
      <c r="AN159" s="21">
        <v>-4.605864494894643</v>
      </c>
      <c r="AO159" s="20">
        <v>0</v>
      </c>
      <c r="AP159" s="21">
        <v>0</v>
      </c>
      <c r="AQ159" s="20">
        <v>836089.52</v>
      </c>
      <c r="AR159" s="21">
        <v>27.463913276250995</v>
      </c>
      <c r="AS159" s="20">
        <v>532083.24</v>
      </c>
      <c r="AT159" s="21">
        <v>24.610619953458514</v>
      </c>
      <c r="AU159" s="20">
        <v>304006.28000000003</v>
      </c>
      <c r="AV159" s="21">
        <v>2.8532933227924815</v>
      </c>
      <c r="AW159" s="20">
        <v>0</v>
      </c>
      <c r="AX159" s="21">
        <v>0</v>
      </c>
      <c r="AY159" s="20">
        <v>836089.52</v>
      </c>
      <c r="AZ159" s="21">
        <v>27.463913276250995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35.57</v>
      </c>
      <c r="D161" s="21">
        <v>4.0314456386643495E-3</v>
      </c>
      <c r="E161" s="20">
        <v>864.08</v>
      </c>
      <c r="F161" s="21">
        <v>0.10954939911125122</v>
      </c>
      <c r="G161" s="20">
        <v>-828.51</v>
      </c>
      <c r="H161" s="21">
        <v>-0.10551795347258687</v>
      </c>
      <c r="I161" s="20">
        <v>0</v>
      </c>
      <c r="J161" s="21">
        <v>0</v>
      </c>
      <c r="K161" s="20">
        <v>35.57</v>
      </c>
      <c r="L161" s="21">
        <v>4.0314456386643495E-3</v>
      </c>
      <c r="M161" s="20">
        <v>445.74</v>
      </c>
      <c r="N161" s="21">
        <v>4.9086076047473837E-2</v>
      </c>
      <c r="O161" s="20">
        <v>-410.17</v>
      </c>
      <c r="P161" s="21">
        <v>-4.5054630408809485E-2</v>
      </c>
      <c r="Q161" s="38"/>
      <c r="R161" s="23"/>
      <c r="S161" s="20">
        <v>481.31</v>
      </c>
      <c r="T161" s="21">
        <v>2.6882938701146834E-2</v>
      </c>
      <c r="U161" s="20">
        <v>1728.16</v>
      </c>
      <c r="V161" s="21">
        <v>0.11038916312825398</v>
      </c>
      <c r="W161" s="20">
        <v>-1246.8499999999999</v>
      </c>
      <c r="X161" s="21">
        <v>-8.3506224427107145E-2</v>
      </c>
      <c r="Y161" s="20">
        <v>0</v>
      </c>
      <c r="Z161" s="21">
        <v>0</v>
      </c>
      <c r="AA161" s="20">
        <v>481.31</v>
      </c>
      <c r="AB161" s="21">
        <v>2.6882938701146834E-2</v>
      </c>
      <c r="AC161" s="20">
        <v>445.74</v>
      </c>
      <c r="AD161" s="21">
        <v>4.9086076047473837E-2</v>
      </c>
      <c r="AE161" s="20">
        <v>35.57</v>
      </c>
      <c r="AF161" s="21">
        <v>-2.2203137346327003E-2</v>
      </c>
      <c r="AG161" s="24"/>
      <c r="AH161" s="39"/>
      <c r="AI161" s="20">
        <v>1494.55</v>
      </c>
      <c r="AJ161" s="21">
        <v>4.9093058345021381E-2</v>
      </c>
      <c r="AK161" s="20">
        <v>3024.28</v>
      </c>
      <c r="AL161" s="21">
        <v>0.10799054357517238</v>
      </c>
      <c r="AM161" s="20">
        <v>-1529.73</v>
      </c>
      <c r="AN161" s="21">
        <v>-5.8897485230150995E-2</v>
      </c>
      <c r="AO161" s="20">
        <v>0</v>
      </c>
      <c r="AP161" s="21">
        <v>0</v>
      </c>
      <c r="AQ161" s="20">
        <v>1494.55</v>
      </c>
      <c r="AR161" s="21">
        <v>4.9093058345021381E-2</v>
      </c>
      <c r="AS161" s="20">
        <v>1458.98</v>
      </c>
      <c r="AT161" s="21">
        <v>6.7482678649485192E-2</v>
      </c>
      <c r="AU161" s="20">
        <v>35.57</v>
      </c>
      <c r="AV161" s="21">
        <v>-1.8389620304463811E-2</v>
      </c>
      <c r="AW161" s="20">
        <v>0</v>
      </c>
      <c r="AX161" s="21">
        <v>0</v>
      </c>
      <c r="AY161" s="20">
        <v>1494.55</v>
      </c>
      <c r="AZ161" s="21">
        <v>4.9093058345021381E-2</v>
      </c>
      <c r="BA161" s="24"/>
    </row>
    <row r="162" spans="1:53" x14ac:dyDescent="0.35">
      <c r="A162" s="18" t="s">
        <v>153</v>
      </c>
      <c r="B162" s="19"/>
      <c r="C162" s="20">
        <v>656.99</v>
      </c>
      <c r="D162" s="21">
        <v>7.4462172340345537E-2</v>
      </c>
      <c r="E162" s="20">
        <v>599.44000000000005</v>
      </c>
      <c r="F162" s="21">
        <v>7.5997930519452403E-2</v>
      </c>
      <c r="G162" s="20">
        <v>57.55</v>
      </c>
      <c r="H162" s="21">
        <v>-1.5357581791068664E-3</v>
      </c>
      <c r="I162" s="20">
        <v>0</v>
      </c>
      <c r="J162" s="21">
        <v>0</v>
      </c>
      <c r="K162" s="20">
        <v>656.99</v>
      </c>
      <c r="L162" s="21">
        <v>7.4462172340345537E-2</v>
      </c>
      <c r="M162" s="20">
        <v>179.5</v>
      </c>
      <c r="N162" s="21">
        <v>1.9767018105894811E-2</v>
      </c>
      <c r="O162" s="20">
        <v>477.49</v>
      </c>
      <c r="P162" s="21">
        <v>5.4695154234450725E-2</v>
      </c>
      <c r="Q162" s="38"/>
      <c r="R162" s="23"/>
      <c r="S162" s="20">
        <v>836.49</v>
      </c>
      <c r="T162" s="21">
        <v>4.6721051700821331E-2</v>
      </c>
      <c r="U162" s="20">
        <v>1198.8800000000001</v>
      </c>
      <c r="V162" s="21">
        <v>7.6580501742431903E-2</v>
      </c>
      <c r="W162" s="20">
        <v>-362.39</v>
      </c>
      <c r="X162" s="21">
        <v>-2.9859450041610572E-2</v>
      </c>
      <c r="Y162" s="20">
        <v>0</v>
      </c>
      <c r="Z162" s="21">
        <v>0</v>
      </c>
      <c r="AA162" s="20">
        <v>836.49</v>
      </c>
      <c r="AB162" s="21">
        <v>4.6721051700821331E-2</v>
      </c>
      <c r="AC162" s="20">
        <v>179.5</v>
      </c>
      <c r="AD162" s="21">
        <v>1.9767018105894811E-2</v>
      </c>
      <c r="AE162" s="20">
        <v>656.99</v>
      </c>
      <c r="AF162" s="21">
        <v>2.695403359492652E-2</v>
      </c>
      <c r="AG162" s="24"/>
      <c r="AH162" s="39"/>
      <c r="AI162" s="20">
        <v>2271.5500000000002</v>
      </c>
      <c r="AJ162" s="21">
        <v>7.4615995907552995E-2</v>
      </c>
      <c r="AK162" s="20">
        <v>2098.04</v>
      </c>
      <c r="AL162" s="21">
        <v>7.4916502454288172E-2</v>
      </c>
      <c r="AM162" s="20">
        <v>173.51</v>
      </c>
      <c r="AN162" s="21">
        <v>-3.0050654673517696E-4</v>
      </c>
      <c r="AO162" s="20">
        <v>0</v>
      </c>
      <c r="AP162" s="21">
        <v>0</v>
      </c>
      <c r="AQ162" s="20">
        <v>2271.5500000000002</v>
      </c>
      <c r="AR162" s="21">
        <v>7.4615995907552995E-2</v>
      </c>
      <c r="AS162" s="20">
        <v>1614.56</v>
      </c>
      <c r="AT162" s="21">
        <v>7.4678771223946047E-2</v>
      </c>
      <c r="AU162" s="20">
        <v>656.99</v>
      </c>
      <c r="AV162" s="21">
        <v>-6.2775316393051672E-5</v>
      </c>
      <c r="AW162" s="20">
        <v>0</v>
      </c>
      <c r="AX162" s="21">
        <v>0</v>
      </c>
      <c r="AY162" s="20">
        <v>2271.5500000000002</v>
      </c>
      <c r="AZ162" s="21">
        <v>7.4615995907552995E-2</v>
      </c>
      <c r="BA162" s="24"/>
    </row>
    <row r="163" spans="1:53" x14ac:dyDescent="0.35">
      <c r="A163" s="18" t="s">
        <v>154</v>
      </c>
      <c r="B163" s="19"/>
      <c r="C163" s="20">
        <v>110.8</v>
      </c>
      <c r="D163" s="21">
        <v>1.2557890828338766E-2</v>
      </c>
      <c r="E163" s="20">
        <v>403.1</v>
      </c>
      <c r="F163" s="21">
        <v>5.1105641586132497E-2</v>
      </c>
      <c r="G163" s="20">
        <v>-292.3</v>
      </c>
      <c r="H163" s="21">
        <v>-3.8547750757793729E-2</v>
      </c>
      <c r="I163" s="20">
        <v>0</v>
      </c>
      <c r="J163" s="21">
        <v>0</v>
      </c>
      <c r="K163" s="20">
        <v>110.8</v>
      </c>
      <c r="L163" s="21">
        <v>1.2557890828338766E-2</v>
      </c>
      <c r="M163" s="20">
        <v>136.11000000000001</v>
      </c>
      <c r="N163" s="21">
        <v>1.4988795734781856E-2</v>
      </c>
      <c r="O163" s="20">
        <v>-25.31</v>
      </c>
      <c r="P163" s="21">
        <v>-2.4309049064430901E-3</v>
      </c>
      <c r="Q163" s="38"/>
      <c r="R163" s="23"/>
      <c r="S163" s="20">
        <v>246.91</v>
      </c>
      <c r="T163" s="21">
        <v>1.3790834170701136E-2</v>
      </c>
      <c r="U163" s="20">
        <v>806.2</v>
      </c>
      <c r="V163" s="21">
        <v>5.1497397992083117E-2</v>
      </c>
      <c r="W163" s="20">
        <v>-559.29</v>
      </c>
      <c r="X163" s="21">
        <v>-3.7706563821381982E-2</v>
      </c>
      <c r="Y163" s="20">
        <v>0</v>
      </c>
      <c r="Z163" s="21">
        <v>0</v>
      </c>
      <c r="AA163" s="20">
        <v>246.91</v>
      </c>
      <c r="AB163" s="21">
        <v>1.3790834170701136E-2</v>
      </c>
      <c r="AC163" s="20">
        <v>136.11000000000001</v>
      </c>
      <c r="AD163" s="21">
        <v>1.4988795734781856E-2</v>
      </c>
      <c r="AE163" s="20">
        <v>110.8</v>
      </c>
      <c r="AF163" s="21">
        <v>-1.1979615640807205E-3</v>
      </c>
      <c r="AG163" s="24"/>
      <c r="AH163" s="39"/>
      <c r="AI163" s="20">
        <v>286.38</v>
      </c>
      <c r="AJ163" s="21">
        <v>9.4070255587616492E-3</v>
      </c>
      <c r="AK163" s="20">
        <v>1410.85</v>
      </c>
      <c r="AL163" s="21">
        <v>5.0378423427404846E-2</v>
      </c>
      <c r="AM163" s="20">
        <v>-1124.47</v>
      </c>
      <c r="AN163" s="21">
        <v>-4.0971397868643199E-2</v>
      </c>
      <c r="AO163" s="20">
        <v>0</v>
      </c>
      <c r="AP163" s="21">
        <v>0</v>
      </c>
      <c r="AQ163" s="20">
        <v>286.38</v>
      </c>
      <c r="AR163" s="21">
        <v>9.4070255587616492E-3</v>
      </c>
      <c r="AS163" s="20">
        <v>175.58</v>
      </c>
      <c r="AT163" s="21">
        <v>8.1211591092932127E-3</v>
      </c>
      <c r="AU163" s="20">
        <v>110.8</v>
      </c>
      <c r="AV163" s="21">
        <v>1.2858664494684365E-3</v>
      </c>
      <c r="AW163" s="20">
        <v>0</v>
      </c>
      <c r="AX163" s="21">
        <v>0</v>
      </c>
      <c r="AY163" s="20">
        <v>286.38</v>
      </c>
      <c r="AZ163" s="21">
        <v>9.4070255587616492E-3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196.24</v>
      </c>
      <c r="D165" s="21">
        <v>2.224152072340433E-2</v>
      </c>
      <c r="E165" s="20">
        <v>158.54</v>
      </c>
      <c r="F165" s="21">
        <v>2.0099946457617084E-2</v>
      </c>
      <c r="G165" s="20">
        <v>37.700000000000003</v>
      </c>
      <c r="H165" s="21">
        <v>2.1415742657872466E-3</v>
      </c>
      <c r="I165" s="20">
        <v>0</v>
      </c>
      <c r="J165" s="21">
        <v>0</v>
      </c>
      <c r="K165" s="20">
        <v>196.24</v>
      </c>
      <c r="L165" s="21">
        <v>2.224152072340433E-2</v>
      </c>
      <c r="M165" s="20">
        <v>262.24</v>
      </c>
      <c r="N165" s="21">
        <v>2.8878567287408664E-2</v>
      </c>
      <c r="O165" s="20">
        <v>-66</v>
      </c>
      <c r="P165" s="21">
        <v>-6.6370465640043334E-3</v>
      </c>
      <c r="Q165" s="38"/>
      <c r="R165" s="23"/>
      <c r="S165" s="20">
        <v>458.48</v>
      </c>
      <c r="T165" s="21">
        <v>2.5607798997946851E-2</v>
      </c>
      <c r="U165" s="20">
        <v>314.67</v>
      </c>
      <c r="V165" s="21">
        <v>2.010008214607888E-2</v>
      </c>
      <c r="W165" s="20">
        <v>143.81</v>
      </c>
      <c r="X165" s="21">
        <v>5.5077168518679713E-3</v>
      </c>
      <c r="Y165" s="20">
        <v>0</v>
      </c>
      <c r="Z165" s="21">
        <v>0</v>
      </c>
      <c r="AA165" s="20">
        <v>458.48</v>
      </c>
      <c r="AB165" s="21">
        <v>2.5607798997946851E-2</v>
      </c>
      <c r="AC165" s="20">
        <v>262.24</v>
      </c>
      <c r="AD165" s="21">
        <v>2.8878567287408664E-2</v>
      </c>
      <c r="AE165" s="20">
        <v>196.24</v>
      </c>
      <c r="AF165" s="21">
        <v>-3.2707682894618124E-3</v>
      </c>
      <c r="AG165" s="24"/>
      <c r="AH165" s="39"/>
      <c r="AI165" s="20">
        <v>808.91</v>
      </c>
      <c r="AJ165" s="21">
        <v>2.6571118949430428E-2</v>
      </c>
      <c r="AK165" s="20">
        <v>562.9</v>
      </c>
      <c r="AL165" s="21">
        <v>2.0099950063639779E-2</v>
      </c>
      <c r="AM165" s="20">
        <v>246.01</v>
      </c>
      <c r="AN165" s="21">
        <v>6.4711688857906485E-3</v>
      </c>
      <c r="AO165" s="20">
        <v>0</v>
      </c>
      <c r="AP165" s="21">
        <v>0</v>
      </c>
      <c r="AQ165" s="20">
        <v>808.91</v>
      </c>
      <c r="AR165" s="21">
        <v>2.6571118949430428E-2</v>
      </c>
      <c r="AS165" s="20">
        <v>612.66999999999996</v>
      </c>
      <c r="AT165" s="21">
        <v>2.8338025694786832E-2</v>
      </c>
      <c r="AU165" s="20">
        <v>196.24</v>
      </c>
      <c r="AV165" s="21">
        <v>-1.7669067453564037E-3</v>
      </c>
      <c r="AW165" s="20">
        <v>0</v>
      </c>
      <c r="AX165" s="21">
        <v>0</v>
      </c>
      <c r="AY165" s="20">
        <v>808.91</v>
      </c>
      <c r="AZ165" s="21">
        <v>2.6571118949430428E-2</v>
      </c>
      <c r="BA165" s="24"/>
    </row>
    <row r="166" spans="1:53" x14ac:dyDescent="0.35">
      <c r="A166" s="18" t="s">
        <v>157</v>
      </c>
      <c r="B166" s="19"/>
      <c r="C166" s="20">
        <v>18131.95</v>
      </c>
      <c r="D166" s="21">
        <v>2.055045565026147</v>
      </c>
      <c r="E166" s="20">
        <v>11890.83</v>
      </c>
      <c r="F166" s="21">
        <v>1.5075378222317832</v>
      </c>
      <c r="G166" s="20">
        <v>6241.12</v>
      </c>
      <c r="H166" s="21">
        <v>0.54750774279436376</v>
      </c>
      <c r="I166" s="20">
        <v>0</v>
      </c>
      <c r="J166" s="21">
        <v>0</v>
      </c>
      <c r="K166" s="20">
        <v>18131.95</v>
      </c>
      <c r="L166" s="21">
        <v>2.055045565026147</v>
      </c>
      <c r="M166" s="20">
        <v>16604.84</v>
      </c>
      <c r="N166" s="21">
        <v>1.8285692084985317</v>
      </c>
      <c r="O166" s="20">
        <v>1527.11</v>
      </c>
      <c r="P166" s="21">
        <v>0.22647635652761533</v>
      </c>
      <c r="Q166" s="38"/>
      <c r="R166" s="23"/>
      <c r="S166" s="20">
        <v>34736.79</v>
      </c>
      <c r="T166" s="21">
        <v>1.940177840154184</v>
      </c>
      <c r="U166" s="20">
        <v>23600.74</v>
      </c>
      <c r="V166" s="21">
        <v>1.5075374605404064</v>
      </c>
      <c r="W166" s="20">
        <v>11136.05</v>
      </c>
      <c r="X166" s="21">
        <v>0.43264037961377766</v>
      </c>
      <c r="Y166" s="20">
        <v>0</v>
      </c>
      <c r="Z166" s="21">
        <v>0</v>
      </c>
      <c r="AA166" s="20">
        <v>34736.79</v>
      </c>
      <c r="AB166" s="21">
        <v>1.940177840154184</v>
      </c>
      <c r="AC166" s="20">
        <v>16604.84</v>
      </c>
      <c r="AD166" s="21">
        <v>1.8285692084985317</v>
      </c>
      <c r="AE166" s="20">
        <v>18131.95</v>
      </c>
      <c r="AF166" s="21">
        <v>0.11160863165565238</v>
      </c>
      <c r="AG166" s="24"/>
      <c r="AH166" s="39"/>
      <c r="AI166" s="20">
        <v>59030.49</v>
      </c>
      <c r="AJ166" s="21">
        <v>1.9390366931218102</v>
      </c>
      <c r="AK166" s="20">
        <v>42218.66</v>
      </c>
      <c r="AL166" s="21">
        <v>1.5075376758816599</v>
      </c>
      <c r="AM166" s="20">
        <v>16811.830000000002</v>
      </c>
      <c r="AN166" s="21">
        <v>0.43149901724015027</v>
      </c>
      <c r="AO166" s="20">
        <v>0</v>
      </c>
      <c r="AP166" s="21">
        <v>0</v>
      </c>
      <c r="AQ166" s="20">
        <v>59030.49</v>
      </c>
      <c r="AR166" s="21">
        <v>1.9390366931218102</v>
      </c>
      <c r="AS166" s="20">
        <v>40898.54</v>
      </c>
      <c r="AT166" s="21">
        <v>1.8916935338751155</v>
      </c>
      <c r="AU166" s="20">
        <v>18131.95</v>
      </c>
      <c r="AV166" s="21">
        <v>4.7343159246694633E-2</v>
      </c>
      <c r="AW166" s="20">
        <v>0</v>
      </c>
      <c r="AX166" s="21">
        <v>0</v>
      </c>
      <c r="AY166" s="20">
        <v>59030.49</v>
      </c>
      <c r="AZ166" s="21">
        <v>1.9390366931218102</v>
      </c>
      <c r="BA166" s="24"/>
    </row>
    <row r="167" spans="1:53" x14ac:dyDescent="0.35">
      <c r="A167" s="18" t="s">
        <v>158</v>
      </c>
      <c r="B167" s="19"/>
      <c r="C167" s="20">
        <v>9965.1200000000008</v>
      </c>
      <c r="D167" s="21">
        <v>1.1294304066001373</v>
      </c>
      <c r="E167" s="20">
        <v>10305.379999999999</v>
      </c>
      <c r="F167" s="21">
        <v>1.3065320185782636</v>
      </c>
      <c r="G167" s="20">
        <v>-340.26</v>
      </c>
      <c r="H167" s="21">
        <v>-0.17710161197812635</v>
      </c>
      <c r="I167" s="20">
        <v>0</v>
      </c>
      <c r="J167" s="21">
        <v>0</v>
      </c>
      <c r="K167" s="20">
        <v>9965.1200000000008</v>
      </c>
      <c r="L167" s="21">
        <v>1.1294304066001373</v>
      </c>
      <c r="M167" s="20">
        <v>11270.7</v>
      </c>
      <c r="N167" s="21">
        <v>1.2411595039894634</v>
      </c>
      <c r="O167" s="20">
        <v>-1305.58</v>
      </c>
      <c r="P167" s="21">
        <v>-0.11172909738932613</v>
      </c>
      <c r="Q167" s="38"/>
      <c r="R167" s="23"/>
      <c r="S167" s="20">
        <v>21235.82</v>
      </c>
      <c r="T167" s="21">
        <v>1.1860988704339988</v>
      </c>
      <c r="U167" s="20">
        <v>20453.97</v>
      </c>
      <c r="V167" s="21">
        <v>1.3065321677104047</v>
      </c>
      <c r="W167" s="20">
        <v>781.85</v>
      </c>
      <c r="X167" s="21">
        <v>-0.12043329727640595</v>
      </c>
      <c r="Y167" s="20">
        <v>0</v>
      </c>
      <c r="Z167" s="21">
        <v>0</v>
      </c>
      <c r="AA167" s="20">
        <v>21235.82</v>
      </c>
      <c r="AB167" s="21">
        <v>1.1860988704339988</v>
      </c>
      <c r="AC167" s="20">
        <v>11270.7</v>
      </c>
      <c r="AD167" s="21">
        <v>1.2411595039894634</v>
      </c>
      <c r="AE167" s="20">
        <v>9965.1200000000008</v>
      </c>
      <c r="AF167" s="21">
        <v>-5.5060633555464644E-2</v>
      </c>
      <c r="AG167" s="24"/>
      <c r="AH167" s="39"/>
      <c r="AI167" s="20">
        <v>36509.31</v>
      </c>
      <c r="AJ167" s="21">
        <v>1.1992597678006574</v>
      </c>
      <c r="AK167" s="20">
        <v>36589.49</v>
      </c>
      <c r="AL167" s="21">
        <v>1.3065321049103698</v>
      </c>
      <c r="AM167" s="20">
        <v>-80.180000000000007</v>
      </c>
      <c r="AN167" s="21">
        <v>-0.1072723371097124</v>
      </c>
      <c r="AO167" s="20">
        <v>0</v>
      </c>
      <c r="AP167" s="21">
        <v>0</v>
      </c>
      <c r="AQ167" s="20">
        <v>36509.31</v>
      </c>
      <c r="AR167" s="21">
        <v>1.1992597678006574</v>
      </c>
      <c r="AS167" s="20">
        <v>26544.19</v>
      </c>
      <c r="AT167" s="21">
        <v>1.2277570931615773</v>
      </c>
      <c r="AU167" s="20">
        <v>9965.1200000000008</v>
      </c>
      <c r="AV167" s="21">
        <v>-2.8497325360919978E-2</v>
      </c>
      <c r="AW167" s="20">
        <v>0</v>
      </c>
      <c r="AX167" s="21">
        <v>0</v>
      </c>
      <c r="AY167" s="20">
        <v>36509.31</v>
      </c>
      <c r="AZ167" s="21">
        <v>1.1992597678006574</v>
      </c>
      <c r="BA167" s="24"/>
    </row>
    <row r="168" spans="1:53" x14ac:dyDescent="0.35">
      <c r="A168" s="18" t="s">
        <v>159</v>
      </c>
      <c r="B168" s="19"/>
      <c r="C168" s="20">
        <v>0</v>
      </c>
      <c r="D168" s="21">
        <v>0</v>
      </c>
      <c r="E168" s="20">
        <v>2631.17</v>
      </c>
      <c r="F168" s="21">
        <v>0.33358380295753964</v>
      </c>
      <c r="G168" s="20">
        <v>-2631.17</v>
      </c>
      <c r="H168" s="21">
        <v>-0.33358380295753964</v>
      </c>
      <c r="I168" s="20">
        <v>0</v>
      </c>
      <c r="J168" s="21">
        <v>0</v>
      </c>
      <c r="K168" s="20">
        <v>0</v>
      </c>
      <c r="L168" s="21">
        <v>0</v>
      </c>
      <c r="M168" s="20">
        <v>0</v>
      </c>
      <c r="N168" s="21">
        <v>0</v>
      </c>
      <c r="O168" s="20">
        <v>0</v>
      </c>
      <c r="P168" s="21">
        <v>0</v>
      </c>
      <c r="Q168" s="38"/>
      <c r="R168" s="23"/>
      <c r="S168" s="20">
        <v>0</v>
      </c>
      <c r="T168" s="21">
        <v>0</v>
      </c>
      <c r="U168" s="20">
        <v>5262.34</v>
      </c>
      <c r="V168" s="21">
        <v>0.33614092948357555</v>
      </c>
      <c r="W168" s="20">
        <v>-5262.34</v>
      </c>
      <c r="X168" s="21">
        <v>-0.33614092948357555</v>
      </c>
      <c r="Y168" s="20">
        <v>0</v>
      </c>
      <c r="Z168" s="21">
        <v>0</v>
      </c>
      <c r="AA168" s="20">
        <v>0</v>
      </c>
      <c r="AB168" s="21">
        <v>0</v>
      </c>
      <c r="AC168" s="20">
        <v>0</v>
      </c>
      <c r="AD168" s="21">
        <v>0</v>
      </c>
      <c r="AE168" s="20">
        <v>0</v>
      </c>
      <c r="AF168" s="21">
        <v>0</v>
      </c>
      <c r="AG168" s="24"/>
      <c r="AH168" s="39"/>
      <c r="AI168" s="20">
        <v>0</v>
      </c>
      <c r="AJ168" s="21">
        <v>0</v>
      </c>
      <c r="AK168" s="20">
        <v>9209.09</v>
      </c>
      <c r="AL168" s="21">
        <v>0.328836825602353</v>
      </c>
      <c r="AM168" s="20">
        <v>-9209.09</v>
      </c>
      <c r="AN168" s="21">
        <v>-0.328836825602353</v>
      </c>
      <c r="AO168" s="20">
        <v>0</v>
      </c>
      <c r="AP168" s="21">
        <v>0</v>
      </c>
      <c r="AQ168" s="20">
        <v>0</v>
      </c>
      <c r="AR168" s="21">
        <v>0</v>
      </c>
      <c r="AS168" s="20">
        <v>0</v>
      </c>
      <c r="AT168" s="21">
        <v>0</v>
      </c>
      <c r="AU168" s="20">
        <v>0</v>
      </c>
      <c r="AV168" s="21">
        <v>0</v>
      </c>
      <c r="AW168" s="20">
        <v>0</v>
      </c>
      <c r="AX168" s="21">
        <v>0</v>
      </c>
      <c r="AY168" s="20">
        <v>0</v>
      </c>
      <c r="AZ168" s="21">
        <v>0</v>
      </c>
      <c r="BA168" s="24"/>
    </row>
    <row r="169" spans="1:53" x14ac:dyDescent="0.35">
      <c r="A169" s="18" t="s">
        <v>160</v>
      </c>
      <c r="B169" s="19"/>
      <c r="C169" s="20">
        <v>666.58</v>
      </c>
      <c r="D169" s="21">
        <v>7.5549087259513134E-2</v>
      </c>
      <c r="E169" s="20">
        <v>999</v>
      </c>
      <c r="F169" s="21">
        <v>0.12665476542928891</v>
      </c>
      <c r="G169" s="20">
        <v>-332.42</v>
      </c>
      <c r="H169" s="21">
        <v>-5.1105678169775778E-2</v>
      </c>
      <c r="I169" s="20">
        <v>0</v>
      </c>
      <c r="J169" s="21">
        <v>0</v>
      </c>
      <c r="K169" s="20">
        <v>666.58</v>
      </c>
      <c r="L169" s="21">
        <v>7.5549087259513134E-2</v>
      </c>
      <c r="M169" s="20">
        <v>491.35</v>
      </c>
      <c r="N169" s="21">
        <v>5.4108770731651337E-2</v>
      </c>
      <c r="O169" s="20">
        <v>175.23</v>
      </c>
      <c r="P169" s="21">
        <v>2.1440316527861797E-2</v>
      </c>
      <c r="Q169" s="38"/>
      <c r="R169" s="23"/>
      <c r="S169" s="20">
        <v>1157.93</v>
      </c>
      <c r="T169" s="21">
        <v>6.4674661258272106E-2</v>
      </c>
      <c r="U169" s="20">
        <v>1998</v>
      </c>
      <c r="V169" s="21">
        <v>0.12762565267698095</v>
      </c>
      <c r="W169" s="20">
        <v>-840.07</v>
      </c>
      <c r="X169" s="21">
        <v>-6.2950991418708843E-2</v>
      </c>
      <c r="Y169" s="20">
        <v>0</v>
      </c>
      <c r="Z169" s="21">
        <v>0</v>
      </c>
      <c r="AA169" s="20">
        <v>1157.93</v>
      </c>
      <c r="AB169" s="21">
        <v>6.4674661258272106E-2</v>
      </c>
      <c r="AC169" s="20">
        <v>491.35</v>
      </c>
      <c r="AD169" s="21">
        <v>5.4108770731651337E-2</v>
      </c>
      <c r="AE169" s="20">
        <v>666.58</v>
      </c>
      <c r="AF169" s="21">
        <v>1.0565890526620769E-2</v>
      </c>
      <c r="AG169" s="24"/>
      <c r="AH169" s="39"/>
      <c r="AI169" s="20">
        <v>2019.04</v>
      </c>
      <c r="AJ169" s="21">
        <v>6.6321533920532583E-2</v>
      </c>
      <c r="AK169" s="20">
        <v>3496.5</v>
      </c>
      <c r="AL169" s="21">
        <v>0.12485250559160863</v>
      </c>
      <c r="AM169" s="20">
        <v>-1477.46</v>
      </c>
      <c r="AN169" s="21">
        <v>-5.8530971671076043E-2</v>
      </c>
      <c r="AO169" s="20">
        <v>0</v>
      </c>
      <c r="AP169" s="21">
        <v>0</v>
      </c>
      <c r="AQ169" s="20">
        <v>2019.04</v>
      </c>
      <c r="AR169" s="21">
        <v>6.6321533920532583E-2</v>
      </c>
      <c r="AS169" s="20">
        <v>1352.46</v>
      </c>
      <c r="AT169" s="21">
        <v>6.2555774284968099E-2</v>
      </c>
      <c r="AU169" s="20">
        <v>666.58</v>
      </c>
      <c r="AV169" s="21">
        <v>3.7657596355644835E-3</v>
      </c>
      <c r="AW169" s="20">
        <v>0</v>
      </c>
      <c r="AX169" s="21">
        <v>0</v>
      </c>
      <c r="AY169" s="20">
        <v>2019.04</v>
      </c>
      <c r="AZ169" s="21">
        <v>6.6321533920532583E-2</v>
      </c>
      <c r="BA169" s="24"/>
    </row>
    <row r="170" spans="1:53" x14ac:dyDescent="0.35">
      <c r="A170" s="18" t="s">
        <v>161</v>
      </c>
      <c r="B170" s="19"/>
      <c r="C170" s="20">
        <v>-234.73</v>
      </c>
      <c r="D170" s="21">
        <v>-2.6603914387508653E-2</v>
      </c>
      <c r="E170" s="20">
        <v>-237.82</v>
      </c>
      <c r="F170" s="21">
        <v>-3.0151187501895386E-2</v>
      </c>
      <c r="G170" s="20">
        <v>3.09</v>
      </c>
      <c r="H170" s="21">
        <v>3.5472731143867328E-3</v>
      </c>
      <c r="I170" s="20">
        <v>0</v>
      </c>
      <c r="J170" s="21">
        <v>0</v>
      </c>
      <c r="K170" s="20">
        <v>-234.73</v>
      </c>
      <c r="L170" s="21">
        <v>-2.6603914387508653E-2</v>
      </c>
      <c r="M170" s="20">
        <v>-223.46</v>
      </c>
      <c r="N170" s="21">
        <v>-2.4608010395227042E-2</v>
      </c>
      <c r="O170" s="20">
        <v>-11.27</v>
      </c>
      <c r="P170" s="21">
        <v>-1.9959039922816113E-3</v>
      </c>
      <c r="Q170" s="38"/>
      <c r="R170" s="23"/>
      <c r="S170" s="20">
        <v>-458.19</v>
      </c>
      <c r="T170" s="21">
        <v>-2.5591601428348605E-2</v>
      </c>
      <c r="U170" s="20">
        <v>-472.02</v>
      </c>
      <c r="V170" s="21">
        <v>-3.0151081369663938E-2</v>
      </c>
      <c r="W170" s="20">
        <v>13.83</v>
      </c>
      <c r="X170" s="21">
        <v>4.5594799413153329E-3</v>
      </c>
      <c r="Y170" s="20">
        <v>0</v>
      </c>
      <c r="Z170" s="21">
        <v>0</v>
      </c>
      <c r="AA170" s="20">
        <v>-458.19</v>
      </c>
      <c r="AB170" s="21">
        <v>-2.5591601428348605E-2</v>
      </c>
      <c r="AC170" s="20">
        <v>-223.46</v>
      </c>
      <c r="AD170" s="21">
        <v>-2.4608010395227042E-2</v>
      </c>
      <c r="AE170" s="20">
        <v>-234.73</v>
      </c>
      <c r="AF170" s="21">
        <v>-9.8359103312156346E-4</v>
      </c>
      <c r="AG170" s="24"/>
      <c r="AH170" s="39"/>
      <c r="AI170" s="20">
        <v>-466.02</v>
      </c>
      <c r="AJ170" s="21">
        <v>-1.5307849887890579E-2</v>
      </c>
      <c r="AK170" s="20">
        <v>-844.38</v>
      </c>
      <c r="AL170" s="21">
        <v>-3.0150996331028884E-2</v>
      </c>
      <c r="AM170" s="20">
        <v>378.36</v>
      </c>
      <c r="AN170" s="21">
        <v>1.4843146443138305E-2</v>
      </c>
      <c r="AO170" s="20">
        <v>0</v>
      </c>
      <c r="AP170" s="21">
        <v>0</v>
      </c>
      <c r="AQ170" s="20">
        <v>-466.02</v>
      </c>
      <c r="AR170" s="21">
        <v>-1.5307849887890579E-2</v>
      </c>
      <c r="AS170" s="20">
        <v>-231.29</v>
      </c>
      <c r="AT170" s="21">
        <v>-1.0697931942068726E-2</v>
      </c>
      <c r="AU170" s="20">
        <v>-234.73</v>
      </c>
      <c r="AV170" s="21">
        <v>-4.609917945821853E-3</v>
      </c>
      <c r="AW170" s="20">
        <v>0</v>
      </c>
      <c r="AX170" s="21">
        <v>0</v>
      </c>
      <c r="AY170" s="20">
        <v>-466.02</v>
      </c>
      <c r="AZ170" s="21">
        <v>-1.5307849887890579E-2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242.66</v>
      </c>
      <c r="D172" s="21">
        <v>2.7502687620980914E-2</v>
      </c>
      <c r="E172" s="20">
        <v>0</v>
      </c>
      <c r="F172" s="21">
        <v>0</v>
      </c>
      <c r="G172" s="20">
        <v>242.66</v>
      </c>
      <c r="H172" s="21">
        <v>2.7502687620980914E-2</v>
      </c>
      <c r="I172" s="20">
        <v>0</v>
      </c>
      <c r="J172" s="21">
        <v>0</v>
      </c>
      <c r="K172" s="20">
        <v>242.66</v>
      </c>
      <c r="L172" s="21">
        <v>2.7502687620980914E-2</v>
      </c>
      <c r="M172" s="20">
        <v>328.18</v>
      </c>
      <c r="N172" s="21">
        <v>3.6140055721407015E-2</v>
      </c>
      <c r="O172" s="20">
        <v>-85.52</v>
      </c>
      <c r="P172" s="21">
        <v>-8.6373681004261009E-3</v>
      </c>
      <c r="Q172" s="38"/>
      <c r="R172" s="23"/>
      <c r="S172" s="20">
        <v>570.84</v>
      </c>
      <c r="T172" s="21">
        <v>3.1883519411943777E-2</v>
      </c>
      <c r="U172" s="20">
        <v>0</v>
      </c>
      <c r="V172" s="21">
        <v>0</v>
      </c>
      <c r="W172" s="20">
        <v>570.84</v>
      </c>
      <c r="X172" s="21">
        <v>3.1883519411943777E-2</v>
      </c>
      <c r="Y172" s="20">
        <v>0</v>
      </c>
      <c r="Z172" s="21">
        <v>0</v>
      </c>
      <c r="AA172" s="20">
        <v>570.84</v>
      </c>
      <c r="AB172" s="21">
        <v>3.1883519411943777E-2</v>
      </c>
      <c r="AC172" s="20">
        <v>328.18</v>
      </c>
      <c r="AD172" s="21">
        <v>3.6140055721407015E-2</v>
      </c>
      <c r="AE172" s="20">
        <v>242.66</v>
      </c>
      <c r="AF172" s="21">
        <v>-4.256536309463238E-3</v>
      </c>
      <c r="AG172" s="24"/>
      <c r="AH172" s="39"/>
      <c r="AI172" s="20">
        <v>592</v>
      </c>
      <c r="AJ172" s="21">
        <v>1.9446047666690749E-2</v>
      </c>
      <c r="AK172" s="20">
        <v>0</v>
      </c>
      <c r="AL172" s="21">
        <v>0</v>
      </c>
      <c r="AM172" s="20">
        <v>592</v>
      </c>
      <c r="AN172" s="21">
        <v>1.9446047666690749E-2</v>
      </c>
      <c r="AO172" s="20">
        <v>0</v>
      </c>
      <c r="AP172" s="21">
        <v>0</v>
      </c>
      <c r="AQ172" s="20">
        <v>592</v>
      </c>
      <c r="AR172" s="21">
        <v>1.9446047666690749E-2</v>
      </c>
      <c r="AS172" s="20">
        <v>349.34</v>
      </c>
      <c r="AT172" s="21">
        <v>1.6158137163916678E-2</v>
      </c>
      <c r="AU172" s="20">
        <v>242.66</v>
      </c>
      <c r="AV172" s="21">
        <v>3.2879105027740704E-3</v>
      </c>
      <c r="AW172" s="20">
        <v>0</v>
      </c>
      <c r="AX172" s="21">
        <v>0</v>
      </c>
      <c r="AY172" s="20">
        <v>592</v>
      </c>
      <c r="AZ172" s="21">
        <v>1.9446047666690749E-2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3.5066890092852118E-3</v>
      </c>
      <c r="E173" s="20">
        <v>137</v>
      </c>
      <c r="F173" s="21">
        <v>1.7369071935748329E-2</v>
      </c>
      <c r="G173" s="20">
        <v>-106.06</v>
      </c>
      <c r="H173" s="21">
        <v>-1.3862382926463118E-2</v>
      </c>
      <c r="I173" s="20">
        <v>0</v>
      </c>
      <c r="J173" s="21">
        <v>0</v>
      </c>
      <c r="K173" s="20">
        <v>30.94</v>
      </c>
      <c r="L173" s="21">
        <v>3.5066890092852118E-3</v>
      </c>
      <c r="M173" s="20">
        <v>30.94</v>
      </c>
      <c r="N173" s="21">
        <v>3.4071952100077183E-3</v>
      </c>
      <c r="O173" s="20">
        <v>0</v>
      </c>
      <c r="P173" s="21">
        <v>9.949379927749356E-5</v>
      </c>
      <c r="Q173" s="38"/>
      <c r="R173" s="23"/>
      <c r="S173" s="20">
        <v>61.88</v>
      </c>
      <c r="T173" s="21">
        <v>3.4562262301364318E-3</v>
      </c>
      <c r="U173" s="20">
        <v>274</v>
      </c>
      <c r="V173" s="21">
        <v>1.7502216633379773E-2</v>
      </c>
      <c r="W173" s="20">
        <v>-212.12</v>
      </c>
      <c r="X173" s="21">
        <v>-1.4045990403243341E-2</v>
      </c>
      <c r="Y173" s="20">
        <v>0</v>
      </c>
      <c r="Z173" s="21">
        <v>0</v>
      </c>
      <c r="AA173" s="20">
        <v>61.88</v>
      </c>
      <c r="AB173" s="21">
        <v>3.4562262301364318E-3</v>
      </c>
      <c r="AC173" s="20">
        <v>30.94</v>
      </c>
      <c r="AD173" s="21">
        <v>3.4071952100077183E-3</v>
      </c>
      <c r="AE173" s="20">
        <v>30.94</v>
      </c>
      <c r="AF173" s="21">
        <v>4.9031020128713527E-5</v>
      </c>
      <c r="AG173" s="24"/>
      <c r="AH173" s="39"/>
      <c r="AI173" s="20">
        <v>667.76</v>
      </c>
      <c r="AJ173" s="21">
        <v>2.1934616199171308E-2</v>
      </c>
      <c r="AK173" s="20">
        <v>479.5</v>
      </c>
      <c r="AL173" s="21">
        <v>1.7121915181231614E-2</v>
      </c>
      <c r="AM173" s="20">
        <v>188.26</v>
      </c>
      <c r="AN173" s="21">
        <v>4.812701017939694E-3</v>
      </c>
      <c r="AO173" s="20">
        <v>0</v>
      </c>
      <c r="AP173" s="21">
        <v>0</v>
      </c>
      <c r="AQ173" s="20">
        <v>667.76</v>
      </c>
      <c r="AR173" s="21">
        <v>2.1934616199171308E-2</v>
      </c>
      <c r="AS173" s="20">
        <v>636.82000000000005</v>
      </c>
      <c r="AT173" s="21">
        <v>2.9455043535596897E-2</v>
      </c>
      <c r="AU173" s="20">
        <v>30.94</v>
      </c>
      <c r="AV173" s="21">
        <v>-7.5204273364255884E-3</v>
      </c>
      <c r="AW173" s="20">
        <v>0</v>
      </c>
      <c r="AX173" s="21">
        <v>0</v>
      </c>
      <c r="AY173" s="20">
        <v>667.76</v>
      </c>
      <c r="AZ173" s="21">
        <v>2.1934616199171308E-2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29802.12</v>
      </c>
      <c r="D175" s="29">
        <v>3.3777235506593075</v>
      </c>
      <c r="E175" s="28">
        <v>27750.720000000001</v>
      </c>
      <c r="F175" s="29">
        <v>3.5182792113051824</v>
      </c>
      <c r="G175" s="28">
        <v>2051.4</v>
      </c>
      <c r="H175" s="29">
        <v>-0.14055566064587488</v>
      </c>
      <c r="I175" s="28">
        <v>0</v>
      </c>
      <c r="J175" s="29">
        <v>0</v>
      </c>
      <c r="K175" s="28">
        <v>29802.12</v>
      </c>
      <c r="L175" s="29">
        <v>3.3777235506593075</v>
      </c>
      <c r="M175" s="28">
        <v>29526.14</v>
      </c>
      <c r="N175" s="29">
        <v>3.2514971809313926</v>
      </c>
      <c r="O175" s="28">
        <v>275.98</v>
      </c>
      <c r="P175" s="29">
        <v>0.1262263697279149</v>
      </c>
      <c r="Q175" s="12"/>
      <c r="R175" s="9"/>
      <c r="S175" s="28">
        <v>59328.26</v>
      </c>
      <c r="T175" s="29">
        <v>3.3137021396308022</v>
      </c>
      <c r="U175" s="28">
        <v>55164.94</v>
      </c>
      <c r="V175" s="29">
        <v>3.5237544906839315</v>
      </c>
      <c r="W175" s="28">
        <v>4163.32</v>
      </c>
      <c r="X175" s="29">
        <v>-0.21005235105312936</v>
      </c>
      <c r="Y175" s="28">
        <v>0</v>
      </c>
      <c r="Z175" s="29">
        <v>0</v>
      </c>
      <c r="AA175" s="28">
        <v>59328.26</v>
      </c>
      <c r="AB175" s="29">
        <v>3.3137021396308022</v>
      </c>
      <c r="AC175" s="28">
        <v>29526.14</v>
      </c>
      <c r="AD175" s="29">
        <v>3.2514971809313926</v>
      </c>
      <c r="AE175" s="28">
        <v>29802.12</v>
      </c>
      <c r="AF175" s="29">
        <v>6.2204958699409563E-2</v>
      </c>
      <c r="AG175" s="24"/>
      <c r="AH175" s="40"/>
      <c r="AI175" s="28">
        <v>103213.97</v>
      </c>
      <c r="AJ175" s="29">
        <v>3.390378007581738</v>
      </c>
      <c r="AK175" s="28">
        <v>98244.93</v>
      </c>
      <c r="AL175" s="29">
        <v>3.5081154503566991</v>
      </c>
      <c r="AM175" s="28">
        <v>4969.04</v>
      </c>
      <c r="AN175" s="29">
        <v>-0.11773744277496112</v>
      </c>
      <c r="AO175" s="28">
        <v>0</v>
      </c>
      <c r="AP175" s="29">
        <v>0</v>
      </c>
      <c r="AQ175" s="28">
        <v>103213.97</v>
      </c>
      <c r="AR175" s="29">
        <v>3.390378007581738</v>
      </c>
      <c r="AS175" s="28">
        <v>73411.850000000006</v>
      </c>
      <c r="AT175" s="29">
        <v>3.3955422847566177</v>
      </c>
      <c r="AU175" s="28">
        <v>29802.12</v>
      </c>
      <c r="AV175" s="29">
        <v>-5.1642771748796612E-3</v>
      </c>
      <c r="AW175" s="28">
        <v>0</v>
      </c>
      <c r="AX175" s="29">
        <v>0</v>
      </c>
      <c r="AY175" s="28">
        <v>103213.97</v>
      </c>
      <c r="AZ175" s="29">
        <v>3.390378007581738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885.27</v>
      </c>
      <c r="D178" s="21">
        <v>0.10033505427439945</v>
      </c>
      <c r="E178" s="20">
        <v>1030</v>
      </c>
      <c r="F178" s="21">
        <v>0.13058499338555313</v>
      </c>
      <c r="G178" s="20">
        <v>-144.72999999999999</v>
      </c>
      <c r="H178" s="21">
        <v>-3.0249939111153673E-2</v>
      </c>
      <c r="I178" s="20">
        <v>0</v>
      </c>
      <c r="J178" s="21">
        <v>0</v>
      </c>
      <c r="K178" s="20">
        <v>885.27</v>
      </c>
      <c r="L178" s="21">
        <v>0.10033505427439945</v>
      </c>
      <c r="M178" s="20">
        <v>893.37</v>
      </c>
      <c r="N178" s="21">
        <v>9.8380283929043161E-2</v>
      </c>
      <c r="O178" s="20">
        <v>-8.1</v>
      </c>
      <c r="P178" s="21">
        <v>1.9547703453562937E-3</v>
      </c>
      <c r="Q178" s="38"/>
      <c r="R178" s="23"/>
      <c r="S178" s="20">
        <v>1778.64</v>
      </c>
      <c r="T178" s="21">
        <v>9.9343604104231792E-2</v>
      </c>
      <c r="U178" s="20">
        <v>2060</v>
      </c>
      <c r="V178" s="21">
        <v>0.13158600826555594</v>
      </c>
      <c r="W178" s="20">
        <v>-281.36</v>
      </c>
      <c r="X178" s="21">
        <v>-3.2242404161324151E-2</v>
      </c>
      <c r="Y178" s="20">
        <v>0</v>
      </c>
      <c r="Z178" s="21">
        <v>0</v>
      </c>
      <c r="AA178" s="20">
        <v>1778.64</v>
      </c>
      <c r="AB178" s="21">
        <v>9.9343604104231792E-2</v>
      </c>
      <c r="AC178" s="20">
        <v>893.37</v>
      </c>
      <c r="AD178" s="21">
        <v>9.8380283929043161E-2</v>
      </c>
      <c r="AE178" s="20">
        <v>885.27</v>
      </c>
      <c r="AF178" s="21">
        <v>9.6332017518863111E-4</v>
      </c>
      <c r="AG178" s="24"/>
      <c r="AH178" s="39"/>
      <c r="AI178" s="20">
        <v>3208.24</v>
      </c>
      <c r="AJ178" s="21">
        <v>0.10538443913206744</v>
      </c>
      <c r="AK178" s="20">
        <v>3590</v>
      </c>
      <c r="AL178" s="21">
        <v>0.12819118978231803</v>
      </c>
      <c r="AM178" s="20">
        <v>-381.76</v>
      </c>
      <c r="AN178" s="21">
        <v>-2.280675065025059E-2</v>
      </c>
      <c r="AO178" s="20">
        <v>0</v>
      </c>
      <c r="AP178" s="21">
        <v>0</v>
      </c>
      <c r="AQ178" s="20">
        <v>3208.24</v>
      </c>
      <c r="AR178" s="21">
        <v>0.10538443913206744</v>
      </c>
      <c r="AS178" s="20">
        <v>2322.9699999999998</v>
      </c>
      <c r="AT178" s="21">
        <v>0.10744509042097536</v>
      </c>
      <c r="AU178" s="20">
        <v>885.27</v>
      </c>
      <c r="AV178" s="21">
        <v>-2.060651288907922E-3</v>
      </c>
      <c r="AW178" s="20">
        <v>0</v>
      </c>
      <c r="AX178" s="21">
        <v>0</v>
      </c>
      <c r="AY178" s="20">
        <v>3208.24</v>
      </c>
      <c r="AZ178" s="21">
        <v>0.10538443913206744</v>
      </c>
      <c r="BA178" s="24"/>
    </row>
    <row r="179" spans="1:53" x14ac:dyDescent="0.35">
      <c r="A179" s="18" t="s">
        <v>169</v>
      </c>
      <c r="B179" s="19"/>
      <c r="C179" s="20">
        <v>1485.39</v>
      </c>
      <c r="D179" s="21">
        <v>0.16835167380420687</v>
      </c>
      <c r="E179" s="20">
        <v>658.61</v>
      </c>
      <c r="F179" s="21">
        <v>8.3499594654038015E-2</v>
      </c>
      <c r="G179" s="20">
        <v>826.78</v>
      </c>
      <c r="H179" s="21">
        <v>8.485207915016886E-2</v>
      </c>
      <c r="I179" s="20">
        <v>0</v>
      </c>
      <c r="J179" s="21">
        <v>0</v>
      </c>
      <c r="K179" s="20">
        <v>1485.39</v>
      </c>
      <c r="L179" s="21">
        <v>0.16835167380420687</v>
      </c>
      <c r="M179" s="20">
        <v>1535.24</v>
      </c>
      <c r="N179" s="21">
        <v>0.16906471797712508</v>
      </c>
      <c r="O179" s="20">
        <v>-49.85</v>
      </c>
      <c r="P179" s="21">
        <v>-7.1304417291820354E-4</v>
      </c>
      <c r="Q179" s="38"/>
      <c r="R179" s="23"/>
      <c r="S179" s="20">
        <v>3020.63</v>
      </c>
      <c r="T179" s="21">
        <v>0.16871332639846492</v>
      </c>
      <c r="U179" s="20">
        <v>1328.04</v>
      </c>
      <c r="V179" s="21">
        <v>8.4830816707276172E-2</v>
      </c>
      <c r="W179" s="20">
        <v>1692.59</v>
      </c>
      <c r="X179" s="21">
        <v>8.3882509691188753E-2</v>
      </c>
      <c r="Y179" s="20">
        <v>0</v>
      </c>
      <c r="Z179" s="21">
        <v>0</v>
      </c>
      <c r="AA179" s="20">
        <v>3020.63</v>
      </c>
      <c r="AB179" s="21">
        <v>0.16871332639846492</v>
      </c>
      <c r="AC179" s="20">
        <v>1535.24</v>
      </c>
      <c r="AD179" s="21">
        <v>0.16906471797712508</v>
      </c>
      <c r="AE179" s="20">
        <v>1485.39</v>
      </c>
      <c r="AF179" s="21">
        <v>-3.5139157866015402E-4</v>
      </c>
      <c r="AG179" s="24"/>
      <c r="AH179" s="39"/>
      <c r="AI179" s="20">
        <v>5379.7</v>
      </c>
      <c r="AJ179" s="21">
        <v>0.17671267336570307</v>
      </c>
      <c r="AK179" s="20">
        <v>2227.13</v>
      </c>
      <c r="AL179" s="21">
        <v>7.9526029108605567E-2</v>
      </c>
      <c r="AM179" s="20">
        <v>3152.57</v>
      </c>
      <c r="AN179" s="21">
        <v>9.7186644257097499E-2</v>
      </c>
      <c r="AO179" s="20">
        <v>0</v>
      </c>
      <c r="AP179" s="21">
        <v>0</v>
      </c>
      <c r="AQ179" s="20">
        <v>5379.7</v>
      </c>
      <c r="AR179" s="21">
        <v>0.17671267336570307</v>
      </c>
      <c r="AS179" s="20">
        <v>3894.31</v>
      </c>
      <c r="AT179" s="21">
        <v>0.1801247928631487</v>
      </c>
      <c r="AU179" s="20">
        <v>1485.39</v>
      </c>
      <c r="AV179" s="21">
        <v>-3.4121194974456315E-3</v>
      </c>
      <c r="AW179" s="20">
        <v>0</v>
      </c>
      <c r="AX179" s="21">
        <v>0</v>
      </c>
      <c r="AY179" s="20">
        <v>5379.7</v>
      </c>
      <c r="AZ179" s="21">
        <v>0.17671267336570307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2370.66</v>
      </c>
      <c r="D181" s="31">
        <v>0.26868672807860633</v>
      </c>
      <c r="E181" s="30">
        <v>1688.61</v>
      </c>
      <c r="F181" s="31">
        <v>0.21408458803959113</v>
      </c>
      <c r="G181" s="30">
        <v>682.05</v>
      </c>
      <c r="H181" s="31">
        <v>5.4602140039015201E-2</v>
      </c>
      <c r="I181" s="30">
        <v>0</v>
      </c>
      <c r="J181" s="31">
        <v>0</v>
      </c>
      <c r="K181" s="30">
        <v>2370.66</v>
      </c>
      <c r="L181" s="31">
        <v>0.26868672807860633</v>
      </c>
      <c r="M181" s="30">
        <v>2428.61</v>
      </c>
      <c r="N181" s="31">
        <v>0.26744500190616827</v>
      </c>
      <c r="O181" s="30">
        <v>-57.95</v>
      </c>
      <c r="P181" s="31">
        <v>1.2417261724380624E-3</v>
      </c>
      <c r="Q181" s="12"/>
      <c r="R181" s="9"/>
      <c r="S181" s="30">
        <v>4799.2700000000004</v>
      </c>
      <c r="T181" s="31">
        <v>0.26805693050269669</v>
      </c>
      <c r="U181" s="30">
        <v>3388.04</v>
      </c>
      <c r="V181" s="31">
        <v>0.2164168249728321</v>
      </c>
      <c r="W181" s="30">
        <v>1411.23</v>
      </c>
      <c r="X181" s="31">
        <v>5.1640105529864588E-2</v>
      </c>
      <c r="Y181" s="30">
        <v>0</v>
      </c>
      <c r="Z181" s="31">
        <v>0</v>
      </c>
      <c r="AA181" s="30">
        <v>4799.2700000000004</v>
      </c>
      <c r="AB181" s="31">
        <v>0.26805693050269669</v>
      </c>
      <c r="AC181" s="30">
        <v>2428.61</v>
      </c>
      <c r="AD181" s="31">
        <v>0.26744500190616827</v>
      </c>
      <c r="AE181" s="30">
        <v>2370.66</v>
      </c>
      <c r="AF181" s="31">
        <v>6.1192859652842158E-4</v>
      </c>
      <c r="AG181" s="24"/>
      <c r="AH181" s="40"/>
      <c r="AI181" s="30">
        <v>8587.94</v>
      </c>
      <c r="AJ181" s="31">
        <v>0.28209711249777053</v>
      </c>
      <c r="AK181" s="30">
        <v>5817.13</v>
      </c>
      <c r="AL181" s="31">
        <v>0.20771721889092359</v>
      </c>
      <c r="AM181" s="30">
        <v>2770.81</v>
      </c>
      <c r="AN181" s="31">
        <v>7.4379893606846936E-2</v>
      </c>
      <c r="AO181" s="30">
        <v>0</v>
      </c>
      <c r="AP181" s="31">
        <v>0</v>
      </c>
      <c r="AQ181" s="30">
        <v>8587.94</v>
      </c>
      <c r="AR181" s="31">
        <v>0.28209711249777053</v>
      </c>
      <c r="AS181" s="30">
        <v>6217.28</v>
      </c>
      <c r="AT181" s="31">
        <v>0.28756988328412403</v>
      </c>
      <c r="AU181" s="30">
        <v>2370.66</v>
      </c>
      <c r="AV181" s="31">
        <v>-5.472770786353498E-3</v>
      </c>
      <c r="AW181" s="30">
        <v>0</v>
      </c>
      <c r="AX181" s="31">
        <v>0</v>
      </c>
      <c r="AY181" s="30">
        <v>8587.94</v>
      </c>
      <c r="AZ181" s="31">
        <v>0.28209711249777053</v>
      </c>
      <c r="BA181" s="24"/>
    </row>
    <row r="182" spans="1:53" x14ac:dyDescent="0.35">
      <c r="A182" s="18" t="s">
        <v>172</v>
      </c>
      <c r="B182" s="19"/>
      <c r="C182" s="20">
        <v>271833.5</v>
      </c>
      <c r="D182" s="21">
        <v>30.809164408711425</v>
      </c>
      <c r="E182" s="20">
        <v>222416.62</v>
      </c>
      <c r="F182" s="21">
        <v>28.198323156832121</v>
      </c>
      <c r="G182" s="20">
        <v>49416.88</v>
      </c>
      <c r="H182" s="21">
        <v>2.6108412518793038</v>
      </c>
      <c r="I182" s="20">
        <v>0</v>
      </c>
      <c r="J182" s="21">
        <v>0</v>
      </c>
      <c r="K182" s="20">
        <v>271833.5</v>
      </c>
      <c r="L182" s="21">
        <v>30.809164408711425</v>
      </c>
      <c r="M182" s="20">
        <v>244941.95</v>
      </c>
      <c r="N182" s="21">
        <v>26.973659947315774</v>
      </c>
      <c r="O182" s="20">
        <v>26891.55</v>
      </c>
      <c r="P182" s="21">
        <v>3.8355044613956508</v>
      </c>
      <c r="Q182" s="38"/>
      <c r="R182" s="23"/>
      <c r="S182" s="20">
        <v>516775.45</v>
      </c>
      <c r="T182" s="21">
        <v>28.863814889795702</v>
      </c>
      <c r="U182" s="20">
        <v>439031.65</v>
      </c>
      <c r="V182" s="21">
        <v>28.043894332883816</v>
      </c>
      <c r="W182" s="20">
        <v>77743.8</v>
      </c>
      <c r="X182" s="21">
        <v>0.81992055691188526</v>
      </c>
      <c r="Y182" s="20">
        <v>0</v>
      </c>
      <c r="Z182" s="21">
        <v>0</v>
      </c>
      <c r="AA182" s="20">
        <v>516775.45</v>
      </c>
      <c r="AB182" s="21">
        <v>28.863814889795702</v>
      </c>
      <c r="AC182" s="20">
        <v>244941.95</v>
      </c>
      <c r="AD182" s="21">
        <v>26.973659947315774</v>
      </c>
      <c r="AE182" s="20">
        <v>271833.5</v>
      </c>
      <c r="AF182" s="21">
        <v>1.8901549424799278</v>
      </c>
      <c r="AG182" s="24"/>
      <c r="AH182" s="39"/>
      <c r="AI182" s="20">
        <v>724287.61</v>
      </c>
      <c r="AJ182" s="21">
        <v>23.791438156171484</v>
      </c>
      <c r="AK182" s="20">
        <v>794053.5</v>
      </c>
      <c r="AL182" s="21">
        <v>28.353945101898013</v>
      </c>
      <c r="AM182" s="20">
        <v>-69765.89</v>
      </c>
      <c r="AN182" s="21">
        <v>-4.562506945726529</v>
      </c>
      <c r="AO182" s="20">
        <v>0</v>
      </c>
      <c r="AP182" s="21">
        <v>0</v>
      </c>
      <c r="AQ182" s="20">
        <v>724287.61</v>
      </c>
      <c r="AR182" s="21">
        <v>23.791438156171484</v>
      </c>
      <c r="AS182" s="20">
        <v>452454.11</v>
      </c>
      <c r="AT182" s="21">
        <v>20.927507785417774</v>
      </c>
      <c r="AU182" s="20">
        <v>271833.5</v>
      </c>
      <c r="AV182" s="21">
        <v>2.8639303707537103</v>
      </c>
      <c r="AW182" s="20">
        <v>0</v>
      </c>
      <c r="AX182" s="21">
        <v>0</v>
      </c>
      <c r="AY182" s="20">
        <v>724287.61</v>
      </c>
      <c r="AZ182" s="21">
        <v>23.791438156171484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47064</v>
      </c>
      <c r="D184" s="21">
        <v>5.3341568045571819</v>
      </c>
      <c r="E184" s="20">
        <v>46052.46</v>
      </c>
      <c r="F184" s="21">
        <v>5.8386021208625731</v>
      </c>
      <c r="G184" s="20">
        <v>1011.54</v>
      </c>
      <c r="H184" s="21">
        <v>-0.50444531630539124</v>
      </c>
      <c r="I184" s="20">
        <v>0</v>
      </c>
      <c r="J184" s="21">
        <v>0</v>
      </c>
      <c r="K184" s="20">
        <v>47064</v>
      </c>
      <c r="L184" s="21">
        <v>5.3341568045571819</v>
      </c>
      <c r="M184" s="20">
        <v>47064</v>
      </c>
      <c r="N184" s="21">
        <v>5.1828130369684313</v>
      </c>
      <c r="O184" s="20">
        <v>0</v>
      </c>
      <c r="P184" s="21">
        <v>0.15134376758875057</v>
      </c>
      <c r="Q184" s="38"/>
      <c r="R184" s="23"/>
      <c r="S184" s="20">
        <v>94128</v>
      </c>
      <c r="T184" s="21">
        <v>5.2573959694615713</v>
      </c>
      <c r="U184" s="20">
        <v>92104.92</v>
      </c>
      <c r="V184" s="21">
        <v>5.8833586235040629</v>
      </c>
      <c r="W184" s="20">
        <v>2023.08</v>
      </c>
      <c r="X184" s="21">
        <v>-0.62596265404249163</v>
      </c>
      <c r="Y184" s="20">
        <v>0</v>
      </c>
      <c r="Z184" s="21">
        <v>0</v>
      </c>
      <c r="AA184" s="20">
        <v>94128</v>
      </c>
      <c r="AB184" s="21">
        <v>5.2573959694615713</v>
      </c>
      <c r="AC184" s="20">
        <v>47064</v>
      </c>
      <c r="AD184" s="21">
        <v>5.1828130369684313</v>
      </c>
      <c r="AE184" s="20">
        <v>47064</v>
      </c>
      <c r="AF184" s="21">
        <v>7.4582932493139964E-2</v>
      </c>
      <c r="AG184" s="24"/>
      <c r="AH184" s="39"/>
      <c r="AI184" s="20">
        <v>188888.58</v>
      </c>
      <c r="AJ184" s="21">
        <v>6.2046221796850149</v>
      </c>
      <c r="AK184" s="20">
        <v>161183.60999999999</v>
      </c>
      <c r="AL184" s="21">
        <v>5.75552054019753</v>
      </c>
      <c r="AM184" s="20">
        <v>27704.97</v>
      </c>
      <c r="AN184" s="21">
        <v>0.44910163948748494</v>
      </c>
      <c r="AO184" s="20">
        <v>0</v>
      </c>
      <c r="AP184" s="21">
        <v>0</v>
      </c>
      <c r="AQ184" s="20">
        <v>188888.58</v>
      </c>
      <c r="AR184" s="21">
        <v>6.2046221796850149</v>
      </c>
      <c r="AS184" s="20">
        <v>141824.57999999999</v>
      </c>
      <c r="AT184" s="21">
        <v>6.5598586387326785</v>
      </c>
      <c r="AU184" s="20">
        <v>47064</v>
      </c>
      <c r="AV184" s="21">
        <v>-0.35523645904766354</v>
      </c>
      <c r="AW184" s="20">
        <v>0</v>
      </c>
      <c r="AX184" s="21">
        <v>0</v>
      </c>
      <c r="AY184" s="20">
        <v>188888.58</v>
      </c>
      <c r="AZ184" s="21">
        <v>6.2046221796850149</v>
      </c>
      <c r="BA184" s="24"/>
    </row>
    <row r="185" spans="1:53" x14ac:dyDescent="0.35">
      <c r="A185" s="18" t="s">
        <v>174</v>
      </c>
      <c r="B185" s="19"/>
      <c r="C185" s="20">
        <v>-1183.51</v>
      </c>
      <c r="D185" s="21">
        <v>-0.13413708821522757</v>
      </c>
      <c r="E185" s="20">
        <v>-5565.05</v>
      </c>
      <c r="F185" s="21">
        <v>-0.70554564800026465</v>
      </c>
      <c r="G185" s="20">
        <v>4381.54</v>
      </c>
      <c r="H185" s="21">
        <v>0.57140855978503713</v>
      </c>
      <c r="I185" s="20">
        <v>0</v>
      </c>
      <c r="J185" s="21">
        <v>0</v>
      </c>
      <c r="K185" s="20">
        <v>-1183.51</v>
      </c>
      <c r="L185" s="21">
        <v>-0.13413708821522757</v>
      </c>
      <c r="M185" s="20">
        <v>518.74</v>
      </c>
      <c r="N185" s="21">
        <v>5.7125030486082869E-2</v>
      </c>
      <c r="O185" s="20">
        <v>-1702.25</v>
      </c>
      <c r="P185" s="21">
        <v>-0.19126211870131044</v>
      </c>
      <c r="Q185" s="38"/>
      <c r="R185" s="23"/>
      <c r="S185" s="20">
        <v>-664.77</v>
      </c>
      <c r="T185" s="21">
        <v>-3.7129856351127921E-2</v>
      </c>
      <c r="U185" s="20">
        <v>-11130.1</v>
      </c>
      <c r="V185" s="21">
        <v>-0.71095409252255548</v>
      </c>
      <c r="W185" s="20">
        <v>10465.33</v>
      </c>
      <c r="X185" s="21">
        <v>0.6738242361714275</v>
      </c>
      <c r="Y185" s="20">
        <v>0</v>
      </c>
      <c r="Z185" s="21">
        <v>0</v>
      </c>
      <c r="AA185" s="20">
        <v>-664.77</v>
      </c>
      <c r="AB185" s="21">
        <v>-3.7129856351127921E-2</v>
      </c>
      <c r="AC185" s="20">
        <v>518.74</v>
      </c>
      <c r="AD185" s="21">
        <v>5.7125030486082869E-2</v>
      </c>
      <c r="AE185" s="20">
        <v>-1183.51</v>
      </c>
      <c r="AF185" s="21">
        <v>-9.4254886837210783E-2</v>
      </c>
      <c r="AG185" s="24"/>
      <c r="AH185" s="39"/>
      <c r="AI185" s="20">
        <v>-2616.6999999999998</v>
      </c>
      <c r="AJ185" s="21">
        <v>-8.5953501569982563E-2</v>
      </c>
      <c r="AK185" s="20">
        <v>-19477.669999999998</v>
      </c>
      <c r="AL185" s="21">
        <v>-0.69550576364550476</v>
      </c>
      <c r="AM185" s="20">
        <v>16860.97</v>
      </c>
      <c r="AN185" s="21">
        <v>0.60955226207552216</v>
      </c>
      <c r="AO185" s="20">
        <v>0</v>
      </c>
      <c r="AP185" s="21">
        <v>0</v>
      </c>
      <c r="AQ185" s="20">
        <v>-2616.6999999999998</v>
      </c>
      <c r="AR185" s="21">
        <v>-8.5953501569982563E-2</v>
      </c>
      <c r="AS185" s="20">
        <v>-1433.19</v>
      </c>
      <c r="AT185" s="21">
        <v>-6.6289805352818879E-2</v>
      </c>
      <c r="AU185" s="20">
        <v>-1183.51</v>
      </c>
      <c r="AV185" s="21">
        <v>-1.9663696217163684E-2</v>
      </c>
      <c r="AW185" s="20">
        <v>0</v>
      </c>
      <c r="AX185" s="21">
        <v>0</v>
      </c>
      <c r="AY185" s="20">
        <v>-2616.6999999999998</v>
      </c>
      <c r="AZ185" s="21">
        <v>-8.5953501569982563E-2</v>
      </c>
      <c r="BA185" s="24"/>
    </row>
    <row r="186" spans="1:53" x14ac:dyDescent="0.35">
      <c r="A186" s="18" t="s">
        <v>175</v>
      </c>
      <c r="B186" s="19"/>
      <c r="C186" s="20">
        <v>0</v>
      </c>
      <c r="D186" s="21">
        <v>0</v>
      </c>
      <c r="E186" s="20">
        <v>0</v>
      </c>
      <c r="F186" s="21">
        <v>0</v>
      </c>
      <c r="G186" s="20">
        <v>0</v>
      </c>
      <c r="H186" s="21">
        <v>0</v>
      </c>
      <c r="I186" s="20">
        <v>0</v>
      </c>
      <c r="J186" s="21">
        <v>0</v>
      </c>
      <c r="K186" s="20">
        <v>0</v>
      </c>
      <c r="L186" s="21">
        <v>0</v>
      </c>
      <c r="M186" s="20">
        <v>0</v>
      </c>
      <c r="N186" s="21">
        <v>0</v>
      </c>
      <c r="O186" s="20">
        <v>0</v>
      </c>
      <c r="P186" s="21">
        <v>0</v>
      </c>
      <c r="Q186" s="38"/>
      <c r="R186" s="23"/>
      <c r="S186" s="20">
        <v>0</v>
      </c>
      <c r="T186" s="21">
        <v>0</v>
      </c>
      <c r="U186" s="20">
        <v>0</v>
      </c>
      <c r="V186" s="21">
        <v>0</v>
      </c>
      <c r="W186" s="20">
        <v>0</v>
      </c>
      <c r="X186" s="21">
        <v>0</v>
      </c>
      <c r="Y186" s="20">
        <v>0</v>
      </c>
      <c r="Z186" s="21">
        <v>0</v>
      </c>
      <c r="AA186" s="20">
        <v>0</v>
      </c>
      <c r="AB186" s="21">
        <v>0</v>
      </c>
      <c r="AC186" s="20">
        <v>0</v>
      </c>
      <c r="AD186" s="21">
        <v>0</v>
      </c>
      <c r="AE186" s="20">
        <v>0</v>
      </c>
      <c r="AF186" s="21">
        <v>0</v>
      </c>
      <c r="AG186" s="24"/>
      <c r="AH186" s="39"/>
      <c r="AI186" s="20">
        <v>0</v>
      </c>
      <c r="AJ186" s="21">
        <v>0</v>
      </c>
      <c r="AK186" s="20">
        <v>0</v>
      </c>
      <c r="AL186" s="21">
        <v>0</v>
      </c>
      <c r="AM186" s="20">
        <v>0</v>
      </c>
      <c r="AN186" s="21">
        <v>0</v>
      </c>
      <c r="AO186" s="20">
        <v>0</v>
      </c>
      <c r="AP186" s="21">
        <v>0</v>
      </c>
      <c r="AQ186" s="20">
        <v>0</v>
      </c>
      <c r="AR186" s="21">
        <v>0</v>
      </c>
      <c r="AS186" s="20">
        <v>0</v>
      </c>
      <c r="AT186" s="21">
        <v>0</v>
      </c>
      <c r="AU186" s="20">
        <v>0</v>
      </c>
      <c r="AV186" s="21">
        <v>0</v>
      </c>
      <c r="AW186" s="20">
        <v>0</v>
      </c>
      <c r="AX186" s="21">
        <v>0</v>
      </c>
      <c r="AY186" s="20">
        <v>0</v>
      </c>
      <c r="AZ186" s="21">
        <v>0</v>
      </c>
      <c r="BA186" s="24"/>
    </row>
    <row r="187" spans="1:53" x14ac:dyDescent="0.35">
      <c r="A187" s="18" t="s">
        <v>176</v>
      </c>
      <c r="B187" s="19"/>
      <c r="C187" s="20">
        <v>24900</v>
      </c>
      <c r="D187" s="21">
        <v>2.8221252854299212</v>
      </c>
      <c r="E187" s="20">
        <v>0</v>
      </c>
      <c r="F187" s="21">
        <v>0</v>
      </c>
      <c r="G187" s="20">
        <v>24900</v>
      </c>
      <c r="H187" s="21">
        <v>2.8221252854299212</v>
      </c>
      <c r="I187" s="20">
        <v>0</v>
      </c>
      <c r="J187" s="21">
        <v>0</v>
      </c>
      <c r="K187" s="20">
        <v>24900</v>
      </c>
      <c r="L187" s="21">
        <v>2.8221252854299212</v>
      </c>
      <c r="M187" s="20">
        <v>18393</v>
      </c>
      <c r="N187" s="21">
        <v>2.0254861505388484</v>
      </c>
      <c r="O187" s="20">
        <v>6507</v>
      </c>
      <c r="P187" s="21">
        <v>0.79663913489107285</v>
      </c>
      <c r="Q187" s="38"/>
      <c r="R187" s="23"/>
      <c r="S187" s="20">
        <v>43293</v>
      </c>
      <c r="T187" s="21">
        <v>2.4180737262652965</v>
      </c>
      <c r="U187" s="20">
        <v>0</v>
      </c>
      <c r="V187" s="21">
        <v>0</v>
      </c>
      <c r="W187" s="20">
        <v>43293</v>
      </c>
      <c r="X187" s="21">
        <v>2.4180737262652965</v>
      </c>
      <c r="Y187" s="20">
        <v>0</v>
      </c>
      <c r="Z187" s="21">
        <v>0</v>
      </c>
      <c r="AA187" s="20">
        <v>43293</v>
      </c>
      <c r="AB187" s="21">
        <v>2.4180737262652965</v>
      </c>
      <c r="AC187" s="20">
        <v>18393</v>
      </c>
      <c r="AD187" s="21">
        <v>2.0254861505388484</v>
      </c>
      <c r="AE187" s="20">
        <v>24900</v>
      </c>
      <c r="AF187" s="21">
        <v>0.39258757572644809</v>
      </c>
      <c r="AG187" s="24"/>
      <c r="AH187" s="39"/>
      <c r="AI187" s="20">
        <v>53507</v>
      </c>
      <c r="AJ187" s="21">
        <v>1.7576007981446318</v>
      </c>
      <c r="AK187" s="20">
        <v>0</v>
      </c>
      <c r="AL187" s="21">
        <v>0</v>
      </c>
      <c r="AM187" s="20">
        <v>53507</v>
      </c>
      <c r="AN187" s="21">
        <v>1.7576007981446318</v>
      </c>
      <c r="AO187" s="20">
        <v>0</v>
      </c>
      <c r="AP187" s="21">
        <v>0</v>
      </c>
      <c r="AQ187" s="20">
        <v>53507</v>
      </c>
      <c r="AR187" s="21">
        <v>1.7576007981446318</v>
      </c>
      <c r="AS187" s="20">
        <v>28607</v>
      </c>
      <c r="AT187" s="21">
        <v>1.3231689180974537</v>
      </c>
      <c r="AU187" s="20">
        <v>24900</v>
      </c>
      <c r="AV187" s="21">
        <v>0.43443188004717803</v>
      </c>
      <c r="AW187" s="20">
        <v>0</v>
      </c>
      <c r="AX187" s="21">
        <v>0</v>
      </c>
      <c r="AY187" s="20">
        <v>53507</v>
      </c>
      <c r="AZ187" s="21">
        <v>1.7576007981446318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5616.16</v>
      </c>
      <c r="D189" s="21">
        <v>0.63652639128594801</v>
      </c>
      <c r="E189" s="20">
        <v>0</v>
      </c>
      <c r="F189" s="21">
        <v>0</v>
      </c>
      <c r="G189" s="20">
        <v>5616.16</v>
      </c>
      <c r="H189" s="21">
        <v>0.63652639128594801</v>
      </c>
      <c r="I189" s="20">
        <v>0</v>
      </c>
      <c r="J189" s="21">
        <v>0</v>
      </c>
      <c r="K189" s="20">
        <v>5616.16</v>
      </c>
      <c r="L189" s="21">
        <v>0.63652639128594801</v>
      </c>
      <c r="M189" s="20">
        <v>5616.16</v>
      </c>
      <c r="N189" s="21">
        <v>0.61846649808134935</v>
      </c>
      <c r="O189" s="20">
        <v>0</v>
      </c>
      <c r="P189" s="21">
        <v>1.8059893204598665E-2</v>
      </c>
      <c r="Q189" s="38"/>
      <c r="R189" s="23"/>
      <c r="S189" s="20">
        <v>11232.32</v>
      </c>
      <c r="T189" s="21">
        <v>0.6273664998268591</v>
      </c>
      <c r="U189" s="20">
        <v>0</v>
      </c>
      <c r="V189" s="21">
        <v>0</v>
      </c>
      <c r="W189" s="20">
        <v>11232.32</v>
      </c>
      <c r="X189" s="21">
        <v>0.6273664998268591</v>
      </c>
      <c r="Y189" s="20">
        <v>0</v>
      </c>
      <c r="Z189" s="21">
        <v>0</v>
      </c>
      <c r="AA189" s="20">
        <v>11232.32</v>
      </c>
      <c r="AB189" s="21">
        <v>0.6273664998268591</v>
      </c>
      <c r="AC189" s="20">
        <v>5616.16</v>
      </c>
      <c r="AD189" s="21">
        <v>0.61846649808134935</v>
      </c>
      <c r="AE189" s="20">
        <v>5616.16</v>
      </c>
      <c r="AF189" s="21">
        <v>8.9000017455097558E-3</v>
      </c>
      <c r="AG189" s="24"/>
      <c r="AH189" s="39"/>
      <c r="AI189" s="20">
        <v>22540.12</v>
      </c>
      <c r="AJ189" s="21">
        <v>0.74039906745427275</v>
      </c>
      <c r="AK189" s="20">
        <v>0</v>
      </c>
      <c r="AL189" s="21">
        <v>0</v>
      </c>
      <c r="AM189" s="20">
        <v>22540.12</v>
      </c>
      <c r="AN189" s="21">
        <v>0.74039906745427275</v>
      </c>
      <c r="AO189" s="20">
        <v>0</v>
      </c>
      <c r="AP189" s="21">
        <v>0</v>
      </c>
      <c r="AQ189" s="20">
        <v>22540.12</v>
      </c>
      <c r="AR189" s="21">
        <v>0.74039906745427275</v>
      </c>
      <c r="AS189" s="20">
        <v>16923.96</v>
      </c>
      <c r="AT189" s="21">
        <v>0.78278945164206604</v>
      </c>
      <c r="AU189" s="20">
        <v>5616.16</v>
      </c>
      <c r="AV189" s="21">
        <v>-4.2390384187793284E-2</v>
      </c>
      <c r="AW189" s="20">
        <v>0</v>
      </c>
      <c r="AX189" s="21">
        <v>0</v>
      </c>
      <c r="AY189" s="20">
        <v>22540.12</v>
      </c>
      <c r="AZ189" s="21">
        <v>0.74039906745427275</v>
      </c>
      <c r="BA189" s="24"/>
    </row>
    <row r="190" spans="1:53" x14ac:dyDescent="0.35">
      <c r="A190" s="18" t="s">
        <v>179</v>
      </c>
      <c r="B190" s="19"/>
      <c r="C190" s="20">
        <v>11232.31</v>
      </c>
      <c r="D190" s="21">
        <v>1.2730516491882473</v>
      </c>
      <c r="E190" s="20">
        <v>12143.08</v>
      </c>
      <c r="F190" s="21">
        <v>1.5395184674565461</v>
      </c>
      <c r="G190" s="20">
        <v>-910.77</v>
      </c>
      <c r="H190" s="21">
        <v>-0.26646681826829877</v>
      </c>
      <c r="I190" s="20">
        <v>0</v>
      </c>
      <c r="J190" s="21">
        <v>0</v>
      </c>
      <c r="K190" s="20">
        <v>11232.31</v>
      </c>
      <c r="L190" s="21">
        <v>1.2730516491882473</v>
      </c>
      <c r="M190" s="20">
        <v>11232.31</v>
      </c>
      <c r="N190" s="21">
        <v>1.2369318949360633</v>
      </c>
      <c r="O190" s="20">
        <v>0</v>
      </c>
      <c r="P190" s="21">
        <v>3.6119754252184055E-2</v>
      </c>
      <c r="Q190" s="38"/>
      <c r="R190" s="23"/>
      <c r="S190" s="20">
        <v>22464.62</v>
      </c>
      <c r="T190" s="21">
        <v>1.2547318825799527</v>
      </c>
      <c r="U190" s="20">
        <v>24286.16</v>
      </c>
      <c r="V190" s="21">
        <v>1.5513198303391331</v>
      </c>
      <c r="W190" s="20">
        <v>-1821.54</v>
      </c>
      <c r="X190" s="21">
        <v>-0.2965879477591804</v>
      </c>
      <c r="Y190" s="20">
        <v>0</v>
      </c>
      <c r="Z190" s="21">
        <v>0</v>
      </c>
      <c r="AA190" s="20">
        <v>22464.62</v>
      </c>
      <c r="AB190" s="21">
        <v>1.2547318825799527</v>
      </c>
      <c r="AC190" s="20">
        <v>11232.31</v>
      </c>
      <c r="AD190" s="21">
        <v>1.2369318949360633</v>
      </c>
      <c r="AE190" s="20">
        <v>11232.31</v>
      </c>
      <c r="AF190" s="21">
        <v>1.7799987643889459E-2</v>
      </c>
      <c r="AG190" s="24"/>
      <c r="AH190" s="39"/>
      <c r="AI190" s="20">
        <v>45080.21</v>
      </c>
      <c r="AJ190" s="21">
        <v>1.4807971494669407</v>
      </c>
      <c r="AK190" s="20">
        <v>42500.78</v>
      </c>
      <c r="AL190" s="21">
        <v>1.5176115751745256</v>
      </c>
      <c r="AM190" s="20">
        <v>2579.4299999999998</v>
      </c>
      <c r="AN190" s="21">
        <v>-3.6814425707584864E-2</v>
      </c>
      <c r="AO190" s="20">
        <v>0</v>
      </c>
      <c r="AP190" s="21">
        <v>0</v>
      </c>
      <c r="AQ190" s="20">
        <v>45080.21</v>
      </c>
      <c r="AR190" s="21">
        <v>1.4807971494669407</v>
      </c>
      <c r="AS190" s="20">
        <v>33847.9</v>
      </c>
      <c r="AT190" s="21">
        <v>1.5655779782175971</v>
      </c>
      <c r="AU190" s="20">
        <v>11232.31</v>
      </c>
      <c r="AV190" s="21">
        <v>-8.4780828750656401E-2</v>
      </c>
      <c r="AW190" s="20">
        <v>0</v>
      </c>
      <c r="AX190" s="21">
        <v>0</v>
      </c>
      <c r="AY190" s="20">
        <v>45080.21</v>
      </c>
      <c r="AZ190" s="21">
        <v>1.4807971494669407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87628.96</v>
      </c>
      <c r="D192" s="29">
        <v>9.9317230422460714</v>
      </c>
      <c r="E192" s="28">
        <v>52630.49</v>
      </c>
      <c r="F192" s="29">
        <v>6.6725749403188557</v>
      </c>
      <c r="G192" s="28">
        <v>34998.47</v>
      </c>
      <c r="H192" s="29">
        <v>3.2591481019272157</v>
      </c>
      <c r="I192" s="28">
        <v>0</v>
      </c>
      <c r="J192" s="29">
        <v>0</v>
      </c>
      <c r="K192" s="28">
        <v>87628.96</v>
      </c>
      <c r="L192" s="29">
        <v>9.9317230422460714</v>
      </c>
      <c r="M192" s="28">
        <v>82824.210000000006</v>
      </c>
      <c r="N192" s="29">
        <v>9.1208226110107766</v>
      </c>
      <c r="O192" s="28">
        <v>4804.75</v>
      </c>
      <c r="P192" s="29">
        <v>0.81090043123529476</v>
      </c>
      <c r="Q192" s="12"/>
      <c r="R192" s="9"/>
      <c r="S192" s="28">
        <v>170453.17</v>
      </c>
      <c r="T192" s="29">
        <v>9.5204382217825518</v>
      </c>
      <c r="U192" s="28">
        <v>105260.98</v>
      </c>
      <c r="V192" s="29">
        <v>6.7237243613206408</v>
      </c>
      <c r="W192" s="28">
        <v>65192.19</v>
      </c>
      <c r="X192" s="29">
        <v>2.7967138604619111</v>
      </c>
      <c r="Y192" s="28">
        <v>0</v>
      </c>
      <c r="Z192" s="29">
        <v>0</v>
      </c>
      <c r="AA192" s="28">
        <v>170453.17</v>
      </c>
      <c r="AB192" s="29">
        <v>9.5204382217825518</v>
      </c>
      <c r="AC192" s="28">
        <v>82824.210000000006</v>
      </c>
      <c r="AD192" s="29">
        <v>9.1208226110107766</v>
      </c>
      <c r="AE192" s="28">
        <v>87628.96</v>
      </c>
      <c r="AF192" s="29">
        <v>0.39961561077177521</v>
      </c>
      <c r="AG192" s="24"/>
      <c r="AH192" s="40"/>
      <c r="AI192" s="28">
        <v>307399.21000000002</v>
      </c>
      <c r="AJ192" s="29">
        <v>10.097465693180878</v>
      </c>
      <c r="AK192" s="28">
        <v>184206.72</v>
      </c>
      <c r="AL192" s="29">
        <v>6.5776263517265505</v>
      </c>
      <c r="AM192" s="28">
        <v>123192.49</v>
      </c>
      <c r="AN192" s="29">
        <v>3.5198393414543272</v>
      </c>
      <c r="AO192" s="28">
        <v>0</v>
      </c>
      <c r="AP192" s="29">
        <v>0</v>
      </c>
      <c r="AQ192" s="28">
        <v>307399.21000000002</v>
      </c>
      <c r="AR192" s="29">
        <v>10.097465693180878</v>
      </c>
      <c r="AS192" s="28">
        <v>219770.25</v>
      </c>
      <c r="AT192" s="29">
        <v>10.165105181336978</v>
      </c>
      <c r="AU192" s="28">
        <v>87628.96</v>
      </c>
      <c r="AV192" s="29">
        <v>-6.7639488156100214E-2</v>
      </c>
      <c r="AW192" s="28">
        <v>0</v>
      </c>
      <c r="AX192" s="29">
        <v>0</v>
      </c>
      <c r="AY192" s="28">
        <v>307399.21000000002</v>
      </c>
      <c r="AZ192" s="29">
        <v>10.097465693180878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1369.04</v>
      </c>
      <c r="D195" s="21">
        <v>0.15516475505080238</v>
      </c>
      <c r="E195" s="20">
        <v>0</v>
      </c>
      <c r="F195" s="21">
        <v>0</v>
      </c>
      <c r="G195" s="20">
        <v>1369.04</v>
      </c>
      <c r="H195" s="21">
        <v>0.15516475505080238</v>
      </c>
      <c r="I195" s="20">
        <v>7579.84</v>
      </c>
      <c r="J195" s="21">
        <v>0</v>
      </c>
      <c r="K195" s="20">
        <v>-6210.8</v>
      </c>
      <c r="L195" s="21">
        <v>0.15516475505080238</v>
      </c>
      <c r="M195" s="20">
        <v>1597.46</v>
      </c>
      <c r="N195" s="21">
        <v>0.17591655010274501</v>
      </c>
      <c r="O195" s="20">
        <v>-228.42</v>
      </c>
      <c r="P195" s="21">
        <v>-2.0751795051942634E-2</v>
      </c>
      <c r="Q195" s="38"/>
      <c r="R195" s="23"/>
      <c r="S195" s="20">
        <v>2966.5</v>
      </c>
      <c r="T195" s="21">
        <v>0.16568996625241961</v>
      </c>
      <c r="U195" s="20">
        <v>0</v>
      </c>
      <c r="V195" s="21">
        <v>0</v>
      </c>
      <c r="W195" s="20">
        <v>2966.5</v>
      </c>
      <c r="X195" s="21">
        <v>0.16568996625241961</v>
      </c>
      <c r="Y195" s="20">
        <v>7810.45</v>
      </c>
      <c r="Z195" s="21">
        <v>0</v>
      </c>
      <c r="AA195" s="20">
        <v>-4843.95</v>
      </c>
      <c r="AB195" s="21">
        <v>0.16568996625241961</v>
      </c>
      <c r="AC195" s="20">
        <v>1597.46</v>
      </c>
      <c r="AD195" s="21">
        <v>0.17591655010274501</v>
      </c>
      <c r="AE195" s="20">
        <v>1369.04</v>
      </c>
      <c r="AF195" s="21">
        <v>-1.0226583850325405E-2</v>
      </c>
      <c r="AG195" s="24"/>
      <c r="AH195" s="39"/>
      <c r="AI195" s="20">
        <v>1077198.6599999999</v>
      </c>
      <c r="AJ195" s="21">
        <v>35.383879204147632</v>
      </c>
      <c r="AK195" s="20">
        <v>802500</v>
      </c>
      <c r="AL195" s="21">
        <v>28.655551476409531</v>
      </c>
      <c r="AM195" s="20">
        <v>274698.65999999997</v>
      </c>
      <c r="AN195" s="21">
        <v>6.7283277277381011</v>
      </c>
      <c r="AO195" s="20">
        <v>8614.66</v>
      </c>
      <c r="AP195" s="21">
        <v>0</v>
      </c>
      <c r="AQ195" s="20">
        <v>1068584</v>
      </c>
      <c r="AR195" s="21">
        <v>35.383879204147632</v>
      </c>
      <c r="AS195" s="20">
        <v>1075829.6200000001</v>
      </c>
      <c r="AT195" s="21">
        <v>49.760698932170264</v>
      </c>
      <c r="AU195" s="20">
        <v>1369.04</v>
      </c>
      <c r="AV195" s="21">
        <v>-14.376819728022632</v>
      </c>
      <c r="AW195" s="20">
        <v>214053.65</v>
      </c>
      <c r="AX195" s="21">
        <v>0</v>
      </c>
      <c r="AY195" s="20">
        <v>863145.01</v>
      </c>
      <c r="AZ195" s="21">
        <v>35.383879204147632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1369.04</v>
      </c>
      <c r="D197" s="31">
        <v>0.15516475505080238</v>
      </c>
      <c r="E197" s="30">
        <v>0</v>
      </c>
      <c r="F197" s="31">
        <v>0</v>
      </c>
      <c r="G197" s="30">
        <v>1369.04</v>
      </c>
      <c r="H197" s="31">
        <v>0.15516475505080238</v>
      </c>
      <c r="I197" s="30">
        <v>7579.84</v>
      </c>
      <c r="J197" s="31">
        <v>0</v>
      </c>
      <c r="K197" s="30">
        <v>-6210.8</v>
      </c>
      <c r="L197" s="31">
        <v>0.15516475505080238</v>
      </c>
      <c r="M197" s="30">
        <v>1597.46</v>
      </c>
      <c r="N197" s="31">
        <v>0.17591655010274501</v>
      </c>
      <c r="O197" s="30">
        <v>-228.42</v>
      </c>
      <c r="P197" s="31">
        <v>-2.0751795051942634E-2</v>
      </c>
      <c r="Q197" s="12"/>
      <c r="R197" s="9"/>
      <c r="S197" s="30">
        <v>2966.5</v>
      </c>
      <c r="T197" s="31">
        <v>0.16568996625241961</v>
      </c>
      <c r="U197" s="30">
        <v>0</v>
      </c>
      <c r="V197" s="31">
        <v>0</v>
      </c>
      <c r="W197" s="30">
        <v>2966.5</v>
      </c>
      <c r="X197" s="31">
        <v>0.16568996625241961</v>
      </c>
      <c r="Y197" s="30">
        <v>7810.45</v>
      </c>
      <c r="Z197" s="31">
        <v>0</v>
      </c>
      <c r="AA197" s="30">
        <v>-4843.95</v>
      </c>
      <c r="AB197" s="31">
        <v>0.16568996625241961</v>
      </c>
      <c r="AC197" s="30">
        <v>1597.46</v>
      </c>
      <c r="AD197" s="31">
        <v>0.17591655010274501</v>
      </c>
      <c r="AE197" s="30">
        <v>1369.04</v>
      </c>
      <c r="AF197" s="31">
        <v>-1.0226583850325405E-2</v>
      </c>
      <c r="AG197" s="24"/>
      <c r="AH197" s="40"/>
      <c r="AI197" s="30">
        <v>1077198.6599999999</v>
      </c>
      <c r="AJ197" s="31">
        <v>35.383879204147632</v>
      </c>
      <c r="AK197" s="30">
        <v>802500</v>
      </c>
      <c r="AL197" s="31">
        <v>28.655551476409531</v>
      </c>
      <c r="AM197" s="30">
        <v>274698.65999999997</v>
      </c>
      <c r="AN197" s="31">
        <v>6.7283277277381011</v>
      </c>
      <c r="AO197" s="30">
        <v>8614.66</v>
      </c>
      <c r="AP197" s="31">
        <v>0</v>
      </c>
      <c r="AQ197" s="30">
        <v>1068584</v>
      </c>
      <c r="AR197" s="31">
        <v>35.383879204147632</v>
      </c>
      <c r="AS197" s="30">
        <v>1075829.6200000001</v>
      </c>
      <c r="AT197" s="31">
        <v>49.760698932170264</v>
      </c>
      <c r="AU197" s="30">
        <v>1369.04</v>
      </c>
      <c r="AV197" s="31">
        <v>-14.376819728022632</v>
      </c>
      <c r="AW197" s="30">
        <v>214053.65</v>
      </c>
      <c r="AX197" s="31">
        <v>0</v>
      </c>
      <c r="AY197" s="30">
        <v>863145.01</v>
      </c>
      <c r="AZ197" s="31">
        <v>35.383879204147632</v>
      </c>
      <c r="BA197" s="24"/>
    </row>
    <row r="198" spans="1:53" x14ac:dyDescent="0.35">
      <c r="A198" s="27" t="s">
        <v>186</v>
      </c>
      <c r="B198" s="19"/>
      <c r="C198" s="28">
        <v>182835.5</v>
      </c>
      <c r="D198" s="29">
        <v>19.78652151056906</v>
      </c>
      <c r="E198" s="28">
        <v>169786.13</v>
      </c>
      <c r="F198" s="29">
        <v>20.804390138834943</v>
      </c>
      <c r="G198" s="28">
        <v>13049.37</v>
      </c>
      <c r="H198" s="29">
        <v>-1.0178686282658838</v>
      </c>
      <c r="I198" s="28">
        <v>-7579.84</v>
      </c>
      <c r="J198" s="29">
        <v>0</v>
      </c>
      <c r="K198" s="28">
        <v>190415.34</v>
      </c>
      <c r="L198" s="29">
        <v>19.78652151056906</v>
      </c>
      <c r="M198" s="28">
        <v>160520.28</v>
      </c>
      <c r="N198" s="29">
        <v>16.807588606736473</v>
      </c>
      <c r="O198" s="28">
        <v>22315.22</v>
      </c>
      <c r="P198" s="29">
        <v>2.978932903832586</v>
      </c>
      <c r="Q198" s="12"/>
      <c r="R198" s="9"/>
      <c r="S198" s="28">
        <v>343355.78</v>
      </c>
      <c r="T198" s="29">
        <v>18.272478162401306</v>
      </c>
      <c r="U198" s="28">
        <v>333770.67</v>
      </c>
      <c r="V198" s="29">
        <v>20.605701200905536</v>
      </c>
      <c r="W198" s="28">
        <v>9585.11</v>
      </c>
      <c r="X198" s="29">
        <v>-2.3332230385042294</v>
      </c>
      <c r="Y198" s="28">
        <v>-7810.45</v>
      </c>
      <c r="Z198" s="29">
        <v>0</v>
      </c>
      <c r="AA198" s="28">
        <v>351166.23</v>
      </c>
      <c r="AB198" s="29">
        <v>18.272478162401306</v>
      </c>
      <c r="AC198" s="28">
        <v>160520.28</v>
      </c>
      <c r="AD198" s="29">
        <v>16.807588606736473</v>
      </c>
      <c r="AE198" s="28">
        <v>182835.5</v>
      </c>
      <c r="AF198" s="29">
        <v>1.4648895556648327</v>
      </c>
      <c r="AG198" s="24"/>
      <c r="AH198" s="40"/>
      <c r="AI198" s="28">
        <v>-660310.26</v>
      </c>
      <c r="AJ198" s="29">
        <v>-20.575364055124556</v>
      </c>
      <c r="AK198" s="28">
        <v>-192653.22</v>
      </c>
      <c r="AL198" s="29">
        <v>-6.648699935323882</v>
      </c>
      <c r="AM198" s="28">
        <v>-467657.04</v>
      </c>
      <c r="AN198" s="29">
        <v>-13.926664119800673</v>
      </c>
      <c r="AO198" s="28">
        <v>-8614.66</v>
      </c>
      <c r="AP198" s="29">
        <v>0</v>
      </c>
      <c r="AQ198" s="28">
        <v>-651695.6</v>
      </c>
      <c r="AR198" s="29">
        <v>-20.575364055124556</v>
      </c>
      <c r="AS198" s="28">
        <v>-843145.76</v>
      </c>
      <c r="AT198" s="29">
        <v>-36.896139285234412</v>
      </c>
      <c r="AU198" s="28">
        <v>182835.5</v>
      </c>
      <c r="AV198" s="29">
        <v>16.320775230109856</v>
      </c>
      <c r="AW198" s="28">
        <v>-214053.65</v>
      </c>
      <c r="AX198" s="29">
        <v>0</v>
      </c>
      <c r="AY198" s="28">
        <v>-446256.61</v>
      </c>
      <c r="AZ198" s="29">
        <v>-20.575364055124556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25010.69</v>
      </c>
      <c r="D202" s="21">
        <v>2.8346707090381238</v>
      </c>
      <c r="E202" s="20">
        <v>23288.77</v>
      </c>
      <c r="F202" s="21">
        <v>2.9525862877744351</v>
      </c>
      <c r="G202" s="20">
        <v>1721.92</v>
      </c>
      <c r="H202" s="21">
        <v>-0.11791557873631131</v>
      </c>
      <c r="I202" s="20">
        <v>0</v>
      </c>
      <c r="J202" s="21">
        <v>0</v>
      </c>
      <c r="K202" s="20">
        <v>25010.69</v>
      </c>
      <c r="L202" s="21">
        <v>2.8346707090381238</v>
      </c>
      <c r="M202" s="20">
        <v>25010.71</v>
      </c>
      <c r="N202" s="21">
        <v>2.754246002291278</v>
      </c>
      <c r="O202" s="20">
        <v>-0.02</v>
      </c>
      <c r="P202" s="21">
        <v>8.0424706746845764E-2</v>
      </c>
      <c r="Q202" s="38"/>
      <c r="R202" s="23"/>
      <c r="S202" s="20">
        <v>50021.4</v>
      </c>
      <c r="T202" s="21">
        <v>2.7938796824199499</v>
      </c>
      <c r="U202" s="20">
        <v>46577.54</v>
      </c>
      <c r="V202" s="21">
        <v>2.975219690985079</v>
      </c>
      <c r="W202" s="20">
        <v>3443.86</v>
      </c>
      <c r="X202" s="21">
        <v>-0.18134000856512911</v>
      </c>
      <c r="Y202" s="20">
        <v>0</v>
      </c>
      <c r="Z202" s="21">
        <v>0</v>
      </c>
      <c r="AA202" s="20">
        <v>50021.4</v>
      </c>
      <c r="AB202" s="21">
        <v>2.7938796824199499</v>
      </c>
      <c r="AC202" s="20">
        <v>25010.71</v>
      </c>
      <c r="AD202" s="21">
        <v>2.754246002291278</v>
      </c>
      <c r="AE202" s="20">
        <v>25010.69</v>
      </c>
      <c r="AF202" s="21">
        <v>3.9633680128671855E-2</v>
      </c>
      <c r="AG202" s="24"/>
      <c r="AH202" s="39"/>
      <c r="AI202" s="20">
        <v>75032.09</v>
      </c>
      <c r="AJ202" s="21">
        <v>2.4646581058639025</v>
      </c>
      <c r="AK202" s="20">
        <v>81510.69</v>
      </c>
      <c r="AL202" s="21">
        <v>2.9105716799659311</v>
      </c>
      <c r="AM202" s="20">
        <v>-6478.6</v>
      </c>
      <c r="AN202" s="21">
        <v>-0.44591357410202859</v>
      </c>
      <c r="AO202" s="20">
        <v>0</v>
      </c>
      <c r="AP202" s="21">
        <v>0</v>
      </c>
      <c r="AQ202" s="20">
        <v>75032.09</v>
      </c>
      <c r="AR202" s="21">
        <v>2.4646581058639025</v>
      </c>
      <c r="AS202" s="20">
        <v>50021.4</v>
      </c>
      <c r="AT202" s="21">
        <v>2.3136561582731487</v>
      </c>
      <c r="AU202" s="20">
        <v>25010.69</v>
      </c>
      <c r="AV202" s="21">
        <v>0.1510019475907538</v>
      </c>
      <c r="AW202" s="20">
        <v>0</v>
      </c>
      <c r="AX202" s="21">
        <v>0</v>
      </c>
      <c r="AY202" s="20">
        <v>75032.09</v>
      </c>
      <c r="AZ202" s="21">
        <v>2.4646581058639025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13365.42</v>
      </c>
      <c r="D204" s="21">
        <v>1.5148148486903927</v>
      </c>
      <c r="E204" s="20">
        <v>16208.79</v>
      </c>
      <c r="F204" s="21">
        <v>2.0549754708134178</v>
      </c>
      <c r="G204" s="20">
        <v>-2843.37</v>
      </c>
      <c r="H204" s="21">
        <v>-0.54016062212302507</v>
      </c>
      <c r="I204" s="20">
        <v>0</v>
      </c>
      <c r="J204" s="21">
        <v>0</v>
      </c>
      <c r="K204" s="20">
        <v>13365.42</v>
      </c>
      <c r="L204" s="21">
        <v>1.5148148486903927</v>
      </c>
      <c r="M204" s="20">
        <v>13365.41</v>
      </c>
      <c r="N204" s="21">
        <v>1.4718345485387607</v>
      </c>
      <c r="O204" s="20">
        <v>0.01</v>
      </c>
      <c r="P204" s="21">
        <v>4.2980300151632012E-2</v>
      </c>
      <c r="Q204" s="38"/>
      <c r="R204" s="23"/>
      <c r="S204" s="20">
        <v>26730.83</v>
      </c>
      <c r="T204" s="21">
        <v>1.4930154460135396</v>
      </c>
      <c r="U204" s="20">
        <v>32417.58</v>
      </c>
      <c r="V204" s="21">
        <v>2.0707281309851076</v>
      </c>
      <c r="W204" s="20">
        <v>-5686.75</v>
      </c>
      <c r="X204" s="21">
        <v>-0.57771268497156791</v>
      </c>
      <c r="Y204" s="20">
        <v>0</v>
      </c>
      <c r="Z204" s="21">
        <v>0</v>
      </c>
      <c r="AA204" s="20">
        <v>26730.83</v>
      </c>
      <c r="AB204" s="21">
        <v>1.4930154460135396</v>
      </c>
      <c r="AC204" s="20">
        <v>13365.41</v>
      </c>
      <c r="AD204" s="21">
        <v>1.4718345485387607</v>
      </c>
      <c r="AE204" s="20">
        <v>13365.42</v>
      </c>
      <c r="AF204" s="21">
        <v>2.1180897474778915E-2</v>
      </c>
      <c r="AG204" s="24"/>
      <c r="AH204" s="39"/>
      <c r="AI204" s="20">
        <v>40096.26</v>
      </c>
      <c r="AJ204" s="21">
        <v>1.3170840932703136</v>
      </c>
      <c r="AK204" s="20">
        <v>56730.77</v>
      </c>
      <c r="AL204" s="21">
        <v>2.0257339564253578</v>
      </c>
      <c r="AM204" s="20">
        <v>-16634.509999999998</v>
      </c>
      <c r="AN204" s="21">
        <v>-0.70864986315504419</v>
      </c>
      <c r="AO204" s="20">
        <v>0</v>
      </c>
      <c r="AP204" s="21">
        <v>0</v>
      </c>
      <c r="AQ204" s="20">
        <v>40096.26</v>
      </c>
      <c r="AR204" s="21">
        <v>1.3170840932703136</v>
      </c>
      <c r="AS204" s="20">
        <v>26730.84</v>
      </c>
      <c r="AT204" s="21">
        <v>1.2363902765979005</v>
      </c>
      <c r="AU204" s="20">
        <v>13365.42</v>
      </c>
      <c r="AV204" s="21">
        <v>8.0693816672413154E-2</v>
      </c>
      <c r="AW204" s="20">
        <v>0</v>
      </c>
      <c r="AX204" s="21">
        <v>0</v>
      </c>
      <c r="AY204" s="20">
        <v>40096.26</v>
      </c>
      <c r="AZ204" s="21">
        <v>1.3170840932703136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985.74</v>
      </c>
      <c r="D206" s="21">
        <v>0.11172215979356188</v>
      </c>
      <c r="E206" s="20">
        <v>1000</v>
      </c>
      <c r="F206" s="21">
        <v>0.12678154697626517</v>
      </c>
      <c r="G206" s="20">
        <v>-14.26</v>
      </c>
      <c r="H206" s="21">
        <v>-1.505938718270329E-2</v>
      </c>
      <c r="I206" s="20">
        <v>0</v>
      </c>
      <c r="J206" s="21">
        <v>0</v>
      </c>
      <c r="K206" s="20">
        <v>985.74</v>
      </c>
      <c r="L206" s="21">
        <v>0.11172215979356188</v>
      </c>
      <c r="M206" s="20">
        <v>985.75</v>
      </c>
      <c r="N206" s="21">
        <v>0.10855341558710759</v>
      </c>
      <c r="O206" s="20">
        <v>-0.01</v>
      </c>
      <c r="P206" s="21">
        <v>3.1687442064542992E-3</v>
      </c>
      <c r="Q206" s="38"/>
      <c r="R206" s="23"/>
      <c r="S206" s="20">
        <v>1971.49</v>
      </c>
      <c r="T206" s="21">
        <v>0.11011498788706647</v>
      </c>
      <c r="U206" s="20">
        <v>2000</v>
      </c>
      <c r="V206" s="21">
        <v>0.12775340608306404</v>
      </c>
      <c r="W206" s="20">
        <v>-28.51</v>
      </c>
      <c r="X206" s="21">
        <v>-1.7638418195997568E-2</v>
      </c>
      <c r="Y206" s="20">
        <v>0</v>
      </c>
      <c r="Z206" s="21">
        <v>0</v>
      </c>
      <c r="AA206" s="20">
        <v>1971.49</v>
      </c>
      <c r="AB206" s="21">
        <v>0.11011498788706647</v>
      </c>
      <c r="AC206" s="20">
        <v>985.75</v>
      </c>
      <c r="AD206" s="21">
        <v>0.10855341558710759</v>
      </c>
      <c r="AE206" s="20">
        <v>985.74</v>
      </c>
      <c r="AF206" s="21">
        <v>1.5615722999588882E-3</v>
      </c>
      <c r="AG206" s="24"/>
      <c r="AH206" s="39"/>
      <c r="AI206" s="20">
        <v>2957.24</v>
      </c>
      <c r="AJ206" s="21">
        <v>9.7139577705818492E-2</v>
      </c>
      <c r="AK206" s="20">
        <v>3500</v>
      </c>
      <c r="AL206" s="21">
        <v>0.12497748307468333</v>
      </c>
      <c r="AM206" s="20">
        <v>-542.76</v>
      </c>
      <c r="AN206" s="21">
        <v>-2.7837905368864838E-2</v>
      </c>
      <c r="AO206" s="20">
        <v>0</v>
      </c>
      <c r="AP206" s="21">
        <v>0</v>
      </c>
      <c r="AQ206" s="20">
        <v>2957.24</v>
      </c>
      <c r="AR206" s="21">
        <v>9.7139577705818492E-2</v>
      </c>
      <c r="AS206" s="20">
        <v>1971.5</v>
      </c>
      <c r="AT206" s="21">
        <v>9.1188433671099037E-2</v>
      </c>
      <c r="AU206" s="20">
        <v>985.74</v>
      </c>
      <c r="AV206" s="21">
        <v>5.951144034719455E-3</v>
      </c>
      <c r="AW206" s="20">
        <v>0</v>
      </c>
      <c r="AX206" s="21">
        <v>0</v>
      </c>
      <c r="AY206" s="20">
        <v>2957.24</v>
      </c>
      <c r="AZ206" s="21">
        <v>9.7139577705818492E-2</v>
      </c>
      <c r="BA206" s="24"/>
    </row>
    <row r="207" spans="1:53" x14ac:dyDescent="0.35">
      <c r="A207" s="18" t="s">
        <v>194</v>
      </c>
      <c r="B207" s="19"/>
      <c r="C207" s="20">
        <v>181.86</v>
      </c>
      <c r="D207" s="21">
        <v>2.0611715036477331E-2</v>
      </c>
      <c r="E207" s="20">
        <v>100</v>
      </c>
      <c r="F207" s="21">
        <v>1.267815469762652E-2</v>
      </c>
      <c r="G207" s="20">
        <v>81.86</v>
      </c>
      <c r="H207" s="21">
        <v>7.9335603388508112E-3</v>
      </c>
      <c r="I207" s="20">
        <v>0</v>
      </c>
      <c r="J207" s="21">
        <v>0</v>
      </c>
      <c r="K207" s="20">
        <v>181.86</v>
      </c>
      <c r="L207" s="21">
        <v>2.0611715036477331E-2</v>
      </c>
      <c r="M207" s="20">
        <v>181.86</v>
      </c>
      <c r="N207" s="21">
        <v>2.0026907591855325E-2</v>
      </c>
      <c r="O207" s="20">
        <v>0</v>
      </c>
      <c r="P207" s="21">
        <v>5.8480744462200557E-4</v>
      </c>
      <c r="Q207" s="38"/>
      <c r="R207" s="23"/>
      <c r="S207" s="20">
        <v>363.72</v>
      </c>
      <c r="T207" s="21">
        <v>2.0315103497498755E-2</v>
      </c>
      <c r="U207" s="20">
        <v>200</v>
      </c>
      <c r="V207" s="21">
        <v>1.2775340608306401E-2</v>
      </c>
      <c r="W207" s="20">
        <v>163.72</v>
      </c>
      <c r="X207" s="21">
        <v>7.5397628891923536E-3</v>
      </c>
      <c r="Y207" s="20">
        <v>0</v>
      </c>
      <c r="Z207" s="21">
        <v>0</v>
      </c>
      <c r="AA207" s="20">
        <v>363.72</v>
      </c>
      <c r="AB207" s="21">
        <v>2.0315103497498755E-2</v>
      </c>
      <c r="AC207" s="20">
        <v>181.86</v>
      </c>
      <c r="AD207" s="21">
        <v>2.0026907591855325E-2</v>
      </c>
      <c r="AE207" s="20">
        <v>181.86</v>
      </c>
      <c r="AF207" s="21">
        <v>2.8819590564342981E-4</v>
      </c>
      <c r="AG207" s="24"/>
      <c r="AH207" s="39"/>
      <c r="AI207" s="20">
        <v>545.58000000000004</v>
      </c>
      <c r="AJ207" s="21">
        <v>1.7921241023637062E-2</v>
      </c>
      <c r="AK207" s="20">
        <v>350</v>
      </c>
      <c r="AL207" s="21">
        <v>1.2497748307468333E-2</v>
      </c>
      <c r="AM207" s="20">
        <v>195.58</v>
      </c>
      <c r="AN207" s="21">
        <v>5.4234927161687287E-3</v>
      </c>
      <c r="AO207" s="20">
        <v>0</v>
      </c>
      <c r="AP207" s="21">
        <v>0</v>
      </c>
      <c r="AQ207" s="20">
        <v>545.58000000000004</v>
      </c>
      <c r="AR207" s="21">
        <v>1.7921241023637062E-2</v>
      </c>
      <c r="AS207" s="20">
        <v>363.72</v>
      </c>
      <c r="AT207" s="21">
        <v>1.6823260002461142E-2</v>
      </c>
      <c r="AU207" s="20">
        <v>181.86</v>
      </c>
      <c r="AV207" s="21">
        <v>1.09798102117592E-3</v>
      </c>
      <c r="AW207" s="20">
        <v>0</v>
      </c>
      <c r="AX207" s="21">
        <v>0</v>
      </c>
      <c r="AY207" s="20">
        <v>545.58000000000004</v>
      </c>
      <c r="AZ207" s="21">
        <v>1.7921241023637062E-2</v>
      </c>
      <c r="BA207" s="24"/>
    </row>
    <row r="208" spans="1:53" x14ac:dyDescent="0.35">
      <c r="A208" s="18" t="s">
        <v>195</v>
      </c>
      <c r="B208" s="19"/>
      <c r="C208" s="20">
        <v>9966</v>
      </c>
      <c r="D208" s="21">
        <v>1.1295301443612289</v>
      </c>
      <c r="E208" s="20">
        <v>9890.11</v>
      </c>
      <c r="F208" s="21">
        <v>1.2538834455654302</v>
      </c>
      <c r="G208" s="20">
        <v>75.89</v>
      </c>
      <c r="H208" s="21">
        <v>-0.12435330120420129</v>
      </c>
      <c r="I208" s="20">
        <v>0</v>
      </c>
      <c r="J208" s="21">
        <v>0</v>
      </c>
      <c r="K208" s="20">
        <v>9966</v>
      </c>
      <c r="L208" s="21">
        <v>1.1295301443612289</v>
      </c>
      <c r="M208" s="20">
        <v>9965.99</v>
      </c>
      <c r="N208" s="21">
        <v>1.0974813636388112</v>
      </c>
      <c r="O208" s="20">
        <v>0.01</v>
      </c>
      <c r="P208" s="21">
        <v>3.204878072241768E-2</v>
      </c>
      <c r="Q208" s="38"/>
      <c r="R208" s="23"/>
      <c r="S208" s="20">
        <v>19931.990000000002</v>
      </c>
      <c r="T208" s="21">
        <v>1.1132751560571599</v>
      </c>
      <c r="U208" s="20">
        <v>19780.22</v>
      </c>
      <c r="V208" s="21">
        <v>1.2634952390361724</v>
      </c>
      <c r="W208" s="20">
        <v>151.77000000000001</v>
      </c>
      <c r="X208" s="21">
        <v>-0.15022008297901257</v>
      </c>
      <c r="Y208" s="20">
        <v>0</v>
      </c>
      <c r="Z208" s="21">
        <v>0</v>
      </c>
      <c r="AA208" s="20">
        <v>19931.990000000002</v>
      </c>
      <c r="AB208" s="21">
        <v>1.1132751560571599</v>
      </c>
      <c r="AC208" s="20">
        <v>9965.99</v>
      </c>
      <c r="AD208" s="21">
        <v>1.0974813636388112</v>
      </c>
      <c r="AE208" s="20">
        <v>9966</v>
      </c>
      <c r="AF208" s="21">
        <v>1.5793792418348662E-2</v>
      </c>
      <c r="AG208" s="24"/>
      <c r="AH208" s="39"/>
      <c r="AI208" s="20">
        <v>29898</v>
      </c>
      <c r="AJ208" s="21">
        <v>0.98209110327486493</v>
      </c>
      <c r="AK208" s="20">
        <v>34615.379999999997</v>
      </c>
      <c r="AL208" s="21">
        <v>1.2360408765924946</v>
      </c>
      <c r="AM208" s="20">
        <v>-4717.38</v>
      </c>
      <c r="AN208" s="21">
        <v>-0.25394977331762969</v>
      </c>
      <c r="AO208" s="20">
        <v>0</v>
      </c>
      <c r="AP208" s="21">
        <v>0</v>
      </c>
      <c r="AQ208" s="20">
        <v>29898</v>
      </c>
      <c r="AR208" s="21">
        <v>0.98209110327486493</v>
      </c>
      <c r="AS208" s="20">
        <v>19932</v>
      </c>
      <c r="AT208" s="21">
        <v>0.9219213086139213</v>
      </c>
      <c r="AU208" s="20">
        <v>9966</v>
      </c>
      <c r="AV208" s="21">
        <v>6.0169794660943632E-2</v>
      </c>
      <c r="AW208" s="20">
        <v>0</v>
      </c>
      <c r="AX208" s="21">
        <v>0</v>
      </c>
      <c r="AY208" s="20">
        <v>29898</v>
      </c>
      <c r="AZ208" s="21">
        <v>0.98209110327486493</v>
      </c>
      <c r="BA208" s="24"/>
    </row>
    <row r="209" spans="1:53" x14ac:dyDescent="0.35">
      <c r="A209" s="18" t="s">
        <v>196</v>
      </c>
      <c r="B209" s="19"/>
      <c r="C209" s="20">
        <v>0</v>
      </c>
      <c r="D209" s="21">
        <v>0</v>
      </c>
      <c r="E209" s="20">
        <v>1153.8499999999999</v>
      </c>
      <c r="F209" s="21">
        <v>0.1462868879785636</v>
      </c>
      <c r="G209" s="20">
        <v>-1153.8499999999999</v>
      </c>
      <c r="H209" s="21">
        <v>-0.1462868879785636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1">
        <v>0</v>
      </c>
      <c r="O209" s="20">
        <v>0</v>
      </c>
      <c r="P209" s="21">
        <v>0</v>
      </c>
      <c r="Q209" s="38"/>
      <c r="R209" s="23"/>
      <c r="S209" s="20">
        <v>0</v>
      </c>
      <c r="T209" s="21">
        <v>0</v>
      </c>
      <c r="U209" s="20">
        <v>2307.6999999999998</v>
      </c>
      <c r="V209" s="21">
        <v>0.14740826760894341</v>
      </c>
      <c r="W209" s="20">
        <v>-2307.6999999999998</v>
      </c>
      <c r="X209" s="21">
        <v>-0.14740826760894341</v>
      </c>
      <c r="Y209" s="20">
        <v>0</v>
      </c>
      <c r="Z209" s="21">
        <v>0</v>
      </c>
      <c r="AA209" s="20">
        <v>0</v>
      </c>
      <c r="AB209" s="21">
        <v>0</v>
      </c>
      <c r="AC209" s="20">
        <v>0</v>
      </c>
      <c r="AD209" s="21">
        <v>0</v>
      </c>
      <c r="AE209" s="20">
        <v>0</v>
      </c>
      <c r="AF209" s="21">
        <v>0</v>
      </c>
      <c r="AG209" s="24"/>
      <c r="AH209" s="39"/>
      <c r="AI209" s="20">
        <v>0</v>
      </c>
      <c r="AJ209" s="21">
        <v>0</v>
      </c>
      <c r="AK209" s="20">
        <v>4038.47</v>
      </c>
      <c r="AL209" s="21">
        <v>0.14420509030646178</v>
      </c>
      <c r="AM209" s="20">
        <v>-4038.47</v>
      </c>
      <c r="AN209" s="21">
        <v>-0.14420509030646178</v>
      </c>
      <c r="AO209" s="20">
        <v>0</v>
      </c>
      <c r="AP209" s="21">
        <v>0</v>
      </c>
      <c r="AQ209" s="20">
        <v>0</v>
      </c>
      <c r="AR209" s="21">
        <v>0</v>
      </c>
      <c r="AS209" s="20">
        <v>0</v>
      </c>
      <c r="AT209" s="21">
        <v>0</v>
      </c>
      <c r="AU209" s="20">
        <v>0</v>
      </c>
      <c r="AV209" s="21">
        <v>0</v>
      </c>
      <c r="AW209" s="20">
        <v>0</v>
      </c>
      <c r="AX209" s="21">
        <v>0</v>
      </c>
      <c r="AY209" s="20">
        <v>0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49509.71</v>
      </c>
      <c r="D216" s="31">
        <v>5.6113495769197845</v>
      </c>
      <c r="E216" s="30">
        <v>51641.52</v>
      </c>
      <c r="F216" s="31">
        <v>6.5471917938057373</v>
      </c>
      <c r="G216" s="30">
        <v>-2131.81</v>
      </c>
      <c r="H216" s="31">
        <v>-0.93584221688595282</v>
      </c>
      <c r="I216" s="30">
        <v>0</v>
      </c>
      <c r="J216" s="31">
        <v>0</v>
      </c>
      <c r="K216" s="30">
        <v>49509.71</v>
      </c>
      <c r="L216" s="31">
        <v>5.6113495769197845</v>
      </c>
      <c r="M216" s="30">
        <v>49509.72</v>
      </c>
      <c r="N216" s="31">
        <v>5.4521422376478137</v>
      </c>
      <c r="O216" s="30">
        <v>-0.01</v>
      </c>
      <c r="P216" s="31">
        <v>0.15920733927197084</v>
      </c>
      <c r="Q216" s="12"/>
      <c r="R216" s="9"/>
      <c r="S216" s="30">
        <v>99019.43</v>
      </c>
      <c r="T216" s="31">
        <v>5.5306003758752142</v>
      </c>
      <c r="U216" s="30">
        <v>103283.04</v>
      </c>
      <c r="V216" s="31">
        <v>6.5973800753066723</v>
      </c>
      <c r="W216" s="30">
        <v>-4263.6099999999997</v>
      </c>
      <c r="X216" s="31">
        <v>-1.066779699431458</v>
      </c>
      <c r="Y216" s="30">
        <v>0</v>
      </c>
      <c r="Z216" s="31">
        <v>0</v>
      </c>
      <c r="AA216" s="30">
        <v>99019.43</v>
      </c>
      <c r="AB216" s="31">
        <v>5.5306003758752142</v>
      </c>
      <c r="AC216" s="30">
        <v>49509.72</v>
      </c>
      <c r="AD216" s="31">
        <v>5.4521422376478137</v>
      </c>
      <c r="AE216" s="30">
        <v>49509.71</v>
      </c>
      <c r="AF216" s="31">
        <v>7.8458138227400553E-2</v>
      </c>
      <c r="AG216" s="24"/>
      <c r="AH216" s="40"/>
      <c r="AI216" s="30">
        <v>148529.17000000001</v>
      </c>
      <c r="AJ216" s="31">
        <v>4.8788941211385373</v>
      </c>
      <c r="AK216" s="30">
        <v>180745.31</v>
      </c>
      <c r="AL216" s="31">
        <v>6.4540268346723968</v>
      </c>
      <c r="AM216" s="30">
        <v>-32216.14</v>
      </c>
      <c r="AN216" s="31">
        <v>-1.5751327135338595</v>
      </c>
      <c r="AO216" s="30">
        <v>0</v>
      </c>
      <c r="AP216" s="31">
        <v>0</v>
      </c>
      <c r="AQ216" s="30">
        <v>148529.17000000001</v>
      </c>
      <c r="AR216" s="31">
        <v>4.8788941211385373</v>
      </c>
      <c r="AS216" s="30">
        <v>99019.46</v>
      </c>
      <c r="AT216" s="31">
        <v>4.5799794371585305</v>
      </c>
      <c r="AU216" s="30">
        <v>49509.71</v>
      </c>
      <c r="AV216" s="31">
        <v>0.29891468398000676</v>
      </c>
      <c r="AW216" s="30">
        <v>0</v>
      </c>
      <c r="AX216" s="31">
        <v>0</v>
      </c>
      <c r="AY216" s="30">
        <v>148529.17000000001</v>
      </c>
      <c r="AZ216" s="31">
        <v>4.8788941211385373</v>
      </c>
      <c r="BA216" s="24"/>
    </row>
    <row r="217" spans="1:53" x14ac:dyDescent="0.35">
      <c r="A217" s="27" t="s">
        <v>204</v>
      </c>
      <c r="B217" s="19"/>
      <c r="C217" s="28">
        <v>133325.79</v>
      </c>
      <c r="D217" s="29">
        <v>14.428563445001727</v>
      </c>
      <c r="E217" s="28">
        <v>118144.61</v>
      </c>
      <c r="F217" s="29">
        <v>14.476603944270948</v>
      </c>
      <c r="G217" s="28">
        <v>15181.18</v>
      </c>
      <c r="H217" s="29">
        <v>-4.8040499269221826E-2</v>
      </c>
      <c r="I217" s="28">
        <v>-7579.84</v>
      </c>
      <c r="J217" s="29">
        <v>0</v>
      </c>
      <c r="K217" s="28">
        <v>140905.63</v>
      </c>
      <c r="L217" s="29">
        <v>14.428563445001727</v>
      </c>
      <c r="M217" s="28">
        <v>111010.56</v>
      </c>
      <c r="N217" s="29">
        <v>11.623576930487758</v>
      </c>
      <c r="O217" s="28">
        <v>22315.23</v>
      </c>
      <c r="P217" s="29">
        <v>2.8049865145139687</v>
      </c>
      <c r="Q217" s="12"/>
      <c r="R217" s="9"/>
      <c r="S217" s="28">
        <v>244336.35</v>
      </c>
      <c r="T217" s="29">
        <v>13.002928390067709</v>
      </c>
      <c r="U217" s="28">
        <v>230487.63</v>
      </c>
      <c r="V217" s="29">
        <v>14.229408576508149</v>
      </c>
      <c r="W217" s="28">
        <v>13848.72</v>
      </c>
      <c r="X217" s="29">
        <v>-1.2264801864404404</v>
      </c>
      <c r="Y217" s="28">
        <v>-7810.45</v>
      </c>
      <c r="Z217" s="29">
        <v>0</v>
      </c>
      <c r="AA217" s="28">
        <v>252146.8</v>
      </c>
      <c r="AB217" s="29">
        <v>13.002928390067709</v>
      </c>
      <c r="AC217" s="28">
        <v>111010.56</v>
      </c>
      <c r="AD217" s="29">
        <v>11.623576930487758</v>
      </c>
      <c r="AE217" s="28">
        <v>133325.79</v>
      </c>
      <c r="AF217" s="29">
        <v>1.3793514595799508</v>
      </c>
      <c r="AG217" s="24"/>
      <c r="AH217" s="40"/>
      <c r="AI217" s="28">
        <v>-808839.43</v>
      </c>
      <c r="AJ217" s="29">
        <v>-25.203554665937546</v>
      </c>
      <c r="AK217" s="28">
        <v>-373398.53</v>
      </c>
      <c r="AL217" s="29">
        <v>-12.886443228205749</v>
      </c>
      <c r="AM217" s="28">
        <v>-435440.9</v>
      </c>
      <c r="AN217" s="29">
        <v>-12.317111437731796</v>
      </c>
      <c r="AO217" s="28">
        <v>-8614.66</v>
      </c>
      <c r="AP217" s="29">
        <v>0</v>
      </c>
      <c r="AQ217" s="28">
        <v>-800224.77</v>
      </c>
      <c r="AR217" s="29">
        <v>-25.203554665937546</v>
      </c>
      <c r="AS217" s="28">
        <v>-942165.22</v>
      </c>
      <c r="AT217" s="29">
        <v>-41.229240347272238</v>
      </c>
      <c r="AU217" s="28">
        <v>133325.79</v>
      </c>
      <c r="AV217" s="29">
        <v>16.025685681334693</v>
      </c>
      <c r="AW217" s="28">
        <v>-214053.65</v>
      </c>
      <c r="AX217" s="29">
        <v>0</v>
      </c>
      <c r="AY217" s="28">
        <v>-594785.78</v>
      </c>
      <c r="AZ217" s="29">
        <v>-25.203554665937546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19.059999999999999</v>
      </c>
      <c r="D219" s="21">
        <v>2.1602292345499719E-3</v>
      </c>
      <c r="E219" s="20">
        <v>0</v>
      </c>
      <c r="F219" s="21">
        <v>0</v>
      </c>
      <c r="G219" s="20">
        <v>19.059999999999999</v>
      </c>
      <c r="H219" s="21">
        <v>2.1602292345499719E-3</v>
      </c>
      <c r="I219" s="20">
        <v>0</v>
      </c>
      <c r="J219" s="21">
        <v>0</v>
      </c>
      <c r="K219" s="20">
        <v>19.059999999999999</v>
      </c>
      <c r="L219" s="21">
        <v>2.1602292345499719E-3</v>
      </c>
      <c r="M219" s="20">
        <v>15.91</v>
      </c>
      <c r="N219" s="21">
        <v>1.7520515769625985E-3</v>
      </c>
      <c r="O219" s="20">
        <v>3.15</v>
      </c>
      <c r="P219" s="21">
        <v>4.0817765758737346E-4</v>
      </c>
      <c r="Q219" s="38"/>
      <c r="R219" s="23"/>
      <c r="S219" s="20">
        <v>34.97</v>
      </c>
      <c r="T219" s="21">
        <v>1.9532034787955884E-3</v>
      </c>
      <c r="U219" s="20">
        <v>0</v>
      </c>
      <c r="V219" s="21">
        <v>0</v>
      </c>
      <c r="W219" s="20">
        <v>34.97</v>
      </c>
      <c r="X219" s="21">
        <v>1.9532034787955884E-3</v>
      </c>
      <c r="Y219" s="20">
        <v>0</v>
      </c>
      <c r="Z219" s="21">
        <v>0</v>
      </c>
      <c r="AA219" s="20">
        <v>34.97</v>
      </c>
      <c r="AB219" s="21">
        <v>1.9532034787955884E-3</v>
      </c>
      <c r="AC219" s="20">
        <v>15.91</v>
      </c>
      <c r="AD219" s="21">
        <v>1.7520515769625985E-3</v>
      </c>
      <c r="AE219" s="20">
        <v>19.059999999999999</v>
      </c>
      <c r="AF219" s="21">
        <v>2.011519018329899E-4</v>
      </c>
      <c r="AG219" s="24"/>
      <c r="AH219" s="39"/>
      <c r="AI219" s="20">
        <v>34.97</v>
      </c>
      <c r="AJ219" s="21">
        <v>1.1486964305813775E-3</v>
      </c>
      <c r="AK219" s="20">
        <v>0</v>
      </c>
      <c r="AL219" s="21">
        <v>0</v>
      </c>
      <c r="AM219" s="20">
        <v>34.97</v>
      </c>
      <c r="AN219" s="21">
        <v>1.1486964305813775E-3</v>
      </c>
      <c r="AO219" s="20">
        <v>0</v>
      </c>
      <c r="AP219" s="21">
        <v>0</v>
      </c>
      <c r="AQ219" s="20">
        <v>34.97</v>
      </c>
      <c r="AR219" s="21">
        <v>1.1486964305813775E-3</v>
      </c>
      <c r="AS219" s="20">
        <v>15.91</v>
      </c>
      <c r="AT219" s="21">
        <v>7.3589042845913547E-4</v>
      </c>
      <c r="AU219" s="20">
        <v>19.059999999999999</v>
      </c>
      <c r="AV219" s="21">
        <v>4.1280600212224199E-4</v>
      </c>
      <c r="AW219" s="20">
        <v>0</v>
      </c>
      <c r="AX219" s="21">
        <v>0</v>
      </c>
      <c r="AY219" s="20">
        <v>34.97</v>
      </c>
      <c r="AZ219" s="21">
        <v>1.1486964305813775E-3</v>
      </c>
      <c r="BA219" s="24"/>
    </row>
    <row r="220" spans="1:53" x14ac:dyDescent="0.35">
      <c r="A220" s="18" t="s">
        <v>206</v>
      </c>
      <c r="B220" s="19"/>
      <c r="C220" s="20">
        <v>81671.759999999995</v>
      </c>
      <c r="D220" s="21">
        <v>9.2565437350025697</v>
      </c>
      <c r="E220" s="20">
        <v>1155.77</v>
      </c>
      <c r="F220" s="21">
        <v>0.14653030854875801</v>
      </c>
      <c r="G220" s="20">
        <v>80515.990000000005</v>
      </c>
      <c r="H220" s="21">
        <v>9.1100134264538113</v>
      </c>
      <c r="I220" s="20">
        <v>0</v>
      </c>
      <c r="J220" s="21">
        <v>0</v>
      </c>
      <c r="K220" s="20">
        <v>81671.759999999995</v>
      </c>
      <c r="L220" s="21">
        <v>9.2565437350025697</v>
      </c>
      <c r="M220" s="20">
        <v>80380.08</v>
      </c>
      <c r="N220" s="21">
        <v>8.8516685053664261</v>
      </c>
      <c r="O220" s="20">
        <v>1291.68</v>
      </c>
      <c r="P220" s="21">
        <v>0.40487522963614353</v>
      </c>
      <c r="Q220" s="38"/>
      <c r="R220" s="23"/>
      <c r="S220" s="20">
        <v>162051.84</v>
      </c>
      <c r="T220" s="21">
        <v>9.0511929549106682</v>
      </c>
      <c r="U220" s="20">
        <v>2311.54</v>
      </c>
      <c r="V220" s="21">
        <v>0.14765355414862291</v>
      </c>
      <c r="W220" s="20">
        <v>159740.29999999999</v>
      </c>
      <c r="X220" s="21">
        <v>8.9035394007620461</v>
      </c>
      <c r="Y220" s="20">
        <v>0</v>
      </c>
      <c r="Z220" s="21">
        <v>0</v>
      </c>
      <c r="AA220" s="20">
        <v>162051.84</v>
      </c>
      <c r="AB220" s="21">
        <v>9.0511929549106682</v>
      </c>
      <c r="AC220" s="20">
        <v>80380.08</v>
      </c>
      <c r="AD220" s="21">
        <v>8.8516685053664261</v>
      </c>
      <c r="AE220" s="20">
        <v>81671.759999999995</v>
      </c>
      <c r="AF220" s="21">
        <v>0.19952444954424209</v>
      </c>
      <c r="AG220" s="24"/>
      <c r="AH220" s="39"/>
      <c r="AI220" s="20">
        <v>254445.23</v>
      </c>
      <c r="AJ220" s="21">
        <v>8.358030525577858</v>
      </c>
      <c r="AK220" s="20">
        <v>4045.2</v>
      </c>
      <c r="AL220" s="21">
        <v>0.14444540415248827</v>
      </c>
      <c r="AM220" s="20">
        <v>250400.03</v>
      </c>
      <c r="AN220" s="21">
        <v>8.2135851214253695</v>
      </c>
      <c r="AO220" s="20">
        <v>0</v>
      </c>
      <c r="AP220" s="21">
        <v>0</v>
      </c>
      <c r="AQ220" s="20">
        <v>254445.23</v>
      </c>
      <c r="AR220" s="21">
        <v>8.358030525577858</v>
      </c>
      <c r="AS220" s="20">
        <v>172773.47</v>
      </c>
      <c r="AT220" s="21">
        <v>7.9913477601930598</v>
      </c>
      <c r="AU220" s="20">
        <v>81671.759999999995</v>
      </c>
      <c r="AV220" s="21">
        <v>0.36668276538479816</v>
      </c>
      <c r="AW220" s="20">
        <v>0</v>
      </c>
      <c r="AX220" s="21">
        <v>0</v>
      </c>
      <c r="AY220" s="20">
        <v>254445.23</v>
      </c>
      <c r="AZ220" s="21">
        <v>8.358030525577858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-1644.72</v>
      </c>
      <c r="AJ222" s="21">
        <v>-5.4025850537769614E-2</v>
      </c>
      <c r="AK222" s="20">
        <v>0</v>
      </c>
      <c r="AL222" s="21">
        <v>0</v>
      </c>
      <c r="AM222" s="20">
        <v>-1644.72</v>
      </c>
      <c r="AN222" s="21">
        <v>-5.4025850537769614E-2</v>
      </c>
      <c r="AO222" s="20">
        <v>0</v>
      </c>
      <c r="AP222" s="21">
        <v>0</v>
      </c>
      <c r="AQ222" s="20">
        <v>-1644.72</v>
      </c>
      <c r="AR222" s="21">
        <v>-5.4025850537769614E-2</v>
      </c>
      <c r="AS222" s="20">
        <v>-1644.72</v>
      </c>
      <c r="AT222" s="21">
        <v>-7.6073771558473238E-2</v>
      </c>
      <c r="AU222" s="20">
        <v>0</v>
      </c>
      <c r="AV222" s="21">
        <v>2.2047921020703624E-2</v>
      </c>
      <c r="AW222" s="20">
        <v>0</v>
      </c>
      <c r="AX222" s="21">
        <v>0</v>
      </c>
      <c r="AY222" s="20">
        <v>-1644.72</v>
      </c>
      <c r="AZ222" s="21">
        <v>-5.4025850537769614E-2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81690.820000000007</v>
      </c>
      <c r="D225" s="31">
        <v>9.2587039642371227</v>
      </c>
      <c r="E225" s="30">
        <v>1155.77</v>
      </c>
      <c r="F225" s="31">
        <v>0.14653030854875801</v>
      </c>
      <c r="G225" s="30">
        <v>80535.05</v>
      </c>
      <c r="H225" s="31">
        <v>9.1121736556883643</v>
      </c>
      <c r="I225" s="30">
        <v>0</v>
      </c>
      <c r="J225" s="31">
        <v>0</v>
      </c>
      <c r="K225" s="30">
        <v>81690.820000000007</v>
      </c>
      <c r="L225" s="31">
        <v>9.2587039642371227</v>
      </c>
      <c r="M225" s="30">
        <v>80395.990000000005</v>
      </c>
      <c r="N225" s="31">
        <v>8.853420556943389</v>
      </c>
      <c r="O225" s="30">
        <v>1294.83</v>
      </c>
      <c r="P225" s="31">
        <v>0.40528340729373369</v>
      </c>
      <c r="Q225" s="12"/>
      <c r="R225" s="9"/>
      <c r="S225" s="30">
        <v>162086.81</v>
      </c>
      <c r="T225" s="31">
        <v>9.053146158389465</v>
      </c>
      <c r="U225" s="30">
        <v>2311.54</v>
      </c>
      <c r="V225" s="31">
        <v>0.14765355414862291</v>
      </c>
      <c r="W225" s="30">
        <v>159775.26999999999</v>
      </c>
      <c r="X225" s="31">
        <v>8.9054926042408429</v>
      </c>
      <c r="Y225" s="30">
        <v>0</v>
      </c>
      <c r="Z225" s="31">
        <v>0</v>
      </c>
      <c r="AA225" s="30">
        <v>162086.81</v>
      </c>
      <c r="AB225" s="31">
        <v>9.053146158389465</v>
      </c>
      <c r="AC225" s="30">
        <v>80395.990000000005</v>
      </c>
      <c r="AD225" s="31">
        <v>8.853420556943389</v>
      </c>
      <c r="AE225" s="30">
        <v>81690.820000000007</v>
      </c>
      <c r="AF225" s="31">
        <v>0.19972560144607598</v>
      </c>
      <c r="AG225" s="24"/>
      <c r="AH225" s="40"/>
      <c r="AI225" s="30">
        <v>252835.48</v>
      </c>
      <c r="AJ225" s="31">
        <v>8.3051533714706682</v>
      </c>
      <c r="AK225" s="30">
        <v>4045.2</v>
      </c>
      <c r="AL225" s="31">
        <v>0.14444540415248827</v>
      </c>
      <c r="AM225" s="30">
        <v>248790.28</v>
      </c>
      <c r="AN225" s="31">
        <v>8.1607079673181797</v>
      </c>
      <c r="AO225" s="30">
        <v>0</v>
      </c>
      <c r="AP225" s="31">
        <v>0</v>
      </c>
      <c r="AQ225" s="30">
        <v>252835.48</v>
      </c>
      <c r="AR225" s="31">
        <v>8.3051533714706682</v>
      </c>
      <c r="AS225" s="30">
        <v>171144.66</v>
      </c>
      <c r="AT225" s="31">
        <v>7.9160098790630462</v>
      </c>
      <c r="AU225" s="30">
        <v>81690.820000000007</v>
      </c>
      <c r="AV225" s="31">
        <v>0.38914349240762203</v>
      </c>
      <c r="AW225" s="30">
        <v>0</v>
      </c>
      <c r="AX225" s="31">
        <v>0</v>
      </c>
      <c r="AY225" s="30">
        <v>252835.48</v>
      </c>
      <c r="AZ225" s="31">
        <v>8.3051533714706682</v>
      </c>
      <c r="BA225" s="24"/>
    </row>
    <row r="226" spans="1:53" x14ac:dyDescent="0.35">
      <c r="A226" s="27" t="s">
        <v>212</v>
      </c>
      <c r="B226" s="19"/>
      <c r="C226" s="28">
        <v>51634.97</v>
      </c>
      <c r="D226" s="29">
        <v>5.587954443215831</v>
      </c>
      <c r="E226" s="28">
        <v>116988.84</v>
      </c>
      <c r="F226" s="29">
        <v>14.334984072313439</v>
      </c>
      <c r="G226" s="28">
        <v>-65353.87</v>
      </c>
      <c r="H226" s="29">
        <v>-8.7470296290976073</v>
      </c>
      <c r="I226" s="28">
        <v>-7579.84</v>
      </c>
      <c r="J226" s="29">
        <v>0</v>
      </c>
      <c r="K226" s="28">
        <v>59214.81</v>
      </c>
      <c r="L226" s="29">
        <v>5.587954443215831</v>
      </c>
      <c r="M226" s="28">
        <v>30614.57</v>
      </c>
      <c r="N226" s="29">
        <v>3.2055581882372506</v>
      </c>
      <c r="O226" s="28">
        <v>21020.400000000001</v>
      </c>
      <c r="P226" s="29">
        <v>2.3823962549785804</v>
      </c>
      <c r="Q226" s="12"/>
      <c r="R226" s="9"/>
      <c r="S226" s="28">
        <v>82249.539999999994</v>
      </c>
      <c r="T226" s="29">
        <v>4.3771009869632973</v>
      </c>
      <c r="U226" s="28">
        <v>228176.09</v>
      </c>
      <c r="V226" s="29">
        <v>14.086703099858743</v>
      </c>
      <c r="W226" s="28">
        <v>-145926.54999999999</v>
      </c>
      <c r="X226" s="29">
        <v>-9.7096021128954462</v>
      </c>
      <c r="Y226" s="28">
        <v>-7810.45</v>
      </c>
      <c r="Z226" s="29">
        <v>0</v>
      </c>
      <c r="AA226" s="28">
        <v>90059.99</v>
      </c>
      <c r="AB226" s="29">
        <v>4.3771009869632973</v>
      </c>
      <c r="AC226" s="28">
        <v>30614.57</v>
      </c>
      <c r="AD226" s="29">
        <v>3.2055581882372506</v>
      </c>
      <c r="AE226" s="28">
        <v>51634.97</v>
      </c>
      <c r="AF226" s="29">
        <v>1.1715427987260467</v>
      </c>
      <c r="AG226" s="24"/>
      <c r="AH226" s="40"/>
      <c r="AI226" s="28">
        <v>-1061674.9099999999</v>
      </c>
      <c r="AJ226" s="29">
        <v>-33.081945116893372</v>
      </c>
      <c r="AK226" s="28">
        <v>-377443.73</v>
      </c>
      <c r="AL226" s="29">
        <v>-13.026048063143739</v>
      </c>
      <c r="AM226" s="28">
        <v>-684231.18</v>
      </c>
      <c r="AN226" s="29">
        <v>-20.055897053749632</v>
      </c>
      <c r="AO226" s="28">
        <v>-8614.66</v>
      </c>
      <c r="AP226" s="29">
        <v>0</v>
      </c>
      <c r="AQ226" s="28">
        <v>-1053060.25</v>
      </c>
      <c r="AR226" s="29">
        <v>-33.081945116893372</v>
      </c>
      <c r="AS226" s="28">
        <v>-1113309.8799999999</v>
      </c>
      <c r="AT226" s="29">
        <v>-48.718547075546695</v>
      </c>
      <c r="AU226" s="28">
        <v>51634.97</v>
      </c>
      <c r="AV226" s="29">
        <v>15.636601958653323</v>
      </c>
      <c r="AW226" s="28">
        <v>-214053.65</v>
      </c>
      <c r="AX226" s="29">
        <v>0</v>
      </c>
      <c r="AY226" s="28">
        <v>-847621.26</v>
      </c>
      <c r="AZ226" s="29">
        <v>-33.081945116893372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51634.97</v>
      </c>
      <c r="D233" s="29">
        <v>5.587954443215831</v>
      </c>
      <c r="E233" s="28">
        <v>116988.84</v>
      </c>
      <c r="F233" s="29">
        <v>14.334984072313439</v>
      </c>
      <c r="G233" s="28">
        <v>-65353.87</v>
      </c>
      <c r="H233" s="29">
        <v>-8.7470296290976073</v>
      </c>
      <c r="I233" s="28">
        <v>-7579.84</v>
      </c>
      <c r="J233" s="29">
        <v>0</v>
      </c>
      <c r="K233" s="28">
        <v>59214.81</v>
      </c>
      <c r="L233" s="29">
        <v>5.587954443215831</v>
      </c>
      <c r="M233" s="28">
        <v>30614.57</v>
      </c>
      <c r="N233" s="29">
        <v>3.2055581882372506</v>
      </c>
      <c r="O233" s="28">
        <v>21020.400000000001</v>
      </c>
      <c r="P233" s="29">
        <v>2.3823962549785804</v>
      </c>
      <c r="Q233" s="12"/>
      <c r="R233" s="9"/>
      <c r="S233" s="28">
        <v>82249.539999999994</v>
      </c>
      <c r="T233" s="29">
        <v>4.3771009869632973</v>
      </c>
      <c r="U233" s="28">
        <v>228176.09</v>
      </c>
      <c r="V233" s="29">
        <v>14.086703099858743</v>
      </c>
      <c r="W233" s="28">
        <v>-145926.54999999999</v>
      </c>
      <c r="X233" s="29">
        <v>-9.7096021128954462</v>
      </c>
      <c r="Y233" s="28">
        <v>-7810.45</v>
      </c>
      <c r="Z233" s="29">
        <v>0</v>
      </c>
      <c r="AA233" s="28">
        <v>90059.99</v>
      </c>
      <c r="AB233" s="29">
        <v>4.3771009869632973</v>
      </c>
      <c r="AC233" s="28">
        <v>30614.57</v>
      </c>
      <c r="AD233" s="29">
        <v>3.2055581882372506</v>
      </c>
      <c r="AE233" s="28">
        <v>51634.97</v>
      </c>
      <c r="AF233" s="29">
        <v>1.1715427987260467</v>
      </c>
      <c r="AG233" s="24"/>
      <c r="AH233" s="40"/>
      <c r="AI233" s="28">
        <v>-1061674.9099999999</v>
      </c>
      <c r="AJ233" s="29">
        <v>-33.081945116893372</v>
      </c>
      <c r="AK233" s="28">
        <v>-377443.73</v>
      </c>
      <c r="AL233" s="29">
        <v>-13.026048063143739</v>
      </c>
      <c r="AM233" s="28">
        <v>-684231.18</v>
      </c>
      <c r="AN233" s="29">
        <v>-20.055897053749632</v>
      </c>
      <c r="AO233" s="28">
        <v>-8614.66</v>
      </c>
      <c r="AP233" s="29">
        <v>0</v>
      </c>
      <c r="AQ233" s="28">
        <v>-1053060.25</v>
      </c>
      <c r="AR233" s="29">
        <v>-33.081945116893372</v>
      </c>
      <c r="AS233" s="28">
        <v>-1113309.8799999999</v>
      </c>
      <c r="AT233" s="29">
        <v>-48.718547075546695</v>
      </c>
      <c r="AU233" s="28">
        <v>51634.97</v>
      </c>
      <c r="AV233" s="29">
        <v>15.636601958653323</v>
      </c>
      <c r="AW233" s="28">
        <v>-214053.65</v>
      </c>
      <c r="AX233" s="29">
        <v>0</v>
      </c>
      <c r="AY233" s="28">
        <v>-847621.26</v>
      </c>
      <c r="AZ233" s="29">
        <v>-33.081945116893372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15490.49</v>
      </c>
      <c r="D235" s="21">
        <v>1.7556668077389295</v>
      </c>
      <c r="E235" s="20">
        <v>36266.53</v>
      </c>
      <c r="F235" s="21">
        <v>4.5979267768611303</v>
      </c>
      <c r="G235" s="20">
        <v>-20776.04</v>
      </c>
      <c r="H235" s="21">
        <v>-2.8422599691222006</v>
      </c>
      <c r="I235" s="20">
        <v>-2349.75</v>
      </c>
      <c r="J235" s="21">
        <v>0</v>
      </c>
      <c r="K235" s="20">
        <v>17840.240000000002</v>
      </c>
      <c r="L235" s="21">
        <v>1.7556668077389295</v>
      </c>
      <c r="M235" s="20">
        <v>9184.3700000000008</v>
      </c>
      <c r="N235" s="21">
        <v>1.0114072873606526</v>
      </c>
      <c r="O235" s="20">
        <v>6306.12</v>
      </c>
      <c r="P235" s="21">
        <v>0.74425952037827692</v>
      </c>
      <c r="Q235" s="38"/>
      <c r="R235" s="23"/>
      <c r="S235" s="20">
        <v>24674.86</v>
      </c>
      <c r="T235" s="21">
        <v>1.3781819385414389</v>
      </c>
      <c r="U235" s="20">
        <v>70734.559999999998</v>
      </c>
      <c r="V235" s="21">
        <v>4.5182904838934288</v>
      </c>
      <c r="W235" s="20">
        <v>-46059.7</v>
      </c>
      <c r="X235" s="21">
        <v>-3.1401085453519899</v>
      </c>
      <c r="Y235" s="20">
        <v>-2421.2399999999998</v>
      </c>
      <c r="Z235" s="21">
        <v>0</v>
      </c>
      <c r="AA235" s="20">
        <v>27096.1</v>
      </c>
      <c r="AB235" s="21">
        <v>1.3781819385414389</v>
      </c>
      <c r="AC235" s="20">
        <v>9184.3700000000008</v>
      </c>
      <c r="AD235" s="21">
        <v>1.0114072873606526</v>
      </c>
      <c r="AE235" s="20">
        <v>15490.49</v>
      </c>
      <c r="AF235" s="21">
        <v>0.36677465118078634</v>
      </c>
      <c r="AG235" s="24"/>
      <c r="AH235" s="39"/>
      <c r="AI235" s="20">
        <v>-317842.73</v>
      </c>
      <c r="AJ235" s="21">
        <v>-10.440514996775537</v>
      </c>
      <c r="AK235" s="20">
        <v>-117007.58</v>
      </c>
      <c r="AL235" s="21">
        <v>-4.1780893854456158</v>
      </c>
      <c r="AM235" s="20">
        <v>-200835.15</v>
      </c>
      <c r="AN235" s="21">
        <v>-6.2624256113299213</v>
      </c>
      <c r="AO235" s="20">
        <v>-2671.01</v>
      </c>
      <c r="AP235" s="21">
        <v>0</v>
      </c>
      <c r="AQ235" s="20">
        <v>-315171.71999999997</v>
      </c>
      <c r="AR235" s="21">
        <v>-10.440514996775537</v>
      </c>
      <c r="AS235" s="20">
        <v>-333333.21999999997</v>
      </c>
      <c r="AT235" s="21">
        <v>-15.41777033849549</v>
      </c>
      <c r="AU235" s="20">
        <v>15490.49</v>
      </c>
      <c r="AV235" s="21">
        <v>4.9772553417199532</v>
      </c>
      <c r="AW235" s="20">
        <v>-48808.27</v>
      </c>
      <c r="AX235" s="21">
        <v>0</v>
      </c>
      <c r="AY235" s="20">
        <v>-269034.46000000002</v>
      </c>
      <c r="AZ235" s="21">
        <v>-10.440514996775537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36144.480000000003</v>
      </c>
      <c r="D237" s="29">
        <v>3.9115682184714307</v>
      </c>
      <c r="E237" s="28">
        <v>80722.31</v>
      </c>
      <c r="F237" s="29">
        <v>9.8911402842386327</v>
      </c>
      <c r="G237" s="28">
        <v>-44577.83</v>
      </c>
      <c r="H237" s="29">
        <v>-5.9795720657672025</v>
      </c>
      <c r="I237" s="28">
        <v>-5230.09</v>
      </c>
      <c r="J237" s="29">
        <v>0</v>
      </c>
      <c r="K237" s="28">
        <v>41374.57</v>
      </c>
      <c r="L237" s="29">
        <v>3.9115682184714307</v>
      </c>
      <c r="M237" s="28">
        <v>21430.2</v>
      </c>
      <c r="N237" s="29">
        <v>2.2438908364730237</v>
      </c>
      <c r="O237" s="28">
        <v>14714.28</v>
      </c>
      <c r="P237" s="29">
        <v>1.667677381998407</v>
      </c>
      <c r="Q237" s="12"/>
      <c r="R237" s="9"/>
      <c r="S237" s="28">
        <v>57574.68</v>
      </c>
      <c r="T237" s="29">
        <v>3.0639707973089698</v>
      </c>
      <c r="U237" s="28">
        <v>157441.53</v>
      </c>
      <c r="V237" s="29">
        <v>9.7198268613398682</v>
      </c>
      <c r="W237" s="28">
        <v>-99866.85</v>
      </c>
      <c r="X237" s="29">
        <v>-6.6558560640308979</v>
      </c>
      <c r="Y237" s="28">
        <v>-5389.21</v>
      </c>
      <c r="Z237" s="29">
        <v>0</v>
      </c>
      <c r="AA237" s="28">
        <v>62963.89</v>
      </c>
      <c r="AB237" s="29">
        <v>3.0639707973089698</v>
      </c>
      <c r="AC237" s="28">
        <v>21430.2</v>
      </c>
      <c r="AD237" s="29">
        <v>2.2438908364730237</v>
      </c>
      <c r="AE237" s="28">
        <v>36144.480000000003</v>
      </c>
      <c r="AF237" s="29">
        <v>0.82007996083594614</v>
      </c>
      <c r="AG237" s="24"/>
      <c r="AH237" s="40"/>
      <c r="AI237" s="28">
        <v>-743832.18</v>
      </c>
      <c r="AJ237" s="29">
        <v>-23.177919269976115</v>
      </c>
      <c r="AK237" s="28">
        <v>-260436.15</v>
      </c>
      <c r="AL237" s="29">
        <v>-8.9879723456529845</v>
      </c>
      <c r="AM237" s="28">
        <v>-483396.03</v>
      </c>
      <c r="AN237" s="29">
        <v>-14.189946924323131</v>
      </c>
      <c r="AO237" s="28">
        <v>-5943.65</v>
      </c>
      <c r="AP237" s="29">
        <v>0</v>
      </c>
      <c r="AQ237" s="28">
        <v>-737888.53</v>
      </c>
      <c r="AR237" s="29">
        <v>-23.177919269976115</v>
      </c>
      <c r="AS237" s="28">
        <v>-779976.66</v>
      </c>
      <c r="AT237" s="29">
        <v>-34.131853413568635</v>
      </c>
      <c r="AU237" s="28">
        <v>36144.480000000003</v>
      </c>
      <c r="AV237" s="29">
        <v>10.953934143592519</v>
      </c>
      <c r="AW237" s="28">
        <v>-165245.38</v>
      </c>
      <c r="AX237" s="29">
        <v>0</v>
      </c>
      <c r="AY237" s="28">
        <v>-578586.80000000005</v>
      </c>
      <c r="AZ237" s="29">
        <v>-23.177919269976115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36144.480000000003</v>
      </c>
      <c r="D240" s="29">
        <v>3.9115682184714307</v>
      </c>
      <c r="E240" s="28">
        <v>80722.31</v>
      </c>
      <c r="F240" s="29">
        <v>9.8911402842386327</v>
      </c>
      <c r="G240" s="28">
        <v>-44577.83</v>
      </c>
      <c r="H240" s="29">
        <v>-5.9795720657672025</v>
      </c>
      <c r="I240" s="28">
        <v>-5230.09</v>
      </c>
      <c r="J240" s="29">
        <v>0</v>
      </c>
      <c r="K240" s="28">
        <v>41374.57</v>
      </c>
      <c r="L240" s="29">
        <v>3.9115682184714307</v>
      </c>
      <c r="M240" s="28">
        <v>21430.2</v>
      </c>
      <c r="N240" s="29">
        <v>2.2438908364730237</v>
      </c>
      <c r="O240" s="28">
        <v>14714.28</v>
      </c>
      <c r="P240" s="29">
        <v>1.667677381998407</v>
      </c>
      <c r="Q240" s="12"/>
      <c r="R240" s="9"/>
      <c r="S240" s="28">
        <v>57574.68</v>
      </c>
      <c r="T240" s="29">
        <v>3.0639707973089698</v>
      </c>
      <c r="U240" s="28">
        <v>157441.53</v>
      </c>
      <c r="V240" s="29">
        <v>9.7198268613398682</v>
      </c>
      <c r="W240" s="28">
        <v>-99866.85</v>
      </c>
      <c r="X240" s="29">
        <v>-6.6558560640308979</v>
      </c>
      <c r="Y240" s="28">
        <v>-5389.21</v>
      </c>
      <c r="Z240" s="29">
        <v>0</v>
      </c>
      <c r="AA240" s="28">
        <v>62963.89</v>
      </c>
      <c r="AB240" s="29">
        <v>3.0639707973089698</v>
      </c>
      <c r="AC240" s="28">
        <v>21430.2</v>
      </c>
      <c r="AD240" s="29">
        <v>2.2438908364730237</v>
      </c>
      <c r="AE240" s="28">
        <v>36144.480000000003</v>
      </c>
      <c r="AF240" s="29">
        <v>0.82007996083594614</v>
      </c>
      <c r="AG240" s="24"/>
      <c r="AH240" s="40"/>
      <c r="AI240" s="28">
        <v>-743832.18</v>
      </c>
      <c r="AJ240" s="29">
        <v>-23.177919269976115</v>
      </c>
      <c r="AK240" s="28">
        <v>-260436.15</v>
      </c>
      <c r="AL240" s="29">
        <v>-8.9879723456529845</v>
      </c>
      <c r="AM240" s="28">
        <v>-483396.03</v>
      </c>
      <c r="AN240" s="29">
        <v>-14.189946924323131</v>
      </c>
      <c r="AO240" s="28">
        <v>-5943.65</v>
      </c>
      <c r="AP240" s="29">
        <v>0</v>
      </c>
      <c r="AQ240" s="28">
        <v>-737888.53</v>
      </c>
      <c r="AR240" s="29">
        <v>-23.177919269976115</v>
      </c>
      <c r="AS240" s="28">
        <v>-779976.66</v>
      </c>
      <c r="AT240" s="29">
        <v>-34.131853413568635</v>
      </c>
      <c r="AU240" s="28">
        <v>36144.480000000003</v>
      </c>
      <c r="AV240" s="29">
        <v>10.953934143592519</v>
      </c>
      <c r="AW240" s="28">
        <v>-165245.38</v>
      </c>
      <c r="AX240" s="29">
        <v>0</v>
      </c>
      <c r="AY240" s="28">
        <v>-578586.80000000005</v>
      </c>
      <c r="AZ240" s="29">
        <v>-23.177919269976115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584156.26</v>
      </c>
      <c r="D245" s="21">
        <v>65.639622188608655</v>
      </c>
      <c r="E245" s="20">
        <v>499018.45</v>
      </c>
      <c r="F245" s="21">
        <v>62.949999377461396</v>
      </c>
      <c r="G245" s="20">
        <v>85137.81</v>
      </c>
      <c r="H245" s="21">
        <v>2.6896228111472595</v>
      </c>
      <c r="I245" s="20">
        <v>0</v>
      </c>
      <c r="J245" s="21">
        <v>0</v>
      </c>
      <c r="K245" s="20">
        <v>584156.26</v>
      </c>
      <c r="L245" s="21">
        <v>65.639622188608655</v>
      </c>
      <c r="M245" s="20">
        <v>604755.26</v>
      </c>
      <c r="N245" s="21">
        <v>65.968772754460787</v>
      </c>
      <c r="O245" s="20">
        <v>-20599</v>
      </c>
      <c r="P245" s="21">
        <v>-0.32915056585213165</v>
      </c>
      <c r="Q245" s="38"/>
      <c r="R245" s="23"/>
      <c r="S245" s="20">
        <v>1188911.52</v>
      </c>
      <c r="T245" s="21">
        <v>65.806637397157232</v>
      </c>
      <c r="U245" s="20">
        <v>990444.52</v>
      </c>
      <c r="V245" s="21">
        <v>62.949999011683687</v>
      </c>
      <c r="W245" s="20">
        <v>198467</v>
      </c>
      <c r="X245" s="21">
        <v>2.8566383854735449</v>
      </c>
      <c r="Y245" s="20">
        <v>0</v>
      </c>
      <c r="Z245" s="21">
        <v>0</v>
      </c>
      <c r="AA245" s="20">
        <v>1188911.52</v>
      </c>
      <c r="AB245" s="21">
        <v>65.806637397157232</v>
      </c>
      <c r="AC245" s="20">
        <v>604755.26</v>
      </c>
      <c r="AD245" s="21">
        <v>65.968772754460787</v>
      </c>
      <c r="AE245" s="20">
        <v>584156.26</v>
      </c>
      <c r="AF245" s="21">
        <v>-0.16213535730355488</v>
      </c>
      <c r="AG245" s="24"/>
      <c r="AH245" s="39"/>
      <c r="AI245" s="20">
        <v>2019428.76</v>
      </c>
      <c r="AJ245" s="21">
        <v>65.773392426272736</v>
      </c>
      <c r="AK245" s="20">
        <v>1771776.43</v>
      </c>
      <c r="AL245" s="21">
        <v>62.949999356208849</v>
      </c>
      <c r="AM245" s="20">
        <v>247652.33</v>
      </c>
      <c r="AN245" s="21">
        <v>2.8233930700638865</v>
      </c>
      <c r="AO245" s="20">
        <v>0</v>
      </c>
      <c r="AP245" s="21">
        <v>0</v>
      </c>
      <c r="AQ245" s="20">
        <v>2019428.76</v>
      </c>
      <c r="AR245" s="21">
        <v>65.773392426272736</v>
      </c>
      <c r="AS245" s="20">
        <v>1435272.5</v>
      </c>
      <c r="AT245" s="21">
        <v>65.827993189421733</v>
      </c>
      <c r="AU245" s="20">
        <v>584156.26</v>
      </c>
      <c r="AV245" s="21">
        <v>-5.4600763148997089E-2</v>
      </c>
      <c r="AW245" s="20">
        <v>0</v>
      </c>
      <c r="AX245" s="21">
        <v>0</v>
      </c>
      <c r="AY245" s="20">
        <v>2019428.76</v>
      </c>
      <c r="AZ245" s="21">
        <v>65.773392426272736</v>
      </c>
      <c r="BA245" s="24"/>
    </row>
    <row r="246" spans="1:53" x14ac:dyDescent="0.35">
      <c r="A246" s="18" t="s">
        <v>15</v>
      </c>
      <c r="B246" s="19"/>
      <c r="C246" s="20">
        <v>339261.52</v>
      </c>
      <c r="D246" s="21">
        <v>38.121645732142113</v>
      </c>
      <c r="E246" s="20">
        <v>317088.77</v>
      </c>
      <c r="F246" s="21">
        <v>39.99999974770472</v>
      </c>
      <c r="G246" s="20">
        <v>22172.75</v>
      </c>
      <c r="H246" s="21">
        <v>-1.8783540155626071</v>
      </c>
      <c r="I246" s="20">
        <v>0</v>
      </c>
      <c r="J246" s="21">
        <v>0</v>
      </c>
      <c r="K246" s="20">
        <v>339261.52</v>
      </c>
      <c r="L246" s="21">
        <v>38.121645732142113</v>
      </c>
      <c r="M246" s="20">
        <v>349501.7</v>
      </c>
      <c r="N246" s="21">
        <v>38.12484115408558</v>
      </c>
      <c r="O246" s="20">
        <v>-10240.18</v>
      </c>
      <c r="P246" s="21">
        <v>-3.1954219434666697E-3</v>
      </c>
      <c r="Q246" s="38"/>
      <c r="R246" s="23"/>
      <c r="S246" s="20">
        <v>688763.22</v>
      </c>
      <c r="T246" s="21">
        <v>38.123267130121199</v>
      </c>
      <c r="U246" s="20">
        <v>629353.16</v>
      </c>
      <c r="V246" s="21">
        <v>40</v>
      </c>
      <c r="W246" s="20">
        <v>59410.06</v>
      </c>
      <c r="X246" s="21">
        <v>-1.8767328698788006</v>
      </c>
      <c r="Y246" s="20">
        <v>0</v>
      </c>
      <c r="Z246" s="21">
        <v>0</v>
      </c>
      <c r="AA246" s="20">
        <v>688763.22</v>
      </c>
      <c r="AB246" s="21">
        <v>38.123267130121199</v>
      </c>
      <c r="AC246" s="20">
        <v>349501.7</v>
      </c>
      <c r="AD246" s="21">
        <v>38.12484115408558</v>
      </c>
      <c r="AE246" s="20">
        <v>339261.52</v>
      </c>
      <c r="AF246" s="21">
        <v>-1.5740239643804443E-3</v>
      </c>
      <c r="AG246" s="24"/>
      <c r="AH246" s="39"/>
      <c r="AI246" s="20">
        <v>1188247.97</v>
      </c>
      <c r="AJ246" s="21">
        <v>38.701588082033631</v>
      </c>
      <c r="AK246" s="20">
        <v>1125830.95</v>
      </c>
      <c r="AL246" s="21">
        <v>40.000000213175881</v>
      </c>
      <c r="AM246" s="20">
        <v>62417.02</v>
      </c>
      <c r="AN246" s="21">
        <v>-1.2984121311422498</v>
      </c>
      <c r="AO246" s="20">
        <v>0</v>
      </c>
      <c r="AP246" s="21">
        <v>0</v>
      </c>
      <c r="AQ246" s="20">
        <v>1188247.97</v>
      </c>
      <c r="AR246" s="21">
        <v>38.701588082033631</v>
      </c>
      <c r="AS246" s="20">
        <v>848986.45</v>
      </c>
      <c r="AT246" s="21">
        <v>38.9383021332265</v>
      </c>
      <c r="AU246" s="20">
        <v>339261.52</v>
      </c>
      <c r="AV246" s="21">
        <v>-0.23671405119286959</v>
      </c>
      <c r="AW246" s="20">
        <v>0</v>
      </c>
      <c r="AX246" s="21">
        <v>0</v>
      </c>
      <c r="AY246" s="20">
        <v>1188247.97</v>
      </c>
      <c r="AZ246" s="21">
        <v>38.701588082033631</v>
      </c>
      <c r="BA246" s="24"/>
    </row>
    <row r="247" spans="1:53" x14ac:dyDescent="0.35">
      <c r="A247" s="18" t="s">
        <v>16</v>
      </c>
      <c r="B247" s="19"/>
      <c r="C247" s="25">
        <v>622.86</v>
      </c>
      <c r="D247" s="26">
        <v>6.998862783118473E-2</v>
      </c>
      <c r="E247" s="25">
        <v>0</v>
      </c>
      <c r="F247" s="26">
        <v>0</v>
      </c>
      <c r="G247" s="25">
        <v>622.86</v>
      </c>
      <c r="H247" s="26">
        <v>6.998862783118473E-2</v>
      </c>
      <c r="I247" s="25">
        <v>0</v>
      </c>
      <c r="J247" s="26">
        <v>0</v>
      </c>
      <c r="K247" s="25">
        <v>622.86</v>
      </c>
      <c r="L247" s="26">
        <v>6.998862783118473E-2</v>
      </c>
      <c r="M247" s="25">
        <v>789.5</v>
      </c>
      <c r="N247" s="26">
        <v>8.6121361043882086E-2</v>
      </c>
      <c r="O247" s="25">
        <v>-166.64</v>
      </c>
      <c r="P247" s="26">
        <v>-1.6132733212697356E-2</v>
      </c>
      <c r="Q247" s="38"/>
      <c r="R247" s="23"/>
      <c r="S247" s="25">
        <v>1412.36</v>
      </c>
      <c r="T247" s="26">
        <v>7.8174583079360677E-2</v>
      </c>
      <c r="U247" s="25">
        <v>0</v>
      </c>
      <c r="V247" s="26">
        <v>0</v>
      </c>
      <c r="W247" s="25">
        <v>1412.36</v>
      </c>
      <c r="X247" s="26">
        <v>7.8174583079360677E-2</v>
      </c>
      <c r="Y247" s="25">
        <v>0</v>
      </c>
      <c r="Z247" s="26">
        <v>0</v>
      </c>
      <c r="AA247" s="25">
        <v>1412.36</v>
      </c>
      <c r="AB247" s="26">
        <v>7.8174583079360677E-2</v>
      </c>
      <c r="AC247" s="25">
        <v>789.5</v>
      </c>
      <c r="AD247" s="26">
        <v>8.6121361043882086E-2</v>
      </c>
      <c r="AE247" s="25">
        <v>622.86</v>
      </c>
      <c r="AF247" s="26">
        <v>-7.9467779645214093E-3</v>
      </c>
      <c r="AG247" s="24"/>
      <c r="AH247" s="39"/>
      <c r="AI247" s="25">
        <v>1550.86</v>
      </c>
      <c r="AJ247" s="26">
        <v>5.0511969225499852E-2</v>
      </c>
      <c r="AK247" s="25">
        <v>0</v>
      </c>
      <c r="AL247" s="26">
        <v>0</v>
      </c>
      <c r="AM247" s="25">
        <v>1550.86</v>
      </c>
      <c r="AN247" s="26">
        <v>5.0511969225499852E-2</v>
      </c>
      <c r="AO247" s="25">
        <v>0</v>
      </c>
      <c r="AP247" s="26">
        <v>0</v>
      </c>
      <c r="AQ247" s="25">
        <v>1550.86</v>
      </c>
      <c r="AR247" s="26">
        <v>5.0511969225499852E-2</v>
      </c>
      <c r="AS247" s="25">
        <v>928</v>
      </c>
      <c r="AT247" s="26">
        <v>4.2562215662728414E-2</v>
      </c>
      <c r="AU247" s="25">
        <v>622.86</v>
      </c>
      <c r="AV247" s="26">
        <v>7.9497535627714375E-3</v>
      </c>
      <c r="AW247" s="25">
        <v>0</v>
      </c>
      <c r="AX247" s="26">
        <v>0</v>
      </c>
      <c r="AY247" s="25">
        <v>1550.86</v>
      </c>
      <c r="AZ247" s="26">
        <v>5.0511969225499852E-2</v>
      </c>
      <c r="BA247" s="24"/>
    </row>
    <row r="248" spans="1:53" x14ac:dyDescent="0.35">
      <c r="A248" s="27" t="s">
        <v>22</v>
      </c>
      <c r="B248" s="19"/>
      <c r="C248" s="28">
        <v>924040.64</v>
      </c>
      <c r="D248" s="29">
        <v>103.83125654858193</v>
      </c>
      <c r="E248" s="28">
        <v>816107.22</v>
      </c>
      <c r="F248" s="29">
        <v>102.94999912516612</v>
      </c>
      <c r="G248" s="28">
        <v>107933.42</v>
      </c>
      <c r="H248" s="29">
        <v>0.8812574234158177</v>
      </c>
      <c r="I248" s="28">
        <v>0</v>
      </c>
      <c r="J248" s="29">
        <v>0</v>
      </c>
      <c r="K248" s="28">
        <v>924040.64</v>
      </c>
      <c r="L248" s="29">
        <v>103.83125654858193</v>
      </c>
      <c r="M248" s="28">
        <v>955046.46</v>
      </c>
      <c r="N248" s="29">
        <v>104.17973526959024</v>
      </c>
      <c r="O248" s="28">
        <v>-31005.82</v>
      </c>
      <c r="P248" s="29">
        <v>-0.34847872100830557</v>
      </c>
      <c r="Q248" s="12"/>
      <c r="R248" s="9"/>
      <c r="S248" s="28">
        <v>1879087.1</v>
      </c>
      <c r="T248" s="29">
        <v>104.00807911035781</v>
      </c>
      <c r="U248" s="28">
        <v>1619797.68</v>
      </c>
      <c r="V248" s="29">
        <v>102.94999901168369</v>
      </c>
      <c r="W248" s="28">
        <v>259289.42</v>
      </c>
      <c r="X248" s="29">
        <v>1.0580800986741252</v>
      </c>
      <c r="Y248" s="28">
        <v>0</v>
      </c>
      <c r="Z248" s="29">
        <v>0</v>
      </c>
      <c r="AA248" s="28">
        <v>1879087.1</v>
      </c>
      <c r="AB248" s="29">
        <v>104.00807911035781</v>
      </c>
      <c r="AC248" s="28">
        <v>955046.46</v>
      </c>
      <c r="AD248" s="29">
        <v>104.17973526959024</v>
      </c>
      <c r="AE248" s="28">
        <v>924040.64</v>
      </c>
      <c r="AF248" s="29">
        <v>-0.17165615923242683</v>
      </c>
      <c r="AG248" s="24"/>
      <c r="AH248" s="40"/>
      <c r="AI248" s="28">
        <v>3209227.59</v>
      </c>
      <c r="AJ248" s="29">
        <v>104.52549247753187</v>
      </c>
      <c r="AK248" s="28">
        <v>2897607.38</v>
      </c>
      <c r="AL248" s="29">
        <v>102.94999956938473</v>
      </c>
      <c r="AM248" s="28">
        <v>311620.21000000002</v>
      </c>
      <c r="AN248" s="29">
        <v>1.5754929081471403</v>
      </c>
      <c r="AO248" s="28">
        <v>0</v>
      </c>
      <c r="AP248" s="29">
        <v>0</v>
      </c>
      <c r="AQ248" s="28">
        <v>3209227.59</v>
      </c>
      <c r="AR248" s="29">
        <v>104.52549247753187</v>
      </c>
      <c r="AS248" s="28">
        <v>2285186.9500000002</v>
      </c>
      <c r="AT248" s="29">
        <v>104.80885753831097</v>
      </c>
      <c r="AU248" s="28">
        <v>924040.64</v>
      </c>
      <c r="AV248" s="29">
        <v>-0.28336506077910428</v>
      </c>
      <c r="AW248" s="28">
        <v>0</v>
      </c>
      <c r="AX248" s="29">
        <v>0</v>
      </c>
      <c r="AY248" s="28">
        <v>3209227.59</v>
      </c>
      <c r="AZ248" s="29">
        <v>104.52549247753187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8141.42</v>
      </c>
      <c r="D251" s="21">
        <v>0.91482325787073171</v>
      </c>
      <c r="E251" s="20">
        <v>3963.61</v>
      </c>
      <c r="F251" s="21">
        <v>0.50000004415167376</v>
      </c>
      <c r="G251" s="20">
        <v>4177.8100000000004</v>
      </c>
      <c r="H251" s="21">
        <v>0.41482321371905795</v>
      </c>
      <c r="I251" s="20">
        <v>0</v>
      </c>
      <c r="J251" s="21">
        <v>0</v>
      </c>
      <c r="K251" s="20">
        <v>8141.42</v>
      </c>
      <c r="L251" s="21">
        <v>0.91482325787073171</v>
      </c>
      <c r="M251" s="20">
        <v>9585.7099999999991</v>
      </c>
      <c r="N251" s="21">
        <v>1.0456420415097543</v>
      </c>
      <c r="O251" s="20">
        <v>-1444.29</v>
      </c>
      <c r="P251" s="21">
        <v>-0.13081878363902255</v>
      </c>
      <c r="Q251" s="38"/>
      <c r="R251" s="23"/>
      <c r="S251" s="20">
        <v>17727.13</v>
      </c>
      <c r="T251" s="21">
        <v>0.98120238249711633</v>
      </c>
      <c r="U251" s="20">
        <v>7866.91</v>
      </c>
      <c r="V251" s="21">
        <v>0.49999971399206133</v>
      </c>
      <c r="W251" s="20">
        <v>9860.2199999999993</v>
      </c>
      <c r="X251" s="21">
        <v>0.481202668505055</v>
      </c>
      <c r="Y251" s="20">
        <v>0</v>
      </c>
      <c r="Z251" s="21">
        <v>0</v>
      </c>
      <c r="AA251" s="20">
        <v>17727.13</v>
      </c>
      <c r="AB251" s="21">
        <v>0.98120238249711633</v>
      </c>
      <c r="AC251" s="20">
        <v>9585.7099999999991</v>
      </c>
      <c r="AD251" s="21">
        <v>1.0456420415097543</v>
      </c>
      <c r="AE251" s="20">
        <v>8141.42</v>
      </c>
      <c r="AF251" s="21">
        <v>-6.4439659012637929E-2</v>
      </c>
      <c r="AG251" s="24"/>
      <c r="AH251" s="39"/>
      <c r="AI251" s="20">
        <v>35319.360000000001</v>
      </c>
      <c r="AJ251" s="21">
        <v>1.150362009068743</v>
      </c>
      <c r="AK251" s="20">
        <v>14072.89</v>
      </c>
      <c r="AL251" s="21">
        <v>0.5000001136938016</v>
      </c>
      <c r="AM251" s="20">
        <v>21246.47</v>
      </c>
      <c r="AN251" s="21">
        <v>0.65036189537494138</v>
      </c>
      <c r="AO251" s="20">
        <v>0</v>
      </c>
      <c r="AP251" s="21">
        <v>0</v>
      </c>
      <c r="AQ251" s="20">
        <v>35319.360000000001</v>
      </c>
      <c r="AR251" s="21">
        <v>1.150362009068743</v>
      </c>
      <c r="AS251" s="20">
        <v>27177.94</v>
      </c>
      <c r="AT251" s="21">
        <v>1.2465014477895398</v>
      </c>
      <c r="AU251" s="20">
        <v>8141.42</v>
      </c>
      <c r="AV251" s="21">
        <v>-9.6139438720796777E-2</v>
      </c>
      <c r="AW251" s="20">
        <v>0</v>
      </c>
      <c r="AX251" s="21">
        <v>0</v>
      </c>
      <c r="AY251" s="20">
        <v>35319.360000000001</v>
      </c>
      <c r="AZ251" s="21">
        <v>1.150362009068743</v>
      </c>
      <c r="BA251" s="24"/>
    </row>
    <row r="252" spans="1:53" x14ac:dyDescent="0.35">
      <c r="A252" s="18" t="s">
        <v>229</v>
      </c>
      <c r="B252" s="19"/>
      <c r="C252" s="20">
        <v>22870.32</v>
      </c>
      <c r="D252" s="21">
        <v>2.5698589006519934</v>
      </c>
      <c r="E252" s="20">
        <v>17439.88</v>
      </c>
      <c r="F252" s="21">
        <v>2.1999996896768077</v>
      </c>
      <c r="G252" s="20">
        <v>5430.44</v>
      </c>
      <c r="H252" s="21">
        <v>0.3698592109751857</v>
      </c>
      <c r="I252" s="20">
        <v>0</v>
      </c>
      <c r="J252" s="21">
        <v>0</v>
      </c>
      <c r="K252" s="20">
        <v>22870.32</v>
      </c>
      <c r="L252" s="21">
        <v>2.5698589006519934</v>
      </c>
      <c r="M252" s="20">
        <v>23770.93</v>
      </c>
      <c r="N252" s="21">
        <v>2.5930143697008843</v>
      </c>
      <c r="O252" s="20">
        <v>-900.61</v>
      </c>
      <c r="P252" s="21">
        <v>-2.3155469048890875E-2</v>
      </c>
      <c r="Q252" s="38"/>
      <c r="R252" s="23"/>
      <c r="S252" s="20">
        <v>46641.25</v>
      </c>
      <c r="T252" s="21">
        <v>2.5816082819183719</v>
      </c>
      <c r="U252" s="20">
        <v>34614.42</v>
      </c>
      <c r="V252" s="21">
        <v>2.1999997584821851</v>
      </c>
      <c r="W252" s="20">
        <v>12026.83</v>
      </c>
      <c r="X252" s="21">
        <v>0.38160852343618679</v>
      </c>
      <c r="Y252" s="20">
        <v>0</v>
      </c>
      <c r="Z252" s="21">
        <v>0</v>
      </c>
      <c r="AA252" s="20">
        <v>46641.25</v>
      </c>
      <c r="AB252" s="21">
        <v>2.5816082819183719</v>
      </c>
      <c r="AC252" s="20">
        <v>23770.93</v>
      </c>
      <c r="AD252" s="21">
        <v>2.5930143697008843</v>
      </c>
      <c r="AE252" s="20">
        <v>22870.32</v>
      </c>
      <c r="AF252" s="21">
        <v>-1.1406087782512397E-2</v>
      </c>
      <c r="AG252" s="24"/>
      <c r="AH252" s="39"/>
      <c r="AI252" s="20">
        <v>82726.600000000006</v>
      </c>
      <c r="AJ252" s="21">
        <v>2.694429847523462</v>
      </c>
      <c r="AK252" s="20">
        <v>61920.7</v>
      </c>
      <c r="AL252" s="21">
        <v>2.1999999317837191</v>
      </c>
      <c r="AM252" s="20">
        <v>20805.900000000001</v>
      </c>
      <c r="AN252" s="21">
        <v>0.49442991573974293</v>
      </c>
      <c r="AO252" s="20">
        <v>0</v>
      </c>
      <c r="AP252" s="21">
        <v>0</v>
      </c>
      <c r="AQ252" s="20">
        <v>82726.600000000006</v>
      </c>
      <c r="AR252" s="21">
        <v>2.694429847523462</v>
      </c>
      <c r="AS252" s="20">
        <v>59856.28</v>
      </c>
      <c r="AT252" s="21">
        <v>2.745275752293812</v>
      </c>
      <c r="AU252" s="20">
        <v>22870.32</v>
      </c>
      <c r="AV252" s="21">
        <v>-5.0845904770350003E-2</v>
      </c>
      <c r="AW252" s="20">
        <v>0</v>
      </c>
      <c r="AX252" s="21">
        <v>0</v>
      </c>
      <c r="AY252" s="20">
        <v>82726.600000000006</v>
      </c>
      <c r="AZ252" s="21">
        <v>2.694429847523462</v>
      </c>
      <c r="BA252" s="24"/>
    </row>
    <row r="253" spans="1:53" x14ac:dyDescent="0.35">
      <c r="A253" s="18" t="s">
        <v>230</v>
      </c>
      <c r="B253" s="19"/>
      <c r="C253" s="20">
        <v>2320.75</v>
      </c>
      <c r="D253" s="21">
        <v>0.26077466531679988</v>
      </c>
      <c r="E253" s="20">
        <v>1981.8</v>
      </c>
      <c r="F253" s="21">
        <v>0.2499993913376409</v>
      </c>
      <c r="G253" s="20">
        <v>338.95</v>
      </c>
      <c r="H253" s="21">
        <v>1.0775273979158978E-2</v>
      </c>
      <c r="I253" s="20">
        <v>0</v>
      </c>
      <c r="J253" s="21">
        <v>0</v>
      </c>
      <c r="K253" s="20">
        <v>2320.75</v>
      </c>
      <c r="L253" s="21">
        <v>0.26077466531679988</v>
      </c>
      <c r="M253" s="20">
        <v>3114.85</v>
      </c>
      <c r="N253" s="21">
        <v>0.33977849455039411</v>
      </c>
      <c r="O253" s="20">
        <v>-794.1</v>
      </c>
      <c r="P253" s="21">
        <v>-7.9003829233594225E-2</v>
      </c>
      <c r="Q253" s="38"/>
      <c r="R253" s="23"/>
      <c r="S253" s="20">
        <v>5435.6</v>
      </c>
      <c r="T253" s="21">
        <v>0.30086221911281325</v>
      </c>
      <c r="U253" s="20">
        <v>3933.45</v>
      </c>
      <c r="V253" s="21">
        <v>0.2499995392094321</v>
      </c>
      <c r="W253" s="20">
        <v>1502.15</v>
      </c>
      <c r="X253" s="21">
        <v>5.0862679903381142E-2</v>
      </c>
      <c r="Y253" s="20">
        <v>0</v>
      </c>
      <c r="Z253" s="21">
        <v>0</v>
      </c>
      <c r="AA253" s="20">
        <v>5435.6</v>
      </c>
      <c r="AB253" s="21">
        <v>0.30086221911281325</v>
      </c>
      <c r="AC253" s="20">
        <v>3114.85</v>
      </c>
      <c r="AD253" s="21">
        <v>0.33977849455039411</v>
      </c>
      <c r="AE253" s="20">
        <v>2320.75</v>
      </c>
      <c r="AF253" s="21">
        <v>-3.8916275437580861E-2</v>
      </c>
      <c r="AG253" s="24"/>
      <c r="AH253" s="39"/>
      <c r="AI253" s="20">
        <v>16176.05</v>
      </c>
      <c r="AJ253" s="21">
        <v>0.52685873630769187</v>
      </c>
      <c r="AK253" s="20">
        <v>7036.43</v>
      </c>
      <c r="AL253" s="21">
        <v>0.24999952390720573</v>
      </c>
      <c r="AM253" s="20">
        <v>9139.6200000000008</v>
      </c>
      <c r="AN253" s="21">
        <v>0.27685921240048617</v>
      </c>
      <c r="AO253" s="20">
        <v>0</v>
      </c>
      <c r="AP253" s="21">
        <v>0</v>
      </c>
      <c r="AQ253" s="20">
        <v>16176.05</v>
      </c>
      <c r="AR253" s="21">
        <v>0.52685873630769187</v>
      </c>
      <c r="AS253" s="20">
        <v>13855.3</v>
      </c>
      <c r="AT253" s="21">
        <v>0.63546580460323387</v>
      </c>
      <c r="AU253" s="20">
        <v>2320.75</v>
      </c>
      <c r="AV253" s="21">
        <v>-0.10860706829554201</v>
      </c>
      <c r="AW253" s="20">
        <v>0</v>
      </c>
      <c r="AX253" s="21">
        <v>0</v>
      </c>
      <c r="AY253" s="20">
        <v>16176.05</v>
      </c>
      <c r="AZ253" s="21">
        <v>0.52685873630769187</v>
      </c>
      <c r="BA253" s="24"/>
    </row>
    <row r="254" spans="1:53" x14ac:dyDescent="0.35">
      <c r="A254" s="18" t="s">
        <v>231</v>
      </c>
      <c r="B254" s="19"/>
      <c r="C254" s="25">
        <v>763.57</v>
      </c>
      <c r="D254" s="26">
        <v>8.5799724742410377E-2</v>
      </c>
      <c r="E254" s="25">
        <v>0</v>
      </c>
      <c r="F254" s="26">
        <v>0</v>
      </c>
      <c r="G254" s="25">
        <v>763.57</v>
      </c>
      <c r="H254" s="26">
        <v>8.5799724742410377E-2</v>
      </c>
      <c r="I254" s="25">
        <v>0</v>
      </c>
      <c r="J254" s="26">
        <v>0</v>
      </c>
      <c r="K254" s="25">
        <v>763.57</v>
      </c>
      <c r="L254" s="26">
        <v>8.5799724742410377E-2</v>
      </c>
      <c r="M254" s="25">
        <v>1845.38</v>
      </c>
      <c r="N254" s="26">
        <v>0.20130036382920727</v>
      </c>
      <c r="O254" s="25">
        <v>-1081.81</v>
      </c>
      <c r="P254" s="26">
        <v>-0.11550063908679689</v>
      </c>
      <c r="Q254" s="38"/>
      <c r="R254" s="23"/>
      <c r="S254" s="25">
        <v>2608.9499999999998</v>
      </c>
      <c r="T254" s="26">
        <v>0.14440622682948967</v>
      </c>
      <c r="U254" s="25">
        <v>0</v>
      </c>
      <c r="V254" s="26">
        <v>0</v>
      </c>
      <c r="W254" s="25">
        <v>2608.9499999999998</v>
      </c>
      <c r="X254" s="26">
        <v>0.14440622682948967</v>
      </c>
      <c r="Y254" s="25">
        <v>0</v>
      </c>
      <c r="Z254" s="26">
        <v>0</v>
      </c>
      <c r="AA254" s="25">
        <v>2608.9499999999998</v>
      </c>
      <c r="AB254" s="26">
        <v>0.14440622682948967</v>
      </c>
      <c r="AC254" s="25">
        <v>1845.38</v>
      </c>
      <c r="AD254" s="26">
        <v>0.20130036382920727</v>
      </c>
      <c r="AE254" s="25">
        <v>763.57</v>
      </c>
      <c r="AF254" s="26">
        <v>-5.6894136999717598E-2</v>
      </c>
      <c r="AG254" s="24"/>
      <c r="AH254" s="39"/>
      <c r="AI254" s="25">
        <v>4723.38</v>
      </c>
      <c r="AJ254" s="26">
        <v>0.1538418846319729</v>
      </c>
      <c r="AK254" s="25">
        <v>0</v>
      </c>
      <c r="AL254" s="26">
        <v>0</v>
      </c>
      <c r="AM254" s="25">
        <v>4723.38</v>
      </c>
      <c r="AN254" s="26">
        <v>0.1538418846319729</v>
      </c>
      <c r="AO254" s="25">
        <v>0</v>
      </c>
      <c r="AP254" s="26">
        <v>0</v>
      </c>
      <c r="AQ254" s="25">
        <v>4723.38</v>
      </c>
      <c r="AR254" s="26">
        <v>0.1538418846319729</v>
      </c>
      <c r="AS254" s="25">
        <v>3959.81</v>
      </c>
      <c r="AT254" s="26">
        <v>0.18161453362438429</v>
      </c>
      <c r="AU254" s="25">
        <v>763.57</v>
      </c>
      <c r="AV254" s="26">
        <v>-2.7772648992411386E-2</v>
      </c>
      <c r="AW254" s="25">
        <v>0</v>
      </c>
      <c r="AX254" s="26">
        <v>0</v>
      </c>
      <c r="AY254" s="25">
        <v>4723.38</v>
      </c>
      <c r="AZ254" s="26">
        <v>0.1538418846319729</v>
      </c>
      <c r="BA254" s="24"/>
    </row>
    <row r="255" spans="1:53" x14ac:dyDescent="0.35">
      <c r="A255" s="27" t="s">
        <v>17</v>
      </c>
      <c r="B255" s="19"/>
      <c r="C255" s="28">
        <v>889944.58</v>
      </c>
      <c r="D255" s="29">
        <v>100</v>
      </c>
      <c r="E255" s="28">
        <v>792721.93</v>
      </c>
      <c r="F255" s="29">
        <v>100</v>
      </c>
      <c r="G255" s="28">
        <v>97222.65</v>
      </c>
      <c r="H255" s="29">
        <v>0</v>
      </c>
      <c r="I255" s="28">
        <v>0</v>
      </c>
      <c r="J255" s="29">
        <v>0</v>
      </c>
      <c r="K255" s="28">
        <v>889944.58</v>
      </c>
      <c r="L255" s="29">
        <v>100</v>
      </c>
      <c r="M255" s="28">
        <v>916729.59</v>
      </c>
      <c r="N255" s="29">
        <v>100</v>
      </c>
      <c r="O255" s="28">
        <v>-26785.01</v>
      </c>
      <c r="P255" s="29">
        <v>0</v>
      </c>
      <c r="Q255" s="12"/>
      <c r="R255" s="9"/>
      <c r="S255" s="28">
        <v>1806674.17</v>
      </c>
      <c r="T255" s="29">
        <v>100</v>
      </c>
      <c r="U255" s="28">
        <v>1573382.9</v>
      </c>
      <c r="V255" s="29">
        <v>100</v>
      </c>
      <c r="W255" s="28">
        <v>233291.27</v>
      </c>
      <c r="X255" s="29">
        <v>0</v>
      </c>
      <c r="Y255" s="28">
        <v>0</v>
      </c>
      <c r="Z255" s="29">
        <v>0</v>
      </c>
      <c r="AA255" s="28">
        <v>1806674.17</v>
      </c>
      <c r="AB255" s="29">
        <v>100</v>
      </c>
      <c r="AC255" s="28">
        <v>916729.59</v>
      </c>
      <c r="AD255" s="29">
        <v>100</v>
      </c>
      <c r="AE255" s="28">
        <v>889944.58</v>
      </c>
      <c r="AF255" s="29">
        <v>0</v>
      </c>
      <c r="AG255" s="24"/>
      <c r="AH255" s="40"/>
      <c r="AI255" s="28">
        <v>3070282.2</v>
      </c>
      <c r="AJ255" s="29">
        <v>100</v>
      </c>
      <c r="AK255" s="28">
        <v>2814577.36</v>
      </c>
      <c r="AL255" s="29">
        <v>100</v>
      </c>
      <c r="AM255" s="28">
        <v>255704.84</v>
      </c>
      <c r="AN255" s="29">
        <v>0</v>
      </c>
      <c r="AO255" s="28">
        <v>0</v>
      </c>
      <c r="AP255" s="29">
        <v>0</v>
      </c>
      <c r="AQ255" s="28">
        <v>3070282.2</v>
      </c>
      <c r="AR255" s="29">
        <v>100</v>
      </c>
      <c r="AS255" s="28">
        <v>2180337.62</v>
      </c>
      <c r="AT255" s="29">
        <v>100</v>
      </c>
      <c r="AU255" s="28">
        <v>889944.58</v>
      </c>
      <c r="AV255" s="29">
        <v>0</v>
      </c>
      <c r="AW255" s="28">
        <v>0</v>
      </c>
      <c r="AX255" s="29">
        <v>0</v>
      </c>
      <c r="AY255" s="28">
        <v>3070282.2</v>
      </c>
      <c r="AZ255" s="29">
        <v>100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91838.41</v>
      </c>
      <c r="D258" s="21">
        <v>15.721548545931871</v>
      </c>
      <c r="E258" s="20">
        <v>79842.95</v>
      </c>
      <c r="F258" s="21">
        <v>15.999999599213213</v>
      </c>
      <c r="G258" s="20">
        <v>11995.46</v>
      </c>
      <c r="H258" s="21">
        <v>-0.27845105328134245</v>
      </c>
      <c r="I258" s="20">
        <v>0</v>
      </c>
      <c r="J258" s="21">
        <v>0</v>
      </c>
      <c r="K258" s="20">
        <v>91838.41</v>
      </c>
      <c r="L258" s="21">
        <v>15.721548545931871</v>
      </c>
      <c r="M258" s="20">
        <v>90644.43</v>
      </c>
      <c r="N258" s="21">
        <v>14.98861374103633</v>
      </c>
      <c r="O258" s="20">
        <v>1193.98</v>
      </c>
      <c r="P258" s="21">
        <v>0.73293480489554064</v>
      </c>
      <c r="Q258" s="38"/>
      <c r="R258" s="23"/>
      <c r="S258" s="20">
        <v>182482.84</v>
      </c>
      <c r="T258" s="21">
        <v>15.348731754235168</v>
      </c>
      <c r="U258" s="20">
        <v>158471.12</v>
      </c>
      <c r="V258" s="21">
        <v>15.999999676912747</v>
      </c>
      <c r="W258" s="20">
        <v>24011.72</v>
      </c>
      <c r="X258" s="21">
        <v>-0.65126792267757949</v>
      </c>
      <c r="Y258" s="20">
        <v>0</v>
      </c>
      <c r="Z258" s="21">
        <v>0</v>
      </c>
      <c r="AA258" s="20">
        <v>182482.84</v>
      </c>
      <c r="AB258" s="21">
        <v>15.348731754235168</v>
      </c>
      <c r="AC258" s="20">
        <v>90644.43</v>
      </c>
      <c r="AD258" s="21">
        <v>14.98861374103633</v>
      </c>
      <c r="AE258" s="20">
        <v>91838.41</v>
      </c>
      <c r="AF258" s="21">
        <v>0.36011801319883752</v>
      </c>
      <c r="AG258" s="24"/>
      <c r="AH258" s="39"/>
      <c r="AI258" s="20">
        <v>313458.25</v>
      </c>
      <c r="AJ258" s="21">
        <v>15.522124682427519</v>
      </c>
      <c r="AK258" s="20">
        <v>283484.21999999997</v>
      </c>
      <c r="AL258" s="21">
        <v>15.999999503323339</v>
      </c>
      <c r="AM258" s="20">
        <v>29974.03</v>
      </c>
      <c r="AN258" s="21">
        <v>-0.47787482089582056</v>
      </c>
      <c r="AO258" s="20">
        <v>0</v>
      </c>
      <c r="AP258" s="21">
        <v>0</v>
      </c>
      <c r="AQ258" s="20">
        <v>313458.25</v>
      </c>
      <c r="AR258" s="21">
        <v>15.522124682427519</v>
      </c>
      <c r="AS258" s="20">
        <v>221619.84</v>
      </c>
      <c r="AT258" s="21">
        <v>15.440959121003154</v>
      </c>
      <c r="AU258" s="20">
        <v>91838.41</v>
      </c>
      <c r="AV258" s="21">
        <v>8.1165561424365151E-2</v>
      </c>
      <c r="AW258" s="20">
        <v>0</v>
      </c>
      <c r="AX258" s="21">
        <v>0</v>
      </c>
      <c r="AY258" s="20">
        <v>313458.25</v>
      </c>
      <c r="AZ258" s="21">
        <v>15.522124682427519</v>
      </c>
      <c r="BA258" s="24"/>
    </row>
    <row r="259" spans="1:53" x14ac:dyDescent="0.35">
      <c r="A259" s="18" t="s">
        <v>234</v>
      </c>
      <c r="B259" s="19"/>
      <c r="C259" s="20">
        <v>37257.040000000001</v>
      </c>
      <c r="D259" s="21">
        <v>6.3779236055777275</v>
      </c>
      <c r="E259" s="20">
        <v>27446.01</v>
      </c>
      <c r="F259" s="21">
        <v>5.4999990481313858</v>
      </c>
      <c r="G259" s="20">
        <v>9811.0300000000007</v>
      </c>
      <c r="H259" s="21">
        <v>0.87792455744634168</v>
      </c>
      <c r="I259" s="20">
        <v>0</v>
      </c>
      <c r="J259" s="21">
        <v>0</v>
      </c>
      <c r="K259" s="20">
        <v>37257.040000000001</v>
      </c>
      <c r="L259" s="21">
        <v>6.3779236055777275</v>
      </c>
      <c r="M259" s="20">
        <v>39449.519999999997</v>
      </c>
      <c r="N259" s="21">
        <v>6.5232206496227905</v>
      </c>
      <c r="O259" s="20">
        <v>-2192.48</v>
      </c>
      <c r="P259" s="21">
        <v>-0.14529704404506294</v>
      </c>
      <c r="Q259" s="38"/>
      <c r="R259" s="23"/>
      <c r="S259" s="20">
        <v>76706.559999999998</v>
      </c>
      <c r="T259" s="21">
        <v>6.4518308309435835</v>
      </c>
      <c r="U259" s="20">
        <v>54474.44</v>
      </c>
      <c r="V259" s="21">
        <v>5.4999991317030057</v>
      </c>
      <c r="W259" s="20">
        <v>22232.12</v>
      </c>
      <c r="X259" s="21">
        <v>0.95183169924057776</v>
      </c>
      <c r="Y259" s="20">
        <v>0</v>
      </c>
      <c r="Z259" s="21">
        <v>0</v>
      </c>
      <c r="AA259" s="20">
        <v>76706.559999999998</v>
      </c>
      <c r="AB259" s="21">
        <v>6.4518308309435835</v>
      </c>
      <c r="AC259" s="20">
        <v>39449.519999999997</v>
      </c>
      <c r="AD259" s="21">
        <v>6.5232206496227905</v>
      </c>
      <c r="AE259" s="20">
        <v>37257.040000000001</v>
      </c>
      <c r="AF259" s="21">
        <v>-7.1389818679207018E-2</v>
      </c>
      <c r="AG259" s="24"/>
      <c r="AH259" s="39"/>
      <c r="AI259" s="20">
        <v>130632.07</v>
      </c>
      <c r="AJ259" s="21">
        <v>6.468763473488413</v>
      </c>
      <c r="AK259" s="20">
        <v>97447.7</v>
      </c>
      <c r="AL259" s="21">
        <v>5.4999997939920675</v>
      </c>
      <c r="AM259" s="20">
        <v>33184.370000000003</v>
      </c>
      <c r="AN259" s="21">
        <v>0.96876367949634545</v>
      </c>
      <c r="AO259" s="20">
        <v>0</v>
      </c>
      <c r="AP259" s="21">
        <v>0</v>
      </c>
      <c r="AQ259" s="20">
        <v>130632.07</v>
      </c>
      <c r="AR259" s="21">
        <v>6.468763473488413</v>
      </c>
      <c r="AS259" s="20">
        <v>93375.03</v>
      </c>
      <c r="AT259" s="21">
        <v>6.5057353220381486</v>
      </c>
      <c r="AU259" s="20">
        <v>37257.040000000001</v>
      </c>
      <c r="AV259" s="21">
        <v>-3.6971848549735675E-2</v>
      </c>
      <c r="AW259" s="20">
        <v>0</v>
      </c>
      <c r="AX259" s="21">
        <v>0</v>
      </c>
      <c r="AY259" s="20">
        <v>130632.07</v>
      </c>
      <c r="AZ259" s="21">
        <v>6.468763473488413</v>
      </c>
      <c r="BA259" s="24"/>
    </row>
    <row r="260" spans="1:53" x14ac:dyDescent="0.35">
      <c r="A260" s="18" t="s">
        <v>235</v>
      </c>
      <c r="B260" s="19"/>
      <c r="C260" s="20">
        <v>7912.24</v>
      </c>
      <c r="D260" s="21">
        <v>1.3544732020846613</v>
      </c>
      <c r="E260" s="20">
        <v>5988.22</v>
      </c>
      <c r="F260" s="21">
        <v>1.1999997194492509</v>
      </c>
      <c r="G260" s="20">
        <v>1924.02</v>
      </c>
      <c r="H260" s="21">
        <v>0.15447348263541039</v>
      </c>
      <c r="I260" s="20">
        <v>0</v>
      </c>
      <c r="J260" s="21">
        <v>0</v>
      </c>
      <c r="K260" s="20">
        <v>7912.24</v>
      </c>
      <c r="L260" s="21">
        <v>1.3544732020846613</v>
      </c>
      <c r="M260" s="20">
        <v>9466.76</v>
      </c>
      <c r="N260" s="21">
        <v>1.5653869633147137</v>
      </c>
      <c r="O260" s="20">
        <v>-1554.52</v>
      </c>
      <c r="P260" s="21">
        <v>-0.21091376123005245</v>
      </c>
      <c r="Q260" s="38"/>
      <c r="R260" s="23"/>
      <c r="S260" s="20">
        <v>17379</v>
      </c>
      <c r="T260" s="21">
        <v>1.4617572214288916</v>
      </c>
      <c r="U260" s="20">
        <v>11885.33</v>
      </c>
      <c r="V260" s="21">
        <v>1.1999995719093886</v>
      </c>
      <c r="W260" s="20">
        <v>5493.67</v>
      </c>
      <c r="X260" s="21">
        <v>0.26175764951950309</v>
      </c>
      <c r="Y260" s="20">
        <v>0</v>
      </c>
      <c r="Z260" s="21">
        <v>0</v>
      </c>
      <c r="AA260" s="20">
        <v>17379</v>
      </c>
      <c r="AB260" s="21">
        <v>1.4617572214288916</v>
      </c>
      <c r="AC260" s="20">
        <v>9466.76</v>
      </c>
      <c r="AD260" s="21">
        <v>1.5653869633147137</v>
      </c>
      <c r="AE260" s="20">
        <v>7912.24</v>
      </c>
      <c r="AF260" s="21">
        <v>-0.10362974188582208</v>
      </c>
      <c r="AG260" s="24"/>
      <c r="AH260" s="39"/>
      <c r="AI260" s="20">
        <v>28199.91</v>
      </c>
      <c r="AJ260" s="21">
        <v>1.3964300478715574</v>
      </c>
      <c r="AK260" s="20">
        <v>21261.31</v>
      </c>
      <c r="AL260" s="21">
        <v>1.1999995958858085</v>
      </c>
      <c r="AM260" s="20">
        <v>6938.6</v>
      </c>
      <c r="AN260" s="21">
        <v>0.19643045198574893</v>
      </c>
      <c r="AO260" s="20">
        <v>0</v>
      </c>
      <c r="AP260" s="21">
        <v>0</v>
      </c>
      <c r="AQ260" s="20">
        <v>28199.91</v>
      </c>
      <c r="AR260" s="21">
        <v>1.3964300478715574</v>
      </c>
      <c r="AS260" s="20">
        <v>20287.669999999998</v>
      </c>
      <c r="AT260" s="21">
        <v>1.41350649441134</v>
      </c>
      <c r="AU260" s="20">
        <v>7912.24</v>
      </c>
      <c r="AV260" s="21">
        <v>-1.7076446539782575E-2</v>
      </c>
      <c r="AW260" s="20">
        <v>0</v>
      </c>
      <c r="AX260" s="21">
        <v>0</v>
      </c>
      <c r="AY260" s="20">
        <v>28199.91</v>
      </c>
      <c r="AZ260" s="21">
        <v>1.3964300478715574</v>
      </c>
      <c r="BA260" s="24"/>
    </row>
    <row r="261" spans="1:53" x14ac:dyDescent="0.35">
      <c r="A261" s="18" t="s">
        <v>236</v>
      </c>
      <c r="B261" s="19"/>
      <c r="C261" s="20">
        <v>2508.23</v>
      </c>
      <c r="D261" s="21">
        <v>0.4293765507194941</v>
      </c>
      <c r="E261" s="20">
        <v>3243.62</v>
      </c>
      <c r="F261" s="21">
        <v>0.65000001502950433</v>
      </c>
      <c r="G261" s="20">
        <v>-735.39</v>
      </c>
      <c r="H261" s="21">
        <v>-0.22062346431001023</v>
      </c>
      <c r="I261" s="20">
        <v>0</v>
      </c>
      <c r="J261" s="21">
        <v>0</v>
      </c>
      <c r="K261" s="20">
        <v>2508.23</v>
      </c>
      <c r="L261" s="21">
        <v>0.4293765507194941</v>
      </c>
      <c r="M261" s="20">
        <v>2457.44</v>
      </c>
      <c r="N261" s="21">
        <v>0.40635281121821087</v>
      </c>
      <c r="O261" s="20">
        <v>50.79</v>
      </c>
      <c r="P261" s="21">
        <v>2.3023739501283225E-2</v>
      </c>
      <c r="Q261" s="38"/>
      <c r="R261" s="23"/>
      <c r="S261" s="20">
        <v>4965.67</v>
      </c>
      <c r="T261" s="21">
        <v>0.4176652270978079</v>
      </c>
      <c r="U261" s="20">
        <v>6437.89</v>
      </c>
      <c r="V261" s="21">
        <v>0.65000006259815546</v>
      </c>
      <c r="W261" s="20">
        <v>-1472.22</v>
      </c>
      <c r="X261" s="21">
        <v>-0.23233483550034756</v>
      </c>
      <c r="Y261" s="20">
        <v>0</v>
      </c>
      <c r="Z261" s="21">
        <v>0</v>
      </c>
      <c r="AA261" s="20">
        <v>4965.67</v>
      </c>
      <c r="AB261" s="21">
        <v>0.4176652270978079</v>
      </c>
      <c r="AC261" s="20">
        <v>2457.44</v>
      </c>
      <c r="AD261" s="21">
        <v>0.40635281121821087</v>
      </c>
      <c r="AE261" s="20">
        <v>2508.23</v>
      </c>
      <c r="AF261" s="21">
        <v>1.1312415879597026E-2</v>
      </c>
      <c r="AG261" s="24"/>
      <c r="AH261" s="39"/>
      <c r="AI261" s="20">
        <v>7042.58</v>
      </c>
      <c r="AJ261" s="21">
        <v>0.3487411955052081</v>
      </c>
      <c r="AK261" s="20">
        <v>11516.55</v>
      </c>
      <c r="AL261" s="21">
        <v>0.65000018089189726</v>
      </c>
      <c r="AM261" s="20">
        <v>-4473.97</v>
      </c>
      <c r="AN261" s="21">
        <v>-0.30125898538668916</v>
      </c>
      <c r="AO261" s="20">
        <v>0</v>
      </c>
      <c r="AP261" s="21">
        <v>0</v>
      </c>
      <c r="AQ261" s="20">
        <v>7042.58</v>
      </c>
      <c r="AR261" s="21">
        <v>0.3487411955052081</v>
      </c>
      <c r="AS261" s="20">
        <v>4534.3500000000004</v>
      </c>
      <c r="AT261" s="21">
        <v>0.31592258612911489</v>
      </c>
      <c r="AU261" s="20">
        <v>2508.23</v>
      </c>
      <c r="AV261" s="21">
        <v>3.2818609376093211E-2</v>
      </c>
      <c r="AW261" s="20">
        <v>0</v>
      </c>
      <c r="AX261" s="21">
        <v>0</v>
      </c>
      <c r="AY261" s="20">
        <v>7042.58</v>
      </c>
      <c r="AZ261" s="21">
        <v>0.3487411955052081</v>
      </c>
      <c r="BA261" s="24"/>
    </row>
    <row r="262" spans="1:53" x14ac:dyDescent="0.35">
      <c r="A262" s="18" t="s">
        <v>237</v>
      </c>
      <c r="B262" s="19"/>
      <c r="C262" s="20">
        <v>3862.6</v>
      </c>
      <c r="D262" s="21">
        <v>0.66122718602724551</v>
      </c>
      <c r="E262" s="20">
        <v>3992.15</v>
      </c>
      <c r="F262" s="21">
        <v>0.80000048094414145</v>
      </c>
      <c r="G262" s="20">
        <v>-129.55000000000001</v>
      </c>
      <c r="H262" s="21">
        <v>-0.13877329491689594</v>
      </c>
      <c r="I262" s="20">
        <v>0</v>
      </c>
      <c r="J262" s="21">
        <v>0</v>
      </c>
      <c r="K262" s="20">
        <v>3862.6</v>
      </c>
      <c r="L262" s="21">
        <v>0.66122718602724551</v>
      </c>
      <c r="M262" s="20">
        <v>3486.6</v>
      </c>
      <c r="N262" s="21">
        <v>0.5765307440236237</v>
      </c>
      <c r="O262" s="20">
        <v>376</v>
      </c>
      <c r="P262" s="21">
        <v>8.4696442003621808E-2</v>
      </c>
      <c r="Q262" s="38"/>
      <c r="R262" s="23"/>
      <c r="S262" s="20">
        <v>7349.2</v>
      </c>
      <c r="T262" s="21">
        <v>0.61814524263336257</v>
      </c>
      <c r="U262" s="20">
        <v>7923.56</v>
      </c>
      <c r="V262" s="21">
        <v>0.80000038770470461</v>
      </c>
      <c r="W262" s="20">
        <v>-574.36</v>
      </c>
      <c r="X262" s="21">
        <v>-0.18185514507134204</v>
      </c>
      <c r="Y262" s="20">
        <v>0</v>
      </c>
      <c r="Z262" s="21">
        <v>0</v>
      </c>
      <c r="AA262" s="20">
        <v>7349.2</v>
      </c>
      <c r="AB262" s="21">
        <v>0.61814524263336257</v>
      </c>
      <c r="AC262" s="20">
        <v>3486.6</v>
      </c>
      <c r="AD262" s="21">
        <v>0.5765307440236237</v>
      </c>
      <c r="AE262" s="20">
        <v>3862.6</v>
      </c>
      <c r="AF262" s="21">
        <v>4.161449860973887E-2</v>
      </c>
      <c r="AG262" s="24"/>
      <c r="AH262" s="39"/>
      <c r="AI262" s="20">
        <v>11042.97</v>
      </c>
      <c r="AJ262" s="21">
        <v>0.54683632414940941</v>
      </c>
      <c r="AK262" s="20">
        <v>14174.21</v>
      </c>
      <c r="AL262" s="21">
        <v>0.79999991872563747</v>
      </c>
      <c r="AM262" s="20">
        <v>-3131.24</v>
      </c>
      <c r="AN262" s="21">
        <v>-0.25316359457622806</v>
      </c>
      <c r="AO262" s="20">
        <v>0</v>
      </c>
      <c r="AP262" s="21">
        <v>0</v>
      </c>
      <c r="AQ262" s="20">
        <v>11042.97</v>
      </c>
      <c r="AR262" s="21">
        <v>0.54683632414940941</v>
      </c>
      <c r="AS262" s="20">
        <v>7180.37</v>
      </c>
      <c r="AT262" s="21">
        <v>0.50027921527096775</v>
      </c>
      <c r="AU262" s="20">
        <v>3862.6</v>
      </c>
      <c r="AV262" s="21">
        <v>4.6557108878441666E-2</v>
      </c>
      <c r="AW262" s="20">
        <v>0</v>
      </c>
      <c r="AX262" s="21">
        <v>0</v>
      </c>
      <c r="AY262" s="20">
        <v>11042.97</v>
      </c>
      <c r="AZ262" s="21">
        <v>0.54683632414940941</v>
      </c>
      <c r="BA262" s="24"/>
    </row>
    <row r="263" spans="1:53" x14ac:dyDescent="0.35">
      <c r="A263" s="18" t="s">
        <v>238</v>
      </c>
      <c r="B263" s="19"/>
      <c r="C263" s="20">
        <v>1738.31</v>
      </c>
      <c r="D263" s="21">
        <v>0.2975761999024028</v>
      </c>
      <c r="E263" s="20">
        <v>998.04</v>
      </c>
      <c r="F263" s="21">
        <v>0.20000062121951603</v>
      </c>
      <c r="G263" s="20">
        <v>740.27</v>
      </c>
      <c r="H263" s="21">
        <v>9.7575578682886771E-2</v>
      </c>
      <c r="I263" s="20">
        <v>0</v>
      </c>
      <c r="J263" s="21">
        <v>0</v>
      </c>
      <c r="K263" s="20">
        <v>1738.31</v>
      </c>
      <c r="L263" s="21">
        <v>0.2975761999024028</v>
      </c>
      <c r="M263" s="20">
        <v>1667.15</v>
      </c>
      <c r="N263" s="21">
        <v>0.27567350137640806</v>
      </c>
      <c r="O263" s="20">
        <v>71.16</v>
      </c>
      <c r="P263" s="21">
        <v>2.1902698525994746E-2</v>
      </c>
      <c r="Q263" s="38"/>
      <c r="R263" s="23"/>
      <c r="S263" s="20">
        <v>3405.46</v>
      </c>
      <c r="T263" s="21">
        <v>0.28643510830814389</v>
      </c>
      <c r="U263" s="20">
        <v>1980.89</v>
      </c>
      <c r="V263" s="21">
        <v>0.20000009692617615</v>
      </c>
      <c r="W263" s="20">
        <v>1424.57</v>
      </c>
      <c r="X263" s="21">
        <v>8.6435011381967741E-2</v>
      </c>
      <c r="Y263" s="20">
        <v>0</v>
      </c>
      <c r="Z263" s="21">
        <v>0</v>
      </c>
      <c r="AA263" s="20">
        <v>3405.46</v>
      </c>
      <c r="AB263" s="21">
        <v>0.28643510830814389</v>
      </c>
      <c r="AC263" s="20">
        <v>1667.15</v>
      </c>
      <c r="AD263" s="21">
        <v>0.27567350137640806</v>
      </c>
      <c r="AE263" s="20">
        <v>1738.31</v>
      </c>
      <c r="AF263" s="21">
        <v>1.0761606931735834E-2</v>
      </c>
      <c r="AG263" s="24"/>
      <c r="AH263" s="39"/>
      <c r="AI263" s="20">
        <v>6025.36</v>
      </c>
      <c r="AJ263" s="21">
        <v>0.29836952505321357</v>
      </c>
      <c r="AK263" s="20">
        <v>3543.56</v>
      </c>
      <c r="AL263" s="21">
        <v>0.20000040298538119</v>
      </c>
      <c r="AM263" s="20">
        <v>2481.8000000000002</v>
      </c>
      <c r="AN263" s="21">
        <v>9.8369122067832382E-2</v>
      </c>
      <c r="AO263" s="20">
        <v>0</v>
      </c>
      <c r="AP263" s="21">
        <v>0</v>
      </c>
      <c r="AQ263" s="20">
        <v>6025.36</v>
      </c>
      <c r="AR263" s="21">
        <v>0.29836952505321357</v>
      </c>
      <c r="AS263" s="20">
        <v>4287.05</v>
      </c>
      <c r="AT263" s="21">
        <v>0.29869240858443258</v>
      </c>
      <c r="AU263" s="20">
        <v>1738.31</v>
      </c>
      <c r="AV263" s="21">
        <v>-3.2288353121900926E-4</v>
      </c>
      <c r="AW263" s="20">
        <v>0</v>
      </c>
      <c r="AX263" s="21">
        <v>0</v>
      </c>
      <c r="AY263" s="20">
        <v>6025.36</v>
      </c>
      <c r="AZ263" s="21">
        <v>0.29836952505321357</v>
      </c>
      <c r="BA263" s="24"/>
    </row>
    <row r="264" spans="1:53" x14ac:dyDescent="0.35">
      <c r="A264" s="18" t="s">
        <v>239</v>
      </c>
      <c r="B264" s="19"/>
      <c r="C264" s="20">
        <v>13543.76</v>
      </c>
      <c r="D264" s="21">
        <v>2.3185166243018607</v>
      </c>
      <c r="E264" s="20">
        <v>8483.31</v>
      </c>
      <c r="F264" s="21">
        <v>1.6999992685641181</v>
      </c>
      <c r="G264" s="20">
        <v>5060.45</v>
      </c>
      <c r="H264" s="21">
        <v>0.61851735573774258</v>
      </c>
      <c r="I264" s="20">
        <v>0</v>
      </c>
      <c r="J264" s="21">
        <v>0</v>
      </c>
      <c r="K264" s="20">
        <v>13543.76</v>
      </c>
      <c r="L264" s="21">
        <v>2.3185166243018607</v>
      </c>
      <c r="M264" s="20">
        <v>14201.9</v>
      </c>
      <c r="N264" s="21">
        <v>2.3483714717917459</v>
      </c>
      <c r="O264" s="20">
        <v>-658.14</v>
      </c>
      <c r="P264" s="21">
        <v>-2.9854847489885206E-2</v>
      </c>
      <c r="Q264" s="38"/>
      <c r="R264" s="23"/>
      <c r="S264" s="20">
        <v>27745.66</v>
      </c>
      <c r="T264" s="21">
        <v>2.333702679573666</v>
      </c>
      <c r="U264" s="20">
        <v>16837.55</v>
      </c>
      <c r="V264" s="21">
        <v>1.6999993094009951</v>
      </c>
      <c r="W264" s="20">
        <v>10908.11</v>
      </c>
      <c r="X264" s="21">
        <v>0.63370337017267087</v>
      </c>
      <c r="Y264" s="20">
        <v>0</v>
      </c>
      <c r="Z264" s="21">
        <v>0</v>
      </c>
      <c r="AA264" s="20">
        <v>27745.66</v>
      </c>
      <c r="AB264" s="21">
        <v>2.333702679573666</v>
      </c>
      <c r="AC264" s="20">
        <v>14201.9</v>
      </c>
      <c r="AD264" s="21">
        <v>2.3483714717917459</v>
      </c>
      <c r="AE264" s="20">
        <v>13543.76</v>
      </c>
      <c r="AF264" s="21">
        <v>-1.4668792218079929E-2</v>
      </c>
      <c r="AG264" s="24"/>
      <c r="AH264" s="39"/>
      <c r="AI264" s="20">
        <v>49156.29</v>
      </c>
      <c r="AJ264" s="21">
        <v>2.4341680664189411</v>
      </c>
      <c r="AK264" s="20">
        <v>30120.19</v>
      </c>
      <c r="AL264" s="21">
        <v>1.6999994745386697</v>
      </c>
      <c r="AM264" s="20">
        <v>19036.099999999999</v>
      </c>
      <c r="AN264" s="21">
        <v>0.73416859188027139</v>
      </c>
      <c r="AO264" s="20">
        <v>0</v>
      </c>
      <c r="AP264" s="21">
        <v>0</v>
      </c>
      <c r="AQ264" s="20">
        <v>49156.29</v>
      </c>
      <c r="AR264" s="21">
        <v>2.4341680664189411</v>
      </c>
      <c r="AS264" s="20">
        <v>35612.53</v>
      </c>
      <c r="AT264" s="21">
        <v>2.4812382317643511</v>
      </c>
      <c r="AU264" s="20">
        <v>13543.76</v>
      </c>
      <c r="AV264" s="21">
        <v>-4.7070165345409976E-2</v>
      </c>
      <c r="AW264" s="20">
        <v>0</v>
      </c>
      <c r="AX264" s="21">
        <v>0</v>
      </c>
      <c r="AY264" s="20">
        <v>49156.29</v>
      </c>
      <c r="AZ264" s="21">
        <v>2.4341680664189411</v>
      </c>
      <c r="BA264" s="24"/>
    </row>
    <row r="265" spans="1:53" x14ac:dyDescent="0.35">
      <c r="A265" s="18" t="s">
        <v>240</v>
      </c>
      <c r="B265" s="19"/>
      <c r="C265" s="20">
        <v>1687.72</v>
      </c>
      <c r="D265" s="21">
        <v>0.28891584590739472</v>
      </c>
      <c r="E265" s="20">
        <v>998.04</v>
      </c>
      <c r="F265" s="21">
        <v>0.20000062121951603</v>
      </c>
      <c r="G265" s="20">
        <v>689.68</v>
      </c>
      <c r="H265" s="21">
        <v>8.8915224687878686E-2</v>
      </c>
      <c r="I265" s="20">
        <v>0</v>
      </c>
      <c r="J265" s="21">
        <v>0</v>
      </c>
      <c r="K265" s="20">
        <v>1687.72</v>
      </c>
      <c r="L265" s="21">
        <v>0.28891584590739472</v>
      </c>
      <c r="M265" s="20">
        <v>1695.4</v>
      </c>
      <c r="N265" s="21">
        <v>0.28034481254449944</v>
      </c>
      <c r="O265" s="20">
        <v>-7.68</v>
      </c>
      <c r="P265" s="21">
        <v>8.5710333628952751E-3</v>
      </c>
      <c r="Q265" s="38"/>
      <c r="R265" s="23"/>
      <c r="S265" s="20">
        <v>3383.12</v>
      </c>
      <c r="T265" s="21">
        <v>0.28455607865587845</v>
      </c>
      <c r="U265" s="20">
        <v>1980.89</v>
      </c>
      <c r="V265" s="21">
        <v>0.20000009692617615</v>
      </c>
      <c r="W265" s="20">
        <v>1402.23</v>
      </c>
      <c r="X265" s="21">
        <v>8.4555981729702301E-2</v>
      </c>
      <c r="Y265" s="20">
        <v>0</v>
      </c>
      <c r="Z265" s="21">
        <v>0</v>
      </c>
      <c r="AA265" s="20">
        <v>3383.12</v>
      </c>
      <c r="AB265" s="21">
        <v>0.28455607865587845</v>
      </c>
      <c r="AC265" s="20">
        <v>1695.4</v>
      </c>
      <c r="AD265" s="21">
        <v>0.28034481254449944</v>
      </c>
      <c r="AE265" s="20">
        <v>1687.72</v>
      </c>
      <c r="AF265" s="21">
        <v>4.2112661113790084E-3</v>
      </c>
      <c r="AG265" s="24"/>
      <c r="AH265" s="39"/>
      <c r="AI265" s="20">
        <v>5716.69</v>
      </c>
      <c r="AJ265" s="21">
        <v>0.2830845095025783</v>
      </c>
      <c r="AK265" s="20">
        <v>3543.56</v>
      </c>
      <c r="AL265" s="21">
        <v>0.20000040298538119</v>
      </c>
      <c r="AM265" s="20">
        <v>2173.13</v>
      </c>
      <c r="AN265" s="21">
        <v>8.3084106517197109E-2</v>
      </c>
      <c r="AO265" s="20">
        <v>0</v>
      </c>
      <c r="AP265" s="21">
        <v>0</v>
      </c>
      <c r="AQ265" s="20">
        <v>5716.69</v>
      </c>
      <c r="AR265" s="21">
        <v>0.2830845095025783</v>
      </c>
      <c r="AS265" s="20">
        <v>4028.97</v>
      </c>
      <c r="AT265" s="21">
        <v>0.28071115415365377</v>
      </c>
      <c r="AU265" s="20">
        <v>1687.72</v>
      </c>
      <c r="AV265" s="21">
        <v>2.3733553489245218E-3</v>
      </c>
      <c r="AW265" s="20">
        <v>0</v>
      </c>
      <c r="AX265" s="21">
        <v>0</v>
      </c>
      <c r="AY265" s="20">
        <v>5716.69</v>
      </c>
      <c r="AZ265" s="21">
        <v>0.2830845095025783</v>
      </c>
      <c r="BA265" s="24"/>
    </row>
    <row r="266" spans="1:53" x14ac:dyDescent="0.35">
      <c r="A266" s="18" t="s">
        <v>241</v>
      </c>
      <c r="B266" s="19"/>
      <c r="C266" s="20">
        <v>12734.09</v>
      </c>
      <c r="D266" s="21">
        <v>2.1799115873550683</v>
      </c>
      <c r="E266" s="20">
        <v>7984.3</v>
      </c>
      <c r="F266" s="21">
        <v>1.6000009618882829</v>
      </c>
      <c r="G266" s="20">
        <v>4749.79</v>
      </c>
      <c r="H266" s="21">
        <v>0.5799106254667854</v>
      </c>
      <c r="I266" s="20">
        <v>0</v>
      </c>
      <c r="J266" s="21">
        <v>0</v>
      </c>
      <c r="K266" s="20">
        <v>12734.09</v>
      </c>
      <c r="L266" s="21">
        <v>2.1799115873550683</v>
      </c>
      <c r="M266" s="20">
        <v>12737.97</v>
      </c>
      <c r="N266" s="21">
        <v>2.1063016467190381</v>
      </c>
      <c r="O266" s="20">
        <v>-3.88</v>
      </c>
      <c r="P266" s="21">
        <v>7.3609940636030213E-2</v>
      </c>
      <c r="Q266" s="38"/>
      <c r="R266" s="23"/>
      <c r="S266" s="20">
        <v>25472.06</v>
      </c>
      <c r="T266" s="21">
        <v>2.1424689366286902</v>
      </c>
      <c r="U266" s="20">
        <v>15847.12</v>
      </c>
      <c r="V266" s="21">
        <v>1.6000007754094092</v>
      </c>
      <c r="W266" s="20">
        <v>9624.94</v>
      </c>
      <c r="X266" s="21">
        <v>0.54246816121928099</v>
      </c>
      <c r="Y266" s="20">
        <v>0</v>
      </c>
      <c r="Z266" s="21">
        <v>0</v>
      </c>
      <c r="AA266" s="20">
        <v>25472.06</v>
      </c>
      <c r="AB266" s="21">
        <v>2.1424689366286902</v>
      </c>
      <c r="AC266" s="20">
        <v>12737.97</v>
      </c>
      <c r="AD266" s="21">
        <v>2.1063016467190381</v>
      </c>
      <c r="AE266" s="20">
        <v>12734.09</v>
      </c>
      <c r="AF266" s="21">
        <v>3.6167289909652123E-2</v>
      </c>
      <c r="AG266" s="24"/>
      <c r="AH266" s="39"/>
      <c r="AI266" s="20">
        <v>43046.07</v>
      </c>
      <c r="AJ266" s="21">
        <v>2.1315963629239389</v>
      </c>
      <c r="AK266" s="20">
        <v>28348.44</v>
      </c>
      <c r="AL266" s="21">
        <v>1.6000009662618664</v>
      </c>
      <c r="AM266" s="20">
        <v>14697.63</v>
      </c>
      <c r="AN266" s="21">
        <v>0.53159539666207256</v>
      </c>
      <c r="AO266" s="20">
        <v>0</v>
      </c>
      <c r="AP266" s="21">
        <v>0</v>
      </c>
      <c r="AQ266" s="20">
        <v>43046.07</v>
      </c>
      <c r="AR266" s="21">
        <v>2.1315963629239389</v>
      </c>
      <c r="AS266" s="20">
        <v>30311.98</v>
      </c>
      <c r="AT266" s="21">
        <v>2.1119320547143485</v>
      </c>
      <c r="AU266" s="20">
        <v>12734.09</v>
      </c>
      <c r="AV266" s="21">
        <v>1.966430820959042E-2</v>
      </c>
      <c r="AW266" s="20">
        <v>0</v>
      </c>
      <c r="AX266" s="21">
        <v>0</v>
      </c>
      <c r="AY266" s="20">
        <v>43046.07</v>
      </c>
      <c r="AZ266" s="21">
        <v>2.1315963629239389</v>
      </c>
      <c r="BA266" s="24"/>
    </row>
    <row r="267" spans="1:53" x14ac:dyDescent="0.35">
      <c r="A267" s="18" t="s">
        <v>242</v>
      </c>
      <c r="B267" s="19"/>
      <c r="C267" s="20">
        <v>1794.53</v>
      </c>
      <c r="D267" s="21">
        <v>0.307200337115278</v>
      </c>
      <c r="E267" s="20">
        <v>1497.06</v>
      </c>
      <c r="F267" s="21">
        <v>0.30000093182927401</v>
      </c>
      <c r="G267" s="20">
        <v>297.47000000000003</v>
      </c>
      <c r="H267" s="21">
        <v>7.1994052860039903E-3</v>
      </c>
      <c r="I267" s="20">
        <v>0</v>
      </c>
      <c r="J267" s="21">
        <v>0</v>
      </c>
      <c r="K267" s="20">
        <v>1794.53</v>
      </c>
      <c r="L267" s="21">
        <v>0.307200337115278</v>
      </c>
      <c r="M267" s="20">
        <v>1870.58</v>
      </c>
      <c r="N267" s="21">
        <v>0.30931190247109219</v>
      </c>
      <c r="O267" s="20">
        <v>-76.05</v>
      </c>
      <c r="P267" s="21">
        <v>-2.1115653558141934E-3</v>
      </c>
      <c r="Q267" s="38"/>
      <c r="R267" s="23"/>
      <c r="S267" s="20">
        <v>3665.11</v>
      </c>
      <c r="T267" s="21">
        <v>0.30827441221193652</v>
      </c>
      <c r="U267" s="20">
        <v>2971.34</v>
      </c>
      <c r="V267" s="21">
        <v>0.30000065021309824</v>
      </c>
      <c r="W267" s="20">
        <v>693.77</v>
      </c>
      <c r="X267" s="21">
        <v>8.2737619988382805E-3</v>
      </c>
      <c r="Y267" s="20">
        <v>0</v>
      </c>
      <c r="Z267" s="21">
        <v>0</v>
      </c>
      <c r="AA267" s="20">
        <v>3665.11</v>
      </c>
      <c r="AB267" s="21">
        <v>0.30827441221193652</v>
      </c>
      <c r="AC267" s="20">
        <v>1870.58</v>
      </c>
      <c r="AD267" s="21">
        <v>0.30931190247109219</v>
      </c>
      <c r="AE267" s="20">
        <v>1794.53</v>
      </c>
      <c r="AF267" s="21">
        <v>-1.0374902591556712E-3</v>
      </c>
      <c r="AG267" s="24"/>
      <c r="AH267" s="39"/>
      <c r="AI267" s="20">
        <v>6758.55</v>
      </c>
      <c r="AJ267" s="21">
        <v>0.33467632698268596</v>
      </c>
      <c r="AK267" s="20">
        <v>5315.33</v>
      </c>
      <c r="AL267" s="21">
        <v>0.30000004007277603</v>
      </c>
      <c r="AM267" s="20">
        <v>1443.22</v>
      </c>
      <c r="AN267" s="21">
        <v>3.4676286909909926E-2</v>
      </c>
      <c r="AO267" s="20">
        <v>0</v>
      </c>
      <c r="AP267" s="21">
        <v>0</v>
      </c>
      <c r="AQ267" s="20">
        <v>6758.55</v>
      </c>
      <c r="AR267" s="21">
        <v>0.33467632698268596</v>
      </c>
      <c r="AS267" s="20">
        <v>4964.0200000000004</v>
      </c>
      <c r="AT267" s="21">
        <v>0.3458590616067681</v>
      </c>
      <c r="AU267" s="20">
        <v>1794.53</v>
      </c>
      <c r="AV267" s="21">
        <v>-1.1182734624082147E-2</v>
      </c>
      <c r="AW267" s="20">
        <v>0</v>
      </c>
      <c r="AX267" s="21">
        <v>0</v>
      </c>
      <c r="AY267" s="20">
        <v>6758.55</v>
      </c>
      <c r="AZ267" s="21">
        <v>0.33467632698268596</v>
      </c>
      <c r="BA267" s="24"/>
    </row>
    <row r="268" spans="1:53" x14ac:dyDescent="0.35">
      <c r="A268" s="18" t="s">
        <v>243</v>
      </c>
      <c r="B268" s="19"/>
      <c r="C268" s="20">
        <v>14957.57</v>
      </c>
      <c r="D268" s="21">
        <v>2.5605426191957612</v>
      </c>
      <c r="E268" s="20">
        <v>14970.55</v>
      </c>
      <c r="F268" s="21">
        <v>2.999999298623127</v>
      </c>
      <c r="G268" s="20">
        <v>-12.98</v>
      </c>
      <c r="H268" s="21">
        <v>-0.43945667942736577</v>
      </c>
      <c r="I268" s="20">
        <v>0</v>
      </c>
      <c r="J268" s="21">
        <v>0</v>
      </c>
      <c r="K268" s="20">
        <v>14957.57</v>
      </c>
      <c r="L268" s="21">
        <v>2.5605426191957612</v>
      </c>
      <c r="M268" s="20">
        <v>16184.21</v>
      </c>
      <c r="N268" s="21">
        <v>2.6761586166278239</v>
      </c>
      <c r="O268" s="20">
        <v>-1226.6400000000001</v>
      </c>
      <c r="P268" s="21">
        <v>-0.11561599743206274</v>
      </c>
      <c r="Q268" s="38"/>
      <c r="R268" s="23"/>
      <c r="S268" s="20">
        <v>31141.78</v>
      </c>
      <c r="T268" s="21">
        <v>2.6193521953593315</v>
      </c>
      <c r="U268" s="20">
        <v>29713.33</v>
      </c>
      <c r="V268" s="21">
        <v>2.999999434597306</v>
      </c>
      <c r="W268" s="20">
        <v>1428.45</v>
      </c>
      <c r="X268" s="21">
        <v>-0.3806472392379745</v>
      </c>
      <c r="Y268" s="20">
        <v>0</v>
      </c>
      <c r="Z268" s="21">
        <v>0</v>
      </c>
      <c r="AA268" s="20">
        <v>31141.78</v>
      </c>
      <c r="AB268" s="21">
        <v>2.6193521953593315</v>
      </c>
      <c r="AC268" s="20">
        <v>16184.21</v>
      </c>
      <c r="AD268" s="21">
        <v>2.6761586166278239</v>
      </c>
      <c r="AE268" s="20">
        <v>14957.57</v>
      </c>
      <c r="AF268" s="21">
        <v>-5.6806421268492446E-2</v>
      </c>
      <c r="AG268" s="24"/>
      <c r="AH268" s="39"/>
      <c r="AI268" s="20">
        <v>52247.839999999997</v>
      </c>
      <c r="AJ268" s="21">
        <v>2.5872583888524989</v>
      </c>
      <c r="AK268" s="20">
        <v>53153.279999999999</v>
      </c>
      <c r="AL268" s="21">
        <v>2.9999992719171682</v>
      </c>
      <c r="AM268" s="20">
        <v>-905.44</v>
      </c>
      <c r="AN268" s="21">
        <v>-0.41274088306466927</v>
      </c>
      <c r="AO268" s="20">
        <v>0</v>
      </c>
      <c r="AP268" s="21">
        <v>0</v>
      </c>
      <c r="AQ268" s="20">
        <v>52247.839999999997</v>
      </c>
      <c r="AR268" s="21">
        <v>2.5872583888524989</v>
      </c>
      <c r="AS268" s="20">
        <v>37290.269999999997</v>
      </c>
      <c r="AT268" s="21">
        <v>2.59813171366413</v>
      </c>
      <c r="AU268" s="20">
        <v>14957.57</v>
      </c>
      <c r="AV268" s="21">
        <v>-1.0873324811631058E-2</v>
      </c>
      <c r="AW268" s="20">
        <v>0</v>
      </c>
      <c r="AX268" s="21">
        <v>0</v>
      </c>
      <c r="AY268" s="20">
        <v>52247.839999999997</v>
      </c>
      <c r="AZ268" s="21">
        <v>2.5872583888524989</v>
      </c>
      <c r="BA268" s="24"/>
    </row>
    <row r="269" spans="1:53" x14ac:dyDescent="0.35">
      <c r="A269" s="18" t="s">
        <v>244</v>
      </c>
      <c r="B269" s="19"/>
      <c r="C269" s="20">
        <v>3714.46</v>
      </c>
      <c r="D269" s="21">
        <v>0.63586753311519761</v>
      </c>
      <c r="E269" s="20">
        <v>3992.15</v>
      </c>
      <c r="F269" s="21">
        <v>0.80000048094414145</v>
      </c>
      <c r="G269" s="20">
        <v>-277.69</v>
      </c>
      <c r="H269" s="21">
        <v>-0.16413294782894383</v>
      </c>
      <c r="I269" s="20">
        <v>0</v>
      </c>
      <c r="J269" s="21">
        <v>0</v>
      </c>
      <c r="K269" s="20">
        <v>3714.46</v>
      </c>
      <c r="L269" s="21">
        <v>0.63586753311519761</v>
      </c>
      <c r="M269" s="20">
        <v>3449.02</v>
      </c>
      <c r="N269" s="21">
        <v>0.57031665999895564</v>
      </c>
      <c r="O269" s="20">
        <v>265.44</v>
      </c>
      <c r="P269" s="21">
        <v>6.555087311624197E-2</v>
      </c>
      <c r="Q269" s="38"/>
      <c r="R269" s="23"/>
      <c r="S269" s="20">
        <v>7163.48</v>
      </c>
      <c r="T269" s="21">
        <v>0.60252423157612267</v>
      </c>
      <c r="U269" s="20">
        <v>7923.56</v>
      </c>
      <c r="V269" s="21">
        <v>0.80000038770470461</v>
      </c>
      <c r="W269" s="20">
        <v>-760.08</v>
      </c>
      <c r="X269" s="21">
        <v>-0.19747615612858194</v>
      </c>
      <c r="Y269" s="20">
        <v>0</v>
      </c>
      <c r="Z269" s="21">
        <v>0</v>
      </c>
      <c r="AA269" s="20">
        <v>7163.48</v>
      </c>
      <c r="AB269" s="21">
        <v>0.60252423157612267</v>
      </c>
      <c r="AC269" s="20">
        <v>3449.02</v>
      </c>
      <c r="AD269" s="21">
        <v>0.57031665999895564</v>
      </c>
      <c r="AE269" s="20">
        <v>3714.46</v>
      </c>
      <c r="AF269" s="21">
        <v>3.2207571577167027E-2</v>
      </c>
      <c r="AG269" s="24"/>
      <c r="AH269" s="39"/>
      <c r="AI269" s="20">
        <v>10566.34</v>
      </c>
      <c r="AJ269" s="21">
        <v>0.52323410507434787</v>
      </c>
      <c r="AK269" s="20">
        <v>14174.21</v>
      </c>
      <c r="AL269" s="21">
        <v>0.79999991872563747</v>
      </c>
      <c r="AM269" s="20">
        <v>-3607.87</v>
      </c>
      <c r="AN269" s="21">
        <v>-0.2767658136512896</v>
      </c>
      <c r="AO269" s="20">
        <v>0</v>
      </c>
      <c r="AP269" s="21">
        <v>0</v>
      </c>
      <c r="AQ269" s="20">
        <v>10566.34</v>
      </c>
      <c r="AR269" s="21">
        <v>0.52323410507434787</v>
      </c>
      <c r="AS269" s="20">
        <v>6851.88</v>
      </c>
      <c r="AT269" s="21">
        <v>0.47739227219918168</v>
      </c>
      <c r="AU269" s="20">
        <v>3714.46</v>
      </c>
      <c r="AV269" s="21">
        <v>4.5841832875166189E-2</v>
      </c>
      <c r="AW269" s="20">
        <v>0</v>
      </c>
      <c r="AX269" s="21">
        <v>0</v>
      </c>
      <c r="AY269" s="20">
        <v>10566.34</v>
      </c>
      <c r="AZ269" s="21">
        <v>0.52323410507434787</v>
      </c>
      <c r="BA269" s="24"/>
    </row>
    <row r="270" spans="1:53" x14ac:dyDescent="0.35">
      <c r="A270" s="18" t="s">
        <v>245</v>
      </c>
      <c r="B270" s="19"/>
      <c r="C270" s="25">
        <v>0</v>
      </c>
      <c r="D270" s="26">
        <v>0</v>
      </c>
      <c r="E270" s="25">
        <v>0</v>
      </c>
      <c r="F270" s="26">
        <v>0</v>
      </c>
      <c r="G270" s="25">
        <v>0</v>
      </c>
      <c r="H270" s="26">
        <v>0</v>
      </c>
      <c r="I270" s="25">
        <v>0</v>
      </c>
      <c r="J270" s="26">
        <v>0</v>
      </c>
      <c r="K270" s="25">
        <v>0</v>
      </c>
      <c r="L270" s="26">
        <v>0</v>
      </c>
      <c r="M270" s="25">
        <v>0</v>
      </c>
      <c r="N270" s="26">
        <v>0</v>
      </c>
      <c r="O270" s="25">
        <v>0</v>
      </c>
      <c r="P270" s="26">
        <v>0</v>
      </c>
      <c r="Q270" s="38"/>
      <c r="R270" s="23"/>
      <c r="S270" s="25">
        <v>0</v>
      </c>
      <c r="T270" s="26">
        <v>0</v>
      </c>
      <c r="U270" s="25">
        <v>0</v>
      </c>
      <c r="V270" s="26">
        <v>0</v>
      </c>
      <c r="W270" s="25">
        <v>0</v>
      </c>
      <c r="X270" s="26">
        <v>0</v>
      </c>
      <c r="Y270" s="25">
        <v>0</v>
      </c>
      <c r="Z270" s="26">
        <v>0</v>
      </c>
      <c r="AA270" s="25">
        <v>0</v>
      </c>
      <c r="AB270" s="26">
        <v>0</v>
      </c>
      <c r="AC270" s="25">
        <v>0</v>
      </c>
      <c r="AD270" s="26">
        <v>0</v>
      </c>
      <c r="AE270" s="25">
        <v>0</v>
      </c>
      <c r="AF270" s="26">
        <v>0</v>
      </c>
      <c r="AG270" s="24"/>
      <c r="AH270" s="39"/>
      <c r="AI270" s="25">
        <v>0</v>
      </c>
      <c r="AJ270" s="26">
        <v>0</v>
      </c>
      <c r="AK270" s="25">
        <v>0</v>
      </c>
      <c r="AL270" s="26">
        <v>0</v>
      </c>
      <c r="AM270" s="25">
        <v>0</v>
      </c>
      <c r="AN270" s="26">
        <v>0</v>
      </c>
      <c r="AO270" s="25">
        <v>0</v>
      </c>
      <c r="AP270" s="26">
        <v>0</v>
      </c>
      <c r="AQ270" s="25">
        <v>0</v>
      </c>
      <c r="AR270" s="26">
        <v>0</v>
      </c>
      <c r="AS270" s="25">
        <v>0</v>
      </c>
      <c r="AT270" s="26">
        <v>0</v>
      </c>
      <c r="AU270" s="25">
        <v>0</v>
      </c>
      <c r="AV270" s="26">
        <v>0</v>
      </c>
      <c r="AW270" s="25">
        <v>0</v>
      </c>
      <c r="AX270" s="26">
        <v>0</v>
      </c>
      <c r="AY270" s="25">
        <v>0</v>
      </c>
      <c r="AZ270" s="26">
        <v>0</v>
      </c>
      <c r="BA270" s="24"/>
    </row>
    <row r="271" spans="1:53" x14ac:dyDescent="0.35">
      <c r="A271" s="27" t="s">
        <v>246</v>
      </c>
      <c r="B271" s="19"/>
      <c r="C271" s="28">
        <v>193548.96</v>
      </c>
      <c r="D271" s="29">
        <v>33.133079837233957</v>
      </c>
      <c r="E271" s="28">
        <v>159436.4</v>
      </c>
      <c r="F271" s="29">
        <v>31.950001047055469</v>
      </c>
      <c r="G271" s="28">
        <v>34112.559999999998</v>
      </c>
      <c r="H271" s="29">
        <v>1.183078790178488</v>
      </c>
      <c r="I271" s="28">
        <v>0</v>
      </c>
      <c r="J271" s="29">
        <v>0</v>
      </c>
      <c r="K271" s="28">
        <v>193548.96</v>
      </c>
      <c r="L271" s="29">
        <v>33.133079837233957</v>
      </c>
      <c r="M271" s="28">
        <v>197310.98</v>
      </c>
      <c r="N271" s="29">
        <v>32.626583520745235</v>
      </c>
      <c r="O271" s="28">
        <v>-3762.02</v>
      </c>
      <c r="P271" s="29">
        <v>0.50649631648872173</v>
      </c>
      <c r="Q271" s="12"/>
      <c r="R271" s="9"/>
      <c r="S271" s="28">
        <v>390859.94</v>
      </c>
      <c r="T271" s="29">
        <v>32.875443918652586</v>
      </c>
      <c r="U271" s="28">
        <v>316447.02</v>
      </c>
      <c r="V271" s="29">
        <v>31.949999582005866</v>
      </c>
      <c r="W271" s="28">
        <v>74412.92</v>
      </c>
      <c r="X271" s="29">
        <v>0.92544433664671999</v>
      </c>
      <c r="Y271" s="28">
        <v>0</v>
      </c>
      <c r="Z271" s="29">
        <v>0</v>
      </c>
      <c r="AA271" s="28">
        <v>390859.94</v>
      </c>
      <c r="AB271" s="29">
        <v>32.875443918652586</v>
      </c>
      <c r="AC271" s="28">
        <v>197310.98</v>
      </c>
      <c r="AD271" s="29">
        <v>32.626583520745235</v>
      </c>
      <c r="AE271" s="28">
        <v>193548.96</v>
      </c>
      <c r="AF271" s="29">
        <v>0.24886039790735026</v>
      </c>
      <c r="AG271" s="24"/>
      <c r="AH271" s="40"/>
      <c r="AI271" s="28">
        <v>663892.92000000004</v>
      </c>
      <c r="AJ271" s="29">
        <v>32.875283008250314</v>
      </c>
      <c r="AK271" s="28">
        <v>566082.56000000006</v>
      </c>
      <c r="AL271" s="29">
        <v>31.949999470305634</v>
      </c>
      <c r="AM271" s="28">
        <v>97810.36</v>
      </c>
      <c r="AN271" s="29">
        <v>0.92528353794467932</v>
      </c>
      <c r="AO271" s="28">
        <v>0</v>
      </c>
      <c r="AP271" s="29">
        <v>0</v>
      </c>
      <c r="AQ271" s="28">
        <v>663892.92000000004</v>
      </c>
      <c r="AR271" s="29">
        <v>32.875283008250314</v>
      </c>
      <c r="AS271" s="28">
        <v>470343.96</v>
      </c>
      <c r="AT271" s="29">
        <v>32.770359635539592</v>
      </c>
      <c r="AU271" s="28">
        <v>193548.96</v>
      </c>
      <c r="AV271" s="29">
        <v>0.10492337271072216</v>
      </c>
      <c r="AW271" s="28">
        <v>0</v>
      </c>
      <c r="AX271" s="29">
        <v>0</v>
      </c>
      <c r="AY271" s="28">
        <v>663892.92000000004</v>
      </c>
      <c r="AZ271" s="29">
        <v>32.875283008250314</v>
      </c>
      <c r="BA271" s="24"/>
    </row>
    <row r="272" spans="1:53" x14ac:dyDescent="0.35">
      <c r="A272" s="18" t="s">
        <v>247</v>
      </c>
      <c r="B272" s="19"/>
      <c r="C272" s="20">
        <v>193548.96</v>
      </c>
      <c r="D272" s="21">
        <v>35.18686863728734</v>
      </c>
      <c r="E272" s="20">
        <v>159436.4</v>
      </c>
      <c r="F272" s="21">
        <v>33.520875626081242</v>
      </c>
      <c r="G272" s="20">
        <v>34112.559999999998</v>
      </c>
      <c r="H272" s="21">
        <v>1.6659930112060977</v>
      </c>
      <c r="I272" s="20">
        <v>0</v>
      </c>
      <c r="J272" s="21">
        <v>0</v>
      </c>
      <c r="K272" s="20">
        <v>193548.96</v>
      </c>
      <c r="L272" s="21">
        <v>35.18686863728734</v>
      </c>
      <c r="M272" s="20">
        <v>197310.98</v>
      </c>
      <c r="N272" s="21">
        <v>34.833617121184176</v>
      </c>
      <c r="O272" s="20">
        <v>-3762.02</v>
      </c>
      <c r="P272" s="21">
        <v>0.35325151610316396</v>
      </c>
      <c r="Q272" s="38"/>
      <c r="R272" s="23"/>
      <c r="S272" s="20">
        <v>390859.94</v>
      </c>
      <c r="T272" s="21">
        <v>35.007651912932552</v>
      </c>
      <c r="U272" s="20">
        <v>316447.02</v>
      </c>
      <c r="V272" s="21">
        <v>33.520874035176057</v>
      </c>
      <c r="W272" s="20">
        <v>74412.92</v>
      </c>
      <c r="X272" s="21">
        <v>1.4867778777564951</v>
      </c>
      <c r="Y272" s="20">
        <v>0</v>
      </c>
      <c r="Z272" s="21">
        <v>0</v>
      </c>
      <c r="AA272" s="20">
        <v>390859.94</v>
      </c>
      <c r="AB272" s="21">
        <v>35.007651912932552</v>
      </c>
      <c r="AC272" s="20">
        <v>197310.98</v>
      </c>
      <c r="AD272" s="21">
        <v>34.833617121184176</v>
      </c>
      <c r="AE272" s="20">
        <v>193548.96</v>
      </c>
      <c r="AF272" s="21">
        <v>0.17403479174837599</v>
      </c>
      <c r="AG272" s="24"/>
      <c r="AH272" s="39"/>
      <c r="AI272" s="20">
        <v>663892.92000000004</v>
      </c>
      <c r="AJ272" s="21">
        <v>35.304376023277463</v>
      </c>
      <c r="AK272" s="20">
        <v>566082.56000000006</v>
      </c>
      <c r="AL272" s="21">
        <v>33.520874220540911</v>
      </c>
      <c r="AM272" s="20">
        <v>97810.36</v>
      </c>
      <c r="AN272" s="21">
        <v>1.7835018027365521</v>
      </c>
      <c r="AO272" s="20">
        <v>0</v>
      </c>
      <c r="AP272" s="21">
        <v>0</v>
      </c>
      <c r="AQ272" s="20">
        <v>663892.92000000004</v>
      </c>
      <c r="AR272" s="21">
        <v>35.304376023277463</v>
      </c>
      <c r="AS272" s="20">
        <v>470343.96</v>
      </c>
      <c r="AT272" s="21">
        <v>35.35295916411318</v>
      </c>
      <c r="AU272" s="20">
        <v>193548.96</v>
      </c>
      <c r="AV272" s="21">
        <v>-4.8583140835717131E-2</v>
      </c>
      <c r="AW272" s="20">
        <v>0</v>
      </c>
      <c r="AX272" s="21">
        <v>0</v>
      </c>
      <c r="AY272" s="20">
        <v>663892.92000000004</v>
      </c>
      <c r="AZ272" s="21">
        <v>35.304376023277463</v>
      </c>
      <c r="BA272" s="24"/>
    </row>
    <row r="273" spans="1:53" x14ac:dyDescent="0.35">
      <c r="A273" s="18" t="s">
        <v>248</v>
      </c>
      <c r="B273" s="19"/>
      <c r="C273" s="20">
        <v>696395.62</v>
      </c>
      <c r="D273" s="21">
        <v>78.251571575389562</v>
      </c>
      <c r="E273" s="20">
        <v>633285.53</v>
      </c>
      <c r="F273" s="21">
        <v>79.887474539779674</v>
      </c>
      <c r="G273" s="20">
        <v>63110.09</v>
      </c>
      <c r="H273" s="21">
        <v>-1.6359029643901124</v>
      </c>
      <c r="I273" s="20">
        <v>0</v>
      </c>
      <c r="J273" s="21">
        <v>0</v>
      </c>
      <c r="K273" s="20">
        <v>696395.62</v>
      </c>
      <c r="L273" s="21">
        <v>78.251571575389562</v>
      </c>
      <c r="M273" s="20">
        <v>719418.61</v>
      </c>
      <c r="N273" s="21">
        <v>78.476643259655233</v>
      </c>
      <c r="O273" s="20">
        <v>-23022.99</v>
      </c>
      <c r="P273" s="21">
        <v>-0.22507168426567148</v>
      </c>
      <c r="Q273" s="38"/>
      <c r="R273" s="23"/>
      <c r="S273" s="20">
        <v>1415814.23</v>
      </c>
      <c r="T273" s="21">
        <v>78.365775827746518</v>
      </c>
      <c r="U273" s="20">
        <v>1256935.8799999999</v>
      </c>
      <c r="V273" s="21">
        <v>79.887475578894367</v>
      </c>
      <c r="W273" s="20">
        <v>158878.35</v>
      </c>
      <c r="X273" s="21">
        <v>-1.5216997511478496</v>
      </c>
      <c r="Y273" s="20">
        <v>0</v>
      </c>
      <c r="Z273" s="21">
        <v>0</v>
      </c>
      <c r="AA273" s="20">
        <v>1415814.23</v>
      </c>
      <c r="AB273" s="21">
        <v>78.365775827746518</v>
      </c>
      <c r="AC273" s="20">
        <v>719418.61</v>
      </c>
      <c r="AD273" s="21">
        <v>78.476643259655233</v>
      </c>
      <c r="AE273" s="20">
        <v>696395.62</v>
      </c>
      <c r="AF273" s="21">
        <v>-0.11086743190871573</v>
      </c>
      <c r="AG273" s="24"/>
      <c r="AH273" s="39"/>
      <c r="AI273" s="20">
        <v>2406389.2799999998</v>
      </c>
      <c r="AJ273" s="21">
        <v>78.376811095735746</v>
      </c>
      <c r="AK273" s="20">
        <v>2248494.7999999998</v>
      </c>
      <c r="AL273" s="21">
        <v>79.887475539133874</v>
      </c>
      <c r="AM273" s="20">
        <v>157894.48000000001</v>
      </c>
      <c r="AN273" s="21">
        <v>-1.5106644433981273</v>
      </c>
      <c r="AO273" s="20">
        <v>0</v>
      </c>
      <c r="AP273" s="21">
        <v>0</v>
      </c>
      <c r="AQ273" s="20">
        <v>2406389.2799999998</v>
      </c>
      <c r="AR273" s="21">
        <v>78.376811095735746</v>
      </c>
      <c r="AS273" s="20">
        <v>1709993.66</v>
      </c>
      <c r="AT273" s="21">
        <v>78.427929890967988</v>
      </c>
      <c r="AU273" s="20">
        <v>696395.62</v>
      </c>
      <c r="AV273" s="21">
        <v>-5.1118795232241609E-2</v>
      </c>
      <c r="AW273" s="20">
        <v>0</v>
      </c>
      <c r="AX273" s="21">
        <v>0</v>
      </c>
      <c r="AY273" s="20">
        <v>2406389.2799999998</v>
      </c>
      <c r="AZ273" s="21">
        <v>78.376811095735746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11498.35</v>
      </c>
      <c r="D276" s="21">
        <v>100</v>
      </c>
      <c r="E276" s="20">
        <v>12475.46</v>
      </c>
      <c r="F276" s="21">
        <v>100</v>
      </c>
      <c r="G276" s="20">
        <v>-977.11</v>
      </c>
      <c r="H276" s="21">
        <v>0</v>
      </c>
      <c r="I276" s="20">
        <v>0</v>
      </c>
      <c r="J276" s="21">
        <v>0</v>
      </c>
      <c r="K276" s="20">
        <v>11498.35</v>
      </c>
      <c r="L276" s="21">
        <v>100</v>
      </c>
      <c r="M276" s="20">
        <v>11655.95</v>
      </c>
      <c r="N276" s="21">
        <v>100</v>
      </c>
      <c r="O276" s="20">
        <v>-157.6</v>
      </c>
      <c r="P276" s="21">
        <v>0</v>
      </c>
      <c r="Q276" s="38"/>
      <c r="R276" s="23"/>
      <c r="S276" s="20">
        <v>23154.3</v>
      </c>
      <c r="T276" s="21">
        <v>100</v>
      </c>
      <c r="U276" s="20">
        <v>24761.11</v>
      </c>
      <c r="V276" s="21">
        <v>100</v>
      </c>
      <c r="W276" s="20">
        <v>-1606.81</v>
      </c>
      <c r="X276" s="21">
        <v>0</v>
      </c>
      <c r="Y276" s="20">
        <v>0</v>
      </c>
      <c r="Z276" s="21">
        <v>0</v>
      </c>
      <c r="AA276" s="20">
        <v>23154.3</v>
      </c>
      <c r="AB276" s="21">
        <v>100</v>
      </c>
      <c r="AC276" s="20">
        <v>11655.95</v>
      </c>
      <c r="AD276" s="21">
        <v>100</v>
      </c>
      <c r="AE276" s="20">
        <v>11498.35</v>
      </c>
      <c r="AF276" s="21">
        <v>0</v>
      </c>
      <c r="AG276" s="24"/>
      <c r="AH276" s="39"/>
      <c r="AI276" s="20">
        <v>39019.300000000003</v>
      </c>
      <c r="AJ276" s="21">
        <v>100</v>
      </c>
      <c r="AK276" s="20">
        <v>44294.41</v>
      </c>
      <c r="AL276" s="21">
        <v>100</v>
      </c>
      <c r="AM276" s="20">
        <v>-5275.11</v>
      </c>
      <c r="AN276" s="21">
        <v>0</v>
      </c>
      <c r="AO276" s="20">
        <v>0</v>
      </c>
      <c r="AP276" s="21">
        <v>0</v>
      </c>
      <c r="AQ276" s="20">
        <v>39019.300000000003</v>
      </c>
      <c r="AR276" s="21">
        <v>100</v>
      </c>
      <c r="AS276" s="20">
        <v>27520.95</v>
      </c>
      <c r="AT276" s="21">
        <v>100</v>
      </c>
      <c r="AU276" s="20">
        <v>11498.35</v>
      </c>
      <c r="AV276" s="21">
        <v>0</v>
      </c>
      <c r="AW276" s="20">
        <v>0</v>
      </c>
      <c r="AX276" s="21">
        <v>0</v>
      </c>
      <c r="AY276" s="20">
        <v>39019.300000000003</v>
      </c>
      <c r="AZ276" s="21">
        <v>100</v>
      </c>
      <c r="BA276" s="24"/>
    </row>
    <row r="277" spans="1:53" x14ac:dyDescent="0.35">
      <c r="A277" s="18" t="s">
        <v>251</v>
      </c>
      <c r="B277" s="19"/>
      <c r="C277" s="25">
        <v>3714.46</v>
      </c>
      <c r="D277" s="26">
        <v>32.304287136850071</v>
      </c>
      <c r="E277" s="25">
        <v>3992.15</v>
      </c>
      <c r="F277" s="26">
        <v>32.000022444062189</v>
      </c>
      <c r="G277" s="25">
        <v>-277.69</v>
      </c>
      <c r="H277" s="26">
        <v>0.30426469278788204</v>
      </c>
      <c r="I277" s="25">
        <v>0</v>
      </c>
      <c r="J277" s="26">
        <v>0</v>
      </c>
      <c r="K277" s="25">
        <v>3714.46</v>
      </c>
      <c r="L277" s="26">
        <v>32.304287136850071</v>
      </c>
      <c r="M277" s="25">
        <v>3449.02</v>
      </c>
      <c r="N277" s="26">
        <v>29.590209292249881</v>
      </c>
      <c r="O277" s="25">
        <v>265.44</v>
      </c>
      <c r="P277" s="26">
        <v>2.7140778446001903</v>
      </c>
      <c r="Q277" s="38"/>
      <c r="R277" s="23"/>
      <c r="S277" s="25">
        <v>7163.48</v>
      </c>
      <c r="T277" s="26">
        <v>30.938011514060022</v>
      </c>
      <c r="U277" s="25">
        <v>7923.56</v>
      </c>
      <c r="V277" s="26">
        <v>32.000019385237579</v>
      </c>
      <c r="W277" s="25">
        <v>-760.08</v>
      </c>
      <c r="X277" s="26">
        <v>-1.0620078711775562</v>
      </c>
      <c r="Y277" s="25">
        <v>0</v>
      </c>
      <c r="Z277" s="26">
        <v>0</v>
      </c>
      <c r="AA277" s="25">
        <v>7163.48</v>
      </c>
      <c r="AB277" s="26">
        <v>30.938011514060022</v>
      </c>
      <c r="AC277" s="25">
        <v>3449.02</v>
      </c>
      <c r="AD277" s="26">
        <v>29.590209292249881</v>
      </c>
      <c r="AE277" s="25">
        <v>3714.46</v>
      </c>
      <c r="AF277" s="26">
        <v>1.3478022218101415</v>
      </c>
      <c r="AG277" s="24"/>
      <c r="AH277" s="39"/>
      <c r="AI277" s="25">
        <v>10566.34</v>
      </c>
      <c r="AJ277" s="26">
        <v>27.079778468603998</v>
      </c>
      <c r="AK277" s="25">
        <v>14174.21</v>
      </c>
      <c r="AL277" s="26">
        <v>31.99999729085453</v>
      </c>
      <c r="AM277" s="25">
        <v>-3607.87</v>
      </c>
      <c r="AN277" s="26">
        <v>-4.9202188222505328</v>
      </c>
      <c r="AO277" s="25">
        <v>0</v>
      </c>
      <c r="AP277" s="26">
        <v>0</v>
      </c>
      <c r="AQ277" s="25">
        <v>10566.34</v>
      </c>
      <c r="AR277" s="26">
        <v>27.079778468603998</v>
      </c>
      <c r="AS277" s="25">
        <v>6851.88</v>
      </c>
      <c r="AT277" s="26">
        <v>24.896960315686776</v>
      </c>
      <c r="AU277" s="25">
        <v>3714.46</v>
      </c>
      <c r="AV277" s="26">
        <v>2.1828181529172213</v>
      </c>
      <c r="AW277" s="25">
        <v>0</v>
      </c>
      <c r="AX277" s="26">
        <v>0</v>
      </c>
      <c r="AY277" s="25">
        <v>10566.34</v>
      </c>
      <c r="AZ277" s="26">
        <v>27.079778468603998</v>
      </c>
      <c r="BA277" s="24"/>
    </row>
    <row r="278" spans="1:53" x14ac:dyDescent="0.35">
      <c r="A278" s="27" t="s">
        <v>248</v>
      </c>
      <c r="B278" s="19"/>
      <c r="C278" s="28">
        <v>7783.89</v>
      </c>
      <c r="D278" s="29">
        <v>67.695712863149922</v>
      </c>
      <c r="E278" s="28">
        <v>8483.31</v>
      </c>
      <c r="F278" s="29">
        <v>67.999977555937818</v>
      </c>
      <c r="G278" s="28">
        <v>-699.42</v>
      </c>
      <c r="H278" s="29">
        <v>-0.30426469278789625</v>
      </c>
      <c r="I278" s="28">
        <v>0</v>
      </c>
      <c r="J278" s="29">
        <v>0</v>
      </c>
      <c r="K278" s="28">
        <v>7783.89</v>
      </c>
      <c r="L278" s="29">
        <v>67.695712863149922</v>
      </c>
      <c r="M278" s="28">
        <v>8206.93</v>
      </c>
      <c r="N278" s="29">
        <v>70.409790707750119</v>
      </c>
      <c r="O278" s="28">
        <v>-423.04</v>
      </c>
      <c r="P278" s="29">
        <v>-2.7140778446001974</v>
      </c>
      <c r="Q278" s="12"/>
      <c r="R278" s="9"/>
      <c r="S278" s="28">
        <v>15990.82</v>
      </c>
      <c r="T278" s="29">
        <v>69.061988485939978</v>
      </c>
      <c r="U278" s="28">
        <v>16837.55</v>
      </c>
      <c r="V278" s="29">
        <v>67.999980614762421</v>
      </c>
      <c r="W278" s="28">
        <v>-846.73</v>
      </c>
      <c r="X278" s="29">
        <v>1.0620078711775562</v>
      </c>
      <c r="Y278" s="28">
        <v>0</v>
      </c>
      <c r="Z278" s="29">
        <v>0</v>
      </c>
      <c r="AA278" s="28">
        <v>15990.82</v>
      </c>
      <c r="AB278" s="29">
        <v>69.061988485939978</v>
      </c>
      <c r="AC278" s="28">
        <v>8206.93</v>
      </c>
      <c r="AD278" s="29">
        <v>70.409790707750119</v>
      </c>
      <c r="AE278" s="28">
        <v>7783.89</v>
      </c>
      <c r="AF278" s="29">
        <v>-1.3478022218101415</v>
      </c>
      <c r="AG278" s="24"/>
      <c r="AH278" s="40"/>
      <c r="AI278" s="28">
        <v>28452.959999999999</v>
      </c>
      <c r="AJ278" s="29">
        <v>72.920221531395995</v>
      </c>
      <c r="AK278" s="28">
        <v>30120.2</v>
      </c>
      <c r="AL278" s="29">
        <v>68.000002709145463</v>
      </c>
      <c r="AM278" s="28">
        <v>-1667.24</v>
      </c>
      <c r="AN278" s="29">
        <v>4.9202188222505328</v>
      </c>
      <c r="AO278" s="28">
        <v>0</v>
      </c>
      <c r="AP278" s="29">
        <v>0</v>
      </c>
      <c r="AQ278" s="28">
        <v>28452.959999999999</v>
      </c>
      <c r="AR278" s="29">
        <v>72.920221531395995</v>
      </c>
      <c r="AS278" s="28">
        <v>20669.07</v>
      </c>
      <c r="AT278" s="29">
        <v>75.103039684313217</v>
      </c>
      <c r="AU278" s="28">
        <v>7783.89</v>
      </c>
      <c r="AV278" s="29">
        <v>-2.1828181529172213</v>
      </c>
      <c r="AW278" s="28">
        <v>0</v>
      </c>
      <c r="AX278" s="29">
        <v>0</v>
      </c>
      <c r="AY278" s="28">
        <v>28452.959999999999</v>
      </c>
      <c r="AZ278" s="29">
        <v>72.920221531395995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124584.69</v>
      </c>
      <c r="D281" s="21">
        <v>100</v>
      </c>
      <c r="E281" s="20">
        <v>95126.63</v>
      </c>
      <c r="F281" s="21">
        <v>100</v>
      </c>
      <c r="G281" s="20">
        <v>29458.06</v>
      </c>
      <c r="H281" s="21">
        <v>0</v>
      </c>
      <c r="I281" s="20">
        <v>0</v>
      </c>
      <c r="J281" s="21">
        <v>0</v>
      </c>
      <c r="K281" s="20">
        <v>124584.69</v>
      </c>
      <c r="L281" s="21">
        <v>100</v>
      </c>
      <c r="M281" s="20">
        <v>128263.03</v>
      </c>
      <c r="N281" s="21">
        <v>100</v>
      </c>
      <c r="O281" s="20">
        <v>-3678.34</v>
      </c>
      <c r="P281" s="21">
        <v>0</v>
      </c>
      <c r="Q281" s="38"/>
      <c r="R281" s="23"/>
      <c r="S281" s="20">
        <v>252847.72</v>
      </c>
      <c r="T281" s="21">
        <v>100</v>
      </c>
      <c r="U281" s="20">
        <v>188805.95</v>
      </c>
      <c r="V281" s="21">
        <v>100</v>
      </c>
      <c r="W281" s="20">
        <v>64041.77</v>
      </c>
      <c r="X281" s="21">
        <v>0</v>
      </c>
      <c r="Y281" s="20">
        <v>0</v>
      </c>
      <c r="Z281" s="21">
        <v>0</v>
      </c>
      <c r="AA281" s="20">
        <v>252847.72</v>
      </c>
      <c r="AB281" s="21">
        <v>100</v>
      </c>
      <c r="AC281" s="20">
        <v>128263.03</v>
      </c>
      <c r="AD281" s="21">
        <v>100</v>
      </c>
      <c r="AE281" s="20">
        <v>124584.69</v>
      </c>
      <c r="AF281" s="21">
        <v>0</v>
      </c>
      <c r="AG281" s="24"/>
      <c r="AH281" s="39"/>
      <c r="AI281" s="20">
        <v>429372.6</v>
      </c>
      <c r="AJ281" s="21">
        <v>100</v>
      </c>
      <c r="AK281" s="20">
        <v>337749.29</v>
      </c>
      <c r="AL281" s="21">
        <v>100</v>
      </c>
      <c r="AM281" s="20">
        <v>91623.31</v>
      </c>
      <c r="AN281" s="21">
        <v>0</v>
      </c>
      <c r="AO281" s="20">
        <v>0</v>
      </c>
      <c r="AP281" s="21">
        <v>0</v>
      </c>
      <c r="AQ281" s="20">
        <v>429372.6</v>
      </c>
      <c r="AR281" s="21">
        <v>100</v>
      </c>
      <c r="AS281" s="20">
        <v>304787.90999999997</v>
      </c>
      <c r="AT281" s="21">
        <v>100</v>
      </c>
      <c r="AU281" s="20">
        <v>124584.69</v>
      </c>
      <c r="AV281" s="21">
        <v>0</v>
      </c>
      <c r="AW281" s="20">
        <v>0</v>
      </c>
      <c r="AX281" s="21">
        <v>0</v>
      </c>
      <c r="AY281" s="20">
        <v>429372.6</v>
      </c>
      <c r="AZ281" s="21">
        <v>100</v>
      </c>
      <c r="BA281" s="24"/>
    </row>
    <row r="282" spans="1:53" x14ac:dyDescent="0.35">
      <c r="A282" s="18" t="s">
        <v>254</v>
      </c>
      <c r="B282" s="19"/>
      <c r="C282" s="25">
        <v>21555.58</v>
      </c>
      <c r="D282" s="26">
        <v>17.301949380778652</v>
      </c>
      <c r="E282" s="25">
        <v>18835.07</v>
      </c>
      <c r="F282" s="26">
        <v>19.799997119628856</v>
      </c>
      <c r="G282" s="25">
        <v>2720.51</v>
      </c>
      <c r="H282" s="26">
        <v>-2.4980477388502038</v>
      </c>
      <c r="I282" s="25">
        <v>0</v>
      </c>
      <c r="J282" s="26">
        <v>0</v>
      </c>
      <c r="K282" s="25">
        <v>21555.58</v>
      </c>
      <c r="L282" s="26">
        <v>17.301949380778652</v>
      </c>
      <c r="M282" s="25">
        <v>22934.33</v>
      </c>
      <c r="N282" s="26">
        <v>17.880701867092959</v>
      </c>
      <c r="O282" s="25">
        <v>-1378.75</v>
      </c>
      <c r="P282" s="26">
        <v>-0.57875248631430765</v>
      </c>
      <c r="Q282" s="38"/>
      <c r="R282" s="23"/>
      <c r="S282" s="25">
        <v>44489.91</v>
      </c>
      <c r="T282" s="26">
        <v>17.595535368086374</v>
      </c>
      <c r="U282" s="25">
        <v>37383.57</v>
      </c>
      <c r="V282" s="26">
        <v>19.799995709880964</v>
      </c>
      <c r="W282" s="25">
        <v>7106.34</v>
      </c>
      <c r="X282" s="26">
        <v>-2.2044603417945901</v>
      </c>
      <c r="Y282" s="25">
        <v>0</v>
      </c>
      <c r="Z282" s="26">
        <v>0</v>
      </c>
      <c r="AA282" s="25">
        <v>44489.91</v>
      </c>
      <c r="AB282" s="26">
        <v>17.595535368086374</v>
      </c>
      <c r="AC282" s="25">
        <v>22934.33</v>
      </c>
      <c r="AD282" s="26">
        <v>17.880701867092959</v>
      </c>
      <c r="AE282" s="25">
        <v>21555.58</v>
      </c>
      <c r="AF282" s="26">
        <v>-0.28516649900658564</v>
      </c>
      <c r="AG282" s="24"/>
      <c r="AH282" s="39"/>
      <c r="AI282" s="25">
        <v>74104.08</v>
      </c>
      <c r="AJ282" s="26">
        <v>17.258688607517108</v>
      </c>
      <c r="AK282" s="25">
        <v>66874.350000000006</v>
      </c>
      <c r="AL282" s="26">
        <v>19.799997210948987</v>
      </c>
      <c r="AM282" s="25">
        <v>7229.73</v>
      </c>
      <c r="AN282" s="26">
        <v>-2.5413086034318795</v>
      </c>
      <c r="AO282" s="25">
        <v>0</v>
      </c>
      <c r="AP282" s="26">
        <v>0</v>
      </c>
      <c r="AQ282" s="25">
        <v>74104.08</v>
      </c>
      <c r="AR282" s="26">
        <v>17.258688607517108</v>
      </c>
      <c r="AS282" s="25">
        <v>52548.5</v>
      </c>
      <c r="AT282" s="26">
        <v>17.241005392897641</v>
      </c>
      <c r="AU282" s="25">
        <v>21555.58</v>
      </c>
      <c r="AV282" s="26">
        <v>1.768321461946698E-2</v>
      </c>
      <c r="AW282" s="25">
        <v>0</v>
      </c>
      <c r="AX282" s="26">
        <v>0</v>
      </c>
      <c r="AY282" s="25">
        <v>74104.08</v>
      </c>
      <c r="AZ282" s="26">
        <v>17.258688607517108</v>
      </c>
      <c r="BA282" s="24"/>
    </row>
    <row r="283" spans="1:53" x14ac:dyDescent="0.35">
      <c r="A283" s="27" t="s">
        <v>248</v>
      </c>
      <c r="B283" s="19"/>
      <c r="C283" s="28">
        <v>103029.11</v>
      </c>
      <c r="D283" s="29">
        <v>82.698050619221348</v>
      </c>
      <c r="E283" s="28">
        <v>76291.56</v>
      </c>
      <c r="F283" s="29">
        <v>80.20000288037113</v>
      </c>
      <c r="G283" s="28">
        <v>26737.55</v>
      </c>
      <c r="H283" s="29">
        <v>2.498047738850218</v>
      </c>
      <c r="I283" s="28">
        <v>0</v>
      </c>
      <c r="J283" s="29">
        <v>0</v>
      </c>
      <c r="K283" s="28">
        <v>103029.11</v>
      </c>
      <c r="L283" s="29">
        <v>82.698050619221348</v>
      </c>
      <c r="M283" s="28">
        <v>105328.7</v>
      </c>
      <c r="N283" s="29">
        <v>82.119298132907034</v>
      </c>
      <c r="O283" s="28">
        <v>-2299.59</v>
      </c>
      <c r="P283" s="29">
        <v>0.57875248631431475</v>
      </c>
      <c r="Q283" s="12"/>
      <c r="R283" s="9"/>
      <c r="S283" s="28">
        <v>208357.81</v>
      </c>
      <c r="T283" s="29">
        <v>82.404464631913626</v>
      </c>
      <c r="U283" s="28">
        <v>151422.38</v>
      </c>
      <c r="V283" s="29">
        <v>80.200004290119026</v>
      </c>
      <c r="W283" s="28">
        <v>56935.43</v>
      </c>
      <c r="X283" s="29">
        <v>2.2044603417946007</v>
      </c>
      <c r="Y283" s="28">
        <v>0</v>
      </c>
      <c r="Z283" s="29">
        <v>0</v>
      </c>
      <c r="AA283" s="28">
        <v>208357.81</v>
      </c>
      <c r="AB283" s="29">
        <v>82.404464631913626</v>
      </c>
      <c r="AC283" s="28">
        <v>105328.7</v>
      </c>
      <c r="AD283" s="29">
        <v>82.119298132907034</v>
      </c>
      <c r="AE283" s="28">
        <v>103029.11</v>
      </c>
      <c r="AF283" s="29">
        <v>0.28516649900659274</v>
      </c>
      <c r="AG283" s="24"/>
      <c r="AH283" s="40"/>
      <c r="AI283" s="28">
        <v>355268.52</v>
      </c>
      <c r="AJ283" s="29">
        <v>82.741311392482899</v>
      </c>
      <c r="AK283" s="28">
        <v>270874.94</v>
      </c>
      <c r="AL283" s="29">
        <v>80.200002789051013</v>
      </c>
      <c r="AM283" s="28">
        <v>84393.58</v>
      </c>
      <c r="AN283" s="29">
        <v>2.5413086034318866</v>
      </c>
      <c r="AO283" s="28">
        <v>0</v>
      </c>
      <c r="AP283" s="29">
        <v>0</v>
      </c>
      <c r="AQ283" s="28">
        <v>355268.52</v>
      </c>
      <c r="AR283" s="29">
        <v>82.741311392482899</v>
      </c>
      <c r="AS283" s="28">
        <v>252239.41</v>
      </c>
      <c r="AT283" s="29">
        <v>82.758994607102366</v>
      </c>
      <c r="AU283" s="28">
        <v>103029.11</v>
      </c>
      <c r="AV283" s="29">
        <v>-1.768321461946698E-2</v>
      </c>
      <c r="AW283" s="28">
        <v>0</v>
      </c>
      <c r="AX283" s="29">
        <v>0</v>
      </c>
      <c r="AY283" s="28">
        <v>355268.52</v>
      </c>
      <c r="AZ283" s="29">
        <v>82.741311392482899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10405.64</v>
      </c>
      <c r="D286" s="21">
        <v>100</v>
      </c>
      <c r="E286" s="20">
        <v>31708.880000000001</v>
      </c>
      <c r="F286" s="21">
        <v>100</v>
      </c>
      <c r="G286" s="20">
        <v>-21303.24</v>
      </c>
      <c r="H286" s="21">
        <v>0</v>
      </c>
      <c r="I286" s="20">
        <v>0</v>
      </c>
      <c r="J286" s="21">
        <v>0</v>
      </c>
      <c r="K286" s="20">
        <v>10405.64</v>
      </c>
      <c r="L286" s="21">
        <v>100</v>
      </c>
      <c r="M286" s="20">
        <v>9965.26</v>
      </c>
      <c r="N286" s="21">
        <v>100</v>
      </c>
      <c r="O286" s="20">
        <v>440.38</v>
      </c>
      <c r="P286" s="21">
        <v>0</v>
      </c>
      <c r="Q286" s="38"/>
      <c r="R286" s="23"/>
      <c r="S286" s="20">
        <v>20370.900000000001</v>
      </c>
      <c r="T286" s="21">
        <v>100</v>
      </c>
      <c r="U286" s="20">
        <v>62935.32</v>
      </c>
      <c r="V286" s="21">
        <v>100</v>
      </c>
      <c r="W286" s="20">
        <v>-42564.42</v>
      </c>
      <c r="X286" s="21">
        <v>0</v>
      </c>
      <c r="Y286" s="20">
        <v>0</v>
      </c>
      <c r="Z286" s="21">
        <v>0</v>
      </c>
      <c r="AA286" s="20">
        <v>20370.900000000001</v>
      </c>
      <c r="AB286" s="21">
        <v>100</v>
      </c>
      <c r="AC286" s="20">
        <v>9965.26</v>
      </c>
      <c r="AD286" s="21">
        <v>100</v>
      </c>
      <c r="AE286" s="20">
        <v>10405.64</v>
      </c>
      <c r="AF286" s="21">
        <v>0</v>
      </c>
      <c r="AG286" s="24"/>
      <c r="AH286" s="39"/>
      <c r="AI286" s="20">
        <v>34806.04</v>
      </c>
      <c r="AJ286" s="21">
        <v>100</v>
      </c>
      <c r="AK286" s="20">
        <v>112583.1</v>
      </c>
      <c r="AL286" s="21">
        <v>100</v>
      </c>
      <c r="AM286" s="20">
        <v>-77777.06</v>
      </c>
      <c r="AN286" s="21">
        <v>0</v>
      </c>
      <c r="AO286" s="20">
        <v>0</v>
      </c>
      <c r="AP286" s="21">
        <v>0</v>
      </c>
      <c r="AQ286" s="20">
        <v>34806.04</v>
      </c>
      <c r="AR286" s="21">
        <v>100</v>
      </c>
      <c r="AS286" s="20">
        <v>24400.400000000001</v>
      </c>
      <c r="AT286" s="21">
        <v>100</v>
      </c>
      <c r="AU286" s="20">
        <v>10405.64</v>
      </c>
      <c r="AV286" s="21">
        <v>0</v>
      </c>
      <c r="AW286" s="20">
        <v>0</v>
      </c>
      <c r="AX286" s="21">
        <v>0</v>
      </c>
      <c r="AY286" s="20">
        <v>34806.04</v>
      </c>
      <c r="AZ286" s="21">
        <v>100</v>
      </c>
      <c r="BA286" s="24"/>
    </row>
    <row r="287" spans="1:53" x14ac:dyDescent="0.35">
      <c r="A287" s="18" t="s">
        <v>257</v>
      </c>
      <c r="B287" s="19"/>
      <c r="C287" s="25">
        <v>1933.28</v>
      </c>
      <c r="D287" s="26">
        <v>18.57915515047609</v>
      </c>
      <c r="E287" s="25">
        <v>6024.69</v>
      </c>
      <c r="F287" s="26">
        <v>19.000008830333961</v>
      </c>
      <c r="G287" s="25">
        <v>-4091.41</v>
      </c>
      <c r="H287" s="26">
        <v>-0.42085367985787059</v>
      </c>
      <c r="I287" s="25">
        <v>0</v>
      </c>
      <c r="J287" s="26">
        <v>0</v>
      </c>
      <c r="K287" s="25">
        <v>1933.28</v>
      </c>
      <c r="L287" s="26">
        <v>18.57915515047609</v>
      </c>
      <c r="M287" s="25">
        <v>1781.69</v>
      </c>
      <c r="N287" s="26">
        <v>17.879011686599249</v>
      </c>
      <c r="O287" s="25">
        <v>151.59</v>
      </c>
      <c r="P287" s="26">
        <v>0.70014346387684157</v>
      </c>
      <c r="Q287" s="38"/>
      <c r="R287" s="23"/>
      <c r="S287" s="25">
        <v>3714.97</v>
      </c>
      <c r="T287" s="26">
        <v>18.236651301611612</v>
      </c>
      <c r="U287" s="25">
        <v>11957.71</v>
      </c>
      <c r="V287" s="26">
        <v>18.999998728853683</v>
      </c>
      <c r="W287" s="25">
        <v>-8242.74</v>
      </c>
      <c r="X287" s="26">
        <v>-0.76334742724207061</v>
      </c>
      <c r="Y287" s="25">
        <v>0</v>
      </c>
      <c r="Z287" s="26">
        <v>0</v>
      </c>
      <c r="AA287" s="25">
        <v>3714.97</v>
      </c>
      <c r="AB287" s="26">
        <v>18.236651301611612</v>
      </c>
      <c r="AC287" s="25">
        <v>1781.69</v>
      </c>
      <c r="AD287" s="26">
        <v>17.879011686599249</v>
      </c>
      <c r="AE287" s="25">
        <v>1933.28</v>
      </c>
      <c r="AF287" s="26">
        <v>0.35763961501236352</v>
      </c>
      <c r="AG287" s="24"/>
      <c r="AH287" s="39"/>
      <c r="AI287" s="25">
        <v>6378.61</v>
      </c>
      <c r="AJ287" s="26">
        <v>18.326158333438677</v>
      </c>
      <c r="AK287" s="25">
        <v>21390.79</v>
      </c>
      <c r="AL287" s="26">
        <v>19.000000888232783</v>
      </c>
      <c r="AM287" s="25">
        <v>-15012.18</v>
      </c>
      <c r="AN287" s="26">
        <v>-0.67384255479410626</v>
      </c>
      <c r="AO287" s="25">
        <v>0</v>
      </c>
      <c r="AP287" s="26">
        <v>0</v>
      </c>
      <c r="AQ287" s="25">
        <v>6378.61</v>
      </c>
      <c r="AR287" s="26">
        <v>18.326158333438677</v>
      </c>
      <c r="AS287" s="25">
        <v>4445.33</v>
      </c>
      <c r="AT287" s="26">
        <v>18.218266913657153</v>
      </c>
      <c r="AU287" s="25">
        <v>1933.28</v>
      </c>
      <c r="AV287" s="26">
        <v>0.10789141978152372</v>
      </c>
      <c r="AW287" s="25">
        <v>0</v>
      </c>
      <c r="AX287" s="26">
        <v>0</v>
      </c>
      <c r="AY287" s="25">
        <v>6378.61</v>
      </c>
      <c r="AZ287" s="26">
        <v>18.326158333438677</v>
      </c>
      <c r="BA287" s="24"/>
    </row>
    <row r="288" spans="1:53" x14ac:dyDescent="0.35">
      <c r="A288" s="27" t="s">
        <v>248</v>
      </c>
      <c r="B288" s="19"/>
      <c r="C288" s="28">
        <v>8472.36</v>
      </c>
      <c r="D288" s="29">
        <v>81.420844849523917</v>
      </c>
      <c r="E288" s="28">
        <v>25684.19</v>
      </c>
      <c r="F288" s="29">
        <v>80.999991169666032</v>
      </c>
      <c r="G288" s="28">
        <v>-17211.830000000002</v>
      </c>
      <c r="H288" s="29">
        <v>0.4208536798578848</v>
      </c>
      <c r="I288" s="28">
        <v>0</v>
      </c>
      <c r="J288" s="29">
        <v>0</v>
      </c>
      <c r="K288" s="28">
        <v>8472.36</v>
      </c>
      <c r="L288" s="29">
        <v>81.420844849523917</v>
      </c>
      <c r="M288" s="28">
        <v>8183.57</v>
      </c>
      <c r="N288" s="29">
        <v>82.120988313400744</v>
      </c>
      <c r="O288" s="28">
        <v>288.79000000000002</v>
      </c>
      <c r="P288" s="29">
        <v>-0.70014346387682735</v>
      </c>
      <c r="Q288" s="12"/>
      <c r="R288" s="9"/>
      <c r="S288" s="28">
        <v>16655.93</v>
      </c>
      <c r="T288" s="29">
        <v>81.763348698388384</v>
      </c>
      <c r="U288" s="28">
        <v>50977.61</v>
      </c>
      <c r="V288" s="29">
        <v>81.000001271146317</v>
      </c>
      <c r="W288" s="28">
        <v>-34321.68</v>
      </c>
      <c r="X288" s="29">
        <v>0.76334742724206706</v>
      </c>
      <c r="Y288" s="28">
        <v>0</v>
      </c>
      <c r="Z288" s="29">
        <v>0</v>
      </c>
      <c r="AA288" s="28">
        <v>16655.93</v>
      </c>
      <c r="AB288" s="29">
        <v>81.763348698388384</v>
      </c>
      <c r="AC288" s="28">
        <v>8183.57</v>
      </c>
      <c r="AD288" s="29">
        <v>82.120988313400744</v>
      </c>
      <c r="AE288" s="28">
        <v>8472.36</v>
      </c>
      <c r="AF288" s="29">
        <v>-0.35763961501235997</v>
      </c>
      <c r="AG288" s="24"/>
      <c r="AH288" s="40"/>
      <c r="AI288" s="28">
        <v>28427.43</v>
      </c>
      <c r="AJ288" s="29">
        <v>81.673841666561316</v>
      </c>
      <c r="AK288" s="28">
        <v>91192.31</v>
      </c>
      <c r="AL288" s="29">
        <v>80.999999111767224</v>
      </c>
      <c r="AM288" s="28">
        <v>-62764.88</v>
      </c>
      <c r="AN288" s="29">
        <v>0.67384255479409205</v>
      </c>
      <c r="AO288" s="28">
        <v>0</v>
      </c>
      <c r="AP288" s="29">
        <v>0</v>
      </c>
      <c r="AQ288" s="28">
        <v>28427.43</v>
      </c>
      <c r="AR288" s="29">
        <v>81.673841666561316</v>
      </c>
      <c r="AS288" s="28">
        <v>19955.07</v>
      </c>
      <c r="AT288" s="29">
        <v>81.78173308634284</v>
      </c>
      <c r="AU288" s="28">
        <v>8472.36</v>
      </c>
      <c r="AV288" s="29">
        <v>-0.10789141978152372</v>
      </c>
      <c r="AW288" s="28">
        <v>0</v>
      </c>
      <c r="AX288" s="29">
        <v>0</v>
      </c>
      <c r="AY288" s="28">
        <v>28427.43</v>
      </c>
      <c r="AZ288" s="29">
        <v>81.673841666561316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204271.19</v>
      </c>
      <c r="D291" s="21">
        <v>100</v>
      </c>
      <c r="E291" s="20">
        <v>190253.26</v>
      </c>
      <c r="F291" s="21">
        <v>100</v>
      </c>
      <c r="G291" s="20">
        <v>14017.93</v>
      </c>
      <c r="H291" s="21">
        <v>0</v>
      </c>
      <c r="I291" s="20">
        <v>0</v>
      </c>
      <c r="J291" s="21">
        <v>0</v>
      </c>
      <c r="K291" s="20">
        <v>204271.19</v>
      </c>
      <c r="L291" s="21">
        <v>100</v>
      </c>
      <c r="M291" s="20">
        <v>211273.41</v>
      </c>
      <c r="N291" s="21">
        <v>100</v>
      </c>
      <c r="O291" s="20">
        <v>-7002.22</v>
      </c>
      <c r="P291" s="21">
        <v>0</v>
      </c>
      <c r="Q291" s="38"/>
      <c r="R291" s="23"/>
      <c r="S291" s="20">
        <v>415544.6</v>
      </c>
      <c r="T291" s="21">
        <v>100</v>
      </c>
      <c r="U291" s="20">
        <v>377611.89</v>
      </c>
      <c r="V291" s="21">
        <v>100</v>
      </c>
      <c r="W291" s="20">
        <v>37932.71</v>
      </c>
      <c r="X291" s="21">
        <v>0</v>
      </c>
      <c r="Y291" s="20">
        <v>0</v>
      </c>
      <c r="Z291" s="21">
        <v>0</v>
      </c>
      <c r="AA291" s="20">
        <v>415544.6</v>
      </c>
      <c r="AB291" s="21">
        <v>100</v>
      </c>
      <c r="AC291" s="20">
        <v>211273.41</v>
      </c>
      <c r="AD291" s="21">
        <v>100</v>
      </c>
      <c r="AE291" s="20">
        <v>204271.19</v>
      </c>
      <c r="AF291" s="21">
        <v>0</v>
      </c>
      <c r="AG291" s="24"/>
      <c r="AH291" s="39"/>
      <c r="AI291" s="20">
        <v>724069.33</v>
      </c>
      <c r="AJ291" s="21">
        <v>100</v>
      </c>
      <c r="AK291" s="20">
        <v>675498.56</v>
      </c>
      <c r="AL291" s="21">
        <v>100</v>
      </c>
      <c r="AM291" s="20">
        <v>48570.77</v>
      </c>
      <c r="AN291" s="21">
        <v>0</v>
      </c>
      <c r="AO291" s="20">
        <v>0</v>
      </c>
      <c r="AP291" s="21">
        <v>0</v>
      </c>
      <c r="AQ291" s="20">
        <v>724069.33</v>
      </c>
      <c r="AR291" s="21">
        <v>100</v>
      </c>
      <c r="AS291" s="20">
        <v>519798.14</v>
      </c>
      <c r="AT291" s="21">
        <v>100</v>
      </c>
      <c r="AU291" s="20">
        <v>204271.19</v>
      </c>
      <c r="AV291" s="21">
        <v>0</v>
      </c>
      <c r="AW291" s="20">
        <v>0</v>
      </c>
      <c r="AX291" s="21">
        <v>0</v>
      </c>
      <c r="AY291" s="20">
        <v>724069.33</v>
      </c>
      <c r="AZ291" s="21">
        <v>100</v>
      </c>
      <c r="BA291" s="24"/>
    </row>
    <row r="292" spans="1:53" x14ac:dyDescent="0.35">
      <c r="A292" s="18" t="s">
        <v>260</v>
      </c>
      <c r="B292" s="19"/>
      <c r="C292" s="25">
        <v>70240.42</v>
      </c>
      <c r="D292" s="26">
        <v>34.385867140637892</v>
      </c>
      <c r="E292" s="25">
        <v>63354.34</v>
      </c>
      <c r="F292" s="26">
        <v>33.300002323219061</v>
      </c>
      <c r="G292" s="25">
        <v>6886.08</v>
      </c>
      <c r="H292" s="26">
        <v>1.0858648174188303</v>
      </c>
      <c r="I292" s="25">
        <v>0</v>
      </c>
      <c r="J292" s="26">
        <v>0</v>
      </c>
      <c r="K292" s="25">
        <v>70240.42</v>
      </c>
      <c r="L292" s="26">
        <v>34.385867140637892</v>
      </c>
      <c r="M292" s="25">
        <v>71204.22</v>
      </c>
      <c r="N292" s="26">
        <v>33.702404860128873</v>
      </c>
      <c r="O292" s="25">
        <v>-963.8</v>
      </c>
      <c r="P292" s="26">
        <v>0.68346228050901914</v>
      </c>
      <c r="Q292" s="38"/>
      <c r="R292" s="23"/>
      <c r="S292" s="25">
        <v>141444.64000000001</v>
      </c>
      <c r="T292" s="26">
        <v>34.038377589312923</v>
      </c>
      <c r="U292" s="25">
        <v>125744.76</v>
      </c>
      <c r="V292" s="26">
        <v>33.300000166837961</v>
      </c>
      <c r="W292" s="25">
        <v>15699.88</v>
      </c>
      <c r="X292" s="26">
        <v>0.73837742247496152</v>
      </c>
      <c r="Y292" s="25">
        <v>0</v>
      </c>
      <c r="Z292" s="26">
        <v>0</v>
      </c>
      <c r="AA292" s="25">
        <v>141444.64000000001</v>
      </c>
      <c r="AB292" s="26">
        <v>34.038377589312923</v>
      </c>
      <c r="AC292" s="25">
        <v>71204.22</v>
      </c>
      <c r="AD292" s="26">
        <v>33.702404860128873</v>
      </c>
      <c r="AE292" s="25">
        <v>70240.42</v>
      </c>
      <c r="AF292" s="26">
        <v>0.33597272918404997</v>
      </c>
      <c r="AG292" s="24"/>
      <c r="AH292" s="39"/>
      <c r="AI292" s="25">
        <v>253537.17</v>
      </c>
      <c r="AJ292" s="26">
        <v>35.015593051013504</v>
      </c>
      <c r="AK292" s="25">
        <v>224941.02</v>
      </c>
      <c r="AL292" s="26">
        <v>33.299999928941368</v>
      </c>
      <c r="AM292" s="25">
        <v>28596.15</v>
      </c>
      <c r="AN292" s="26">
        <v>1.7155931220721357</v>
      </c>
      <c r="AO292" s="25">
        <v>0</v>
      </c>
      <c r="AP292" s="26">
        <v>0</v>
      </c>
      <c r="AQ292" s="25">
        <v>253537.17</v>
      </c>
      <c r="AR292" s="26">
        <v>35.015593051013504</v>
      </c>
      <c r="AS292" s="25">
        <v>183296.75</v>
      </c>
      <c r="AT292" s="26">
        <v>35.263063850132284</v>
      </c>
      <c r="AU292" s="25">
        <v>70240.42</v>
      </c>
      <c r="AV292" s="26">
        <v>-0.24747079911877989</v>
      </c>
      <c r="AW292" s="25">
        <v>0</v>
      </c>
      <c r="AX292" s="26">
        <v>0</v>
      </c>
      <c r="AY292" s="25">
        <v>253537.17</v>
      </c>
      <c r="AZ292" s="26">
        <v>35.015593051013504</v>
      </c>
      <c r="BA292" s="24"/>
    </row>
    <row r="293" spans="1:53" x14ac:dyDescent="0.35">
      <c r="A293" s="27" t="s">
        <v>248</v>
      </c>
      <c r="B293" s="19"/>
      <c r="C293" s="28">
        <v>134030.76999999999</v>
      </c>
      <c r="D293" s="29">
        <v>65.614132859362101</v>
      </c>
      <c r="E293" s="28">
        <v>126898.92</v>
      </c>
      <c r="F293" s="29">
        <v>66.699997676780924</v>
      </c>
      <c r="G293" s="28">
        <v>7131.85</v>
      </c>
      <c r="H293" s="29">
        <v>-1.0858648174188232</v>
      </c>
      <c r="I293" s="28">
        <v>0</v>
      </c>
      <c r="J293" s="29">
        <v>0</v>
      </c>
      <c r="K293" s="28">
        <v>134030.76999999999</v>
      </c>
      <c r="L293" s="29">
        <v>65.614132859362101</v>
      </c>
      <c r="M293" s="28">
        <v>140069.19</v>
      </c>
      <c r="N293" s="29">
        <v>66.29759513987112</v>
      </c>
      <c r="O293" s="28">
        <v>-6038.42</v>
      </c>
      <c r="P293" s="29">
        <v>-0.68346228050901914</v>
      </c>
      <c r="Q293" s="12"/>
      <c r="R293" s="9"/>
      <c r="S293" s="28">
        <v>274099.96000000002</v>
      </c>
      <c r="T293" s="29">
        <v>65.961622410687099</v>
      </c>
      <c r="U293" s="28">
        <v>251867.13</v>
      </c>
      <c r="V293" s="29">
        <v>66.699999833162025</v>
      </c>
      <c r="W293" s="28">
        <v>22232.83</v>
      </c>
      <c r="X293" s="29">
        <v>-0.73837742247492599</v>
      </c>
      <c r="Y293" s="28">
        <v>0</v>
      </c>
      <c r="Z293" s="29">
        <v>0</v>
      </c>
      <c r="AA293" s="28">
        <v>274099.96000000002</v>
      </c>
      <c r="AB293" s="29">
        <v>65.961622410687099</v>
      </c>
      <c r="AC293" s="28">
        <v>140069.19</v>
      </c>
      <c r="AD293" s="29">
        <v>66.29759513987112</v>
      </c>
      <c r="AE293" s="28">
        <v>134030.76999999999</v>
      </c>
      <c r="AF293" s="29">
        <v>-0.33597272918402155</v>
      </c>
      <c r="AG293" s="24"/>
      <c r="AH293" s="40"/>
      <c r="AI293" s="28">
        <v>470532.16</v>
      </c>
      <c r="AJ293" s="29">
        <v>64.984406948986503</v>
      </c>
      <c r="AK293" s="28">
        <v>450557.54</v>
      </c>
      <c r="AL293" s="29">
        <v>66.700000071058625</v>
      </c>
      <c r="AM293" s="28">
        <v>19974.62</v>
      </c>
      <c r="AN293" s="29">
        <v>-1.7155931220721214</v>
      </c>
      <c r="AO293" s="28">
        <v>0</v>
      </c>
      <c r="AP293" s="29">
        <v>0</v>
      </c>
      <c r="AQ293" s="28">
        <v>470532.16</v>
      </c>
      <c r="AR293" s="29">
        <v>64.984406948986503</v>
      </c>
      <c r="AS293" s="28">
        <v>336501.39</v>
      </c>
      <c r="AT293" s="29">
        <v>64.736936149867716</v>
      </c>
      <c r="AU293" s="28">
        <v>134030.76999999999</v>
      </c>
      <c r="AV293" s="29">
        <v>0.247470799118787</v>
      </c>
      <c r="AW293" s="28">
        <v>0</v>
      </c>
      <c r="AX293" s="29">
        <v>0</v>
      </c>
      <c r="AY293" s="28">
        <v>470532.16</v>
      </c>
      <c r="AZ293" s="29">
        <v>64.984406948986503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1405.33</v>
      </c>
      <c r="D297" s="21">
        <v>0</v>
      </c>
      <c r="E297" s="20">
        <v>2283.04</v>
      </c>
      <c r="F297" s="21">
        <v>0</v>
      </c>
      <c r="G297" s="20">
        <v>-877.71</v>
      </c>
      <c r="H297" s="21">
        <v>0</v>
      </c>
      <c r="I297" s="20">
        <v>0</v>
      </c>
      <c r="J297" s="21">
        <v>0</v>
      </c>
      <c r="K297" s="20">
        <v>1405.33</v>
      </c>
      <c r="L297" s="21">
        <v>0</v>
      </c>
      <c r="M297" s="20">
        <v>3337.28</v>
      </c>
      <c r="N297" s="21">
        <v>0</v>
      </c>
      <c r="O297" s="20">
        <v>-1931.95</v>
      </c>
      <c r="P297" s="21">
        <v>0</v>
      </c>
      <c r="Q297" s="38"/>
      <c r="R297" s="23"/>
      <c r="S297" s="20">
        <v>4742.6099999999997</v>
      </c>
      <c r="T297" s="21">
        <v>0</v>
      </c>
      <c r="U297" s="20">
        <v>4531.34</v>
      </c>
      <c r="V297" s="21">
        <v>0</v>
      </c>
      <c r="W297" s="20">
        <v>211.27</v>
      </c>
      <c r="X297" s="21">
        <v>0</v>
      </c>
      <c r="Y297" s="20">
        <v>0</v>
      </c>
      <c r="Z297" s="21">
        <v>0</v>
      </c>
      <c r="AA297" s="20">
        <v>4742.6099999999997</v>
      </c>
      <c r="AB297" s="21">
        <v>0</v>
      </c>
      <c r="AC297" s="20">
        <v>3337.28</v>
      </c>
      <c r="AD297" s="21">
        <v>0</v>
      </c>
      <c r="AE297" s="20">
        <v>1405.33</v>
      </c>
      <c r="AF297" s="21">
        <v>0</v>
      </c>
      <c r="AG297" s="24"/>
      <c r="AH297" s="39"/>
      <c r="AI297" s="20">
        <v>8268.82</v>
      </c>
      <c r="AJ297" s="21">
        <v>0</v>
      </c>
      <c r="AK297" s="20">
        <v>8105.98</v>
      </c>
      <c r="AL297" s="21">
        <v>0</v>
      </c>
      <c r="AM297" s="20">
        <v>162.84</v>
      </c>
      <c r="AN297" s="21">
        <v>0</v>
      </c>
      <c r="AO297" s="20">
        <v>0</v>
      </c>
      <c r="AP297" s="21">
        <v>0</v>
      </c>
      <c r="AQ297" s="20">
        <v>8268.82</v>
      </c>
      <c r="AR297" s="21">
        <v>0</v>
      </c>
      <c r="AS297" s="20">
        <v>6863.49</v>
      </c>
      <c r="AT297" s="21">
        <v>0</v>
      </c>
      <c r="AU297" s="20">
        <v>1405.33</v>
      </c>
      <c r="AV297" s="21">
        <v>0</v>
      </c>
      <c r="AW297" s="20">
        <v>0</v>
      </c>
      <c r="AX297" s="21">
        <v>0</v>
      </c>
      <c r="AY297" s="20">
        <v>8268.82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-1405.33</v>
      </c>
      <c r="D299" s="29">
        <v>0</v>
      </c>
      <c r="E299" s="28">
        <v>-2283.04</v>
      </c>
      <c r="F299" s="29">
        <v>0</v>
      </c>
      <c r="G299" s="28">
        <v>877.71</v>
      </c>
      <c r="H299" s="29">
        <v>0</v>
      </c>
      <c r="I299" s="28">
        <v>0</v>
      </c>
      <c r="J299" s="29">
        <v>0</v>
      </c>
      <c r="K299" s="28">
        <v>-1405.33</v>
      </c>
      <c r="L299" s="29">
        <v>0</v>
      </c>
      <c r="M299" s="28">
        <v>-3337.28</v>
      </c>
      <c r="N299" s="29">
        <v>0</v>
      </c>
      <c r="O299" s="28">
        <v>1931.95</v>
      </c>
      <c r="P299" s="29">
        <v>0</v>
      </c>
      <c r="Q299" s="12"/>
      <c r="R299" s="9"/>
      <c r="S299" s="28">
        <v>-4742.6099999999997</v>
      </c>
      <c r="T299" s="29">
        <v>0</v>
      </c>
      <c r="U299" s="28">
        <v>-4531.34</v>
      </c>
      <c r="V299" s="29">
        <v>0</v>
      </c>
      <c r="W299" s="28">
        <v>-211.27</v>
      </c>
      <c r="X299" s="29">
        <v>0</v>
      </c>
      <c r="Y299" s="28">
        <v>0</v>
      </c>
      <c r="Z299" s="29">
        <v>0</v>
      </c>
      <c r="AA299" s="28">
        <v>-4742.6099999999997</v>
      </c>
      <c r="AB299" s="29">
        <v>0</v>
      </c>
      <c r="AC299" s="28">
        <v>-3337.28</v>
      </c>
      <c r="AD299" s="29">
        <v>0</v>
      </c>
      <c r="AE299" s="28">
        <v>-1405.33</v>
      </c>
      <c r="AF299" s="29">
        <v>0</v>
      </c>
      <c r="AG299" s="24"/>
      <c r="AH299" s="40"/>
      <c r="AI299" s="28">
        <v>-8268.82</v>
      </c>
      <c r="AJ299" s="29">
        <v>0</v>
      </c>
      <c r="AK299" s="28">
        <v>-8105.98</v>
      </c>
      <c r="AL299" s="29">
        <v>0</v>
      </c>
      <c r="AM299" s="28">
        <v>-162.84</v>
      </c>
      <c r="AN299" s="29">
        <v>0</v>
      </c>
      <c r="AO299" s="28">
        <v>0</v>
      </c>
      <c r="AP299" s="29">
        <v>0</v>
      </c>
      <c r="AQ299" s="28">
        <v>-8268.82</v>
      </c>
      <c r="AR299" s="29">
        <v>0</v>
      </c>
      <c r="AS299" s="28">
        <v>-6863.49</v>
      </c>
      <c r="AT299" s="29">
        <v>0</v>
      </c>
      <c r="AU299" s="28">
        <v>-1405.33</v>
      </c>
      <c r="AV299" s="29">
        <v>0</v>
      </c>
      <c r="AW299" s="28">
        <v>0</v>
      </c>
      <c r="AX299" s="29">
        <v>0</v>
      </c>
      <c r="AY299" s="28">
        <v>-8268.82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339261.52</v>
      </c>
      <c r="D307" s="21">
        <v>100</v>
      </c>
      <c r="E307" s="20">
        <v>317088.77</v>
      </c>
      <c r="F307" s="21">
        <v>100</v>
      </c>
      <c r="G307" s="20">
        <v>22172.75</v>
      </c>
      <c r="H307" s="21">
        <v>0</v>
      </c>
      <c r="I307" s="20">
        <v>0</v>
      </c>
      <c r="J307" s="21">
        <v>0</v>
      </c>
      <c r="K307" s="20">
        <v>339261.52</v>
      </c>
      <c r="L307" s="21">
        <v>100</v>
      </c>
      <c r="M307" s="20">
        <v>349501.7</v>
      </c>
      <c r="N307" s="21">
        <v>100</v>
      </c>
      <c r="O307" s="20">
        <v>-10240.18</v>
      </c>
      <c r="P307" s="21">
        <v>0</v>
      </c>
      <c r="Q307" s="38"/>
      <c r="R307" s="23"/>
      <c r="S307" s="20">
        <v>688763.22</v>
      </c>
      <c r="T307" s="21">
        <v>100</v>
      </c>
      <c r="U307" s="20">
        <v>629353.16</v>
      </c>
      <c r="V307" s="21">
        <v>100</v>
      </c>
      <c r="W307" s="20">
        <v>59410.06</v>
      </c>
      <c r="X307" s="21">
        <v>0</v>
      </c>
      <c r="Y307" s="20">
        <v>0</v>
      </c>
      <c r="Z307" s="21">
        <v>0</v>
      </c>
      <c r="AA307" s="20">
        <v>688763.22</v>
      </c>
      <c r="AB307" s="21">
        <v>100</v>
      </c>
      <c r="AC307" s="20">
        <v>349501.7</v>
      </c>
      <c r="AD307" s="21">
        <v>100</v>
      </c>
      <c r="AE307" s="20">
        <v>339261.52</v>
      </c>
      <c r="AF307" s="21">
        <v>0</v>
      </c>
      <c r="AG307" s="24"/>
      <c r="AH307" s="39"/>
      <c r="AI307" s="20">
        <v>1188247.97</v>
      </c>
      <c r="AJ307" s="21">
        <v>100</v>
      </c>
      <c r="AK307" s="20">
        <v>1125830.95</v>
      </c>
      <c r="AL307" s="21">
        <v>100</v>
      </c>
      <c r="AM307" s="20">
        <v>62417.02</v>
      </c>
      <c r="AN307" s="21">
        <v>0</v>
      </c>
      <c r="AO307" s="20">
        <v>0</v>
      </c>
      <c r="AP307" s="21">
        <v>0</v>
      </c>
      <c r="AQ307" s="20">
        <v>1188247.97</v>
      </c>
      <c r="AR307" s="21">
        <v>100</v>
      </c>
      <c r="AS307" s="20">
        <v>848986.45</v>
      </c>
      <c r="AT307" s="21">
        <v>100</v>
      </c>
      <c r="AU307" s="20">
        <v>339261.52</v>
      </c>
      <c r="AV307" s="21">
        <v>0</v>
      </c>
      <c r="AW307" s="20">
        <v>0</v>
      </c>
      <c r="AX307" s="21">
        <v>0</v>
      </c>
      <c r="AY307" s="20">
        <v>1188247.97</v>
      </c>
      <c r="AZ307" s="21">
        <v>100</v>
      </c>
      <c r="BA307" s="24"/>
    </row>
    <row r="308" spans="1:53" x14ac:dyDescent="0.35">
      <c r="A308" s="18" t="s">
        <v>270</v>
      </c>
      <c r="B308" s="19"/>
      <c r="C308" s="25">
        <v>95134.61</v>
      </c>
      <c r="D308" s="26">
        <v>28.0416741633416</v>
      </c>
      <c r="E308" s="25">
        <v>90497.14</v>
      </c>
      <c r="F308" s="26">
        <v>28.540001590091002</v>
      </c>
      <c r="G308" s="25">
        <v>4637.47</v>
      </c>
      <c r="H308" s="26">
        <v>-0.49832742674940178</v>
      </c>
      <c r="I308" s="25">
        <v>0</v>
      </c>
      <c r="J308" s="26">
        <v>0</v>
      </c>
      <c r="K308" s="25">
        <v>95134.61</v>
      </c>
      <c r="L308" s="26">
        <v>28.0416741633416</v>
      </c>
      <c r="M308" s="25">
        <v>99257.52</v>
      </c>
      <c r="N308" s="26">
        <v>28.399724522083869</v>
      </c>
      <c r="O308" s="25">
        <v>-4122.91</v>
      </c>
      <c r="P308" s="26">
        <v>-0.35805035874226832</v>
      </c>
      <c r="Q308" s="38"/>
      <c r="R308" s="23"/>
      <c r="S308" s="25">
        <v>194392.13</v>
      </c>
      <c r="T308" s="26">
        <v>28.223360997702525</v>
      </c>
      <c r="U308" s="25">
        <v>179617.38</v>
      </c>
      <c r="V308" s="26">
        <v>28.539998114889897</v>
      </c>
      <c r="W308" s="25">
        <v>14774.75</v>
      </c>
      <c r="X308" s="26">
        <v>-0.31663711718737275</v>
      </c>
      <c r="Y308" s="25">
        <v>0</v>
      </c>
      <c r="Z308" s="26">
        <v>0</v>
      </c>
      <c r="AA308" s="25">
        <v>194392.13</v>
      </c>
      <c r="AB308" s="26">
        <v>28.223360997702525</v>
      </c>
      <c r="AC308" s="25">
        <v>99257.52</v>
      </c>
      <c r="AD308" s="26">
        <v>28.399724522083869</v>
      </c>
      <c r="AE308" s="25">
        <v>95134.61</v>
      </c>
      <c r="AF308" s="26">
        <v>-0.17636352438134395</v>
      </c>
      <c r="AG308" s="24"/>
      <c r="AH308" s="39"/>
      <c r="AI308" s="25">
        <v>342288.68</v>
      </c>
      <c r="AJ308" s="26">
        <v>28.806165770264265</v>
      </c>
      <c r="AK308" s="25">
        <v>321312.14</v>
      </c>
      <c r="AL308" s="26">
        <v>28.539998833750307</v>
      </c>
      <c r="AM308" s="25">
        <v>20976.54</v>
      </c>
      <c r="AN308" s="26">
        <v>0.26616693651395806</v>
      </c>
      <c r="AO308" s="25">
        <v>0</v>
      </c>
      <c r="AP308" s="26">
        <v>0</v>
      </c>
      <c r="AQ308" s="25">
        <v>342288.68</v>
      </c>
      <c r="AR308" s="26">
        <v>28.806165770264265</v>
      </c>
      <c r="AS308" s="25">
        <v>247154.07</v>
      </c>
      <c r="AT308" s="26">
        <v>29.111662500620593</v>
      </c>
      <c r="AU308" s="25">
        <v>95134.61</v>
      </c>
      <c r="AV308" s="26">
        <v>-0.30549673035632807</v>
      </c>
      <c r="AW308" s="25">
        <v>0</v>
      </c>
      <c r="AX308" s="26">
        <v>0</v>
      </c>
      <c r="AY308" s="25">
        <v>342288.68</v>
      </c>
      <c r="AZ308" s="26">
        <v>28.806165770264265</v>
      </c>
      <c r="BA308" s="24"/>
    </row>
    <row r="309" spans="1:53" x14ac:dyDescent="0.35">
      <c r="A309" s="27" t="s">
        <v>248</v>
      </c>
      <c r="B309" s="19"/>
      <c r="C309" s="28">
        <v>244126.91</v>
      </c>
      <c r="D309" s="29">
        <v>71.958325836658403</v>
      </c>
      <c r="E309" s="28">
        <v>226591.63</v>
      </c>
      <c r="F309" s="29">
        <v>71.459998409908991</v>
      </c>
      <c r="G309" s="28">
        <v>17535.28</v>
      </c>
      <c r="H309" s="29">
        <v>0.49832742674941244</v>
      </c>
      <c r="I309" s="28">
        <v>0</v>
      </c>
      <c r="J309" s="29">
        <v>0</v>
      </c>
      <c r="K309" s="28">
        <v>244126.91</v>
      </c>
      <c r="L309" s="29">
        <v>71.958325836658403</v>
      </c>
      <c r="M309" s="28">
        <v>250244.18</v>
      </c>
      <c r="N309" s="29">
        <v>71.600275477916128</v>
      </c>
      <c r="O309" s="28">
        <v>-6117.27</v>
      </c>
      <c r="P309" s="29">
        <v>0.35805035874227542</v>
      </c>
      <c r="Q309" s="12"/>
      <c r="R309" s="9"/>
      <c r="S309" s="28">
        <v>494371.09</v>
      </c>
      <c r="T309" s="29">
        <v>71.776639002297486</v>
      </c>
      <c r="U309" s="28">
        <v>449735.78</v>
      </c>
      <c r="V309" s="29">
        <v>71.460001885110103</v>
      </c>
      <c r="W309" s="28">
        <v>44635.31</v>
      </c>
      <c r="X309" s="29">
        <v>0.31663711718738341</v>
      </c>
      <c r="Y309" s="28">
        <v>0</v>
      </c>
      <c r="Z309" s="29">
        <v>0</v>
      </c>
      <c r="AA309" s="28">
        <v>494371.09</v>
      </c>
      <c r="AB309" s="29">
        <v>71.776639002297486</v>
      </c>
      <c r="AC309" s="28">
        <v>250244.18</v>
      </c>
      <c r="AD309" s="29">
        <v>71.600275477916128</v>
      </c>
      <c r="AE309" s="28">
        <v>244126.91</v>
      </c>
      <c r="AF309" s="29">
        <v>0.17636352438135816</v>
      </c>
      <c r="AG309" s="24"/>
      <c r="AH309" s="40"/>
      <c r="AI309" s="28">
        <v>845959.29</v>
      </c>
      <c r="AJ309" s="29">
        <v>71.193834229735742</v>
      </c>
      <c r="AK309" s="28">
        <v>804518.81</v>
      </c>
      <c r="AL309" s="29">
        <v>71.460001166249697</v>
      </c>
      <c r="AM309" s="28">
        <v>41440.480000000003</v>
      </c>
      <c r="AN309" s="29">
        <v>-0.26616693651395451</v>
      </c>
      <c r="AO309" s="28">
        <v>0</v>
      </c>
      <c r="AP309" s="29">
        <v>0</v>
      </c>
      <c r="AQ309" s="28">
        <v>845959.29</v>
      </c>
      <c r="AR309" s="29">
        <v>71.193834229735742</v>
      </c>
      <c r="AS309" s="28">
        <v>601832.38</v>
      </c>
      <c r="AT309" s="29">
        <v>70.888337499379418</v>
      </c>
      <c r="AU309" s="28">
        <v>244126.91</v>
      </c>
      <c r="AV309" s="29">
        <v>0.30549673035632452</v>
      </c>
      <c r="AW309" s="28">
        <v>0</v>
      </c>
      <c r="AX309" s="29">
        <v>0</v>
      </c>
      <c r="AY309" s="28">
        <v>845959.29</v>
      </c>
      <c r="AZ309" s="29">
        <v>71.193834229735742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924040.64</v>
      </c>
      <c r="D312" s="21">
        <v>103.83125654858193</v>
      </c>
      <c r="E312" s="20">
        <v>816107.22</v>
      </c>
      <c r="F312" s="21">
        <v>102.94999912516612</v>
      </c>
      <c r="G312" s="20">
        <v>107933.42</v>
      </c>
      <c r="H312" s="21">
        <v>0.8812574234158177</v>
      </c>
      <c r="I312" s="20">
        <v>0</v>
      </c>
      <c r="J312" s="21">
        <v>0</v>
      </c>
      <c r="K312" s="20">
        <v>924040.64</v>
      </c>
      <c r="L312" s="21">
        <v>103.83125654858193</v>
      </c>
      <c r="M312" s="20">
        <v>955046.46</v>
      </c>
      <c r="N312" s="21">
        <v>104.17973526959024</v>
      </c>
      <c r="O312" s="20">
        <v>-31005.82</v>
      </c>
      <c r="P312" s="21">
        <v>-0.34847872100830557</v>
      </c>
      <c r="Q312" s="38"/>
      <c r="R312" s="23"/>
      <c r="S312" s="20">
        <v>1879087.1</v>
      </c>
      <c r="T312" s="21">
        <v>104.00807911035781</v>
      </c>
      <c r="U312" s="20">
        <v>1619797.68</v>
      </c>
      <c r="V312" s="21">
        <v>102.94999901168369</v>
      </c>
      <c r="W312" s="20">
        <v>259289.42</v>
      </c>
      <c r="X312" s="21">
        <v>1.0580800986741252</v>
      </c>
      <c r="Y312" s="20">
        <v>0</v>
      </c>
      <c r="Z312" s="21">
        <v>0</v>
      </c>
      <c r="AA312" s="20">
        <v>1879087.1</v>
      </c>
      <c r="AB312" s="21">
        <v>104.00807911035781</v>
      </c>
      <c r="AC312" s="20">
        <v>955046.46</v>
      </c>
      <c r="AD312" s="21">
        <v>104.17973526959024</v>
      </c>
      <c r="AE312" s="20">
        <v>924040.64</v>
      </c>
      <c r="AF312" s="21">
        <v>-0.17165615923242683</v>
      </c>
      <c r="AG312" s="24"/>
      <c r="AH312" s="39"/>
      <c r="AI312" s="20">
        <v>3209227.59</v>
      </c>
      <c r="AJ312" s="21">
        <v>104.52549247753187</v>
      </c>
      <c r="AK312" s="20">
        <v>2897607.38</v>
      </c>
      <c r="AL312" s="21">
        <v>102.94999956938473</v>
      </c>
      <c r="AM312" s="20">
        <v>311620.21000000002</v>
      </c>
      <c r="AN312" s="21">
        <v>1.5754929081471403</v>
      </c>
      <c r="AO312" s="20">
        <v>0</v>
      </c>
      <c r="AP312" s="21">
        <v>0</v>
      </c>
      <c r="AQ312" s="20">
        <v>3209227.59</v>
      </c>
      <c r="AR312" s="21">
        <v>104.52549247753187</v>
      </c>
      <c r="AS312" s="20">
        <v>2285186.9500000002</v>
      </c>
      <c r="AT312" s="21">
        <v>104.80885753831097</v>
      </c>
      <c r="AU312" s="20">
        <v>924040.64</v>
      </c>
      <c r="AV312" s="21">
        <v>-0.28336506077910428</v>
      </c>
      <c r="AW312" s="20">
        <v>0</v>
      </c>
      <c r="AX312" s="21">
        <v>0</v>
      </c>
      <c r="AY312" s="20">
        <v>3209227.59</v>
      </c>
      <c r="AZ312" s="21">
        <v>104.52549247753187</v>
      </c>
      <c r="BA312" s="24"/>
    </row>
    <row r="313" spans="1:53" x14ac:dyDescent="0.35">
      <c r="A313" s="18" t="s">
        <v>21</v>
      </c>
      <c r="B313" s="19"/>
      <c r="C313" s="25">
        <v>34096.06</v>
      </c>
      <c r="D313" s="26">
        <v>3.8312565485819352</v>
      </c>
      <c r="E313" s="25">
        <v>23385.29</v>
      </c>
      <c r="F313" s="26">
        <v>2.9499991251661224</v>
      </c>
      <c r="G313" s="25">
        <v>10710.77</v>
      </c>
      <c r="H313" s="26">
        <v>0.88125742341581281</v>
      </c>
      <c r="I313" s="25">
        <v>0</v>
      </c>
      <c r="J313" s="26">
        <v>0</v>
      </c>
      <c r="K313" s="25">
        <v>34096.06</v>
      </c>
      <c r="L313" s="26">
        <v>3.8312565485819352</v>
      </c>
      <c r="M313" s="25">
        <v>38316.870000000003</v>
      </c>
      <c r="N313" s="26">
        <v>4.1797352695902399</v>
      </c>
      <c r="O313" s="25">
        <v>-4220.8100000000004</v>
      </c>
      <c r="P313" s="26">
        <v>-0.34847872100830468</v>
      </c>
      <c r="Q313" s="38"/>
      <c r="R313" s="23"/>
      <c r="S313" s="25">
        <v>72412.929999999993</v>
      </c>
      <c r="T313" s="26">
        <v>4.0080791103577909</v>
      </c>
      <c r="U313" s="25">
        <v>46414.78</v>
      </c>
      <c r="V313" s="26">
        <v>2.9499990116836785</v>
      </c>
      <c r="W313" s="25">
        <v>25998.15</v>
      </c>
      <c r="X313" s="26">
        <v>1.0580800986741123</v>
      </c>
      <c r="Y313" s="25">
        <v>0</v>
      </c>
      <c r="Z313" s="26">
        <v>0</v>
      </c>
      <c r="AA313" s="25">
        <v>72412.929999999993</v>
      </c>
      <c r="AB313" s="26">
        <v>4.0080791103577909</v>
      </c>
      <c r="AC313" s="25">
        <v>38316.870000000003</v>
      </c>
      <c r="AD313" s="26">
        <v>4.1797352695902399</v>
      </c>
      <c r="AE313" s="25">
        <v>34096.06</v>
      </c>
      <c r="AF313" s="26">
        <v>-0.17165615923244903</v>
      </c>
      <c r="AG313" s="24"/>
      <c r="AH313" s="39"/>
      <c r="AI313" s="25">
        <v>138945.39000000001</v>
      </c>
      <c r="AJ313" s="26">
        <v>4.5254924775318699</v>
      </c>
      <c r="AK313" s="25">
        <v>83030.02</v>
      </c>
      <c r="AL313" s="26">
        <v>2.9499995693847265</v>
      </c>
      <c r="AM313" s="25">
        <v>55915.37</v>
      </c>
      <c r="AN313" s="26">
        <v>1.5754929081471434</v>
      </c>
      <c r="AO313" s="25">
        <v>0</v>
      </c>
      <c r="AP313" s="26">
        <v>0</v>
      </c>
      <c r="AQ313" s="25">
        <v>138945.39000000001</v>
      </c>
      <c r="AR313" s="26">
        <v>4.5254924775318699</v>
      </c>
      <c r="AS313" s="25">
        <v>104849.33</v>
      </c>
      <c r="AT313" s="26">
        <v>4.8088575383109706</v>
      </c>
      <c r="AU313" s="25">
        <v>34096.06</v>
      </c>
      <c r="AV313" s="26">
        <v>-0.28336506077910073</v>
      </c>
      <c r="AW313" s="25">
        <v>0</v>
      </c>
      <c r="AX313" s="26">
        <v>0</v>
      </c>
      <c r="AY313" s="25">
        <v>138945.39000000001</v>
      </c>
      <c r="AZ313" s="26">
        <v>4.5254924775318699</v>
      </c>
      <c r="BA313" s="24"/>
    </row>
    <row r="314" spans="1:53" x14ac:dyDescent="0.35">
      <c r="A314" s="27" t="s">
        <v>17</v>
      </c>
      <c r="B314" s="19"/>
      <c r="C314" s="28">
        <v>889944.58</v>
      </c>
      <c r="D314" s="29">
        <v>100</v>
      </c>
      <c r="E314" s="28">
        <v>792721.93</v>
      </c>
      <c r="F314" s="29">
        <v>100</v>
      </c>
      <c r="G314" s="28">
        <v>97222.65</v>
      </c>
      <c r="H314" s="29">
        <v>0</v>
      </c>
      <c r="I314" s="28">
        <v>0</v>
      </c>
      <c r="J314" s="29">
        <v>0</v>
      </c>
      <c r="K314" s="28">
        <v>889944.58</v>
      </c>
      <c r="L314" s="29">
        <v>100</v>
      </c>
      <c r="M314" s="28">
        <v>916729.59</v>
      </c>
      <c r="N314" s="29">
        <v>100</v>
      </c>
      <c r="O314" s="28">
        <v>-26785.01</v>
      </c>
      <c r="P314" s="29">
        <v>0</v>
      </c>
      <c r="Q314" s="12"/>
      <c r="R314" s="9"/>
      <c r="S314" s="28">
        <v>1806674.17</v>
      </c>
      <c r="T314" s="29">
        <v>100</v>
      </c>
      <c r="U314" s="28">
        <v>1573382.9</v>
      </c>
      <c r="V314" s="29">
        <v>100</v>
      </c>
      <c r="W314" s="28">
        <v>233291.27</v>
      </c>
      <c r="X314" s="29">
        <v>0</v>
      </c>
      <c r="Y314" s="28">
        <v>0</v>
      </c>
      <c r="Z314" s="29">
        <v>0</v>
      </c>
      <c r="AA314" s="28">
        <v>1806674.17</v>
      </c>
      <c r="AB314" s="29">
        <v>100</v>
      </c>
      <c r="AC314" s="28">
        <v>916729.59</v>
      </c>
      <c r="AD314" s="29">
        <v>100</v>
      </c>
      <c r="AE314" s="28">
        <v>889944.58</v>
      </c>
      <c r="AF314" s="29">
        <v>0</v>
      </c>
      <c r="AG314" s="24"/>
      <c r="AH314" s="40"/>
      <c r="AI314" s="28">
        <v>3070282.2</v>
      </c>
      <c r="AJ314" s="29">
        <v>100</v>
      </c>
      <c r="AK314" s="28">
        <v>2814577.36</v>
      </c>
      <c r="AL314" s="29">
        <v>100</v>
      </c>
      <c r="AM314" s="28">
        <v>255704.84</v>
      </c>
      <c r="AN314" s="29">
        <v>0</v>
      </c>
      <c r="AO314" s="28">
        <v>0</v>
      </c>
      <c r="AP314" s="29">
        <v>0</v>
      </c>
      <c r="AQ314" s="28">
        <v>3070282.2</v>
      </c>
      <c r="AR314" s="29">
        <v>100</v>
      </c>
      <c r="AS314" s="28">
        <v>2180337.62</v>
      </c>
      <c r="AT314" s="29">
        <v>100</v>
      </c>
      <c r="AU314" s="28">
        <v>889944.58</v>
      </c>
      <c r="AV314" s="29">
        <v>0</v>
      </c>
      <c r="AW314" s="28">
        <v>0</v>
      </c>
      <c r="AX314" s="29">
        <v>0</v>
      </c>
      <c r="AY314" s="28">
        <v>3070282.2</v>
      </c>
      <c r="AZ314" s="29">
        <v>100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288683.57</v>
      </c>
      <c r="D316" s="21">
        <v>32.438376106521147</v>
      </c>
      <c r="E316" s="20">
        <v>249933.54</v>
      </c>
      <c r="F316" s="21">
        <v>31.528526024251658</v>
      </c>
      <c r="G316" s="20">
        <v>38750.03</v>
      </c>
      <c r="H316" s="21">
        <v>0.90985008226948949</v>
      </c>
      <c r="I316" s="20">
        <v>0</v>
      </c>
      <c r="J316" s="21">
        <v>0</v>
      </c>
      <c r="K316" s="20">
        <v>288683.57</v>
      </c>
      <c r="L316" s="21">
        <v>32.438376106521147</v>
      </c>
      <c r="M316" s="20">
        <v>296568.5</v>
      </c>
      <c r="N316" s="21">
        <v>32.350706602587138</v>
      </c>
      <c r="O316" s="20">
        <v>-7884.93</v>
      </c>
      <c r="P316" s="21">
        <v>8.7669503934009185E-2</v>
      </c>
      <c r="Q316" s="38"/>
      <c r="R316" s="23"/>
      <c r="S316" s="20">
        <v>585252.06999999995</v>
      </c>
      <c r="T316" s="21">
        <v>32.393891478506056</v>
      </c>
      <c r="U316" s="20">
        <v>496064.4</v>
      </c>
      <c r="V316" s="21">
        <v>31.528523667061592</v>
      </c>
      <c r="W316" s="20">
        <v>89187.67</v>
      </c>
      <c r="X316" s="21">
        <v>0.86536781144446451</v>
      </c>
      <c r="Y316" s="20">
        <v>0</v>
      </c>
      <c r="Z316" s="21">
        <v>0</v>
      </c>
      <c r="AA316" s="20">
        <v>585252.06999999995</v>
      </c>
      <c r="AB316" s="21">
        <v>32.393891478506056</v>
      </c>
      <c r="AC316" s="20">
        <v>296568.5</v>
      </c>
      <c r="AD316" s="21">
        <v>32.350706602587138</v>
      </c>
      <c r="AE316" s="20">
        <v>288683.57</v>
      </c>
      <c r="AF316" s="21">
        <v>4.3184875918917953E-2</v>
      </c>
      <c r="AG316" s="24"/>
      <c r="AH316" s="39"/>
      <c r="AI316" s="20">
        <v>1005941.22</v>
      </c>
      <c r="AJ316" s="21">
        <v>32.763803275151709</v>
      </c>
      <c r="AK316" s="20">
        <v>887394.7</v>
      </c>
      <c r="AL316" s="21">
        <v>31.528524055206642</v>
      </c>
      <c r="AM316" s="20">
        <v>118546.52</v>
      </c>
      <c r="AN316" s="21">
        <v>1.2352792199450668</v>
      </c>
      <c r="AO316" s="20">
        <v>0</v>
      </c>
      <c r="AP316" s="21">
        <v>0</v>
      </c>
      <c r="AQ316" s="20">
        <v>1005941.22</v>
      </c>
      <c r="AR316" s="21">
        <v>32.763803275151709</v>
      </c>
      <c r="AS316" s="20">
        <v>717257.65</v>
      </c>
      <c r="AT316" s="21">
        <v>32.896632311467435</v>
      </c>
      <c r="AU316" s="20">
        <v>288683.57</v>
      </c>
      <c r="AV316" s="21">
        <v>-0.13282903631572651</v>
      </c>
      <c r="AW316" s="20">
        <v>0</v>
      </c>
      <c r="AX316" s="21">
        <v>0</v>
      </c>
      <c r="AY316" s="20">
        <v>1005941.22</v>
      </c>
      <c r="AZ316" s="21">
        <v>32.763803275151709</v>
      </c>
      <c r="BA316" s="24"/>
    </row>
    <row r="317" spans="1:53" x14ac:dyDescent="0.35">
      <c r="A317" s="18" t="s">
        <v>272</v>
      </c>
      <c r="B317" s="19"/>
      <c r="C317" s="20">
        <v>288683.57</v>
      </c>
      <c r="D317" s="21">
        <v>31.241436523830814</v>
      </c>
      <c r="E317" s="20">
        <v>249933.54</v>
      </c>
      <c r="F317" s="21">
        <v>30.625086247858462</v>
      </c>
      <c r="G317" s="20">
        <v>38750.03</v>
      </c>
      <c r="H317" s="21">
        <v>0.61635027597235137</v>
      </c>
      <c r="I317" s="20">
        <v>0</v>
      </c>
      <c r="J317" s="21">
        <v>0</v>
      </c>
      <c r="K317" s="20">
        <v>288683.57</v>
      </c>
      <c r="L317" s="21">
        <v>31.241436523830814</v>
      </c>
      <c r="M317" s="20">
        <v>296568.5</v>
      </c>
      <c r="N317" s="21">
        <v>31.052782500235644</v>
      </c>
      <c r="O317" s="20">
        <v>-7884.93</v>
      </c>
      <c r="P317" s="21">
        <v>0.18865402359516992</v>
      </c>
      <c r="Q317" s="38"/>
      <c r="R317" s="23"/>
      <c r="S317" s="20">
        <v>585252.06999999995</v>
      </c>
      <c r="T317" s="21">
        <v>31.145553072020977</v>
      </c>
      <c r="U317" s="20">
        <v>496064.4</v>
      </c>
      <c r="V317" s="21">
        <v>30.625083991971145</v>
      </c>
      <c r="W317" s="20">
        <v>89187.67</v>
      </c>
      <c r="X317" s="21">
        <v>0.52046908004983194</v>
      </c>
      <c r="Y317" s="20">
        <v>0</v>
      </c>
      <c r="Z317" s="21">
        <v>0</v>
      </c>
      <c r="AA317" s="20">
        <v>585252.06999999995</v>
      </c>
      <c r="AB317" s="21">
        <v>31.145553072020977</v>
      </c>
      <c r="AC317" s="20">
        <v>296568.5</v>
      </c>
      <c r="AD317" s="21">
        <v>31.052782500235644</v>
      </c>
      <c r="AE317" s="20">
        <v>288683.57</v>
      </c>
      <c r="AF317" s="21">
        <v>9.2770571785333544E-2</v>
      </c>
      <c r="AG317" s="24"/>
      <c r="AH317" s="39"/>
      <c r="AI317" s="20">
        <v>1005941.22</v>
      </c>
      <c r="AJ317" s="21">
        <v>31.345275203744588</v>
      </c>
      <c r="AK317" s="20">
        <v>887394.7</v>
      </c>
      <c r="AL317" s="21">
        <v>30.625084203091724</v>
      </c>
      <c r="AM317" s="20">
        <v>118546.52</v>
      </c>
      <c r="AN317" s="21">
        <v>0.72019100065286423</v>
      </c>
      <c r="AO317" s="20">
        <v>0</v>
      </c>
      <c r="AP317" s="21">
        <v>0</v>
      </c>
      <c r="AQ317" s="20">
        <v>1005941.22</v>
      </c>
      <c r="AR317" s="21">
        <v>31.345275203744588</v>
      </c>
      <c r="AS317" s="20">
        <v>717257.65</v>
      </c>
      <c r="AT317" s="21">
        <v>31.387263523450454</v>
      </c>
      <c r="AU317" s="20">
        <v>288683.57</v>
      </c>
      <c r="AV317" s="21">
        <v>-4.1988319705865251E-2</v>
      </c>
      <c r="AW317" s="20">
        <v>0</v>
      </c>
      <c r="AX317" s="21">
        <v>0</v>
      </c>
      <c r="AY317" s="20">
        <v>1005941.22</v>
      </c>
      <c r="AZ317" s="21">
        <v>31.345275203744588</v>
      </c>
      <c r="BA317" s="24"/>
    </row>
    <row r="318" spans="1:53" x14ac:dyDescent="0.35">
      <c r="A318" s="18" t="s">
        <v>248</v>
      </c>
      <c r="B318" s="19"/>
      <c r="C318" s="20">
        <v>601261.01</v>
      </c>
      <c r="D318" s="21">
        <v>67.561623893478853</v>
      </c>
      <c r="E318" s="20">
        <v>542788.39</v>
      </c>
      <c r="F318" s="21">
        <v>68.471473975748339</v>
      </c>
      <c r="G318" s="20">
        <v>58472.62</v>
      </c>
      <c r="H318" s="21">
        <v>-0.90985008226948594</v>
      </c>
      <c r="I318" s="20">
        <v>0</v>
      </c>
      <c r="J318" s="21">
        <v>0</v>
      </c>
      <c r="K318" s="20">
        <v>601261.01</v>
      </c>
      <c r="L318" s="21">
        <v>67.561623893478853</v>
      </c>
      <c r="M318" s="20">
        <v>620161.09</v>
      </c>
      <c r="N318" s="21">
        <v>67.649293397412862</v>
      </c>
      <c r="O318" s="20">
        <v>-18900.080000000002</v>
      </c>
      <c r="P318" s="21">
        <v>-8.7669503934009185E-2</v>
      </c>
      <c r="Q318" s="38"/>
      <c r="R318" s="23"/>
      <c r="S318" s="20">
        <v>1221422.1000000001</v>
      </c>
      <c r="T318" s="21">
        <v>67.606108521493951</v>
      </c>
      <c r="U318" s="20">
        <v>1077318.5</v>
      </c>
      <c r="V318" s="21">
        <v>68.471476332938408</v>
      </c>
      <c r="W318" s="20">
        <v>144103.6</v>
      </c>
      <c r="X318" s="21">
        <v>-0.8653678114444574</v>
      </c>
      <c r="Y318" s="20">
        <v>0</v>
      </c>
      <c r="Z318" s="21">
        <v>0</v>
      </c>
      <c r="AA318" s="20">
        <v>1221422.1000000001</v>
      </c>
      <c r="AB318" s="21">
        <v>67.606108521493951</v>
      </c>
      <c r="AC318" s="20">
        <v>620161.09</v>
      </c>
      <c r="AD318" s="21">
        <v>67.649293397412862</v>
      </c>
      <c r="AE318" s="20">
        <v>601261.01</v>
      </c>
      <c r="AF318" s="21">
        <v>-4.3184875918910848E-2</v>
      </c>
      <c r="AG318" s="24"/>
      <c r="AH318" s="39"/>
      <c r="AI318" s="20">
        <v>2064340.98</v>
      </c>
      <c r="AJ318" s="21">
        <v>67.236196724848284</v>
      </c>
      <c r="AK318" s="20">
        <v>1927182.66</v>
      </c>
      <c r="AL318" s="21">
        <v>68.471475944793355</v>
      </c>
      <c r="AM318" s="20">
        <v>137158.32</v>
      </c>
      <c r="AN318" s="21">
        <v>-1.2352792199450704</v>
      </c>
      <c r="AO318" s="20">
        <v>0</v>
      </c>
      <c r="AP318" s="21">
        <v>0</v>
      </c>
      <c r="AQ318" s="20">
        <v>2064340.98</v>
      </c>
      <c r="AR318" s="21">
        <v>67.236196724848284</v>
      </c>
      <c r="AS318" s="20">
        <v>1463079.97</v>
      </c>
      <c r="AT318" s="21">
        <v>67.103367688532572</v>
      </c>
      <c r="AU318" s="20">
        <v>601261.01</v>
      </c>
      <c r="AV318" s="21">
        <v>0.1328290363157123</v>
      </c>
      <c r="AW318" s="20">
        <v>0</v>
      </c>
      <c r="AX318" s="21">
        <v>0</v>
      </c>
      <c r="AY318" s="20">
        <v>2064340.98</v>
      </c>
      <c r="AZ318" s="21">
        <v>67.236196724848284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8038A24A-9EE7-471E-8554-9ABF08A809EC}"/>
  <mergeCells count="3">
    <mergeCell ref="C6:P6"/>
    <mergeCell ref="S6:AF6"/>
    <mergeCell ref="AI6:AZ6"/>
  </mergeCells>
  <hyperlinks>
    <hyperlink ref="A1" location="'Table of Contents'!A1" display="Back to ToC" xr:uid="{656CEDC0-6C24-4745-99FA-EE8A70F6B4AD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78 of 127 &amp;RReport Generated: 8/15/2017 6:24:29 AM
Financial Data Updated: 8/14/2017 5:14:04 PM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C85AC-244A-43BD-A45B-B619B09F98C2}">
  <sheetPr codeName="Sheet103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6" style="2" customWidth="1" outlineLevel="1"/>
    <col min="5" max="5" width="6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6" style="2" customWidth="1" outlineLevel="1"/>
    <col min="11" max="11" width="7.86328125" style="2" customWidth="1" outlineLevel="1"/>
    <col min="12" max="12" width="6" style="2" customWidth="1" outlineLevel="1"/>
    <col min="13" max="13" width="10.3984375" style="2" hidden="1" customWidth="1" outlineLevel="2"/>
    <col min="14" max="14" width="6" style="2" hidden="1" customWidth="1" outlineLevel="2"/>
    <col min="15" max="15" width="7.86328125" style="2" hidden="1" customWidth="1" outlineLevel="2"/>
    <col min="16" max="16" width="6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6" style="2" hidden="1" customWidth="1" outlineLevel="1"/>
    <col min="21" max="21" width="6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6" style="2" hidden="1" customWidth="1" outlineLevel="1"/>
    <col min="27" max="27" width="7.86328125" style="2" hidden="1" customWidth="1" outlineLevel="1"/>
    <col min="28" max="28" width="5.6640625" style="2" hidden="1" customWidth="1" outlineLevel="1"/>
    <col min="29" max="29" width="10.3984375" style="2" hidden="1" customWidth="1" outlineLevel="2"/>
    <col min="30" max="30" width="6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6" style="2" customWidth="1" outlineLevel="1"/>
    <col min="37" max="37" width="7.86328125" style="2" customWidth="1" outlineLevel="1"/>
    <col min="38" max="38" width="5.6640625" style="2" customWidth="1" outlineLevel="1"/>
    <col min="39" max="39" width="7.86328125" style="2" customWidth="1" outlineLevel="1"/>
    <col min="40" max="40" width="6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6" style="2" customWidth="1" outlineLevel="1"/>
    <col min="45" max="45" width="10.3984375" style="2" hidden="1" customWidth="1" outlineLevel="2"/>
    <col min="46" max="46" width="6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6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289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231881.71</v>
      </c>
      <c r="D8" s="21">
        <v>71.388516730090174</v>
      </c>
      <c r="E8" s="20">
        <v>258509.35</v>
      </c>
      <c r="F8" s="21">
        <v>71.441777513257776</v>
      </c>
      <c r="G8" s="20">
        <v>-26627.64</v>
      </c>
      <c r="H8" s="21">
        <v>-5.3260783167601744E-2</v>
      </c>
      <c r="I8" s="20">
        <v>245636.6</v>
      </c>
      <c r="J8" s="21">
        <v>71.171117477633345</v>
      </c>
      <c r="K8" s="20">
        <v>-13754.89</v>
      </c>
      <c r="L8" s="21">
        <v>0.21739925245682912</v>
      </c>
      <c r="M8" s="20">
        <v>292661.18</v>
      </c>
      <c r="N8" s="21">
        <v>71.473508128411979</v>
      </c>
      <c r="O8" s="20">
        <v>-60779.47</v>
      </c>
      <c r="P8" s="21">
        <v>-8.4991398321804468E-2</v>
      </c>
      <c r="Q8" s="38"/>
      <c r="R8" s="23"/>
      <c r="S8" s="20">
        <v>524542.89</v>
      </c>
      <c r="T8" s="21">
        <v>71.43591151763107</v>
      </c>
      <c r="U8" s="20">
        <v>511662.29</v>
      </c>
      <c r="V8" s="21">
        <v>71.645591013969749</v>
      </c>
      <c r="W8" s="20">
        <v>12880.6</v>
      </c>
      <c r="X8" s="21">
        <v>-0.20967949633867988</v>
      </c>
      <c r="Y8" s="20">
        <v>455937.61</v>
      </c>
      <c r="Z8" s="21">
        <v>71.432711377400778</v>
      </c>
      <c r="AA8" s="20">
        <v>68605.279999999999</v>
      </c>
      <c r="AB8" s="21">
        <v>3.2001402302910265E-3</v>
      </c>
      <c r="AC8" s="20">
        <v>292661.18</v>
      </c>
      <c r="AD8" s="21">
        <v>71.473508128411979</v>
      </c>
      <c r="AE8" s="20">
        <v>231881.71</v>
      </c>
      <c r="AF8" s="21">
        <v>-3.7596610780909145E-2</v>
      </c>
      <c r="AG8" s="24"/>
      <c r="AH8" s="39"/>
      <c r="AI8" s="20">
        <v>3439784.31</v>
      </c>
      <c r="AJ8" s="21">
        <v>67.649800593839643</v>
      </c>
      <c r="AK8" s="20">
        <v>3080622.36</v>
      </c>
      <c r="AL8" s="21">
        <v>67.581250403280379</v>
      </c>
      <c r="AM8" s="20">
        <v>359161.95</v>
      </c>
      <c r="AN8" s="21">
        <v>6.8550190559264479E-2</v>
      </c>
      <c r="AO8" s="20">
        <v>2828070.87</v>
      </c>
      <c r="AP8" s="21">
        <v>67.140105474794865</v>
      </c>
      <c r="AQ8" s="20">
        <v>611713.43999999994</v>
      </c>
      <c r="AR8" s="21">
        <v>0.50969511904477827</v>
      </c>
      <c r="AS8" s="20">
        <v>3207902.6</v>
      </c>
      <c r="AT8" s="21">
        <v>67.394668556822381</v>
      </c>
      <c r="AU8" s="20">
        <v>231881.71</v>
      </c>
      <c r="AV8" s="21">
        <v>0.25513203701726184</v>
      </c>
      <c r="AW8" s="20">
        <v>4775944.93</v>
      </c>
      <c r="AX8" s="21">
        <v>67.420001311063103</v>
      </c>
      <c r="AY8" s="20">
        <v>-1336160.6200000001</v>
      </c>
      <c r="AZ8" s="21">
        <v>0.22979928277653983</v>
      </c>
      <c r="BA8" s="24"/>
    </row>
    <row r="9" spans="1:53" x14ac:dyDescent="0.35">
      <c r="A9" s="18" t="s">
        <v>15</v>
      </c>
      <c r="B9" s="19"/>
      <c r="C9" s="20">
        <v>92839</v>
      </c>
      <c r="D9" s="21">
        <v>28.581980461955542</v>
      </c>
      <c r="E9" s="20">
        <v>105581.55</v>
      </c>
      <c r="F9" s="21">
        <v>29.178571701970942</v>
      </c>
      <c r="G9" s="20">
        <v>-12742.55</v>
      </c>
      <c r="H9" s="21">
        <v>-0.59659124001539965</v>
      </c>
      <c r="I9" s="20">
        <v>100324</v>
      </c>
      <c r="J9" s="21">
        <v>29.068026466031881</v>
      </c>
      <c r="K9" s="20">
        <v>-7485</v>
      </c>
      <c r="L9" s="21">
        <v>-0.48604600407633924</v>
      </c>
      <c r="M9" s="20">
        <v>115903</v>
      </c>
      <c r="N9" s="21">
        <v>28.305749374096468</v>
      </c>
      <c r="O9" s="20">
        <v>-23064</v>
      </c>
      <c r="P9" s="21">
        <v>0.27623108785907391</v>
      </c>
      <c r="Q9" s="38"/>
      <c r="R9" s="23"/>
      <c r="S9" s="20">
        <v>208742</v>
      </c>
      <c r="T9" s="21">
        <v>28.427942359514859</v>
      </c>
      <c r="U9" s="20">
        <v>207364.68</v>
      </c>
      <c r="V9" s="21">
        <v>29.036271275771981</v>
      </c>
      <c r="W9" s="20">
        <v>1377.32</v>
      </c>
      <c r="X9" s="21">
        <v>-0.60832891625712193</v>
      </c>
      <c r="Y9" s="20">
        <v>184878</v>
      </c>
      <c r="Z9" s="21">
        <v>28.965227970623225</v>
      </c>
      <c r="AA9" s="20">
        <v>23864</v>
      </c>
      <c r="AB9" s="21">
        <v>-0.53728561110836637</v>
      </c>
      <c r="AC9" s="20">
        <v>115903</v>
      </c>
      <c r="AD9" s="21">
        <v>28.305749374096468</v>
      </c>
      <c r="AE9" s="20">
        <v>92839</v>
      </c>
      <c r="AF9" s="21">
        <v>0.12219298541839052</v>
      </c>
      <c r="AG9" s="24"/>
      <c r="AH9" s="39"/>
      <c r="AI9" s="20">
        <v>1634197.5</v>
      </c>
      <c r="AJ9" s="21">
        <v>32.139554414663657</v>
      </c>
      <c r="AK9" s="20">
        <v>1509176.7</v>
      </c>
      <c r="AL9" s="21">
        <v>33.107611562455958</v>
      </c>
      <c r="AM9" s="20">
        <v>125020.8</v>
      </c>
      <c r="AN9" s="21">
        <v>-0.96805714779230101</v>
      </c>
      <c r="AO9" s="20">
        <v>1388929</v>
      </c>
      <c r="AP9" s="21">
        <v>32.974010851786524</v>
      </c>
      <c r="AQ9" s="20">
        <v>245268.5</v>
      </c>
      <c r="AR9" s="21">
        <v>-0.8344564371228671</v>
      </c>
      <c r="AS9" s="20">
        <v>1541358.5</v>
      </c>
      <c r="AT9" s="21">
        <v>32.382325209855473</v>
      </c>
      <c r="AU9" s="20">
        <v>92839</v>
      </c>
      <c r="AV9" s="21">
        <v>-0.24277079519181655</v>
      </c>
      <c r="AW9" s="20">
        <v>2310627.25</v>
      </c>
      <c r="AX9" s="21">
        <v>32.618150859703931</v>
      </c>
      <c r="AY9" s="20">
        <v>-676429.75</v>
      </c>
      <c r="AZ9" s="21">
        <v>-0.47859644504027443</v>
      </c>
      <c r="BA9" s="24"/>
    </row>
    <row r="10" spans="1:53" x14ac:dyDescent="0.35">
      <c r="A10" s="18" t="s">
        <v>16</v>
      </c>
      <c r="B10" s="19"/>
      <c r="C10" s="25">
        <v>2194</v>
      </c>
      <c r="D10" s="26">
        <v>0.67545821404291795</v>
      </c>
      <c r="E10" s="25">
        <v>0</v>
      </c>
      <c r="F10" s="26">
        <v>0</v>
      </c>
      <c r="G10" s="25">
        <v>2194</v>
      </c>
      <c r="H10" s="26">
        <v>0.67545821404291795</v>
      </c>
      <c r="I10" s="25">
        <v>1302.47</v>
      </c>
      <c r="J10" s="26">
        <v>0.3773796143615939</v>
      </c>
      <c r="K10" s="25">
        <v>891.53</v>
      </c>
      <c r="L10" s="26">
        <v>0.29807859968132405</v>
      </c>
      <c r="M10" s="25">
        <v>4600.7700000000004</v>
      </c>
      <c r="N10" s="26">
        <v>1.1235968227557684</v>
      </c>
      <c r="O10" s="25">
        <v>-2406.77</v>
      </c>
      <c r="P10" s="26">
        <v>-0.44813860871285049</v>
      </c>
      <c r="Q10" s="38"/>
      <c r="R10" s="23"/>
      <c r="S10" s="25">
        <v>6794.77</v>
      </c>
      <c r="T10" s="26">
        <v>0.92535919894492136</v>
      </c>
      <c r="U10" s="25">
        <v>0</v>
      </c>
      <c r="V10" s="26">
        <v>0</v>
      </c>
      <c r="W10" s="25">
        <v>6794.77</v>
      </c>
      <c r="X10" s="26">
        <v>0.92535919894492136</v>
      </c>
      <c r="Y10" s="25">
        <v>1755.75</v>
      </c>
      <c r="Z10" s="26">
        <v>0.27507707249873825</v>
      </c>
      <c r="AA10" s="25">
        <v>5039.0200000000004</v>
      </c>
      <c r="AB10" s="26">
        <v>0.65028212644618311</v>
      </c>
      <c r="AC10" s="25">
        <v>4600.7700000000004</v>
      </c>
      <c r="AD10" s="26">
        <v>1.1235968227557684</v>
      </c>
      <c r="AE10" s="25">
        <v>2194</v>
      </c>
      <c r="AF10" s="26">
        <v>-0.19823762381084709</v>
      </c>
      <c r="AG10" s="24"/>
      <c r="AH10" s="39"/>
      <c r="AI10" s="25">
        <v>47486.98</v>
      </c>
      <c r="AJ10" s="26">
        <v>0.93392039682966399</v>
      </c>
      <c r="AK10" s="25">
        <v>0</v>
      </c>
      <c r="AL10" s="26">
        <v>0</v>
      </c>
      <c r="AM10" s="25">
        <v>47486.98</v>
      </c>
      <c r="AN10" s="26">
        <v>0.93392039682966399</v>
      </c>
      <c r="AO10" s="25">
        <v>24179.7</v>
      </c>
      <c r="AP10" s="26">
        <v>0.57404063864527466</v>
      </c>
      <c r="AQ10" s="25">
        <v>23307.279999999999</v>
      </c>
      <c r="AR10" s="26">
        <v>0.35987975818438933</v>
      </c>
      <c r="AS10" s="25">
        <v>45292.98</v>
      </c>
      <c r="AT10" s="26">
        <v>0.95155799775553818</v>
      </c>
      <c r="AU10" s="25">
        <v>2194</v>
      </c>
      <c r="AV10" s="26">
        <v>-1.7637600925874186E-2</v>
      </c>
      <c r="AW10" s="25">
        <v>44925.85</v>
      </c>
      <c r="AX10" s="26">
        <v>0.63419928627623934</v>
      </c>
      <c r="AY10" s="25">
        <v>2561.13</v>
      </c>
      <c r="AZ10" s="26">
        <v>0.29972111055342465</v>
      </c>
      <c r="BA10" s="24"/>
    </row>
    <row r="11" spans="1:53" x14ac:dyDescent="0.35">
      <c r="A11" s="27" t="s">
        <v>17</v>
      </c>
      <c r="B11" s="19"/>
      <c r="C11" s="28">
        <v>326914.71000000002</v>
      </c>
      <c r="D11" s="29">
        <v>100.64595540608863</v>
      </c>
      <c r="E11" s="28">
        <v>364090.9</v>
      </c>
      <c r="F11" s="29">
        <v>100.62034921522871</v>
      </c>
      <c r="G11" s="28">
        <v>-37176.19</v>
      </c>
      <c r="H11" s="29">
        <v>2.5606190859917888E-2</v>
      </c>
      <c r="I11" s="28">
        <v>347263.07</v>
      </c>
      <c r="J11" s="29">
        <v>100.61652355802681</v>
      </c>
      <c r="K11" s="28">
        <v>-20348.36</v>
      </c>
      <c r="L11" s="29">
        <v>2.9431848061818755E-2</v>
      </c>
      <c r="M11" s="28">
        <v>413164.95</v>
      </c>
      <c r="N11" s="29">
        <v>100.9028543252642</v>
      </c>
      <c r="O11" s="28">
        <v>-86250.240000000005</v>
      </c>
      <c r="P11" s="29">
        <v>-0.25689891917556906</v>
      </c>
      <c r="Q11" s="12"/>
      <c r="R11" s="9"/>
      <c r="S11" s="28">
        <v>740079.66</v>
      </c>
      <c r="T11" s="29">
        <v>100.78921307609086</v>
      </c>
      <c r="U11" s="28">
        <v>719026.97</v>
      </c>
      <c r="V11" s="29">
        <v>100.68186228974172</v>
      </c>
      <c r="W11" s="28">
        <v>21052.69</v>
      </c>
      <c r="X11" s="29">
        <v>0.1073507863491443</v>
      </c>
      <c r="Y11" s="28">
        <v>642571.36</v>
      </c>
      <c r="Z11" s="29">
        <v>100.67301642052276</v>
      </c>
      <c r="AA11" s="28">
        <v>97508.3</v>
      </c>
      <c r="AB11" s="29">
        <v>0.11619665556810332</v>
      </c>
      <c r="AC11" s="28">
        <v>413164.95</v>
      </c>
      <c r="AD11" s="29">
        <v>100.9028543252642</v>
      </c>
      <c r="AE11" s="28">
        <v>326914.71000000002</v>
      </c>
      <c r="AF11" s="29">
        <v>-0.11364124917334095</v>
      </c>
      <c r="AG11" s="24"/>
      <c r="AH11" s="40"/>
      <c r="AI11" s="28">
        <v>5121468.79</v>
      </c>
      <c r="AJ11" s="29">
        <v>100.72327540533297</v>
      </c>
      <c r="AK11" s="28">
        <v>4589799.0599999996</v>
      </c>
      <c r="AL11" s="29">
        <v>100.68886196573632</v>
      </c>
      <c r="AM11" s="28">
        <v>531669.73</v>
      </c>
      <c r="AN11" s="29">
        <v>3.4413439596647777E-2</v>
      </c>
      <c r="AO11" s="28">
        <v>4241179.57</v>
      </c>
      <c r="AP11" s="29">
        <v>100.68815696522665</v>
      </c>
      <c r="AQ11" s="28">
        <v>880289.22</v>
      </c>
      <c r="AR11" s="29">
        <v>3.5118440106316484E-2</v>
      </c>
      <c r="AS11" s="28">
        <v>4794554.08</v>
      </c>
      <c r="AT11" s="29">
        <v>100.72855176443338</v>
      </c>
      <c r="AU11" s="28">
        <v>326914.71000000002</v>
      </c>
      <c r="AV11" s="29">
        <v>-5.2763591004065802E-3</v>
      </c>
      <c r="AW11" s="28">
        <v>7131498.0300000003</v>
      </c>
      <c r="AX11" s="29">
        <v>100.67235145704328</v>
      </c>
      <c r="AY11" s="28">
        <v>-2010029.24</v>
      </c>
      <c r="AZ11" s="29">
        <v>5.0923948289693044E-2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-2098.17</v>
      </c>
      <c r="D13" s="21">
        <v>-0.64595540608861857</v>
      </c>
      <c r="E13" s="20">
        <v>-2244.71</v>
      </c>
      <c r="F13" s="21">
        <v>-0.62034921522871367</v>
      </c>
      <c r="G13" s="20">
        <v>146.54</v>
      </c>
      <c r="H13" s="21">
        <v>-2.5606190859904898E-2</v>
      </c>
      <c r="I13" s="20">
        <v>-2127.84</v>
      </c>
      <c r="J13" s="21">
        <v>-0.61652355802680603</v>
      </c>
      <c r="K13" s="20">
        <v>29.67</v>
      </c>
      <c r="L13" s="21">
        <v>-2.9431848061812538E-2</v>
      </c>
      <c r="M13" s="20">
        <v>-3696.9</v>
      </c>
      <c r="N13" s="21">
        <v>-0.90285432526420561</v>
      </c>
      <c r="O13" s="20">
        <v>1598.73</v>
      </c>
      <c r="P13" s="21">
        <v>0.25689891917558705</v>
      </c>
      <c r="Q13" s="38"/>
      <c r="R13" s="23"/>
      <c r="S13" s="20">
        <v>-5795.07</v>
      </c>
      <c r="T13" s="21">
        <v>-0.78921307609083824</v>
      </c>
      <c r="U13" s="20">
        <v>-4869.57</v>
      </c>
      <c r="V13" s="21">
        <v>-0.68186228974172913</v>
      </c>
      <c r="W13" s="20">
        <v>-925.5</v>
      </c>
      <c r="X13" s="21">
        <v>-0.10735078634910911</v>
      </c>
      <c r="Y13" s="20">
        <v>-4295.7</v>
      </c>
      <c r="Z13" s="21">
        <v>-0.67301642052275656</v>
      </c>
      <c r="AA13" s="20">
        <v>-1499.37</v>
      </c>
      <c r="AB13" s="21">
        <v>-0.11619665556808167</v>
      </c>
      <c r="AC13" s="20">
        <v>-3696.9</v>
      </c>
      <c r="AD13" s="21">
        <v>-0.90285432526420561</v>
      </c>
      <c r="AE13" s="20">
        <v>-2098.17</v>
      </c>
      <c r="AF13" s="21">
        <v>0.11364124917336738</v>
      </c>
      <c r="AG13" s="24"/>
      <c r="AH13" s="39"/>
      <c r="AI13" s="20">
        <v>-36776.33</v>
      </c>
      <c r="AJ13" s="21">
        <v>-0.72327540533297074</v>
      </c>
      <c r="AK13" s="20">
        <v>-31401.07</v>
      </c>
      <c r="AL13" s="21">
        <v>-0.68886196573634406</v>
      </c>
      <c r="AM13" s="20">
        <v>-5375.26</v>
      </c>
      <c r="AN13" s="21">
        <v>-3.4413439596626683E-2</v>
      </c>
      <c r="AO13" s="20">
        <v>-28986.5</v>
      </c>
      <c r="AP13" s="21">
        <v>-0.68815696522666747</v>
      </c>
      <c r="AQ13" s="20">
        <v>-7789.83</v>
      </c>
      <c r="AR13" s="21">
        <v>-3.5118440106303273E-2</v>
      </c>
      <c r="AS13" s="20">
        <v>-34678.160000000003</v>
      </c>
      <c r="AT13" s="21">
        <v>-0.72855176443338887</v>
      </c>
      <c r="AU13" s="20">
        <v>-2098.17</v>
      </c>
      <c r="AV13" s="21">
        <v>5.2763591004181265E-3</v>
      </c>
      <c r="AW13" s="20">
        <v>-47628.5</v>
      </c>
      <c r="AX13" s="21">
        <v>-0.6723514570432807</v>
      </c>
      <c r="AY13" s="20">
        <v>10852.17</v>
      </c>
      <c r="AZ13" s="21">
        <v>-5.0923948289690046E-2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324816.53999999998</v>
      </c>
      <c r="D15" s="29">
        <v>100</v>
      </c>
      <c r="E15" s="28">
        <v>361846.19</v>
      </c>
      <c r="F15" s="29">
        <v>100</v>
      </c>
      <c r="G15" s="28">
        <v>-37029.65</v>
      </c>
      <c r="H15" s="29">
        <v>0</v>
      </c>
      <c r="I15" s="28">
        <v>345135.23</v>
      </c>
      <c r="J15" s="29">
        <v>100</v>
      </c>
      <c r="K15" s="28">
        <v>-20318.689999999999</v>
      </c>
      <c r="L15" s="29">
        <v>0</v>
      </c>
      <c r="M15" s="28">
        <v>409468.05</v>
      </c>
      <c r="N15" s="29">
        <v>100</v>
      </c>
      <c r="O15" s="28">
        <v>-84651.51</v>
      </c>
      <c r="P15" s="29">
        <v>0</v>
      </c>
      <c r="Q15" s="12"/>
      <c r="R15" s="9"/>
      <c r="S15" s="28">
        <v>734284.59</v>
      </c>
      <c r="T15" s="29">
        <v>100</v>
      </c>
      <c r="U15" s="28">
        <v>714157.4</v>
      </c>
      <c r="V15" s="29">
        <v>100</v>
      </c>
      <c r="W15" s="28">
        <v>20127.189999999999</v>
      </c>
      <c r="X15" s="29">
        <v>0</v>
      </c>
      <c r="Y15" s="28">
        <v>638275.66</v>
      </c>
      <c r="Z15" s="29">
        <v>100</v>
      </c>
      <c r="AA15" s="28">
        <v>96008.93</v>
      </c>
      <c r="AB15" s="29">
        <v>0</v>
      </c>
      <c r="AC15" s="28">
        <v>409468.05</v>
      </c>
      <c r="AD15" s="29">
        <v>100</v>
      </c>
      <c r="AE15" s="28">
        <v>324816.53999999998</v>
      </c>
      <c r="AF15" s="29">
        <v>0</v>
      </c>
      <c r="AG15" s="24"/>
      <c r="AH15" s="40"/>
      <c r="AI15" s="28">
        <v>5084692.46</v>
      </c>
      <c r="AJ15" s="29">
        <v>100</v>
      </c>
      <c r="AK15" s="28">
        <v>4558397.99</v>
      </c>
      <c r="AL15" s="29">
        <v>100</v>
      </c>
      <c r="AM15" s="28">
        <v>526294.47</v>
      </c>
      <c r="AN15" s="29">
        <v>0</v>
      </c>
      <c r="AO15" s="28">
        <v>4212193.07</v>
      </c>
      <c r="AP15" s="29">
        <v>100</v>
      </c>
      <c r="AQ15" s="28">
        <v>872499.39</v>
      </c>
      <c r="AR15" s="29">
        <v>0</v>
      </c>
      <c r="AS15" s="28">
        <v>4759875.92</v>
      </c>
      <c r="AT15" s="29">
        <v>100</v>
      </c>
      <c r="AU15" s="28">
        <v>324816.53999999998</v>
      </c>
      <c r="AV15" s="29">
        <v>0</v>
      </c>
      <c r="AW15" s="28">
        <v>7083869.5300000003</v>
      </c>
      <c r="AX15" s="29">
        <v>100</v>
      </c>
      <c r="AY15" s="28">
        <v>-1999177.07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8844.1299999999992</v>
      </c>
      <c r="D17" s="26">
        <v>2.7228077732741074</v>
      </c>
      <c r="E17" s="25">
        <v>8171.59</v>
      </c>
      <c r="F17" s="26">
        <v>2.2583048338853589</v>
      </c>
      <c r="G17" s="25">
        <v>672.54</v>
      </c>
      <c r="H17" s="26">
        <v>0.46450293938874854</v>
      </c>
      <c r="I17" s="25">
        <v>11723.35</v>
      </c>
      <c r="J17" s="26">
        <v>3.3967410397368019</v>
      </c>
      <c r="K17" s="25">
        <v>-2879.22</v>
      </c>
      <c r="L17" s="26">
        <v>-0.67393326646269447</v>
      </c>
      <c r="M17" s="25">
        <v>10053.33</v>
      </c>
      <c r="N17" s="26">
        <v>2.455217201928209</v>
      </c>
      <c r="O17" s="25">
        <v>-1209.2</v>
      </c>
      <c r="P17" s="26">
        <v>0.26759057134589836</v>
      </c>
      <c r="Q17" s="38"/>
      <c r="R17" s="23"/>
      <c r="S17" s="25">
        <v>18897.46</v>
      </c>
      <c r="T17" s="26">
        <v>2.5735879871862761</v>
      </c>
      <c r="U17" s="25">
        <v>16180.09</v>
      </c>
      <c r="V17" s="26">
        <v>2.2656195959042082</v>
      </c>
      <c r="W17" s="25">
        <v>2717.37</v>
      </c>
      <c r="X17" s="26">
        <v>0.30796839128206788</v>
      </c>
      <c r="Y17" s="25">
        <v>24639.599999999999</v>
      </c>
      <c r="Z17" s="26">
        <v>3.8603383372005751</v>
      </c>
      <c r="AA17" s="25">
        <v>-5742.14</v>
      </c>
      <c r="AB17" s="26">
        <v>-1.2867503500142989</v>
      </c>
      <c r="AC17" s="25">
        <v>10053.33</v>
      </c>
      <c r="AD17" s="26">
        <v>2.455217201928209</v>
      </c>
      <c r="AE17" s="25">
        <v>8844.1299999999992</v>
      </c>
      <c r="AF17" s="26">
        <v>0.1183707852580671</v>
      </c>
      <c r="AG17" s="24"/>
      <c r="AH17" s="39"/>
      <c r="AI17" s="25">
        <v>109787.82</v>
      </c>
      <c r="AJ17" s="26">
        <v>2.1591830944284878</v>
      </c>
      <c r="AK17" s="25">
        <v>97272.47</v>
      </c>
      <c r="AL17" s="26">
        <v>2.1339178854806398</v>
      </c>
      <c r="AM17" s="25">
        <v>12515.35</v>
      </c>
      <c r="AN17" s="26">
        <v>2.5265208947848006E-2</v>
      </c>
      <c r="AO17" s="25">
        <v>94259.97</v>
      </c>
      <c r="AP17" s="26">
        <v>2.2377884497113043</v>
      </c>
      <c r="AQ17" s="25">
        <v>15527.85</v>
      </c>
      <c r="AR17" s="26">
        <v>-7.8605355282816536E-2</v>
      </c>
      <c r="AS17" s="25">
        <v>100943.69</v>
      </c>
      <c r="AT17" s="26">
        <v>2.1207210376189805</v>
      </c>
      <c r="AU17" s="25">
        <v>8844.1299999999992</v>
      </c>
      <c r="AV17" s="26">
        <v>3.8462056809507317E-2</v>
      </c>
      <c r="AW17" s="25">
        <v>146271.79999999999</v>
      </c>
      <c r="AX17" s="26">
        <v>2.0648573407590693</v>
      </c>
      <c r="AY17" s="25">
        <v>-36483.980000000003</v>
      </c>
      <c r="AZ17" s="26">
        <v>9.4325753669418422E-2</v>
      </c>
      <c r="BA17" s="24"/>
    </row>
    <row r="18" spans="1:53" x14ac:dyDescent="0.35">
      <c r="A18" s="18" t="s">
        <v>22</v>
      </c>
      <c r="B18" s="19"/>
      <c r="C18" s="20">
        <v>335758.84</v>
      </c>
      <c r="D18" s="21">
        <v>103.36876317936274</v>
      </c>
      <c r="E18" s="20">
        <v>372262.49</v>
      </c>
      <c r="F18" s="21">
        <v>102.87865404911408</v>
      </c>
      <c r="G18" s="20">
        <v>-36503.65</v>
      </c>
      <c r="H18" s="21">
        <v>0.49010913024866909</v>
      </c>
      <c r="I18" s="20">
        <v>358986.42</v>
      </c>
      <c r="J18" s="21">
        <v>104.01326459776361</v>
      </c>
      <c r="K18" s="20">
        <v>-23227.58</v>
      </c>
      <c r="L18" s="21">
        <v>-0.64450141840086417</v>
      </c>
      <c r="M18" s="20">
        <v>423218.28</v>
      </c>
      <c r="N18" s="21">
        <v>103.35807152719244</v>
      </c>
      <c r="O18" s="20">
        <v>-87459.44</v>
      </c>
      <c r="P18" s="21">
        <v>1.069165217030843E-2</v>
      </c>
      <c r="Q18" s="38"/>
      <c r="R18" s="23"/>
      <c r="S18" s="20">
        <v>758977.12</v>
      </c>
      <c r="T18" s="21">
        <v>103.3628010632771</v>
      </c>
      <c r="U18" s="20">
        <v>735207.06</v>
      </c>
      <c r="V18" s="21">
        <v>102.94748188564596</v>
      </c>
      <c r="W18" s="20">
        <v>23770.06</v>
      </c>
      <c r="X18" s="21">
        <v>0.41531917763114734</v>
      </c>
      <c r="Y18" s="20">
        <v>667210.96</v>
      </c>
      <c r="Z18" s="21">
        <v>104.53335475772332</v>
      </c>
      <c r="AA18" s="20">
        <v>91766.16</v>
      </c>
      <c r="AB18" s="21">
        <v>-1.1705536944462125</v>
      </c>
      <c r="AC18" s="20">
        <v>423218.28</v>
      </c>
      <c r="AD18" s="21">
        <v>103.35807152719244</v>
      </c>
      <c r="AE18" s="20">
        <v>335758.84</v>
      </c>
      <c r="AF18" s="21">
        <v>4.7295360846675294E-3</v>
      </c>
      <c r="AG18" s="24"/>
      <c r="AH18" s="39"/>
      <c r="AI18" s="20">
        <v>5231256.6100000003</v>
      </c>
      <c r="AJ18" s="21">
        <v>102.88245849976147</v>
      </c>
      <c r="AK18" s="20">
        <v>4687071.53</v>
      </c>
      <c r="AL18" s="21">
        <v>102.82277985121699</v>
      </c>
      <c r="AM18" s="20">
        <v>544185.07999999996</v>
      </c>
      <c r="AN18" s="21">
        <v>5.9678648544476687E-2</v>
      </c>
      <c r="AO18" s="20">
        <v>4335439.54</v>
      </c>
      <c r="AP18" s="21">
        <v>102.92594541493796</v>
      </c>
      <c r="AQ18" s="20">
        <v>895817.07</v>
      </c>
      <c r="AR18" s="21">
        <v>-4.3486915176487173E-2</v>
      </c>
      <c r="AS18" s="20">
        <v>4895497.7699999996</v>
      </c>
      <c r="AT18" s="21">
        <v>102.84927280205235</v>
      </c>
      <c r="AU18" s="20">
        <v>335758.84</v>
      </c>
      <c r="AV18" s="21">
        <v>3.3185697709114947E-2</v>
      </c>
      <c r="AW18" s="20">
        <v>7277769.8300000001</v>
      </c>
      <c r="AX18" s="21">
        <v>102.73720879780235</v>
      </c>
      <c r="AY18" s="20">
        <v>-2046513.22</v>
      </c>
      <c r="AZ18" s="21">
        <v>0.14524970195911635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102567.83</v>
      </c>
      <c r="D20" s="21">
        <v>31.577157370126535</v>
      </c>
      <c r="E20" s="20">
        <v>109521.07</v>
      </c>
      <c r="F20" s="21">
        <v>30.267299484347205</v>
      </c>
      <c r="G20" s="20">
        <v>-6953.24</v>
      </c>
      <c r="H20" s="21">
        <v>1.3098578857793299</v>
      </c>
      <c r="I20" s="20">
        <v>99836.61</v>
      </c>
      <c r="J20" s="21">
        <v>28.926809355277932</v>
      </c>
      <c r="K20" s="20">
        <v>2731.22</v>
      </c>
      <c r="L20" s="21">
        <v>2.6503480148486034</v>
      </c>
      <c r="M20" s="20">
        <v>137124.48000000001</v>
      </c>
      <c r="N20" s="21">
        <v>33.488444336499519</v>
      </c>
      <c r="O20" s="20">
        <v>-34556.65</v>
      </c>
      <c r="P20" s="21">
        <v>-1.9112869663729839</v>
      </c>
      <c r="Q20" s="38"/>
      <c r="R20" s="23"/>
      <c r="S20" s="20">
        <v>239692.31</v>
      </c>
      <c r="T20" s="21">
        <v>32.64297157591173</v>
      </c>
      <c r="U20" s="20">
        <v>216249.19</v>
      </c>
      <c r="V20" s="21">
        <v>30.280326157790988</v>
      </c>
      <c r="W20" s="20">
        <v>23443.119999999999</v>
      </c>
      <c r="X20" s="21">
        <v>2.3626454181207421</v>
      </c>
      <c r="Y20" s="20">
        <v>194651.16</v>
      </c>
      <c r="Z20" s="21">
        <v>30.496409654725042</v>
      </c>
      <c r="AA20" s="20">
        <v>45041.15</v>
      </c>
      <c r="AB20" s="21">
        <v>2.146561921186688</v>
      </c>
      <c r="AC20" s="20">
        <v>137124.48000000001</v>
      </c>
      <c r="AD20" s="21">
        <v>33.488444336499519</v>
      </c>
      <c r="AE20" s="20">
        <v>102567.83</v>
      </c>
      <c r="AF20" s="21">
        <v>-0.8454727605877892</v>
      </c>
      <c r="AG20" s="24"/>
      <c r="AH20" s="39"/>
      <c r="AI20" s="20">
        <v>1551041.59</v>
      </c>
      <c r="AJ20" s="21">
        <v>30.504137707475039</v>
      </c>
      <c r="AK20" s="20">
        <v>1379649.08</v>
      </c>
      <c r="AL20" s="21">
        <v>30.266095304240864</v>
      </c>
      <c r="AM20" s="20">
        <v>171392.51</v>
      </c>
      <c r="AN20" s="21">
        <v>0.23804240323417503</v>
      </c>
      <c r="AO20" s="20">
        <v>1318787.7</v>
      </c>
      <c r="AP20" s="21">
        <v>31.308814151769159</v>
      </c>
      <c r="AQ20" s="20">
        <v>232253.89</v>
      </c>
      <c r="AR20" s="21">
        <v>-0.80467644429412033</v>
      </c>
      <c r="AS20" s="20">
        <v>1448473.76</v>
      </c>
      <c r="AT20" s="21">
        <v>30.430914257949816</v>
      </c>
      <c r="AU20" s="20">
        <v>102567.83</v>
      </c>
      <c r="AV20" s="21">
        <v>7.3223449525222861E-2</v>
      </c>
      <c r="AW20" s="20">
        <v>2172840.08</v>
      </c>
      <c r="AX20" s="21">
        <v>30.673067464019205</v>
      </c>
      <c r="AY20" s="20">
        <v>-621798.49</v>
      </c>
      <c r="AZ20" s="21">
        <v>-0.16892975654416631</v>
      </c>
      <c r="BA20" s="24"/>
    </row>
    <row r="21" spans="1:53" x14ac:dyDescent="0.35">
      <c r="A21" s="18" t="s">
        <v>24</v>
      </c>
      <c r="B21" s="19"/>
      <c r="C21" s="20">
        <v>102567.83</v>
      </c>
      <c r="D21" s="21">
        <v>30.548065391219481</v>
      </c>
      <c r="E21" s="20">
        <v>109521.07</v>
      </c>
      <c r="F21" s="21">
        <v>29.420388285695935</v>
      </c>
      <c r="G21" s="20">
        <v>-6953.24</v>
      </c>
      <c r="H21" s="21">
        <v>1.1276771055235457</v>
      </c>
      <c r="I21" s="20">
        <v>99836.61</v>
      </c>
      <c r="J21" s="21">
        <v>27.810692671884357</v>
      </c>
      <c r="K21" s="20">
        <v>2731.22</v>
      </c>
      <c r="L21" s="21">
        <v>2.7373727193351236</v>
      </c>
      <c r="M21" s="20">
        <v>137124.48000000001</v>
      </c>
      <c r="N21" s="21">
        <v>32.400415218359662</v>
      </c>
      <c r="O21" s="20">
        <v>-34556.65</v>
      </c>
      <c r="P21" s="21">
        <v>-1.8523498271401806</v>
      </c>
      <c r="Q21" s="38"/>
      <c r="R21" s="23"/>
      <c r="S21" s="20">
        <v>239692.31</v>
      </c>
      <c r="T21" s="21">
        <v>31.580966498700253</v>
      </c>
      <c r="U21" s="20">
        <v>216249.19</v>
      </c>
      <c r="V21" s="21">
        <v>29.413372336223208</v>
      </c>
      <c r="W21" s="20">
        <v>23443.119999999999</v>
      </c>
      <c r="X21" s="21">
        <v>2.1675941624770445</v>
      </c>
      <c r="Y21" s="20">
        <v>194651.16</v>
      </c>
      <c r="Z21" s="21">
        <v>29.173855297580847</v>
      </c>
      <c r="AA21" s="20">
        <v>45041.15</v>
      </c>
      <c r="AB21" s="21">
        <v>2.407111201119406</v>
      </c>
      <c r="AC21" s="20">
        <v>137124.48000000001</v>
      </c>
      <c r="AD21" s="21">
        <v>32.400415218359662</v>
      </c>
      <c r="AE21" s="20">
        <v>102567.83</v>
      </c>
      <c r="AF21" s="21">
        <v>-0.81944871965940891</v>
      </c>
      <c r="AG21" s="24"/>
      <c r="AH21" s="39"/>
      <c r="AI21" s="20">
        <v>1551041.59</v>
      </c>
      <c r="AJ21" s="21">
        <v>29.649503085645801</v>
      </c>
      <c r="AK21" s="20">
        <v>1379649.08</v>
      </c>
      <c r="AL21" s="21">
        <v>29.43520428842271</v>
      </c>
      <c r="AM21" s="20">
        <v>171392.51</v>
      </c>
      <c r="AN21" s="21">
        <v>0.21429879722309053</v>
      </c>
      <c r="AO21" s="20">
        <v>1318787.7</v>
      </c>
      <c r="AP21" s="21">
        <v>30.418777331167675</v>
      </c>
      <c r="AQ21" s="20">
        <v>232253.89</v>
      </c>
      <c r="AR21" s="21">
        <v>-0.76927424552187418</v>
      </c>
      <c r="AS21" s="20">
        <v>1448473.76</v>
      </c>
      <c r="AT21" s="21">
        <v>29.587874983344136</v>
      </c>
      <c r="AU21" s="20">
        <v>102567.83</v>
      </c>
      <c r="AV21" s="21">
        <v>6.1628102301664711E-2</v>
      </c>
      <c r="AW21" s="20">
        <v>2172840.08</v>
      </c>
      <c r="AX21" s="21">
        <v>29.855850497541773</v>
      </c>
      <c r="AY21" s="20">
        <v>-621798.49</v>
      </c>
      <c r="AZ21" s="21">
        <v>-0.2063474118959725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45577.23</v>
      </c>
      <c r="D23" s="21">
        <v>14.031683854522928</v>
      </c>
      <c r="E23" s="20">
        <v>44730.77</v>
      </c>
      <c r="F23" s="21">
        <v>12.361818705345494</v>
      </c>
      <c r="G23" s="20">
        <v>846.46</v>
      </c>
      <c r="H23" s="21">
        <v>1.6698651491774346</v>
      </c>
      <c r="I23" s="20">
        <v>40457.089999999997</v>
      </c>
      <c r="J23" s="21">
        <v>11.722098030966006</v>
      </c>
      <c r="K23" s="20">
        <v>5120.1400000000003</v>
      </c>
      <c r="L23" s="21">
        <v>2.3095858235569224</v>
      </c>
      <c r="M23" s="20">
        <v>51578.68</v>
      </c>
      <c r="N23" s="21">
        <v>12.596509056078977</v>
      </c>
      <c r="O23" s="20">
        <v>-6001.45</v>
      </c>
      <c r="P23" s="21">
        <v>1.4351747984439509</v>
      </c>
      <c r="Q23" s="38"/>
      <c r="R23" s="23"/>
      <c r="S23" s="20">
        <v>97155.91</v>
      </c>
      <c r="T23" s="21">
        <v>13.231369869821183</v>
      </c>
      <c r="U23" s="20">
        <v>89461.54</v>
      </c>
      <c r="V23" s="21">
        <v>12.526865926194979</v>
      </c>
      <c r="W23" s="20">
        <v>7694.37</v>
      </c>
      <c r="X23" s="21">
        <v>0.70450394362620372</v>
      </c>
      <c r="Y23" s="20">
        <v>80185.83</v>
      </c>
      <c r="Z23" s="21">
        <v>12.562883879983765</v>
      </c>
      <c r="AA23" s="20">
        <v>16970.080000000002</v>
      </c>
      <c r="AB23" s="21">
        <v>0.6684859898374178</v>
      </c>
      <c r="AC23" s="20">
        <v>51578.68</v>
      </c>
      <c r="AD23" s="21">
        <v>12.596509056078977</v>
      </c>
      <c r="AE23" s="20">
        <v>45577.23</v>
      </c>
      <c r="AF23" s="21">
        <v>0.63486081374220582</v>
      </c>
      <c r="AG23" s="24"/>
      <c r="AH23" s="39"/>
      <c r="AI23" s="20">
        <v>369610.71</v>
      </c>
      <c r="AJ23" s="21">
        <v>7.2690868308680363</v>
      </c>
      <c r="AK23" s="20">
        <v>357846.16</v>
      </c>
      <c r="AL23" s="21">
        <v>7.8502614467851668</v>
      </c>
      <c r="AM23" s="20">
        <v>11764.55</v>
      </c>
      <c r="AN23" s="21">
        <v>-0.58117461591713049</v>
      </c>
      <c r="AO23" s="20">
        <v>362173.49</v>
      </c>
      <c r="AP23" s="21">
        <v>8.5982167479326854</v>
      </c>
      <c r="AQ23" s="20">
        <v>7437.22</v>
      </c>
      <c r="AR23" s="21">
        <v>-1.3291299170646491</v>
      </c>
      <c r="AS23" s="20">
        <v>324033.48</v>
      </c>
      <c r="AT23" s="21">
        <v>6.8076035057653348</v>
      </c>
      <c r="AU23" s="20">
        <v>45577.23</v>
      </c>
      <c r="AV23" s="21">
        <v>0.46148332510270151</v>
      </c>
      <c r="AW23" s="20">
        <v>533819.71</v>
      </c>
      <c r="AX23" s="21">
        <v>7.5357078181534494</v>
      </c>
      <c r="AY23" s="20">
        <v>-164209</v>
      </c>
      <c r="AZ23" s="21">
        <v>-0.26662098728541306</v>
      </c>
      <c r="BA23" s="24"/>
    </row>
    <row r="24" spans="1:53" x14ac:dyDescent="0.35">
      <c r="A24" s="18" t="s">
        <v>26</v>
      </c>
      <c r="B24" s="19"/>
      <c r="C24" s="20">
        <v>317.75</v>
      </c>
      <c r="D24" s="21">
        <v>9.7824451919843736E-2</v>
      </c>
      <c r="E24" s="20">
        <v>4551.1400000000003</v>
      </c>
      <c r="F24" s="21">
        <v>1.2577554015422963</v>
      </c>
      <c r="G24" s="20">
        <v>-4233.3900000000003</v>
      </c>
      <c r="H24" s="21">
        <v>-1.1599309496224526</v>
      </c>
      <c r="I24" s="20">
        <v>7876.17</v>
      </c>
      <c r="J24" s="21">
        <v>2.2820533273291166</v>
      </c>
      <c r="K24" s="20">
        <v>-7558.42</v>
      </c>
      <c r="L24" s="21">
        <v>-2.1842288754092727</v>
      </c>
      <c r="M24" s="20">
        <v>4436.7</v>
      </c>
      <c r="N24" s="21">
        <v>1.0835277624224893</v>
      </c>
      <c r="O24" s="20">
        <v>-4118.95</v>
      </c>
      <c r="P24" s="21">
        <v>-0.98570331050264559</v>
      </c>
      <c r="Q24" s="38"/>
      <c r="R24" s="23"/>
      <c r="S24" s="20">
        <v>4754.45</v>
      </c>
      <c r="T24" s="21">
        <v>0.64749418205821263</v>
      </c>
      <c r="U24" s="20">
        <v>8987.84</v>
      </c>
      <c r="V24" s="21">
        <v>1.2585236811940896</v>
      </c>
      <c r="W24" s="20">
        <v>-4233.3900000000003</v>
      </c>
      <c r="X24" s="21">
        <v>-0.61102949913587701</v>
      </c>
      <c r="Y24" s="20">
        <v>14728.17</v>
      </c>
      <c r="Z24" s="21">
        <v>2.3074935992389243</v>
      </c>
      <c r="AA24" s="20">
        <v>-9973.7199999999993</v>
      </c>
      <c r="AB24" s="21">
        <v>-1.6599994171807118</v>
      </c>
      <c r="AC24" s="20">
        <v>4436.7</v>
      </c>
      <c r="AD24" s="21">
        <v>1.0835277624224893</v>
      </c>
      <c r="AE24" s="20">
        <v>317.75</v>
      </c>
      <c r="AF24" s="21">
        <v>-0.43603358036427664</v>
      </c>
      <c r="AG24" s="24"/>
      <c r="AH24" s="39"/>
      <c r="AI24" s="20">
        <v>67094.14</v>
      </c>
      <c r="AJ24" s="21">
        <v>1.3195319191438375</v>
      </c>
      <c r="AK24" s="20">
        <v>57372.49</v>
      </c>
      <c r="AL24" s="21">
        <v>1.2586108129623845</v>
      </c>
      <c r="AM24" s="20">
        <v>9721.65</v>
      </c>
      <c r="AN24" s="21">
        <v>6.0921106181452966E-2</v>
      </c>
      <c r="AO24" s="20">
        <v>31790.7</v>
      </c>
      <c r="AP24" s="21">
        <v>0.75473036187298981</v>
      </c>
      <c r="AQ24" s="20">
        <v>35303.440000000002</v>
      </c>
      <c r="AR24" s="21">
        <v>0.56480155727084769</v>
      </c>
      <c r="AS24" s="20">
        <v>66776.39</v>
      </c>
      <c r="AT24" s="21">
        <v>1.4029019058967402</v>
      </c>
      <c r="AU24" s="20">
        <v>317.75</v>
      </c>
      <c r="AV24" s="21">
        <v>-8.3369986752902747E-2</v>
      </c>
      <c r="AW24" s="20">
        <v>21211.34</v>
      </c>
      <c r="AX24" s="21">
        <v>0.29943154528990878</v>
      </c>
      <c r="AY24" s="20">
        <v>45882.8</v>
      </c>
      <c r="AZ24" s="21">
        <v>1.0201003738539287</v>
      </c>
      <c r="BA24" s="24"/>
    </row>
    <row r="25" spans="1:53" x14ac:dyDescent="0.35">
      <c r="A25" s="18" t="s">
        <v>27</v>
      </c>
      <c r="B25" s="19"/>
      <c r="C25" s="20">
        <v>313.31</v>
      </c>
      <c r="D25" s="21">
        <v>9.6457526454779688E-2</v>
      </c>
      <c r="E25" s="20">
        <v>0</v>
      </c>
      <c r="F25" s="21">
        <v>0</v>
      </c>
      <c r="G25" s="20">
        <v>313.31</v>
      </c>
      <c r="H25" s="21">
        <v>9.6457526454779688E-2</v>
      </c>
      <c r="I25" s="20">
        <v>669.68</v>
      </c>
      <c r="J25" s="21">
        <v>0.19403408918875076</v>
      </c>
      <c r="K25" s="20">
        <v>-356.37</v>
      </c>
      <c r="L25" s="21">
        <v>-9.757656273397107E-2</v>
      </c>
      <c r="M25" s="20">
        <v>0</v>
      </c>
      <c r="N25" s="21">
        <v>0</v>
      </c>
      <c r="O25" s="20">
        <v>313.31</v>
      </c>
      <c r="P25" s="21">
        <v>9.6457526454779688E-2</v>
      </c>
      <c r="Q25" s="38"/>
      <c r="R25" s="23"/>
      <c r="S25" s="20">
        <v>313.31</v>
      </c>
      <c r="T25" s="21">
        <v>4.2668742374125004E-2</v>
      </c>
      <c r="U25" s="20">
        <v>0</v>
      </c>
      <c r="V25" s="21">
        <v>0</v>
      </c>
      <c r="W25" s="20">
        <v>313.31</v>
      </c>
      <c r="X25" s="21">
        <v>4.2668742374125004E-2</v>
      </c>
      <c r="Y25" s="20">
        <v>1499.34</v>
      </c>
      <c r="Z25" s="21">
        <v>0.23490477452955041</v>
      </c>
      <c r="AA25" s="20">
        <v>-1186.03</v>
      </c>
      <c r="AB25" s="21">
        <v>-0.1922360321554254</v>
      </c>
      <c r="AC25" s="20">
        <v>0</v>
      </c>
      <c r="AD25" s="21">
        <v>0</v>
      </c>
      <c r="AE25" s="20">
        <v>313.31</v>
      </c>
      <c r="AF25" s="21">
        <v>4.2668742374125004E-2</v>
      </c>
      <c r="AG25" s="24"/>
      <c r="AH25" s="39"/>
      <c r="AI25" s="20">
        <v>1427.06</v>
      </c>
      <c r="AJ25" s="21">
        <v>2.8065807543451702E-2</v>
      </c>
      <c r="AK25" s="20">
        <v>0</v>
      </c>
      <c r="AL25" s="21">
        <v>0</v>
      </c>
      <c r="AM25" s="20">
        <v>1427.06</v>
      </c>
      <c r="AN25" s="21">
        <v>2.8065807543451702E-2</v>
      </c>
      <c r="AO25" s="20">
        <v>3667.36</v>
      </c>
      <c r="AP25" s="21">
        <v>8.7065334828063806E-2</v>
      </c>
      <c r="AQ25" s="20">
        <v>-2240.3000000000002</v>
      </c>
      <c r="AR25" s="21">
        <v>-5.8999527284612108E-2</v>
      </c>
      <c r="AS25" s="20">
        <v>1113.75</v>
      </c>
      <c r="AT25" s="21">
        <v>2.3398719183419386E-2</v>
      </c>
      <c r="AU25" s="20">
        <v>313.31</v>
      </c>
      <c r="AV25" s="21">
        <v>4.6670883600323163E-3</v>
      </c>
      <c r="AW25" s="20">
        <v>5669.37</v>
      </c>
      <c r="AX25" s="21">
        <v>8.003210640724491E-2</v>
      </c>
      <c r="AY25" s="20">
        <v>-4242.3100000000004</v>
      </c>
      <c r="AZ25" s="21">
        <v>-5.1966298863793212E-2</v>
      </c>
      <c r="BA25" s="24"/>
    </row>
    <row r="26" spans="1:53" x14ac:dyDescent="0.35">
      <c r="A26" s="18" t="s">
        <v>28</v>
      </c>
      <c r="B26" s="19"/>
      <c r="C26" s="20">
        <v>3622.37</v>
      </c>
      <c r="D26" s="21">
        <v>1.1152049092081333</v>
      </c>
      <c r="E26" s="20">
        <v>0</v>
      </c>
      <c r="F26" s="21">
        <v>0</v>
      </c>
      <c r="G26" s="20">
        <v>3622.37</v>
      </c>
      <c r="H26" s="21">
        <v>1.1152049092081333</v>
      </c>
      <c r="I26" s="20">
        <v>0</v>
      </c>
      <c r="J26" s="21">
        <v>0</v>
      </c>
      <c r="K26" s="20">
        <v>3622.37</v>
      </c>
      <c r="L26" s="21">
        <v>1.1152049092081333</v>
      </c>
      <c r="M26" s="20">
        <v>1845.39</v>
      </c>
      <c r="N26" s="21">
        <v>0.45067985157816348</v>
      </c>
      <c r="O26" s="20">
        <v>1776.98</v>
      </c>
      <c r="P26" s="21">
        <v>0.66452505762996983</v>
      </c>
      <c r="Q26" s="38"/>
      <c r="R26" s="23"/>
      <c r="S26" s="20">
        <v>5467.76</v>
      </c>
      <c r="T26" s="21">
        <v>0.74463771601144468</v>
      </c>
      <c r="U26" s="20">
        <v>0</v>
      </c>
      <c r="V26" s="21">
        <v>0</v>
      </c>
      <c r="W26" s="20">
        <v>5467.76</v>
      </c>
      <c r="X26" s="21">
        <v>0.74463771601144468</v>
      </c>
      <c r="Y26" s="20">
        <v>0</v>
      </c>
      <c r="Z26" s="21">
        <v>0</v>
      </c>
      <c r="AA26" s="20">
        <v>5467.76</v>
      </c>
      <c r="AB26" s="21">
        <v>0.74463771601144468</v>
      </c>
      <c r="AC26" s="20">
        <v>1845.39</v>
      </c>
      <c r="AD26" s="21">
        <v>0.45067985157816348</v>
      </c>
      <c r="AE26" s="20">
        <v>3622.37</v>
      </c>
      <c r="AF26" s="21">
        <v>0.2939578644332812</v>
      </c>
      <c r="AG26" s="24"/>
      <c r="AH26" s="39"/>
      <c r="AI26" s="20">
        <v>5467.76</v>
      </c>
      <c r="AJ26" s="21">
        <v>0.10753374059519817</v>
      </c>
      <c r="AK26" s="20">
        <v>0</v>
      </c>
      <c r="AL26" s="21">
        <v>0</v>
      </c>
      <c r="AM26" s="20">
        <v>5467.76</v>
      </c>
      <c r="AN26" s="21">
        <v>0.10753374059519817</v>
      </c>
      <c r="AO26" s="20">
        <v>0</v>
      </c>
      <c r="AP26" s="21">
        <v>0</v>
      </c>
      <c r="AQ26" s="20">
        <v>5467.76</v>
      </c>
      <c r="AR26" s="21">
        <v>0.10753374059519817</v>
      </c>
      <c r="AS26" s="20">
        <v>1845.39</v>
      </c>
      <c r="AT26" s="21">
        <v>3.8769708097769071E-2</v>
      </c>
      <c r="AU26" s="20">
        <v>3622.37</v>
      </c>
      <c r="AV26" s="21">
        <v>6.8764032497429101E-2</v>
      </c>
      <c r="AW26" s="20">
        <v>0</v>
      </c>
      <c r="AX26" s="21">
        <v>0</v>
      </c>
      <c r="AY26" s="20">
        <v>5467.76</v>
      </c>
      <c r="AZ26" s="21">
        <v>0.10753374059519817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49830.66</v>
      </c>
      <c r="D28" s="29">
        <v>15.341170742105684</v>
      </c>
      <c r="E28" s="28">
        <v>49281.91</v>
      </c>
      <c r="F28" s="29">
        <v>13.619574106887791</v>
      </c>
      <c r="G28" s="28">
        <v>548.75</v>
      </c>
      <c r="H28" s="29">
        <v>1.7215966352178924</v>
      </c>
      <c r="I28" s="28">
        <v>49002.94</v>
      </c>
      <c r="J28" s="29">
        <v>14.198185447483876</v>
      </c>
      <c r="K28" s="28">
        <v>827.72</v>
      </c>
      <c r="L28" s="29">
        <v>1.1429852946218073</v>
      </c>
      <c r="M28" s="28">
        <v>57860.77</v>
      </c>
      <c r="N28" s="29">
        <v>14.130716670079632</v>
      </c>
      <c r="O28" s="28">
        <v>-8030.11</v>
      </c>
      <c r="P28" s="29">
        <v>1.2104540720260513</v>
      </c>
      <c r="Q28" s="12"/>
      <c r="R28" s="9"/>
      <c r="S28" s="28">
        <v>107691.43</v>
      </c>
      <c r="T28" s="29">
        <v>14.666170510264964</v>
      </c>
      <c r="U28" s="28">
        <v>98449.38</v>
      </c>
      <c r="V28" s="29">
        <v>13.785389607389071</v>
      </c>
      <c r="W28" s="28">
        <v>9242.0499999999993</v>
      </c>
      <c r="X28" s="29">
        <v>0.88078090287589283</v>
      </c>
      <c r="Y28" s="28">
        <v>96413.34</v>
      </c>
      <c r="Z28" s="29">
        <v>15.105282253752241</v>
      </c>
      <c r="AA28" s="28">
        <v>11278.09</v>
      </c>
      <c r="AB28" s="29">
        <v>-0.43911174348727755</v>
      </c>
      <c r="AC28" s="28">
        <v>57860.77</v>
      </c>
      <c r="AD28" s="29">
        <v>14.130716670079632</v>
      </c>
      <c r="AE28" s="28">
        <v>49830.66</v>
      </c>
      <c r="AF28" s="29">
        <v>0.53545384018533149</v>
      </c>
      <c r="AG28" s="24"/>
      <c r="AH28" s="40"/>
      <c r="AI28" s="28">
        <v>443599.67</v>
      </c>
      <c r="AJ28" s="29">
        <v>8.7242182981505234</v>
      </c>
      <c r="AK28" s="28">
        <v>415218.65</v>
      </c>
      <c r="AL28" s="29">
        <v>9.1088722597475531</v>
      </c>
      <c r="AM28" s="28">
        <v>28381.02</v>
      </c>
      <c r="AN28" s="29">
        <v>-0.38465396159702969</v>
      </c>
      <c r="AO28" s="28">
        <v>397631.55</v>
      </c>
      <c r="AP28" s="29">
        <v>9.4400124446337408</v>
      </c>
      <c r="AQ28" s="28">
        <v>45968.12</v>
      </c>
      <c r="AR28" s="29">
        <v>-0.71579414648321738</v>
      </c>
      <c r="AS28" s="28">
        <v>393769.01</v>
      </c>
      <c r="AT28" s="29">
        <v>8.2726738389432644</v>
      </c>
      <c r="AU28" s="28">
        <v>49830.66</v>
      </c>
      <c r="AV28" s="29">
        <v>0.45154445920725905</v>
      </c>
      <c r="AW28" s="28">
        <v>560700.42000000004</v>
      </c>
      <c r="AX28" s="29">
        <v>7.9151714698506028</v>
      </c>
      <c r="AY28" s="28">
        <v>-117100.75</v>
      </c>
      <c r="AZ28" s="29">
        <v>0.80904682829992058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2165.52</v>
      </c>
      <c r="D30" s="21">
        <v>0.66669018763638088</v>
      </c>
      <c r="E30" s="20">
        <v>2067.7399999999998</v>
      </c>
      <c r="F30" s="21">
        <v>0.57144169460510275</v>
      </c>
      <c r="G30" s="20">
        <v>97.78</v>
      </c>
      <c r="H30" s="21">
        <v>9.5248493031278136E-2</v>
      </c>
      <c r="I30" s="20">
        <v>1861.29</v>
      </c>
      <c r="J30" s="21">
        <v>0.539292960617205</v>
      </c>
      <c r="K30" s="20">
        <v>304.23</v>
      </c>
      <c r="L30" s="21">
        <v>0.12739722701917588</v>
      </c>
      <c r="M30" s="20">
        <v>2234.87</v>
      </c>
      <c r="N30" s="21">
        <v>0.54579838402532255</v>
      </c>
      <c r="O30" s="20">
        <v>-69.349999999999994</v>
      </c>
      <c r="P30" s="21">
        <v>0.12089180361105833</v>
      </c>
      <c r="Q30" s="38"/>
      <c r="R30" s="23"/>
      <c r="S30" s="20">
        <v>4400.3900000000003</v>
      </c>
      <c r="T30" s="21">
        <v>0.59927582029196624</v>
      </c>
      <c r="U30" s="20">
        <v>4116.26</v>
      </c>
      <c r="V30" s="21">
        <v>0.57637994089258193</v>
      </c>
      <c r="W30" s="20">
        <v>284.13</v>
      </c>
      <c r="X30" s="21">
        <v>2.2895879399384311E-2</v>
      </c>
      <c r="Y30" s="20">
        <v>3546.27</v>
      </c>
      <c r="Z30" s="21">
        <v>0.55560163456648171</v>
      </c>
      <c r="AA30" s="20">
        <v>854.12</v>
      </c>
      <c r="AB30" s="21">
        <v>4.3674185725484538E-2</v>
      </c>
      <c r="AC30" s="20">
        <v>2234.87</v>
      </c>
      <c r="AD30" s="21">
        <v>0.54579838402532255</v>
      </c>
      <c r="AE30" s="20">
        <v>2165.52</v>
      </c>
      <c r="AF30" s="21">
        <v>5.3477436266643696E-2</v>
      </c>
      <c r="AG30" s="24"/>
      <c r="AH30" s="39"/>
      <c r="AI30" s="20">
        <v>21001.34</v>
      </c>
      <c r="AJ30" s="21">
        <v>0.41303068307891333</v>
      </c>
      <c r="AK30" s="20">
        <v>22877.21</v>
      </c>
      <c r="AL30" s="21">
        <v>0.5018695175407446</v>
      </c>
      <c r="AM30" s="20">
        <v>-1875.87</v>
      </c>
      <c r="AN30" s="21">
        <v>-8.8838834461831273E-2</v>
      </c>
      <c r="AO30" s="20">
        <v>20968.18</v>
      </c>
      <c r="AP30" s="21">
        <v>0.49779721991708226</v>
      </c>
      <c r="AQ30" s="20">
        <v>33.159999999999997</v>
      </c>
      <c r="AR30" s="21">
        <v>-8.4766536838168927E-2</v>
      </c>
      <c r="AS30" s="20">
        <v>18835.82</v>
      </c>
      <c r="AT30" s="21">
        <v>0.39572081954606919</v>
      </c>
      <c r="AU30" s="20">
        <v>2165.52</v>
      </c>
      <c r="AV30" s="21">
        <v>1.7309863532844139E-2</v>
      </c>
      <c r="AW30" s="20">
        <v>34368.31</v>
      </c>
      <c r="AX30" s="21">
        <v>0.48516294455242459</v>
      </c>
      <c r="AY30" s="20">
        <v>-13366.97</v>
      </c>
      <c r="AZ30" s="21">
        <v>-7.2132261473511261E-2</v>
      </c>
      <c r="BA30" s="24"/>
    </row>
    <row r="31" spans="1:53" x14ac:dyDescent="0.35">
      <c r="A31" s="18" t="s">
        <v>32</v>
      </c>
      <c r="B31" s="19"/>
      <c r="C31" s="20">
        <v>1073.3399999999999</v>
      </c>
      <c r="D31" s="21">
        <v>0.33044499519636528</v>
      </c>
      <c r="E31" s="20">
        <v>3587.01</v>
      </c>
      <c r="F31" s="21">
        <v>0.99130793666778705</v>
      </c>
      <c r="G31" s="20">
        <v>-2513.67</v>
      </c>
      <c r="H31" s="21">
        <v>-0.66086294147142177</v>
      </c>
      <c r="I31" s="20">
        <v>1927.5</v>
      </c>
      <c r="J31" s="21">
        <v>0.55847674547741766</v>
      </c>
      <c r="K31" s="20">
        <v>-854.16</v>
      </c>
      <c r="L31" s="21">
        <v>-0.22803175028105238</v>
      </c>
      <c r="M31" s="20">
        <v>722.08</v>
      </c>
      <c r="N31" s="21">
        <v>0.17634587118579828</v>
      </c>
      <c r="O31" s="20">
        <v>351.26</v>
      </c>
      <c r="P31" s="21">
        <v>0.154099124010567</v>
      </c>
      <c r="Q31" s="38"/>
      <c r="R31" s="23"/>
      <c r="S31" s="20">
        <v>1795.42</v>
      </c>
      <c r="T31" s="21">
        <v>0.24451282574240052</v>
      </c>
      <c r="U31" s="20">
        <v>7200.4</v>
      </c>
      <c r="V31" s="21">
        <v>1.0082371197161857</v>
      </c>
      <c r="W31" s="20">
        <v>-5404.98</v>
      </c>
      <c r="X31" s="21">
        <v>-0.76372429397378516</v>
      </c>
      <c r="Y31" s="20">
        <v>4040.25</v>
      </c>
      <c r="Z31" s="21">
        <v>0.63299452778757059</v>
      </c>
      <c r="AA31" s="20">
        <v>-2244.83</v>
      </c>
      <c r="AB31" s="21">
        <v>-0.38848170204517007</v>
      </c>
      <c r="AC31" s="20">
        <v>722.08</v>
      </c>
      <c r="AD31" s="21">
        <v>0.17634587118579828</v>
      </c>
      <c r="AE31" s="20">
        <v>1073.3399999999999</v>
      </c>
      <c r="AF31" s="21">
        <v>6.8166954556602238E-2</v>
      </c>
      <c r="AG31" s="24"/>
      <c r="AH31" s="39"/>
      <c r="AI31" s="20">
        <v>17956.5</v>
      </c>
      <c r="AJ31" s="21">
        <v>0.35314820200551517</v>
      </c>
      <c r="AK31" s="20">
        <v>28830.13</v>
      </c>
      <c r="AL31" s="21">
        <v>0.632461888217005</v>
      </c>
      <c r="AM31" s="20">
        <v>-10873.63</v>
      </c>
      <c r="AN31" s="21">
        <v>-0.27931368621148983</v>
      </c>
      <c r="AO31" s="20">
        <v>30390.22</v>
      </c>
      <c r="AP31" s="21">
        <v>0.72148212332536787</v>
      </c>
      <c r="AQ31" s="20">
        <v>-12433.72</v>
      </c>
      <c r="AR31" s="21">
        <v>-0.36833392131985271</v>
      </c>
      <c r="AS31" s="20">
        <v>16883.16</v>
      </c>
      <c r="AT31" s="21">
        <v>0.3546974812738396</v>
      </c>
      <c r="AU31" s="20">
        <v>1073.3399999999999</v>
      </c>
      <c r="AV31" s="21">
        <v>-1.5492792683244327E-3</v>
      </c>
      <c r="AW31" s="20">
        <v>49417.52</v>
      </c>
      <c r="AX31" s="21">
        <v>0.69760629823457521</v>
      </c>
      <c r="AY31" s="20">
        <v>-31461.02</v>
      </c>
      <c r="AZ31" s="21">
        <v>-0.34445809622906004</v>
      </c>
      <c r="BA31" s="24"/>
    </row>
    <row r="32" spans="1:53" x14ac:dyDescent="0.35">
      <c r="A32" s="18" t="s">
        <v>33</v>
      </c>
      <c r="B32" s="19"/>
      <c r="C32" s="20">
        <v>8007.64</v>
      </c>
      <c r="D32" s="21">
        <v>2.4652808628526124</v>
      </c>
      <c r="E32" s="20">
        <v>8928.84</v>
      </c>
      <c r="F32" s="21">
        <v>2.467578835084598</v>
      </c>
      <c r="G32" s="20">
        <v>-921.2</v>
      </c>
      <c r="H32" s="21">
        <v>-2.2979722319855789E-3</v>
      </c>
      <c r="I32" s="20">
        <v>8152.87</v>
      </c>
      <c r="J32" s="21">
        <v>2.3622248009859788</v>
      </c>
      <c r="K32" s="20">
        <v>-145.22999999999999</v>
      </c>
      <c r="L32" s="21">
        <v>0.10305606186663363</v>
      </c>
      <c r="M32" s="20">
        <v>8877.2900000000009</v>
      </c>
      <c r="N32" s="21">
        <v>2.1680055379168168</v>
      </c>
      <c r="O32" s="20">
        <v>-869.65</v>
      </c>
      <c r="P32" s="21">
        <v>0.29727532493579556</v>
      </c>
      <c r="Q32" s="38"/>
      <c r="R32" s="23"/>
      <c r="S32" s="20">
        <v>16884.93</v>
      </c>
      <c r="T32" s="21">
        <v>2.2995076064445263</v>
      </c>
      <c r="U32" s="20">
        <v>15986.72</v>
      </c>
      <c r="V32" s="21">
        <v>2.2385429318522778</v>
      </c>
      <c r="W32" s="20">
        <v>898.21</v>
      </c>
      <c r="X32" s="21">
        <v>6.0964674592248524E-2</v>
      </c>
      <c r="Y32" s="20">
        <v>13848.99</v>
      </c>
      <c r="Z32" s="21">
        <v>2.1697506058745839</v>
      </c>
      <c r="AA32" s="20">
        <v>3035.94</v>
      </c>
      <c r="AB32" s="21">
        <v>0.12975700056994244</v>
      </c>
      <c r="AC32" s="20">
        <v>8877.2900000000009</v>
      </c>
      <c r="AD32" s="21">
        <v>2.1680055379168168</v>
      </c>
      <c r="AE32" s="20">
        <v>8007.64</v>
      </c>
      <c r="AF32" s="21">
        <v>0.13150206852770951</v>
      </c>
      <c r="AG32" s="24"/>
      <c r="AH32" s="39"/>
      <c r="AI32" s="20">
        <v>94950.37</v>
      </c>
      <c r="AJ32" s="21">
        <v>1.8673768521292238</v>
      </c>
      <c r="AK32" s="20">
        <v>89684.81</v>
      </c>
      <c r="AL32" s="21">
        <v>1.9674633543790236</v>
      </c>
      <c r="AM32" s="20">
        <v>5265.56</v>
      </c>
      <c r="AN32" s="21">
        <v>-0.10008650224979987</v>
      </c>
      <c r="AO32" s="20">
        <v>82980.429999999993</v>
      </c>
      <c r="AP32" s="21">
        <v>1.9700053777449471</v>
      </c>
      <c r="AQ32" s="20">
        <v>11969.94</v>
      </c>
      <c r="AR32" s="21">
        <v>-0.10262852561572333</v>
      </c>
      <c r="AS32" s="20">
        <v>86942.73</v>
      </c>
      <c r="AT32" s="21">
        <v>1.8265755549358942</v>
      </c>
      <c r="AU32" s="20">
        <v>8007.64</v>
      </c>
      <c r="AV32" s="21">
        <v>4.0801297193329589E-2</v>
      </c>
      <c r="AW32" s="20">
        <v>140445.79</v>
      </c>
      <c r="AX32" s="21">
        <v>1.9826140135023067</v>
      </c>
      <c r="AY32" s="20">
        <v>-45495.42</v>
      </c>
      <c r="AZ32" s="21">
        <v>-0.11523716137308293</v>
      </c>
      <c r="BA32" s="24"/>
    </row>
    <row r="33" spans="1:53" x14ac:dyDescent="0.35">
      <c r="A33" s="18" t="s">
        <v>34</v>
      </c>
      <c r="B33" s="19"/>
      <c r="C33" s="20">
        <v>306.17</v>
      </c>
      <c r="D33" s="21">
        <v>9.4259362531230712E-2</v>
      </c>
      <c r="E33" s="20">
        <v>291.13</v>
      </c>
      <c r="F33" s="21">
        <v>8.045683719925309E-2</v>
      </c>
      <c r="G33" s="20">
        <v>15.04</v>
      </c>
      <c r="H33" s="21">
        <v>1.3802525331977622E-2</v>
      </c>
      <c r="I33" s="20">
        <v>335.98</v>
      </c>
      <c r="J33" s="21">
        <v>9.7347349906875644E-2</v>
      </c>
      <c r="K33" s="20">
        <v>-29.81</v>
      </c>
      <c r="L33" s="21">
        <v>-3.0879873756449322E-3</v>
      </c>
      <c r="M33" s="20">
        <v>811.07</v>
      </c>
      <c r="N33" s="21">
        <v>0.19807894657470834</v>
      </c>
      <c r="O33" s="20">
        <v>-504.9</v>
      </c>
      <c r="P33" s="21">
        <v>-0.10381958404347763</v>
      </c>
      <c r="Q33" s="38"/>
      <c r="R33" s="23"/>
      <c r="S33" s="20">
        <v>1117.24</v>
      </c>
      <c r="T33" s="21">
        <v>0.15215354035960363</v>
      </c>
      <c r="U33" s="20">
        <v>584.4</v>
      </c>
      <c r="V33" s="21">
        <v>8.1830700066960027E-2</v>
      </c>
      <c r="W33" s="20">
        <v>532.84</v>
      </c>
      <c r="X33" s="21">
        <v>7.0322840292643601E-2</v>
      </c>
      <c r="Y33" s="20">
        <v>715.41</v>
      </c>
      <c r="Z33" s="21">
        <v>0.11208480047633336</v>
      </c>
      <c r="AA33" s="20">
        <v>401.83</v>
      </c>
      <c r="AB33" s="21">
        <v>4.0068739883270268E-2</v>
      </c>
      <c r="AC33" s="20">
        <v>811.07</v>
      </c>
      <c r="AD33" s="21">
        <v>0.19807894657470834</v>
      </c>
      <c r="AE33" s="20">
        <v>306.17</v>
      </c>
      <c r="AF33" s="21">
        <v>-4.5925406215104714E-2</v>
      </c>
      <c r="AG33" s="24"/>
      <c r="AH33" s="39"/>
      <c r="AI33" s="20">
        <v>5932.31</v>
      </c>
      <c r="AJ33" s="21">
        <v>0.11666998636924446</v>
      </c>
      <c r="AK33" s="20">
        <v>10905.41</v>
      </c>
      <c r="AL33" s="21">
        <v>0.23923777660317894</v>
      </c>
      <c r="AM33" s="20">
        <v>-4973.1000000000004</v>
      </c>
      <c r="AN33" s="21">
        <v>-0.12256779023393448</v>
      </c>
      <c r="AO33" s="20">
        <v>1574.2</v>
      </c>
      <c r="AP33" s="21">
        <v>3.7372455959147191E-2</v>
      </c>
      <c r="AQ33" s="20">
        <v>4358.1099999999997</v>
      </c>
      <c r="AR33" s="21">
        <v>7.9297530410097267E-2</v>
      </c>
      <c r="AS33" s="20">
        <v>5626.14</v>
      </c>
      <c r="AT33" s="21">
        <v>0.11819929961535637</v>
      </c>
      <c r="AU33" s="20">
        <v>306.17</v>
      </c>
      <c r="AV33" s="21">
        <v>-1.529313246111913E-3</v>
      </c>
      <c r="AW33" s="20">
        <v>10697.16</v>
      </c>
      <c r="AX33" s="21">
        <v>0.15100729840799312</v>
      </c>
      <c r="AY33" s="20">
        <v>-4764.8500000000004</v>
      </c>
      <c r="AZ33" s="21">
        <v>-3.4337312038748666E-2</v>
      </c>
      <c r="BA33" s="24"/>
    </row>
    <row r="34" spans="1:53" x14ac:dyDescent="0.35">
      <c r="A34" s="18" t="s">
        <v>35</v>
      </c>
      <c r="B34" s="19"/>
      <c r="C34" s="20">
        <v>0</v>
      </c>
      <c r="D34" s="21">
        <v>0</v>
      </c>
      <c r="E34" s="20">
        <v>0</v>
      </c>
      <c r="F34" s="21">
        <v>0</v>
      </c>
      <c r="G34" s="20">
        <v>0</v>
      </c>
      <c r="H34" s="21">
        <v>0</v>
      </c>
      <c r="I34" s="20">
        <v>0</v>
      </c>
      <c r="J34" s="21">
        <v>0</v>
      </c>
      <c r="K34" s="20">
        <v>0</v>
      </c>
      <c r="L34" s="21">
        <v>0</v>
      </c>
      <c r="M34" s="20">
        <v>0</v>
      </c>
      <c r="N34" s="21">
        <v>0</v>
      </c>
      <c r="O34" s="20">
        <v>0</v>
      </c>
      <c r="P34" s="21">
        <v>0</v>
      </c>
      <c r="Q34" s="38"/>
      <c r="R34" s="23"/>
      <c r="S34" s="20">
        <v>0</v>
      </c>
      <c r="T34" s="21">
        <v>0</v>
      </c>
      <c r="U34" s="20">
        <v>0</v>
      </c>
      <c r="V34" s="21">
        <v>0</v>
      </c>
      <c r="W34" s="20">
        <v>0</v>
      </c>
      <c r="X34" s="21">
        <v>0</v>
      </c>
      <c r="Y34" s="20">
        <v>0</v>
      </c>
      <c r="Z34" s="21">
        <v>0</v>
      </c>
      <c r="AA34" s="20">
        <v>0</v>
      </c>
      <c r="AB34" s="21">
        <v>0</v>
      </c>
      <c r="AC34" s="20">
        <v>0</v>
      </c>
      <c r="AD34" s="21">
        <v>0</v>
      </c>
      <c r="AE34" s="20">
        <v>0</v>
      </c>
      <c r="AF34" s="21">
        <v>0</v>
      </c>
      <c r="AG34" s="24"/>
      <c r="AH34" s="39"/>
      <c r="AI34" s="20">
        <v>0.01</v>
      </c>
      <c r="AJ34" s="21">
        <v>1.9666872831872314E-7</v>
      </c>
      <c r="AK34" s="20">
        <v>0</v>
      </c>
      <c r="AL34" s="21">
        <v>0</v>
      </c>
      <c r="AM34" s="20">
        <v>0.01</v>
      </c>
      <c r="AN34" s="21">
        <v>1.9666872831872314E-7</v>
      </c>
      <c r="AO34" s="20">
        <v>-14.21</v>
      </c>
      <c r="AP34" s="21">
        <v>-3.3735395704451886E-4</v>
      </c>
      <c r="AQ34" s="20">
        <v>14.22</v>
      </c>
      <c r="AR34" s="21">
        <v>3.3755062577283757E-4</v>
      </c>
      <c r="AS34" s="20">
        <v>0.01</v>
      </c>
      <c r="AT34" s="21">
        <v>2.1008951006437159E-7</v>
      </c>
      <c r="AU34" s="20">
        <v>0</v>
      </c>
      <c r="AV34" s="21">
        <v>-1.3420781745648448E-8</v>
      </c>
      <c r="AW34" s="20">
        <v>11.17</v>
      </c>
      <c r="AX34" s="21">
        <v>1.5768218136564128E-4</v>
      </c>
      <c r="AY34" s="20">
        <v>-11.16</v>
      </c>
      <c r="AZ34" s="21">
        <v>-1.5748551263732255E-4</v>
      </c>
      <c r="BA34" s="24"/>
    </row>
    <row r="35" spans="1:53" x14ac:dyDescent="0.35">
      <c r="A35" s="18" t="s">
        <v>36</v>
      </c>
      <c r="B35" s="19"/>
      <c r="C35" s="20">
        <v>0</v>
      </c>
      <c r="D35" s="21">
        <v>0</v>
      </c>
      <c r="E35" s="20">
        <v>0</v>
      </c>
      <c r="F35" s="21">
        <v>0</v>
      </c>
      <c r="G35" s="20">
        <v>0</v>
      </c>
      <c r="H35" s="21">
        <v>0</v>
      </c>
      <c r="I35" s="20">
        <v>0</v>
      </c>
      <c r="J35" s="21">
        <v>0</v>
      </c>
      <c r="K35" s="20">
        <v>0</v>
      </c>
      <c r="L35" s="21">
        <v>0</v>
      </c>
      <c r="M35" s="20">
        <v>335.41</v>
      </c>
      <c r="N35" s="21">
        <v>8.1913594967910203E-2</v>
      </c>
      <c r="O35" s="20">
        <v>-335.41</v>
      </c>
      <c r="P35" s="21">
        <v>-8.1913594967910203E-2</v>
      </c>
      <c r="Q35" s="38"/>
      <c r="R35" s="23"/>
      <c r="S35" s="20">
        <v>335.41</v>
      </c>
      <c r="T35" s="21">
        <v>4.5678474608870659E-2</v>
      </c>
      <c r="U35" s="20">
        <v>0</v>
      </c>
      <c r="V35" s="21">
        <v>0</v>
      </c>
      <c r="W35" s="20">
        <v>335.41</v>
      </c>
      <c r="X35" s="21">
        <v>4.5678474608870659E-2</v>
      </c>
      <c r="Y35" s="20">
        <v>16.489999999999998</v>
      </c>
      <c r="Z35" s="21">
        <v>2.5835232382196744E-3</v>
      </c>
      <c r="AA35" s="20">
        <v>318.92</v>
      </c>
      <c r="AB35" s="21">
        <v>4.3094951370650982E-2</v>
      </c>
      <c r="AC35" s="20">
        <v>335.41</v>
      </c>
      <c r="AD35" s="21">
        <v>8.1913594967910203E-2</v>
      </c>
      <c r="AE35" s="20">
        <v>0</v>
      </c>
      <c r="AF35" s="21">
        <v>-3.6235120359039544E-2</v>
      </c>
      <c r="AG35" s="24"/>
      <c r="AH35" s="39"/>
      <c r="AI35" s="20">
        <v>4803.13</v>
      </c>
      <c r="AJ35" s="21">
        <v>9.4462546904950873E-2</v>
      </c>
      <c r="AK35" s="20">
        <v>5350</v>
      </c>
      <c r="AL35" s="21">
        <v>0.1173657941175075</v>
      </c>
      <c r="AM35" s="20">
        <v>-546.87</v>
      </c>
      <c r="AN35" s="21">
        <v>-2.2903247212556627E-2</v>
      </c>
      <c r="AO35" s="20">
        <v>4716.1499999999996</v>
      </c>
      <c r="AP35" s="21">
        <v>0.11196424099335026</v>
      </c>
      <c r="AQ35" s="20">
        <v>86.98</v>
      </c>
      <c r="AR35" s="21">
        <v>-1.7501694088399383E-2</v>
      </c>
      <c r="AS35" s="20">
        <v>4803.13</v>
      </c>
      <c r="AT35" s="21">
        <v>0.10090872284754851</v>
      </c>
      <c r="AU35" s="20">
        <v>0</v>
      </c>
      <c r="AV35" s="21">
        <v>-6.4461759425976373E-3</v>
      </c>
      <c r="AW35" s="20">
        <v>9852.32</v>
      </c>
      <c r="AX35" s="21">
        <v>0.13908104826430928</v>
      </c>
      <c r="AY35" s="20">
        <v>-5049.1899999999996</v>
      </c>
      <c r="AZ35" s="21">
        <v>-4.4618501359358409E-2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0</v>
      </c>
      <c r="V38" s="21">
        <v>0</v>
      </c>
      <c r="W38" s="20">
        <v>0</v>
      </c>
      <c r="X38" s="21">
        <v>0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0</v>
      </c>
      <c r="AL38" s="21">
        <v>0</v>
      </c>
      <c r="AM38" s="20">
        <v>0</v>
      </c>
      <c r="AN38" s="21">
        <v>0</v>
      </c>
      <c r="AO38" s="20">
        <v>0</v>
      </c>
      <c r="AP38" s="21">
        <v>0</v>
      </c>
      <c r="AQ38" s="20">
        <v>0</v>
      </c>
      <c r="AR38" s="21">
        <v>0</v>
      </c>
      <c r="AS38" s="20">
        <v>0</v>
      </c>
      <c r="AT38" s="21">
        <v>0</v>
      </c>
      <c r="AU38" s="20">
        <v>0</v>
      </c>
      <c r="AV38" s="21">
        <v>0</v>
      </c>
      <c r="AW38" s="20">
        <v>0</v>
      </c>
      <c r="AX38" s="21">
        <v>0</v>
      </c>
      <c r="AY38" s="20">
        <v>0</v>
      </c>
      <c r="AZ38" s="21">
        <v>0</v>
      </c>
      <c r="BA38" s="24"/>
    </row>
    <row r="39" spans="1:53" x14ac:dyDescent="0.35">
      <c r="A39" s="18" t="s">
        <v>40</v>
      </c>
      <c r="B39" s="19"/>
      <c r="C39" s="20">
        <v>5323.84</v>
      </c>
      <c r="D39" s="21">
        <v>1.6390298351186181</v>
      </c>
      <c r="E39" s="20">
        <v>8613.02</v>
      </c>
      <c r="F39" s="21">
        <v>2.3802986567303641</v>
      </c>
      <c r="G39" s="20">
        <v>-3289.18</v>
      </c>
      <c r="H39" s="21">
        <v>-0.74126882161174601</v>
      </c>
      <c r="I39" s="20">
        <v>4156.62</v>
      </c>
      <c r="J39" s="21">
        <v>1.2043453228463521</v>
      </c>
      <c r="K39" s="20">
        <v>1167.22</v>
      </c>
      <c r="L39" s="21">
        <v>0.43468451227226601</v>
      </c>
      <c r="M39" s="20">
        <v>5477.84</v>
      </c>
      <c r="N39" s="21">
        <v>1.3377942430428944</v>
      </c>
      <c r="O39" s="20">
        <v>-154</v>
      </c>
      <c r="P39" s="21">
        <v>0.3012355920757237</v>
      </c>
      <c r="Q39" s="38"/>
      <c r="R39" s="23"/>
      <c r="S39" s="20">
        <v>10801.68</v>
      </c>
      <c r="T39" s="21">
        <v>1.47104816676052</v>
      </c>
      <c r="U39" s="20">
        <v>18209.740000000002</v>
      </c>
      <c r="V39" s="21">
        <v>2.5498216499611992</v>
      </c>
      <c r="W39" s="20">
        <v>-7408.06</v>
      </c>
      <c r="X39" s="21">
        <v>-1.0787734832006792</v>
      </c>
      <c r="Y39" s="20">
        <v>8541.85</v>
      </c>
      <c r="Z39" s="21">
        <v>1.3382697375613539</v>
      </c>
      <c r="AA39" s="20">
        <v>2259.83</v>
      </c>
      <c r="AB39" s="21">
        <v>0.13277842919916605</v>
      </c>
      <c r="AC39" s="20">
        <v>5477.84</v>
      </c>
      <c r="AD39" s="21">
        <v>1.3377942430428944</v>
      </c>
      <c r="AE39" s="20">
        <v>5323.84</v>
      </c>
      <c r="AF39" s="21">
        <v>0.13325392371762557</v>
      </c>
      <c r="AG39" s="24"/>
      <c r="AH39" s="39"/>
      <c r="AI39" s="20">
        <v>46258.9</v>
      </c>
      <c r="AJ39" s="21">
        <v>0.9097679036422982</v>
      </c>
      <c r="AK39" s="20">
        <v>81466.75</v>
      </c>
      <c r="AL39" s="21">
        <v>1.7871794033499915</v>
      </c>
      <c r="AM39" s="20">
        <v>-35207.85</v>
      </c>
      <c r="AN39" s="21">
        <v>-0.87741149970769328</v>
      </c>
      <c r="AO39" s="20">
        <v>43999.61</v>
      </c>
      <c r="AP39" s="21">
        <v>1.044577237291737</v>
      </c>
      <c r="AQ39" s="20">
        <v>2259.29</v>
      </c>
      <c r="AR39" s="21">
        <v>-0.13480933364943881</v>
      </c>
      <c r="AS39" s="20">
        <v>40935.06</v>
      </c>
      <c r="AT39" s="21">
        <v>0.8600026699855654</v>
      </c>
      <c r="AU39" s="20">
        <v>5323.84</v>
      </c>
      <c r="AV39" s="21">
        <v>4.9765233656732799E-2</v>
      </c>
      <c r="AW39" s="20">
        <v>71935.08</v>
      </c>
      <c r="AX39" s="21">
        <v>1.0154772006366977</v>
      </c>
      <c r="AY39" s="20">
        <v>-25676.18</v>
      </c>
      <c r="AZ39" s="21">
        <v>-0.10570929699439946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2226.62</v>
      </c>
      <c r="D41" s="21">
        <v>0.68550080608579844</v>
      </c>
      <c r="E41" s="20">
        <v>2136.09</v>
      </c>
      <c r="F41" s="21">
        <v>0.59033093591506391</v>
      </c>
      <c r="G41" s="20">
        <v>90.53</v>
      </c>
      <c r="H41" s="21">
        <v>9.5169870170734527E-2</v>
      </c>
      <c r="I41" s="20">
        <v>1970.73</v>
      </c>
      <c r="J41" s="21">
        <v>0.57100227061723019</v>
      </c>
      <c r="K41" s="20">
        <v>255.89</v>
      </c>
      <c r="L41" s="21">
        <v>0.11449853546856825</v>
      </c>
      <c r="M41" s="20">
        <v>2443.79</v>
      </c>
      <c r="N41" s="21">
        <v>0.59682067990408527</v>
      </c>
      <c r="O41" s="20">
        <v>-217.17</v>
      </c>
      <c r="P41" s="21">
        <v>8.868012618171317E-2</v>
      </c>
      <c r="Q41" s="38"/>
      <c r="R41" s="23"/>
      <c r="S41" s="20">
        <v>4670.41</v>
      </c>
      <c r="T41" s="21">
        <v>0.63604902834744226</v>
      </c>
      <c r="U41" s="20">
        <v>4373.96</v>
      </c>
      <c r="V41" s="21">
        <v>0.61246442310896732</v>
      </c>
      <c r="W41" s="20">
        <v>296.45</v>
      </c>
      <c r="X41" s="21">
        <v>2.3584605238474943E-2</v>
      </c>
      <c r="Y41" s="20">
        <v>3834.16</v>
      </c>
      <c r="Z41" s="21">
        <v>0.60070597083398103</v>
      </c>
      <c r="AA41" s="20">
        <v>836.25</v>
      </c>
      <c r="AB41" s="21">
        <v>3.5343057513461229E-2</v>
      </c>
      <c r="AC41" s="20">
        <v>2443.79</v>
      </c>
      <c r="AD41" s="21">
        <v>0.59682067990408527</v>
      </c>
      <c r="AE41" s="20">
        <v>2226.62</v>
      </c>
      <c r="AF41" s="21">
        <v>3.9228348443356986E-2</v>
      </c>
      <c r="AG41" s="24"/>
      <c r="AH41" s="39"/>
      <c r="AI41" s="20">
        <v>23871.040000000001</v>
      </c>
      <c r="AJ41" s="21">
        <v>0.46946870804453728</v>
      </c>
      <c r="AK41" s="20">
        <v>23707.119999999999</v>
      </c>
      <c r="AL41" s="21">
        <v>0.52007569439982126</v>
      </c>
      <c r="AM41" s="20">
        <v>163.92</v>
      </c>
      <c r="AN41" s="21">
        <v>-5.0606986355283989E-2</v>
      </c>
      <c r="AO41" s="20">
        <v>20241.900000000001</v>
      </c>
      <c r="AP41" s="21">
        <v>0.48055489536238183</v>
      </c>
      <c r="AQ41" s="20">
        <v>3629.14</v>
      </c>
      <c r="AR41" s="21">
        <v>-1.1086187317844554E-2</v>
      </c>
      <c r="AS41" s="20">
        <v>21644.42</v>
      </c>
      <c r="AT41" s="21">
        <v>0.45472655934274853</v>
      </c>
      <c r="AU41" s="20">
        <v>2226.62</v>
      </c>
      <c r="AV41" s="21">
        <v>1.4742148701788749E-2</v>
      </c>
      <c r="AW41" s="20">
        <v>35281.65</v>
      </c>
      <c r="AX41" s="21">
        <v>0.49805618032041876</v>
      </c>
      <c r="AY41" s="20">
        <v>-11410.61</v>
      </c>
      <c r="AZ41" s="21">
        <v>-2.8587472275881487E-2</v>
      </c>
      <c r="BA41" s="24"/>
    </row>
    <row r="42" spans="1:53" x14ac:dyDescent="0.35">
      <c r="A42" s="18" t="s">
        <v>43</v>
      </c>
      <c r="B42" s="19"/>
      <c r="C42" s="25">
        <v>1368.89</v>
      </c>
      <c r="D42" s="26">
        <v>0.42143481979088876</v>
      </c>
      <c r="E42" s="25">
        <v>1367.1</v>
      </c>
      <c r="F42" s="26">
        <v>0.37781246225088067</v>
      </c>
      <c r="G42" s="25">
        <v>1.79</v>
      </c>
      <c r="H42" s="26">
        <v>4.3622357540008094E-2</v>
      </c>
      <c r="I42" s="25">
        <v>1350.23</v>
      </c>
      <c r="J42" s="26">
        <v>0.39121766850634171</v>
      </c>
      <c r="K42" s="25">
        <v>18.66</v>
      </c>
      <c r="L42" s="26">
        <v>3.021715128454705E-2</v>
      </c>
      <c r="M42" s="25">
        <v>1521.46</v>
      </c>
      <c r="N42" s="26">
        <v>0.37156989415901925</v>
      </c>
      <c r="O42" s="25">
        <v>-152.57</v>
      </c>
      <c r="P42" s="26">
        <v>4.9864925631869506E-2</v>
      </c>
      <c r="Q42" s="38"/>
      <c r="R42" s="23"/>
      <c r="S42" s="25">
        <v>2890.35</v>
      </c>
      <c r="T42" s="26">
        <v>0.39362803460167944</v>
      </c>
      <c r="U42" s="25">
        <v>2744.25</v>
      </c>
      <c r="V42" s="26">
        <v>0.38426402919020375</v>
      </c>
      <c r="W42" s="25">
        <v>146.1</v>
      </c>
      <c r="X42" s="26">
        <v>9.3640054114756954E-3</v>
      </c>
      <c r="Y42" s="25">
        <v>2742.75</v>
      </c>
      <c r="Z42" s="26">
        <v>0.42971245370691402</v>
      </c>
      <c r="AA42" s="25">
        <v>147.6</v>
      </c>
      <c r="AB42" s="26">
        <v>-3.6084419105234578E-2</v>
      </c>
      <c r="AC42" s="25">
        <v>1521.46</v>
      </c>
      <c r="AD42" s="26">
        <v>0.37156989415901925</v>
      </c>
      <c r="AE42" s="25">
        <v>1368.89</v>
      </c>
      <c r="AF42" s="26">
        <v>2.205814044266019E-2</v>
      </c>
      <c r="AG42" s="24"/>
      <c r="AH42" s="39"/>
      <c r="AI42" s="25">
        <v>15356.35</v>
      </c>
      <c r="AJ42" s="26">
        <v>0.30201138261172239</v>
      </c>
      <c r="AK42" s="25">
        <v>16178.32</v>
      </c>
      <c r="AL42" s="26">
        <v>0.35491240640881377</v>
      </c>
      <c r="AM42" s="25">
        <v>-821.97</v>
      </c>
      <c r="AN42" s="26">
        <v>-5.2901023797091384E-2</v>
      </c>
      <c r="AO42" s="25">
        <v>12663.15</v>
      </c>
      <c r="AP42" s="26">
        <v>0.30063080655512303</v>
      </c>
      <c r="AQ42" s="25">
        <v>2693.2</v>
      </c>
      <c r="AR42" s="26">
        <v>1.3805760565993586E-3</v>
      </c>
      <c r="AS42" s="25">
        <v>13987.46</v>
      </c>
      <c r="AT42" s="26">
        <v>0.29386186184449947</v>
      </c>
      <c r="AU42" s="25">
        <v>1368.89</v>
      </c>
      <c r="AV42" s="26">
        <v>8.1495207672229175E-3</v>
      </c>
      <c r="AW42" s="25">
        <v>21926.71</v>
      </c>
      <c r="AX42" s="26">
        <v>0.30953012202075381</v>
      </c>
      <c r="AY42" s="25">
        <v>-6570.36</v>
      </c>
      <c r="AZ42" s="26">
        <v>-7.5187394090314164E-3</v>
      </c>
      <c r="BA42" s="24"/>
    </row>
    <row r="43" spans="1:53" x14ac:dyDescent="0.35">
      <c r="A43" s="27" t="s">
        <v>44</v>
      </c>
      <c r="B43" s="19"/>
      <c r="C43" s="28">
        <v>20472.02</v>
      </c>
      <c r="D43" s="29">
        <v>6.3026408692118956</v>
      </c>
      <c r="E43" s="28">
        <v>26990.93</v>
      </c>
      <c r="F43" s="29">
        <v>7.4592273584530497</v>
      </c>
      <c r="G43" s="28">
        <v>-6518.91</v>
      </c>
      <c r="H43" s="29">
        <v>-1.1565864892411541</v>
      </c>
      <c r="I43" s="28">
        <v>19755.22</v>
      </c>
      <c r="J43" s="29">
        <v>5.7239071189574018</v>
      </c>
      <c r="K43" s="28">
        <v>716.8</v>
      </c>
      <c r="L43" s="29">
        <v>0.57873375025449381</v>
      </c>
      <c r="M43" s="28">
        <v>22423.81</v>
      </c>
      <c r="N43" s="29">
        <v>5.4763271517765553</v>
      </c>
      <c r="O43" s="28">
        <v>-1951.79</v>
      </c>
      <c r="P43" s="29">
        <v>0.82631371743534032</v>
      </c>
      <c r="Q43" s="12"/>
      <c r="R43" s="9"/>
      <c r="S43" s="28">
        <v>42895.83</v>
      </c>
      <c r="T43" s="29">
        <v>5.8418534971570093</v>
      </c>
      <c r="U43" s="28">
        <v>53215.73</v>
      </c>
      <c r="V43" s="29">
        <v>7.4515407947883761</v>
      </c>
      <c r="W43" s="28">
        <v>-10319.9</v>
      </c>
      <c r="X43" s="29">
        <v>-1.6096872976313668</v>
      </c>
      <c r="Y43" s="28">
        <v>37286.17</v>
      </c>
      <c r="Z43" s="29">
        <v>5.8417032540454379</v>
      </c>
      <c r="AA43" s="28">
        <v>5609.66</v>
      </c>
      <c r="AB43" s="29">
        <v>1.5024311157141312E-4</v>
      </c>
      <c r="AC43" s="28">
        <v>22423.81</v>
      </c>
      <c r="AD43" s="29">
        <v>5.4763271517765553</v>
      </c>
      <c r="AE43" s="28">
        <v>20472.02</v>
      </c>
      <c r="AF43" s="29">
        <v>0.36552634538045403</v>
      </c>
      <c r="AG43" s="24"/>
      <c r="AH43" s="40"/>
      <c r="AI43" s="28">
        <v>230129.95</v>
      </c>
      <c r="AJ43" s="29">
        <v>4.5259364614551343</v>
      </c>
      <c r="AK43" s="28">
        <v>278999.75</v>
      </c>
      <c r="AL43" s="29">
        <v>6.1205658350160865</v>
      </c>
      <c r="AM43" s="28">
        <v>-48869.8</v>
      </c>
      <c r="AN43" s="29">
        <v>-1.5946293735609522</v>
      </c>
      <c r="AO43" s="28">
        <v>217519.63</v>
      </c>
      <c r="AP43" s="29">
        <v>5.1640470031920929</v>
      </c>
      <c r="AQ43" s="28">
        <v>12610.32</v>
      </c>
      <c r="AR43" s="29">
        <v>-0.63811054173695858</v>
      </c>
      <c r="AS43" s="28">
        <v>209657.93</v>
      </c>
      <c r="AT43" s="29">
        <v>4.4046931794810309</v>
      </c>
      <c r="AU43" s="28">
        <v>20472.02</v>
      </c>
      <c r="AV43" s="29">
        <v>0.12124328197410339</v>
      </c>
      <c r="AW43" s="28">
        <v>373935.71</v>
      </c>
      <c r="AX43" s="29">
        <v>5.2786927881208454</v>
      </c>
      <c r="AY43" s="28">
        <v>-143805.76000000001</v>
      </c>
      <c r="AZ43" s="29">
        <v>-0.75275632666571113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554.79999999999995</v>
      </c>
      <c r="D46" s="21">
        <v>0.17080410991386091</v>
      </c>
      <c r="E46" s="20">
        <v>0</v>
      </c>
      <c r="F46" s="21">
        <v>0</v>
      </c>
      <c r="G46" s="20">
        <v>554.79999999999995</v>
      </c>
      <c r="H46" s="21">
        <v>0.17080410991386091</v>
      </c>
      <c r="I46" s="20">
        <v>123.84</v>
      </c>
      <c r="J46" s="21">
        <v>3.5881587631607474E-2</v>
      </c>
      <c r="K46" s="20">
        <v>430.96</v>
      </c>
      <c r="L46" s="21">
        <v>0.13492252228225343</v>
      </c>
      <c r="M46" s="20">
        <v>1923.58</v>
      </c>
      <c r="N46" s="21">
        <v>0.46977535854140512</v>
      </c>
      <c r="O46" s="20">
        <v>-1368.78</v>
      </c>
      <c r="P46" s="21">
        <v>-0.29897124862754421</v>
      </c>
      <c r="Q46" s="38"/>
      <c r="R46" s="23"/>
      <c r="S46" s="20">
        <v>2478.38</v>
      </c>
      <c r="T46" s="21">
        <v>0.33752308488456773</v>
      </c>
      <c r="U46" s="20">
        <v>750</v>
      </c>
      <c r="V46" s="21">
        <v>0.10501886558901441</v>
      </c>
      <c r="W46" s="20">
        <v>1728.38</v>
      </c>
      <c r="X46" s="21">
        <v>0.23250421929555332</v>
      </c>
      <c r="Y46" s="20">
        <v>129.31</v>
      </c>
      <c r="Z46" s="21">
        <v>2.0259271675814802E-2</v>
      </c>
      <c r="AA46" s="20">
        <v>2349.0700000000002</v>
      </c>
      <c r="AB46" s="21">
        <v>0.31726381320875291</v>
      </c>
      <c r="AC46" s="20">
        <v>1923.58</v>
      </c>
      <c r="AD46" s="21">
        <v>0.46977535854140512</v>
      </c>
      <c r="AE46" s="20">
        <v>554.79999999999995</v>
      </c>
      <c r="AF46" s="21">
        <v>-0.13225227365683739</v>
      </c>
      <c r="AG46" s="24"/>
      <c r="AH46" s="39"/>
      <c r="AI46" s="20">
        <v>39176.03</v>
      </c>
      <c r="AJ46" s="21">
        <v>0.77047000006761468</v>
      </c>
      <c r="AK46" s="20">
        <v>15750</v>
      </c>
      <c r="AL46" s="21">
        <v>0.34551612286929778</v>
      </c>
      <c r="AM46" s="20">
        <v>23426.03</v>
      </c>
      <c r="AN46" s="21">
        <v>0.4249538771983169</v>
      </c>
      <c r="AO46" s="20">
        <v>10522.06</v>
      </c>
      <c r="AP46" s="21">
        <v>0.24980004062349401</v>
      </c>
      <c r="AQ46" s="20">
        <v>28653.97</v>
      </c>
      <c r="AR46" s="21">
        <v>0.52066995944412064</v>
      </c>
      <c r="AS46" s="20">
        <v>38621.230000000003</v>
      </c>
      <c r="AT46" s="21">
        <v>0.8113915288783411</v>
      </c>
      <c r="AU46" s="20">
        <v>554.79999999999995</v>
      </c>
      <c r="AV46" s="21">
        <v>-4.0921528810726415E-2</v>
      </c>
      <c r="AW46" s="20">
        <v>43100.04</v>
      </c>
      <c r="AX46" s="21">
        <v>0.60842509616350882</v>
      </c>
      <c r="AY46" s="20">
        <v>-3924.01</v>
      </c>
      <c r="AZ46" s="21">
        <v>0.16204490390410586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12278.14</v>
      </c>
      <c r="D48" s="21">
        <v>3.7800230246895681</v>
      </c>
      <c r="E48" s="20">
        <v>10397.620000000001</v>
      </c>
      <c r="F48" s="21">
        <v>2.8734916346638886</v>
      </c>
      <c r="G48" s="20">
        <v>1880.52</v>
      </c>
      <c r="H48" s="21">
        <v>0.90653139002567951</v>
      </c>
      <c r="I48" s="20">
        <v>10195.61</v>
      </c>
      <c r="J48" s="21">
        <v>2.9540913571761425</v>
      </c>
      <c r="K48" s="20">
        <v>2082.5300000000002</v>
      </c>
      <c r="L48" s="21">
        <v>0.82593166751342562</v>
      </c>
      <c r="M48" s="20">
        <v>13013.4</v>
      </c>
      <c r="N48" s="21">
        <v>3.1781234213511893</v>
      </c>
      <c r="O48" s="20">
        <v>-735.26</v>
      </c>
      <c r="P48" s="21">
        <v>0.60189960333837877</v>
      </c>
      <c r="Q48" s="38"/>
      <c r="R48" s="23"/>
      <c r="S48" s="20">
        <v>25291.54</v>
      </c>
      <c r="T48" s="21">
        <v>3.444378425536617</v>
      </c>
      <c r="U48" s="20">
        <v>20871.689999999999</v>
      </c>
      <c r="V48" s="21">
        <v>2.9225616089674347</v>
      </c>
      <c r="W48" s="20">
        <v>4419.8500000000004</v>
      </c>
      <c r="X48" s="21">
        <v>0.52181681656918233</v>
      </c>
      <c r="Y48" s="20">
        <v>18605.78</v>
      </c>
      <c r="Z48" s="21">
        <v>2.9150069736326776</v>
      </c>
      <c r="AA48" s="20">
        <v>6685.76</v>
      </c>
      <c r="AB48" s="21">
        <v>0.52937145190393942</v>
      </c>
      <c r="AC48" s="20">
        <v>13013.4</v>
      </c>
      <c r="AD48" s="21">
        <v>3.1781234213511893</v>
      </c>
      <c r="AE48" s="20">
        <v>12278.14</v>
      </c>
      <c r="AF48" s="21">
        <v>0.26625500418542769</v>
      </c>
      <c r="AG48" s="24"/>
      <c r="AH48" s="39"/>
      <c r="AI48" s="20">
        <v>145879.93</v>
      </c>
      <c r="AJ48" s="21">
        <v>2.8690020320324345</v>
      </c>
      <c r="AK48" s="20">
        <v>115777.63</v>
      </c>
      <c r="AL48" s="21">
        <v>2.5398754179426093</v>
      </c>
      <c r="AM48" s="20">
        <v>30102.3</v>
      </c>
      <c r="AN48" s="21">
        <v>0.32912661408982524</v>
      </c>
      <c r="AO48" s="20">
        <v>117811.12</v>
      </c>
      <c r="AP48" s="21">
        <v>2.7969069328533886</v>
      </c>
      <c r="AQ48" s="20">
        <v>28068.81</v>
      </c>
      <c r="AR48" s="21">
        <v>7.2095099179045885E-2</v>
      </c>
      <c r="AS48" s="20">
        <v>133601.79</v>
      </c>
      <c r="AT48" s="21">
        <v>2.8068334604823062</v>
      </c>
      <c r="AU48" s="20">
        <v>12278.14</v>
      </c>
      <c r="AV48" s="21">
        <v>6.2168571550128338E-2</v>
      </c>
      <c r="AW48" s="20">
        <v>197326.44</v>
      </c>
      <c r="AX48" s="21">
        <v>2.7855741719173079</v>
      </c>
      <c r="AY48" s="20">
        <v>-51446.51</v>
      </c>
      <c r="AZ48" s="21">
        <v>8.3427860115126595E-2</v>
      </c>
      <c r="BA48" s="24"/>
    </row>
    <row r="49" spans="1:53" x14ac:dyDescent="0.35">
      <c r="A49" s="18" t="s">
        <v>47</v>
      </c>
      <c r="B49" s="19"/>
      <c r="C49" s="20">
        <v>2979.95</v>
      </c>
      <c r="D49" s="21">
        <v>0.91742557198595864</v>
      </c>
      <c r="E49" s="20">
        <v>2214.16</v>
      </c>
      <c r="F49" s="21">
        <v>0.61190640144642672</v>
      </c>
      <c r="G49" s="20">
        <v>765.79</v>
      </c>
      <c r="H49" s="21">
        <v>0.30551917053953193</v>
      </c>
      <c r="I49" s="20">
        <v>2020.56</v>
      </c>
      <c r="J49" s="21">
        <v>0.58544008967151806</v>
      </c>
      <c r="K49" s="20">
        <v>959.39</v>
      </c>
      <c r="L49" s="21">
        <v>0.33198548231444058</v>
      </c>
      <c r="M49" s="20">
        <v>6333.88</v>
      </c>
      <c r="N49" s="21">
        <v>1.5468557314789273</v>
      </c>
      <c r="O49" s="20">
        <v>-3353.93</v>
      </c>
      <c r="P49" s="21">
        <v>-0.62943015949296865</v>
      </c>
      <c r="Q49" s="38"/>
      <c r="R49" s="23"/>
      <c r="S49" s="20">
        <v>9313.83</v>
      </c>
      <c r="T49" s="21">
        <v>1.2684223701330841</v>
      </c>
      <c r="U49" s="20">
        <v>5160.16</v>
      </c>
      <c r="V49" s="21">
        <v>0.72255219927707803</v>
      </c>
      <c r="W49" s="20">
        <v>4153.67</v>
      </c>
      <c r="X49" s="21">
        <v>0.54587017085600609</v>
      </c>
      <c r="Y49" s="20">
        <v>4295.75</v>
      </c>
      <c r="Z49" s="21">
        <v>0.67302425412869415</v>
      </c>
      <c r="AA49" s="20">
        <v>5018.08</v>
      </c>
      <c r="AB49" s="21">
        <v>0.59539811600438997</v>
      </c>
      <c r="AC49" s="20">
        <v>6333.88</v>
      </c>
      <c r="AD49" s="21">
        <v>1.5468557314789273</v>
      </c>
      <c r="AE49" s="20">
        <v>2979.95</v>
      </c>
      <c r="AF49" s="21">
        <v>-0.27843336134584318</v>
      </c>
      <c r="AG49" s="24"/>
      <c r="AH49" s="39"/>
      <c r="AI49" s="20">
        <v>44098.9</v>
      </c>
      <c r="AJ49" s="21">
        <v>0.86728745832545406</v>
      </c>
      <c r="AK49" s="20">
        <v>19208.8</v>
      </c>
      <c r="AL49" s="21">
        <v>0.42139365720455663</v>
      </c>
      <c r="AM49" s="20">
        <v>24890.1</v>
      </c>
      <c r="AN49" s="21">
        <v>0.44589380112089744</v>
      </c>
      <c r="AO49" s="20">
        <v>14998</v>
      </c>
      <c r="AP49" s="21">
        <v>0.35606155156605862</v>
      </c>
      <c r="AQ49" s="20">
        <v>29100.9</v>
      </c>
      <c r="AR49" s="21">
        <v>0.51122590675939539</v>
      </c>
      <c r="AS49" s="20">
        <v>41118.949999999997</v>
      </c>
      <c r="AT49" s="21">
        <v>0.86386600598613916</v>
      </c>
      <c r="AU49" s="20">
        <v>2979.95</v>
      </c>
      <c r="AV49" s="21">
        <v>3.421452339314901E-3</v>
      </c>
      <c r="AW49" s="20">
        <v>38139.57</v>
      </c>
      <c r="AX49" s="21">
        <v>0.53840023222449152</v>
      </c>
      <c r="AY49" s="20">
        <v>5959.33</v>
      </c>
      <c r="AZ49" s="21">
        <v>0.32888722610096255</v>
      </c>
      <c r="BA49" s="24"/>
    </row>
    <row r="50" spans="1:53" x14ac:dyDescent="0.35">
      <c r="A50" s="18" t="s">
        <v>48</v>
      </c>
      <c r="B50" s="19"/>
      <c r="C50" s="20">
        <v>8958.99</v>
      </c>
      <c r="D50" s="21">
        <v>2.7581692730302465</v>
      </c>
      <c r="E50" s="20">
        <v>3878</v>
      </c>
      <c r="F50" s="21">
        <v>1.0717260833947153</v>
      </c>
      <c r="G50" s="20">
        <v>5080.99</v>
      </c>
      <c r="H50" s="21">
        <v>1.6864431896355312</v>
      </c>
      <c r="I50" s="20">
        <v>3562.86</v>
      </c>
      <c r="J50" s="21">
        <v>1.0323084085041103</v>
      </c>
      <c r="K50" s="20">
        <v>5396.13</v>
      </c>
      <c r="L50" s="21">
        <v>1.7258608645261362</v>
      </c>
      <c r="M50" s="20">
        <v>9495.91</v>
      </c>
      <c r="N50" s="21">
        <v>2.3190844804619068</v>
      </c>
      <c r="O50" s="20">
        <v>-536.91999999999996</v>
      </c>
      <c r="P50" s="21">
        <v>0.43908479256833965</v>
      </c>
      <c r="Q50" s="38"/>
      <c r="R50" s="23"/>
      <c r="S50" s="20">
        <v>18454.900000000001</v>
      </c>
      <c r="T50" s="21">
        <v>2.5133170777831526</v>
      </c>
      <c r="U50" s="20">
        <v>7784.51</v>
      </c>
      <c r="V50" s="21">
        <v>1.0900272124884516</v>
      </c>
      <c r="W50" s="20">
        <v>10670.39</v>
      </c>
      <c r="X50" s="21">
        <v>1.423289865294701</v>
      </c>
      <c r="Y50" s="20">
        <v>5889.98</v>
      </c>
      <c r="Z50" s="21">
        <v>0.92279564600661712</v>
      </c>
      <c r="AA50" s="20">
        <v>12564.92</v>
      </c>
      <c r="AB50" s="21">
        <v>1.5905214317765355</v>
      </c>
      <c r="AC50" s="20">
        <v>9495.91</v>
      </c>
      <c r="AD50" s="21">
        <v>2.3190844804619068</v>
      </c>
      <c r="AE50" s="20">
        <v>8958.99</v>
      </c>
      <c r="AF50" s="21">
        <v>0.19423259732124576</v>
      </c>
      <c r="AG50" s="24"/>
      <c r="AH50" s="39"/>
      <c r="AI50" s="20">
        <v>74469.929999999993</v>
      </c>
      <c r="AJ50" s="21">
        <v>1.4645906431084328</v>
      </c>
      <c r="AK50" s="20">
        <v>47066.71</v>
      </c>
      <c r="AL50" s="21">
        <v>1.0325274384389591</v>
      </c>
      <c r="AM50" s="20">
        <v>27403.22</v>
      </c>
      <c r="AN50" s="21">
        <v>0.43206320466947368</v>
      </c>
      <c r="AO50" s="20">
        <v>44709.11</v>
      </c>
      <c r="AP50" s="21">
        <v>1.061421194541778</v>
      </c>
      <c r="AQ50" s="20">
        <v>29760.82</v>
      </c>
      <c r="AR50" s="21">
        <v>0.40316944856665482</v>
      </c>
      <c r="AS50" s="20">
        <v>65510.94</v>
      </c>
      <c r="AT50" s="21">
        <v>1.3763161288456445</v>
      </c>
      <c r="AU50" s="20">
        <v>8958.99</v>
      </c>
      <c r="AV50" s="21">
        <v>8.8274514262788317E-2</v>
      </c>
      <c r="AW50" s="20">
        <v>70981.820000000007</v>
      </c>
      <c r="AX50" s="21">
        <v>1.0020204310566967</v>
      </c>
      <c r="AY50" s="20">
        <v>3488.11</v>
      </c>
      <c r="AZ50" s="21">
        <v>0.4625702120517361</v>
      </c>
      <c r="BA50" s="24"/>
    </row>
    <row r="51" spans="1:53" x14ac:dyDescent="0.35">
      <c r="A51" s="18" t="s">
        <v>49</v>
      </c>
      <c r="B51" s="19"/>
      <c r="C51" s="20">
        <v>3094.54</v>
      </c>
      <c r="D51" s="21">
        <v>0.95270394789624935</v>
      </c>
      <c r="E51" s="20">
        <v>3599.47</v>
      </c>
      <c r="F51" s="21">
        <v>0.99475138870468682</v>
      </c>
      <c r="G51" s="20">
        <v>-504.93</v>
      </c>
      <c r="H51" s="21">
        <v>-4.2047440808437475E-2</v>
      </c>
      <c r="I51" s="20">
        <v>3128</v>
      </c>
      <c r="J51" s="21">
        <v>0.90631141886036959</v>
      </c>
      <c r="K51" s="20">
        <v>-33.46</v>
      </c>
      <c r="L51" s="21">
        <v>4.6392529035879759E-2</v>
      </c>
      <c r="M51" s="20">
        <v>4994.1499999999996</v>
      </c>
      <c r="N51" s="21">
        <v>1.2196678104677519</v>
      </c>
      <c r="O51" s="20">
        <v>-1899.61</v>
      </c>
      <c r="P51" s="21">
        <v>-0.26696386257150251</v>
      </c>
      <c r="Q51" s="38"/>
      <c r="R51" s="23"/>
      <c r="S51" s="20">
        <v>8088.69</v>
      </c>
      <c r="T51" s="21">
        <v>1.1015742547450165</v>
      </c>
      <c r="U51" s="20">
        <v>7052.74</v>
      </c>
      <c r="V51" s="21">
        <v>0.98756100545902059</v>
      </c>
      <c r="W51" s="20">
        <v>1035.95</v>
      </c>
      <c r="X51" s="21">
        <v>0.11401324928599588</v>
      </c>
      <c r="Y51" s="20">
        <v>5848.82</v>
      </c>
      <c r="Z51" s="21">
        <v>0.91634702159878678</v>
      </c>
      <c r="AA51" s="20">
        <v>2239.87</v>
      </c>
      <c r="AB51" s="21">
        <v>0.18522723314622969</v>
      </c>
      <c r="AC51" s="20">
        <v>4994.1499999999996</v>
      </c>
      <c r="AD51" s="21">
        <v>1.2196678104677519</v>
      </c>
      <c r="AE51" s="20">
        <v>3094.54</v>
      </c>
      <c r="AF51" s="21">
        <v>-0.11809355572273539</v>
      </c>
      <c r="AG51" s="24"/>
      <c r="AH51" s="39"/>
      <c r="AI51" s="20">
        <v>50235.24</v>
      </c>
      <c r="AJ51" s="21">
        <v>0.98797007675858528</v>
      </c>
      <c r="AK51" s="20">
        <v>43508.26</v>
      </c>
      <c r="AL51" s="21">
        <v>0.9544638290786891</v>
      </c>
      <c r="AM51" s="20">
        <v>6726.98</v>
      </c>
      <c r="AN51" s="21">
        <v>3.3506247679896184E-2</v>
      </c>
      <c r="AO51" s="20">
        <v>37560.410000000003</v>
      </c>
      <c r="AP51" s="21">
        <v>0.89170675170404756</v>
      </c>
      <c r="AQ51" s="20">
        <v>12674.83</v>
      </c>
      <c r="AR51" s="21">
        <v>9.6263325054537718E-2</v>
      </c>
      <c r="AS51" s="20">
        <v>47140.7</v>
      </c>
      <c r="AT51" s="21">
        <v>0.99037665670915209</v>
      </c>
      <c r="AU51" s="20">
        <v>3094.54</v>
      </c>
      <c r="AV51" s="21">
        <v>-2.4065799505668117E-3</v>
      </c>
      <c r="AW51" s="20">
        <v>67607.19</v>
      </c>
      <c r="AX51" s="21">
        <v>0.95438220189806355</v>
      </c>
      <c r="AY51" s="20">
        <v>-17371.95</v>
      </c>
      <c r="AZ51" s="21">
        <v>3.3587874860521727E-2</v>
      </c>
      <c r="BA51" s="24"/>
    </row>
    <row r="52" spans="1:53" x14ac:dyDescent="0.35">
      <c r="A52" s="18" t="s">
        <v>50</v>
      </c>
      <c r="B52" s="19"/>
      <c r="C52" s="25">
        <v>3059.09</v>
      </c>
      <c r="D52" s="26">
        <v>0.94179009480243847</v>
      </c>
      <c r="E52" s="25">
        <v>5494.99</v>
      </c>
      <c r="F52" s="26">
        <v>1.5185982751400533</v>
      </c>
      <c r="G52" s="25">
        <v>-2435.9</v>
      </c>
      <c r="H52" s="26">
        <v>-0.57680818033761483</v>
      </c>
      <c r="I52" s="25">
        <v>700.66</v>
      </c>
      <c r="J52" s="26">
        <v>0.20301028092669648</v>
      </c>
      <c r="K52" s="25">
        <v>2358.4299999999998</v>
      </c>
      <c r="L52" s="26">
        <v>0.73877981387574199</v>
      </c>
      <c r="M52" s="25">
        <v>3858.13</v>
      </c>
      <c r="N52" s="26">
        <v>0.94222980278925306</v>
      </c>
      <c r="O52" s="25">
        <v>-799.04</v>
      </c>
      <c r="P52" s="26">
        <v>-4.3970798681458589E-4</v>
      </c>
      <c r="Q52" s="38"/>
      <c r="R52" s="23"/>
      <c r="S52" s="25">
        <v>6917.22</v>
      </c>
      <c r="T52" s="26">
        <v>0.94203529451707557</v>
      </c>
      <c r="U52" s="25">
        <v>10994.9</v>
      </c>
      <c r="V52" s="26">
        <v>1.5395625670195394</v>
      </c>
      <c r="W52" s="25">
        <v>-4077.68</v>
      </c>
      <c r="X52" s="26">
        <v>-0.59752727250246385</v>
      </c>
      <c r="Y52" s="25">
        <v>759.99</v>
      </c>
      <c r="Z52" s="26">
        <v>0.11906924353029535</v>
      </c>
      <c r="AA52" s="25">
        <v>6157.23</v>
      </c>
      <c r="AB52" s="26">
        <v>0.82296605098678022</v>
      </c>
      <c r="AC52" s="25">
        <v>3858.13</v>
      </c>
      <c r="AD52" s="26">
        <v>0.94222980278925306</v>
      </c>
      <c r="AE52" s="25">
        <v>3059.09</v>
      </c>
      <c r="AF52" s="26">
        <v>-1.945082721774849E-4</v>
      </c>
      <c r="AG52" s="24"/>
      <c r="AH52" s="39"/>
      <c r="AI52" s="25">
        <v>30006.27</v>
      </c>
      <c r="AJ52" s="26">
        <v>0.59012949624882527</v>
      </c>
      <c r="AK52" s="25">
        <v>47888.85</v>
      </c>
      <c r="AL52" s="26">
        <v>1.0505631606774204</v>
      </c>
      <c r="AM52" s="25">
        <v>-17882.580000000002</v>
      </c>
      <c r="AN52" s="26">
        <v>-0.46043366442859512</v>
      </c>
      <c r="AO52" s="25">
        <v>2733.37</v>
      </c>
      <c r="AP52" s="26">
        <v>6.4891849793580328E-2</v>
      </c>
      <c r="AQ52" s="25">
        <v>27272.9</v>
      </c>
      <c r="AR52" s="26">
        <v>0.52523764645524496</v>
      </c>
      <c r="AS52" s="25">
        <v>26947.18</v>
      </c>
      <c r="AT52" s="26">
        <v>0.56613198438164336</v>
      </c>
      <c r="AU52" s="25">
        <v>3059.09</v>
      </c>
      <c r="AV52" s="26">
        <v>2.3997511867181909E-2</v>
      </c>
      <c r="AW52" s="25">
        <v>19562.66</v>
      </c>
      <c r="AX52" s="26">
        <v>0.27615782471928163</v>
      </c>
      <c r="AY52" s="25">
        <v>10443.61</v>
      </c>
      <c r="AZ52" s="26">
        <v>0.31397167152954364</v>
      </c>
      <c r="BA52" s="24"/>
    </row>
    <row r="53" spans="1:53" x14ac:dyDescent="0.35">
      <c r="A53" s="27" t="s">
        <v>51</v>
      </c>
      <c r="B53" s="19"/>
      <c r="C53" s="30">
        <v>30925.51</v>
      </c>
      <c r="D53" s="31">
        <v>9.5209160223183229</v>
      </c>
      <c r="E53" s="30">
        <v>25584.240000000002</v>
      </c>
      <c r="F53" s="31">
        <v>7.0704737833497706</v>
      </c>
      <c r="G53" s="30">
        <v>5341.27</v>
      </c>
      <c r="H53" s="31">
        <v>2.4504422389685523</v>
      </c>
      <c r="I53" s="30">
        <v>19731.53</v>
      </c>
      <c r="J53" s="31">
        <v>5.7170431427704438</v>
      </c>
      <c r="K53" s="30">
        <v>11193.98</v>
      </c>
      <c r="L53" s="31">
        <v>3.8038728795478791</v>
      </c>
      <c r="M53" s="30">
        <v>39619.050000000003</v>
      </c>
      <c r="N53" s="31">
        <v>9.6757366050904352</v>
      </c>
      <c r="O53" s="30">
        <v>-8693.5400000000009</v>
      </c>
      <c r="P53" s="31">
        <v>-0.1548205827721123</v>
      </c>
      <c r="Q53" s="12"/>
      <c r="R53" s="9"/>
      <c r="S53" s="30">
        <v>70544.56</v>
      </c>
      <c r="T53" s="31">
        <v>9.6072505075995132</v>
      </c>
      <c r="U53" s="30">
        <v>52614</v>
      </c>
      <c r="V53" s="31">
        <v>7.3672834588005385</v>
      </c>
      <c r="W53" s="30">
        <v>17930.560000000001</v>
      </c>
      <c r="X53" s="31">
        <v>2.2399670487989747</v>
      </c>
      <c r="Y53" s="30">
        <v>35529.629999999997</v>
      </c>
      <c r="Z53" s="31">
        <v>5.5665024105728858</v>
      </c>
      <c r="AA53" s="30">
        <v>35014.93</v>
      </c>
      <c r="AB53" s="31">
        <v>4.0407480970266274</v>
      </c>
      <c r="AC53" s="30">
        <v>39619.050000000003</v>
      </c>
      <c r="AD53" s="31">
        <v>9.6757366050904352</v>
      </c>
      <c r="AE53" s="30">
        <v>30925.51</v>
      </c>
      <c r="AF53" s="31">
        <v>-6.8486097490922049E-2</v>
      </c>
      <c r="AG53" s="24"/>
      <c r="AH53" s="40"/>
      <c r="AI53" s="30">
        <v>383866.3</v>
      </c>
      <c r="AJ53" s="31">
        <v>7.5494497065413473</v>
      </c>
      <c r="AK53" s="30">
        <v>289200.25</v>
      </c>
      <c r="AL53" s="31">
        <v>6.3443396262115312</v>
      </c>
      <c r="AM53" s="30">
        <v>94666.05</v>
      </c>
      <c r="AN53" s="31">
        <v>1.205110080329816</v>
      </c>
      <c r="AO53" s="30">
        <v>228334.07</v>
      </c>
      <c r="AP53" s="31">
        <v>5.4207883210823473</v>
      </c>
      <c r="AQ53" s="30">
        <v>155532.23000000001</v>
      </c>
      <c r="AR53" s="31">
        <v>2.128661385459</v>
      </c>
      <c r="AS53" s="30">
        <v>352940.79</v>
      </c>
      <c r="AT53" s="31">
        <v>7.4149157652832258</v>
      </c>
      <c r="AU53" s="30">
        <v>30925.51</v>
      </c>
      <c r="AV53" s="31">
        <v>0.13453394125812146</v>
      </c>
      <c r="AW53" s="30">
        <v>436717.72</v>
      </c>
      <c r="AX53" s="31">
        <v>6.1649599579793497</v>
      </c>
      <c r="AY53" s="30">
        <v>-52851.42</v>
      </c>
      <c r="AZ53" s="31">
        <v>1.3844897485619976</v>
      </c>
      <c r="BA53" s="24"/>
    </row>
    <row r="54" spans="1:53" x14ac:dyDescent="0.35">
      <c r="A54" s="27" t="s">
        <v>52</v>
      </c>
      <c r="B54" s="19"/>
      <c r="C54" s="30">
        <v>51397.53</v>
      </c>
      <c r="D54" s="31">
        <v>15.823556891530217</v>
      </c>
      <c r="E54" s="30">
        <v>52575.17</v>
      </c>
      <c r="F54" s="31">
        <v>14.529701141802819</v>
      </c>
      <c r="G54" s="30">
        <v>-1177.6400000000001</v>
      </c>
      <c r="H54" s="31">
        <v>1.2938557497273973</v>
      </c>
      <c r="I54" s="30">
        <v>39486.75</v>
      </c>
      <c r="J54" s="31">
        <v>11.440950261727846</v>
      </c>
      <c r="K54" s="30">
        <v>11910.78</v>
      </c>
      <c r="L54" s="31">
        <v>4.3826066298023711</v>
      </c>
      <c r="M54" s="30">
        <v>62042.86</v>
      </c>
      <c r="N54" s="31">
        <v>15.15206375686699</v>
      </c>
      <c r="O54" s="30">
        <v>-10645.33</v>
      </c>
      <c r="P54" s="31">
        <v>0.67149313466322624</v>
      </c>
      <c r="Q54" s="12"/>
      <c r="R54" s="9"/>
      <c r="S54" s="30">
        <v>113440.39</v>
      </c>
      <c r="T54" s="31">
        <v>15.449104004756522</v>
      </c>
      <c r="U54" s="30">
        <v>105829.73</v>
      </c>
      <c r="V54" s="31">
        <v>14.818824253588915</v>
      </c>
      <c r="W54" s="30">
        <v>7610.66</v>
      </c>
      <c r="X54" s="31">
        <v>0.63027975116760793</v>
      </c>
      <c r="Y54" s="30">
        <v>72815.8</v>
      </c>
      <c r="Z54" s="31">
        <v>11.408205664618325</v>
      </c>
      <c r="AA54" s="30">
        <v>40624.589999999997</v>
      </c>
      <c r="AB54" s="31">
        <v>4.040898340138197</v>
      </c>
      <c r="AC54" s="30">
        <v>62042.86</v>
      </c>
      <c r="AD54" s="31">
        <v>15.15206375686699</v>
      </c>
      <c r="AE54" s="30">
        <v>51397.53</v>
      </c>
      <c r="AF54" s="31">
        <v>0.29704024788953198</v>
      </c>
      <c r="AG54" s="24"/>
      <c r="AH54" s="40"/>
      <c r="AI54" s="30">
        <v>613996.25</v>
      </c>
      <c r="AJ54" s="31">
        <v>12.075386167996481</v>
      </c>
      <c r="AK54" s="30">
        <v>568200</v>
      </c>
      <c r="AL54" s="31">
        <v>12.464905461227618</v>
      </c>
      <c r="AM54" s="30">
        <v>45796.25</v>
      </c>
      <c r="AN54" s="31">
        <v>-0.3895192932311371</v>
      </c>
      <c r="AO54" s="30">
        <v>445853.7</v>
      </c>
      <c r="AP54" s="31">
        <v>10.58483532427444</v>
      </c>
      <c r="AQ54" s="30">
        <v>168142.55</v>
      </c>
      <c r="AR54" s="31">
        <v>1.4905508437220405</v>
      </c>
      <c r="AS54" s="30">
        <v>562598.72</v>
      </c>
      <c r="AT54" s="31">
        <v>11.819608944764257</v>
      </c>
      <c r="AU54" s="30">
        <v>51397.53</v>
      </c>
      <c r="AV54" s="31">
        <v>0.25577722323222396</v>
      </c>
      <c r="AW54" s="30">
        <v>810653.43</v>
      </c>
      <c r="AX54" s="31">
        <v>11.443652746100195</v>
      </c>
      <c r="AY54" s="30">
        <v>-196657.18</v>
      </c>
      <c r="AZ54" s="31">
        <v>0.63173342189628556</v>
      </c>
      <c r="BA54" s="24"/>
    </row>
    <row r="55" spans="1:53" x14ac:dyDescent="0.35">
      <c r="A55" s="27" t="s">
        <v>53</v>
      </c>
      <c r="B55" s="19"/>
      <c r="C55" s="28">
        <v>101228.19</v>
      </c>
      <c r="D55" s="29">
        <v>31.164727633635902</v>
      </c>
      <c r="E55" s="28">
        <v>101857.08</v>
      </c>
      <c r="F55" s="29">
        <v>28.149275248690607</v>
      </c>
      <c r="G55" s="28">
        <v>-628.89</v>
      </c>
      <c r="H55" s="29">
        <v>3.015452384945295</v>
      </c>
      <c r="I55" s="28">
        <v>88489.69</v>
      </c>
      <c r="J55" s="29">
        <v>25.639135709211725</v>
      </c>
      <c r="K55" s="28">
        <v>12738.5</v>
      </c>
      <c r="L55" s="29">
        <v>5.5255919244241767</v>
      </c>
      <c r="M55" s="28">
        <v>119903.63</v>
      </c>
      <c r="N55" s="29">
        <v>29.282780426946619</v>
      </c>
      <c r="O55" s="28">
        <v>-18675.439999999999</v>
      </c>
      <c r="P55" s="29">
        <v>1.8819472066892828</v>
      </c>
      <c r="Q55" s="12"/>
      <c r="R55" s="9"/>
      <c r="S55" s="28">
        <v>221131.82</v>
      </c>
      <c r="T55" s="29">
        <v>30.11527451502149</v>
      </c>
      <c r="U55" s="28">
        <v>204279.11</v>
      </c>
      <c r="V55" s="29">
        <v>28.604213860977985</v>
      </c>
      <c r="W55" s="28">
        <v>16852.71</v>
      </c>
      <c r="X55" s="29">
        <v>1.5110606540435043</v>
      </c>
      <c r="Y55" s="28">
        <v>169229.14</v>
      </c>
      <c r="Z55" s="29">
        <v>26.513487918370572</v>
      </c>
      <c r="AA55" s="28">
        <v>51902.68</v>
      </c>
      <c r="AB55" s="29">
        <v>3.6017865966509177</v>
      </c>
      <c r="AC55" s="28">
        <v>119903.63</v>
      </c>
      <c r="AD55" s="29">
        <v>29.282780426946619</v>
      </c>
      <c r="AE55" s="28">
        <v>101228.19</v>
      </c>
      <c r="AF55" s="29">
        <v>0.83249408807487058</v>
      </c>
      <c r="AG55" s="24"/>
      <c r="AH55" s="40"/>
      <c r="AI55" s="28">
        <v>1057595.92</v>
      </c>
      <c r="AJ55" s="29">
        <v>20.799604466147002</v>
      </c>
      <c r="AK55" s="28">
        <v>983418.65</v>
      </c>
      <c r="AL55" s="29">
        <v>21.573777720975169</v>
      </c>
      <c r="AM55" s="28">
        <v>74177.27</v>
      </c>
      <c r="AN55" s="29">
        <v>-0.77417325482816679</v>
      </c>
      <c r="AO55" s="28">
        <v>843485.25</v>
      </c>
      <c r="AP55" s="29">
        <v>20.024847768908181</v>
      </c>
      <c r="AQ55" s="28">
        <v>214110.67</v>
      </c>
      <c r="AR55" s="29">
        <v>0.77475669723882135</v>
      </c>
      <c r="AS55" s="28">
        <v>956367.73</v>
      </c>
      <c r="AT55" s="29">
        <v>20.092282783707521</v>
      </c>
      <c r="AU55" s="28">
        <v>101228.19</v>
      </c>
      <c r="AV55" s="29">
        <v>0.70732168243948124</v>
      </c>
      <c r="AW55" s="28">
        <v>1371353.85</v>
      </c>
      <c r="AX55" s="29">
        <v>19.358824215950797</v>
      </c>
      <c r="AY55" s="28">
        <v>-313757.93</v>
      </c>
      <c r="AZ55" s="29">
        <v>1.4407802501962053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101228.19</v>
      </c>
      <c r="D57" s="21">
        <v>30.149076640841383</v>
      </c>
      <c r="E57" s="20">
        <v>101857.08</v>
      </c>
      <c r="F57" s="21">
        <v>27.36162861855891</v>
      </c>
      <c r="G57" s="20">
        <v>-628.89</v>
      </c>
      <c r="H57" s="21">
        <v>2.7874480222824722</v>
      </c>
      <c r="I57" s="20">
        <v>88489.69</v>
      </c>
      <c r="J57" s="21">
        <v>24.649871156686096</v>
      </c>
      <c r="K57" s="20">
        <v>12738.5</v>
      </c>
      <c r="L57" s="21">
        <v>5.4992054841552864</v>
      </c>
      <c r="M57" s="20">
        <v>119903.63</v>
      </c>
      <c r="N57" s="21">
        <v>28.331392018322081</v>
      </c>
      <c r="O57" s="20">
        <v>-18675.439999999999</v>
      </c>
      <c r="P57" s="21">
        <v>1.8176846225193017</v>
      </c>
      <c r="Q57" s="38"/>
      <c r="R57" s="23"/>
      <c r="S57" s="20">
        <v>221131.82</v>
      </c>
      <c r="T57" s="21">
        <v>29.135505428674847</v>
      </c>
      <c r="U57" s="20">
        <v>204279.11</v>
      </c>
      <c r="V57" s="21">
        <v>27.785248688988375</v>
      </c>
      <c r="W57" s="20">
        <v>16852.71</v>
      </c>
      <c r="X57" s="21">
        <v>1.350256739686472</v>
      </c>
      <c r="Y57" s="20">
        <v>169229.14</v>
      </c>
      <c r="Z57" s="21">
        <v>25.363663090906062</v>
      </c>
      <c r="AA57" s="20">
        <v>51902.68</v>
      </c>
      <c r="AB57" s="21">
        <v>3.7718423377687849</v>
      </c>
      <c r="AC57" s="20">
        <v>119903.63</v>
      </c>
      <c r="AD57" s="21">
        <v>28.331392018322081</v>
      </c>
      <c r="AE57" s="20">
        <v>101228.19</v>
      </c>
      <c r="AF57" s="21">
        <v>0.80411341035276607</v>
      </c>
      <c r="AG57" s="24"/>
      <c r="AH57" s="39"/>
      <c r="AI57" s="20">
        <v>1057595.92</v>
      </c>
      <c r="AJ57" s="21">
        <v>20.216861814393003</v>
      </c>
      <c r="AK57" s="20">
        <v>983418.65</v>
      </c>
      <c r="AL57" s="21">
        <v>20.98151572267556</v>
      </c>
      <c r="AM57" s="20">
        <v>74177.27</v>
      </c>
      <c r="AN57" s="21">
        <v>-0.76465390828255764</v>
      </c>
      <c r="AO57" s="20">
        <v>843485.25</v>
      </c>
      <c r="AP57" s="21">
        <v>19.455587887174179</v>
      </c>
      <c r="AQ57" s="20">
        <v>214110.67</v>
      </c>
      <c r="AR57" s="21">
        <v>0.76127392721882359</v>
      </c>
      <c r="AS57" s="20">
        <v>956367.73</v>
      </c>
      <c r="AT57" s="21">
        <v>19.535658577166508</v>
      </c>
      <c r="AU57" s="20">
        <v>101228.19</v>
      </c>
      <c r="AV57" s="21">
        <v>0.68120323722649445</v>
      </c>
      <c r="AW57" s="20">
        <v>1371353.85</v>
      </c>
      <c r="AX57" s="21">
        <v>18.843050577761954</v>
      </c>
      <c r="AY57" s="20">
        <v>-313757.93</v>
      </c>
      <c r="AZ57" s="21">
        <v>1.3738112366310489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2528.0700000000002</v>
      </c>
      <c r="D59" s="21">
        <v>0.77830704064515932</v>
      </c>
      <c r="E59" s="20">
        <v>2372.5500000000002</v>
      </c>
      <c r="F59" s="21">
        <v>0.65567914367151414</v>
      </c>
      <c r="G59" s="20">
        <v>155.52000000000001</v>
      </c>
      <c r="H59" s="21">
        <v>0.12262789697364518</v>
      </c>
      <c r="I59" s="20">
        <v>2372.5500000000002</v>
      </c>
      <c r="J59" s="21">
        <v>0.68742620102850716</v>
      </c>
      <c r="K59" s="20">
        <v>155.52000000000001</v>
      </c>
      <c r="L59" s="21">
        <v>9.0880839616652165E-2</v>
      </c>
      <c r="M59" s="20">
        <v>3205.82</v>
      </c>
      <c r="N59" s="21">
        <v>0.78292311207186993</v>
      </c>
      <c r="O59" s="20">
        <v>-677.75</v>
      </c>
      <c r="P59" s="21">
        <v>-4.6160714267106107E-3</v>
      </c>
      <c r="Q59" s="38"/>
      <c r="R59" s="23"/>
      <c r="S59" s="20">
        <v>5733.89</v>
      </c>
      <c r="T59" s="21">
        <v>0.78088115671881397</v>
      </c>
      <c r="U59" s="20">
        <v>4610.3900000000003</v>
      </c>
      <c r="V59" s="21">
        <v>0.64557057029724818</v>
      </c>
      <c r="W59" s="20">
        <v>1123.5</v>
      </c>
      <c r="X59" s="21">
        <v>0.13531058642156579</v>
      </c>
      <c r="Y59" s="20">
        <v>4610.3900000000003</v>
      </c>
      <c r="Z59" s="21">
        <v>0.72231956957280807</v>
      </c>
      <c r="AA59" s="20">
        <v>1123.5</v>
      </c>
      <c r="AB59" s="21">
        <v>5.85615871460059E-2</v>
      </c>
      <c r="AC59" s="20">
        <v>3205.82</v>
      </c>
      <c r="AD59" s="21">
        <v>0.78292311207186993</v>
      </c>
      <c r="AE59" s="20">
        <v>2528.0700000000002</v>
      </c>
      <c r="AF59" s="21">
        <v>-2.0419553530559575E-3</v>
      </c>
      <c r="AG59" s="24"/>
      <c r="AH59" s="39"/>
      <c r="AI59" s="20">
        <v>26459.09</v>
      </c>
      <c r="AJ59" s="21">
        <v>0.52036755827706438</v>
      </c>
      <c r="AK59" s="20">
        <v>17436.75</v>
      </c>
      <c r="AL59" s="21">
        <v>0.38251925431372874</v>
      </c>
      <c r="AM59" s="20">
        <v>9022.34</v>
      </c>
      <c r="AN59" s="21">
        <v>0.13784830396333564</v>
      </c>
      <c r="AO59" s="20">
        <v>17436.75</v>
      </c>
      <c r="AP59" s="21">
        <v>0.41395894514398413</v>
      </c>
      <c r="AQ59" s="20">
        <v>9022.34</v>
      </c>
      <c r="AR59" s="21">
        <v>0.10640861313308025</v>
      </c>
      <c r="AS59" s="20">
        <v>23931.02</v>
      </c>
      <c r="AT59" s="21">
        <v>0.50276562671406777</v>
      </c>
      <c r="AU59" s="20">
        <v>2528.0700000000002</v>
      </c>
      <c r="AV59" s="21">
        <v>1.7601931562996609E-2</v>
      </c>
      <c r="AW59" s="20">
        <v>36815.96</v>
      </c>
      <c r="AX59" s="21">
        <v>0.51971538781290905</v>
      </c>
      <c r="AY59" s="20">
        <v>-10356.870000000001</v>
      </c>
      <c r="AZ59" s="21">
        <v>6.5217046415533275E-4</v>
      </c>
      <c r="BA59" s="24"/>
    </row>
    <row r="60" spans="1:53" x14ac:dyDescent="0.35">
      <c r="A60" s="18" t="s">
        <v>56</v>
      </c>
      <c r="B60" s="19"/>
      <c r="C60" s="20">
        <v>13900.85</v>
      </c>
      <c r="D60" s="21">
        <v>4.2796004168999531</v>
      </c>
      <c r="E60" s="20">
        <v>14642.27</v>
      </c>
      <c r="F60" s="21">
        <v>4.0465453014718769</v>
      </c>
      <c r="G60" s="20">
        <v>-741.42</v>
      </c>
      <c r="H60" s="21">
        <v>0.23305511542807622</v>
      </c>
      <c r="I60" s="20">
        <v>12812.96</v>
      </c>
      <c r="J60" s="21">
        <v>3.7124462779415475</v>
      </c>
      <c r="K60" s="20">
        <v>1087.8900000000001</v>
      </c>
      <c r="L60" s="21">
        <v>0.56715413895840561</v>
      </c>
      <c r="M60" s="20">
        <v>16413.18</v>
      </c>
      <c r="N60" s="21">
        <v>4.0084153085936745</v>
      </c>
      <c r="O60" s="20">
        <v>-2512.33</v>
      </c>
      <c r="P60" s="21">
        <v>0.27118510830627862</v>
      </c>
      <c r="Q60" s="38"/>
      <c r="R60" s="23"/>
      <c r="S60" s="20">
        <v>30314.03</v>
      </c>
      <c r="T60" s="21">
        <v>4.1283761654319884</v>
      </c>
      <c r="U60" s="20">
        <v>29181.93</v>
      </c>
      <c r="V60" s="21">
        <v>4.0862042457307028</v>
      </c>
      <c r="W60" s="20">
        <v>1132.0999999999999</v>
      </c>
      <c r="X60" s="21">
        <v>4.2171919701285532E-2</v>
      </c>
      <c r="Y60" s="20">
        <v>23657.59</v>
      </c>
      <c r="Z60" s="21">
        <v>3.7064847498649716</v>
      </c>
      <c r="AA60" s="20">
        <v>6656.44</v>
      </c>
      <c r="AB60" s="21">
        <v>0.42189141556701681</v>
      </c>
      <c r="AC60" s="20">
        <v>16413.18</v>
      </c>
      <c r="AD60" s="21">
        <v>4.0084153085936745</v>
      </c>
      <c r="AE60" s="20">
        <v>13900.85</v>
      </c>
      <c r="AF60" s="21">
        <v>0.11996085683831392</v>
      </c>
      <c r="AG60" s="24"/>
      <c r="AH60" s="39"/>
      <c r="AI60" s="20">
        <v>187500.34</v>
      </c>
      <c r="AJ60" s="21">
        <v>3.6875453427128217</v>
      </c>
      <c r="AK60" s="20">
        <v>169419.51</v>
      </c>
      <c r="AL60" s="21">
        <v>3.7166458561026174</v>
      </c>
      <c r="AM60" s="20">
        <v>18080.830000000002</v>
      </c>
      <c r="AN60" s="21">
        <v>-2.910051338979569E-2</v>
      </c>
      <c r="AO60" s="20">
        <v>153582.13</v>
      </c>
      <c r="AP60" s="21">
        <v>3.6461322510081424</v>
      </c>
      <c r="AQ60" s="20">
        <v>33918.21</v>
      </c>
      <c r="AR60" s="21">
        <v>4.1413091704679328E-2</v>
      </c>
      <c r="AS60" s="20">
        <v>173599.49</v>
      </c>
      <c r="AT60" s="21">
        <v>3.6471431801524776</v>
      </c>
      <c r="AU60" s="20">
        <v>13900.85</v>
      </c>
      <c r="AV60" s="21">
        <v>4.0402162560344124E-2</v>
      </c>
      <c r="AW60" s="20">
        <v>247035.59</v>
      </c>
      <c r="AX60" s="21">
        <v>3.4872972879273227</v>
      </c>
      <c r="AY60" s="20">
        <v>-59535.25</v>
      </c>
      <c r="AZ60" s="21">
        <v>0.20024805478549901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8890.7900000000009</v>
      </c>
      <c r="D62" s="21">
        <v>2.7371728053011095</v>
      </c>
      <c r="E62" s="20">
        <v>8409.83</v>
      </c>
      <c r="F62" s="21">
        <v>2.3241449633613662</v>
      </c>
      <c r="G62" s="20">
        <v>480.96</v>
      </c>
      <c r="H62" s="21">
        <v>0.41302784193974329</v>
      </c>
      <c r="I62" s="20">
        <v>6843.46</v>
      </c>
      <c r="J62" s="21">
        <v>1.9828343805991639</v>
      </c>
      <c r="K62" s="20">
        <v>2047.33</v>
      </c>
      <c r="L62" s="21">
        <v>0.75433842470194556</v>
      </c>
      <c r="M62" s="20">
        <v>9203.76</v>
      </c>
      <c r="N62" s="21">
        <v>2.2477358123545907</v>
      </c>
      <c r="O62" s="20">
        <v>-312.97000000000003</v>
      </c>
      <c r="P62" s="21">
        <v>0.48943699294651877</v>
      </c>
      <c r="Q62" s="38"/>
      <c r="R62" s="23"/>
      <c r="S62" s="20">
        <v>18094.55</v>
      </c>
      <c r="T62" s="21">
        <v>2.4642420999193244</v>
      </c>
      <c r="U62" s="20">
        <v>16819.66</v>
      </c>
      <c r="V62" s="21">
        <v>2.3551754837238961</v>
      </c>
      <c r="W62" s="20">
        <v>1274.8900000000001</v>
      </c>
      <c r="X62" s="21">
        <v>0.10906661619542835</v>
      </c>
      <c r="Y62" s="20">
        <v>13454.84</v>
      </c>
      <c r="Z62" s="21">
        <v>2.1079982902685024</v>
      </c>
      <c r="AA62" s="20">
        <v>4639.71</v>
      </c>
      <c r="AB62" s="21">
        <v>0.35624380965082203</v>
      </c>
      <c r="AC62" s="20">
        <v>9203.76</v>
      </c>
      <c r="AD62" s="21">
        <v>2.2477358123545907</v>
      </c>
      <c r="AE62" s="20">
        <v>8890.7900000000009</v>
      </c>
      <c r="AF62" s="21">
        <v>0.21650628756473367</v>
      </c>
      <c r="AG62" s="24"/>
      <c r="AH62" s="39"/>
      <c r="AI62" s="20">
        <v>72363.39</v>
      </c>
      <c r="AJ62" s="21">
        <v>1.4231615888131808</v>
      </c>
      <c r="AK62" s="20">
        <v>67278.64</v>
      </c>
      <c r="AL62" s="21">
        <v>1.4759272917282062</v>
      </c>
      <c r="AM62" s="20">
        <v>5084.75</v>
      </c>
      <c r="AN62" s="21">
        <v>-5.276570291502547E-2</v>
      </c>
      <c r="AO62" s="20">
        <v>62345.18</v>
      </c>
      <c r="AP62" s="21">
        <v>1.4801121165132156</v>
      </c>
      <c r="AQ62" s="20">
        <v>10018.209999999999</v>
      </c>
      <c r="AR62" s="21">
        <v>-5.6950527700034836E-2</v>
      </c>
      <c r="AS62" s="20">
        <v>63472.6</v>
      </c>
      <c r="AT62" s="21">
        <v>1.3334927436511832</v>
      </c>
      <c r="AU62" s="20">
        <v>8890.7900000000009</v>
      </c>
      <c r="AV62" s="21">
        <v>8.9668845161997579E-2</v>
      </c>
      <c r="AW62" s="20">
        <v>103127.4</v>
      </c>
      <c r="AX62" s="21">
        <v>1.4558060331752043</v>
      </c>
      <c r="AY62" s="20">
        <v>-30764.01</v>
      </c>
      <c r="AZ62" s="21">
        <v>-3.2644444362023517E-2</v>
      </c>
      <c r="BA62" s="24"/>
    </row>
    <row r="63" spans="1:53" x14ac:dyDescent="0.35">
      <c r="A63" s="18" t="s">
        <v>59</v>
      </c>
      <c r="B63" s="19"/>
      <c r="C63" s="20">
        <v>0</v>
      </c>
      <c r="D63" s="21">
        <v>0</v>
      </c>
      <c r="E63" s="20">
        <v>0</v>
      </c>
      <c r="F63" s="21">
        <v>0</v>
      </c>
      <c r="G63" s="20">
        <v>0</v>
      </c>
      <c r="H63" s="21">
        <v>0</v>
      </c>
      <c r="I63" s="20">
        <v>307.69</v>
      </c>
      <c r="J63" s="21">
        <v>8.915056280982965E-2</v>
      </c>
      <c r="K63" s="20">
        <v>-307.69</v>
      </c>
      <c r="L63" s="21">
        <v>-8.915056280982965E-2</v>
      </c>
      <c r="M63" s="20">
        <v>2081.17</v>
      </c>
      <c r="N63" s="21">
        <v>0.50826187781928289</v>
      </c>
      <c r="O63" s="20">
        <v>-2081.17</v>
      </c>
      <c r="P63" s="21">
        <v>-0.50826187781928289</v>
      </c>
      <c r="Q63" s="38"/>
      <c r="R63" s="23"/>
      <c r="S63" s="20">
        <v>2081.17</v>
      </c>
      <c r="T63" s="21">
        <v>0.28342825497672502</v>
      </c>
      <c r="U63" s="20">
        <v>0</v>
      </c>
      <c r="V63" s="21">
        <v>0</v>
      </c>
      <c r="W63" s="20">
        <v>2081.17</v>
      </c>
      <c r="X63" s="21">
        <v>0.28342825497672502</v>
      </c>
      <c r="Y63" s="20">
        <v>307.69</v>
      </c>
      <c r="Z63" s="21">
        <v>4.820644421878785E-2</v>
      </c>
      <c r="AA63" s="20">
        <v>1773.48</v>
      </c>
      <c r="AB63" s="21">
        <v>0.23522181075793719</v>
      </c>
      <c r="AC63" s="20">
        <v>2081.17</v>
      </c>
      <c r="AD63" s="21">
        <v>0.50826187781928289</v>
      </c>
      <c r="AE63" s="20">
        <v>0</v>
      </c>
      <c r="AF63" s="21">
        <v>-0.22483362284255787</v>
      </c>
      <c r="AG63" s="24"/>
      <c r="AH63" s="39"/>
      <c r="AI63" s="20">
        <v>6556.55</v>
      </c>
      <c r="AJ63" s="21">
        <v>0.12894683506581242</v>
      </c>
      <c r="AK63" s="20">
        <v>0</v>
      </c>
      <c r="AL63" s="21">
        <v>0</v>
      </c>
      <c r="AM63" s="20">
        <v>6556.55</v>
      </c>
      <c r="AN63" s="21">
        <v>0.12894683506581242</v>
      </c>
      <c r="AO63" s="20">
        <v>3580.72</v>
      </c>
      <c r="AP63" s="21">
        <v>8.5008449054781804E-2</v>
      </c>
      <c r="AQ63" s="20">
        <v>2975.83</v>
      </c>
      <c r="AR63" s="21">
        <v>4.3938386011030617E-2</v>
      </c>
      <c r="AS63" s="20">
        <v>6556.55</v>
      </c>
      <c r="AT63" s="21">
        <v>0.13774623772125555</v>
      </c>
      <c r="AU63" s="20">
        <v>0</v>
      </c>
      <c r="AV63" s="21">
        <v>-8.7994026554431282E-3</v>
      </c>
      <c r="AW63" s="20">
        <v>6830.67</v>
      </c>
      <c r="AX63" s="21">
        <v>9.6425688969457912E-2</v>
      </c>
      <c r="AY63" s="20">
        <v>-274.12</v>
      </c>
      <c r="AZ63" s="21">
        <v>3.2521146096354508E-2</v>
      </c>
      <c r="BA63" s="24"/>
    </row>
    <row r="64" spans="1:53" x14ac:dyDescent="0.35">
      <c r="A64" s="18" t="s">
        <v>60</v>
      </c>
      <c r="B64" s="19"/>
      <c r="C64" s="20">
        <v>1679.81</v>
      </c>
      <c r="D64" s="21">
        <v>0.51715654627686136</v>
      </c>
      <c r="E64" s="20">
        <v>688.85</v>
      </c>
      <c r="F64" s="21">
        <v>0.19037094186344755</v>
      </c>
      <c r="G64" s="20">
        <v>990.96</v>
      </c>
      <c r="H64" s="21">
        <v>0.32678560441341381</v>
      </c>
      <c r="I64" s="20">
        <v>483.96</v>
      </c>
      <c r="J64" s="21">
        <v>0.14022329740142728</v>
      </c>
      <c r="K64" s="20">
        <v>1195.8499999999999</v>
      </c>
      <c r="L64" s="21">
        <v>0.37693324887543411</v>
      </c>
      <c r="M64" s="20">
        <v>1363.18</v>
      </c>
      <c r="N64" s="21">
        <v>0.33291486356505717</v>
      </c>
      <c r="O64" s="20">
        <v>316.63</v>
      </c>
      <c r="P64" s="21">
        <v>0.18424168271180419</v>
      </c>
      <c r="Q64" s="38"/>
      <c r="R64" s="23"/>
      <c r="S64" s="20">
        <v>3042.99</v>
      </c>
      <c r="T64" s="21">
        <v>0.41441561506826663</v>
      </c>
      <c r="U64" s="20">
        <v>1381.52</v>
      </c>
      <c r="V64" s="21">
        <v>0.19344755091804691</v>
      </c>
      <c r="W64" s="20">
        <v>1661.47</v>
      </c>
      <c r="X64" s="21">
        <v>0.22096806415021972</v>
      </c>
      <c r="Y64" s="20">
        <v>1010.34</v>
      </c>
      <c r="Z64" s="21">
        <v>0.15829210845984634</v>
      </c>
      <c r="AA64" s="20">
        <v>2032.65</v>
      </c>
      <c r="AB64" s="21">
        <v>0.25612350660842031</v>
      </c>
      <c r="AC64" s="20">
        <v>1363.18</v>
      </c>
      <c r="AD64" s="21">
        <v>0.33291486356505717</v>
      </c>
      <c r="AE64" s="20">
        <v>1679.81</v>
      </c>
      <c r="AF64" s="21">
        <v>8.1500751503209456E-2</v>
      </c>
      <c r="AG64" s="24"/>
      <c r="AH64" s="39"/>
      <c r="AI64" s="20">
        <v>11479.87</v>
      </c>
      <c r="AJ64" s="21">
        <v>0.22577314341642604</v>
      </c>
      <c r="AK64" s="20">
        <v>6650.76</v>
      </c>
      <c r="AL64" s="21">
        <v>0.14590125773550547</v>
      </c>
      <c r="AM64" s="20">
        <v>4829.1099999999997</v>
      </c>
      <c r="AN64" s="21">
        <v>7.9871885680920574E-2</v>
      </c>
      <c r="AO64" s="20">
        <v>4961.76</v>
      </c>
      <c r="AP64" s="21">
        <v>0.11779517029593327</v>
      </c>
      <c r="AQ64" s="20">
        <v>6518.11</v>
      </c>
      <c r="AR64" s="21">
        <v>0.10797797312049277</v>
      </c>
      <c r="AS64" s="20">
        <v>9800.06</v>
      </c>
      <c r="AT64" s="21">
        <v>0.20588898040014453</v>
      </c>
      <c r="AU64" s="20">
        <v>1679.81</v>
      </c>
      <c r="AV64" s="21">
        <v>1.9884163016281514E-2</v>
      </c>
      <c r="AW64" s="20">
        <v>9333.9500000000007</v>
      </c>
      <c r="AX64" s="21">
        <v>0.13176343748951005</v>
      </c>
      <c r="AY64" s="20">
        <v>2145.92</v>
      </c>
      <c r="AZ64" s="21">
        <v>9.4009705926915987E-2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834.41</v>
      </c>
      <c r="D66" s="21">
        <v>0.25688654894236607</v>
      </c>
      <c r="E66" s="20">
        <v>2125.41</v>
      </c>
      <c r="F66" s="21">
        <v>0.58737940559772084</v>
      </c>
      <c r="G66" s="20">
        <v>-1291</v>
      </c>
      <c r="H66" s="21">
        <v>-0.33049285665535477</v>
      </c>
      <c r="I66" s="20">
        <v>1637.83</v>
      </c>
      <c r="J66" s="21">
        <v>0.47454732453710968</v>
      </c>
      <c r="K66" s="20">
        <v>-803.42</v>
      </c>
      <c r="L66" s="21">
        <v>-0.21766077559474362</v>
      </c>
      <c r="M66" s="20">
        <v>810.82</v>
      </c>
      <c r="N66" s="21">
        <v>0.19801789175004011</v>
      </c>
      <c r="O66" s="20">
        <v>23.59</v>
      </c>
      <c r="P66" s="21">
        <v>5.8868657192325952E-2</v>
      </c>
      <c r="Q66" s="38"/>
      <c r="R66" s="23"/>
      <c r="S66" s="20">
        <v>1645.23</v>
      </c>
      <c r="T66" s="21">
        <v>0.22405890337423534</v>
      </c>
      <c r="U66" s="20">
        <v>4262.6099999999997</v>
      </c>
      <c r="V66" s="21">
        <v>0.59687262219785153</v>
      </c>
      <c r="W66" s="20">
        <v>-2617.38</v>
      </c>
      <c r="X66" s="21">
        <v>-0.37281371882361619</v>
      </c>
      <c r="Y66" s="20">
        <v>3507.21</v>
      </c>
      <c r="Z66" s="21">
        <v>0.54948202160803061</v>
      </c>
      <c r="AA66" s="20">
        <v>-1861.98</v>
      </c>
      <c r="AB66" s="21">
        <v>-0.32542311823379527</v>
      </c>
      <c r="AC66" s="20">
        <v>810.82</v>
      </c>
      <c r="AD66" s="21">
        <v>0.19801789175004011</v>
      </c>
      <c r="AE66" s="20">
        <v>834.41</v>
      </c>
      <c r="AF66" s="21">
        <v>2.6041011624195226E-2</v>
      </c>
      <c r="AG66" s="24"/>
      <c r="AH66" s="39"/>
      <c r="AI66" s="20">
        <v>19315.87</v>
      </c>
      <c r="AJ66" s="21">
        <v>0.37988275892697743</v>
      </c>
      <c r="AK66" s="20">
        <v>20520.61</v>
      </c>
      <c r="AL66" s="21">
        <v>0.45017153054685338</v>
      </c>
      <c r="AM66" s="20">
        <v>-1204.74</v>
      </c>
      <c r="AN66" s="21">
        <v>-7.0288771619875956E-2</v>
      </c>
      <c r="AO66" s="20">
        <v>23222.04</v>
      </c>
      <c r="AP66" s="21">
        <v>0.5513052135570794</v>
      </c>
      <c r="AQ66" s="20">
        <v>-3906.17</v>
      </c>
      <c r="AR66" s="21">
        <v>-0.17142245463010197</v>
      </c>
      <c r="AS66" s="20">
        <v>18481.46</v>
      </c>
      <c r="AT66" s="21">
        <v>0.38827608766742805</v>
      </c>
      <c r="AU66" s="20">
        <v>834.41</v>
      </c>
      <c r="AV66" s="21">
        <v>-8.3933287404506229E-3</v>
      </c>
      <c r="AW66" s="20">
        <v>37514.29</v>
      </c>
      <c r="AX66" s="21">
        <v>0.52957341804684532</v>
      </c>
      <c r="AY66" s="20">
        <v>-18198.419999999998</v>
      </c>
      <c r="AZ66" s="21">
        <v>-0.1496906591198679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1138.45</v>
      </c>
      <c r="D69" s="26">
        <v>0.35049015668968092</v>
      </c>
      <c r="E69" s="25">
        <v>0</v>
      </c>
      <c r="F69" s="26">
        <v>0</v>
      </c>
      <c r="G69" s="25">
        <v>1138.45</v>
      </c>
      <c r="H69" s="26">
        <v>0.35049015668968092</v>
      </c>
      <c r="I69" s="25">
        <v>786.05</v>
      </c>
      <c r="J69" s="26">
        <v>0.22775130779897493</v>
      </c>
      <c r="K69" s="25">
        <v>352.4</v>
      </c>
      <c r="L69" s="26">
        <v>0.12273884889070599</v>
      </c>
      <c r="M69" s="25">
        <v>1054.6400000000001</v>
      </c>
      <c r="N69" s="26">
        <v>0.25756344115249041</v>
      </c>
      <c r="O69" s="25">
        <v>83.81</v>
      </c>
      <c r="P69" s="26">
        <v>9.2926715537190507E-2</v>
      </c>
      <c r="Q69" s="38"/>
      <c r="R69" s="23"/>
      <c r="S69" s="25">
        <v>2193.09</v>
      </c>
      <c r="T69" s="26">
        <v>0.29867030166055919</v>
      </c>
      <c r="U69" s="25">
        <v>0</v>
      </c>
      <c r="V69" s="26">
        <v>0</v>
      </c>
      <c r="W69" s="25">
        <v>2193.09</v>
      </c>
      <c r="X69" s="26">
        <v>0.29867030166055919</v>
      </c>
      <c r="Y69" s="25">
        <v>1552.09</v>
      </c>
      <c r="Z69" s="26">
        <v>0.24316922879371586</v>
      </c>
      <c r="AA69" s="25">
        <v>641</v>
      </c>
      <c r="AB69" s="26">
        <v>5.5501072866843332E-2</v>
      </c>
      <c r="AC69" s="25">
        <v>1054.6400000000001</v>
      </c>
      <c r="AD69" s="26">
        <v>0.25756344115249041</v>
      </c>
      <c r="AE69" s="25">
        <v>1138.45</v>
      </c>
      <c r="AF69" s="26">
        <v>4.1106860508068777E-2</v>
      </c>
      <c r="AG69" s="24"/>
      <c r="AH69" s="39"/>
      <c r="AI69" s="25">
        <v>5266.08</v>
      </c>
      <c r="AJ69" s="26">
        <v>0.10356732568246615</v>
      </c>
      <c r="AK69" s="25">
        <v>0</v>
      </c>
      <c r="AL69" s="26">
        <v>0</v>
      </c>
      <c r="AM69" s="25">
        <v>5266.08</v>
      </c>
      <c r="AN69" s="26">
        <v>0.10356732568246615</v>
      </c>
      <c r="AO69" s="25">
        <v>4616.25</v>
      </c>
      <c r="AP69" s="26">
        <v>0.10959255483509922</v>
      </c>
      <c r="AQ69" s="25">
        <v>649.83000000000004</v>
      </c>
      <c r="AR69" s="26">
        <v>-6.0252291526330659E-3</v>
      </c>
      <c r="AS69" s="25">
        <v>4127.63</v>
      </c>
      <c r="AT69" s="26">
        <v>8.6717176442700217E-2</v>
      </c>
      <c r="AU69" s="25">
        <v>1138.45</v>
      </c>
      <c r="AV69" s="26">
        <v>1.6850149239765938E-2</v>
      </c>
      <c r="AW69" s="25">
        <v>6021.46</v>
      </c>
      <c r="AX69" s="26">
        <v>8.5002412516200027E-2</v>
      </c>
      <c r="AY69" s="25">
        <v>-755.38</v>
      </c>
      <c r="AZ69" s="26">
        <v>1.8564913166266128E-2</v>
      </c>
      <c r="BA69" s="24"/>
    </row>
    <row r="70" spans="1:53" x14ac:dyDescent="0.35">
      <c r="A70" s="27" t="s">
        <v>66</v>
      </c>
      <c r="B70" s="19"/>
      <c r="C70" s="30">
        <v>28972.38</v>
      </c>
      <c r="D70" s="31">
        <v>8.9196135147551292</v>
      </c>
      <c r="E70" s="30">
        <v>28238.91</v>
      </c>
      <c r="F70" s="31">
        <v>7.8041197559659254</v>
      </c>
      <c r="G70" s="30">
        <v>733.47</v>
      </c>
      <c r="H70" s="31">
        <v>1.1154937587892038</v>
      </c>
      <c r="I70" s="30">
        <v>25244.5</v>
      </c>
      <c r="J70" s="31">
        <v>7.3143793521165605</v>
      </c>
      <c r="K70" s="30">
        <v>3727.88</v>
      </c>
      <c r="L70" s="31">
        <v>1.6052341626385687</v>
      </c>
      <c r="M70" s="30">
        <v>34132.57</v>
      </c>
      <c r="N70" s="31">
        <v>8.3358323073070046</v>
      </c>
      <c r="O70" s="30">
        <v>-5160.1899999999996</v>
      </c>
      <c r="P70" s="31">
        <v>0.58378120744812456</v>
      </c>
      <c r="Q70" s="12"/>
      <c r="R70" s="9"/>
      <c r="S70" s="30">
        <v>63104.95</v>
      </c>
      <c r="T70" s="31">
        <v>8.5940724971499129</v>
      </c>
      <c r="U70" s="30">
        <v>56256.11</v>
      </c>
      <c r="V70" s="31">
        <v>7.8772704728677461</v>
      </c>
      <c r="W70" s="30">
        <v>6848.84</v>
      </c>
      <c r="X70" s="31">
        <v>0.71680202428216688</v>
      </c>
      <c r="Y70" s="30">
        <v>48100.15</v>
      </c>
      <c r="Z70" s="31">
        <v>7.5359524127866635</v>
      </c>
      <c r="AA70" s="30">
        <v>15004.8</v>
      </c>
      <c r="AB70" s="31">
        <v>1.0581200843632494</v>
      </c>
      <c r="AC70" s="30">
        <v>34132.57</v>
      </c>
      <c r="AD70" s="31">
        <v>8.3358323073070046</v>
      </c>
      <c r="AE70" s="30">
        <v>28972.38</v>
      </c>
      <c r="AF70" s="31">
        <v>0.25824018984290831</v>
      </c>
      <c r="AG70" s="24"/>
      <c r="AH70" s="40"/>
      <c r="AI70" s="30">
        <v>328941.19</v>
      </c>
      <c r="AJ70" s="31">
        <v>6.4692445528947484</v>
      </c>
      <c r="AK70" s="30">
        <v>281306.27</v>
      </c>
      <c r="AL70" s="31">
        <v>6.1711651904269118</v>
      </c>
      <c r="AM70" s="30">
        <v>47634.92</v>
      </c>
      <c r="AN70" s="31">
        <v>0.29807936246783662</v>
      </c>
      <c r="AO70" s="30">
        <v>269744.83</v>
      </c>
      <c r="AP70" s="31">
        <v>6.4039047004082361</v>
      </c>
      <c r="AQ70" s="30">
        <v>59196.36</v>
      </c>
      <c r="AR70" s="31">
        <v>6.5339852486512306E-2</v>
      </c>
      <c r="AS70" s="30">
        <v>299968.81</v>
      </c>
      <c r="AT70" s="31">
        <v>6.3020300327492578</v>
      </c>
      <c r="AU70" s="30">
        <v>28972.38</v>
      </c>
      <c r="AV70" s="31">
        <v>0.16721452014549065</v>
      </c>
      <c r="AW70" s="30">
        <v>446679.32</v>
      </c>
      <c r="AX70" s="31">
        <v>6.3055836659374505</v>
      </c>
      <c r="AY70" s="30">
        <v>-117738.13</v>
      </c>
      <c r="AZ70" s="31">
        <v>0.16366088695729797</v>
      </c>
      <c r="BA70" s="24"/>
    </row>
    <row r="71" spans="1:53" x14ac:dyDescent="0.35">
      <c r="A71" s="27" t="s">
        <v>67</v>
      </c>
      <c r="B71" s="19"/>
      <c r="C71" s="30">
        <v>130200.57</v>
      </c>
      <c r="D71" s="31">
        <v>40.084341148391033</v>
      </c>
      <c r="E71" s="30">
        <v>130095.99</v>
      </c>
      <c r="F71" s="31">
        <v>35.953395004656535</v>
      </c>
      <c r="G71" s="30">
        <v>104.58</v>
      </c>
      <c r="H71" s="31">
        <v>4.1309461437344979</v>
      </c>
      <c r="I71" s="30">
        <v>113734.19</v>
      </c>
      <c r="J71" s="31">
        <v>32.953515061328282</v>
      </c>
      <c r="K71" s="30">
        <v>16466.38</v>
      </c>
      <c r="L71" s="31">
        <v>7.1308260870627507</v>
      </c>
      <c r="M71" s="30">
        <v>154036.20000000001</v>
      </c>
      <c r="N71" s="31">
        <v>37.618612734253631</v>
      </c>
      <c r="O71" s="30">
        <v>-23835.63</v>
      </c>
      <c r="P71" s="31">
        <v>2.4657284141374021</v>
      </c>
      <c r="Q71" s="12"/>
      <c r="R71" s="9"/>
      <c r="S71" s="30">
        <v>284236.77</v>
      </c>
      <c r="T71" s="31">
        <v>38.709347012171399</v>
      </c>
      <c r="U71" s="30">
        <v>260535.22</v>
      </c>
      <c r="V71" s="31">
        <v>36.481484333845735</v>
      </c>
      <c r="W71" s="30">
        <v>23701.55</v>
      </c>
      <c r="X71" s="31">
        <v>2.2278626783256641</v>
      </c>
      <c r="Y71" s="30">
        <v>217329.29</v>
      </c>
      <c r="Z71" s="31">
        <v>34.049440331157236</v>
      </c>
      <c r="AA71" s="30">
        <v>66907.48</v>
      </c>
      <c r="AB71" s="31">
        <v>4.6599066810141636</v>
      </c>
      <c r="AC71" s="30">
        <v>154036.20000000001</v>
      </c>
      <c r="AD71" s="31">
        <v>37.618612734253631</v>
      </c>
      <c r="AE71" s="30">
        <v>130200.57</v>
      </c>
      <c r="AF71" s="31">
        <v>1.0907342779177682</v>
      </c>
      <c r="AG71" s="24"/>
      <c r="AH71" s="40"/>
      <c r="AI71" s="30">
        <v>1386537.11</v>
      </c>
      <c r="AJ71" s="31">
        <v>27.268849019041756</v>
      </c>
      <c r="AK71" s="30">
        <v>1264724.92</v>
      </c>
      <c r="AL71" s="31">
        <v>27.744942911402081</v>
      </c>
      <c r="AM71" s="30">
        <v>121812.19</v>
      </c>
      <c r="AN71" s="31">
        <v>-0.47609389236032484</v>
      </c>
      <c r="AO71" s="30">
        <v>1113230.08</v>
      </c>
      <c r="AP71" s="31">
        <v>26.428752469316418</v>
      </c>
      <c r="AQ71" s="30">
        <v>273307.03000000003</v>
      </c>
      <c r="AR71" s="31">
        <v>0.84009654972533809</v>
      </c>
      <c r="AS71" s="30">
        <v>1256336.54</v>
      </c>
      <c r="AT71" s="31">
        <v>26.394312816456779</v>
      </c>
      <c r="AU71" s="30">
        <v>130200.57</v>
      </c>
      <c r="AV71" s="31">
        <v>0.87453620258497722</v>
      </c>
      <c r="AW71" s="30">
        <v>1818033.17</v>
      </c>
      <c r="AX71" s="31">
        <v>25.664407881888245</v>
      </c>
      <c r="AY71" s="30">
        <v>-431496.06</v>
      </c>
      <c r="AZ71" s="31">
        <v>1.6044411371535112</v>
      </c>
      <c r="BA71" s="24"/>
    </row>
    <row r="72" spans="1:53" x14ac:dyDescent="0.35">
      <c r="A72" s="27" t="s">
        <v>68</v>
      </c>
      <c r="B72" s="19"/>
      <c r="C72" s="28">
        <v>130200.57</v>
      </c>
      <c r="D72" s="29">
        <v>40.084341148391033</v>
      </c>
      <c r="E72" s="28">
        <v>130095.99</v>
      </c>
      <c r="F72" s="29">
        <v>35.953395004656535</v>
      </c>
      <c r="G72" s="28">
        <v>104.58</v>
      </c>
      <c r="H72" s="29">
        <v>4.1309461437344979</v>
      </c>
      <c r="I72" s="28">
        <v>113734.19</v>
      </c>
      <c r="J72" s="29">
        <v>32.953515061328282</v>
      </c>
      <c r="K72" s="28">
        <v>16466.38</v>
      </c>
      <c r="L72" s="29">
        <v>7.1308260870627507</v>
      </c>
      <c r="M72" s="28">
        <v>154036.20000000001</v>
      </c>
      <c r="N72" s="29">
        <v>37.618612734253631</v>
      </c>
      <c r="O72" s="28">
        <v>-23835.63</v>
      </c>
      <c r="P72" s="29">
        <v>2.4657284141374021</v>
      </c>
      <c r="Q72" s="12"/>
      <c r="R72" s="9"/>
      <c r="S72" s="28">
        <v>284236.77</v>
      </c>
      <c r="T72" s="29">
        <v>38.709347012171399</v>
      </c>
      <c r="U72" s="28">
        <v>260535.22</v>
      </c>
      <c r="V72" s="29">
        <v>36.481484333845735</v>
      </c>
      <c r="W72" s="28">
        <v>23701.55</v>
      </c>
      <c r="X72" s="29">
        <v>2.2278626783256641</v>
      </c>
      <c r="Y72" s="28">
        <v>217329.29</v>
      </c>
      <c r="Z72" s="29">
        <v>34.049440331157236</v>
      </c>
      <c r="AA72" s="28">
        <v>66907.48</v>
      </c>
      <c r="AB72" s="29">
        <v>4.6599066810141636</v>
      </c>
      <c r="AC72" s="28">
        <v>154036.20000000001</v>
      </c>
      <c r="AD72" s="29">
        <v>37.618612734253631</v>
      </c>
      <c r="AE72" s="28">
        <v>130200.57</v>
      </c>
      <c r="AF72" s="29">
        <v>1.0907342779177682</v>
      </c>
      <c r="AG72" s="24"/>
      <c r="AH72" s="40"/>
      <c r="AI72" s="28">
        <v>1386537.11</v>
      </c>
      <c r="AJ72" s="29">
        <v>27.268849019041756</v>
      </c>
      <c r="AK72" s="28">
        <v>1264724.92</v>
      </c>
      <c r="AL72" s="29">
        <v>27.744942911402081</v>
      </c>
      <c r="AM72" s="28">
        <v>121812.19</v>
      </c>
      <c r="AN72" s="29">
        <v>-0.47609389236032484</v>
      </c>
      <c r="AO72" s="28">
        <v>1113230.08</v>
      </c>
      <c r="AP72" s="29">
        <v>26.428752469316418</v>
      </c>
      <c r="AQ72" s="28">
        <v>273307.03000000003</v>
      </c>
      <c r="AR72" s="29">
        <v>0.84009654972533809</v>
      </c>
      <c r="AS72" s="28">
        <v>1256336.54</v>
      </c>
      <c r="AT72" s="29">
        <v>26.394312816456779</v>
      </c>
      <c r="AU72" s="28">
        <v>130200.57</v>
      </c>
      <c r="AV72" s="29">
        <v>0.87453620258497722</v>
      </c>
      <c r="AW72" s="28">
        <v>1818033.17</v>
      </c>
      <c r="AX72" s="29">
        <v>25.664407881888245</v>
      </c>
      <c r="AY72" s="28">
        <v>-431496.06</v>
      </c>
      <c r="AZ72" s="29">
        <v>1.6044411371535112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100</v>
      </c>
      <c r="D74" s="21">
        <v>3.0786609573514947E-2</v>
      </c>
      <c r="E74" s="20">
        <v>5267.41</v>
      </c>
      <c r="F74" s="21">
        <v>1.4557041487710565</v>
      </c>
      <c r="G74" s="20">
        <v>-5167.41</v>
      </c>
      <c r="H74" s="21">
        <v>-1.4249175391975415</v>
      </c>
      <c r="I74" s="20">
        <v>5267.41</v>
      </c>
      <c r="J74" s="21">
        <v>1.5261872860675509</v>
      </c>
      <c r="K74" s="20">
        <v>-5167.41</v>
      </c>
      <c r="L74" s="21">
        <v>-1.495400676494036</v>
      </c>
      <c r="M74" s="20">
        <v>4588.59</v>
      </c>
      <c r="N74" s="21">
        <v>1.1206222316979311</v>
      </c>
      <c r="O74" s="20">
        <v>-4488.59</v>
      </c>
      <c r="P74" s="21">
        <v>-1.0898356221244161</v>
      </c>
      <c r="Q74" s="38"/>
      <c r="R74" s="23"/>
      <c r="S74" s="20">
        <v>4688.59</v>
      </c>
      <c r="T74" s="21">
        <v>0.6385249076247127</v>
      </c>
      <c r="U74" s="20">
        <v>7734.96</v>
      </c>
      <c r="V74" s="21">
        <v>1.0830889661018706</v>
      </c>
      <c r="W74" s="20">
        <v>-3046.37</v>
      </c>
      <c r="X74" s="21">
        <v>-0.44456405847715785</v>
      </c>
      <c r="Y74" s="20">
        <v>7734.96</v>
      </c>
      <c r="Z74" s="21">
        <v>1.211852571661592</v>
      </c>
      <c r="AA74" s="20">
        <v>-3046.37</v>
      </c>
      <c r="AB74" s="21">
        <v>-0.57332766403687929</v>
      </c>
      <c r="AC74" s="20">
        <v>4588.59</v>
      </c>
      <c r="AD74" s="21">
        <v>1.1206222316979311</v>
      </c>
      <c r="AE74" s="20">
        <v>100</v>
      </c>
      <c r="AF74" s="21">
        <v>-0.48209732407321837</v>
      </c>
      <c r="AG74" s="24"/>
      <c r="AH74" s="39"/>
      <c r="AI74" s="20">
        <v>9003.09</v>
      </c>
      <c r="AJ74" s="21">
        <v>0.17706262612390131</v>
      </c>
      <c r="AK74" s="20">
        <v>19022.599999999999</v>
      </c>
      <c r="AL74" s="21">
        <v>0.41730888881863509</v>
      </c>
      <c r="AM74" s="20">
        <v>-10019.51</v>
      </c>
      <c r="AN74" s="21">
        <v>-0.24024626269473379</v>
      </c>
      <c r="AO74" s="20">
        <v>19014.599999999999</v>
      </c>
      <c r="AP74" s="21">
        <v>0.45141805430110532</v>
      </c>
      <c r="AQ74" s="20">
        <v>-10011.51</v>
      </c>
      <c r="AR74" s="21">
        <v>-0.27435542817720404</v>
      </c>
      <c r="AS74" s="20">
        <v>8903.09</v>
      </c>
      <c r="AT74" s="21">
        <v>0.18704458161590062</v>
      </c>
      <c r="AU74" s="20">
        <v>100</v>
      </c>
      <c r="AV74" s="21">
        <v>-9.981955491999317E-3</v>
      </c>
      <c r="AW74" s="20">
        <v>33685.15</v>
      </c>
      <c r="AX74" s="21">
        <v>0.47551906281368234</v>
      </c>
      <c r="AY74" s="20">
        <v>-24682.06</v>
      </c>
      <c r="AZ74" s="21">
        <v>-0.29845643668978106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0</v>
      </c>
      <c r="AJ75" s="21">
        <v>0</v>
      </c>
      <c r="AK75" s="20">
        <v>0</v>
      </c>
      <c r="AL75" s="21">
        <v>0</v>
      </c>
      <c r="AM75" s="20">
        <v>0</v>
      </c>
      <c r="AN75" s="21">
        <v>0</v>
      </c>
      <c r="AO75" s="20">
        <v>0</v>
      </c>
      <c r="AP75" s="21">
        <v>0</v>
      </c>
      <c r="AQ75" s="20">
        <v>0</v>
      </c>
      <c r="AR75" s="21">
        <v>0</v>
      </c>
      <c r="AS75" s="20">
        <v>0</v>
      </c>
      <c r="AT75" s="21">
        <v>0</v>
      </c>
      <c r="AU75" s="20">
        <v>0</v>
      </c>
      <c r="AV75" s="21">
        <v>0</v>
      </c>
      <c r="AW75" s="20">
        <v>0</v>
      </c>
      <c r="AX75" s="21">
        <v>0</v>
      </c>
      <c r="AY75" s="20">
        <v>0</v>
      </c>
      <c r="AZ75" s="21">
        <v>0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4.0912325462244013E-2</v>
      </c>
      <c r="E76" s="20">
        <v>85.9</v>
      </c>
      <c r="F76" s="21">
        <v>2.3739368376381138E-2</v>
      </c>
      <c r="G76" s="20">
        <v>46.99</v>
      </c>
      <c r="H76" s="21">
        <v>1.7172957085862875E-2</v>
      </c>
      <c r="I76" s="20">
        <v>85.9</v>
      </c>
      <c r="J76" s="21">
        <v>2.4888795038396982E-2</v>
      </c>
      <c r="K76" s="20">
        <v>46.99</v>
      </c>
      <c r="L76" s="21">
        <v>1.6023530423847031E-2</v>
      </c>
      <c r="M76" s="20">
        <v>0</v>
      </c>
      <c r="N76" s="21">
        <v>0</v>
      </c>
      <c r="O76" s="20">
        <v>132.88999999999999</v>
      </c>
      <c r="P76" s="21">
        <v>4.0912325462244013E-2</v>
      </c>
      <c r="Q76" s="38"/>
      <c r="R76" s="23"/>
      <c r="S76" s="20">
        <v>132.88999999999999</v>
      </c>
      <c r="T76" s="21">
        <v>1.8097887632368807E-2</v>
      </c>
      <c r="U76" s="20">
        <v>171.8</v>
      </c>
      <c r="V76" s="21">
        <v>2.4056321477590233E-2</v>
      </c>
      <c r="W76" s="20">
        <v>-38.909999999999997</v>
      </c>
      <c r="X76" s="21">
        <v>-5.9584338452214267E-3</v>
      </c>
      <c r="Y76" s="20">
        <v>171.8</v>
      </c>
      <c r="Z76" s="21">
        <v>2.6916270001585207E-2</v>
      </c>
      <c r="AA76" s="20">
        <v>-38.909999999999997</v>
      </c>
      <c r="AB76" s="21">
        <v>-8.8183823692164001E-3</v>
      </c>
      <c r="AC76" s="20">
        <v>0</v>
      </c>
      <c r="AD76" s="21">
        <v>0</v>
      </c>
      <c r="AE76" s="20">
        <v>132.88999999999999</v>
      </c>
      <c r="AF76" s="21">
        <v>1.8097887632368807E-2</v>
      </c>
      <c r="AG76" s="24"/>
      <c r="AH76" s="39"/>
      <c r="AI76" s="20">
        <v>705.17</v>
      </c>
      <c r="AJ76" s="21">
        <v>1.38684887148514E-2</v>
      </c>
      <c r="AK76" s="20">
        <v>3806.16</v>
      </c>
      <c r="AL76" s="21">
        <v>8.3497755315568647E-2</v>
      </c>
      <c r="AM76" s="20">
        <v>-3100.99</v>
      </c>
      <c r="AN76" s="21">
        <v>-6.9629266600717249E-2</v>
      </c>
      <c r="AO76" s="20">
        <v>3806.16</v>
      </c>
      <c r="AP76" s="21">
        <v>9.0360530411299489E-2</v>
      </c>
      <c r="AQ76" s="20">
        <v>-3100.99</v>
      </c>
      <c r="AR76" s="21">
        <v>-7.649204169644809E-2</v>
      </c>
      <c r="AS76" s="20">
        <v>572.28</v>
      </c>
      <c r="AT76" s="21">
        <v>1.2023002481963857E-2</v>
      </c>
      <c r="AU76" s="20">
        <v>132.88999999999999</v>
      </c>
      <c r="AV76" s="21">
        <v>1.8454862328875429E-3</v>
      </c>
      <c r="AW76" s="20">
        <v>4187.8999999999996</v>
      </c>
      <c r="AX76" s="21">
        <v>5.9118818920426953E-2</v>
      </c>
      <c r="AY76" s="20">
        <v>-3482.73</v>
      </c>
      <c r="AZ76" s="21">
        <v>-4.5250330205575555E-2</v>
      </c>
      <c r="BA76" s="24"/>
    </row>
    <row r="77" spans="1:53" x14ac:dyDescent="0.35">
      <c r="A77" s="18" t="s">
        <v>72</v>
      </c>
      <c r="B77" s="19"/>
      <c r="C77" s="20">
        <v>49.3</v>
      </c>
      <c r="D77" s="21">
        <v>1.5177798519742868E-2</v>
      </c>
      <c r="E77" s="20">
        <v>336.74</v>
      </c>
      <c r="F77" s="21">
        <v>9.306164036161331E-2</v>
      </c>
      <c r="G77" s="20">
        <v>-287.44</v>
      </c>
      <c r="H77" s="21">
        <v>-7.7883841841870444E-2</v>
      </c>
      <c r="I77" s="20">
        <v>336.74</v>
      </c>
      <c r="J77" s="21">
        <v>9.7567553448542482E-2</v>
      </c>
      <c r="K77" s="20">
        <v>-287.44</v>
      </c>
      <c r="L77" s="21">
        <v>-8.2389754928799616E-2</v>
      </c>
      <c r="M77" s="20">
        <v>3.98</v>
      </c>
      <c r="N77" s="21">
        <v>9.7199280871853124E-4</v>
      </c>
      <c r="O77" s="20">
        <v>45.32</v>
      </c>
      <c r="P77" s="21">
        <v>1.4205805711024337E-2</v>
      </c>
      <c r="Q77" s="38"/>
      <c r="R77" s="23"/>
      <c r="S77" s="20">
        <v>53.28</v>
      </c>
      <c r="T77" s="21">
        <v>7.2560422383370462E-3</v>
      </c>
      <c r="U77" s="20">
        <v>368.58</v>
      </c>
      <c r="V77" s="21">
        <v>5.1610471305065235E-2</v>
      </c>
      <c r="W77" s="20">
        <v>-315.3</v>
      </c>
      <c r="X77" s="21">
        <v>-4.4354429066728186E-2</v>
      </c>
      <c r="Y77" s="20">
        <v>368.58</v>
      </c>
      <c r="Z77" s="21">
        <v>5.7746209529594153E-2</v>
      </c>
      <c r="AA77" s="20">
        <v>-315.3</v>
      </c>
      <c r="AB77" s="21">
        <v>-5.0490167291257104E-2</v>
      </c>
      <c r="AC77" s="20">
        <v>3.98</v>
      </c>
      <c r="AD77" s="21">
        <v>9.7199280871853124E-4</v>
      </c>
      <c r="AE77" s="20">
        <v>49.3</v>
      </c>
      <c r="AF77" s="21">
        <v>6.2840494296185151E-3</v>
      </c>
      <c r="AG77" s="24"/>
      <c r="AH77" s="39"/>
      <c r="AI77" s="20">
        <v>310.83999999999997</v>
      </c>
      <c r="AJ77" s="21">
        <v>6.1132507510591894E-3</v>
      </c>
      <c r="AK77" s="20">
        <v>636.51</v>
      </c>
      <c r="AL77" s="21">
        <v>1.3963458245557886E-2</v>
      </c>
      <c r="AM77" s="20">
        <v>-325.67</v>
      </c>
      <c r="AN77" s="21">
        <v>-7.8502074944986969E-3</v>
      </c>
      <c r="AO77" s="20">
        <v>636.51</v>
      </c>
      <c r="AP77" s="21">
        <v>1.5111130696580344E-2</v>
      </c>
      <c r="AQ77" s="20">
        <v>-325.67</v>
      </c>
      <c r="AR77" s="21">
        <v>-8.9978799455211547E-3</v>
      </c>
      <c r="AS77" s="20">
        <v>261.54000000000002</v>
      </c>
      <c r="AT77" s="21">
        <v>5.4946810462235757E-3</v>
      </c>
      <c r="AU77" s="20">
        <v>49.3</v>
      </c>
      <c r="AV77" s="21">
        <v>6.1856970483561372E-4</v>
      </c>
      <c r="AW77" s="20">
        <v>2151.27</v>
      </c>
      <c r="AX77" s="21">
        <v>3.0368571737373597E-2</v>
      </c>
      <c r="AY77" s="20">
        <v>-1840.43</v>
      </c>
      <c r="AZ77" s="21">
        <v>-2.4255320986314409E-2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0</v>
      </c>
      <c r="F78" s="21">
        <v>0</v>
      </c>
      <c r="G78" s="20">
        <v>0</v>
      </c>
      <c r="H78" s="21">
        <v>0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0</v>
      </c>
      <c r="AL78" s="21">
        <v>0</v>
      </c>
      <c r="AM78" s="20">
        <v>0</v>
      </c>
      <c r="AN78" s="21">
        <v>0</v>
      </c>
      <c r="AO78" s="20">
        <v>0</v>
      </c>
      <c r="AP78" s="21">
        <v>0</v>
      </c>
      <c r="AQ78" s="20">
        <v>0</v>
      </c>
      <c r="AR78" s="21">
        <v>0</v>
      </c>
      <c r="AS78" s="20">
        <v>0</v>
      </c>
      <c r="AT78" s="21">
        <v>0</v>
      </c>
      <c r="AU78" s="20">
        <v>0</v>
      </c>
      <c r="AV78" s="21">
        <v>0</v>
      </c>
      <c r="AW78" s="20">
        <v>0</v>
      </c>
      <c r="AX78" s="21">
        <v>0</v>
      </c>
      <c r="AY78" s="20">
        <v>0</v>
      </c>
      <c r="AZ78" s="21">
        <v>0</v>
      </c>
      <c r="BA78" s="24"/>
    </row>
    <row r="79" spans="1:53" x14ac:dyDescent="0.35">
      <c r="A79" s="18" t="s">
        <v>74</v>
      </c>
      <c r="B79" s="19"/>
      <c r="C79" s="20">
        <v>76.23</v>
      </c>
      <c r="D79" s="21">
        <v>2.3468632477890446E-2</v>
      </c>
      <c r="E79" s="20">
        <v>71.22</v>
      </c>
      <c r="F79" s="21">
        <v>1.9682395992617747E-2</v>
      </c>
      <c r="G79" s="20">
        <v>5.01</v>
      </c>
      <c r="H79" s="21">
        <v>3.7862364852726989E-3</v>
      </c>
      <c r="I79" s="20">
        <v>71.22</v>
      </c>
      <c r="J79" s="21">
        <v>2.0635389786200616E-2</v>
      </c>
      <c r="K79" s="20">
        <v>5.01</v>
      </c>
      <c r="L79" s="21">
        <v>2.8332426916898301E-3</v>
      </c>
      <c r="M79" s="20">
        <v>162.65</v>
      </c>
      <c r="N79" s="21">
        <v>3.9722268929163099E-2</v>
      </c>
      <c r="O79" s="20">
        <v>-86.42</v>
      </c>
      <c r="P79" s="21">
        <v>-1.6253636451272653E-2</v>
      </c>
      <c r="Q79" s="38"/>
      <c r="R79" s="23"/>
      <c r="S79" s="20">
        <v>238.88</v>
      </c>
      <c r="T79" s="21">
        <v>3.2532345531042672E-2</v>
      </c>
      <c r="U79" s="20">
        <v>166.09</v>
      </c>
      <c r="V79" s="21">
        <v>2.3256777847572539E-2</v>
      </c>
      <c r="W79" s="20">
        <v>72.790000000000006</v>
      </c>
      <c r="X79" s="21">
        <v>9.2755676834701331E-3</v>
      </c>
      <c r="Y79" s="20">
        <v>166.09</v>
      </c>
      <c r="Z79" s="21">
        <v>2.6021672203511568E-2</v>
      </c>
      <c r="AA79" s="20">
        <v>72.790000000000006</v>
      </c>
      <c r="AB79" s="21">
        <v>6.5106733275311045E-3</v>
      </c>
      <c r="AC79" s="20">
        <v>162.65</v>
      </c>
      <c r="AD79" s="21">
        <v>3.9722268929163099E-2</v>
      </c>
      <c r="AE79" s="20">
        <v>76.23</v>
      </c>
      <c r="AF79" s="21">
        <v>-7.1899233981204264E-3</v>
      </c>
      <c r="AG79" s="24"/>
      <c r="AH79" s="39"/>
      <c r="AI79" s="20">
        <v>1332.18</v>
      </c>
      <c r="AJ79" s="21">
        <v>2.6199814649163659E-2</v>
      </c>
      <c r="AK79" s="20">
        <v>965.05</v>
      </c>
      <c r="AL79" s="21">
        <v>2.1170814880953383E-2</v>
      </c>
      <c r="AM79" s="20">
        <v>367.13</v>
      </c>
      <c r="AN79" s="21">
        <v>5.0289997682102759E-3</v>
      </c>
      <c r="AO79" s="20">
        <v>965.05</v>
      </c>
      <c r="AP79" s="21">
        <v>2.2910868138340104E-2</v>
      </c>
      <c r="AQ79" s="20">
        <v>367.13</v>
      </c>
      <c r="AR79" s="21">
        <v>3.2889465108235545E-3</v>
      </c>
      <c r="AS79" s="20">
        <v>1255.95</v>
      </c>
      <c r="AT79" s="21">
        <v>2.6386192016534752E-2</v>
      </c>
      <c r="AU79" s="20">
        <v>76.23</v>
      </c>
      <c r="AV79" s="21">
        <v>-1.8637736737109334E-4</v>
      </c>
      <c r="AW79" s="20">
        <v>1224.28</v>
      </c>
      <c r="AX79" s="21">
        <v>1.728264467344022E-2</v>
      </c>
      <c r="AY79" s="20">
        <v>107.9</v>
      </c>
      <c r="AZ79" s="21">
        <v>8.9171699757234386E-3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29.49</v>
      </c>
      <c r="D81" s="21">
        <v>9.0789711632295565E-3</v>
      </c>
      <c r="E81" s="20">
        <v>1700</v>
      </c>
      <c r="F81" s="21">
        <v>0.4698128782287303</v>
      </c>
      <c r="G81" s="20">
        <v>-1670.51</v>
      </c>
      <c r="H81" s="21">
        <v>-0.46073390706550077</v>
      </c>
      <c r="I81" s="20">
        <v>1020.39</v>
      </c>
      <c r="J81" s="21">
        <v>0.29564933142293243</v>
      </c>
      <c r="K81" s="20">
        <v>-990.9</v>
      </c>
      <c r="L81" s="21">
        <v>-0.28657036025970289</v>
      </c>
      <c r="M81" s="20">
        <v>1596.62</v>
      </c>
      <c r="N81" s="21">
        <v>0.38992541664728175</v>
      </c>
      <c r="O81" s="20">
        <v>-1567.13</v>
      </c>
      <c r="P81" s="21">
        <v>-0.38084644548405222</v>
      </c>
      <c r="Q81" s="38"/>
      <c r="R81" s="23"/>
      <c r="S81" s="20">
        <v>1626.11</v>
      </c>
      <c r="T81" s="21">
        <v>0.22145500833675399</v>
      </c>
      <c r="U81" s="20">
        <v>3700</v>
      </c>
      <c r="V81" s="21">
        <v>0.51809307023913775</v>
      </c>
      <c r="W81" s="20">
        <v>-2073.89</v>
      </c>
      <c r="X81" s="21">
        <v>-0.29663806190238373</v>
      </c>
      <c r="Y81" s="20">
        <v>2822.68</v>
      </c>
      <c r="Z81" s="21">
        <v>0.44223525615875742</v>
      </c>
      <c r="AA81" s="20">
        <v>-1196.57</v>
      </c>
      <c r="AB81" s="21">
        <v>-0.22078024782200342</v>
      </c>
      <c r="AC81" s="20">
        <v>1596.62</v>
      </c>
      <c r="AD81" s="21">
        <v>0.38992541664728175</v>
      </c>
      <c r="AE81" s="20">
        <v>29.49</v>
      </c>
      <c r="AF81" s="21">
        <v>-0.16847040831052776</v>
      </c>
      <c r="AG81" s="24"/>
      <c r="AH81" s="39"/>
      <c r="AI81" s="20">
        <v>8672.06</v>
      </c>
      <c r="AJ81" s="21">
        <v>0.1705523012103666</v>
      </c>
      <c r="AK81" s="20">
        <v>12280</v>
      </c>
      <c r="AL81" s="21">
        <v>0.26939288817999851</v>
      </c>
      <c r="AM81" s="20">
        <v>-3607.94</v>
      </c>
      <c r="AN81" s="21">
        <v>-9.8840586969631911E-2</v>
      </c>
      <c r="AO81" s="20">
        <v>12530.4</v>
      </c>
      <c r="AP81" s="21">
        <v>0.29747924161510475</v>
      </c>
      <c r="AQ81" s="20">
        <v>-3858.34</v>
      </c>
      <c r="AR81" s="21">
        <v>-0.12692694040473815</v>
      </c>
      <c r="AS81" s="20">
        <v>8642.57</v>
      </c>
      <c r="AT81" s="21">
        <v>0.1815713296997036</v>
      </c>
      <c r="AU81" s="20">
        <v>29.49</v>
      </c>
      <c r="AV81" s="21">
        <v>-1.1019028489337002E-2</v>
      </c>
      <c r="AW81" s="20">
        <v>20979.71</v>
      </c>
      <c r="AX81" s="21">
        <v>0.29616172222189413</v>
      </c>
      <c r="AY81" s="20">
        <v>-12307.65</v>
      </c>
      <c r="AZ81" s="21">
        <v>-0.12560942101152753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571.36</v>
      </c>
      <c r="D83" s="21">
        <v>0.17590237245923501</v>
      </c>
      <c r="E83" s="20">
        <v>0</v>
      </c>
      <c r="F83" s="21">
        <v>0</v>
      </c>
      <c r="G83" s="20">
        <v>571.36</v>
      </c>
      <c r="H83" s="21">
        <v>0.17590237245923501</v>
      </c>
      <c r="I83" s="20">
        <v>0</v>
      </c>
      <c r="J83" s="21">
        <v>0</v>
      </c>
      <c r="K83" s="20">
        <v>571.36</v>
      </c>
      <c r="L83" s="21">
        <v>0.17590237245923501</v>
      </c>
      <c r="M83" s="20">
        <v>1396.44</v>
      </c>
      <c r="N83" s="21">
        <v>0.34103759743892109</v>
      </c>
      <c r="O83" s="20">
        <v>-825.08</v>
      </c>
      <c r="P83" s="21">
        <v>-0.16513522497968608</v>
      </c>
      <c r="Q83" s="38"/>
      <c r="R83" s="23"/>
      <c r="S83" s="20">
        <v>1967.8</v>
      </c>
      <c r="T83" s="21">
        <v>0.26798873717341665</v>
      </c>
      <c r="U83" s="20">
        <v>0</v>
      </c>
      <c r="V83" s="21">
        <v>0</v>
      </c>
      <c r="W83" s="20">
        <v>1967.8</v>
      </c>
      <c r="X83" s="21">
        <v>0.26798873717341665</v>
      </c>
      <c r="Y83" s="20">
        <v>0</v>
      </c>
      <c r="Z83" s="21">
        <v>0</v>
      </c>
      <c r="AA83" s="20">
        <v>1967.8</v>
      </c>
      <c r="AB83" s="21">
        <v>0.26798873717341665</v>
      </c>
      <c r="AC83" s="20">
        <v>1396.44</v>
      </c>
      <c r="AD83" s="21">
        <v>0.34103759743892109</v>
      </c>
      <c r="AE83" s="20">
        <v>571.36</v>
      </c>
      <c r="AF83" s="21">
        <v>-7.3048860265504445E-2</v>
      </c>
      <c r="AG83" s="24"/>
      <c r="AH83" s="39"/>
      <c r="AI83" s="20">
        <v>32733.19</v>
      </c>
      <c r="AJ83" s="21">
        <v>0.64375948511151448</v>
      </c>
      <c r="AK83" s="20">
        <v>0</v>
      </c>
      <c r="AL83" s="21">
        <v>0</v>
      </c>
      <c r="AM83" s="20">
        <v>32733.19</v>
      </c>
      <c r="AN83" s="21">
        <v>0.64375948511151448</v>
      </c>
      <c r="AO83" s="20">
        <v>0</v>
      </c>
      <c r="AP83" s="21">
        <v>0</v>
      </c>
      <c r="AQ83" s="20">
        <v>32733.19</v>
      </c>
      <c r="AR83" s="21">
        <v>0.64375948511151448</v>
      </c>
      <c r="AS83" s="20">
        <v>32161.83</v>
      </c>
      <c r="AT83" s="21">
        <v>0.67568631074736096</v>
      </c>
      <c r="AU83" s="20">
        <v>571.36</v>
      </c>
      <c r="AV83" s="21">
        <v>-3.1926825635846479E-2</v>
      </c>
      <c r="AW83" s="20">
        <v>0</v>
      </c>
      <c r="AX83" s="21">
        <v>0</v>
      </c>
      <c r="AY83" s="20">
        <v>32733.19</v>
      </c>
      <c r="AZ83" s="21">
        <v>0.64375948511151448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3500</v>
      </c>
      <c r="D85" s="21">
        <v>1.0775313350730231</v>
      </c>
      <c r="E85" s="20">
        <v>3900</v>
      </c>
      <c r="F85" s="21">
        <v>1.0778060147600284</v>
      </c>
      <c r="G85" s="20">
        <v>-400</v>
      </c>
      <c r="H85" s="21">
        <v>-2.7467968700523038E-4</v>
      </c>
      <c r="I85" s="20">
        <v>3900</v>
      </c>
      <c r="J85" s="21">
        <v>1.12999185855353</v>
      </c>
      <c r="K85" s="20">
        <v>-400</v>
      </c>
      <c r="L85" s="21">
        <v>-5.2460523480506893E-2</v>
      </c>
      <c r="M85" s="20">
        <v>3877.36</v>
      </c>
      <c r="N85" s="21">
        <v>0.94692613990273489</v>
      </c>
      <c r="O85" s="20">
        <v>-377.36</v>
      </c>
      <c r="P85" s="21">
        <v>0.13060519517028824</v>
      </c>
      <c r="Q85" s="38"/>
      <c r="R85" s="23"/>
      <c r="S85" s="20">
        <v>7377.36</v>
      </c>
      <c r="T85" s="21">
        <v>1.0047003710101012</v>
      </c>
      <c r="U85" s="20">
        <v>7800</v>
      </c>
      <c r="V85" s="21">
        <v>1.0921962021257499</v>
      </c>
      <c r="W85" s="20">
        <v>-422.64</v>
      </c>
      <c r="X85" s="21">
        <v>-8.7495831115648626E-2</v>
      </c>
      <c r="Y85" s="20">
        <v>7800</v>
      </c>
      <c r="Z85" s="21">
        <v>1.222042526265219</v>
      </c>
      <c r="AA85" s="20">
        <v>-422.64</v>
      </c>
      <c r="AB85" s="21">
        <v>-0.2173421552551178</v>
      </c>
      <c r="AC85" s="20">
        <v>3877.36</v>
      </c>
      <c r="AD85" s="21">
        <v>0.94692613990273489</v>
      </c>
      <c r="AE85" s="20">
        <v>3500</v>
      </c>
      <c r="AF85" s="21">
        <v>5.7774231107366347E-2</v>
      </c>
      <c r="AG85" s="24"/>
      <c r="AH85" s="39"/>
      <c r="AI85" s="20">
        <v>26520.76</v>
      </c>
      <c r="AJ85" s="21">
        <v>0.52158041432460589</v>
      </c>
      <c r="AK85" s="20">
        <v>31200</v>
      </c>
      <c r="AL85" s="21">
        <v>0.68445098625537071</v>
      </c>
      <c r="AM85" s="20">
        <v>-4679.24</v>
      </c>
      <c r="AN85" s="21">
        <v>-0.16287057193076482</v>
      </c>
      <c r="AO85" s="20">
        <v>31300</v>
      </c>
      <c r="AP85" s="21">
        <v>0.74308084838095989</v>
      </c>
      <c r="AQ85" s="20">
        <v>-4779.24</v>
      </c>
      <c r="AR85" s="21">
        <v>-0.221500434056354</v>
      </c>
      <c r="AS85" s="20">
        <v>23020.76</v>
      </c>
      <c r="AT85" s="21">
        <v>0.48364201897094827</v>
      </c>
      <c r="AU85" s="20">
        <v>3500</v>
      </c>
      <c r="AV85" s="21">
        <v>3.7938395353657617E-2</v>
      </c>
      <c r="AW85" s="20">
        <v>47100</v>
      </c>
      <c r="AX85" s="21">
        <v>0.66489084532871112</v>
      </c>
      <c r="AY85" s="20">
        <v>-20579.240000000002</v>
      </c>
      <c r="AZ85" s="21">
        <v>-0.14331043100410523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0</v>
      </c>
      <c r="Z86" s="21">
        <v>0</v>
      </c>
      <c r="AA86" s="20">
        <v>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0</v>
      </c>
      <c r="AJ86" s="21">
        <v>0</v>
      </c>
      <c r="AK86" s="20">
        <v>0</v>
      </c>
      <c r="AL86" s="21">
        <v>0</v>
      </c>
      <c r="AM86" s="20">
        <v>0</v>
      </c>
      <c r="AN86" s="21">
        <v>0</v>
      </c>
      <c r="AO86" s="20">
        <v>0</v>
      </c>
      <c r="AP86" s="21">
        <v>0</v>
      </c>
      <c r="AQ86" s="20">
        <v>0</v>
      </c>
      <c r="AR86" s="21">
        <v>0</v>
      </c>
      <c r="AS86" s="20">
        <v>0</v>
      </c>
      <c r="AT86" s="21">
        <v>0</v>
      </c>
      <c r="AU86" s="20">
        <v>0</v>
      </c>
      <c r="AV86" s="21">
        <v>0</v>
      </c>
      <c r="AW86" s="20">
        <v>0</v>
      </c>
      <c r="AX86" s="21">
        <v>0</v>
      </c>
      <c r="AY86" s="20">
        <v>0</v>
      </c>
      <c r="AZ86" s="21">
        <v>0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0</v>
      </c>
      <c r="F87" s="21">
        <v>0</v>
      </c>
      <c r="G87" s="20">
        <v>0</v>
      </c>
      <c r="H87" s="21">
        <v>0</v>
      </c>
      <c r="I87" s="20">
        <v>0</v>
      </c>
      <c r="J87" s="21">
        <v>0</v>
      </c>
      <c r="K87" s="20">
        <v>0</v>
      </c>
      <c r="L87" s="21">
        <v>0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0</v>
      </c>
      <c r="V87" s="21">
        <v>0</v>
      </c>
      <c r="W87" s="20">
        <v>0</v>
      </c>
      <c r="X87" s="21">
        <v>0</v>
      </c>
      <c r="Y87" s="20">
        <v>0</v>
      </c>
      <c r="Z87" s="21">
        <v>0</v>
      </c>
      <c r="AA87" s="20">
        <v>0</v>
      </c>
      <c r="AB87" s="21">
        <v>0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6073.28</v>
      </c>
      <c r="AJ87" s="21">
        <v>0.11944242543235348</v>
      </c>
      <c r="AK87" s="20">
        <v>9385.2099999999991</v>
      </c>
      <c r="AL87" s="21">
        <v>0.20588834104851819</v>
      </c>
      <c r="AM87" s="20">
        <v>-3311.93</v>
      </c>
      <c r="AN87" s="21">
        <v>-8.6445915616164715E-2</v>
      </c>
      <c r="AO87" s="20">
        <v>9385.2099999999991</v>
      </c>
      <c r="AP87" s="21">
        <v>0.22281053702982323</v>
      </c>
      <c r="AQ87" s="20">
        <v>-3311.93</v>
      </c>
      <c r="AR87" s="21">
        <v>-0.10336811159746975</v>
      </c>
      <c r="AS87" s="20">
        <v>6073.28</v>
      </c>
      <c r="AT87" s="21">
        <v>0.12759324196837468</v>
      </c>
      <c r="AU87" s="20">
        <v>0</v>
      </c>
      <c r="AV87" s="21">
        <v>-8.1508165360212048E-3</v>
      </c>
      <c r="AW87" s="20">
        <v>22468.12</v>
      </c>
      <c r="AX87" s="21">
        <v>0.31717297876320427</v>
      </c>
      <c r="AY87" s="20">
        <v>-16394.84</v>
      </c>
      <c r="AZ87" s="21">
        <v>-0.19773055333085079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9.6192761612447442E-2</v>
      </c>
      <c r="E89" s="20">
        <v>11614.93</v>
      </c>
      <c r="F89" s="21">
        <v>3.2099080551324861</v>
      </c>
      <c r="G89" s="20">
        <v>-11302.48</v>
      </c>
      <c r="H89" s="21">
        <v>-3.1137152935200385</v>
      </c>
      <c r="I89" s="20">
        <v>0</v>
      </c>
      <c r="J89" s="21">
        <v>0</v>
      </c>
      <c r="K89" s="20">
        <v>312.45</v>
      </c>
      <c r="L89" s="21">
        <v>9.6192761612447442E-2</v>
      </c>
      <c r="M89" s="20">
        <v>1287.33</v>
      </c>
      <c r="N89" s="21">
        <v>0.31439082976071026</v>
      </c>
      <c r="O89" s="20">
        <v>-974.88</v>
      </c>
      <c r="P89" s="21">
        <v>-0.21819806814826281</v>
      </c>
      <c r="Q89" s="38"/>
      <c r="R89" s="23"/>
      <c r="S89" s="20">
        <v>1599.78</v>
      </c>
      <c r="T89" s="21">
        <v>0.21786920518105929</v>
      </c>
      <c r="U89" s="20">
        <v>15975.99</v>
      </c>
      <c r="V89" s="21">
        <v>2.2370404619485846</v>
      </c>
      <c r="W89" s="20">
        <v>-14376.21</v>
      </c>
      <c r="X89" s="21">
        <v>-2.0191712567675255</v>
      </c>
      <c r="Y89" s="20">
        <v>0</v>
      </c>
      <c r="Z89" s="21">
        <v>0</v>
      </c>
      <c r="AA89" s="20">
        <v>1599.78</v>
      </c>
      <c r="AB89" s="21">
        <v>0.21786920518105929</v>
      </c>
      <c r="AC89" s="20">
        <v>1287.33</v>
      </c>
      <c r="AD89" s="21">
        <v>0.31439082976071026</v>
      </c>
      <c r="AE89" s="20">
        <v>312.45</v>
      </c>
      <c r="AF89" s="21">
        <v>-9.6521624579650966E-2</v>
      </c>
      <c r="AG89" s="24"/>
      <c r="AH89" s="39"/>
      <c r="AI89" s="20">
        <v>12854.75</v>
      </c>
      <c r="AJ89" s="21">
        <v>0.25281273353551065</v>
      </c>
      <c r="AK89" s="20">
        <v>43563.4</v>
      </c>
      <c r="AL89" s="21">
        <v>0.95567346457170588</v>
      </c>
      <c r="AM89" s="20">
        <v>-30708.65</v>
      </c>
      <c r="AN89" s="21">
        <v>-0.70286073103619517</v>
      </c>
      <c r="AO89" s="20">
        <v>0</v>
      </c>
      <c r="AP89" s="21">
        <v>0</v>
      </c>
      <c r="AQ89" s="20">
        <v>12854.75</v>
      </c>
      <c r="AR89" s="21">
        <v>0.25281273353551065</v>
      </c>
      <c r="AS89" s="20">
        <v>12542.3</v>
      </c>
      <c r="AT89" s="21">
        <v>0.26350056620803675</v>
      </c>
      <c r="AU89" s="20">
        <v>312.45</v>
      </c>
      <c r="AV89" s="21">
        <v>-1.0687832672526099E-2</v>
      </c>
      <c r="AW89" s="20">
        <v>25425.23</v>
      </c>
      <c r="AX89" s="21">
        <v>0.35891725408443542</v>
      </c>
      <c r="AY89" s="20">
        <v>-12570.48</v>
      </c>
      <c r="AZ89" s="21">
        <v>-0.10610452054892477</v>
      </c>
      <c r="BA89" s="24"/>
    </row>
    <row r="90" spans="1:53" x14ac:dyDescent="0.35">
      <c r="A90" s="18" t="s">
        <v>85</v>
      </c>
      <c r="B90" s="19"/>
      <c r="C90" s="20">
        <v>45.44</v>
      </c>
      <c r="D90" s="21">
        <v>1.3989435390205193E-2</v>
      </c>
      <c r="E90" s="20">
        <v>93.38</v>
      </c>
      <c r="F90" s="21">
        <v>2.5806545040587551E-2</v>
      </c>
      <c r="G90" s="20">
        <v>-47.94</v>
      </c>
      <c r="H90" s="21">
        <v>-1.1817109650382358E-2</v>
      </c>
      <c r="I90" s="20">
        <v>93.38</v>
      </c>
      <c r="J90" s="21">
        <v>2.7056061474802211E-2</v>
      </c>
      <c r="K90" s="20">
        <v>-47.94</v>
      </c>
      <c r="L90" s="21">
        <v>-1.3066626084597018E-2</v>
      </c>
      <c r="M90" s="20">
        <v>45.44</v>
      </c>
      <c r="N90" s="21">
        <v>1.1097324931701021E-2</v>
      </c>
      <c r="O90" s="20">
        <v>0</v>
      </c>
      <c r="P90" s="21">
        <v>2.8921104585041719E-3</v>
      </c>
      <c r="Q90" s="38"/>
      <c r="R90" s="23"/>
      <c r="S90" s="20">
        <v>90.88</v>
      </c>
      <c r="T90" s="21">
        <v>1.23766726467731E-2</v>
      </c>
      <c r="U90" s="20">
        <v>140.07</v>
      </c>
      <c r="V90" s="21">
        <v>1.9613323337404329E-2</v>
      </c>
      <c r="W90" s="20">
        <v>-49.19</v>
      </c>
      <c r="X90" s="21">
        <v>-7.2366506906312283E-3</v>
      </c>
      <c r="Y90" s="20">
        <v>140.07</v>
      </c>
      <c r="Z90" s="21">
        <v>2.1945063673585796E-2</v>
      </c>
      <c r="AA90" s="20">
        <v>-49.19</v>
      </c>
      <c r="AB90" s="21">
        <v>-9.5683910268126952E-3</v>
      </c>
      <c r="AC90" s="20">
        <v>45.44</v>
      </c>
      <c r="AD90" s="21">
        <v>1.1097324931701021E-2</v>
      </c>
      <c r="AE90" s="20">
        <v>45.44</v>
      </c>
      <c r="AF90" s="21">
        <v>1.2793477150720798E-3</v>
      </c>
      <c r="AG90" s="24"/>
      <c r="AH90" s="39"/>
      <c r="AI90" s="20">
        <v>695.35</v>
      </c>
      <c r="AJ90" s="21">
        <v>1.3675360023642414E-2</v>
      </c>
      <c r="AK90" s="20">
        <v>653.66</v>
      </c>
      <c r="AL90" s="21">
        <v>1.4339686912682233E-2</v>
      </c>
      <c r="AM90" s="20">
        <v>41.69</v>
      </c>
      <c r="AN90" s="21">
        <v>-6.64326889039819E-4</v>
      </c>
      <c r="AO90" s="20">
        <v>653.66</v>
      </c>
      <c r="AP90" s="21">
        <v>1.5518282024047867E-2</v>
      </c>
      <c r="AQ90" s="20">
        <v>41.69</v>
      </c>
      <c r="AR90" s="21">
        <v>-1.8429220004054538E-3</v>
      </c>
      <c r="AS90" s="20">
        <v>649.91</v>
      </c>
      <c r="AT90" s="21">
        <v>1.3653927348593576E-2</v>
      </c>
      <c r="AU90" s="20">
        <v>45.44</v>
      </c>
      <c r="AV90" s="21">
        <v>2.1432675048838057E-5</v>
      </c>
      <c r="AW90" s="20">
        <v>993.37</v>
      </c>
      <c r="AX90" s="21">
        <v>1.4022985541914688E-2</v>
      </c>
      <c r="AY90" s="20">
        <v>-298.02</v>
      </c>
      <c r="AZ90" s="21">
        <v>-3.4762551827227477E-4</v>
      </c>
      <c r="BA90" s="24"/>
    </row>
    <row r="91" spans="1:53" x14ac:dyDescent="0.35">
      <c r="A91" s="18" t="s">
        <v>86</v>
      </c>
      <c r="B91" s="19"/>
      <c r="C91" s="20">
        <v>610.35</v>
      </c>
      <c r="D91" s="21">
        <v>0.18790607153194847</v>
      </c>
      <c r="E91" s="20">
        <v>4500</v>
      </c>
      <c r="F91" s="21">
        <v>1.2436223247231095</v>
      </c>
      <c r="G91" s="20">
        <v>-3889.65</v>
      </c>
      <c r="H91" s="21">
        <v>-1.055716253191161</v>
      </c>
      <c r="I91" s="20">
        <v>15590.61</v>
      </c>
      <c r="J91" s="21">
        <v>4.5172467615085257</v>
      </c>
      <c r="K91" s="20">
        <v>-14980.26</v>
      </c>
      <c r="L91" s="21">
        <v>-4.3293406899765774</v>
      </c>
      <c r="M91" s="20">
        <v>5878.15</v>
      </c>
      <c r="N91" s="21">
        <v>1.435557670494682</v>
      </c>
      <c r="O91" s="20">
        <v>-5267.8</v>
      </c>
      <c r="P91" s="21">
        <v>-1.2476515989627335</v>
      </c>
      <c r="Q91" s="38"/>
      <c r="R91" s="23"/>
      <c r="S91" s="20">
        <v>6488.5</v>
      </c>
      <c r="T91" s="21">
        <v>0.88364921290258869</v>
      </c>
      <c r="U91" s="20">
        <v>8200</v>
      </c>
      <c r="V91" s="21">
        <v>1.1482062637732242</v>
      </c>
      <c r="W91" s="20">
        <v>-1711.5</v>
      </c>
      <c r="X91" s="21">
        <v>-0.26455705087063552</v>
      </c>
      <c r="Y91" s="20">
        <v>21444.42</v>
      </c>
      <c r="Z91" s="21">
        <v>3.3597427168067155</v>
      </c>
      <c r="AA91" s="20">
        <v>-14955.92</v>
      </c>
      <c r="AB91" s="21">
        <v>-2.476093503904127</v>
      </c>
      <c r="AC91" s="20">
        <v>5878.15</v>
      </c>
      <c r="AD91" s="21">
        <v>1.435557670494682</v>
      </c>
      <c r="AE91" s="20">
        <v>610.35</v>
      </c>
      <c r="AF91" s="21">
        <v>-0.55190845759209328</v>
      </c>
      <c r="AG91" s="24"/>
      <c r="AH91" s="39"/>
      <c r="AI91" s="20">
        <v>17546.240000000002</v>
      </c>
      <c r="AJ91" s="21">
        <v>0.34507967075751128</v>
      </c>
      <c r="AK91" s="20">
        <v>32200</v>
      </c>
      <c r="AL91" s="21">
        <v>0.70638851786611989</v>
      </c>
      <c r="AM91" s="20">
        <v>-14653.76</v>
      </c>
      <c r="AN91" s="21">
        <v>-0.36130884710860861</v>
      </c>
      <c r="AO91" s="20">
        <v>58474.75</v>
      </c>
      <c r="AP91" s="21">
        <v>1.3882257775995059</v>
      </c>
      <c r="AQ91" s="20">
        <v>-40928.51</v>
      </c>
      <c r="AR91" s="21">
        <v>-1.0431461068419947</v>
      </c>
      <c r="AS91" s="20">
        <v>16935.89</v>
      </c>
      <c r="AT91" s="21">
        <v>0.355805283260409</v>
      </c>
      <c r="AU91" s="20">
        <v>610.35</v>
      </c>
      <c r="AV91" s="21">
        <v>-1.0725612502897719E-2</v>
      </c>
      <c r="AW91" s="20">
        <v>80490.62</v>
      </c>
      <c r="AX91" s="21">
        <v>1.136252152289428</v>
      </c>
      <c r="AY91" s="20">
        <v>-62944.38</v>
      </c>
      <c r="AZ91" s="21">
        <v>-0.79117248153191677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2.7791072462011943E-2</v>
      </c>
      <c r="E99" s="20">
        <v>0</v>
      </c>
      <c r="F99" s="21">
        <v>0</v>
      </c>
      <c r="G99" s="20">
        <v>90.27</v>
      </c>
      <c r="H99" s="21">
        <v>2.7791072462011943E-2</v>
      </c>
      <c r="I99" s="20">
        <v>0</v>
      </c>
      <c r="J99" s="21">
        <v>0</v>
      </c>
      <c r="K99" s="20">
        <v>90.27</v>
      </c>
      <c r="L99" s="21">
        <v>2.7791072462011943E-2</v>
      </c>
      <c r="M99" s="20">
        <v>0</v>
      </c>
      <c r="N99" s="21">
        <v>0</v>
      </c>
      <c r="O99" s="20">
        <v>90.27</v>
      </c>
      <c r="P99" s="21">
        <v>2.7791072462011943E-2</v>
      </c>
      <c r="Q99" s="38"/>
      <c r="R99" s="23"/>
      <c r="S99" s="20">
        <v>90.27</v>
      </c>
      <c r="T99" s="21">
        <v>1.2293598589614962E-2</v>
      </c>
      <c r="U99" s="20">
        <v>0</v>
      </c>
      <c r="V99" s="21">
        <v>0</v>
      </c>
      <c r="W99" s="20">
        <v>90.27</v>
      </c>
      <c r="X99" s="21">
        <v>1.2293598589614962E-2</v>
      </c>
      <c r="Y99" s="20">
        <v>0</v>
      </c>
      <c r="Z99" s="21">
        <v>0</v>
      </c>
      <c r="AA99" s="20">
        <v>90.27</v>
      </c>
      <c r="AB99" s="21">
        <v>1.2293598589614962E-2</v>
      </c>
      <c r="AC99" s="20">
        <v>0</v>
      </c>
      <c r="AD99" s="21">
        <v>0</v>
      </c>
      <c r="AE99" s="20">
        <v>90.27</v>
      </c>
      <c r="AF99" s="21">
        <v>1.2293598589614962E-2</v>
      </c>
      <c r="AG99" s="24"/>
      <c r="AH99" s="39"/>
      <c r="AI99" s="20">
        <v>90.27</v>
      </c>
      <c r="AJ99" s="21">
        <v>1.7753286105331135E-3</v>
      </c>
      <c r="AK99" s="20">
        <v>0</v>
      </c>
      <c r="AL99" s="21">
        <v>0</v>
      </c>
      <c r="AM99" s="20">
        <v>90.27</v>
      </c>
      <c r="AN99" s="21">
        <v>1.7753286105331135E-3</v>
      </c>
      <c r="AO99" s="20">
        <v>0</v>
      </c>
      <c r="AP99" s="21">
        <v>0</v>
      </c>
      <c r="AQ99" s="20">
        <v>90.27</v>
      </c>
      <c r="AR99" s="21">
        <v>1.7753286105331135E-3</v>
      </c>
      <c r="AS99" s="20">
        <v>0</v>
      </c>
      <c r="AT99" s="21">
        <v>0</v>
      </c>
      <c r="AU99" s="20">
        <v>90.27</v>
      </c>
      <c r="AV99" s="21">
        <v>1.7753286105331135E-3</v>
      </c>
      <c r="AW99" s="20">
        <v>0</v>
      </c>
      <c r="AX99" s="21">
        <v>0</v>
      </c>
      <c r="AY99" s="20">
        <v>90.27</v>
      </c>
      <c r="AZ99" s="21">
        <v>1.7753286105331135E-3</v>
      </c>
      <c r="BA99" s="24"/>
    </row>
    <row r="100" spans="1:53" x14ac:dyDescent="0.35">
      <c r="A100" s="18" t="s">
        <v>94</v>
      </c>
      <c r="B100" s="19"/>
      <c r="C100" s="20">
        <v>536.55999999999995</v>
      </c>
      <c r="D100" s="21">
        <v>0.16518863232765177</v>
      </c>
      <c r="E100" s="20">
        <v>0</v>
      </c>
      <c r="F100" s="21">
        <v>0</v>
      </c>
      <c r="G100" s="20">
        <v>536.55999999999995</v>
      </c>
      <c r="H100" s="21">
        <v>0.16518863232765177</v>
      </c>
      <c r="I100" s="20">
        <v>0</v>
      </c>
      <c r="J100" s="21">
        <v>0</v>
      </c>
      <c r="K100" s="20">
        <v>536.55999999999995</v>
      </c>
      <c r="L100" s="21">
        <v>0.16518863232765177</v>
      </c>
      <c r="M100" s="20">
        <v>0</v>
      </c>
      <c r="N100" s="21">
        <v>0</v>
      </c>
      <c r="O100" s="20">
        <v>536.55999999999995</v>
      </c>
      <c r="P100" s="21">
        <v>0.16518863232765177</v>
      </c>
      <c r="Q100" s="38"/>
      <c r="R100" s="23"/>
      <c r="S100" s="20">
        <v>536.55999999999995</v>
      </c>
      <c r="T100" s="21">
        <v>7.3072485424214059E-2</v>
      </c>
      <c r="U100" s="20">
        <v>0</v>
      </c>
      <c r="V100" s="21">
        <v>0</v>
      </c>
      <c r="W100" s="20">
        <v>536.55999999999995</v>
      </c>
      <c r="X100" s="21">
        <v>7.3072485424214059E-2</v>
      </c>
      <c r="Y100" s="20">
        <v>0</v>
      </c>
      <c r="Z100" s="21">
        <v>0</v>
      </c>
      <c r="AA100" s="20">
        <v>536.55999999999995</v>
      </c>
      <c r="AB100" s="21">
        <v>7.3072485424214059E-2</v>
      </c>
      <c r="AC100" s="20">
        <v>0</v>
      </c>
      <c r="AD100" s="21">
        <v>0</v>
      </c>
      <c r="AE100" s="20">
        <v>536.55999999999995</v>
      </c>
      <c r="AF100" s="21">
        <v>7.3072485424214059E-2</v>
      </c>
      <c r="AG100" s="24"/>
      <c r="AH100" s="39"/>
      <c r="AI100" s="20">
        <v>536.55999999999995</v>
      </c>
      <c r="AJ100" s="21">
        <v>1.0552457286669408E-2</v>
      </c>
      <c r="AK100" s="20">
        <v>0</v>
      </c>
      <c r="AL100" s="21">
        <v>0</v>
      </c>
      <c r="AM100" s="20">
        <v>536.55999999999995</v>
      </c>
      <c r="AN100" s="21">
        <v>1.0552457286669408E-2</v>
      </c>
      <c r="AO100" s="20">
        <v>0</v>
      </c>
      <c r="AP100" s="21">
        <v>0</v>
      </c>
      <c r="AQ100" s="20">
        <v>536.55999999999995</v>
      </c>
      <c r="AR100" s="21">
        <v>1.0552457286669408E-2</v>
      </c>
      <c r="AS100" s="20">
        <v>0</v>
      </c>
      <c r="AT100" s="21">
        <v>0</v>
      </c>
      <c r="AU100" s="20">
        <v>536.55999999999995</v>
      </c>
      <c r="AV100" s="21">
        <v>1.0552457286669408E-2</v>
      </c>
      <c r="AW100" s="20">
        <v>0</v>
      </c>
      <c r="AX100" s="21">
        <v>0</v>
      </c>
      <c r="AY100" s="20">
        <v>536.55999999999995</v>
      </c>
      <c r="AZ100" s="21">
        <v>1.0552457286669408E-2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0.11617634988661601</v>
      </c>
      <c r="E102" s="20">
        <v>0</v>
      </c>
      <c r="F102" s="21">
        <v>0</v>
      </c>
      <c r="G102" s="20">
        <v>377.36</v>
      </c>
      <c r="H102" s="21">
        <v>0.11617634988661601</v>
      </c>
      <c r="I102" s="20">
        <v>0</v>
      </c>
      <c r="J102" s="21">
        <v>0</v>
      </c>
      <c r="K102" s="20">
        <v>377.36</v>
      </c>
      <c r="L102" s="21">
        <v>0.11617634988661601</v>
      </c>
      <c r="M102" s="20">
        <v>0</v>
      </c>
      <c r="N102" s="21">
        <v>0</v>
      </c>
      <c r="O102" s="20">
        <v>377.36</v>
      </c>
      <c r="P102" s="21">
        <v>0.11617634988661601</v>
      </c>
      <c r="Q102" s="38"/>
      <c r="R102" s="23"/>
      <c r="S102" s="20">
        <v>377.36</v>
      </c>
      <c r="T102" s="21">
        <v>5.1391518375729507E-2</v>
      </c>
      <c r="U102" s="20">
        <v>0</v>
      </c>
      <c r="V102" s="21">
        <v>0</v>
      </c>
      <c r="W102" s="20">
        <v>377.36</v>
      </c>
      <c r="X102" s="21">
        <v>5.1391518375729507E-2</v>
      </c>
      <c r="Y102" s="20">
        <v>0</v>
      </c>
      <c r="Z102" s="21">
        <v>0</v>
      </c>
      <c r="AA102" s="20">
        <v>377.36</v>
      </c>
      <c r="AB102" s="21">
        <v>5.1391518375729507E-2</v>
      </c>
      <c r="AC102" s="20">
        <v>0</v>
      </c>
      <c r="AD102" s="21">
        <v>0</v>
      </c>
      <c r="AE102" s="20">
        <v>377.36</v>
      </c>
      <c r="AF102" s="21">
        <v>5.1391518375729507E-2</v>
      </c>
      <c r="AG102" s="24"/>
      <c r="AH102" s="39"/>
      <c r="AI102" s="20">
        <v>377.36</v>
      </c>
      <c r="AJ102" s="21">
        <v>7.4214911318353357E-3</v>
      </c>
      <c r="AK102" s="20">
        <v>0</v>
      </c>
      <c r="AL102" s="21">
        <v>0</v>
      </c>
      <c r="AM102" s="20">
        <v>377.36</v>
      </c>
      <c r="AN102" s="21">
        <v>7.4214911318353357E-3</v>
      </c>
      <c r="AO102" s="20">
        <v>0</v>
      </c>
      <c r="AP102" s="21">
        <v>0</v>
      </c>
      <c r="AQ102" s="20">
        <v>377.36</v>
      </c>
      <c r="AR102" s="21">
        <v>7.4214911318353357E-3</v>
      </c>
      <c r="AS102" s="20">
        <v>0</v>
      </c>
      <c r="AT102" s="21">
        <v>0</v>
      </c>
      <c r="AU102" s="20">
        <v>377.36</v>
      </c>
      <c r="AV102" s="21">
        <v>7.4214911318353357E-3</v>
      </c>
      <c r="AW102" s="20">
        <v>0</v>
      </c>
      <c r="AX102" s="21">
        <v>0</v>
      </c>
      <c r="AY102" s="20">
        <v>377.36</v>
      </c>
      <c r="AZ102" s="21">
        <v>7.4214911318353357E-3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0.38247436537560559</v>
      </c>
      <c r="E104" s="20">
        <v>0</v>
      </c>
      <c r="F104" s="21">
        <v>0</v>
      </c>
      <c r="G104" s="20">
        <v>1242.3399999999999</v>
      </c>
      <c r="H104" s="21">
        <v>0.38247436537560559</v>
      </c>
      <c r="I104" s="20">
        <v>0</v>
      </c>
      <c r="J104" s="21">
        <v>0</v>
      </c>
      <c r="K104" s="20">
        <v>1242.3399999999999</v>
      </c>
      <c r="L104" s="21">
        <v>0.38247436537560559</v>
      </c>
      <c r="M104" s="20">
        <v>0</v>
      </c>
      <c r="N104" s="21">
        <v>0</v>
      </c>
      <c r="O104" s="20">
        <v>1242.3399999999999</v>
      </c>
      <c r="P104" s="21">
        <v>0.38247436537560559</v>
      </c>
      <c r="Q104" s="38"/>
      <c r="R104" s="23"/>
      <c r="S104" s="20">
        <v>1242.3399999999999</v>
      </c>
      <c r="T104" s="21">
        <v>0.16919053142596932</v>
      </c>
      <c r="U104" s="20">
        <v>0</v>
      </c>
      <c r="V104" s="21">
        <v>0</v>
      </c>
      <c r="W104" s="20">
        <v>1242.3399999999999</v>
      </c>
      <c r="X104" s="21">
        <v>0.16919053142596932</v>
      </c>
      <c r="Y104" s="20">
        <v>0</v>
      </c>
      <c r="Z104" s="21">
        <v>0</v>
      </c>
      <c r="AA104" s="20">
        <v>1242.3399999999999</v>
      </c>
      <c r="AB104" s="21">
        <v>0.16919053142596932</v>
      </c>
      <c r="AC104" s="20">
        <v>0</v>
      </c>
      <c r="AD104" s="21">
        <v>0</v>
      </c>
      <c r="AE104" s="20">
        <v>1242.3399999999999</v>
      </c>
      <c r="AF104" s="21">
        <v>0.16919053142596932</v>
      </c>
      <c r="AG104" s="24"/>
      <c r="AH104" s="39"/>
      <c r="AI104" s="20">
        <v>1242.3399999999999</v>
      </c>
      <c r="AJ104" s="21">
        <v>2.4432942793948247E-2</v>
      </c>
      <c r="AK104" s="20">
        <v>0</v>
      </c>
      <c r="AL104" s="21">
        <v>0</v>
      </c>
      <c r="AM104" s="20">
        <v>1242.3399999999999</v>
      </c>
      <c r="AN104" s="21">
        <v>2.4432942793948247E-2</v>
      </c>
      <c r="AO104" s="20">
        <v>0</v>
      </c>
      <c r="AP104" s="21">
        <v>0</v>
      </c>
      <c r="AQ104" s="20">
        <v>1242.3399999999999</v>
      </c>
      <c r="AR104" s="21">
        <v>2.4432942793948247E-2</v>
      </c>
      <c r="AS104" s="20">
        <v>0</v>
      </c>
      <c r="AT104" s="21">
        <v>0</v>
      </c>
      <c r="AU104" s="20">
        <v>1242.3399999999999</v>
      </c>
      <c r="AV104" s="21">
        <v>2.4432942793948247E-2</v>
      </c>
      <c r="AW104" s="20">
        <v>0</v>
      </c>
      <c r="AX104" s="21">
        <v>0</v>
      </c>
      <c r="AY104" s="20">
        <v>1242.3399999999999</v>
      </c>
      <c r="AZ104" s="21">
        <v>2.4432942793948247E-2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0.13825034895082622</v>
      </c>
      <c r="E106" s="20">
        <v>0</v>
      </c>
      <c r="F106" s="21">
        <v>0</v>
      </c>
      <c r="G106" s="20">
        <v>449.06</v>
      </c>
      <c r="H106" s="21">
        <v>0.13825034895082622</v>
      </c>
      <c r="I106" s="20">
        <v>0</v>
      </c>
      <c r="J106" s="21">
        <v>0</v>
      </c>
      <c r="K106" s="20">
        <v>449.06</v>
      </c>
      <c r="L106" s="21">
        <v>0.13825034895082622</v>
      </c>
      <c r="M106" s="20">
        <v>0</v>
      </c>
      <c r="N106" s="21">
        <v>0</v>
      </c>
      <c r="O106" s="20">
        <v>449.06</v>
      </c>
      <c r="P106" s="21">
        <v>0.13825034895082622</v>
      </c>
      <c r="Q106" s="38"/>
      <c r="R106" s="23"/>
      <c r="S106" s="20">
        <v>449.06</v>
      </c>
      <c r="T106" s="21">
        <v>6.1156124766284417E-2</v>
      </c>
      <c r="U106" s="20">
        <v>0</v>
      </c>
      <c r="V106" s="21">
        <v>0</v>
      </c>
      <c r="W106" s="20">
        <v>449.06</v>
      </c>
      <c r="X106" s="21">
        <v>6.1156124766284417E-2</v>
      </c>
      <c r="Y106" s="20">
        <v>0</v>
      </c>
      <c r="Z106" s="21">
        <v>0</v>
      </c>
      <c r="AA106" s="20">
        <v>449.06</v>
      </c>
      <c r="AB106" s="21">
        <v>6.1156124766284417E-2</v>
      </c>
      <c r="AC106" s="20">
        <v>0</v>
      </c>
      <c r="AD106" s="21">
        <v>0</v>
      </c>
      <c r="AE106" s="20">
        <v>449.06</v>
      </c>
      <c r="AF106" s="21">
        <v>6.1156124766284417E-2</v>
      </c>
      <c r="AG106" s="24"/>
      <c r="AH106" s="39"/>
      <c r="AI106" s="20">
        <v>449.06</v>
      </c>
      <c r="AJ106" s="21">
        <v>8.8316059138805816E-3</v>
      </c>
      <c r="AK106" s="20">
        <v>0</v>
      </c>
      <c r="AL106" s="21">
        <v>0</v>
      </c>
      <c r="AM106" s="20">
        <v>449.06</v>
      </c>
      <c r="AN106" s="21">
        <v>8.8316059138805816E-3</v>
      </c>
      <c r="AO106" s="20">
        <v>0</v>
      </c>
      <c r="AP106" s="21">
        <v>0</v>
      </c>
      <c r="AQ106" s="20">
        <v>449.06</v>
      </c>
      <c r="AR106" s="21">
        <v>8.8316059138805816E-3</v>
      </c>
      <c r="AS106" s="20">
        <v>0</v>
      </c>
      <c r="AT106" s="21">
        <v>0</v>
      </c>
      <c r="AU106" s="20">
        <v>449.06</v>
      </c>
      <c r="AV106" s="21">
        <v>8.8316059138805816E-3</v>
      </c>
      <c r="AW106" s="20">
        <v>0</v>
      </c>
      <c r="AX106" s="21">
        <v>0</v>
      </c>
      <c r="AY106" s="20">
        <v>449.06</v>
      </c>
      <c r="AZ106" s="21">
        <v>8.8316059138805816E-3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6.809998037661507E-3</v>
      </c>
      <c r="E108" s="20">
        <v>0</v>
      </c>
      <c r="F108" s="21">
        <v>0</v>
      </c>
      <c r="G108" s="20">
        <v>22.12</v>
      </c>
      <c r="H108" s="21">
        <v>6.809998037661507E-3</v>
      </c>
      <c r="I108" s="20">
        <v>0</v>
      </c>
      <c r="J108" s="21">
        <v>0</v>
      </c>
      <c r="K108" s="20">
        <v>22.12</v>
      </c>
      <c r="L108" s="21">
        <v>6.809998037661507E-3</v>
      </c>
      <c r="M108" s="20">
        <v>0</v>
      </c>
      <c r="N108" s="21">
        <v>0</v>
      </c>
      <c r="O108" s="20">
        <v>22.12</v>
      </c>
      <c r="P108" s="21">
        <v>6.809998037661507E-3</v>
      </c>
      <c r="Q108" s="38"/>
      <c r="R108" s="23"/>
      <c r="S108" s="20">
        <v>22.12</v>
      </c>
      <c r="T108" s="21">
        <v>3.0124559743246147E-3</v>
      </c>
      <c r="U108" s="20">
        <v>0</v>
      </c>
      <c r="V108" s="21">
        <v>0</v>
      </c>
      <c r="W108" s="20">
        <v>22.12</v>
      </c>
      <c r="X108" s="21">
        <v>3.0124559743246147E-3</v>
      </c>
      <c r="Y108" s="20">
        <v>0</v>
      </c>
      <c r="Z108" s="21">
        <v>0</v>
      </c>
      <c r="AA108" s="20">
        <v>22.12</v>
      </c>
      <c r="AB108" s="21">
        <v>3.0124559743246147E-3</v>
      </c>
      <c r="AC108" s="20">
        <v>0</v>
      </c>
      <c r="AD108" s="21">
        <v>0</v>
      </c>
      <c r="AE108" s="20">
        <v>22.12</v>
      </c>
      <c r="AF108" s="21">
        <v>3.0124559743246147E-3</v>
      </c>
      <c r="AG108" s="24"/>
      <c r="AH108" s="39"/>
      <c r="AI108" s="20">
        <v>22.12</v>
      </c>
      <c r="AJ108" s="21">
        <v>4.3503122704101555E-4</v>
      </c>
      <c r="AK108" s="20">
        <v>0</v>
      </c>
      <c r="AL108" s="21">
        <v>0</v>
      </c>
      <c r="AM108" s="20">
        <v>22.12</v>
      </c>
      <c r="AN108" s="21">
        <v>4.3503122704101555E-4</v>
      </c>
      <c r="AO108" s="20">
        <v>0</v>
      </c>
      <c r="AP108" s="21">
        <v>0</v>
      </c>
      <c r="AQ108" s="20">
        <v>22.12</v>
      </c>
      <c r="AR108" s="21">
        <v>4.3503122704101555E-4</v>
      </c>
      <c r="AS108" s="20">
        <v>0</v>
      </c>
      <c r="AT108" s="21">
        <v>0</v>
      </c>
      <c r="AU108" s="20">
        <v>22.12</v>
      </c>
      <c r="AV108" s="21">
        <v>4.3503122704101555E-4</v>
      </c>
      <c r="AW108" s="20">
        <v>0</v>
      </c>
      <c r="AX108" s="21">
        <v>0</v>
      </c>
      <c r="AY108" s="20">
        <v>22.12</v>
      </c>
      <c r="AZ108" s="21">
        <v>4.3503122704101555E-4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0</v>
      </c>
      <c r="D111" s="21">
        <v>0</v>
      </c>
      <c r="E111" s="20">
        <v>0</v>
      </c>
      <c r="F111" s="21">
        <v>0</v>
      </c>
      <c r="G111" s="20">
        <v>0</v>
      </c>
      <c r="H111" s="21">
        <v>0</v>
      </c>
      <c r="I111" s="20">
        <v>0</v>
      </c>
      <c r="J111" s="21">
        <v>0</v>
      </c>
      <c r="K111" s="20">
        <v>0</v>
      </c>
      <c r="L111" s="21">
        <v>0</v>
      </c>
      <c r="M111" s="20">
        <v>0</v>
      </c>
      <c r="N111" s="21">
        <v>0</v>
      </c>
      <c r="O111" s="20">
        <v>0</v>
      </c>
      <c r="P111" s="21">
        <v>0</v>
      </c>
      <c r="Q111" s="38"/>
      <c r="R111" s="23"/>
      <c r="S111" s="20">
        <v>0</v>
      </c>
      <c r="T111" s="21">
        <v>0</v>
      </c>
      <c r="U111" s="20">
        <v>0</v>
      </c>
      <c r="V111" s="21">
        <v>0</v>
      </c>
      <c r="W111" s="20">
        <v>0</v>
      </c>
      <c r="X111" s="21">
        <v>0</v>
      </c>
      <c r="Y111" s="20">
        <v>0</v>
      </c>
      <c r="Z111" s="21">
        <v>0</v>
      </c>
      <c r="AA111" s="20">
        <v>0</v>
      </c>
      <c r="AB111" s="21">
        <v>0</v>
      </c>
      <c r="AC111" s="20">
        <v>0</v>
      </c>
      <c r="AD111" s="21">
        <v>0</v>
      </c>
      <c r="AE111" s="20">
        <v>0</v>
      </c>
      <c r="AF111" s="21">
        <v>0</v>
      </c>
      <c r="AG111" s="24"/>
      <c r="AH111" s="39"/>
      <c r="AI111" s="20">
        <v>0</v>
      </c>
      <c r="AJ111" s="21">
        <v>0</v>
      </c>
      <c r="AK111" s="20">
        <v>0</v>
      </c>
      <c r="AL111" s="21">
        <v>0</v>
      </c>
      <c r="AM111" s="20">
        <v>0</v>
      </c>
      <c r="AN111" s="21">
        <v>0</v>
      </c>
      <c r="AO111" s="20">
        <v>0</v>
      </c>
      <c r="AP111" s="21">
        <v>0</v>
      </c>
      <c r="AQ111" s="20">
        <v>0</v>
      </c>
      <c r="AR111" s="21">
        <v>0</v>
      </c>
      <c r="AS111" s="20">
        <v>0</v>
      </c>
      <c r="AT111" s="21">
        <v>0</v>
      </c>
      <c r="AU111" s="20">
        <v>0</v>
      </c>
      <c r="AV111" s="21">
        <v>0</v>
      </c>
      <c r="AW111" s="20">
        <v>0</v>
      </c>
      <c r="AX111" s="21">
        <v>0</v>
      </c>
      <c r="AY111" s="20">
        <v>0</v>
      </c>
      <c r="AZ111" s="21">
        <v>0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96.55</v>
      </c>
      <c r="D116" s="26">
        <v>2.9724471543228683E-2</v>
      </c>
      <c r="E116" s="25">
        <v>0</v>
      </c>
      <c r="F116" s="26">
        <v>0</v>
      </c>
      <c r="G116" s="25">
        <v>96.55</v>
      </c>
      <c r="H116" s="26">
        <v>2.9724471543228683E-2</v>
      </c>
      <c r="I116" s="25">
        <v>0</v>
      </c>
      <c r="J116" s="26">
        <v>0</v>
      </c>
      <c r="K116" s="25">
        <v>96.55</v>
      </c>
      <c r="L116" s="26">
        <v>2.9724471543228683E-2</v>
      </c>
      <c r="M116" s="25">
        <v>0</v>
      </c>
      <c r="N116" s="26">
        <v>0</v>
      </c>
      <c r="O116" s="25">
        <v>96.55</v>
      </c>
      <c r="P116" s="26">
        <v>2.9724471543228683E-2</v>
      </c>
      <c r="Q116" s="38"/>
      <c r="R116" s="23"/>
      <c r="S116" s="25">
        <v>96.55</v>
      </c>
      <c r="T116" s="26">
        <v>1.314885281740694E-2</v>
      </c>
      <c r="U116" s="25">
        <v>0</v>
      </c>
      <c r="V116" s="26">
        <v>0</v>
      </c>
      <c r="W116" s="25">
        <v>96.55</v>
      </c>
      <c r="X116" s="26">
        <v>1.314885281740694E-2</v>
      </c>
      <c r="Y116" s="25">
        <v>0</v>
      </c>
      <c r="Z116" s="26">
        <v>0</v>
      </c>
      <c r="AA116" s="25">
        <v>96.55</v>
      </c>
      <c r="AB116" s="26">
        <v>1.314885281740694E-2</v>
      </c>
      <c r="AC116" s="25">
        <v>0</v>
      </c>
      <c r="AD116" s="26">
        <v>0</v>
      </c>
      <c r="AE116" s="25">
        <v>96.55</v>
      </c>
      <c r="AF116" s="26">
        <v>1.314885281740694E-2</v>
      </c>
      <c r="AG116" s="24"/>
      <c r="AH116" s="39"/>
      <c r="AI116" s="25">
        <v>96.55</v>
      </c>
      <c r="AJ116" s="26">
        <v>1.8988365719172717E-3</v>
      </c>
      <c r="AK116" s="25">
        <v>0</v>
      </c>
      <c r="AL116" s="26">
        <v>0</v>
      </c>
      <c r="AM116" s="25">
        <v>96.55</v>
      </c>
      <c r="AN116" s="26">
        <v>1.8988365719172717E-3</v>
      </c>
      <c r="AO116" s="25">
        <v>0</v>
      </c>
      <c r="AP116" s="26">
        <v>0</v>
      </c>
      <c r="AQ116" s="25">
        <v>96.55</v>
      </c>
      <c r="AR116" s="26">
        <v>1.8988365719172717E-3</v>
      </c>
      <c r="AS116" s="25">
        <v>0</v>
      </c>
      <c r="AT116" s="26">
        <v>0</v>
      </c>
      <c r="AU116" s="25">
        <v>96.55</v>
      </c>
      <c r="AV116" s="26">
        <v>1.8988365719172717E-3</v>
      </c>
      <c r="AW116" s="25">
        <v>0</v>
      </c>
      <c r="AX116" s="26">
        <v>0</v>
      </c>
      <c r="AY116" s="25">
        <v>96.55</v>
      </c>
      <c r="AZ116" s="26">
        <v>1.8988365719172717E-3</v>
      </c>
      <c r="BA116" s="24"/>
    </row>
    <row r="117" spans="1:53" x14ac:dyDescent="0.35">
      <c r="A117" s="27" t="s">
        <v>110</v>
      </c>
      <c r="B117" s="19"/>
      <c r="C117" s="28">
        <v>8241.77</v>
      </c>
      <c r="D117" s="29">
        <v>2.5373615518470829</v>
      </c>
      <c r="E117" s="28">
        <v>27569.58</v>
      </c>
      <c r="F117" s="29">
        <v>7.6191433713866106</v>
      </c>
      <c r="G117" s="28">
        <v>-19327.810000000001</v>
      </c>
      <c r="H117" s="29">
        <v>-5.0817818195395272</v>
      </c>
      <c r="I117" s="28">
        <v>26365.65</v>
      </c>
      <c r="J117" s="29">
        <v>7.6392230373004812</v>
      </c>
      <c r="K117" s="28">
        <v>-18123.88</v>
      </c>
      <c r="L117" s="29">
        <v>-5.1018614854533979</v>
      </c>
      <c r="M117" s="28">
        <v>18836.560000000001</v>
      </c>
      <c r="N117" s="29">
        <v>4.600251472611844</v>
      </c>
      <c r="O117" s="28">
        <v>-10594.79</v>
      </c>
      <c r="P117" s="29">
        <v>-2.0628899207647611</v>
      </c>
      <c r="Q117" s="12"/>
      <c r="R117" s="9"/>
      <c r="S117" s="28">
        <v>27078.33</v>
      </c>
      <c r="T117" s="29">
        <v>3.6877159576506982</v>
      </c>
      <c r="U117" s="28">
        <v>44257.49</v>
      </c>
      <c r="V117" s="29">
        <v>6.1971618581561989</v>
      </c>
      <c r="W117" s="28">
        <v>-17179.16</v>
      </c>
      <c r="X117" s="29">
        <v>-2.5094459005055008</v>
      </c>
      <c r="Y117" s="28">
        <v>40648.6</v>
      </c>
      <c r="Z117" s="29">
        <v>6.3685022863005605</v>
      </c>
      <c r="AA117" s="28">
        <v>-13570.27</v>
      </c>
      <c r="AB117" s="29">
        <v>-2.6807863286498623</v>
      </c>
      <c r="AC117" s="28">
        <v>18836.560000000001</v>
      </c>
      <c r="AD117" s="29">
        <v>4.600251472611844</v>
      </c>
      <c r="AE117" s="28">
        <v>8241.77</v>
      </c>
      <c r="AF117" s="29">
        <v>-0.91253551496114582</v>
      </c>
      <c r="AG117" s="24"/>
      <c r="AH117" s="40"/>
      <c r="AI117" s="28">
        <v>119261.17</v>
      </c>
      <c r="AJ117" s="29">
        <v>2.3454942641703056</v>
      </c>
      <c r="AK117" s="28">
        <v>153712.59</v>
      </c>
      <c r="AL117" s="29">
        <v>3.3720748020951103</v>
      </c>
      <c r="AM117" s="28">
        <v>-34451.42</v>
      </c>
      <c r="AN117" s="29">
        <v>-1.0265805379248047</v>
      </c>
      <c r="AO117" s="28">
        <v>136766.34</v>
      </c>
      <c r="AP117" s="29">
        <v>3.2469152701967667</v>
      </c>
      <c r="AQ117" s="28">
        <v>-17505.169999999998</v>
      </c>
      <c r="AR117" s="29">
        <v>-0.90142100602646114</v>
      </c>
      <c r="AS117" s="28">
        <v>111019.4</v>
      </c>
      <c r="AT117" s="29">
        <v>2.3324011353640492</v>
      </c>
      <c r="AU117" s="28">
        <v>8241.77</v>
      </c>
      <c r="AV117" s="29">
        <v>1.3093128806256349E-2</v>
      </c>
      <c r="AW117" s="28">
        <v>238705.65</v>
      </c>
      <c r="AX117" s="29">
        <v>3.3697070363745105</v>
      </c>
      <c r="AY117" s="28">
        <v>-119444.48</v>
      </c>
      <c r="AZ117" s="29">
        <v>-1.0242127722042049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-1332.96</v>
      </c>
      <c r="D119" s="21">
        <v>-0.41037319097112485</v>
      </c>
      <c r="E119" s="20">
        <v>0</v>
      </c>
      <c r="F119" s="21">
        <v>0</v>
      </c>
      <c r="G119" s="20">
        <v>-1332.96</v>
      </c>
      <c r="H119" s="21">
        <v>-0.41037319097112485</v>
      </c>
      <c r="I119" s="20">
        <v>9.5399999999999991</v>
      </c>
      <c r="J119" s="21">
        <v>2.7641339309232502E-3</v>
      </c>
      <c r="K119" s="20">
        <v>-1342.5</v>
      </c>
      <c r="L119" s="21">
        <v>-0.41313732490204808</v>
      </c>
      <c r="M119" s="20">
        <v>1874.88</v>
      </c>
      <c r="N119" s="21">
        <v>0.4578818786960302</v>
      </c>
      <c r="O119" s="20">
        <v>-3207.84</v>
      </c>
      <c r="P119" s="21">
        <v>-0.86825506966715504</v>
      </c>
      <c r="Q119" s="38"/>
      <c r="R119" s="23"/>
      <c r="S119" s="20">
        <v>541.91999999999996</v>
      </c>
      <c r="T119" s="21">
        <v>7.3802447631374099E-2</v>
      </c>
      <c r="U119" s="20">
        <v>0</v>
      </c>
      <c r="V119" s="21">
        <v>0</v>
      </c>
      <c r="W119" s="20">
        <v>541.91999999999996</v>
      </c>
      <c r="X119" s="21">
        <v>7.3802447631374099E-2</v>
      </c>
      <c r="Y119" s="20">
        <v>5.86</v>
      </c>
      <c r="Z119" s="21">
        <v>9.1809861588643387E-4</v>
      </c>
      <c r="AA119" s="20">
        <v>536.05999999999995</v>
      </c>
      <c r="AB119" s="21">
        <v>7.2884349015487668E-2</v>
      </c>
      <c r="AC119" s="20">
        <v>1874.88</v>
      </c>
      <c r="AD119" s="21">
        <v>0.4578818786960302</v>
      </c>
      <c r="AE119" s="20">
        <v>-1332.96</v>
      </c>
      <c r="AF119" s="21">
        <v>-0.38407943106465608</v>
      </c>
      <c r="AG119" s="24"/>
      <c r="AH119" s="39"/>
      <c r="AI119" s="20">
        <v>-18.59</v>
      </c>
      <c r="AJ119" s="21">
        <v>-3.6560716594450629E-4</v>
      </c>
      <c r="AK119" s="20">
        <v>0</v>
      </c>
      <c r="AL119" s="21">
        <v>0</v>
      </c>
      <c r="AM119" s="20">
        <v>-18.59</v>
      </c>
      <c r="AN119" s="21">
        <v>-3.6560716594450629E-4</v>
      </c>
      <c r="AO119" s="20">
        <v>21.37</v>
      </c>
      <c r="AP119" s="21">
        <v>5.0733666868693649E-4</v>
      </c>
      <c r="AQ119" s="20">
        <v>-39.96</v>
      </c>
      <c r="AR119" s="21">
        <v>-8.7294383463144278E-4</v>
      </c>
      <c r="AS119" s="20">
        <v>1314.37</v>
      </c>
      <c r="AT119" s="21">
        <v>2.7613534934330809E-2</v>
      </c>
      <c r="AU119" s="20">
        <v>-1332.96</v>
      </c>
      <c r="AV119" s="21">
        <v>-2.7979142100275314E-2</v>
      </c>
      <c r="AW119" s="20">
        <v>-110.69</v>
      </c>
      <c r="AX119" s="21">
        <v>-1.5625640694147567E-3</v>
      </c>
      <c r="AY119" s="20">
        <v>92.1</v>
      </c>
      <c r="AZ119" s="21">
        <v>1.1969569034702503E-3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571.91999999999996</v>
      </c>
      <c r="D121" s="21">
        <v>0.17607477747284667</v>
      </c>
      <c r="E121" s="20">
        <v>850</v>
      </c>
      <c r="F121" s="21">
        <v>0.23490643911436515</v>
      </c>
      <c r="G121" s="20">
        <v>-278.08</v>
      </c>
      <c r="H121" s="21">
        <v>-5.8831661641518485E-2</v>
      </c>
      <c r="I121" s="20">
        <v>424.72</v>
      </c>
      <c r="J121" s="21">
        <v>0.12305901081150133</v>
      </c>
      <c r="K121" s="20">
        <v>147.19999999999999</v>
      </c>
      <c r="L121" s="21">
        <v>5.3015766661345332E-2</v>
      </c>
      <c r="M121" s="20">
        <v>300.51</v>
      </c>
      <c r="N121" s="21">
        <v>7.3390341444222573E-2</v>
      </c>
      <c r="O121" s="20">
        <v>271.41000000000003</v>
      </c>
      <c r="P121" s="21">
        <v>0.10268443602862409</v>
      </c>
      <c r="Q121" s="38"/>
      <c r="R121" s="23"/>
      <c r="S121" s="20">
        <v>872.43</v>
      </c>
      <c r="T121" s="21">
        <v>0.1188136060434007</v>
      </c>
      <c r="U121" s="20">
        <v>1700</v>
      </c>
      <c r="V121" s="21">
        <v>0.23804276200176602</v>
      </c>
      <c r="W121" s="20">
        <v>-827.57</v>
      </c>
      <c r="X121" s="21">
        <v>-0.11922915595836532</v>
      </c>
      <c r="Y121" s="20">
        <v>1755.3</v>
      </c>
      <c r="Z121" s="21">
        <v>0.27500657004529983</v>
      </c>
      <c r="AA121" s="20">
        <v>-882.87</v>
      </c>
      <c r="AB121" s="21">
        <v>-0.15619296400189914</v>
      </c>
      <c r="AC121" s="20">
        <v>300.51</v>
      </c>
      <c r="AD121" s="21">
        <v>7.3390341444222573E-2</v>
      </c>
      <c r="AE121" s="20">
        <v>571.91999999999996</v>
      </c>
      <c r="AF121" s="21">
        <v>4.5423264599178129E-2</v>
      </c>
      <c r="AG121" s="24"/>
      <c r="AH121" s="39"/>
      <c r="AI121" s="20">
        <v>6294.11</v>
      </c>
      <c r="AJ121" s="21">
        <v>0.12378546095981585</v>
      </c>
      <c r="AK121" s="20">
        <v>6800</v>
      </c>
      <c r="AL121" s="21">
        <v>0.14917521495309363</v>
      </c>
      <c r="AM121" s="20">
        <v>-505.89</v>
      </c>
      <c r="AN121" s="21">
        <v>-2.538975399327778E-2</v>
      </c>
      <c r="AO121" s="20">
        <v>6932.36</v>
      </c>
      <c r="AP121" s="21">
        <v>0.16457840096109363</v>
      </c>
      <c r="AQ121" s="20">
        <v>-638.25</v>
      </c>
      <c r="AR121" s="21">
        <v>-4.0792940001277783E-2</v>
      </c>
      <c r="AS121" s="20">
        <v>5722.19</v>
      </c>
      <c r="AT121" s="21">
        <v>0.12021720935952464</v>
      </c>
      <c r="AU121" s="20">
        <v>571.91999999999996</v>
      </c>
      <c r="AV121" s="21">
        <v>3.568251600291214E-3</v>
      </c>
      <c r="AW121" s="20">
        <v>10497.44</v>
      </c>
      <c r="AX121" s="21">
        <v>0.14818793535854408</v>
      </c>
      <c r="AY121" s="20">
        <v>-4203.33</v>
      </c>
      <c r="AZ121" s="21">
        <v>-2.4402474398728224E-2</v>
      </c>
      <c r="BA121" s="24"/>
    </row>
    <row r="122" spans="1:53" x14ac:dyDescent="0.35">
      <c r="A122" s="18" t="s">
        <v>114</v>
      </c>
      <c r="B122" s="19"/>
      <c r="C122" s="20">
        <v>-571.91999999999996</v>
      </c>
      <c r="D122" s="21">
        <v>-0.17607477747284667</v>
      </c>
      <c r="E122" s="20">
        <v>-850</v>
      </c>
      <c r="F122" s="21">
        <v>-0.23490643911436515</v>
      </c>
      <c r="G122" s="20">
        <v>278.08</v>
      </c>
      <c r="H122" s="21">
        <v>5.8831661641518485E-2</v>
      </c>
      <c r="I122" s="20">
        <v>-930</v>
      </c>
      <c r="J122" s="21">
        <v>-0.26945959703968791</v>
      </c>
      <c r="K122" s="20">
        <v>358.08</v>
      </c>
      <c r="L122" s="21">
        <v>9.3384819566841248E-2</v>
      </c>
      <c r="M122" s="20">
        <v>-273.83999999999997</v>
      </c>
      <c r="N122" s="21">
        <v>-6.6877012748613712E-2</v>
      </c>
      <c r="O122" s="20">
        <v>-298.08</v>
      </c>
      <c r="P122" s="21">
        <v>-0.10919776472423295</v>
      </c>
      <c r="Q122" s="38"/>
      <c r="R122" s="23"/>
      <c r="S122" s="20">
        <v>-845.76</v>
      </c>
      <c r="T122" s="21">
        <v>-0.11518149931486375</v>
      </c>
      <c r="U122" s="20">
        <v>-1700</v>
      </c>
      <c r="V122" s="21">
        <v>-0.23804276200176602</v>
      </c>
      <c r="W122" s="20">
        <v>854.24</v>
      </c>
      <c r="X122" s="21">
        <v>0.12286126268690227</v>
      </c>
      <c r="Y122" s="20">
        <v>-2260.96</v>
      </c>
      <c r="Z122" s="21">
        <v>-0.35422939361341149</v>
      </c>
      <c r="AA122" s="20">
        <v>1415.2</v>
      </c>
      <c r="AB122" s="21">
        <v>0.23904789429854773</v>
      </c>
      <c r="AC122" s="20">
        <v>-273.83999999999997</v>
      </c>
      <c r="AD122" s="21">
        <v>-6.6877012748613712E-2</v>
      </c>
      <c r="AE122" s="20">
        <v>-571.91999999999996</v>
      </c>
      <c r="AF122" s="21">
        <v>-4.8304486566250041E-2</v>
      </c>
      <c r="AG122" s="24"/>
      <c r="AH122" s="39"/>
      <c r="AI122" s="20">
        <v>-10029.540000000001</v>
      </c>
      <c r="AJ122" s="21">
        <v>-0.19724968774217666</v>
      </c>
      <c r="AK122" s="20">
        <v>-6800</v>
      </c>
      <c r="AL122" s="21">
        <v>-0.14917521495309363</v>
      </c>
      <c r="AM122" s="20">
        <v>-3229.54</v>
      </c>
      <c r="AN122" s="21">
        <v>-4.8074472789083028E-2</v>
      </c>
      <c r="AO122" s="20">
        <v>-7454</v>
      </c>
      <c r="AP122" s="21">
        <v>-0.17696244868471805</v>
      </c>
      <c r="AQ122" s="20">
        <v>-2575.54</v>
      </c>
      <c r="AR122" s="21">
        <v>-2.0287239057458606E-2</v>
      </c>
      <c r="AS122" s="20">
        <v>-9457.6200000000008</v>
      </c>
      <c r="AT122" s="21">
        <v>-0.19869467521750023</v>
      </c>
      <c r="AU122" s="20">
        <v>-571.91999999999996</v>
      </c>
      <c r="AV122" s="21">
        <v>1.444987475323567E-3</v>
      </c>
      <c r="AW122" s="20">
        <v>-10471.4</v>
      </c>
      <c r="AX122" s="21">
        <v>-0.14782033965552158</v>
      </c>
      <c r="AY122" s="20">
        <v>441.86</v>
      </c>
      <c r="AZ122" s="21">
        <v>-4.9429348086655084E-2</v>
      </c>
      <c r="BA122" s="24"/>
    </row>
    <row r="123" spans="1:53" x14ac:dyDescent="0.35">
      <c r="A123" s="18" t="s">
        <v>115</v>
      </c>
      <c r="B123" s="19"/>
      <c r="C123" s="20">
        <v>174.58</v>
      </c>
      <c r="D123" s="21">
        <v>5.3747262993442395E-2</v>
      </c>
      <c r="E123" s="20">
        <v>361.85</v>
      </c>
      <c r="F123" s="21">
        <v>0.10000105293356827</v>
      </c>
      <c r="G123" s="20">
        <v>-187.27</v>
      </c>
      <c r="H123" s="21">
        <v>-4.6253789940125876E-2</v>
      </c>
      <c r="I123" s="20">
        <v>649.33000000000004</v>
      </c>
      <c r="J123" s="21">
        <v>0.18813784961911889</v>
      </c>
      <c r="K123" s="20">
        <v>-474.75</v>
      </c>
      <c r="L123" s="21">
        <v>-0.13439058662567649</v>
      </c>
      <c r="M123" s="20">
        <v>670.17</v>
      </c>
      <c r="N123" s="21">
        <v>0.16366844739168293</v>
      </c>
      <c r="O123" s="20">
        <v>-495.59</v>
      </c>
      <c r="P123" s="21">
        <v>-0.10992118439824053</v>
      </c>
      <c r="Q123" s="38"/>
      <c r="R123" s="23"/>
      <c r="S123" s="20">
        <v>844.75</v>
      </c>
      <c r="T123" s="21">
        <v>0.11504395046612649</v>
      </c>
      <c r="U123" s="20">
        <v>714.16</v>
      </c>
      <c r="V123" s="21">
        <v>0.10000036406540071</v>
      </c>
      <c r="W123" s="20">
        <v>130.59</v>
      </c>
      <c r="X123" s="21">
        <v>1.5043586400725784E-2</v>
      </c>
      <c r="Y123" s="20">
        <v>765.48</v>
      </c>
      <c r="Z123" s="21">
        <v>0.11992937346224357</v>
      </c>
      <c r="AA123" s="20">
        <v>79.27</v>
      </c>
      <c r="AB123" s="21">
        <v>-4.8854229961170781E-3</v>
      </c>
      <c r="AC123" s="20">
        <v>670.17</v>
      </c>
      <c r="AD123" s="21">
        <v>0.16366844739168293</v>
      </c>
      <c r="AE123" s="20">
        <v>174.58</v>
      </c>
      <c r="AF123" s="21">
        <v>-4.862449692555644E-2</v>
      </c>
      <c r="AG123" s="24"/>
      <c r="AH123" s="39"/>
      <c r="AI123" s="20">
        <v>4343.0200000000004</v>
      </c>
      <c r="AJ123" s="21">
        <v>8.5413622046278115E-2</v>
      </c>
      <c r="AK123" s="20">
        <v>4558.3999999999996</v>
      </c>
      <c r="AL123" s="21">
        <v>0.10000004409443852</v>
      </c>
      <c r="AM123" s="20">
        <v>-215.38</v>
      </c>
      <c r="AN123" s="21">
        <v>-1.4586422048160408E-2</v>
      </c>
      <c r="AO123" s="20">
        <v>4706.3500000000004</v>
      </c>
      <c r="AP123" s="21">
        <v>0.11173158309194027</v>
      </c>
      <c r="AQ123" s="20">
        <v>-363.33</v>
      </c>
      <c r="AR123" s="21">
        <v>-2.6317961045662155E-2</v>
      </c>
      <c r="AS123" s="20">
        <v>4168.4399999999996</v>
      </c>
      <c r="AT123" s="21">
        <v>8.7574551733272915E-2</v>
      </c>
      <c r="AU123" s="20">
        <v>174.58</v>
      </c>
      <c r="AV123" s="21">
        <v>-2.1609296869948003E-3</v>
      </c>
      <c r="AW123" s="20">
        <v>7528.76</v>
      </c>
      <c r="AX123" s="21">
        <v>0.10628033122456448</v>
      </c>
      <c r="AY123" s="20">
        <v>-3185.74</v>
      </c>
      <c r="AZ123" s="21">
        <v>-2.0866709178286369E-2</v>
      </c>
      <c r="BA123" s="24"/>
    </row>
    <row r="124" spans="1:53" x14ac:dyDescent="0.35">
      <c r="A124" s="18" t="s">
        <v>116</v>
      </c>
      <c r="B124" s="19"/>
      <c r="C124" s="20">
        <v>1514.31</v>
      </c>
      <c r="D124" s="21">
        <v>0.46620470743269421</v>
      </c>
      <c r="E124" s="20">
        <v>1447.38</v>
      </c>
      <c r="F124" s="21">
        <v>0.39999868452394105</v>
      </c>
      <c r="G124" s="20">
        <v>66.930000000000007</v>
      </c>
      <c r="H124" s="21">
        <v>6.6206022908753159E-2</v>
      </c>
      <c r="I124" s="20">
        <v>1212.8699999999999</v>
      </c>
      <c r="J124" s="21">
        <v>0.35141877576508201</v>
      </c>
      <c r="K124" s="20">
        <v>301.44</v>
      </c>
      <c r="L124" s="21">
        <v>0.1147859316676122</v>
      </c>
      <c r="M124" s="20">
        <v>1488.74</v>
      </c>
      <c r="N124" s="21">
        <v>0.36357903870643876</v>
      </c>
      <c r="O124" s="20">
        <v>25.57</v>
      </c>
      <c r="P124" s="21">
        <v>0.10262566872625545</v>
      </c>
      <c r="Q124" s="38"/>
      <c r="R124" s="23"/>
      <c r="S124" s="20">
        <v>3003.05</v>
      </c>
      <c r="T124" s="21">
        <v>0.40897630712909289</v>
      </c>
      <c r="U124" s="20">
        <v>2856.62</v>
      </c>
      <c r="V124" s="21">
        <v>0.39999865575852045</v>
      </c>
      <c r="W124" s="20">
        <v>146.43</v>
      </c>
      <c r="X124" s="21">
        <v>8.977651370572437E-3</v>
      </c>
      <c r="Y124" s="20">
        <v>2418.6799999999998</v>
      </c>
      <c r="Z124" s="21">
        <v>0.37893972018296918</v>
      </c>
      <c r="AA124" s="20">
        <v>584.37</v>
      </c>
      <c r="AB124" s="21">
        <v>3.0036586946123711E-2</v>
      </c>
      <c r="AC124" s="20">
        <v>1488.74</v>
      </c>
      <c r="AD124" s="21">
        <v>0.36357903870643876</v>
      </c>
      <c r="AE124" s="20">
        <v>1514.31</v>
      </c>
      <c r="AF124" s="21">
        <v>4.5397268422654125E-2</v>
      </c>
      <c r="AG124" s="24"/>
      <c r="AH124" s="39"/>
      <c r="AI124" s="20">
        <v>18934.38</v>
      </c>
      <c r="AJ124" s="21">
        <v>0.37238004361034649</v>
      </c>
      <c r="AK124" s="20">
        <v>19771.27</v>
      </c>
      <c r="AL124" s="21">
        <v>0.43373286060965466</v>
      </c>
      <c r="AM124" s="20">
        <v>-836.89</v>
      </c>
      <c r="AN124" s="21">
        <v>-6.1352816999308168E-2</v>
      </c>
      <c r="AO124" s="20">
        <v>18115.64</v>
      </c>
      <c r="AP124" s="21">
        <v>0.43007620256115175</v>
      </c>
      <c r="AQ124" s="20">
        <v>818.74</v>
      </c>
      <c r="AR124" s="21">
        <v>-5.7696158950805265E-2</v>
      </c>
      <c r="AS124" s="20">
        <v>17420.07</v>
      </c>
      <c r="AT124" s="21">
        <v>0.36597739715870575</v>
      </c>
      <c r="AU124" s="20">
        <v>1514.31</v>
      </c>
      <c r="AV124" s="21">
        <v>6.4026464516407366E-3</v>
      </c>
      <c r="AW124" s="20">
        <v>28931.1</v>
      </c>
      <c r="AX124" s="21">
        <v>0.40840814299977657</v>
      </c>
      <c r="AY124" s="20">
        <v>-9996.7199999999993</v>
      </c>
      <c r="AZ124" s="21">
        <v>-3.6028099389430079E-2</v>
      </c>
      <c r="BA124" s="24"/>
    </row>
    <row r="125" spans="1:53" x14ac:dyDescent="0.35">
      <c r="A125" s="18" t="s">
        <v>117</v>
      </c>
      <c r="B125" s="19"/>
      <c r="C125" s="20">
        <v>1746.02</v>
      </c>
      <c r="D125" s="21">
        <v>0.53754036047548559</v>
      </c>
      <c r="E125" s="20">
        <v>940.8</v>
      </c>
      <c r="F125" s="21">
        <v>0.25999997402211145</v>
      </c>
      <c r="G125" s="20">
        <v>805.22</v>
      </c>
      <c r="H125" s="21">
        <v>0.27754038645337414</v>
      </c>
      <c r="I125" s="20">
        <v>828.45</v>
      </c>
      <c r="J125" s="21">
        <v>0.24003634749196717</v>
      </c>
      <c r="K125" s="20">
        <v>917.57</v>
      </c>
      <c r="L125" s="21">
        <v>0.29750401298351842</v>
      </c>
      <c r="M125" s="20">
        <v>1904.91</v>
      </c>
      <c r="N125" s="21">
        <v>0.46521578423518023</v>
      </c>
      <c r="O125" s="20">
        <v>-158.88999999999999</v>
      </c>
      <c r="P125" s="21">
        <v>7.232457624030536E-2</v>
      </c>
      <c r="Q125" s="38"/>
      <c r="R125" s="23"/>
      <c r="S125" s="20">
        <v>3650.93</v>
      </c>
      <c r="T125" s="21">
        <v>0.49720912704977238</v>
      </c>
      <c r="U125" s="20">
        <v>1856.81</v>
      </c>
      <c r="V125" s="21">
        <v>0.26000010641911714</v>
      </c>
      <c r="W125" s="20">
        <v>1794.12</v>
      </c>
      <c r="X125" s="21">
        <v>0.23720902063065524</v>
      </c>
      <c r="Y125" s="20">
        <v>1607.24</v>
      </c>
      <c r="Z125" s="21">
        <v>0.25180969614288595</v>
      </c>
      <c r="AA125" s="20">
        <v>2043.69</v>
      </c>
      <c r="AB125" s="21">
        <v>0.24539943090688643</v>
      </c>
      <c r="AC125" s="20">
        <v>1904.91</v>
      </c>
      <c r="AD125" s="21">
        <v>0.46521578423518023</v>
      </c>
      <c r="AE125" s="20">
        <v>1746.02</v>
      </c>
      <c r="AF125" s="21">
        <v>3.1993342814592152E-2</v>
      </c>
      <c r="AG125" s="24"/>
      <c r="AH125" s="39"/>
      <c r="AI125" s="20">
        <v>15984.09</v>
      </c>
      <c r="AJ125" s="21">
        <v>0.3143570653632019</v>
      </c>
      <c r="AK125" s="20">
        <v>11514.83</v>
      </c>
      <c r="AL125" s="21">
        <v>0.25260694711740167</v>
      </c>
      <c r="AM125" s="20">
        <v>4469.26</v>
      </c>
      <c r="AN125" s="21">
        <v>6.1750118245800234E-2</v>
      </c>
      <c r="AO125" s="20">
        <v>10344.75</v>
      </c>
      <c r="AP125" s="21">
        <v>0.24559059445012571</v>
      </c>
      <c r="AQ125" s="20">
        <v>5639.34</v>
      </c>
      <c r="AR125" s="21">
        <v>6.8766470913076194E-2</v>
      </c>
      <c r="AS125" s="20">
        <v>14238.07</v>
      </c>
      <c r="AT125" s="21">
        <v>0.29912691505622269</v>
      </c>
      <c r="AU125" s="20">
        <v>1746.02</v>
      </c>
      <c r="AV125" s="21">
        <v>1.5230150306979218E-2</v>
      </c>
      <c r="AW125" s="20">
        <v>18685.39</v>
      </c>
      <c r="AX125" s="21">
        <v>0.26377377393623452</v>
      </c>
      <c r="AY125" s="20">
        <v>-2701.3</v>
      </c>
      <c r="AZ125" s="21">
        <v>5.0583291426967381E-2</v>
      </c>
      <c r="BA125" s="24"/>
    </row>
    <row r="126" spans="1:53" x14ac:dyDescent="0.35">
      <c r="A126" s="18" t="s">
        <v>118</v>
      </c>
      <c r="B126" s="19"/>
      <c r="C126" s="20">
        <v>3649.44</v>
      </c>
      <c r="D126" s="21">
        <v>1.1235388444196839</v>
      </c>
      <c r="E126" s="20">
        <v>1809.23</v>
      </c>
      <c r="F126" s="21">
        <v>0.49999973745750925</v>
      </c>
      <c r="G126" s="20">
        <v>1840.21</v>
      </c>
      <c r="H126" s="21">
        <v>0.62353910696217463</v>
      </c>
      <c r="I126" s="20">
        <v>3025.08</v>
      </c>
      <c r="J126" s="21">
        <v>0.87649122345464414</v>
      </c>
      <c r="K126" s="20">
        <v>624.36</v>
      </c>
      <c r="L126" s="21">
        <v>0.24704762096503974</v>
      </c>
      <c r="M126" s="20">
        <v>8702.7099999999991</v>
      </c>
      <c r="N126" s="21">
        <v>2.1253697327544847</v>
      </c>
      <c r="O126" s="20">
        <v>-5053.2700000000004</v>
      </c>
      <c r="P126" s="21">
        <v>-1.0018308883348008</v>
      </c>
      <c r="Q126" s="38"/>
      <c r="R126" s="23"/>
      <c r="S126" s="20">
        <v>12352.15</v>
      </c>
      <c r="T126" s="21">
        <v>1.6822019920096649</v>
      </c>
      <c r="U126" s="20">
        <v>3570.79</v>
      </c>
      <c r="V126" s="21">
        <v>0.50000042007546242</v>
      </c>
      <c r="W126" s="20">
        <v>8781.36</v>
      </c>
      <c r="X126" s="21">
        <v>1.1822015719342025</v>
      </c>
      <c r="Y126" s="20">
        <v>5349.59</v>
      </c>
      <c r="Z126" s="21">
        <v>0.83813159975425033</v>
      </c>
      <c r="AA126" s="20">
        <v>7002.56</v>
      </c>
      <c r="AB126" s="21">
        <v>0.84407039225541458</v>
      </c>
      <c r="AC126" s="20">
        <v>8702.7099999999991</v>
      </c>
      <c r="AD126" s="21">
        <v>2.1253697327544847</v>
      </c>
      <c r="AE126" s="20">
        <v>3649.44</v>
      </c>
      <c r="AF126" s="21">
        <v>-0.44316774074481979</v>
      </c>
      <c r="AG126" s="24"/>
      <c r="AH126" s="39"/>
      <c r="AI126" s="20">
        <v>54220.480000000003</v>
      </c>
      <c r="AJ126" s="21">
        <v>1.0663472850430762</v>
      </c>
      <c r="AK126" s="20">
        <v>39691.49</v>
      </c>
      <c r="AL126" s="21">
        <v>0.87073331655273034</v>
      </c>
      <c r="AM126" s="20">
        <v>14528.99</v>
      </c>
      <c r="AN126" s="21">
        <v>0.19561396849034585</v>
      </c>
      <c r="AO126" s="20">
        <v>36505.980000000003</v>
      </c>
      <c r="AP126" s="21">
        <v>0.86667394854243951</v>
      </c>
      <c r="AQ126" s="20">
        <v>17714.5</v>
      </c>
      <c r="AR126" s="21">
        <v>0.19967333650063668</v>
      </c>
      <c r="AS126" s="20">
        <v>50571.040000000001</v>
      </c>
      <c r="AT126" s="21">
        <v>1.0624445017045741</v>
      </c>
      <c r="AU126" s="20">
        <v>3649.44</v>
      </c>
      <c r="AV126" s="21">
        <v>3.902783338502136E-3</v>
      </c>
      <c r="AW126" s="20">
        <v>66379.42</v>
      </c>
      <c r="AX126" s="21">
        <v>0.937050290365808</v>
      </c>
      <c r="AY126" s="20">
        <v>-12158.94</v>
      </c>
      <c r="AZ126" s="21">
        <v>0.12929699467726818</v>
      </c>
      <c r="BA126" s="24"/>
    </row>
    <row r="127" spans="1:53" x14ac:dyDescent="0.35">
      <c r="A127" s="18" t="s">
        <v>119</v>
      </c>
      <c r="B127" s="19"/>
      <c r="C127" s="20">
        <v>216.31</v>
      </c>
      <c r="D127" s="21">
        <v>6.6594515168470189E-2</v>
      </c>
      <c r="E127" s="20">
        <v>250</v>
      </c>
      <c r="F127" s="21">
        <v>6.9090129151283861E-2</v>
      </c>
      <c r="G127" s="20">
        <v>-33.69</v>
      </c>
      <c r="H127" s="21">
        <v>-2.4956139828136714E-3</v>
      </c>
      <c r="I127" s="20">
        <v>241.34</v>
      </c>
      <c r="J127" s="21">
        <v>6.9926214139309981E-2</v>
      </c>
      <c r="K127" s="20">
        <v>-25.03</v>
      </c>
      <c r="L127" s="21">
        <v>-3.3316989708397915E-3</v>
      </c>
      <c r="M127" s="20">
        <v>711</v>
      </c>
      <c r="N127" s="21">
        <v>0.17363992135650144</v>
      </c>
      <c r="O127" s="20">
        <v>-494.69</v>
      </c>
      <c r="P127" s="21">
        <v>-0.10704540618803125</v>
      </c>
      <c r="Q127" s="38"/>
      <c r="R127" s="23"/>
      <c r="S127" s="20">
        <v>927.31</v>
      </c>
      <c r="T127" s="21">
        <v>0.12628754744805415</v>
      </c>
      <c r="U127" s="20">
        <v>500</v>
      </c>
      <c r="V127" s="21">
        <v>7.001257705934294E-2</v>
      </c>
      <c r="W127" s="20">
        <v>427.31</v>
      </c>
      <c r="X127" s="21">
        <v>5.627497038871121E-2</v>
      </c>
      <c r="Y127" s="20">
        <v>241.34</v>
      </c>
      <c r="Z127" s="21">
        <v>3.7811249139595889E-2</v>
      </c>
      <c r="AA127" s="20">
        <v>685.97</v>
      </c>
      <c r="AB127" s="21">
        <v>8.8476298308458268E-2</v>
      </c>
      <c r="AC127" s="20">
        <v>711</v>
      </c>
      <c r="AD127" s="21">
        <v>0.17363992135650144</v>
      </c>
      <c r="AE127" s="20">
        <v>216.31</v>
      </c>
      <c r="AF127" s="21">
        <v>-4.7352373908447293E-2</v>
      </c>
      <c r="AG127" s="24"/>
      <c r="AH127" s="39"/>
      <c r="AI127" s="20">
        <v>3390.37</v>
      </c>
      <c r="AJ127" s="21">
        <v>6.6677975642994936E-2</v>
      </c>
      <c r="AK127" s="20">
        <v>3913</v>
      </c>
      <c r="AL127" s="21">
        <v>8.5841561192861085E-2</v>
      </c>
      <c r="AM127" s="20">
        <v>-522.63</v>
      </c>
      <c r="AN127" s="21">
        <v>-1.9163585549866149E-2</v>
      </c>
      <c r="AO127" s="20">
        <v>3636.12</v>
      </c>
      <c r="AP127" s="21">
        <v>8.6323678415813926E-2</v>
      </c>
      <c r="AQ127" s="20">
        <v>-245.75</v>
      </c>
      <c r="AR127" s="21">
        <v>-1.964570277281899E-2</v>
      </c>
      <c r="AS127" s="20">
        <v>3174.06</v>
      </c>
      <c r="AT127" s="21">
        <v>6.668367103149192E-2</v>
      </c>
      <c r="AU127" s="20">
        <v>216.31</v>
      </c>
      <c r="AV127" s="21">
        <v>-5.695388496984588E-6</v>
      </c>
      <c r="AW127" s="20">
        <v>6713.05</v>
      </c>
      <c r="AX127" s="21">
        <v>9.4765297011335556E-2</v>
      </c>
      <c r="AY127" s="20">
        <v>-3322.68</v>
      </c>
      <c r="AZ127" s="21">
        <v>-2.808732136834062E-2</v>
      </c>
      <c r="BA127" s="24"/>
    </row>
    <row r="128" spans="1:53" x14ac:dyDescent="0.35">
      <c r="A128" s="18" t="s">
        <v>120</v>
      </c>
      <c r="B128" s="19"/>
      <c r="C128" s="20">
        <v>1717.4</v>
      </c>
      <c r="D128" s="21">
        <v>0.52872923281554574</v>
      </c>
      <c r="E128" s="20">
        <v>1447.38</v>
      </c>
      <c r="F128" s="21">
        <v>0.39999868452394105</v>
      </c>
      <c r="G128" s="20">
        <v>270.02</v>
      </c>
      <c r="H128" s="21">
        <v>0.12873054829160469</v>
      </c>
      <c r="I128" s="20">
        <v>1388.81</v>
      </c>
      <c r="J128" s="21">
        <v>0.40239589566095585</v>
      </c>
      <c r="K128" s="20">
        <v>328.59</v>
      </c>
      <c r="L128" s="21">
        <v>0.12633333715458989</v>
      </c>
      <c r="M128" s="20">
        <v>227.24</v>
      </c>
      <c r="N128" s="21">
        <v>5.5496393430452026E-2</v>
      </c>
      <c r="O128" s="20">
        <v>1490.16</v>
      </c>
      <c r="P128" s="21">
        <v>0.4732328393850937</v>
      </c>
      <c r="Q128" s="38"/>
      <c r="R128" s="23"/>
      <c r="S128" s="20">
        <v>1944.64</v>
      </c>
      <c r="T128" s="21">
        <v>0.26483464674098633</v>
      </c>
      <c r="U128" s="20">
        <v>2856.62</v>
      </c>
      <c r="V128" s="21">
        <v>0.39999865575852045</v>
      </c>
      <c r="W128" s="20">
        <v>-911.98</v>
      </c>
      <c r="X128" s="21">
        <v>-0.13516400901753411</v>
      </c>
      <c r="Y128" s="20">
        <v>1842.64</v>
      </c>
      <c r="Z128" s="21">
        <v>0.28869031289709529</v>
      </c>
      <c r="AA128" s="20">
        <v>102</v>
      </c>
      <c r="AB128" s="21">
        <v>-2.3855666156108957E-2</v>
      </c>
      <c r="AC128" s="20">
        <v>227.24</v>
      </c>
      <c r="AD128" s="21">
        <v>5.5496393430452026E-2</v>
      </c>
      <c r="AE128" s="20">
        <v>1717.4</v>
      </c>
      <c r="AF128" s="21">
        <v>0.20933825331053429</v>
      </c>
      <c r="AG128" s="24"/>
      <c r="AH128" s="39"/>
      <c r="AI128" s="20">
        <v>18089.59</v>
      </c>
      <c r="AJ128" s="21">
        <v>0.35576566611070909</v>
      </c>
      <c r="AK128" s="20">
        <v>18233.59</v>
      </c>
      <c r="AL128" s="21">
        <v>0.39999995700243801</v>
      </c>
      <c r="AM128" s="20">
        <v>-144</v>
      </c>
      <c r="AN128" s="21">
        <v>-4.4234290891728922E-2</v>
      </c>
      <c r="AO128" s="20">
        <v>12310.64</v>
      </c>
      <c r="AP128" s="21">
        <v>0.29226200687899617</v>
      </c>
      <c r="AQ128" s="20">
        <v>5778.95</v>
      </c>
      <c r="AR128" s="21">
        <v>6.3503659231712917E-2</v>
      </c>
      <c r="AS128" s="20">
        <v>16372.19</v>
      </c>
      <c r="AT128" s="21">
        <v>0.34396253757808037</v>
      </c>
      <c r="AU128" s="20">
        <v>1717.4</v>
      </c>
      <c r="AV128" s="21">
        <v>1.1803128532628715E-2</v>
      </c>
      <c r="AW128" s="20">
        <v>23111.27</v>
      </c>
      <c r="AX128" s="21">
        <v>0.32625205619787861</v>
      </c>
      <c r="AY128" s="20">
        <v>-5021.68</v>
      </c>
      <c r="AZ128" s="21">
        <v>2.9513609912830474E-2</v>
      </c>
      <c r="BA128" s="24"/>
    </row>
    <row r="129" spans="1:53" x14ac:dyDescent="0.35">
      <c r="A129" s="18" t="s">
        <v>121</v>
      </c>
      <c r="B129" s="19"/>
      <c r="C129" s="20">
        <v>9475.82</v>
      </c>
      <c r="D129" s="21">
        <v>2.9172837072890441</v>
      </c>
      <c r="E129" s="20">
        <v>7290.38</v>
      </c>
      <c r="F129" s="21">
        <v>2.0147731830477476</v>
      </c>
      <c r="G129" s="20">
        <v>2185.44</v>
      </c>
      <c r="H129" s="21">
        <v>0.90251052424129652</v>
      </c>
      <c r="I129" s="20">
        <v>3313.38</v>
      </c>
      <c r="J129" s="21">
        <v>0.96002369853694747</v>
      </c>
      <c r="K129" s="20">
        <v>6162.44</v>
      </c>
      <c r="L129" s="21">
        <v>1.9572600087520966</v>
      </c>
      <c r="M129" s="20">
        <v>7301.54</v>
      </c>
      <c r="N129" s="21">
        <v>1.7831769780328404</v>
      </c>
      <c r="O129" s="20">
        <v>2174.2800000000002</v>
      </c>
      <c r="P129" s="21">
        <v>1.1341067292562037</v>
      </c>
      <c r="Q129" s="38"/>
      <c r="R129" s="23"/>
      <c r="S129" s="20">
        <v>16777.36</v>
      </c>
      <c r="T129" s="21">
        <v>2.2848579731191148</v>
      </c>
      <c r="U129" s="20">
        <v>14580.76</v>
      </c>
      <c r="V129" s="21">
        <v>2.0416731661675702</v>
      </c>
      <c r="W129" s="20">
        <v>2196.6</v>
      </c>
      <c r="X129" s="21">
        <v>0.24318480695154454</v>
      </c>
      <c r="Y129" s="20">
        <v>13048.61</v>
      </c>
      <c r="Z129" s="21">
        <v>2.0443533754678973</v>
      </c>
      <c r="AA129" s="20">
        <v>3728.75</v>
      </c>
      <c r="AB129" s="21">
        <v>0.24050459765121746</v>
      </c>
      <c r="AC129" s="20">
        <v>7301.54</v>
      </c>
      <c r="AD129" s="21">
        <v>1.7831769780328404</v>
      </c>
      <c r="AE129" s="20">
        <v>9475.82</v>
      </c>
      <c r="AF129" s="21">
        <v>0.50168099508627439</v>
      </c>
      <c r="AG129" s="24"/>
      <c r="AH129" s="39"/>
      <c r="AI129" s="20">
        <v>56622.38</v>
      </c>
      <c r="AJ129" s="21">
        <v>1.1135851468979501</v>
      </c>
      <c r="AK129" s="20">
        <v>58323.040000000001</v>
      </c>
      <c r="AL129" s="21">
        <v>1.2794635336349822</v>
      </c>
      <c r="AM129" s="20">
        <v>-1700.66</v>
      </c>
      <c r="AN129" s="21">
        <v>-0.16587838673703215</v>
      </c>
      <c r="AO129" s="20">
        <v>85843.28</v>
      </c>
      <c r="AP129" s="21">
        <v>2.037971160709402</v>
      </c>
      <c r="AQ129" s="20">
        <v>-29220.9</v>
      </c>
      <c r="AR129" s="21">
        <v>-0.92438601381145191</v>
      </c>
      <c r="AS129" s="20">
        <v>47146.559999999998</v>
      </c>
      <c r="AT129" s="21">
        <v>0.99049976916204996</v>
      </c>
      <c r="AU129" s="20">
        <v>9475.82</v>
      </c>
      <c r="AV129" s="21">
        <v>0.12308537773590011</v>
      </c>
      <c r="AW129" s="20">
        <v>117218.67</v>
      </c>
      <c r="AX129" s="21">
        <v>1.654726551690175</v>
      </c>
      <c r="AY129" s="20">
        <v>-60596.29</v>
      </c>
      <c r="AZ129" s="21">
        <v>-0.54114140479222494</v>
      </c>
      <c r="BA129" s="24"/>
    </row>
    <row r="130" spans="1:53" x14ac:dyDescent="0.35">
      <c r="A130" s="18" t="s">
        <v>122</v>
      </c>
      <c r="B130" s="19"/>
      <c r="C130" s="20">
        <v>376.06</v>
      </c>
      <c r="D130" s="21">
        <v>0.11577612396216032</v>
      </c>
      <c r="E130" s="20">
        <v>362</v>
      </c>
      <c r="F130" s="21">
        <v>0.10004250701105905</v>
      </c>
      <c r="G130" s="20">
        <v>14.06</v>
      </c>
      <c r="H130" s="21">
        <v>1.5733616951101273E-2</v>
      </c>
      <c r="I130" s="20">
        <v>298.63</v>
      </c>
      <c r="J130" s="21">
        <v>8.6525504799959144E-2</v>
      </c>
      <c r="K130" s="20">
        <v>77.430000000000007</v>
      </c>
      <c r="L130" s="21">
        <v>2.9250619162201175E-2</v>
      </c>
      <c r="M130" s="20">
        <v>396.96</v>
      </c>
      <c r="N130" s="21">
        <v>9.6945292801233207E-2</v>
      </c>
      <c r="O130" s="20">
        <v>-20.9</v>
      </c>
      <c r="P130" s="21">
        <v>1.8830831160927111E-2</v>
      </c>
      <c r="Q130" s="38"/>
      <c r="R130" s="23"/>
      <c r="S130" s="20">
        <v>773.02</v>
      </c>
      <c r="T130" s="21">
        <v>0.10527525846620314</v>
      </c>
      <c r="U130" s="20">
        <v>724</v>
      </c>
      <c r="V130" s="21">
        <v>0.10137821158192857</v>
      </c>
      <c r="W130" s="20">
        <v>49.02</v>
      </c>
      <c r="X130" s="21">
        <v>3.8970468842745715E-3</v>
      </c>
      <c r="Y130" s="20">
        <v>592.79999999999995</v>
      </c>
      <c r="Z130" s="21">
        <v>9.2875231996156632E-2</v>
      </c>
      <c r="AA130" s="20">
        <v>180.22</v>
      </c>
      <c r="AB130" s="21">
        <v>1.240002647004651E-2</v>
      </c>
      <c r="AC130" s="20">
        <v>396.96</v>
      </c>
      <c r="AD130" s="21">
        <v>9.6945292801233207E-2</v>
      </c>
      <c r="AE130" s="20">
        <v>376.06</v>
      </c>
      <c r="AF130" s="21">
        <v>8.329965664969935E-3</v>
      </c>
      <c r="AG130" s="24"/>
      <c r="AH130" s="39"/>
      <c r="AI130" s="20">
        <v>3142.88</v>
      </c>
      <c r="AJ130" s="21">
        <v>6.1810621285834859E-2</v>
      </c>
      <c r="AK130" s="20">
        <v>2896</v>
      </c>
      <c r="AL130" s="21">
        <v>6.3531091544729287E-2</v>
      </c>
      <c r="AM130" s="20">
        <v>246.88</v>
      </c>
      <c r="AN130" s="21">
        <v>-1.7204702588944285E-3</v>
      </c>
      <c r="AO130" s="20">
        <v>2729.64</v>
      </c>
      <c r="AP130" s="21">
        <v>6.4803297347431413E-2</v>
      </c>
      <c r="AQ130" s="20">
        <v>413.24</v>
      </c>
      <c r="AR130" s="21">
        <v>-2.9926760615965539E-3</v>
      </c>
      <c r="AS130" s="20">
        <v>2766.82</v>
      </c>
      <c r="AT130" s="21">
        <v>5.8127985823630469E-2</v>
      </c>
      <c r="AU130" s="20">
        <v>376.06</v>
      </c>
      <c r="AV130" s="21">
        <v>3.6826354622043894E-3</v>
      </c>
      <c r="AW130" s="20">
        <v>4154.88</v>
      </c>
      <c r="AX130" s="21">
        <v>5.8652689499774008E-2</v>
      </c>
      <c r="AY130" s="20">
        <v>-1012</v>
      </c>
      <c r="AZ130" s="21">
        <v>3.1579317860608511E-3</v>
      </c>
      <c r="BA130" s="24"/>
    </row>
    <row r="131" spans="1:53" x14ac:dyDescent="0.35">
      <c r="A131" s="18" t="s">
        <v>123</v>
      </c>
      <c r="B131" s="19"/>
      <c r="C131" s="20">
        <v>452.63</v>
      </c>
      <c r="D131" s="21">
        <v>0.13934943091260071</v>
      </c>
      <c r="E131" s="20">
        <v>453</v>
      </c>
      <c r="F131" s="21">
        <v>0.12519131402212635</v>
      </c>
      <c r="G131" s="20">
        <v>-0.37</v>
      </c>
      <c r="H131" s="21">
        <v>1.4158116890474359E-2</v>
      </c>
      <c r="I131" s="20">
        <v>452.63</v>
      </c>
      <c r="J131" s="21">
        <v>0.1311456961377139</v>
      </c>
      <c r="K131" s="20">
        <v>0</v>
      </c>
      <c r="L131" s="21">
        <v>8.2037347748868117E-3</v>
      </c>
      <c r="M131" s="20">
        <v>640.07000000000005</v>
      </c>
      <c r="N131" s="21">
        <v>0.15631744650162571</v>
      </c>
      <c r="O131" s="20">
        <v>-187.44</v>
      </c>
      <c r="P131" s="21">
        <v>-1.6968015589024998E-2</v>
      </c>
      <c r="Q131" s="38"/>
      <c r="R131" s="23"/>
      <c r="S131" s="20">
        <v>1092.7</v>
      </c>
      <c r="T131" s="21">
        <v>0.14881151189622543</v>
      </c>
      <c r="U131" s="20">
        <v>906</v>
      </c>
      <c r="V131" s="21">
        <v>0.12686278963152939</v>
      </c>
      <c r="W131" s="20">
        <v>186.7</v>
      </c>
      <c r="X131" s="21">
        <v>2.1948722264696047E-2</v>
      </c>
      <c r="Y131" s="20">
        <v>905.26</v>
      </c>
      <c r="Z131" s="21">
        <v>0.1418290022213913</v>
      </c>
      <c r="AA131" s="20">
        <v>187.44</v>
      </c>
      <c r="AB131" s="21">
        <v>6.9825096748341309E-3</v>
      </c>
      <c r="AC131" s="20">
        <v>640.07000000000005</v>
      </c>
      <c r="AD131" s="21">
        <v>0.15631744650162571</v>
      </c>
      <c r="AE131" s="20">
        <v>452.63</v>
      </c>
      <c r="AF131" s="21">
        <v>-7.5059346054002773E-3</v>
      </c>
      <c r="AG131" s="24"/>
      <c r="AH131" s="39"/>
      <c r="AI131" s="20">
        <v>4183.3599999999997</v>
      </c>
      <c r="AJ131" s="21">
        <v>8.2273609129941361E-2</v>
      </c>
      <c r="AK131" s="20">
        <v>3811</v>
      </c>
      <c r="AL131" s="21">
        <v>8.3603932968564679E-2</v>
      </c>
      <c r="AM131" s="20">
        <v>372.36</v>
      </c>
      <c r="AN131" s="21">
        <v>-1.3303238386233179E-3</v>
      </c>
      <c r="AO131" s="20">
        <v>3355.85</v>
      </c>
      <c r="AP131" s="21">
        <v>7.9669899841509392E-2</v>
      </c>
      <c r="AQ131" s="20">
        <v>827.51</v>
      </c>
      <c r="AR131" s="21">
        <v>2.6037092884319685E-3</v>
      </c>
      <c r="AS131" s="20">
        <v>3730.73</v>
      </c>
      <c r="AT131" s="21">
        <v>7.8378723788245314E-2</v>
      </c>
      <c r="AU131" s="20">
        <v>452.63</v>
      </c>
      <c r="AV131" s="21">
        <v>3.8948853416960472E-3</v>
      </c>
      <c r="AW131" s="20">
        <v>5320.8</v>
      </c>
      <c r="AX131" s="21">
        <v>7.5111490654458726E-2</v>
      </c>
      <c r="AY131" s="20">
        <v>-1137.44</v>
      </c>
      <c r="AZ131" s="21">
        <v>7.1621184754826345E-3</v>
      </c>
      <c r="BA131" s="24"/>
    </row>
    <row r="132" spans="1:53" x14ac:dyDescent="0.35">
      <c r="A132" s="18" t="s">
        <v>124</v>
      </c>
      <c r="B132" s="19"/>
      <c r="C132" s="20">
        <v>1384.5</v>
      </c>
      <c r="D132" s="21">
        <v>0.42624060954531445</v>
      </c>
      <c r="E132" s="20">
        <v>1000</v>
      </c>
      <c r="F132" s="21">
        <v>0.27636051660513544</v>
      </c>
      <c r="G132" s="20">
        <v>384.5</v>
      </c>
      <c r="H132" s="21">
        <v>0.14988009294017901</v>
      </c>
      <c r="I132" s="20">
        <v>958.5</v>
      </c>
      <c r="J132" s="21">
        <v>0.27771722985219449</v>
      </c>
      <c r="K132" s="20">
        <v>426</v>
      </c>
      <c r="L132" s="21">
        <v>0.14852337969311996</v>
      </c>
      <c r="M132" s="20">
        <v>1384.5</v>
      </c>
      <c r="N132" s="21">
        <v>0.3381216190127655</v>
      </c>
      <c r="O132" s="20">
        <v>0</v>
      </c>
      <c r="P132" s="21">
        <v>8.8118990532548958E-2</v>
      </c>
      <c r="Q132" s="38"/>
      <c r="R132" s="23"/>
      <c r="S132" s="20">
        <v>2769</v>
      </c>
      <c r="T132" s="21">
        <v>0.37710174470636787</v>
      </c>
      <c r="U132" s="20">
        <v>2000</v>
      </c>
      <c r="V132" s="21">
        <v>0.28005030823737176</v>
      </c>
      <c r="W132" s="20">
        <v>769</v>
      </c>
      <c r="X132" s="21">
        <v>9.7051436468996111E-2</v>
      </c>
      <c r="Y132" s="20">
        <v>1917</v>
      </c>
      <c r="Z132" s="21">
        <v>0.30034045164749035</v>
      </c>
      <c r="AA132" s="20">
        <v>852</v>
      </c>
      <c r="AB132" s="21">
        <v>7.6761293058877522E-2</v>
      </c>
      <c r="AC132" s="20">
        <v>1384.5</v>
      </c>
      <c r="AD132" s="21">
        <v>0.3381216190127655</v>
      </c>
      <c r="AE132" s="20">
        <v>1384.5</v>
      </c>
      <c r="AF132" s="21">
        <v>3.8980125693602374E-2</v>
      </c>
      <c r="AG132" s="24"/>
      <c r="AH132" s="39"/>
      <c r="AI132" s="20">
        <v>11024</v>
      </c>
      <c r="AJ132" s="21">
        <v>0.2168076060985604</v>
      </c>
      <c r="AK132" s="20">
        <v>8000</v>
      </c>
      <c r="AL132" s="21">
        <v>0.17550025288599252</v>
      </c>
      <c r="AM132" s="20">
        <v>3024</v>
      </c>
      <c r="AN132" s="21">
        <v>4.1307353212567871E-2</v>
      </c>
      <c r="AO132" s="20">
        <v>8626.5</v>
      </c>
      <c r="AP132" s="21">
        <v>0.2047983047462732</v>
      </c>
      <c r="AQ132" s="20">
        <v>2397.5</v>
      </c>
      <c r="AR132" s="21">
        <v>1.2009301352287199E-2</v>
      </c>
      <c r="AS132" s="20">
        <v>9639.5</v>
      </c>
      <c r="AT132" s="21">
        <v>0.202515783226551</v>
      </c>
      <c r="AU132" s="20">
        <v>1384.5</v>
      </c>
      <c r="AV132" s="21">
        <v>1.4291822872009391E-2</v>
      </c>
      <c r="AW132" s="20">
        <v>14572</v>
      </c>
      <c r="AX132" s="21">
        <v>0.20570678127664496</v>
      </c>
      <c r="AY132" s="20">
        <v>-3548</v>
      </c>
      <c r="AZ132" s="21">
        <v>1.1100824821915434E-2</v>
      </c>
      <c r="BA132" s="24"/>
    </row>
    <row r="133" spans="1:53" x14ac:dyDescent="0.35">
      <c r="A133" s="18" t="s">
        <v>125</v>
      </c>
      <c r="B133" s="19"/>
      <c r="C133" s="20">
        <v>-110.03</v>
      </c>
      <c r="D133" s="21">
        <v>-3.3874506513738495E-2</v>
      </c>
      <c r="E133" s="20">
        <v>0</v>
      </c>
      <c r="F133" s="21">
        <v>0</v>
      </c>
      <c r="G133" s="20">
        <v>-110.03</v>
      </c>
      <c r="H133" s="21">
        <v>-3.3874506513738495E-2</v>
      </c>
      <c r="I133" s="20">
        <v>0</v>
      </c>
      <c r="J133" s="21">
        <v>0</v>
      </c>
      <c r="K133" s="20">
        <v>-110.03</v>
      </c>
      <c r="L133" s="21">
        <v>-3.3874506513738495E-2</v>
      </c>
      <c r="M133" s="20">
        <v>-0.05</v>
      </c>
      <c r="N133" s="21">
        <v>-1.2210964933649893E-5</v>
      </c>
      <c r="O133" s="20">
        <v>-109.98</v>
      </c>
      <c r="P133" s="21">
        <v>-3.3862295548804842E-2</v>
      </c>
      <c r="Q133" s="38"/>
      <c r="R133" s="23"/>
      <c r="S133" s="20">
        <v>-110.08</v>
      </c>
      <c r="T133" s="21">
        <v>-1.4991462642570234E-2</v>
      </c>
      <c r="U133" s="20">
        <v>0</v>
      </c>
      <c r="V133" s="21">
        <v>0</v>
      </c>
      <c r="W133" s="20">
        <v>-110.08</v>
      </c>
      <c r="X133" s="21">
        <v>-1.4991462642570234E-2</v>
      </c>
      <c r="Y133" s="20">
        <v>0</v>
      </c>
      <c r="Z133" s="21">
        <v>0</v>
      </c>
      <c r="AA133" s="20">
        <v>-110.08</v>
      </c>
      <c r="AB133" s="21">
        <v>-1.4991462642570234E-2</v>
      </c>
      <c r="AC133" s="20">
        <v>-0.05</v>
      </c>
      <c r="AD133" s="21">
        <v>-1.2210964933649893E-5</v>
      </c>
      <c r="AE133" s="20">
        <v>-110.03</v>
      </c>
      <c r="AF133" s="21">
        <v>-1.4979251677636583E-2</v>
      </c>
      <c r="AG133" s="24"/>
      <c r="AH133" s="39"/>
      <c r="AI133" s="20">
        <v>-9616.52</v>
      </c>
      <c r="AJ133" s="21">
        <v>-0.18912687592515673</v>
      </c>
      <c r="AK133" s="20">
        <v>0</v>
      </c>
      <c r="AL133" s="21">
        <v>0</v>
      </c>
      <c r="AM133" s="20">
        <v>-9616.52</v>
      </c>
      <c r="AN133" s="21">
        <v>-0.18912687592515673</v>
      </c>
      <c r="AO133" s="20">
        <v>0</v>
      </c>
      <c r="AP133" s="21">
        <v>0</v>
      </c>
      <c r="AQ133" s="20">
        <v>-9616.52</v>
      </c>
      <c r="AR133" s="21">
        <v>-0.18912687592515673</v>
      </c>
      <c r="AS133" s="20">
        <v>-9506.49</v>
      </c>
      <c r="AT133" s="21">
        <v>-0.19972138265318481</v>
      </c>
      <c r="AU133" s="20">
        <v>-110.03</v>
      </c>
      <c r="AV133" s="21">
        <v>1.0594506728028086E-2</v>
      </c>
      <c r="AW133" s="20">
        <v>-96</v>
      </c>
      <c r="AX133" s="21">
        <v>-1.3551915318801755E-3</v>
      </c>
      <c r="AY133" s="20">
        <v>-9520.52</v>
      </c>
      <c r="AZ133" s="21">
        <v>-0.18777168439327654</v>
      </c>
      <c r="BA133" s="24"/>
    </row>
    <row r="134" spans="1:53" x14ac:dyDescent="0.35">
      <c r="A134" s="18" t="s">
        <v>126</v>
      </c>
      <c r="B134" s="19"/>
      <c r="C134" s="20">
        <v>0</v>
      </c>
      <c r="D134" s="21">
        <v>0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0</v>
      </c>
      <c r="N134" s="21">
        <v>0</v>
      </c>
      <c r="O134" s="20">
        <v>0</v>
      </c>
      <c r="P134" s="21">
        <v>0</v>
      </c>
      <c r="Q134" s="38"/>
      <c r="R134" s="23"/>
      <c r="S134" s="20">
        <v>0</v>
      </c>
      <c r="T134" s="21">
        <v>0</v>
      </c>
      <c r="U134" s="20">
        <v>0</v>
      </c>
      <c r="V134" s="21">
        <v>0</v>
      </c>
      <c r="W134" s="20">
        <v>0</v>
      </c>
      <c r="X134" s="21">
        <v>0</v>
      </c>
      <c r="Y134" s="20">
        <v>0</v>
      </c>
      <c r="Z134" s="21">
        <v>0</v>
      </c>
      <c r="AA134" s="20">
        <v>0</v>
      </c>
      <c r="AB134" s="21">
        <v>0</v>
      </c>
      <c r="AC134" s="20">
        <v>0</v>
      </c>
      <c r="AD134" s="21">
        <v>0</v>
      </c>
      <c r="AE134" s="20">
        <v>0</v>
      </c>
      <c r="AF134" s="21">
        <v>0</v>
      </c>
      <c r="AG134" s="24"/>
      <c r="AH134" s="39"/>
      <c r="AI134" s="20">
        <v>543.53</v>
      </c>
      <c r="AJ134" s="21">
        <v>1.0689535390307559E-2</v>
      </c>
      <c r="AK134" s="20">
        <v>0</v>
      </c>
      <c r="AL134" s="21">
        <v>0</v>
      </c>
      <c r="AM134" s="20">
        <v>543.53</v>
      </c>
      <c r="AN134" s="21">
        <v>1.0689535390307559E-2</v>
      </c>
      <c r="AO134" s="20">
        <v>0</v>
      </c>
      <c r="AP134" s="21">
        <v>0</v>
      </c>
      <c r="AQ134" s="20">
        <v>543.53</v>
      </c>
      <c r="AR134" s="21">
        <v>1.0689535390307559E-2</v>
      </c>
      <c r="AS134" s="20">
        <v>543.53</v>
      </c>
      <c r="AT134" s="21">
        <v>1.1418995140528788E-2</v>
      </c>
      <c r="AU134" s="20">
        <v>0</v>
      </c>
      <c r="AV134" s="21">
        <v>-7.294597502212289E-4</v>
      </c>
      <c r="AW134" s="20">
        <v>0</v>
      </c>
      <c r="AX134" s="21">
        <v>0</v>
      </c>
      <c r="AY134" s="20">
        <v>543.53</v>
      </c>
      <c r="AZ134" s="21">
        <v>1.0689535390307559E-2</v>
      </c>
      <c r="BA134" s="24"/>
    </row>
    <row r="135" spans="1:53" x14ac:dyDescent="0.35">
      <c r="A135" s="18" t="s">
        <v>127</v>
      </c>
      <c r="B135" s="19"/>
      <c r="C135" s="20">
        <v>4512.7</v>
      </c>
      <c r="D135" s="21">
        <v>1.3893073302240089</v>
      </c>
      <c r="E135" s="20">
        <v>1560.67</v>
      </c>
      <c r="F135" s="21">
        <v>0.43130756745013676</v>
      </c>
      <c r="G135" s="20">
        <v>2952.03</v>
      </c>
      <c r="H135" s="21">
        <v>0.95799976277387211</v>
      </c>
      <c r="I135" s="20">
        <v>854.96</v>
      </c>
      <c r="J135" s="21">
        <v>0.24771739471510923</v>
      </c>
      <c r="K135" s="20">
        <v>3657.74</v>
      </c>
      <c r="L135" s="21">
        <v>1.1415899355088996</v>
      </c>
      <c r="M135" s="20">
        <v>4966.67</v>
      </c>
      <c r="N135" s="21">
        <v>1.2129566641402181</v>
      </c>
      <c r="O135" s="20">
        <v>-453.97</v>
      </c>
      <c r="P135" s="21">
        <v>0.1763506660837908</v>
      </c>
      <c r="Q135" s="38"/>
      <c r="R135" s="23"/>
      <c r="S135" s="20">
        <v>9479.3700000000008</v>
      </c>
      <c r="T135" s="21">
        <v>1.2909667626280978</v>
      </c>
      <c r="U135" s="20">
        <v>3121.34</v>
      </c>
      <c r="V135" s="21">
        <v>0.43706611455681899</v>
      </c>
      <c r="W135" s="20">
        <v>6358.03</v>
      </c>
      <c r="X135" s="21">
        <v>0.85390064807127886</v>
      </c>
      <c r="Y135" s="20">
        <v>1268.72</v>
      </c>
      <c r="Z135" s="21">
        <v>0.19877305050297547</v>
      </c>
      <c r="AA135" s="20">
        <v>8210.65</v>
      </c>
      <c r="AB135" s="21">
        <v>1.0921937121251224</v>
      </c>
      <c r="AC135" s="20">
        <v>4966.67</v>
      </c>
      <c r="AD135" s="21">
        <v>1.2129566641402181</v>
      </c>
      <c r="AE135" s="20">
        <v>4512.7</v>
      </c>
      <c r="AF135" s="21">
        <v>7.8010098487879764E-2</v>
      </c>
      <c r="AG135" s="24"/>
      <c r="AH135" s="39"/>
      <c r="AI135" s="20">
        <v>29921.03</v>
      </c>
      <c r="AJ135" s="21">
        <v>0.58845309200863649</v>
      </c>
      <c r="AK135" s="20">
        <v>12485.36</v>
      </c>
      <c r="AL135" s="21">
        <v>0.27389797967158197</v>
      </c>
      <c r="AM135" s="20">
        <v>17435.669999999998</v>
      </c>
      <c r="AN135" s="21">
        <v>0.31455511233705452</v>
      </c>
      <c r="AO135" s="20">
        <v>4528.38</v>
      </c>
      <c r="AP135" s="21">
        <v>0.10750646812113006</v>
      </c>
      <c r="AQ135" s="20">
        <v>25392.65</v>
      </c>
      <c r="AR135" s="21">
        <v>0.48094662388750642</v>
      </c>
      <c r="AS135" s="20">
        <v>25408.33</v>
      </c>
      <c r="AT135" s="21">
        <v>0.53380236012538751</v>
      </c>
      <c r="AU135" s="20">
        <v>4512.7</v>
      </c>
      <c r="AV135" s="21">
        <v>5.4650731883248982E-2</v>
      </c>
      <c r="AW135" s="20">
        <v>22899.37</v>
      </c>
      <c r="AX135" s="21">
        <v>0.32326075322282227</v>
      </c>
      <c r="AY135" s="20">
        <v>7021.66</v>
      </c>
      <c r="AZ135" s="21">
        <v>0.26519233878581422</v>
      </c>
      <c r="BA135" s="24"/>
    </row>
    <row r="136" spans="1:53" x14ac:dyDescent="0.35">
      <c r="A136" s="18" t="s">
        <v>128</v>
      </c>
      <c r="B136" s="19"/>
      <c r="C136" s="20">
        <v>100.2</v>
      </c>
      <c r="D136" s="21">
        <v>3.0848182792661976E-2</v>
      </c>
      <c r="E136" s="20">
        <v>0</v>
      </c>
      <c r="F136" s="21">
        <v>0</v>
      </c>
      <c r="G136" s="20">
        <v>100.2</v>
      </c>
      <c r="H136" s="21">
        <v>3.0848182792661976E-2</v>
      </c>
      <c r="I136" s="20">
        <v>37.89</v>
      </c>
      <c r="J136" s="21">
        <v>1.0978305518100834E-2</v>
      </c>
      <c r="K136" s="20">
        <v>62.31</v>
      </c>
      <c r="L136" s="21">
        <v>1.9869877274561142E-2</v>
      </c>
      <c r="M136" s="20">
        <v>0</v>
      </c>
      <c r="N136" s="21">
        <v>0</v>
      </c>
      <c r="O136" s="20">
        <v>100.2</v>
      </c>
      <c r="P136" s="21">
        <v>3.0848182792661976E-2</v>
      </c>
      <c r="Q136" s="38"/>
      <c r="R136" s="23"/>
      <c r="S136" s="20">
        <v>100.2</v>
      </c>
      <c r="T136" s="21">
        <v>1.3645935290566293E-2</v>
      </c>
      <c r="U136" s="20">
        <v>0</v>
      </c>
      <c r="V136" s="21">
        <v>0</v>
      </c>
      <c r="W136" s="20">
        <v>100.2</v>
      </c>
      <c r="X136" s="21">
        <v>1.3645935290566293E-2</v>
      </c>
      <c r="Y136" s="20">
        <v>75.12</v>
      </c>
      <c r="Z136" s="21">
        <v>1.176920956064657E-2</v>
      </c>
      <c r="AA136" s="20">
        <v>25.08</v>
      </c>
      <c r="AB136" s="21">
        <v>1.8767257299197228E-3</v>
      </c>
      <c r="AC136" s="20">
        <v>0</v>
      </c>
      <c r="AD136" s="21">
        <v>0</v>
      </c>
      <c r="AE136" s="20">
        <v>100.2</v>
      </c>
      <c r="AF136" s="21">
        <v>1.3645935290566293E-2</v>
      </c>
      <c r="AG136" s="24"/>
      <c r="AH136" s="39"/>
      <c r="AI136" s="20">
        <v>100.2</v>
      </c>
      <c r="AJ136" s="21">
        <v>1.9706206577536061E-3</v>
      </c>
      <c r="AK136" s="20">
        <v>1500</v>
      </c>
      <c r="AL136" s="21">
        <v>3.2906297416123595E-2</v>
      </c>
      <c r="AM136" s="20">
        <v>-1399.8</v>
      </c>
      <c r="AN136" s="21">
        <v>-3.0935676758369987E-2</v>
      </c>
      <c r="AO136" s="20">
        <v>248.73</v>
      </c>
      <c r="AP136" s="21">
        <v>5.9049999813992372E-3</v>
      </c>
      <c r="AQ136" s="20">
        <v>-148.53</v>
      </c>
      <c r="AR136" s="21">
        <v>-3.9343793236456311E-3</v>
      </c>
      <c r="AS136" s="20">
        <v>0</v>
      </c>
      <c r="AT136" s="21">
        <v>0</v>
      </c>
      <c r="AU136" s="20">
        <v>100.2</v>
      </c>
      <c r="AV136" s="21">
        <v>1.9706206577536061E-3</v>
      </c>
      <c r="AW136" s="20">
        <v>281.33</v>
      </c>
      <c r="AX136" s="21">
        <v>3.9714170173317685E-3</v>
      </c>
      <c r="AY136" s="20">
        <v>-181.13</v>
      </c>
      <c r="AZ136" s="21">
        <v>-2.0007963595781624E-3</v>
      </c>
      <c r="BA136" s="24"/>
    </row>
    <row r="137" spans="1:53" x14ac:dyDescent="0.35">
      <c r="A137" s="18" t="s">
        <v>129</v>
      </c>
      <c r="B137" s="19"/>
      <c r="C137" s="20">
        <v>850.43</v>
      </c>
      <c r="D137" s="21">
        <v>0.26181856379604312</v>
      </c>
      <c r="E137" s="20">
        <v>1300</v>
      </c>
      <c r="F137" s="21">
        <v>0.35926867158667608</v>
      </c>
      <c r="G137" s="20">
        <v>-449.57</v>
      </c>
      <c r="H137" s="21">
        <v>-9.7450107790632956E-2</v>
      </c>
      <c r="I137" s="20">
        <v>1200.3</v>
      </c>
      <c r="J137" s="21">
        <v>0.34777672508251334</v>
      </c>
      <c r="K137" s="20">
        <v>-349.87</v>
      </c>
      <c r="L137" s="21">
        <v>-8.5958161286470214E-2</v>
      </c>
      <c r="M137" s="20">
        <v>1935.89</v>
      </c>
      <c r="N137" s="21">
        <v>0.47278169810806975</v>
      </c>
      <c r="O137" s="20">
        <v>-1085.46</v>
      </c>
      <c r="P137" s="21">
        <v>-0.21096313431202662</v>
      </c>
      <c r="Q137" s="38"/>
      <c r="R137" s="23"/>
      <c r="S137" s="20">
        <v>2786.32</v>
      </c>
      <c r="T137" s="21">
        <v>0.37946050318174324</v>
      </c>
      <c r="U137" s="20">
        <v>2600</v>
      </c>
      <c r="V137" s="21">
        <v>0.36406540070858329</v>
      </c>
      <c r="W137" s="20">
        <v>186.32</v>
      </c>
      <c r="X137" s="21">
        <v>1.539510247315995E-2</v>
      </c>
      <c r="Y137" s="20">
        <v>2177.61</v>
      </c>
      <c r="Z137" s="21">
        <v>0.34117077251543637</v>
      </c>
      <c r="AA137" s="20">
        <v>608.71</v>
      </c>
      <c r="AB137" s="21">
        <v>3.8289730666306865E-2</v>
      </c>
      <c r="AC137" s="20">
        <v>1935.89</v>
      </c>
      <c r="AD137" s="21">
        <v>0.47278169810806975</v>
      </c>
      <c r="AE137" s="20">
        <v>850.43</v>
      </c>
      <c r="AF137" s="21">
        <v>-9.3321194926326512E-2</v>
      </c>
      <c r="AG137" s="24"/>
      <c r="AH137" s="39"/>
      <c r="AI137" s="20">
        <v>16458.22</v>
      </c>
      <c r="AJ137" s="21">
        <v>0.32368171977897758</v>
      </c>
      <c r="AK137" s="20">
        <v>14300</v>
      </c>
      <c r="AL137" s="21">
        <v>0.31370670203371159</v>
      </c>
      <c r="AM137" s="20">
        <v>2158.2199999999998</v>
      </c>
      <c r="AN137" s="21">
        <v>9.9750177452659905E-3</v>
      </c>
      <c r="AO137" s="20">
        <v>13804.96</v>
      </c>
      <c r="AP137" s="21">
        <v>0.32773806353562984</v>
      </c>
      <c r="AQ137" s="20">
        <v>2653.26</v>
      </c>
      <c r="AR137" s="21">
        <v>-4.0563437566522587E-3</v>
      </c>
      <c r="AS137" s="20">
        <v>15607.79</v>
      </c>
      <c r="AT137" s="21">
        <v>0.32790329542875984</v>
      </c>
      <c r="AU137" s="20">
        <v>850.43</v>
      </c>
      <c r="AV137" s="21">
        <v>-4.221575649782261E-3</v>
      </c>
      <c r="AW137" s="20">
        <v>26523.3</v>
      </c>
      <c r="AX137" s="21">
        <v>0.37441824539080687</v>
      </c>
      <c r="AY137" s="20">
        <v>-10065.08</v>
      </c>
      <c r="AZ137" s="21">
        <v>-5.0736525611829286E-2</v>
      </c>
      <c r="BA137" s="24"/>
    </row>
    <row r="138" spans="1:53" x14ac:dyDescent="0.35">
      <c r="A138" s="18" t="s">
        <v>130</v>
      </c>
      <c r="B138" s="19"/>
      <c r="C138" s="20">
        <v>1211.58</v>
      </c>
      <c r="D138" s="21">
        <v>0.37300440427079234</v>
      </c>
      <c r="E138" s="20">
        <v>950</v>
      </c>
      <c r="F138" s="21">
        <v>0.26254249077487868</v>
      </c>
      <c r="G138" s="20">
        <v>261.58</v>
      </c>
      <c r="H138" s="21">
        <v>0.11046191349591367</v>
      </c>
      <c r="I138" s="20">
        <v>1321.62</v>
      </c>
      <c r="J138" s="21">
        <v>0.38292816412859387</v>
      </c>
      <c r="K138" s="20">
        <v>-110.04</v>
      </c>
      <c r="L138" s="21">
        <v>-9.9237598578015285E-3</v>
      </c>
      <c r="M138" s="20">
        <v>1337.18</v>
      </c>
      <c r="N138" s="21">
        <v>0.32656516179955924</v>
      </c>
      <c r="O138" s="20">
        <v>-125.6</v>
      </c>
      <c r="P138" s="21">
        <v>4.64392424712331E-2</v>
      </c>
      <c r="Q138" s="38"/>
      <c r="R138" s="23"/>
      <c r="S138" s="20">
        <v>2548.7600000000002</v>
      </c>
      <c r="T138" s="21">
        <v>0.34710792446291161</v>
      </c>
      <c r="U138" s="20">
        <v>1900</v>
      </c>
      <c r="V138" s="21">
        <v>0.26604779282550317</v>
      </c>
      <c r="W138" s="20">
        <v>648.76</v>
      </c>
      <c r="X138" s="21">
        <v>8.1060131637408439E-2</v>
      </c>
      <c r="Y138" s="20">
        <v>2087.69</v>
      </c>
      <c r="Z138" s="21">
        <v>0.32708281559726088</v>
      </c>
      <c r="AA138" s="20">
        <v>461.07</v>
      </c>
      <c r="AB138" s="21">
        <v>2.0025108865650731E-2</v>
      </c>
      <c r="AC138" s="20">
        <v>1337.18</v>
      </c>
      <c r="AD138" s="21">
        <v>0.32656516179955924</v>
      </c>
      <c r="AE138" s="20">
        <v>1211.58</v>
      </c>
      <c r="AF138" s="21">
        <v>2.0542762663352365E-2</v>
      </c>
      <c r="AG138" s="24"/>
      <c r="AH138" s="39"/>
      <c r="AI138" s="20">
        <v>10592.86</v>
      </c>
      <c r="AJ138" s="21">
        <v>0.20832843054582698</v>
      </c>
      <c r="AK138" s="20">
        <v>7600</v>
      </c>
      <c r="AL138" s="21">
        <v>0.16672524024169288</v>
      </c>
      <c r="AM138" s="20">
        <v>2992.86</v>
      </c>
      <c r="AN138" s="21">
        <v>4.1603190304134091E-2</v>
      </c>
      <c r="AO138" s="20">
        <v>6970.23</v>
      </c>
      <c r="AP138" s="21">
        <v>0.16547745756582802</v>
      </c>
      <c r="AQ138" s="20">
        <v>3622.63</v>
      </c>
      <c r="AR138" s="21">
        <v>4.2850972979998958E-2</v>
      </c>
      <c r="AS138" s="20">
        <v>9381.2800000000007</v>
      </c>
      <c r="AT138" s="21">
        <v>0.19709085189766878</v>
      </c>
      <c r="AU138" s="20">
        <v>1211.58</v>
      </c>
      <c r="AV138" s="21">
        <v>1.1237578648158192E-2</v>
      </c>
      <c r="AW138" s="20">
        <v>11123.39</v>
      </c>
      <c r="AX138" s="21">
        <v>0.15702420764375652</v>
      </c>
      <c r="AY138" s="20">
        <v>-530.53</v>
      </c>
      <c r="AZ138" s="21">
        <v>5.1304222902070457E-2</v>
      </c>
      <c r="BA138" s="24"/>
    </row>
    <row r="139" spans="1:53" x14ac:dyDescent="0.35">
      <c r="A139" s="18" t="s">
        <v>131</v>
      </c>
      <c r="B139" s="19"/>
      <c r="C139" s="20">
        <v>1888.92</v>
      </c>
      <c r="D139" s="21">
        <v>0.58153442555603851</v>
      </c>
      <c r="E139" s="20">
        <v>1400</v>
      </c>
      <c r="F139" s="21">
        <v>0.38690472324718961</v>
      </c>
      <c r="G139" s="20">
        <v>488.92</v>
      </c>
      <c r="H139" s="21">
        <v>0.19462970230884891</v>
      </c>
      <c r="I139" s="20">
        <v>1373.32</v>
      </c>
      <c r="J139" s="21">
        <v>0.39790779979198304</v>
      </c>
      <c r="K139" s="20">
        <v>515.6</v>
      </c>
      <c r="L139" s="21">
        <v>0.18362662576405547</v>
      </c>
      <c r="M139" s="20">
        <v>1580.38</v>
      </c>
      <c r="N139" s="21">
        <v>0.38595929523683231</v>
      </c>
      <c r="O139" s="20">
        <v>308.54000000000002</v>
      </c>
      <c r="P139" s="21">
        <v>0.1955751303192062</v>
      </c>
      <c r="Q139" s="38"/>
      <c r="R139" s="23"/>
      <c r="S139" s="20">
        <v>3469.3</v>
      </c>
      <c r="T139" s="21">
        <v>0.47247348606348943</v>
      </c>
      <c r="U139" s="20">
        <v>2750</v>
      </c>
      <c r="V139" s="21">
        <v>0.38506917382638617</v>
      </c>
      <c r="W139" s="20">
        <v>719.3</v>
      </c>
      <c r="X139" s="21">
        <v>8.7404312237103265E-2</v>
      </c>
      <c r="Y139" s="20">
        <v>2695.6</v>
      </c>
      <c r="Z139" s="21">
        <v>0.42232536330775955</v>
      </c>
      <c r="AA139" s="20">
        <v>773.7</v>
      </c>
      <c r="AB139" s="21">
        <v>5.0148122755729885E-2</v>
      </c>
      <c r="AC139" s="20">
        <v>1580.38</v>
      </c>
      <c r="AD139" s="21">
        <v>0.38595929523683231</v>
      </c>
      <c r="AE139" s="20">
        <v>1888.92</v>
      </c>
      <c r="AF139" s="21">
        <v>8.6514190826657122E-2</v>
      </c>
      <c r="AG139" s="24"/>
      <c r="AH139" s="39"/>
      <c r="AI139" s="20">
        <v>20008.400000000001</v>
      </c>
      <c r="AJ139" s="21">
        <v>0.39350265836923404</v>
      </c>
      <c r="AK139" s="20">
        <v>12850</v>
      </c>
      <c r="AL139" s="21">
        <v>0.28189728119812546</v>
      </c>
      <c r="AM139" s="20">
        <v>7158.4</v>
      </c>
      <c r="AN139" s="21">
        <v>0.11160537717110858</v>
      </c>
      <c r="AO139" s="20">
        <v>12520.58</v>
      </c>
      <c r="AP139" s="21">
        <v>0.2972461089016511</v>
      </c>
      <c r="AQ139" s="20">
        <v>7487.82</v>
      </c>
      <c r="AR139" s="21">
        <v>9.6256549467582941E-2</v>
      </c>
      <c r="AS139" s="20">
        <v>18119.48</v>
      </c>
      <c r="AT139" s="21">
        <v>0.38067126758211794</v>
      </c>
      <c r="AU139" s="20">
        <v>1888.92</v>
      </c>
      <c r="AV139" s="21">
        <v>1.2831390787116093E-2</v>
      </c>
      <c r="AW139" s="20">
        <v>23396.36</v>
      </c>
      <c r="AX139" s="21">
        <v>0.33027655155020902</v>
      </c>
      <c r="AY139" s="20">
        <v>-3387.96</v>
      </c>
      <c r="AZ139" s="21">
        <v>6.3226106819025019E-2</v>
      </c>
      <c r="BA139" s="24"/>
    </row>
    <row r="140" spans="1:53" x14ac:dyDescent="0.35">
      <c r="A140" s="18" t="s">
        <v>132</v>
      </c>
      <c r="B140" s="19"/>
      <c r="C140" s="20">
        <v>604.44000000000005</v>
      </c>
      <c r="D140" s="21">
        <v>0.18608658290615376</v>
      </c>
      <c r="E140" s="20">
        <v>630</v>
      </c>
      <c r="F140" s="21">
        <v>0.17410712546123533</v>
      </c>
      <c r="G140" s="20">
        <v>-25.56</v>
      </c>
      <c r="H140" s="21">
        <v>1.1979457444918434E-2</v>
      </c>
      <c r="I140" s="20">
        <v>627.30999999999995</v>
      </c>
      <c r="J140" s="21">
        <v>0.18175774174082432</v>
      </c>
      <c r="K140" s="20">
        <v>-22.87</v>
      </c>
      <c r="L140" s="21">
        <v>4.3288411653294445E-3</v>
      </c>
      <c r="M140" s="20">
        <v>858.46</v>
      </c>
      <c r="N140" s="21">
        <v>0.2096524991388217</v>
      </c>
      <c r="O140" s="20">
        <v>-254.02</v>
      </c>
      <c r="P140" s="21">
        <v>-2.3565916232667933E-2</v>
      </c>
      <c r="Q140" s="38"/>
      <c r="R140" s="23"/>
      <c r="S140" s="20">
        <v>1462.9</v>
      </c>
      <c r="T140" s="21">
        <v>0.19922793150268892</v>
      </c>
      <c r="U140" s="20">
        <v>1280</v>
      </c>
      <c r="V140" s="21">
        <v>0.17923219727191791</v>
      </c>
      <c r="W140" s="20">
        <v>182.9</v>
      </c>
      <c r="X140" s="21">
        <v>1.9995734230771001E-2</v>
      </c>
      <c r="Y140" s="20">
        <v>1281.19</v>
      </c>
      <c r="Z140" s="21">
        <v>0.2007267518238123</v>
      </c>
      <c r="AA140" s="20">
        <v>181.71</v>
      </c>
      <c r="AB140" s="21">
        <v>-1.4988203211233897E-3</v>
      </c>
      <c r="AC140" s="20">
        <v>858.46</v>
      </c>
      <c r="AD140" s="21">
        <v>0.2096524991388217</v>
      </c>
      <c r="AE140" s="20">
        <v>604.44000000000005</v>
      </c>
      <c r="AF140" s="21">
        <v>-1.0424567636132781E-2</v>
      </c>
      <c r="AG140" s="24"/>
      <c r="AH140" s="39"/>
      <c r="AI140" s="20">
        <v>6930.73</v>
      </c>
      <c r="AJ140" s="21">
        <v>0.1363057855420424</v>
      </c>
      <c r="AK140" s="20">
        <v>6193.27</v>
      </c>
      <c r="AL140" s="21">
        <v>0.13586505639890387</v>
      </c>
      <c r="AM140" s="20">
        <v>737.46</v>
      </c>
      <c r="AN140" s="21">
        <v>4.4072914313852962E-4</v>
      </c>
      <c r="AO140" s="20">
        <v>6167.93</v>
      </c>
      <c r="AP140" s="21">
        <v>0.1464303724330471</v>
      </c>
      <c r="AQ140" s="20">
        <v>762.8</v>
      </c>
      <c r="AR140" s="21">
        <v>-1.0124586891004705E-2</v>
      </c>
      <c r="AS140" s="20">
        <v>6326.29</v>
      </c>
      <c r="AT140" s="21">
        <v>0.13290871666251336</v>
      </c>
      <c r="AU140" s="20">
        <v>604.44000000000005</v>
      </c>
      <c r="AV140" s="21">
        <v>3.397068879529036E-3</v>
      </c>
      <c r="AW140" s="20">
        <v>10407.879999999999</v>
      </c>
      <c r="AX140" s="21">
        <v>0.14692365459192752</v>
      </c>
      <c r="AY140" s="20">
        <v>-3477.15</v>
      </c>
      <c r="AZ140" s="21">
        <v>-1.0617869049885126E-2</v>
      </c>
      <c r="BA140" s="24"/>
    </row>
    <row r="141" spans="1:53" x14ac:dyDescent="0.35">
      <c r="A141" s="18" t="s">
        <v>133</v>
      </c>
      <c r="B141" s="19"/>
      <c r="C141" s="20">
        <v>9070.25</v>
      </c>
      <c r="D141" s="21">
        <v>2.7924224548417396</v>
      </c>
      <c r="E141" s="20">
        <v>9500</v>
      </c>
      <c r="F141" s="21">
        <v>2.6254249077487866</v>
      </c>
      <c r="G141" s="20">
        <v>-429.75</v>
      </c>
      <c r="H141" s="21">
        <v>0.166997547092953</v>
      </c>
      <c r="I141" s="20">
        <v>9485.11</v>
      </c>
      <c r="J141" s="21">
        <v>2.7482300198678646</v>
      </c>
      <c r="K141" s="20">
        <v>-414.86</v>
      </c>
      <c r="L141" s="21">
        <v>4.4192434973874928E-2</v>
      </c>
      <c r="M141" s="20">
        <v>9848.9699999999993</v>
      </c>
      <c r="N141" s="21">
        <v>2.405308546051395</v>
      </c>
      <c r="O141" s="20">
        <v>-778.72</v>
      </c>
      <c r="P141" s="21">
        <v>0.38711390879034457</v>
      </c>
      <c r="Q141" s="38"/>
      <c r="R141" s="23"/>
      <c r="S141" s="20">
        <v>18919.22</v>
      </c>
      <c r="T141" s="21">
        <v>2.5765514158481797</v>
      </c>
      <c r="U141" s="20">
        <v>18367.77</v>
      </c>
      <c r="V141" s="21">
        <v>2.5719498250665751</v>
      </c>
      <c r="W141" s="20">
        <v>551.45000000000005</v>
      </c>
      <c r="X141" s="21">
        <v>4.6015907816046031E-3</v>
      </c>
      <c r="Y141" s="20">
        <v>17836.38</v>
      </c>
      <c r="Z141" s="21">
        <v>2.7944634454649266</v>
      </c>
      <c r="AA141" s="20">
        <v>1082.8399999999999</v>
      </c>
      <c r="AB141" s="21">
        <v>-0.21791202961674694</v>
      </c>
      <c r="AC141" s="20">
        <v>9848.9699999999993</v>
      </c>
      <c r="AD141" s="21">
        <v>2.405308546051395</v>
      </c>
      <c r="AE141" s="20">
        <v>9070.25</v>
      </c>
      <c r="AF141" s="21">
        <v>0.17124286979678471</v>
      </c>
      <c r="AG141" s="24"/>
      <c r="AH141" s="39"/>
      <c r="AI141" s="20">
        <v>66902.91</v>
      </c>
      <c r="AJ141" s="21">
        <v>1.3157710230521986</v>
      </c>
      <c r="AK141" s="20">
        <v>64496.52</v>
      </c>
      <c r="AL141" s="21">
        <v>1.4148944462833091</v>
      </c>
      <c r="AM141" s="20">
        <v>2406.39</v>
      </c>
      <c r="AN141" s="21">
        <v>-9.9123423231110452E-2</v>
      </c>
      <c r="AO141" s="20">
        <v>61810.76</v>
      </c>
      <c r="AP141" s="21">
        <v>1.467424663893671</v>
      </c>
      <c r="AQ141" s="20">
        <v>5092.1499999999996</v>
      </c>
      <c r="AR141" s="21">
        <v>-0.15165364084147237</v>
      </c>
      <c r="AS141" s="20">
        <v>57832.66</v>
      </c>
      <c r="AT141" s="21">
        <v>1.2150035205119381</v>
      </c>
      <c r="AU141" s="20">
        <v>9070.25</v>
      </c>
      <c r="AV141" s="21">
        <v>0.10076750254026057</v>
      </c>
      <c r="AW141" s="20">
        <v>102912.45</v>
      </c>
      <c r="AX141" s="21">
        <v>1.4527716746358539</v>
      </c>
      <c r="AY141" s="20">
        <v>-36009.54</v>
      </c>
      <c r="AZ141" s="21">
        <v>-0.13700065158365526</v>
      </c>
      <c r="BA141" s="24"/>
    </row>
    <row r="142" spans="1:53" x14ac:dyDescent="0.35">
      <c r="A142" s="18" t="s">
        <v>134</v>
      </c>
      <c r="B142" s="19"/>
      <c r="C142" s="20">
        <v>2269.0500000000002</v>
      </c>
      <c r="D142" s="21">
        <v>0.69856356452784096</v>
      </c>
      <c r="E142" s="20">
        <v>1200</v>
      </c>
      <c r="F142" s="21">
        <v>0.33163261992616255</v>
      </c>
      <c r="G142" s="20">
        <v>1069.05</v>
      </c>
      <c r="H142" s="21">
        <v>0.36693094460167841</v>
      </c>
      <c r="I142" s="20">
        <v>1130.98</v>
      </c>
      <c r="J142" s="21">
        <v>0.32769184415047981</v>
      </c>
      <c r="K142" s="20">
        <v>1138.07</v>
      </c>
      <c r="L142" s="21">
        <v>0.37087172037736116</v>
      </c>
      <c r="M142" s="20">
        <v>2424.84</v>
      </c>
      <c r="N142" s="21">
        <v>0.59219272419423208</v>
      </c>
      <c r="O142" s="20">
        <v>-155.79</v>
      </c>
      <c r="P142" s="21">
        <v>0.10637084033360888</v>
      </c>
      <c r="Q142" s="38"/>
      <c r="R142" s="23"/>
      <c r="S142" s="20">
        <v>4693.8900000000003</v>
      </c>
      <c r="T142" s="21">
        <v>0.63924669861313588</v>
      </c>
      <c r="U142" s="20">
        <v>3500</v>
      </c>
      <c r="V142" s="21">
        <v>0.49008803941540052</v>
      </c>
      <c r="W142" s="20">
        <v>1193.8900000000001</v>
      </c>
      <c r="X142" s="21">
        <v>0.14915865919773535</v>
      </c>
      <c r="Y142" s="20">
        <v>3379.75</v>
      </c>
      <c r="Z142" s="21">
        <v>0.52951259335190692</v>
      </c>
      <c r="AA142" s="20">
        <v>1314.14</v>
      </c>
      <c r="AB142" s="21">
        <v>0.10973410526122895</v>
      </c>
      <c r="AC142" s="20">
        <v>2424.84</v>
      </c>
      <c r="AD142" s="21">
        <v>0.59219272419423208</v>
      </c>
      <c r="AE142" s="20">
        <v>2269.0500000000002</v>
      </c>
      <c r="AF142" s="21">
        <v>4.7053974418903799E-2</v>
      </c>
      <c r="AG142" s="24"/>
      <c r="AH142" s="39"/>
      <c r="AI142" s="20">
        <v>21252.97</v>
      </c>
      <c r="AJ142" s="21">
        <v>0.41797945828959732</v>
      </c>
      <c r="AK142" s="20">
        <v>17700</v>
      </c>
      <c r="AL142" s="21">
        <v>0.38829430951025845</v>
      </c>
      <c r="AM142" s="20">
        <v>3552.97</v>
      </c>
      <c r="AN142" s="21">
        <v>2.9685148779338866E-2</v>
      </c>
      <c r="AO142" s="20">
        <v>15817.85</v>
      </c>
      <c r="AP142" s="21">
        <v>0.37552528426718101</v>
      </c>
      <c r="AQ142" s="20">
        <v>5435.12</v>
      </c>
      <c r="AR142" s="21">
        <v>4.2454174022416302E-2</v>
      </c>
      <c r="AS142" s="20">
        <v>18983.919999999998</v>
      </c>
      <c r="AT142" s="21">
        <v>0.39883224519012245</v>
      </c>
      <c r="AU142" s="20">
        <v>2269.0500000000002</v>
      </c>
      <c r="AV142" s="21">
        <v>1.9147213099474869E-2</v>
      </c>
      <c r="AW142" s="20">
        <v>28081.58</v>
      </c>
      <c r="AX142" s="21">
        <v>0.39641582726891356</v>
      </c>
      <c r="AY142" s="20">
        <v>-6828.61</v>
      </c>
      <c r="AZ142" s="21">
        <v>2.156363102068376E-2</v>
      </c>
      <c r="BA142" s="24"/>
    </row>
    <row r="143" spans="1:53" x14ac:dyDescent="0.35">
      <c r="A143" s="18" t="s">
        <v>135</v>
      </c>
      <c r="B143" s="19"/>
      <c r="C143" s="20">
        <v>1838.33</v>
      </c>
      <c r="D143" s="21">
        <v>0.56595947977279726</v>
      </c>
      <c r="E143" s="20">
        <v>877.84</v>
      </c>
      <c r="F143" s="21">
        <v>0.24260031589665212</v>
      </c>
      <c r="G143" s="20">
        <v>960.49</v>
      </c>
      <c r="H143" s="21">
        <v>0.32335916387614516</v>
      </c>
      <c r="I143" s="20">
        <v>861.54</v>
      </c>
      <c r="J143" s="21">
        <v>0.24962389379954053</v>
      </c>
      <c r="K143" s="20">
        <v>976.79</v>
      </c>
      <c r="L143" s="21">
        <v>0.31633558597325673</v>
      </c>
      <c r="M143" s="20">
        <v>1875.07</v>
      </c>
      <c r="N143" s="21">
        <v>0.45792828036277805</v>
      </c>
      <c r="O143" s="20">
        <v>-36.74</v>
      </c>
      <c r="P143" s="21">
        <v>0.10803119941001921</v>
      </c>
      <c r="Q143" s="38"/>
      <c r="R143" s="23"/>
      <c r="S143" s="20">
        <v>3713.4</v>
      </c>
      <c r="T143" s="21">
        <v>0.50571672762463937</v>
      </c>
      <c r="U143" s="20">
        <v>1755.68</v>
      </c>
      <c r="V143" s="21">
        <v>0.24583936258309444</v>
      </c>
      <c r="W143" s="20">
        <v>1957.72</v>
      </c>
      <c r="X143" s="21">
        <v>0.25987736504154491</v>
      </c>
      <c r="Y143" s="20">
        <v>1736.97</v>
      </c>
      <c r="Z143" s="21">
        <v>0.27213477010857662</v>
      </c>
      <c r="AA143" s="20">
        <v>1976.43</v>
      </c>
      <c r="AB143" s="21">
        <v>0.23358195751606275</v>
      </c>
      <c r="AC143" s="20">
        <v>1875.07</v>
      </c>
      <c r="AD143" s="21">
        <v>0.45792828036277805</v>
      </c>
      <c r="AE143" s="20">
        <v>1838.33</v>
      </c>
      <c r="AF143" s="21">
        <v>4.7788447261861322E-2</v>
      </c>
      <c r="AG143" s="24"/>
      <c r="AH143" s="39"/>
      <c r="AI143" s="20">
        <v>15060.96</v>
      </c>
      <c r="AJ143" s="21">
        <v>0.29620198504591566</v>
      </c>
      <c r="AK143" s="20">
        <v>7022.72</v>
      </c>
      <c r="AL143" s="21">
        <v>0.15406114199343965</v>
      </c>
      <c r="AM143" s="20">
        <v>8038.24</v>
      </c>
      <c r="AN143" s="21">
        <v>0.14214084305247601</v>
      </c>
      <c r="AO143" s="20">
        <v>6929.51</v>
      </c>
      <c r="AP143" s="21">
        <v>0.16451074024486725</v>
      </c>
      <c r="AQ143" s="20">
        <v>8131.45</v>
      </c>
      <c r="AR143" s="21">
        <v>0.13169124480104841</v>
      </c>
      <c r="AS143" s="20">
        <v>13222.63</v>
      </c>
      <c r="AT143" s="21">
        <v>0.27779358584624619</v>
      </c>
      <c r="AU143" s="20">
        <v>1838.33</v>
      </c>
      <c r="AV143" s="21">
        <v>1.8408399199669467E-2</v>
      </c>
      <c r="AW143" s="20">
        <v>14220.44</v>
      </c>
      <c r="AX143" s="21">
        <v>0.20074395695427213</v>
      </c>
      <c r="AY143" s="20">
        <v>840.52</v>
      </c>
      <c r="AZ143" s="21">
        <v>9.5458028091643526E-2</v>
      </c>
      <c r="BA143" s="24"/>
    </row>
    <row r="144" spans="1:53" x14ac:dyDescent="0.35">
      <c r="A144" s="18" t="s">
        <v>136</v>
      </c>
      <c r="B144" s="19"/>
      <c r="C144" s="20">
        <v>400.73</v>
      </c>
      <c r="D144" s="21">
        <v>0.12337118054394644</v>
      </c>
      <c r="E144" s="20">
        <v>475</v>
      </c>
      <c r="F144" s="21">
        <v>0.13127124538743934</v>
      </c>
      <c r="G144" s="20">
        <v>-74.27</v>
      </c>
      <c r="H144" s="21">
        <v>-7.9000648434928988E-3</v>
      </c>
      <c r="I144" s="20">
        <v>424.59</v>
      </c>
      <c r="J144" s="21">
        <v>0.12302134441621621</v>
      </c>
      <c r="K144" s="20">
        <v>-23.86</v>
      </c>
      <c r="L144" s="21">
        <v>3.4983612773023531E-4</v>
      </c>
      <c r="M144" s="20">
        <v>453.26</v>
      </c>
      <c r="N144" s="21">
        <v>0.11069483931652299</v>
      </c>
      <c r="O144" s="20">
        <v>-52.53</v>
      </c>
      <c r="P144" s="21">
        <v>1.2676341227423449E-2</v>
      </c>
      <c r="Q144" s="38"/>
      <c r="R144" s="23"/>
      <c r="S144" s="20">
        <v>853.99</v>
      </c>
      <c r="T144" s="21">
        <v>0.11630231815160387</v>
      </c>
      <c r="U144" s="20">
        <v>950</v>
      </c>
      <c r="V144" s="21">
        <v>0.13302389641275159</v>
      </c>
      <c r="W144" s="20">
        <v>-96.01</v>
      </c>
      <c r="X144" s="21">
        <v>-1.6721578261147715E-2</v>
      </c>
      <c r="Y144" s="20">
        <v>859.09</v>
      </c>
      <c r="Z144" s="21">
        <v>0.13459545049861371</v>
      </c>
      <c r="AA144" s="20">
        <v>-5.0999999999999996</v>
      </c>
      <c r="AB144" s="21">
        <v>-1.8293132347009841E-2</v>
      </c>
      <c r="AC144" s="20">
        <v>453.26</v>
      </c>
      <c r="AD144" s="21">
        <v>0.11069483931652299</v>
      </c>
      <c r="AE144" s="20">
        <v>400.73</v>
      </c>
      <c r="AF144" s="21">
        <v>5.6074788350808785E-3</v>
      </c>
      <c r="AG144" s="24"/>
      <c r="AH144" s="39"/>
      <c r="AI144" s="20">
        <v>3712.92</v>
      </c>
      <c r="AJ144" s="21">
        <v>7.3021525474915347E-2</v>
      </c>
      <c r="AK144" s="20">
        <v>3800</v>
      </c>
      <c r="AL144" s="21">
        <v>8.3362620120846442E-2</v>
      </c>
      <c r="AM144" s="20">
        <v>-87.08</v>
      </c>
      <c r="AN144" s="21">
        <v>-1.0341094645931095E-2</v>
      </c>
      <c r="AO144" s="20">
        <v>-2650.62</v>
      </c>
      <c r="AP144" s="21">
        <v>-6.2927314962796799E-2</v>
      </c>
      <c r="AQ144" s="20">
        <v>6363.54</v>
      </c>
      <c r="AR144" s="21">
        <v>0.13594884043771216</v>
      </c>
      <c r="AS144" s="20">
        <v>3312.19</v>
      </c>
      <c r="AT144" s="21">
        <v>6.9585637434011097E-2</v>
      </c>
      <c r="AU144" s="20">
        <v>400.73</v>
      </c>
      <c r="AV144" s="21">
        <v>3.4358880409042503E-3</v>
      </c>
      <c r="AW144" s="20">
        <v>-1077.22</v>
      </c>
      <c r="AX144" s="21">
        <v>-1.5206660645541279E-2</v>
      </c>
      <c r="AY144" s="20">
        <v>4790.1400000000003</v>
      </c>
      <c r="AZ144" s="21">
        <v>8.8228186120456631E-2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191.3</v>
      </c>
      <c r="D147" s="21">
        <v>5.8894784114134097E-2</v>
      </c>
      <c r="E147" s="20">
        <v>300</v>
      </c>
      <c r="F147" s="21">
        <v>8.2908154981540638E-2</v>
      </c>
      <c r="G147" s="20">
        <v>-108.7</v>
      </c>
      <c r="H147" s="21">
        <v>-2.4013370867406542E-2</v>
      </c>
      <c r="I147" s="20">
        <v>0</v>
      </c>
      <c r="J147" s="21">
        <v>0</v>
      </c>
      <c r="K147" s="20">
        <v>191.3</v>
      </c>
      <c r="L147" s="21">
        <v>5.8894784114134097E-2</v>
      </c>
      <c r="M147" s="20">
        <v>152.41</v>
      </c>
      <c r="N147" s="21">
        <v>3.7221463310751594E-2</v>
      </c>
      <c r="O147" s="20">
        <v>38.89</v>
      </c>
      <c r="P147" s="21">
        <v>2.1673320803382502E-2</v>
      </c>
      <c r="Q147" s="38"/>
      <c r="R147" s="23"/>
      <c r="S147" s="20">
        <v>343.71</v>
      </c>
      <c r="T147" s="21">
        <v>4.6808826534137121E-2</v>
      </c>
      <c r="U147" s="20">
        <v>600</v>
      </c>
      <c r="V147" s="21">
        <v>8.4015092471211528E-2</v>
      </c>
      <c r="W147" s="20">
        <v>-256.29000000000002</v>
      </c>
      <c r="X147" s="21">
        <v>-3.7206265937074406E-2</v>
      </c>
      <c r="Y147" s="20">
        <v>0</v>
      </c>
      <c r="Z147" s="21">
        <v>0</v>
      </c>
      <c r="AA147" s="20">
        <v>343.71</v>
      </c>
      <c r="AB147" s="21">
        <v>4.6808826534137121E-2</v>
      </c>
      <c r="AC147" s="20">
        <v>152.41</v>
      </c>
      <c r="AD147" s="21">
        <v>3.7221463310751594E-2</v>
      </c>
      <c r="AE147" s="20">
        <v>191.3</v>
      </c>
      <c r="AF147" s="21">
        <v>9.5873632233855269E-3</v>
      </c>
      <c r="AG147" s="24"/>
      <c r="AH147" s="39"/>
      <c r="AI147" s="20">
        <v>1363</v>
      </c>
      <c r="AJ147" s="21">
        <v>2.6805947669841963E-2</v>
      </c>
      <c r="AK147" s="20">
        <v>2400</v>
      </c>
      <c r="AL147" s="21">
        <v>5.2650075865797751E-2</v>
      </c>
      <c r="AM147" s="20">
        <v>-1037</v>
      </c>
      <c r="AN147" s="21">
        <v>-2.5844128195955787E-2</v>
      </c>
      <c r="AO147" s="20">
        <v>925.61</v>
      </c>
      <c r="AP147" s="21">
        <v>2.1974538788175728E-2</v>
      </c>
      <c r="AQ147" s="20">
        <v>437.39</v>
      </c>
      <c r="AR147" s="21">
        <v>4.8314088816662354E-3</v>
      </c>
      <c r="AS147" s="20">
        <v>1171.7</v>
      </c>
      <c r="AT147" s="21">
        <v>2.4616187894242421E-2</v>
      </c>
      <c r="AU147" s="20">
        <v>191.3</v>
      </c>
      <c r="AV147" s="21">
        <v>2.1897597755995424E-3</v>
      </c>
      <c r="AW147" s="20">
        <v>5261.21</v>
      </c>
      <c r="AX147" s="21">
        <v>7.4270283744201027E-2</v>
      </c>
      <c r="AY147" s="20">
        <v>-3898.21</v>
      </c>
      <c r="AZ147" s="21">
        <v>-4.7464336074359063E-2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165.01</v>
      </c>
      <c r="Z148" s="21">
        <v>2.5852466315259458E-2</v>
      </c>
      <c r="AA148" s="20">
        <v>-165.01</v>
      </c>
      <c r="AB148" s="21">
        <v>-2.5852466315259458E-2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9029</v>
      </c>
      <c r="AJ148" s="21">
        <v>0.17757219479897512</v>
      </c>
      <c r="AK148" s="20">
        <v>0</v>
      </c>
      <c r="AL148" s="21">
        <v>0</v>
      </c>
      <c r="AM148" s="20">
        <v>9029</v>
      </c>
      <c r="AN148" s="21">
        <v>0.17757219479897512</v>
      </c>
      <c r="AO148" s="20">
        <v>245.85</v>
      </c>
      <c r="AP148" s="21">
        <v>5.8366270471073151E-3</v>
      </c>
      <c r="AQ148" s="20">
        <v>8783.15</v>
      </c>
      <c r="AR148" s="21">
        <v>0.17173556775186782</v>
      </c>
      <c r="AS148" s="20">
        <v>9029</v>
      </c>
      <c r="AT148" s="21">
        <v>0.18968981863712112</v>
      </c>
      <c r="AU148" s="20">
        <v>0</v>
      </c>
      <c r="AV148" s="21">
        <v>-1.2117623838145991E-2</v>
      </c>
      <c r="AW148" s="20">
        <v>245.85</v>
      </c>
      <c r="AX148" s="21">
        <v>3.4705608136743871E-3</v>
      </c>
      <c r="AY148" s="20">
        <v>8783.15</v>
      </c>
      <c r="AZ148" s="21">
        <v>0.17410163398530074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1724.75</v>
      </c>
      <c r="D150" s="21">
        <v>0.53099204861919902</v>
      </c>
      <c r="E150" s="20">
        <v>605</v>
      </c>
      <c r="F150" s="21">
        <v>0.16719811254610695</v>
      </c>
      <c r="G150" s="20">
        <v>1119.75</v>
      </c>
      <c r="H150" s="21">
        <v>0.36379393607309207</v>
      </c>
      <c r="I150" s="20">
        <v>815.49</v>
      </c>
      <c r="J150" s="21">
        <v>0.23628129762354311</v>
      </c>
      <c r="K150" s="20">
        <v>909.26</v>
      </c>
      <c r="L150" s="21">
        <v>0.29471075099565591</v>
      </c>
      <c r="M150" s="20">
        <v>1979.61</v>
      </c>
      <c r="N150" s="21">
        <v>0.48345896584605319</v>
      </c>
      <c r="O150" s="20">
        <v>-254.86</v>
      </c>
      <c r="P150" s="21">
        <v>4.7533082773145829E-2</v>
      </c>
      <c r="Q150" s="38"/>
      <c r="R150" s="23"/>
      <c r="S150" s="20">
        <v>3704.36</v>
      </c>
      <c r="T150" s="21">
        <v>0.50448559733495169</v>
      </c>
      <c r="U150" s="20">
        <v>1210</v>
      </c>
      <c r="V150" s="21">
        <v>0.16943043648360989</v>
      </c>
      <c r="W150" s="20">
        <v>2494.36</v>
      </c>
      <c r="X150" s="21">
        <v>0.33505516085134179</v>
      </c>
      <c r="Y150" s="20">
        <v>1049.26</v>
      </c>
      <c r="Z150" s="21">
        <v>0.16438978732167225</v>
      </c>
      <c r="AA150" s="20">
        <v>2655.1</v>
      </c>
      <c r="AB150" s="21">
        <v>0.34009581001327943</v>
      </c>
      <c r="AC150" s="20">
        <v>1979.61</v>
      </c>
      <c r="AD150" s="21">
        <v>0.48345896584605319</v>
      </c>
      <c r="AE150" s="20">
        <v>1724.75</v>
      </c>
      <c r="AF150" s="21">
        <v>2.1026631488898495E-2</v>
      </c>
      <c r="AG150" s="24"/>
      <c r="AH150" s="39"/>
      <c r="AI150" s="20">
        <v>9345.89</v>
      </c>
      <c r="AJ150" s="21">
        <v>0.18380443013066713</v>
      </c>
      <c r="AK150" s="20">
        <v>4840</v>
      </c>
      <c r="AL150" s="21">
        <v>0.10617765299602547</v>
      </c>
      <c r="AM150" s="20">
        <v>4505.8900000000003</v>
      </c>
      <c r="AN150" s="21">
        <v>7.7626777134641667E-2</v>
      </c>
      <c r="AO150" s="20">
        <v>3646.98</v>
      </c>
      <c r="AP150" s="21">
        <v>8.6581501355539714E-2</v>
      </c>
      <c r="AQ150" s="20">
        <v>5698.91</v>
      </c>
      <c r="AR150" s="21">
        <v>9.7222928775127421E-2</v>
      </c>
      <c r="AS150" s="20">
        <v>7621.14</v>
      </c>
      <c r="AT150" s="21">
        <v>0.16011215687319849</v>
      </c>
      <c r="AU150" s="20">
        <v>1724.75</v>
      </c>
      <c r="AV150" s="21">
        <v>2.3692273257468643E-2</v>
      </c>
      <c r="AW150" s="20">
        <v>6219.72</v>
      </c>
      <c r="AX150" s="21">
        <v>8.7801165361101732E-2</v>
      </c>
      <c r="AY150" s="20">
        <v>3126.17</v>
      </c>
      <c r="AZ150" s="21">
        <v>9.6003264769565402E-2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0</v>
      </c>
      <c r="AP151" s="21">
        <v>0</v>
      </c>
      <c r="AQ151" s="20">
        <v>0</v>
      </c>
      <c r="AR151" s="21">
        <v>0</v>
      </c>
      <c r="AS151" s="20">
        <v>0</v>
      </c>
      <c r="AT151" s="21">
        <v>0</v>
      </c>
      <c r="AU151" s="20">
        <v>0</v>
      </c>
      <c r="AV151" s="21">
        <v>0</v>
      </c>
      <c r="AW151" s="20">
        <v>0</v>
      </c>
      <c r="AX151" s="21">
        <v>0</v>
      </c>
      <c r="AY151" s="20">
        <v>0</v>
      </c>
      <c r="AZ151" s="21">
        <v>0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0</v>
      </c>
      <c r="F157" s="26">
        <v>0</v>
      </c>
      <c r="G157" s="25">
        <v>0</v>
      </c>
      <c r="H157" s="26">
        <v>0</v>
      </c>
      <c r="I157" s="25">
        <v>0</v>
      </c>
      <c r="J157" s="26">
        <v>0</v>
      </c>
      <c r="K157" s="25">
        <v>0</v>
      </c>
      <c r="L157" s="26">
        <v>0</v>
      </c>
      <c r="M157" s="25">
        <v>0</v>
      </c>
      <c r="N157" s="26">
        <v>0</v>
      </c>
      <c r="O157" s="25">
        <v>0</v>
      </c>
      <c r="P157" s="26">
        <v>0</v>
      </c>
      <c r="Q157" s="38"/>
      <c r="R157" s="23"/>
      <c r="S157" s="25">
        <v>0</v>
      </c>
      <c r="T157" s="26">
        <v>0</v>
      </c>
      <c r="U157" s="25">
        <v>0</v>
      </c>
      <c r="V157" s="26">
        <v>0</v>
      </c>
      <c r="W157" s="25">
        <v>0</v>
      </c>
      <c r="X157" s="26">
        <v>0</v>
      </c>
      <c r="Y157" s="25">
        <v>0</v>
      </c>
      <c r="Z157" s="26">
        <v>0</v>
      </c>
      <c r="AA157" s="25">
        <v>0</v>
      </c>
      <c r="AB157" s="26">
        <v>0</v>
      </c>
      <c r="AC157" s="25">
        <v>0</v>
      </c>
      <c r="AD157" s="26">
        <v>0</v>
      </c>
      <c r="AE157" s="25">
        <v>0</v>
      </c>
      <c r="AF157" s="26">
        <v>0</v>
      </c>
      <c r="AG157" s="24"/>
      <c r="AH157" s="39"/>
      <c r="AI157" s="25">
        <v>236.07</v>
      </c>
      <c r="AJ157" s="26">
        <v>4.6427586694200969E-3</v>
      </c>
      <c r="AK157" s="25">
        <v>0</v>
      </c>
      <c r="AL157" s="26">
        <v>0</v>
      </c>
      <c r="AM157" s="25">
        <v>236.07</v>
      </c>
      <c r="AN157" s="26">
        <v>4.6427586694200969E-3</v>
      </c>
      <c r="AO157" s="25">
        <v>9.75</v>
      </c>
      <c r="AP157" s="26">
        <v>2.3147087130077822E-4</v>
      </c>
      <c r="AQ157" s="25">
        <v>226.32</v>
      </c>
      <c r="AR157" s="26">
        <v>4.4112877981193187E-3</v>
      </c>
      <c r="AS157" s="25">
        <v>236.07</v>
      </c>
      <c r="AT157" s="26">
        <v>4.9595830640896199E-3</v>
      </c>
      <c r="AU157" s="25">
        <v>0</v>
      </c>
      <c r="AV157" s="26">
        <v>-3.1682439466952303E-4</v>
      </c>
      <c r="AW157" s="25">
        <v>-204.54</v>
      </c>
      <c r="AX157" s="26">
        <v>-2.8874049576121993E-3</v>
      </c>
      <c r="AY157" s="25">
        <v>440.61</v>
      </c>
      <c r="AZ157" s="26">
        <v>7.5301636270322962E-3</v>
      </c>
      <c r="BA157" s="24"/>
    </row>
    <row r="158" spans="1:53" x14ac:dyDescent="0.35">
      <c r="A158" s="27" t="s">
        <v>150</v>
      </c>
      <c r="B158" s="19"/>
      <c r="C158" s="30">
        <v>43926.76</v>
      </c>
      <c r="D158" s="31">
        <v>13.523560099494937</v>
      </c>
      <c r="E158" s="30">
        <v>34160.53</v>
      </c>
      <c r="F158" s="31">
        <v>9.4406217183052288</v>
      </c>
      <c r="G158" s="30">
        <v>9766.23</v>
      </c>
      <c r="H158" s="31">
        <v>4.0829383811897078</v>
      </c>
      <c r="I158" s="30">
        <v>30006.39</v>
      </c>
      <c r="J158" s="31">
        <v>8.6940965139953992</v>
      </c>
      <c r="K158" s="30">
        <v>13920.37</v>
      </c>
      <c r="L158" s="31">
        <v>4.8294635854995374</v>
      </c>
      <c r="M158" s="30">
        <v>52742.080000000002</v>
      </c>
      <c r="N158" s="31">
        <v>12.880633788155146</v>
      </c>
      <c r="O158" s="30">
        <v>-8815.32</v>
      </c>
      <c r="P158" s="31">
        <v>0.6429263113397905</v>
      </c>
      <c r="Q158" s="12"/>
      <c r="R158" s="9"/>
      <c r="S158" s="30">
        <v>96668.84</v>
      </c>
      <c r="T158" s="31">
        <v>13.165037277985093</v>
      </c>
      <c r="U158" s="30">
        <v>68600.55</v>
      </c>
      <c r="V158" s="31">
        <v>9.6058025863766154</v>
      </c>
      <c r="W158" s="30">
        <v>28068.29</v>
      </c>
      <c r="X158" s="31">
        <v>3.5592346916084772</v>
      </c>
      <c r="Y158" s="30">
        <v>62801.23</v>
      </c>
      <c r="Z158" s="31">
        <v>9.8392017643285978</v>
      </c>
      <c r="AA158" s="30">
        <v>33867.61</v>
      </c>
      <c r="AB158" s="31">
        <v>3.3258355136564948</v>
      </c>
      <c r="AC158" s="30">
        <v>52742.080000000002</v>
      </c>
      <c r="AD158" s="31">
        <v>12.880633788155146</v>
      </c>
      <c r="AE158" s="30">
        <v>43926.76</v>
      </c>
      <c r="AF158" s="31">
        <v>0.28440348982994657</v>
      </c>
      <c r="AG158" s="24"/>
      <c r="AH158" s="40"/>
      <c r="AI158" s="30">
        <v>388022.7</v>
      </c>
      <c r="AJ158" s="31">
        <v>7.6311930967797412</v>
      </c>
      <c r="AK158" s="30">
        <v>325900.49</v>
      </c>
      <c r="AL158" s="31">
        <v>7.1494523013336089</v>
      </c>
      <c r="AM158" s="30">
        <v>62122.21</v>
      </c>
      <c r="AN158" s="31">
        <v>0.48174079544613235</v>
      </c>
      <c r="AO158" s="30">
        <v>316650.98</v>
      </c>
      <c r="AP158" s="31">
        <v>7.5174849475738768</v>
      </c>
      <c r="AQ158" s="30">
        <v>71371.72</v>
      </c>
      <c r="AR158" s="31">
        <v>0.11370814920586447</v>
      </c>
      <c r="AS158" s="30">
        <v>344095.94</v>
      </c>
      <c r="AT158" s="31">
        <v>7.2290947449739402</v>
      </c>
      <c r="AU158" s="30">
        <v>43926.76</v>
      </c>
      <c r="AV158" s="31">
        <v>0.402098351805801</v>
      </c>
      <c r="AW158" s="30">
        <v>542725.81000000006</v>
      </c>
      <c r="AX158" s="31">
        <v>7.6614314775500958</v>
      </c>
      <c r="AY158" s="30">
        <v>-154703.10999999999</v>
      </c>
      <c r="AZ158" s="31">
        <v>-3.0238380770354567E-2</v>
      </c>
      <c r="BA158" s="24"/>
    </row>
    <row r="159" spans="1:53" x14ac:dyDescent="0.35">
      <c r="A159" s="18" t="s">
        <v>151</v>
      </c>
      <c r="B159" s="19"/>
      <c r="C159" s="20">
        <v>39879.61</v>
      </c>
      <c r="D159" s="21">
        <v>12.277579830140423</v>
      </c>
      <c r="E159" s="20">
        <v>60499.02</v>
      </c>
      <c r="F159" s="21">
        <v>16.719540421304423</v>
      </c>
      <c r="G159" s="20">
        <v>-20619.41</v>
      </c>
      <c r="H159" s="21">
        <v>-4.4419605911639994</v>
      </c>
      <c r="I159" s="20">
        <v>75192.39</v>
      </c>
      <c r="J159" s="21">
        <v>21.786356032097913</v>
      </c>
      <c r="K159" s="20">
        <v>-35312.78</v>
      </c>
      <c r="L159" s="21">
        <v>-9.50877620195749</v>
      </c>
      <c r="M159" s="20">
        <v>46728.73</v>
      </c>
      <c r="N159" s="21">
        <v>11.412057668479873</v>
      </c>
      <c r="O159" s="20">
        <v>-6849.12</v>
      </c>
      <c r="P159" s="21">
        <v>0.86552216166055018</v>
      </c>
      <c r="Q159" s="38"/>
      <c r="R159" s="23"/>
      <c r="S159" s="20">
        <v>86608.34</v>
      </c>
      <c r="T159" s="21">
        <v>11.794928176281079</v>
      </c>
      <c r="U159" s="20">
        <v>124514.95</v>
      </c>
      <c r="V159" s="21">
        <v>17.435225063830465</v>
      </c>
      <c r="W159" s="20">
        <v>-37906.61</v>
      </c>
      <c r="X159" s="21">
        <v>-5.6402968875493862</v>
      </c>
      <c r="Y159" s="20">
        <v>122845.38</v>
      </c>
      <c r="Z159" s="21">
        <v>19.246445963488565</v>
      </c>
      <c r="AA159" s="20">
        <v>-36237.040000000001</v>
      </c>
      <c r="AB159" s="21">
        <v>-7.4515177872074858</v>
      </c>
      <c r="AC159" s="20">
        <v>46728.73</v>
      </c>
      <c r="AD159" s="21">
        <v>11.412057668479873</v>
      </c>
      <c r="AE159" s="20">
        <v>39879.61</v>
      </c>
      <c r="AF159" s="21">
        <v>0.38287050780120602</v>
      </c>
      <c r="AG159" s="24"/>
      <c r="AH159" s="39"/>
      <c r="AI159" s="20">
        <v>1639829.89</v>
      </c>
      <c r="AJ159" s="21">
        <v>32.250325912533164</v>
      </c>
      <c r="AK159" s="20">
        <v>1434410.91</v>
      </c>
      <c r="AL159" s="21">
        <v>31.467434680928331</v>
      </c>
      <c r="AM159" s="20">
        <v>205418.98</v>
      </c>
      <c r="AN159" s="21">
        <v>0.78289123160483243</v>
      </c>
      <c r="AO159" s="20">
        <v>1326757.97</v>
      </c>
      <c r="AP159" s="21">
        <v>31.498033161143773</v>
      </c>
      <c r="AQ159" s="20">
        <v>313071.92</v>
      </c>
      <c r="AR159" s="21">
        <v>0.75229275138939045</v>
      </c>
      <c r="AS159" s="20">
        <v>1599950.28</v>
      </c>
      <c r="AT159" s="21">
        <v>33.613277045255415</v>
      </c>
      <c r="AU159" s="20">
        <v>39879.61</v>
      </c>
      <c r="AV159" s="21">
        <v>-1.3629511327222517</v>
      </c>
      <c r="AW159" s="20">
        <v>2311564.8199999998</v>
      </c>
      <c r="AX159" s="21">
        <v>32.63138614016794</v>
      </c>
      <c r="AY159" s="20">
        <v>-671734.93</v>
      </c>
      <c r="AZ159" s="21">
        <v>-0.38106022763477654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486.13</v>
      </c>
      <c r="D161" s="21">
        <v>0.14966294511972822</v>
      </c>
      <c r="E161" s="20">
        <v>700</v>
      </c>
      <c r="F161" s="21">
        <v>0.1934523616235948</v>
      </c>
      <c r="G161" s="20">
        <v>-213.87</v>
      </c>
      <c r="H161" s="21">
        <v>-4.3789416503866585E-2</v>
      </c>
      <c r="I161" s="20">
        <v>502.2</v>
      </c>
      <c r="J161" s="21">
        <v>0.14550818240143146</v>
      </c>
      <c r="K161" s="20">
        <v>-16.07</v>
      </c>
      <c r="L161" s="21">
        <v>4.1547627182967617E-3</v>
      </c>
      <c r="M161" s="20">
        <v>487.44</v>
      </c>
      <c r="N161" s="21">
        <v>0.11904225494516606</v>
      </c>
      <c r="O161" s="20">
        <v>-1.31</v>
      </c>
      <c r="P161" s="21">
        <v>3.0620690174562162E-2</v>
      </c>
      <c r="Q161" s="38"/>
      <c r="R161" s="23"/>
      <c r="S161" s="20">
        <v>973.57</v>
      </c>
      <c r="T161" s="21">
        <v>0.13258755709417788</v>
      </c>
      <c r="U161" s="20">
        <v>1400</v>
      </c>
      <c r="V161" s="21">
        <v>0.19603521576616023</v>
      </c>
      <c r="W161" s="20">
        <v>-426.43</v>
      </c>
      <c r="X161" s="21">
        <v>-6.3447658671982349E-2</v>
      </c>
      <c r="Y161" s="20">
        <v>1354.46</v>
      </c>
      <c r="Z161" s="21">
        <v>0.21220611796476777</v>
      </c>
      <c r="AA161" s="20">
        <v>-380.89</v>
      </c>
      <c r="AB161" s="21">
        <v>-7.9618560870589883E-2</v>
      </c>
      <c r="AC161" s="20">
        <v>487.44</v>
      </c>
      <c r="AD161" s="21">
        <v>0.11904225494516606</v>
      </c>
      <c r="AE161" s="20">
        <v>486.13</v>
      </c>
      <c r="AF161" s="21">
        <v>1.3545302149011826E-2</v>
      </c>
      <c r="AG161" s="24"/>
      <c r="AH161" s="39"/>
      <c r="AI161" s="20">
        <v>6621.86</v>
      </c>
      <c r="AJ161" s="21">
        <v>0.13023127853046199</v>
      </c>
      <c r="AK161" s="20">
        <v>5600</v>
      </c>
      <c r="AL161" s="21">
        <v>0.12285017702019475</v>
      </c>
      <c r="AM161" s="20">
        <v>1021.86</v>
      </c>
      <c r="AN161" s="21">
        <v>7.3811015102672323E-3</v>
      </c>
      <c r="AO161" s="20">
        <v>5356.79</v>
      </c>
      <c r="AP161" s="21">
        <v>0.12717342037695339</v>
      </c>
      <c r="AQ161" s="20">
        <v>1265.07</v>
      </c>
      <c r="AR161" s="21">
        <v>3.0578581535085914E-3</v>
      </c>
      <c r="AS161" s="20">
        <v>6135.73</v>
      </c>
      <c r="AT161" s="21">
        <v>0.12890525095872665</v>
      </c>
      <c r="AU161" s="20">
        <v>486.13</v>
      </c>
      <c r="AV161" s="21">
        <v>1.3260275717353331E-3</v>
      </c>
      <c r="AW161" s="20">
        <v>8841.39</v>
      </c>
      <c r="AX161" s="21">
        <v>0.12481017560468817</v>
      </c>
      <c r="AY161" s="20">
        <v>-2219.5300000000002</v>
      </c>
      <c r="AZ161" s="21">
        <v>5.4211029257738158E-3</v>
      </c>
      <c r="BA161" s="24"/>
    </row>
    <row r="162" spans="1:53" x14ac:dyDescent="0.35">
      <c r="A162" s="18" t="s">
        <v>153</v>
      </c>
      <c r="B162" s="19"/>
      <c r="C162" s="20">
        <v>480.69</v>
      </c>
      <c r="D162" s="21">
        <v>0.147988153558929</v>
      </c>
      <c r="E162" s="20">
        <v>450</v>
      </c>
      <c r="F162" s="21">
        <v>0.12436223247231096</v>
      </c>
      <c r="G162" s="20">
        <v>30.69</v>
      </c>
      <c r="H162" s="21">
        <v>2.362592108661804E-2</v>
      </c>
      <c r="I162" s="20">
        <v>362.03</v>
      </c>
      <c r="J162" s="21">
        <v>0.10489511603900882</v>
      </c>
      <c r="K162" s="20">
        <v>118.66</v>
      </c>
      <c r="L162" s="21">
        <v>4.3093037519920177E-2</v>
      </c>
      <c r="M162" s="20">
        <v>850.59</v>
      </c>
      <c r="N162" s="21">
        <v>0.2077304932582652</v>
      </c>
      <c r="O162" s="20">
        <v>-369.9</v>
      </c>
      <c r="P162" s="21">
        <v>-5.9742339699336205E-2</v>
      </c>
      <c r="Q162" s="38"/>
      <c r="R162" s="23"/>
      <c r="S162" s="20">
        <v>1331.28</v>
      </c>
      <c r="T162" s="21">
        <v>0.18130300133358376</v>
      </c>
      <c r="U162" s="20">
        <v>900</v>
      </c>
      <c r="V162" s="21">
        <v>0.12602263870681729</v>
      </c>
      <c r="W162" s="20">
        <v>431.28</v>
      </c>
      <c r="X162" s="21">
        <v>5.5280362626766472E-2</v>
      </c>
      <c r="Y162" s="20">
        <v>930.17</v>
      </c>
      <c r="Z162" s="21">
        <v>0.14573170469950239</v>
      </c>
      <c r="AA162" s="20">
        <v>401.11</v>
      </c>
      <c r="AB162" s="21">
        <v>3.5571296634081373E-2</v>
      </c>
      <c r="AC162" s="20">
        <v>850.59</v>
      </c>
      <c r="AD162" s="21">
        <v>0.2077304932582652</v>
      </c>
      <c r="AE162" s="20">
        <v>480.69</v>
      </c>
      <c r="AF162" s="21">
        <v>-2.642749192468144E-2</v>
      </c>
      <c r="AG162" s="24"/>
      <c r="AH162" s="39"/>
      <c r="AI162" s="20">
        <v>5198.46</v>
      </c>
      <c r="AJ162" s="21">
        <v>0.10223745174157495</v>
      </c>
      <c r="AK162" s="20">
        <v>3600</v>
      </c>
      <c r="AL162" s="21">
        <v>7.8975113798696622E-2</v>
      </c>
      <c r="AM162" s="20">
        <v>1598.46</v>
      </c>
      <c r="AN162" s="21">
        <v>2.3262337942878325E-2</v>
      </c>
      <c r="AO162" s="20">
        <v>3687.51</v>
      </c>
      <c r="AP162" s="21">
        <v>8.754370796208541E-2</v>
      </c>
      <c r="AQ162" s="20">
        <v>1510.95</v>
      </c>
      <c r="AR162" s="21">
        <v>1.4693743779489538E-2</v>
      </c>
      <c r="AS162" s="20">
        <v>4717.7700000000004</v>
      </c>
      <c r="AT162" s="21">
        <v>9.9115398789639042E-2</v>
      </c>
      <c r="AU162" s="20">
        <v>480.69</v>
      </c>
      <c r="AV162" s="21">
        <v>3.1220529519359053E-3</v>
      </c>
      <c r="AW162" s="20">
        <v>5494.86</v>
      </c>
      <c r="AX162" s="21">
        <v>7.7568622300698969E-2</v>
      </c>
      <c r="AY162" s="20">
        <v>-296.39999999999998</v>
      </c>
      <c r="AZ162" s="21">
        <v>2.4668829440875978E-2</v>
      </c>
      <c r="BA162" s="24"/>
    </row>
    <row r="163" spans="1:53" x14ac:dyDescent="0.35">
      <c r="A163" s="18" t="s">
        <v>154</v>
      </c>
      <c r="B163" s="19"/>
      <c r="C163" s="20">
        <v>104.12</v>
      </c>
      <c r="D163" s="21">
        <v>3.2055017887943765E-2</v>
      </c>
      <c r="E163" s="20">
        <v>100</v>
      </c>
      <c r="F163" s="21">
        <v>2.7636051660513548E-2</v>
      </c>
      <c r="G163" s="20">
        <v>4.12</v>
      </c>
      <c r="H163" s="21">
        <v>4.4189662274302169E-3</v>
      </c>
      <c r="I163" s="20">
        <v>107.47</v>
      </c>
      <c r="J163" s="21">
        <v>3.1138519240704581E-2</v>
      </c>
      <c r="K163" s="20">
        <v>-3.35</v>
      </c>
      <c r="L163" s="21">
        <v>9.1649864723918409E-4</v>
      </c>
      <c r="M163" s="20">
        <v>129.11000000000001</v>
      </c>
      <c r="N163" s="21">
        <v>3.1531153651670751E-2</v>
      </c>
      <c r="O163" s="20">
        <v>-24.99</v>
      </c>
      <c r="P163" s="21">
        <v>5.2386423627301393E-4</v>
      </c>
      <c r="Q163" s="38"/>
      <c r="R163" s="23"/>
      <c r="S163" s="20">
        <v>233.23</v>
      </c>
      <c r="T163" s="21">
        <v>3.1762889099987784E-2</v>
      </c>
      <c r="U163" s="20">
        <v>200</v>
      </c>
      <c r="V163" s="21">
        <v>2.8005030823737176E-2</v>
      </c>
      <c r="W163" s="20">
        <v>33.229999999999997</v>
      </c>
      <c r="X163" s="21">
        <v>3.7578582762506085E-3</v>
      </c>
      <c r="Y163" s="20">
        <v>210.23</v>
      </c>
      <c r="Z163" s="21">
        <v>3.2937179525222689E-2</v>
      </c>
      <c r="AA163" s="20">
        <v>23</v>
      </c>
      <c r="AB163" s="21">
        <v>-1.1742904252349043E-3</v>
      </c>
      <c r="AC163" s="20">
        <v>129.11000000000001</v>
      </c>
      <c r="AD163" s="21">
        <v>3.1531153651670751E-2</v>
      </c>
      <c r="AE163" s="20">
        <v>104.12</v>
      </c>
      <c r="AF163" s="21">
        <v>2.3173544831703308E-4</v>
      </c>
      <c r="AG163" s="24"/>
      <c r="AH163" s="39"/>
      <c r="AI163" s="20">
        <v>847.78</v>
      </c>
      <c r="AJ163" s="21">
        <v>1.667318144940471E-2</v>
      </c>
      <c r="AK163" s="20">
        <v>800</v>
      </c>
      <c r="AL163" s="21">
        <v>1.7550025288599252E-2</v>
      </c>
      <c r="AM163" s="20">
        <v>47.78</v>
      </c>
      <c r="AN163" s="21">
        <v>-8.768438391945424E-4</v>
      </c>
      <c r="AO163" s="20">
        <v>776.55</v>
      </c>
      <c r="AP163" s="21">
        <v>1.8435764626525058E-2</v>
      </c>
      <c r="AQ163" s="20">
        <v>71.23</v>
      </c>
      <c r="AR163" s="21">
        <v>-1.7625831771203478E-3</v>
      </c>
      <c r="AS163" s="20">
        <v>743.66</v>
      </c>
      <c r="AT163" s="21">
        <v>1.5623516505447056E-2</v>
      </c>
      <c r="AU163" s="20">
        <v>104.12</v>
      </c>
      <c r="AV163" s="21">
        <v>1.0496649439576539E-3</v>
      </c>
      <c r="AW163" s="20">
        <v>1323.5</v>
      </c>
      <c r="AX163" s="21">
        <v>1.8683291587952212E-2</v>
      </c>
      <c r="AY163" s="20">
        <v>-475.72</v>
      </c>
      <c r="AZ163" s="21">
        <v>-2.0101101385475023E-3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49.82</v>
      </c>
      <c r="D165" s="21">
        <v>1.5337888889525145E-2</v>
      </c>
      <c r="E165" s="20">
        <v>109.23</v>
      </c>
      <c r="F165" s="21">
        <v>3.0186859228778947E-2</v>
      </c>
      <c r="G165" s="20">
        <v>-59.41</v>
      </c>
      <c r="H165" s="21">
        <v>-1.4848970339253802E-2</v>
      </c>
      <c r="I165" s="20">
        <v>129.78</v>
      </c>
      <c r="J165" s="21">
        <v>3.7602652154635159E-2</v>
      </c>
      <c r="K165" s="20">
        <v>-79.959999999999994</v>
      </c>
      <c r="L165" s="21">
        <v>-2.2264763265110014E-2</v>
      </c>
      <c r="M165" s="20">
        <v>101.96</v>
      </c>
      <c r="N165" s="21">
        <v>2.4900599692698856E-2</v>
      </c>
      <c r="O165" s="20">
        <v>-52.14</v>
      </c>
      <c r="P165" s="21">
        <v>-9.5627108031737101E-3</v>
      </c>
      <c r="Q165" s="38"/>
      <c r="R165" s="23"/>
      <c r="S165" s="20">
        <v>151.78</v>
      </c>
      <c r="T165" s="21">
        <v>2.0670459664692133E-2</v>
      </c>
      <c r="U165" s="20">
        <v>215.71</v>
      </c>
      <c r="V165" s="21">
        <v>3.0204825994941731E-2</v>
      </c>
      <c r="W165" s="20">
        <v>-63.93</v>
      </c>
      <c r="X165" s="21">
        <v>-9.5343663302495975E-3</v>
      </c>
      <c r="Y165" s="20">
        <v>193.06</v>
      </c>
      <c r="Z165" s="21">
        <v>3.0247119246251692E-2</v>
      </c>
      <c r="AA165" s="20">
        <v>-41.28</v>
      </c>
      <c r="AB165" s="21">
        <v>-9.5766595815595587E-3</v>
      </c>
      <c r="AC165" s="20">
        <v>101.96</v>
      </c>
      <c r="AD165" s="21">
        <v>2.4900599692698856E-2</v>
      </c>
      <c r="AE165" s="20">
        <v>49.82</v>
      </c>
      <c r="AF165" s="21">
        <v>-4.2301400280067222E-3</v>
      </c>
      <c r="AG165" s="24"/>
      <c r="AH165" s="39"/>
      <c r="AI165" s="20">
        <v>962</v>
      </c>
      <c r="AJ165" s="21">
        <v>1.8919531664261163E-2</v>
      </c>
      <c r="AK165" s="20">
        <v>1376.93</v>
      </c>
      <c r="AL165" s="21">
        <v>3.020644540078871E-2</v>
      </c>
      <c r="AM165" s="20">
        <v>-414.93</v>
      </c>
      <c r="AN165" s="21">
        <v>-1.1286913736527546E-2</v>
      </c>
      <c r="AO165" s="20">
        <v>1164.68</v>
      </c>
      <c r="AP165" s="21">
        <v>2.765020455247081E-2</v>
      </c>
      <c r="AQ165" s="20">
        <v>-202.68</v>
      </c>
      <c r="AR165" s="21">
        <v>-8.7306728882096465E-3</v>
      </c>
      <c r="AS165" s="20">
        <v>912.18</v>
      </c>
      <c r="AT165" s="21">
        <v>1.9163944929051848E-2</v>
      </c>
      <c r="AU165" s="20">
        <v>49.82</v>
      </c>
      <c r="AV165" s="21">
        <v>-2.4441326479068479E-4</v>
      </c>
      <c r="AW165" s="20">
        <v>2168.92</v>
      </c>
      <c r="AX165" s="21">
        <v>3.0617729347141152E-2</v>
      </c>
      <c r="AY165" s="20">
        <v>-1206.92</v>
      </c>
      <c r="AZ165" s="21">
        <v>-1.1698197682879989E-2</v>
      </c>
      <c r="BA165" s="24"/>
    </row>
    <row r="166" spans="1:53" x14ac:dyDescent="0.35">
      <c r="A166" s="18" t="s">
        <v>157</v>
      </c>
      <c r="B166" s="19"/>
      <c r="C166" s="20">
        <v>5363.86</v>
      </c>
      <c r="D166" s="21">
        <v>1.6513506362699388</v>
      </c>
      <c r="E166" s="20">
        <v>5534.18</v>
      </c>
      <c r="F166" s="21">
        <v>1.5294288437858086</v>
      </c>
      <c r="G166" s="20">
        <v>-170.32</v>
      </c>
      <c r="H166" s="21">
        <v>0.12192179248413026</v>
      </c>
      <c r="I166" s="20">
        <v>5025.05</v>
      </c>
      <c r="J166" s="21">
        <v>1.4559655355960039</v>
      </c>
      <c r="K166" s="20">
        <v>338.81</v>
      </c>
      <c r="L166" s="21">
        <v>0.19538510067393489</v>
      </c>
      <c r="M166" s="20">
        <v>6616.35</v>
      </c>
      <c r="N166" s="21">
        <v>1.6158403567750894</v>
      </c>
      <c r="O166" s="20">
        <v>-1252.49</v>
      </c>
      <c r="P166" s="21">
        <v>3.5510279494849417E-2</v>
      </c>
      <c r="Q166" s="38"/>
      <c r="R166" s="23"/>
      <c r="S166" s="20">
        <v>11980.21</v>
      </c>
      <c r="T166" s="21">
        <v>1.6315486070598322</v>
      </c>
      <c r="U166" s="20">
        <v>10929.21</v>
      </c>
      <c r="V166" s="21">
        <v>1.5303643146454828</v>
      </c>
      <c r="W166" s="20">
        <v>1051</v>
      </c>
      <c r="X166" s="21">
        <v>0.10118429241434934</v>
      </c>
      <c r="Y166" s="20">
        <v>9166.33</v>
      </c>
      <c r="Z166" s="21">
        <v>1.4361083422795724</v>
      </c>
      <c r="AA166" s="20">
        <v>2813.88</v>
      </c>
      <c r="AB166" s="21">
        <v>0.19544026478025978</v>
      </c>
      <c r="AC166" s="20">
        <v>6616.35</v>
      </c>
      <c r="AD166" s="21">
        <v>1.6158403567750894</v>
      </c>
      <c r="AE166" s="20">
        <v>5363.86</v>
      </c>
      <c r="AF166" s="21">
        <v>1.5708250284742764E-2</v>
      </c>
      <c r="AG166" s="24"/>
      <c r="AH166" s="39"/>
      <c r="AI166" s="20">
        <v>82695.02</v>
      </c>
      <c r="AJ166" s="21">
        <v>1.6263524421691378</v>
      </c>
      <c r="AK166" s="20">
        <v>69764.94</v>
      </c>
      <c r="AL166" s="21">
        <v>1.5304705765720119</v>
      </c>
      <c r="AM166" s="20">
        <v>12930.08</v>
      </c>
      <c r="AN166" s="21">
        <v>9.5881865597125859E-2</v>
      </c>
      <c r="AO166" s="20">
        <v>64246.74</v>
      </c>
      <c r="AP166" s="21">
        <v>1.5252562960035445</v>
      </c>
      <c r="AQ166" s="20">
        <v>18448.28</v>
      </c>
      <c r="AR166" s="21">
        <v>0.10109614616559326</v>
      </c>
      <c r="AS166" s="20">
        <v>77331.16</v>
      </c>
      <c r="AT166" s="21">
        <v>1.624646551710953</v>
      </c>
      <c r="AU166" s="20">
        <v>5363.86</v>
      </c>
      <c r="AV166" s="21">
        <v>1.7058904581848111E-3</v>
      </c>
      <c r="AW166" s="20">
        <v>109852</v>
      </c>
      <c r="AX166" s="21">
        <v>1.5507343766677193</v>
      </c>
      <c r="AY166" s="20">
        <v>-27156.98</v>
      </c>
      <c r="AZ166" s="21">
        <v>7.5618065501418474E-2</v>
      </c>
      <c r="BA166" s="24"/>
    </row>
    <row r="167" spans="1:53" x14ac:dyDescent="0.35">
      <c r="A167" s="18" t="s">
        <v>158</v>
      </c>
      <c r="B167" s="19"/>
      <c r="C167" s="20">
        <v>3971.2</v>
      </c>
      <c r="D167" s="21">
        <v>1.2225978393834256</v>
      </c>
      <c r="E167" s="20">
        <v>5823.81</v>
      </c>
      <c r="F167" s="21">
        <v>1.609471140210154</v>
      </c>
      <c r="G167" s="20">
        <v>-1852.61</v>
      </c>
      <c r="H167" s="21">
        <v>-0.38687330082672844</v>
      </c>
      <c r="I167" s="20">
        <v>5663.44</v>
      </c>
      <c r="J167" s="21">
        <v>1.6409336131811292</v>
      </c>
      <c r="K167" s="20">
        <v>-1692.24</v>
      </c>
      <c r="L167" s="21">
        <v>-0.41833577379770359</v>
      </c>
      <c r="M167" s="20">
        <v>5886.43</v>
      </c>
      <c r="N167" s="21">
        <v>1.4375798062876946</v>
      </c>
      <c r="O167" s="20">
        <v>-1915.23</v>
      </c>
      <c r="P167" s="21">
        <v>-0.21498196690426896</v>
      </c>
      <c r="Q167" s="38"/>
      <c r="R167" s="23"/>
      <c r="S167" s="20">
        <v>9857.6299999999992</v>
      </c>
      <c r="T167" s="21">
        <v>1.3424808492848801</v>
      </c>
      <c r="U167" s="20">
        <v>11501.18</v>
      </c>
      <c r="V167" s="21">
        <v>1.6104545020467476</v>
      </c>
      <c r="W167" s="20">
        <v>-1643.55</v>
      </c>
      <c r="X167" s="21">
        <v>-0.26797365276186746</v>
      </c>
      <c r="Y167" s="20">
        <v>10341.66</v>
      </c>
      <c r="Z167" s="21">
        <v>1.6202497836123031</v>
      </c>
      <c r="AA167" s="20">
        <v>-484.03</v>
      </c>
      <c r="AB167" s="21">
        <v>-0.277768934327423</v>
      </c>
      <c r="AC167" s="20">
        <v>5886.43</v>
      </c>
      <c r="AD167" s="21">
        <v>1.4375798062876946</v>
      </c>
      <c r="AE167" s="20">
        <v>3971.2</v>
      </c>
      <c r="AF167" s="21">
        <v>-9.5098957002814455E-2</v>
      </c>
      <c r="AG167" s="24"/>
      <c r="AH167" s="39"/>
      <c r="AI167" s="20">
        <v>79868.25</v>
      </c>
      <c r="AJ167" s="21">
        <v>1.570758716054186</v>
      </c>
      <c r="AK167" s="20">
        <v>73416.06</v>
      </c>
      <c r="AL167" s="21">
        <v>1.6105671369866497</v>
      </c>
      <c r="AM167" s="20">
        <v>6452.19</v>
      </c>
      <c r="AN167" s="21">
        <v>-3.9808420932463617E-2</v>
      </c>
      <c r="AO167" s="20">
        <v>68778.59</v>
      </c>
      <c r="AP167" s="21">
        <v>1.6328451440142555</v>
      </c>
      <c r="AQ167" s="20">
        <v>11089.66</v>
      </c>
      <c r="AR167" s="21">
        <v>-6.2086427960069468E-2</v>
      </c>
      <c r="AS167" s="20">
        <v>75897.05</v>
      </c>
      <c r="AT167" s="21">
        <v>1.5945174049831115</v>
      </c>
      <c r="AU167" s="20">
        <v>3971.2</v>
      </c>
      <c r="AV167" s="21">
        <v>-2.3758688928925409E-2</v>
      </c>
      <c r="AW167" s="20">
        <v>111477.59</v>
      </c>
      <c r="AX167" s="21">
        <v>1.5736821454417724</v>
      </c>
      <c r="AY167" s="20">
        <v>-31609.34</v>
      </c>
      <c r="AZ167" s="21">
        <v>-2.9234293875863848E-3</v>
      </c>
      <c r="BA167" s="24"/>
    </row>
    <row r="168" spans="1:53" x14ac:dyDescent="0.35">
      <c r="A168" s="18" t="s">
        <v>159</v>
      </c>
      <c r="B168" s="19"/>
      <c r="C168" s="20">
        <v>2337.15</v>
      </c>
      <c r="D168" s="21">
        <v>0.71952924564740461</v>
      </c>
      <c r="E168" s="20">
        <v>2313.0500000000002</v>
      </c>
      <c r="F168" s="21">
        <v>0.63923569293350868</v>
      </c>
      <c r="G168" s="20">
        <v>24.1</v>
      </c>
      <c r="H168" s="21">
        <v>8.0293552713895933E-2</v>
      </c>
      <c r="I168" s="20">
        <v>2414.75</v>
      </c>
      <c r="J168" s="21">
        <v>0.69965329242106067</v>
      </c>
      <c r="K168" s="20">
        <v>-77.599999999999994</v>
      </c>
      <c r="L168" s="21">
        <v>1.9875953226343945E-2</v>
      </c>
      <c r="M168" s="20">
        <v>2337.15</v>
      </c>
      <c r="N168" s="21">
        <v>0.57077713389359686</v>
      </c>
      <c r="O168" s="20">
        <v>0</v>
      </c>
      <c r="P168" s="21">
        <v>0.14875211175380776</v>
      </c>
      <c r="Q168" s="38"/>
      <c r="R168" s="23"/>
      <c r="S168" s="20">
        <v>4674.3</v>
      </c>
      <c r="T168" s="21">
        <v>0.63657879569554909</v>
      </c>
      <c r="U168" s="20">
        <v>4626.1000000000004</v>
      </c>
      <c r="V168" s="21">
        <v>0.64777036546845279</v>
      </c>
      <c r="W168" s="20">
        <v>48.2</v>
      </c>
      <c r="X168" s="21">
        <v>-1.1191569772903698E-2</v>
      </c>
      <c r="Y168" s="20">
        <v>4829.5</v>
      </c>
      <c r="Z168" s="21">
        <v>0.75664799751254808</v>
      </c>
      <c r="AA168" s="20">
        <v>-155.19999999999999</v>
      </c>
      <c r="AB168" s="21">
        <v>-0.12006920181699898</v>
      </c>
      <c r="AC168" s="20">
        <v>2337.15</v>
      </c>
      <c r="AD168" s="21">
        <v>0.57077713389359686</v>
      </c>
      <c r="AE168" s="20">
        <v>2337.15</v>
      </c>
      <c r="AF168" s="21">
        <v>6.5801661801952238E-2</v>
      </c>
      <c r="AG168" s="24"/>
      <c r="AH168" s="39"/>
      <c r="AI168" s="20">
        <v>18697.2</v>
      </c>
      <c r="AJ168" s="21">
        <v>0.367715454712083</v>
      </c>
      <c r="AK168" s="20">
        <v>18504.400000000001</v>
      </c>
      <c r="AL168" s="21">
        <v>0.40594085993794504</v>
      </c>
      <c r="AM168" s="20">
        <v>192.8</v>
      </c>
      <c r="AN168" s="21">
        <v>-3.8225405225862041E-2</v>
      </c>
      <c r="AO168" s="20">
        <v>19318</v>
      </c>
      <c r="AP168" s="21">
        <v>0.45862095300394196</v>
      </c>
      <c r="AQ168" s="20">
        <v>-620.79999999999995</v>
      </c>
      <c r="AR168" s="21">
        <v>-9.0905498291858955E-2</v>
      </c>
      <c r="AS168" s="20">
        <v>16360.05</v>
      </c>
      <c r="AT168" s="21">
        <v>0.34370748891286224</v>
      </c>
      <c r="AU168" s="20">
        <v>2337.15</v>
      </c>
      <c r="AV168" s="21">
        <v>2.4007965799220765E-2</v>
      </c>
      <c r="AW168" s="20">
        <v>18309.91</v>
      </c>
      <c r="AX168" s="21">
        <v>0.25847328105716821</v>
      </c>
      <c r="AY168" s="20">
        <v>387.29</v>
      </c>
      <c r="AZ168" s="21">
        <v>0.10924217365491479</v>
      </c>
      <c r="BA168" s="24"/>
    </row>
    <row r="169" spans="1:53" x14ac:dyDescent="0.35">
      <c r="A169" s="18" t="s">
        <v>160</v>
      </c>
      <c r="B169" s="19"/>
      <c r="C169" s="20">
        <v>1151.1099999999999</v>
      </c>
      <c r="D169" s="21">
        <v>0.35438774146168783</v>
      </c>
      <c r="E169" s="20">
        <v>1890</v>
      </c>
      <c r="F169" s="21">
        <v>0.52232137638370602</v>
      </c>
      <c r="G169" s="20">
        <v>-738.89</v>
      </c>
      <c r="H169" s="21">
        <v>-0.16793363492201818</v>
      </c>
      <c r="I169" s="20">
        <v>1835.58</v>
      </c>
      <c r="J169" s="21">
        <v>0.53184370659581748</v>
      </c>
      <c r="K169" s="20">
        <v>-684.47</v>
      </c>
      <c r="L169" s="21">
        <v>-0.17745596513412965</v>
      </c>
      <c r="M169" s="20">
        <v>814.24</v>
      </c>
      <c r="N169" s="21">
        <v>0.19885312175150172</v>
      </c>
      <c r="O169" s="20">
        <v>336.87</v>
      </c>
      <c r="P169" s="21">
        <v>0.15553461971018612</v>
      </c>
      <c r="Q169" s="38"/>
      <c r="R169" s="23"/>
      <c r="S169" s="20">
        <v>1965.35</v>
      </c>
      <c r="T169" s="21">
        <v>0.26765507907499464</v>
      </c>
      <c r="U169" s="20">
        <v>2615</v>
      </c>
      <c r="V169" s="21">
        <v>0.36616577802036354</v>
      </c>
      <c r="W169" s="20">
        <v>-649.65</v>
      </c>
      <c r="X169" s="21">
        <v>-9.8510698945368902E-2</v>
      </c>
      <c r="Y169" s="20">
        <v>2548.34</v>
      </c>
      <c r="Z169" s="21">
        <v>0.39925382710034718</v>
      </c>
      <c r="AA169" s="20">
        <v>-582.99</v>
      </c>
      <c r="AB169" s="21">
        <v>-0.13159874802535254</v>
      </c>
      <c r="AC169" s="20">
        <v>814.24</v>
      </c>
      <c r="AD169" s="21">
        <v>0.19885312175150172</v>
      </c>
      <c r="AE169" s="20">
        <v>1151.1099999999999</v>
      </c>
      <c r="AF169" s="21">
        <v>6.8801957323492924E-2</v>
      </c>
      <c r="AG169" s="24"/>
      <c r="AH169" s="39"/>
      <c r="AI169" s="20">
        <v>6830.79</v>
      </c>
      <c r="AJ169" s="21">
        <v>0.13434027827122508</v>
      </c>
      <c r="AK169" s="20">
        <v>8070</v>
      </c>
      <c r="AL169" s="21">
        <v>0.17703588009874494</v>
      </c>
      <c r="AM169" s="20">
        <v>-1239.21</v>
      </c>
      <c r="AN169" s="21">
        <v>-4.2695601827519858E-2</v>
      </c>
      <c r="AO169" s="20">
        <v>7900.03</v>
      </c>
      <c r="AP169" s="21">
        <v>0.18755146947715765</v>
      </c>
      <c r="AQ169" s="20">
        <v>-1069.24</v>
      </c>
      <c r="AR169" s="21">
        <v>-5.3211191205932568E-2</v>
      </c>
      <c r="AS169" s="20">
        <v>5679.68</v>
      </c>
      <c r="AT169" s="21">
        <v>0.11932411885224102</v>
      </c>
      <c r="AU169" s="20">
        <v>1151.1099999999999</v>
      </c>
      <c r="AV169" s="21">
        <v>1.5016159418984057E-2</v>
      </c>
      <c r="AW169" s="20">
        <v>11181.41</v>
      </c>
      <c r="AX169" s="21">
        <v>0.15784325152583659</v>
      </c>
      <c r="AY169" s="20">
        <v>-4350.62</v>
      </c>
      <c r="AZ169" s="21">
        <v>-2.3502973254611509E-2</v>
      </c>
      <c r="BA169" s="24"/>
    </row>
    <row r="170" spans="1:53" x14ac:dyDescent="0.35">
      <c r="A170" s="18" t="s">
        <v>161</v>
      </c>
      <c r="B170" s="19"/>
      <c r="C170" s="20">
        <v>-30</v>
      </c>
      <c r="D170" s="21">
        <v>-9.2359828720544844E-3</v>
      </c>
      <c r="E170" s="20">
        <v>-15.87</v>
      </c>
      <c r="F170" s="21">
        <v>-4.3858413985234995E-3</v>
      </c>
      <c r="G170" s="20">
        <v>-14.13</v>
      </c>
      <c r="H170" s="21">
        <v>-4.8501414735309849E-3</v>
      </c>
      <c r="I170" s="20">
        <v>-30</v>
      </c>
      <c r="J170" s="21">
        <v>-8.6922450657963852E-3</v>
      </c>
      <c r="K170" s="20">
        <v>0</v>
      </c>
      <c r="L170" s="21">
        <v>-5.4373780625809921E-4</v>
      </c>
      <c r="M170" s="20">
        <v>-30</v>
      </c>
      <c r="N170" s="21">
        <v>-7.3265789601899339E-3</v>
      </c>
      <c r="O170" s="20">
        <v>0</v>
      </c>
      <c r="P170" s="21">
        <v>-1.9094039118645505E-3</v>
      </c>
      <c r="Q170" s="38"/>
      <c r="R170" s="23"/>
      <c r="S170" s="20">
        <v>-60</v>
      </c>
      <c r="T170" s="21">
        <v>-8.1712187368660431E-3</v>
      </c>
      <c r="U170" s="20">
        <v>-31.34</v>
      </c>
      <c r="V170" s="21">
        <v>-4.3883883300796156E-3</v>
      </c>
      <c r="W170" s="20">
        <v>-28.66</v>
      </c>
      <c r="X170" s="21">
        <v>-3.7828304067864275E-3</v>
      </c>
      <c r="Y170" s="20">
        <v>-60</v>
      </c>
      <c r="Z170" s="21">
        <v>-9.4003271251170677E-3</v>
      </c>
      <c r="AA170" s="20">
        <v>0</v>
      </c>
      <c r="AB170" s="21">
        <v>1.2291083882510247E-3</v>
      </c>
      <c r="AC170" s="20">
        <v>-30</v>
      </c>
      <c r="AD170" s="21">
        <v>-7.3265789601899339E-3</v>
      </c>
      <c r="AE170" s="20">
        <v>-30</v>
      </c>
      <c r="AF170" s="21">
        <v>-8.4463977667610917E-4</v>
      </c>
      <c r="AG170" s="24"/>
      <c r="AH170" s="39"/>
      <c r="AI170" s="20">
        <v>-270</v>
      </c>
      <c r="AJ170" s="21">
        <v>-5.3100556646055244E-3</v>
      </c>
      <c r="AK170" s="20">
        <v>-200.03</v>
      </c>
      <c r="AL170" s="21">
        <v>-4.3881644480981358E-3</v>
      </c>
      <c r="AM170" s="20">
        <v>-69.97</v>
      </c>
      <c r="AN170" s="21">
        <v>-9.2189121650738861E-4</v>
      </c>
      <c r="AO170" s="20">
        <v>-210</v>
      </c>
      <c r="AP170" s="21">
        <v>-4.9855264587859924E-3</v>
      </c>
      <c r="AQ170" s="20">
        <v>-60</v>
      </c>
      <c r="AR170" s="21">
        <v>-3.2452920581953204E-4</v>
      </c>
      <c r="AS170" s="20">
        <v>-240</v>
      </c>
      <c r="AT170" s="21">
        <v>-5.0421482415449184E-3</v>
      </c>
      <c r="AU170" s="20">
        <v>-30</v>
      </c>
      <c r="AV170" s="21">
        <v>-2.6790742306060603E-4</v>
      </c>
      <c r="AW170" s="20">
        <v>56.52</v>
      </c>
      <c r="AX170" s="21">
        <v>7.978690143944535E-4</v>
      </c>
      <c r="AY170" s="20">
        <v>-326.52</v>
      </c>
      <c r="AZ170" s="21">
        <v>-6.1079246789999776E-3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135.75</v>
      </c>
      <c r="D172" s="21">
        <v>4.1792822496046537E-2</v>
      </c>
      <c r="E172" s="20">
        <v>364.09</v>
      </c>
      <c r="F172" s="21">
        <v>0.10062010049076377</v>
      </c>
      <c r="G172" s="20">
        <v>-228.34</v>
      </c>
      <c r="H172" s="21">
        <v>-5.8827277994717229E-2</v>
      </c>
      <c r="I172" s="20">
        <v>446.19</v>
      </c>
      <c r="J172" s="21">
        <v>0.12927976086358964</v>
      </c>
      <c r="K172" s="20">
        <v>-310.44</v>
      </c>
      <c r="L172" s="21">
        <v>-8.7486938367543093E-2</v>
      </c>
      <c r="M172" s="20">
        <v>138.57</v>
      </c>
      <c r="N172" s="21">
        <v>3.3841468217117303E-2</v>
      </c>
      <c r="O172" s="20">
        <v>-2.82</v>
      </c>
      <c r="P172" s="21">
        <v>7.9513542789292346E-3</v>
      </c>
      <c r="Q172" s="38"/>
      <c r="R172" s="23"/>
      <c r="S172" s="20">
        <v>274.32</v>
      </c>
      <c r="T172" s="21">
        <v>3.7358812064951549E-2</v>
      </c>
      <c r="U172" s="20">
        <v>719.03</v>
      </c>
      <c r="V172" s="21">
        <v>0.10068228656595871</v>
      </c>
      <c r="W172" s="20">
        <v>-444.71</v>
      </c>
      <c r="X172" s="21">
        <v>-6.3323474501007157E-2</v>
      </c>
      <c r="Y172" s="20">
        <v>507.07</v>
      </c>
      <c r="Z172" s="21">
        <v>7.9443731255551861E-2</v>
      </c>
      <c r="AA172" s="20">
        <v>-232.75</v>
      </c>
      <c r="AB172" s="21">
        <v>-4.2084919190600312E-2</v>
      </c>
      <c r="AC172" s="20">
        <v>138.57</v>
      </c>
      <c r="AD172" s="21">
        <v>3.3841468217117303E-2</v>
      </c>
      <c r="AE172" s="20">
        <v>135.75</v>
      </c>
      <c r="AF172" s="21">
        <v>3.5173438478342464E-3</v>
      </c>
      <c r="AG172" s="24"/>
      <c r="AH172" s="39"/>
      <c r="AI172" s="20">
        <v>1455.54</v>
      </c>
      <c r="AJ172" s="21">
        <v>2.8625920081703424E-2</v>
      </c>
      <c r="AK172" s="20">
        <v>4589.8</v>
      </c>
      <c r="AL172" s="21">
        <v>0.10068888258701605</v>
      </c>
      <c r="AM172" s="20">
        <v>-3134.26</v>
      </c>
      <c r="AN172" s="21">
        <v>-7.2062962505312633E-2</v>
      </c>
      <c r="AO172" s="20">
        <v>513.76</v>
      </c>
      <c r="AP172" s="21">
        <v>1.2196971778409007E-2</v>
      </c>
      <c r="AQ172" s="20">
        <v>941.78</v>
      </c>
      <c r="AR172" s="21">
        <v>1.6428948303294416E-2</v>
      </c>
      <c r="AS172" s="20">
        <v>1319.79</v>
      </c>
      <c r="AT172" s="21">
        <v>2.7727403448785701E-2</v>
      </c>
      <c r="AU172" s="20">
        <v>135.75</v>
      </c>
      <c r="AV172" s="21">
        <v>8.9851663291772368E-4</v>
      </c>
      <c r="AW172" s="20">
        <v>1050.58</v>
      </c>
      <c r="AX172" s="21">
        <v>1.483059499544453E-2</v>
      </c>
      <c r="AY172" s="20">
        <v>404.96</v>
      </c>
      <c r="AZ172" s="21">
        <v>1.3795325086258895E-2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9.525377002045525E-3</v>
      </c>
      <c r="E173" s="20">
        <v>85</v>
      </c>
      <c r="F173" s="21">
        <v>2.3490643911436512E-2</v>
      </c>
      <c r="G173" s="20">
        <v>-54.06</v>
      </c>
      <c r="H173" s="21">
        <v>-1.3965266909390987E-2</v>
      </c>
      <c r="I173" s="20">
        <v>0</v>
      </c>
      <c r="J173" s="21">
        <v>0</v>
      </c>
      <c r="K173" s="20">
        <v>30.94</v>
      </c>
      <c r="L173" s="21">
        <v>9.525377002045525E-3</v>
      </c>
      <c r="M173" s="20">
        <v>725.94</v>
      </c>
      <c r="N173" s="21">
        <v>0.17728855767867605</v>
      </c>
      <c r="O173" s="20">
        <v>-695</v>
      </c>
      <c r="P173" s="21">
        <v>-0.16776318067663051</v>
      </c>
      <c r="Q173" s="38"/>
      <c r="R173" s="23"/>
      <c r="S173" s="20">
        <v>756.88</v>
      </c>
      <c r="T173" s="21">
        <v>0.10307720062598616</v>
      </c>
      <c r="U173" s="20">
        <v>170</v>
      </c>
      <c r="V173" s="21">
        <v>2.38042762001766E-2</v>
      </c>
      <c r="W173" s="20">
        <v>586.88</v>
      </c>
      <c r="X173" s="21">
        <v>7.9272924425809563E-2</v>
      </c>
      <c r="Y173" s="20">
        <v>0</v>
      </c>
      <c r="Z173" s="21">
        <v>0</v>
      </c>
      <c r="AA173" s="20">
        <v>756.88</v>
      </c>
      <c r="AB173" s="21">
        <v>0.10307720062598616</v>
      </c>
      <c r="AC173" s="20">
        <v>725.94</v>
      </c>
      <c r="AD173" s="21">
        <v>0.17728855767867605</v>
      </c>
      <c r="AE173" s="20">
        <v>30.94</v>
      </c>
      <c r="AF173" s="21">
        <v>-7.4211357052689886E-2</v>
      </c>
      <c r="AG173" s="24"/>
      <c r="AH173" s="39"/>
      <c r="AI173" s="20">
        <v>849.7</v>
      </c>
      <c r="AJ173" s="21">
        <v>1.6710941845241908E-2</v>
      </c>
      <c r="AK173" s="20">
        <v>680</v>
      </c>
      <c r="AL173" s="21">
        <v>1.4917521495309364E-2</v>
      </c>
      <c r="AM173" s="20">
        <v>169.7</v>
      </c>
      <c r="AN173" s="21">
        <v>1.7934203499325434E-3</v>
      </c>
      <c r="AO173" s="20">
        <v>75</v>
      </c>
      <c r="AP173" s="21">
        <v>1.7805451638521401E-3</v>
      </c>
      <c r="AQ173" s="20">
        <v>774.7</v>
      </c>
      <c r="AR173" s="21">
        <v>1.4930396681389768E-2</v>
      </c>
      <c r="AS173" s="20">
        <v>818.76</v>
      </c>
      <c r="AT173" s="21">
        <v>1.7201288726030488E-2</v>
      </c>
      <c r="AU173" s="20">
        <v>30.94</v>
      </c>
      <c r="AV173" s="21">
        <v>-4.903468807885801E-4</v>
      </c>
      <c r="AW173" s="20">
        <v>1703.42</v>
      </c>
      <c r="AX173" s="21">
        <v>2.4046462075368008E-2</v>
      </c>
      <c r="AY173" s="20">
        <v>-853.72</v>
      </c>
      <c r="AZ173" s="21">
        <v>-7.3355202301261004E-3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14080.77</v>
      </c>
      <c r="D175" s="29">
        <v>4.3349916848446206</v>
      </c>
      <c r="E175" s="28">
        <v>17353.490000000002</v>
      </c>
      <c r="F175" s="29">
        <v>4.7958194613020524</v>
      </c>
      <c r="G175" s="28">
        <v>-3272.72</v>
      </c>
      <c r="H175" s="29">
        <v>-0.46082777645743178</v>
      </c>
      <c r="I175" s="28">
        <v>16456.490000000002</v>
      </c>
      <c r="J175" s="29">
        <v>4.7681281334275845</v>
      </c>
      <c r="K175" s="28">
        <v>-2375.7199999999998</v>
      </c>
      <c r="L175" s="29">
        <v>-0.43313644858296385</v>
      </c>
      <c r="M175" s="28">
        <v>18057.78</v>
      </c>
      <c r="N175" s="29">
        <v>4.4100583671912865</v>
      </c>
      <c r="O175" s="28">
        <v>-3977.01</v>
      </c>
      <c r="P175" s="29">
        <v>-7.5066682346665914E-2</v>
      </c>
      <c r="Q175" s="12"/>
      <c r="R175" s="9"/>
      <c r="S175" s="28">
        <v>32138.55</v>
      </c>
      <c r="T175" s="29">
        <v>4.3768520322617697</v>
      </c>
      <c r="U175" s="28">
        <v>33244.89</v>
      </c>
      <c r="V175" s="29">
        <v>4.6551208459087592</v>
      </c>
      <c r="W175" s="28">
        <v>-1106.3399999999999</v>
      </c>
      <c r="X175" s="29">
        <v>-0.27826881364698952</v>
      </c>
      <c r="Y175" s="28">
        <v>30020.82</v>
      </c>
      <c r="Z175" s="29">
        <v>4.70342547607095</v>
      </c>
      <c r="AA175" s="28">
        <v>2117.73</v>
      </c>
      <c r="AB175" s="29">
        <v>-0.3265734438091803</v>
      </c>
      <c r="AC175" s="28">
        <v>18057.78</v>
      </c>
      <c r="AD175" s="29">
        <v>4.4100583671912865</v>
      </c>
      <c r="AE175" s="28">
        <v>14080.77</v>
      </c>
      <c r="AF175" s="29">
        <v>-3.3206334929516856E-2</v>
      </c>
      <c r="AG175" s="24"/>
      <c r="AH175" s="40"/>
      <c r="AI175" s="28">
        <v>203756.6</v>
      </c>
      <c r="AJ175" s="29">
        <v>4.0072551408546744</v>
      </c>
      <c r="AK175" s="28">
        <v>186202.1</v>
      </c>
      <c r="AL175" s="29">
        <v>4.0848144547378586</v>
      </c>
      <c r="AM175" s="28">
        <v>17554.5</v>
      </c>
      <c r="AN175" s="29">
        <v>-7.7559313883184267E-2</v>
      </c>
      <c r="AO175" s="28">
        <v>171607.65</v>
      </c>
      <c r="AP175" s="29">
        <v>4.0740689505004095</v>
      </c>
      <c r="AQ175" s="28">
        <v>32148.95</v>
      </c>
      <c r="AR175" s="29">
        <v>-6.6813809645735134E-2</v>
      </c>
      <c r="AS175" s="28">
        <v>189675.83</v>
      </c>
      <c r="AT175" s="29">
        <v>3.9848902195753029</v>
      </c>
      <c r="AU175" s="28">
        <v>14080.77</v>
      </c>
      <c r="AV175" s="29">
        <v>2.2364921279371508E-2</v>
      </c>
      <c r="AW175" s="28">
        <v>271460.09999999998</v>
      </c>
      <c r="AX175" s="29">
        <v>3.8320877996181837</v>
      </c>
      <c r="AY175" s="28">
        <v>-67703.5</v>
      </c>
      <c r="AZ175" s="29">
        <v>0.17516734123649069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1558.64</v>
      </c>
      <c r="D178" s="21">
        <v>0.47985241145663338</v>
      </c>
      <c r="E178" s="20">
        <v>1790.32</v>
      </c>
      <c r="F178" s="21">
        <v>0.4947737600885061</v>
      </c>
      <c r="G178" s="20">
        <v>-231.68</v>
      </c>
      <c r="H178" s="21">
        <v>-1.4921348631872722E-2</v>
      </c>
      <c r="I178" s="20">
        <v>2255.02</v>
      </c>
      <c r="J178" s="21">
        <v>0.65337288227573875</v>
      </c>
      <c r="K178" s="20">
        <v>-696.38</v>
      </c>
      <c r="L178" s="21">
        <v>-0.17352047081910538</v>
      </c>
      <c r="M178" s="20">
        <v>1570.14</v>
      </c>
      <c r="N178" s="21">
        <v>0.38345848961842083</v>
      </c>
      <c r="O178" s="20">
        <v>-11.5</v>
      </c>
      <c r="P178" s="21">
        <v>9.6393921838212548E-2</v>
      </c>
      <c r="Q178" s="38"/>
      <c r="R178" s="23"/>
      <c r="S178" s="20">
        <v>3128.78</v>
      </c>
      <c r="T178" s="21">
        <v>0.42609909599219564</v>
      </c>
      <c r="U178" s="20">
        <v>3580.64</v>
      </c>
      <c r="V178" s="21">
        <v>0.50137966784353138</v>
      </c>
      <c r="W178" s="20">
        <v>-451.86</v>
      </c>
      <c r="X178" s="21">
        <v>-7.5280571851335742E-2</v>
      </c>
      <c r="Y178" s="20">
        <v>4532</v>
      </c>
      <c r="Z178" s="21">
        <v>0.71003804218384259</v>
      </c>
      <c r="AA178" s="20">
        <v>-1403.22</v>
      </c>
      <c r="AB178" s="21">
        <v>-0.28393894619164695</v>
      </c>
      <c r="AC178" s="20">
        <v>1570.14</v>
      </c>
      <c r="AD178" s="21">
        <v>0.38345848961842083</v>
      </c>
      <c r="AE178" s="20">
        <v>1558.64</v>
      </c>
      <c r="AF178" s="21">
        <v>4.2640606373774814E-2</v>
      </c>
      <c r="AG178" s="24"/>
      <c r="AH178" s="39"/>
      <c r="AI178" s="20">
        <v>12659.04</v>
      </c>
      <c r="AJ178" s="21">
        <v>0.24896372985358492</v>
      </c>
      <c r="AK178" s="20">
        <v>14061.81</v>
      </c>
      <c r="AL178" s="21">
        <v>0.30848140137934726</v>
      </c>
      <c r="AM178" s="20">
        <v>-1402.77</v>
      </c>
      <c r="AN178" s="21">
        <v>-5.9517671525762345E-2</v>
      </c>
      <c r="AO178" s="20">
        <v>13487.05</v>
      </c>
      <c r="AP178" s="21">
        <v>0.32019068869509343</v>
      </c>
      <c r="AQ178" s="20">
        <v>-828.01</v>
      </c>
      <c r="AR178" s="21">
        <v>-7.1226958841508509E-2</v>
      </c>
      <c r="AS178" s="20">
        <v>11100.4</v>
      </c>
      <c r="AT178" s="21">
        <v>0.23320775975185504</v>
      </c>
      <c r="AU178" s="20">
        <v>1558.64</v>
      </c>
      <c r="AV178" s="21">
        <v>1.5755970101729883E-2</v>
      </c>
      <c r="AW178" s="20">
        <v>20831.22</v>
      </c>
      <c r="AX178" s="21">
        <v>0.29406555148680164</v>
      </c>
      <c r="AY178" s="20">
        <v>-8172.18</v>
      </c>
      <c r="AZ178" s="21">
        <v>-4.5101821633216715E-2</v>
      </c>
      <c r="BA178" s="24"/>
    </row>
    <row r="179" spans="1:53" x14ac:dyDescent="0.35">
      <c r="A179" s="18" t="s">
        <v>169</v>
      </c>
      <c r="B179" s="19"/>
      <c r="C179" s="20">
        <v>539.73</v>
      </c>
      <c r="D179" s="21">
        <v>0.16616456785113223</v>
      </c>
      <c r="E179" s="20">
        <v>581.66999999999996</v>
      </c>
      <c r="F179" s="21">
        <v>0.16075062169370913</v>
      </c>
      <c r="G179" s="20">
        <v>-41.94</v>
      </c>
      <c r="H179" s="21">
        <v>5.4139461574231051E-3</v>
      </c>
      <c r="I179" s="20">
        <v>510.6</v>
      </c>
      <c r="J179" s="21">
        <v>0.14794201101985446</v>
      </c>
      <c r="K179" s="20">
        <v>29.13</v>
      </c>
      <c r="L179" s="21">
        <v>1.822255683127777E-2</v>
      </c>
      <c r="M179" s="20">
        <v>680.32</v>
      </c>
      <c r="N179" s="21">
        <v>0.16614727327321388</v>
      </c>
      <c r="O179" s="20">
        <v>-140.59</v>
      </c>
      <c r="P179" s="21">
        <v>1.7294577918353093E-5</v>
      </c>
      <c r="Q179" s="38"/>
      <c r="R179" s="23"/>
      <c r="S179" s="20">
        <v>1220.05</v>
      </c>
      <c r="T179" s="21">
        <v>0.16615492366522358</v>
      </c>
      <c r="U179" s="20">
        <v>1148.01</v>
      </c>
      <c r="V179" s="21">
        <v>0.16075027717979257</v>
      </c>
      <c r="W179" s="20">
        <v>72.040000000000006</v>
      </c>
      <c r="X179" s="21">
        <v>5.4046464854310139E-3</v>
      </c>
      <c r="Y179" s="20">
        <v>949.95</v>
      </c>
      <c r="Z179" s="21">
        <v>0.148830679208416</v>
      </c>
      <c r="AA179" s="20">
        <v>270.10000000000002</v>
      </c>
      <c r="AB179" s="21">
        <v>1.732424445680758E-2</v>
      </c>
      <c r="AC179" s="20">
        <v>680.32</v>
      </c>
      <c r="AD179" s="21">
        <v>0.16614727327321388</v>
      </c>
      <c r="AE179" s="20">
        <v>539.73</v>
      </c>
      <c r="AF179" s="21">
        <v>7.650392009700413E-6</v>
      </c>
      <c r="AG179" s="24"/>
      <c r="AH179" s="39"/>
      <c r="AI179" s="20">
        <v>8409.1</v>
      </c>
      <c r="AJ179" s="21">
        <v>0.16538070033049748</v>
      </c>
      <c r="AK179" s="20">
        <v>7327.62</v>
      </c>
      <c r="AL179" s="21">
        <v>0.16074989538155704</v>
      </c>
      <c r="AM179" s="20">
        <v>1081.48</v>
      </c>
      <c r="AN179" s="21">
        <v>4.6308049489404424E-3</v>
      </c>
      <c r="AO179" s="20">
        <v>6157.76</v>
      </c>
      <c r="AP179" s="21">
        <v>0.14618893050882875</v>
      </c>
      <c r="AQ179" s="20">
        <v>2251.34</v>
      </c>
      <c r="AR179" s="21">
        <v>1.919176982166873E-2</v>
      </c>
      <c r="AS179" s="20">
        <v>7869.37</v>
      </c>
      <c r="AT179" s="21">
        <v>0.16532720878152637</v>
      </c>
      <c r="AU179" s="20">
        <v>539.73</v>
      </c>
      <c r="AV179" s="21">
        <v>5.3491548971107417E-5</v>
      </c>
      <c r="AW179" s="20">
        <v>10788.69</v>
      </c>
      <c r="AX179" s="21">
        <v>0.15229938883417013</v>
      </c>
      <c r="AY179" s="20">
        <v>-2379.59</v>
      </c>
      <c r="AZ179" s="21">
        <v>1.3081311496327352E-2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2098.37</v>
      </c>
      <c r="D181" s="31">
        <v>0.64601697930776558</v>
      </c>
      <c r="E181" s="30">
        <v>2371.9899999999998</v>
      </c>
      <c r="F181" s="31">
        <v>0.65552438178221517</v>
      </c>
      <c r="G181" s="30">
        <v>-273.62</v>
      </c>
      <c r="H181" s="31">
        <v>-9.5074024744495889E-3</v>
      </c>
      <c r="I181" s="30">
        <v>2765.62</v>
      </c>
      <c r="J181" s="31">
        <v>0.80131489329559324</v>
      </c>
      <c r="K181" s="30">
        <v>-667.25</v>
      </c>
      <c r="L181" s="31">
        <v>-0.15529791398782766</v>
      </c>
      <c r="M181" s="30">
        <v>2250.46</v>
      </c>
      <c r="N181" s="31">
        <v>0.54960576289163465</v>
      </c>
      <c r="O181" s="30">
        <v>-152.09</v>
      </c>
      <c r="P181" s="31">
        <v>9.6411216416130929E-2</v>
      </c>
      <c r="Q181" s="12"/>
      <c r="R181" s="9"/>
      <c r="S181" s="30">
        <v>4348.83</v>
      </c>
      <c r="T181" s="31">
        <v>0.5922540196574192</v>
      </c>
      <c r="U181" s="30">
        <v>4728.6499999999996</v>
      </c>
      <c r="V181" s="31">
        <v>0.6621299450233239</v>
      </c>
      <c r="W181" s="30">
        <v>-379.82</v>
      </c>
      <c r="X181" s="31">
        <v>-6.9875925365904701E-2</v>
      </c>
      <c r="Y181" s="30">
        <v>5481.95</v>
      </c>
      <c r="Z181" s="31">
        <v>0.85886872139225856</v>
      </c>
      <c r="AA181" s="30">
        <v>-1133.1199999999999</v>
      </c>
      <c r="AB181" s="31">
        <v>-0.26661470173483937</v>
      </c>
      <c r="AC181" s="30">
        <v>2250.46</v>
      </c>
      <c r="AD181" s="31">
        <v>0.54960576289163465</v>
      </c>
      <c r="AE181" s="30">
        <v>2098.37</v>
      </c>
      <c r="AF181" s="31">
        <v>4.2648256765784542E-2</v>
      </c>
      <c r="AG181" s="24"/>
      <c r="AH181" s="40"/>
      <c r="AI181" s="30">
        <v>21068.14</v>
      </c>
      <c r="AJ181" s="31">
        <v>0.41434443018408235</v>
      </c>
      <c r="AK181" s="30">
        <v>21389.43</v>
      </c>
      <c r="AL181" s="31">
        <v>0.46923129676090436</v>
      </c>
      <c r="AM181" s="30">
        <v>-321.29000000000002</v>
      </c>
      <c r="AN181" s="31">
        <v>-5.4886866576822013E-2</v>
      </c>
      <c r="AO181" s="30">
        <v>19644.810000000001</v>
      </c>
      <c r="AP181" s="31">
        <v>0.46637961920392218</v>
      </c>
      <c r="AQ181" s="30">
        <v>1423.33</v>
      </c>
      <c r="AR181" s="31">
        <v>-5.2035189019839834E-2</v>
      </c>
      <c r="AS181" s="30">
        <v>18969.77</v>
      </c>
      <c r="AT181" s="31">
        <v>0.3985349685333815</v>
      </c>
      <c r="AU181" s="30">
        <v>2098.37</v>
      </c>
      <c r="AV181" s="31">
        <v>1.5809461650700851E-2</v>
      </c>
      <c r="AW181" s="30">
        <v>31619.91</v>
      </c>
      <c r="AX181" s="31">
        <v>0.44636494032097174</v>
      </c>
      <c r="AY181" s="30">
        <v>-10551.77</v>
      </c>
      <c r="AZ181" s="31">
        <v>-3.2020510136889391E-2</v>
      </c>
      <c r="BA181" s="24"/>
    </row>
    <row r="182" spans="1:53" x14ac:dyDescent="0.35">
      <c r="A182" s="18" t="s">
        <v>172</v>
      </c>
      <c r="B182" s="19"/>
      <c r="C182" s="20">
        <v>23700.47</v>
      </c>
      <c r="D182" s="21">
        <v>7.2965711659880386</v>
      </c>
      <c r="E182" s="20">
        <v>40773.54</v>
      </c>
      <c r="F182" s="21">
        <v>11.268196578220154</v>
      </c>
      <c r="G182" s="20">
        <v>-17073.07</v>
      </c>
      <c r="H182" s="21">
        <v>-3.9716254122321155</v>
      </c>
      <c r="I182" s="20">
        <v>55970.28</v>
      </c>
      <c r="J182" s="21">
        <v>16.216913005374735</v>
      </c>
      <c r="K182" s="20">
        <v>-32269.81</v>
      </c>
      <c r="L182" s="21">
        <v>-8.9203418393866976</v>
      </c>
      <c r="M182" s="20">
        <v>26420.49</v>
      </c>
      <c r="N182" s="21">
        <v>6.4523935383969526</v>
      </c>
      <c r="O182" s="20">
        <v>-2720.02</v>
      </c>
      <c r="P182" s="21">
        <v>0.84417762759108594</v>
      </c>
      <c r="Q182" s="38"/>
      <c r="R182" s="23"/>
      <c r="S182" s="20">
        <v>50120.959999999999</v>
      </c>
      <c r="T182" s="21">
        <v>6.8258221243618911</v>
      </c>
      <c r="U182" s="20">
        <v>86541.41</v>
      </c>
      <c r="V182" s="21">
        <v>12.117974272898383</v>
      </c>
      <c r="W182" s="20">
        <v>-36420.449999999997</v>
      </c>
      <c r="X182" s="21">
        <v>-5.2921521485364922</v>
      </c>
      <c r="Y182" s="20">
        <v>87342.61</v>
      </c>
      <c r="Z182" s="21">
        <v>13.684151766025357</v>
      </c>
      <c r="AA182" s="20">
        <v>-37221.65</v>
      </c>
      <c r="AB182" s="21">
        <v>-6.8583296416634658</v>
      </c>
      <c r="AC182" s="20">
        <v>26420.49</v>
      </c>
      <c r="AD182" s="21">
        <v>6.4523935383969526</v>
      </c>
      <c r="AE182" s="20">
        <v>23700.47</v>
      </c>
      <c r="AF182" s="21">
        <v>0.37342858596493844</v>
      </c>
      <c r="AG182" s="24"/>
      <c r="AH182" s="39"/>
      <c r="AI182" s="20">
        <v>1415005.15</v>
      </c>
      <c r="AJ182" s="21">
        <v>27.828726341494409</v>
      </c>
      <c r="AK182" s="20">
        <v>1226819.3799999999</v>
      </c>
      <c r="AL182" s="21">
        <v>26.913388929429566</v>
      </c>
      <c r="AM182" s="20">
        <v>188185.77</v>
      </c>
      <c r="AN182" s="21">
        <v>0.91533741206484365</v>
      </c>
      <c r="AO182" s="20">
        <v>1135505.51</v>
      </c>
      <c r="AP182" s="21">
        <v>26.957584591439442</v>
      </c>
      <c r="AQ182" s="20">
        <v>279499.64</v>
      </c>
      <c r="AR182" s="21">
        <v>0.87114175005496719</v>
      </c>
      <c r="AS182" s="20">
        <v>1391304.68</v>
      </c>
      <c r="AT182" s="21">
        <v>29.229851857146727</v>
      </c>
      <c r="AU182" s="20">
        <v>23700.47</v>
      </c>
      <c r="AV182" s="21">
        <v>-1.4011255156523177</v>
      </c>
      <c r="AW182" s="20">
        <v>2008484.81</v>
      </c>
      <c r="AX182" s="21">
        <v>28.352933400228785</v>
      </c>
      <c r="AY182" s="20">
        <v>-593479.66</v>
      </c>
      <c r="AZ182" s="21">
        <v>-0.52420705873437612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0</v>
      </c>
      <c r="D184" s="21">
        <v>0</v>
      </c>
      <c r="E184" s="20">
        <v>0</v>
      </c>
      <c r="F184" s="21">
        <v>0</v>
      </c>
      <c r="G184" s="20">
        <v>0</v>
      </c>
      <c r="H184" s="21">
        <v>0</v>
      </c>
      <c r="I184" s="20">
        <v>0</v>
      </c>
      <c r="J184" s="21">
        <v>0</v>
      </c>
      <c r="K184" s="20">
        <v>0</v>
      </c>
      <c r="L184" s="21">
        <v>0</v>
      </c>
      <c r="M184" s="20">
        <v>0</v>
      </c>
      <c r="N184" s="21">
        <v>0</v>
      </c>
      <c r="O184" s="20">
        <v>0</v>
      </c>
      <c r="P184" s="21">
        <v>0</v>
      </c>
      <c r="Q184" s="38"/>
      <c r="R184" s="23"/>
      <c r="S184" s="20">
        <v>0</v>
      </c>
      <c r="T184" s="21">
        <v>0</v>
      </c>
      <c r="U184" s="20">
        <v>0</v>
      </c>
      <c r="V184" s="21">
        <v>0</v>
      </c>
      <c r="W184" s="20">
        <v>0</v>
      </c>
      <c r="X184" s="21">
        <v>0</v>
      </c>
      <c r="Y184" s="20">
        <v>0</v>
      </c>
      <c r="Z184" s="21">
        <v>0</v>
      </c>
      <c r="AA184" s="20">
        <v>0</v>
      </c>
      <c r="AB184" s="21">
        <v>0</v>
      </c>
      <c r="AC184" s="20">
        <v>0</v>
      </c>
      <c r="AD184" s="21">
        <v>0</v>
      </c>
      <c r="AE184" s="20">
        <v>0</v>
      </c>
      <c r="AF184" s="21">
        <v>0</v>
      </c>
      <c r="AG184" s="24"/>
      <c r="AH184" s="39"/>
      <c r="AI184" s="20">
        <v>0</v>
      </c>
      <c r="AJ184" s="21">
        <v>0</v>
      </c>
      <c r="AK184" s="20">
        <v>0</v>
      </c>
      <c r="AL184" s="21">
        <v>0</v>
      </c>
      <c r="AM184" s="20">
        <v>0</v>
      </c>
      <c r="AN184" s="21">
        <v>0</v>
      </c>
      <c r="AO184" s="20">
        <v>4.9400000000000004</v>
      </c>
      <c r="AP184" s="21">
        <v>1.1727857479239432E-4</v>
      </c>
      <c r="AQ184" s="20">
        <v>-4.9400000000000004</v>
      </c>
      <c r="AR184" s="21">
        <v>-1.1727857479239432E-4</v>
      </c>
      <c r="AS184" s="20">
        <v>0</v>
      </c>
      <c r="AT184" s="21">
        <v>0</v>
      </c>
      <c r="AU184" s="20">
        <v>0</v>
      </c>
      <c r="AV184" s="21">
        <v>0</v>
      </c>
      <c r="AW184" s="20">
        <v>-59.6</v>
      </c>
      <c r="AX184" s="21">
        <v>-8.4134807604227568E-4</v>
      </c>
      <c r="AY184" s="20">
        <v>59.6</v>
      </c>
      <c r="AZ184" s="21">
        <v>8.4134807604227568E-4</v>
      </c>
      <c r="BA184" s="24"/>
    </row>
    <row r="185" spans="1:53" x14ac:dyDescent="0.35">
      <c r="A185" s="18" t="s">
        <v>174</v>
      </c>
      <c r="B185" s="19"/>
      <c r="C185" s="20">
        <v>0</v>
      </c>
      <c r="D185" s="21">
        <v>0</v>
      </c>
      <c r="E185" s="20">
        <v>0</v>
      </c>
      <c r="F185" s="21">
        <v>0</v>
      </c>
      <c r="G185" s="20">
        <v>0</v>
      </c>
      <c r="H185" s="21">
        <v>0</v>
      </c>
      <c r="I185" s="20">
        <v>0</v>
      </c>
      <c r="J185" s="21">
        <v>0</v>
      </c>
      <c r="K185" s="20">
        <v>0</v>
      </c>
      <c r="L185" s="21">
        <v>0</v>
      </c>
      <c r="M185" s="20">
        <v>0</v>
      </c>
      <c r="N185" s="21">
        <v>0</v>
      </c>
      <c r="O185" s="20">
        <v>0</v>
      </c>
      <c r="P185" s="21">
        <v>0</v>
      </c>
      <c r="Q185" s="38"/>
      <c r="R185" s="23"/>
      <c r="S185" s="20">
        <v>0</v>
      </c>
      <c r="T185" s="21">
        <v>0</v>
      </c>
      <c r="U185" s="20">
        <v>0</v>
      </c>
      <c r="V185" s="21">
        <v>0</v>
      </c>
      <c r="W185" s="20">
        <v>0</v>
      </c>
      <c r="X185" s="21">
        <v>0</v>
      </c>
      <c r="Y185" s="20">
        <v>0</v>
      </c>
      <c r="Z185" s="21">
        <v>0</v>
      </c>
      <c r="AA185" s="20">
        <v>0</v>
      </c>
      <c r="AB185" s="21">
        <v>0</v>
      </c>
      <c r="AC185" s="20">
        <v>0</v>
      </c>
      <c r="AD185" s="21">
        <v>0</v>
      </c>
      <c r="AE185" s="20">
        <v>0</v>
      </c>
      <c r="AF185" s="21">
        <v>0</v>
      </c>
      <c r="AG185" s="24"/>
      <c r="AH185" s="39"/>
      <c r="AI185" s="20">
        <v>0</v>
      </c>
      <c r="AJ185" s="21">
        <v>0</v>
      </c>
      <c r="AK185" s="20">
        <v>0</v>
      </c>
      <c r="AL185" s="21">
        <v>0</v>
      </c>
      <c r="AM185" s="20">
        <v>0</v>
      </c>
      <c r="AN185" s="21">
        <v>0</v>
      </c>
      <c r="AO185" s="20">
        <v>0</v>
      </c>
      <c r="AP185" s="21">
        <v>0</v>
      </c>
      <c r="AQ185" s="20">
        <v>0</v>
      </c>
      <c r="AR185" s="21">
        <v>0</v>
      </c>
      <c r="AS185" s="20">
        <v>0</v>
      </c>
      <c r="AT185" s="21">
        <v>0</v>
      </c>
      <c r="AU185" s="20">
        <v>0</v>
      </c>
      <c r="AV185" s="21">
        <v>0</v>
      </c>
      <c r="AW185" s="20">
        <v>0</v>
      </c>
      <c r="AX185" s="21">
        <v>0</v>
      </c>
      <c r="AY185" s="20">
        <v>0</v>
      </c>
      <c r="AZ185" s="21">
        <v>0</v>
      </c>
      <c r="BA185" s="24"/>
    </row>
    <row r="186" spans="1:53" x14ac:dyDescent="0.35">
      <c r="A186" s="18" t="s">
        <v>175</v>
      </c>
      <c r="B186" s="19"/>
      <c r="C186" s="20">
        <v>923.08</v>
      </c>
      <c r="D186" s="21">
        <v>0.28418503565120179</v>
      </c>
      <c r="E186" s="20">
        <v>923.08</v>
      </c>
      <c r="F186" s="21">
        <v>0.25510286566786844</v>
      </c>
      <c r="G186" s="20">
        <v>0</v>
      </c>
      <c r="H186" s="21">
        <v>2.908216998333335E-2</v>
      </c>
      <c r="I186" s="20">
        <v>923.08</v>
      </c>
      <c r="J186" s="21">
        <v>0.26745458584451087</v>
      </c>
      <c r="K186" s="20">
        <v>0</v>
      </c>
      <c r="L186" s="21">
        <v>1.6730449806690917E-2</v>
      </c>
      <c r="M186" s="20">
        <v>923.08</v>
      </c>
      <c r="N186" s="21">
        <v>0.22543395021907084</v>
      </c>
      <c r="O186" s="20">
        <v>0</v>
      </c>
      <c r="P186" s="21">
        <v>5.8751085432130951E-2</v>
      </c>
      <c r="Q186" s="38"/>
      <c r="R186" s="23"/>
      <c r="S186" s="20">
        <v>1846.16</v>
      </c>
      <c r="T186" s="21">
        <v>0.25142295305421025</v>
      </c>
      <c r="U186" s="20">
        <v>1846.16</v>
      </c>
      <c r="V186" s="21">
        <v>0.25850883852775314</v>
      </c>
      <c r="W186" s="20">
        <v>0</v>
      </c>
      <c r="X186" s="21">
        <v>-7.0858854735428856E-3</v>
      </c>
      <c r="Y186" s="20">
        <v>1846.16</v>
      </c>
      <c r="Z186" s="21">
        <v>0.28924179875510214</v>
      </c>
      <c r="AA186" s="20">
        <v>0</v>
      </c>
      <c r="AB186" s="21">
        <v>-3.781884570089189E-2</v>
      </c>
      <c r="AC186" s="20">
        <v>923.08</v>
      </c>
      <c r="AD186" s="21">
        <v>0.22543395021907084</v>
      </c>
      <c r="AE186" s="20">
        <v>923.08</v>
      </c>
      <c r="AF186" s="21">
        <v>2.5989002835139413E-2</v>
      </c>
      <c r="AG186" s="24"/>
      <c r="AH186" s="39"/>
      <c r="AI186" s="20">
        <v>7384.64</v>
      </c>
      <c r="AJ186" s="21">
        <v>0.14523277578915755</v>
      </c>
      <c r="AK186" s="20">
        <v>7384.64</v>
      </c>
      <c r="AL186" s="21">
        <v>0.16200077343400196</v>
      </c>
      <c r="AM186" s="20">
        <v>0</v>
      </c>
      <c r="AN186" s="21">
        <v>-1.6767997644844407E-2</v>
      </c>
      <c r="AO186" s="20">
        <v>7390.64</v>
      </c>
      <c r="AP186" s="21">
        <v>0.17545824413029576</v>
      </c>
      <c r="AQ186" s="20">
        <v>-6</v>
      </c>
      <c r="AR186" s="21">
        <v>-3.0225468341138206E-2</v>
      </c>
      <c r="AS186" s="20">
        <v>6461.56</v>
      </c>
      <c r="AT186" s="21">
        <v>0.13575059746515411</v>
      </c>
      <c r="AU186" s="20">
        <v>923.08</v>
      </c>
      <c r="AV186" s="21">
        <v>9.482178324003443E-3</v>
      </c>
      <c r="AW186" s="20">
        <v>12006.04</v>
      </c>
      <c r="AX186" s="21">
        <v>0.16948420561890276</v>
      </c>
      <c r="AY186" s="20">
        <v>-4621.3999999999996</v>
      </c>
      <c r="AZ186" s="21">
        <v>-2.4251429829745208E-2</v>
      </c>
      <c r="BA186" s="24"/>
    </row>
    <row r="187" spans="1:53" x14ac:dyDescent="0.35">
      <c r="A187" s="18" t="s">
        <v>176</v>
      </c>
      <c r="B187" s="19"/>
      <c r="C187" s="20">
        <v>0</v>
      </c>
      <c r="D187" s="21">
        <v>0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1">
        <v>0</v>
      </c>
      <c r="O187" s="20">
        <v>0</v>
      </c>
      <c r="P187" s="21">
        <v>0</v>
      </c>
      <c r="Q187" s="38"/>
      <c r="R187" s="23"/>
      <c r="S187" s="20">
        <v>0</v>
      </c>
      <c r="T187" s="21">
        <v>0</v>
      </c>
      <c r="U187" s="20">
        <v>0</v>
      </c>
      <c r="V187" s="21">
        <v>0</v>
      </c>
      <c r="W187" s="20">
        <v>0</v>
      </c>
      <c r="X187" s="21">
        <v>0</v>
      </c>
      <c r="Y187" s="20">
        <v>0</v>
      </c>
      <c r="Z187" s="21">
        <v>0</v>
      </c>
      <c r="AA187" s="20">
        <v>0</v>
      </c>
      <c r="AB187" s="21">
        <v>0</v>
      </c>
      <c r="AC187" s="20">
        <v>0</v>
      </c>
      <c r="AD187" s="21">
        <v>0</v>
      </c>
      <c r="AE187" s="20">
        <v>0</v>
      </c>
      <c r="AF187" s="21">
        <v>0</v>
      </c>
      <c r="AG187" s="24"/>
      <c r="AH187" s="39"/>
      <c r="AI187" s="20">
        <v>0</v>
      </c>
      <c r="AJ187" s="21">
        <v>0</v>
      </c>
      <c r="AK187" s="20">
        <v>0</v>
      </c>
      <c r="AL187" s="21">
        <v>0</v>
      </c>
      <c r="AM187" s="20">
        <v>0</v>
      </c>
      <c r="AN187" s="21">
        <v>0</v>
      </c>
      <c r="AO187" s="20">
        <v>0</v>
      </c>
      <c r="AP187" s="21">
        <v>0</v>
      </c>
      <c r="AQ187" s="20">
        <v>0</v>
      </c>
      <c r="AR187" s="21">
        <v>0</v>
      </c>
      <c r="AS187" s="20">
        <v>0</v>
      </c>
      <c r="AT187" s="21">
        <v>0</v>
      </c>
      <c r="AU187" s="20">
        <v>0</v>
      </c>
      <c r="AV187" s="21">
        <v>0</v>
      </c>
      <c r="AW187" s="20">
        <v>0</v>
      </c>
      <c r="AX187" s="21">
        <v>0</v>
      </c>
      <c r="AY187" s="20">
        <v>0</v>
      </c>
      <c r="AZ187" s="21">
        <v>0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7194.88</v>
      </c>
      <c r="D189" s="21">
        <v>2.2150596148829123</v>
      </c>
      <c r="E189" s="20">
        <v>7120.7</v>
      </c>
      <c r="F189" s="21">
        <v>1.9678803305901877</v>
      </c>
      <c r="G189" s="20">
        <v>74.180000000000007</v>
      </c>
      <c r="H189" s="21">
        <v>0.24717928429272451</v>
      </c>
      <c r="I189" s="20">
        <v>6240.35</v>
      </c>
      <c r="J189" s="21">
        <v>1.8080883832114159</v>
      </c>
      <c r="K189" s="20">
        <v>954.53</v>
      </c>
      <c r="L189" s="21">
        <v>0.4069712316714964</v>
      </c>
      <c r="M189" s="20">
        <v>7194.88</v>
      </c>
      <c r="N189" s="21">
        <v>1.7571285476363785</v>
      </c>
      <c r="O189" s="20">
        <v>0</v>
      </c>
      <c r="P189" s="21">
        <v>0.45793106724653376</v>
      </c>
      <c r="Q189" s="38"/>
      <c r="R189" s="23"/>
      <c r="S189" s="20">
        <v>14389.76</v>
      </c>
      <c r="T189" s="21">
        <v>1.9596979421834253</v>
      </c>
      <c r="U189" s="20">
        <v>14241.4</v>
      </c>
      <c r="V189" s="21">
        <v>1.9941542298658532</v>
      </c>
      <c r="W189" s="20">
        <v>148.36000000000001</v>
      </c>
      <c r="X189" s="21">
        <v>-3.4456287682427922E-2</v>
      </c>
      <c r="Y189" s="20">
        <v>12480.7</v>
      </c>
      <c r="Z189" s="21">
        <v>1.9553777125074767</v>
      </c>
      <c r="AA189" s="20">
        <v>1909.06</v>
      </c>
      <c r="AB189" s="21">
        <v>4.3202296759485836E-3</v>
      </c>
      <c r="AC189" s="20">
        <v>7194.88</v>
      </c>
      <c r="AD189" s="21">
        <v>1.7571285476363785</v>
      </c>
      <c r="AE189" s="20">
        <v>7194.88</v>
      </c>
      <c r="AF189" s="21">
        <v>0.20256939454704681</v>
      </c>
      <c r="AG189" s="24"/>
      <c r="AH189" s="39"/>
      <c r="AI189" s="20">
        <v>57559.040000000001</v>
      </c>
      <c r="AJ189" s="21">
        <v>1.1320063200046517</v>
      </c>
      <c r="AK189" s="20">
        <v>56965.599999999999</v>
      </c>
      <c r="AL189" s="21">
        <v>1.2496846507252868</v>
      </c>
      <c r="AM189" s="20">
        <v>593.44000000000005</v>
      </c>
      <c r="AN189" s="21">
        <v>-0.11767833072063505</v>
      </c>
      <c r="AO189" s="20">
        <v>50367.35</v>
      </c>
      <c r="AP189" s="21">
        <v>1.1957512194473079</v>
      </c>
      <c r="AQ189" s="20">
        <v>7191.69</v>
      </c>
      <c r="AR189" s="21">
        <v>-6.3744899442656155E-2</v>
      </c>
      <c r="AS189" s="20">
        <v>50364.160000000003</v>
      </c>
      <c r="AT189" s="21">
        <v>1.0580981699203622</v>
      </c>
      <c r="AU189" s="20">
        <v>7194.88</v>
      </c>
      <c r="AV189" s="21">
        <v>7.3908150084289526E-2</v>
      </c>
      <c r="AW189" s="20">
        <v>93977.9</v>
      </c>
      <c r="AX189" s="21">
        <v>1.3266463985821038</v>
      </c>
      <c r="AY189" s="20">
        <v>-36418.86</v>
      </c>
      <c r="AZ189" s="21">
        <v>-0.19464007857745202</v>
      </c>
      <c r="BA189" s="24"/>
    </row>
    <row r="190" spans="1:53" x14ac:dyDescent="0.35">
      <c r="A190" s="18" t="s">
        <v>179</v>
      </c>
      <c r="B190" s="19"/>
      <c r="C190" s="20">
        <v>0</v>
      </c>
      <c r="D190" s="21">
        <v>0</v>
      </c>
      <c r="E190" s="20">
        <v>0</v>
      </c>
      <c r="F190" s="21">
        <v>0</v>
      </c>
      <c r="G190" s="20">
        <v>0</v>
      </c>
      <c r="H190" s="21">
        <v>0</v>
      </c>
      <c r="I190" s="20">
        <v>0</v>
      </c>
      <c r="J190" s="21">
        <v>0</v>
      </c>
      <c r="K190" s="20">
        <v>0</v>
      </c>
      <c r="L190" s="21">
        <v>0</v>
      </c>
      <c r="M190" s="20">
        <v>0</v>
      </c>
      <c r="N190" s="21">
        <v>0</v>
      </c>
      <c r="O190" s="20">
        <v>0</v>
      </c>
      <c r="P190" s="21">
        <v>0</v>
      </c>
      <c r="Q190" s="38"/>
      <c r="R190" s="23"/>
      <c r="S190" s="20">
        <v>0</v>
      </c>
      <c r="T190" s="21">
        <v>0</v>
      </c>
      <c r="U190" s="20">
        <v>0</v>
      </c>
      <c r="V190" s="21">
        <v>0</v>
      </c>
      <c r="W190" s="20">
        <v>0</v>
      </c>
      <c r="X190" s="21">
        <v>0</v>
      </c>
      <c r="Y190" s="20">
        <v>0</v>
      </c>
      <c r="Z190" s="21">
        <v>0</v>
      </c>
      <c r="AA190" s="20">
        <v>0</v>
      </c>
      <c r="AB190" s="21">
        <v>0</v>
      </c>
      <c r="AC190" s="20">
        <v>0</v>
      </c>
      <c r="AD190" s="21">
        <v>0</v>
      </c>
      <c r="AE190" s="20">
        <v>0</v>
      </c>
      <c r="AF190" s="21">
        <v>0</v>
      </c>
      <c r="AG190" s="24"/>
      <c r="AH190" s="39"/>
      <c r="AI190" s="20">
        <v>0</v>
      </c>
      <c r="AJ190" s="21">
        <v>0</v>
      </c>
      <c r="AK190" s="20">
        <v>0</v>
      </c>
      <c r="AL190" s="21">
        <v>0</v>
      </c>
      <c r="AM190" s="20">
        <v>0</v>
      </c>
      <c r="AN190" s="21">
        <v>0</v>
      </c>
      <c r="AO190" s="20">
        <v>0</v>
      </c>
      <c r="AP190" s="21">
        <v>0</v>
      </c>
      <c r="AQ190" s="20">
        <v>0</v>
      </c>
      <c r="AR190" s="21">
        <v>0</v>
      </c>
      <c r="AS190" s="20">
        <v>0</v>
      </c>
      <c r="AT190" s="21">
        <v>0</v>
      </c>
      <c r="AU190" s="20">
        <v>0</v>
      </c>
      <c r="AV190" s="21">
        <v>0</v>
      </c>
      <c r="AW190" s="20">
        <v>0</v>
      </c>
      <c r="AX190" s="21">
        <v>0</v>
      </c>
      <c r="AY190" s="20">
        <v>0</v>
      </c>
      <c r="AZ190" s="21">
        <v>0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8117.96</v>
      </c>
      <c r="D192" s="29">
        <v>2.4992446505341137</v>
      </c>
      <c r="E192" s="28">
        <v>8043.78</v>
      </c>
      <c r="F192" s="29">
        <v>2.2229831962580566</v>
      </c>
      <c r="G192" s="28">
        <v>74.180000000000007</v>
      </c>
      <c r="H192" s="29">
        <v>0.27626145427605708</v>
      </c>
      <c r="I192" s="28">
        <v>7163.43</v>
      </c>
      <c r="J192" s="29">
        <v>2.0755429690559266</v>
      </c>
      <c r="K192" s="28">
        <v>954.53</v>
      </c>
      <c r="L192" s="29">
        <v>0.4237016814781871</v>
      </c>
      <c r="M192" s="28">
        <v>8117.96</v>
      </c>
      <c r="N192" s="29">
        <v>1.9825624978554495</v>
      </c>
      <c r="O192" s="28">
        <v>0</v>
      </c>
      <c r="P192" s="29">
        <v>0.51668215267866424</v>
      </c>
      <c r="Q192" s="12"/>
      <c r="R192" s="9"/>
      <c r="S192" s="28">
        <v>16235.92</v>
      </c>
      <c r="T192" s="29">
        <v>2.2111208952376353</v>
      </c>
      <c r="U192" s="28">
        <v>16087.56</v>
      </c>
      <c r="V192" s="29">
        <v>2.252663068393606</v>
      </c>
      <c r="W192" s="28">
        <v>148.36000000000001</v>
      </c>
      <c r="X192" s="29">
        <v>-4.1542173155970641E-2</v>
      </c>
      <c r="Y192" s="28">
        <v>14326.86</v>
      </c>
      <c r="Z192" s="29">
        <v>2.2446195112625791</v>
      </c>
      <c r="AA192" s="28">
        <v>1909.06</v>
      </c>
      <c r="AB192" s="29">
        <v>-3.349861602494375E-2</v>
      </c>
      <c r="AC192" s="28">
        <v>8117.96</v>
      </c>
      <c r="AD192" s="29">
        <v>1.9825624978554495</v>
      </c>
      <c r="AE192" s="28">
        <v>8117.96</v>
      </c>
      <c r="AF192" s="29">
        <v>0.22855839738218586</v>
      </c>
      <c r="AG192" s="24"/>
      <c r="AH192" s="40"/>
      <c r="AI192" s="28">
        <v>64943.68</v>
      </c>
      <c r="AJ192" s="29">
        <v>1.2772390957938093</v>
      </c>
      <c r="AK192" s="28">
        <v>64350.239999999998</v>
      </c>
      <c r="AL192" s="29">
        <v>1.4116854241592889</v>
      </c>
      <c r="AM192" s="28">
        <v>593.44000000000005</v>
      </c>
      <c r="AN192" s="29">
        <v>-0.13444632836547954</v>
      </c>
      <c r="AO192" s="28">
        <v>57762.93</v>
      </c>
      <c r="AP192" s="29">
        <v>1.371326742152396</v>
      </c>
      <c r="AQ192" s="28">
        <v>7180.75</v>
      </c>
      <c r="AR192" s="29">
        <v>-9.4087646358586685E-2</v>
      </c>
      <c r="AS192" s="28">
        <v>56825.72</v>
      </c>
      <c r="AT192" s="29">
        <v>1.1938487673855163</v>
      </c>
      <c r="AU192" s="28">
        <v>8117.96</v>
      </c>
      <c r="AV192" s="29">
        <v>8.339032840829308E-2</v>
      </c>
      <c r="AW192" s="28">
        <v>105924.34</v>
      </c>
      <c r="AX192" s="29">
        <v>1.4952892561249642</v>
      </c>
      <c r="AY192" s="28">
        <v>-40980.660000000003</v>
      </c>
      <c r="AZ192" s="29">
        <v>-0.21805016033115487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65</v>
      </c>
      <c r="AP195" s="21">
        <v>1.5431391420051882E-3</v>
      </c>
      <c r="AQ195" s="20">
        <v>-65</v>
      </c>
      <c r="AR195" s="21">
        <v>-1.5431391420051882E-3</v>
      </c>
      <c r="AS195" s="20">
        <v>0</v>
      </c>
      <c r="AT195" s="21">
        <v>0</v>
      </c>
      <c r="AU195" s="20">
        <v>0</v>
      </c>
      <c r="AV195" s="21">
        <v>0</v>
      </c>
      <c r="AW195" s="20">
        <v>65</v>
      </c>
      <c r="AX195" s="21">
        <v>9.175775997105355E-4</v>
      </c>
      <c r="AY195" s="20">
        <v>-65</v>
      </c>
      <c r="AZ195" s="21">
        <v>-9.175775997105355E-4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65</v>
      </c>
      <c r="AP197" s="31">
        <v>1.5431391420051882E-3</v>
      </c>
      <c r="AQ197" s="30">
        <v>-65</v>
      </c>
      <c r="AR197" s="31">
        <v>-1.5431391420051882E-3</v>
      </c>
      <c r="AS197" s="30">
        <v>0</v>
      </c>
      <c r="AT197" s="31">
        <v>0</v>
      </c>
      <c r="AU197" s="30">
        <v>0</v>
      </c>
      <c r="AV197" s="31">
        <v>0</v>
      </c>
      <c r="AW197" s="30">
        <v>65</v>
      </c>
      <c r="AX197" s="31">
        <v>9.175775997105355E-4</v>
      </c>
      <c r="AY197" s="30">
        <v>-65</v>
      </c>
      <c r="AZ197" s="31">
        <v>-9.175775997105355E-4</v>
      </c>
      <c r="BA197" s="24"/>
    </row>
    <row r="198" spans="1:53" x14ac:dyDescent="0.35">
      <c r="A198" s="27" t="s">
        <v>186</v>
      </c>
      <c r="B198" s="19"/>
      <c r="C198" s="28">
        <v>15582.51</v>
      </c>
      <c r="D198" s="29">
        <v>4.6409827958662238</v>
      </c>
      <c r="E198" s="28">
        <v>32729.759999999998</v>
      </c>
      <c r="F198" s="29">
        <v>8.7921187009736066</v>
      </c>
      <c r="G198" s="28">
        <v>-17147.25</v>
      </c>
      <c r="H198" s="29">
        <v>-4.1511359051073828</v>
      </c>
      <c r="I198" s="28">
        <v>48806.85</v>
      </c>
      <c r="J198" s="29">
        <v>13.595737131226301</v>
      </c>
      <c r="K198" s="28">
        <v>-33224.339999999997</v>
      </c>
      <c r="L198" s="29">
        <v>-8.9547543353600769</v>
      </c>
      <c r="M198" s="28">
        <v>18302.53</v>
      </c>
      <c r="N198" s="29">
        <v>4.3246076232812998</v>
      </c>
      <c r="O198" s="28">
        <v>-2720.02</v>
      </c>
      <c r="P198" s="29">
        <v>0.31637517258492398</v>
      </c>
      <c r="Q198" s="12"/>
      <c r="R198" s="9"/>
      <c r="S198" s="28">
        <v>33885.040000000001</v>
      </c>
      <c r="T198" s="29">
        <v>4.4645667316031874</v>
      </c>
      <c r="U198" s="28">
        <v>70453.850000000006</v>
      </c>
      <c r="V198" s="29">
        <v>9.5828581950777245</v>
      </c>
      <c r="W198" s="28">
        <v>-36568.81</v>
      </c>
      <c r="X198" s="29">
        <v>-5.1182914634745371</v>
      </c>
      <c r="Y198" s="28">
        <v>73015.75</v>
      </c>
      <c r="Z198" s="29">
        <v>10.943427847767968</v>
      </c>
      <c r="AA198" s="28">
        <v>-39130.71</v>
      </c>
      <c r="AB198" s="29">
        <v>-6.4788611161647802</v>
      </c>
      <c r="AC198" s="28">
        <v>18302.53</v>
      </c>
      <c r="AD198" s="29">
        <v>4.3246076232812998</v>
      </c>
      <c r="AE198" s="28">
        <v>15582.51</v>
      </c>
      <c r="AF198" s="29">
        <v>0.13995910832188763</v>
      </c>
      <c r="AG198" s="24"/>
      <c r="AH198" s="40"/>
      <c r="AI198" s="28">
        <v>1350061.47</v>
      </c>
      <c r="AJ198" s="29">
        <v>25.807594057214484</v>
      </c>
      <c r="AK198" s="28">
        <v>1162469.1399999999</v>
      </c>
      <c r="AL198" s="29">
        <v>24.801608692325626</v>
      </c>
      <c r="AM198" s="28">
        <v>187592.33</v>
      </c>
      <c r="AN198" s="29">
        <v>1.0059853648888577</v>
      </c>
      <c r="AO198" s="28">
        <v>1077677.58</v>
      </c>
      <c r="AP198" s="29">
        <v>24.857400733121516</v>
      </c>
      <c r="AQ198" s="28">
        <v>272383.89</v>
      </c>
      <c r="AR198" s="29">
        <v>0.95019332409296808</v>
      </c>
      <c r="AS198" s="28">
        <v>1334478.96</v>
      </c>
      <c r="AT198" s="29">
        <v>27.259310956646605</v>
      </c>
      <c r="AU198" s="28">
        <v>15582.51</v>
      </c>
      <c r="AV198" s="29">
        <v>-1.451716899432121</v>
      </c>
      <c r="AW198" s="28">
        <v>1902495.47</v>
      </c>
      <c r="AX198" s="29">
        <v>26.141187677544341</v>
      </c>
      <c r="AY198" s="28">
        <v>-552434</v>
      </c>
      <c r="AZ198" s="29">
        <v>-0.33359362032985729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29188.12</v>
      </c>
      <c r="D200" s="21">
        <v>8.9860325462490298</v>
      </c>
      <c r="E200" s="20">
        <v>29110.93</v>
      </c>
      <c r="F200" s="21">
        <v>8.0451116536559351</v>
      </c>
      <c r="G200" s="20">
        <v>77.19</v>
      </c>
      <c r="H200" s="21">
        <v>0.94092089259309475</v>
      </c>
      <c r="I200" s="20">
        <v>29110.93</v>
      </c>
      <c r="J200" s="21">
        <v>8.4346445884414649</v>
      </c>
      <c r="K200" s="20">
        <v>77.19</v>
      </c>
      <c r="L200" s="21">
        <v>0.55138795780756489</v>
      </c>
      <c r="M200" s="20">
        <v>29188.1</v>
      </c>
      <c r="N200" s="21">
        <v>7.1282973115973274</v>
      </c>
      <c r="O200" s="20">
        <v>0.02</v>
      </c>
      <c r="P200" s="21">
        <v>1.8577352346517024</v>
      </c>
      <c r="Q200" s="38"/>
      <c r="R200" s="23"/>
      <c r="S200" s="20">
        <v>58376.22</v>
      </c>
      <c r="T200" s="21">
        <v>7.9500810441902381</v>
      </c>
      <c r="U200" s="20">
        <v>58221.85</v>
      </c>
      <c r="V200" s="21">
        <v>8.1525235193250118</v>
      </c>
      <c r="W200" s="20">
        <v>154.37</v>
      </c>
      <c r="X200" s="21">
        <v>-0.20244247513477376</v>
      </c>
      <c r="Y200" s="20">
        <v>58515.32</v>
      </c>
      <c r="Z200" s="21">
        <v>9.167719163848421</v>
      </c>
      <c r="AA200" s="20">
        <v>-139.1</v>
      </c>
      <c r="AB200" s="21">
        <v>-1.2176381196581829</v>
      </c>
      <c r="AC200" s="20">
        <v>29188.1</v>
      </c>
      <c r="AD200" s="21">
        <v>7.1282973115973274</v>
      </c>
      <c r="AE200" s="20">
        <v>29188.12</v>
      </c>
      <c r="AF200" s="21">
        <v>0.82178373259291071</v>
      </c>
      <c r="AG200" s="24"/>
      <c r="AH200" s="39"/>
      <c r="AI200" s="20">
        <v>233118.96</v>
      </c>
      <c r="AJ200" s="21">
        <v>4.5847209410183281</v>
      </c>
      <c r="AK200" s="20">
        <v>232887.4</v>
      </c>
      <c r="AL200" s="21">
        <v>5.1089746992451612</v>
      </c>
      <c r="AM200" s="20">
        <v>231.56</v>
      </c>
      <c r="AN200" s="21">
        <v>-0.52425375822683318</v>
      </c>
      <c r="AO200" s="20">
        <v>232887.4</v>
      </c>
      <c r="AP200" s="21">
        <v>5.5288871172279856</v>
      </c>
      <c r="AQ200" s="20">
        <v>231.56</v>
      </c>
      <c r="AR200" s="21">
        <v>-0.94416617620965759</v>
      </c>
      <c r="AS200" s="20">
        <v>203930.84</v>
      </c>
      <c r="AT200" s="21">
        <v>4.2843730262615756</v>
      </c>
      <c r="AU200" s="20">
        <v>29188.12</v>
      </c>
      <c r="AV200" s="21">
        <v>0.30034791475675249</v>
      </c>
      <c r="AW200" s="20">
        <v>378442.02</v>
      </c>
      <c r="AX200" s="21">
        <v>5.3423064667877922</v>
      </c>
      <c r="AY200" s="20">
        <v>-145323.06</v>
      </c>
      <c r="AZ200" s="21">
        <v>-0.75758552576946414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14.49</v>
      </c>
      <c r="D202" s="21">
        <v>4.4609797272023161E-3</v>
      </c>
      <c r="E202" s="20">
        <v>14.49</v>
      </c>
      <c r="F202" s="21">
        <v>4.0044638856084128E-3</v>
      </c>
      <c r="G202" s="20">
        <v>0</v>
      </c>
      <c r="H202" s="21">
        <v>4.5651584159390329E-4</v>
      </c>
      <c r="I202" s="20">
        <v>0</v>
      </c>
      <c r="J202" s="21">
        <v>0</v>
      </c>
      <c r="K202" s="20">
        <v>14.49</v>
      </c>
      <c r="L202" s="21">
        <v>4.4609797272023161E-3</v>
      </c>
      <c r="M202" s="20">
        <v>14.5</v>
      </c>
      <c r="N202" s="21">
        <v>3.5411798307584679E-3</v>
      </c>
      <c r="O202" s="20">
        <v>-0.01</v>
      </c>
      <c r="P202" s="21">
        <v>9.197998964438482E-4</v>
      </c>
      <c r="Q202" s="38"/>
      <c r="R202" s="23"/>
      <c r="S202" s="20">
        <v>28.99</v>
      </c>
      <c r="T202" s="21">
        <v>3.9480605196957766E-3</v>
      </c>
      <c r="U202" s="20">
        <v>28.99</v>
      </c>
      <c r="V202" s="21">
        <v>4.0593292179007031E-3</v>
      </c>
      <c r="W202" s="20">
        <v>0</v>
      </c>
      <c r="X202" s="21">
        <v>-1.1126869820492647E-4</v>
      </c>
      <c r="Y202" s="20">
        <v>0</v>
      </c>
      <c r="Z202" s="21">
        <v>0</v>
      </c>
      <c r="AA202" s="20">
        <v>28.99</v>
      </c>
      <c r="AB202" s="21">
        <v>3.9480605196957766E-3</v>
      </c>
      <c r="AC202" s="20">
        <v>14.5</v>
      </c>
      <c r="AD202" s="21">
        <v>3.5411798307584679E-3</v>
      </c>
      <c r="AE202" s="20">
        <v>14.49</v>
      </c>
      <c r="AF202" s="21">
        <v>4.0688068893730877E-4</v>
      </c>
      <c r="AG202" s="24"/>
      <c r="AH202" s="39"/>
      <c r="AI202" s="20">
        <v>115.93</v>
      </c>
      <c r="AJ202" s="21">
        <v>2.2799805673989573E-3</v>
      </c>
      <c r="AK202" s="20">
        <v>115.93</v>
      </c>
      <c r="AL202" s="21">
        <v>2.5432180396341392E-3</v>
      </c>
      <c r="AM202" s="20">
        <v>0</v>
      </c>
      <c r="AN202" s="21">
        <v>-2.6323747223518188E-4</v>
      </c>
      <c r="AO202" s="20">
        <v>368.08</v>
      </c>
      <c r="AP202" s="21">
        <v>8.73844085214261E-3</v>
      </c>
      <c r="AQ202" s="20">
        <v>-252.15</v>
      </c>
      <c r="AR202" s="21">
        <v>-6.4584602847436532E-3</v>
      </c>
      <c r="AS202" s="20">
        <v>101.44</v>
      </c>
      <c r="AT202" s="21">
        <v>2.1311479900929854E-3</v>
      </c>
      <c r="AU202" s="20">
        <v>14.49</v>
      </c>
      <c r="AV202" s="21">
        <v>1.4883257730597191E-4</v>
      </c>
      <c r="AW202" s="20">
        <v>440.54</v>
      </c>
      <c r="AX202" s="21">
        <v>6.2189174734842978E-3</v>
      </c>
      <c r="AY202" s="20">
        <v>-324.61</v>
      </c>
      <c r="AZ202" s="21">
        <v>-3.938936906085341E-3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12913.84</v>
      </c>
      <c r="D204" s="21">
        <v>3.9757335017484028</v>
      </c>
      <c r="E204" s="20">
        <v>12836.86</v>
      </c>
      <c r="F204" s="21">
        <v>3.5476012611877996</v>
      </c>
      <c r="G204" s="20">
        <v>76.98</v>
      </c>
      <c r="H204" s="21">
        <v>0.42813224056060317</v>
      </c>
      <c r="I204" s="20">
        <v>12829.26</v>
      </c>
      <c r="J204" s="21">
        <v>3.7171690644272974</v>
      </c>
      <c r="K204" s="20">
        <v>84.58</v>
      </c>
      <c r="L204" s="21">
        <v>0.25856443732110534</v>
      </c>
      <c r="M204" s="20">
        <v>12913.86</v>
      </c>
      <c r="N204" s="21">
        <v>3.1538138323612799</v>
      </c>
      <c r="O204" s="20">
        <v>-0.02</v>
      </c>
      <c r="P204" s="21">
        <v>0.82191966938712291</v>
      </c>
      <c r="Q204" s="38"/>
      <c r="R204" s="23"/>
      <c r="S204" s="20">
        <v>25827.7</v>
      </c>
      <c r="T204" s="21">
        <v>3.517396436169252</v>
      </c>
      <c r="U204" s="20">
        <v>25673.73</v>
      </c>
      <c r="V204" s="21">
        <v>3.5949680000515292</v>
      </c>
      <c r="W204" s="20">
        <v>153.97</v>
      </c>
      <c r="X204" s="21">
        <v>-7.757156388227715E-2</v>
      </c>
      <c r="Y204" s="20">
        <v>25391.94</v>
      </c>
      <c r="Z204" s="21">
        <v>3.9782090390224187</v>
      </c>
      <c r="AA204" s="20">
        <v>435.76</v>
      </c>
      <c r="AB204" s="21">
        <v>-0.46081260285316672</v>
      </c>
      <c r="AC204" s="20">
        <v>12913.86</v>
      </c>
      <c r="AD204" s="21">
        <v>3.1538138323612799</v>
      </c>
      <c r="AE204" s="20">
        <v>12913.84</v>
      </c>
      <c r="AF204" s="21">
        <v>0.36358260380797214</v>
      </c>
      <c r="AG204" s="24"/>
      <c r="AH204" s="39"/>
      <c r="AI204" s="20">
        <v>103040.9</v>
      </c>
      <c r="AJ204" s="21">
        <v>2.0264922767816715</v>
      </c>
      <c r="AK204" s="20">
        <v>102694.84</v>
      </c>
      <c r="AL204" s="21">
        <v>2.2528712987608173</v>
      </c>
      <c r="AM204" s="20">
        <v>346.06</v>
      </c>
      <c r="AN204" s="21">
        <v>-0.22637902197914572</v>
      </c>
      <c r="AO204" s="20">
        <v>100714.86</v>
      </c>
      <c r="AP204" s="21">
        <v>2.3910314253472715</v>
      </c>
      <c r="AQ204" s="20">
        <v>2326.04</v>
      </c>
      <c r="AR204" s="21">
        <v>-0.36453914856559999</v>
      </c>
      <c r="AS204" s="20">
        <v>90127.06</v>
      </c>
      <c r="AT204" s="21">
        <v>1.8934749878942221</v>
      </c>
      <c r="AU204" s="20">
        <v>12913.84</v>
      </c>
      <c r="AV204" s="21">
        <v>0.13301728888744946</v>
      </c>
      <c r="AW204" s="20">
        <v>164891.5</v>
      </c>
      <c r="AX204" s="21">
        <v>2.3277037966564582</v>
      </c>
      <c r="AY204" s="20">
        <v>-61850.6</v>
      </c>
      <c r="AZ204" s="21">
        <v>-0.30121151987478667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3001.26</v>
      </c>
      <c r="D206" s="21">
        <v>0.92398619848607466</v>
      </c>
      <c r="E206" s="20">
        <v>2923.07</v>
      </c>
      <c r="F206" s="21">
        <v>0.80782113527297328</v>
      </c>
      <c r="G206" s="20">
        <v>78.19</v>
      </c>
      <c r="H206" s="21">
        <v>0.11616506321310138</v>
      </c>
      <c r="I206" s="20">
        <v>2923.07</v>
      </c>
      <c r="J206" s="21">
        <v>0.8469346928159146</v>
      </c>
      <c r="K206" s="20">
        <v>78.19</v>
      </c>
      <c r="L206" s="21">
        <v>7.7051505670160059E-2</v>
      </c>
      <c r="M206" s="20">
        <v>3001.28</v>
      </c>
      <c r="N206" s="21">
        <v>0.73297049672129488</v>
      </c>
      <c r="O206" s="20">
        <v>-0.02</v>
      </c>
      <c r="P206" s="21">
        <v>0.19101570176477978</v>
      </c>
      <c r="Q206" s="38"/>
      <c r="R206" s="23"/>
      <c r="S206" s="20">
        <v>6002.54</v>
      </c>
      <c r="T206" s="21">
        <v>0.81746778861313163</v>
      </c>
      <c r="U206" s="20">
        <v>5846.16</v>
      </c>
      <c r="V206" s="21">
        <v>0.8186094550024966</v>
      </c>
      <c r="W206" s="20">
        <v>156.38</v>
      </c>
      <c r="X206" s="21">
        <v>-1.1416663893649703E-3</v>
      </c>
      <c r="Y206" s="20">
        <v>5846.16</v>
      </c>
      <c r="Z206" s="21">
        <v>0.9159302737629067</v>
      </c>
      <c r="AA206" s="20">
        <v>156.38</v>
      </c>
      <c r="AB206" s="21">
        <v>-9.846248514977507E-2</v>
      </c>
      <c r="AC206" s="20">
        <v>3001.28</v>
      </c>
      <c r="AD206" s="21">
        <v>0.73297049672129488</v>
      </c>
      <c r="AE206" s="20">
        <v>3001.26</v>
      </c>
      <c r="AF206" s="21">
        <v>8.4497291891836745E-2</v>
      </c>
      <c r="AG206" s="24"/>
      <c r="AH206" s="39"/>
      <c r="AI206" s="20">
        <v>23619.16</v>
      </c>
      <c r="AJ206" s="21">
        <v>0.46451501611564527</v>
      </c>
      <c r="AK206" s="20">
        <v>23384.58</v>
      </c>
      <c r="AL206" s="21">
        <v>0.51299996295409034</v>
      </c>
      <c r="AM206" s="20">
        <v>234.58</v>
      </c>
      <c r="AN206" s="21">
        <v>-4.8484946838445064E-2</v>
      </c>
      <c r="AO206" s="20">
        <v>23384.58</v>
      </c>
      <c r="AP206" s="21">
        <v>0.55516401103617974</v>
      </c>
      <c r="AQ206" s="20">
        <v>234.58</v>
      </c>
      <c r="AR206" s="21">
        <v>-9.0648994920534465E-2</v>
      </c>
      <c r="AS206" s="20">
        <v>20617.900000000001</v>
      </c>
      <c r="AT206" s="21">
        <v>0.43316045095562072</v>
      </c>
      <c r="AU206" s="20">
        <v>3001.26</v>
      </c>
      <c r="AV206" s="21">
        <v>3.135456516002455E-2</v>
      </c>
      <c r="AW206" s="20">
        <v>37999.93</v>
      </c>
      <c r="AX206" s="21">
        <v>0.53642899320874415</v>
      </c>
      <c r="AY206" s="20">
        <v>-14380.77</v>
      </c>
      <c r="AZ206" s="21">
        <v>-7.191397709309888E-2</v>
      </c>
      <c r="BA206" s="24"/>
    </row>
    <row r="207" spans="1:53" x14ac:dyDescent="0.35">
      <c r="A207" s="18" t="s">
        <v>194</v>
      </c>
      <c r="B207" s="19"/>
      <c r="C207" s="20">
        <v>101.25</v>
      </c>
      <c r="D207" s="21">
        <v>3.1171442193183886E-2</v>
      </c>
      <c r="E207" s="20">
        <v>83.15</v>
      </c>
      <c r="F207" s="21">
        <v>2.2979376955717015E-2</v>
      </c>
      <c r="G207" s="20">
        <v>18.100000000000001</v>
      </c>
      <c r="H207" s="21">
        <v>8.1920652374668709E-3</v>
      </c>
      <c r="I207" s="20">
        <v>83.15</v>
      </c>
      <c r="J207" s="21">
        <v>2.4092005907365648E-2</v>
      </c>
      <c r="K207" s="20">
        <v>18.100000000000001</v>
      </c>
      <c r="L207" s="21">
        <v>7.0794362858182386E-3</v>
      </c>
      <c r="M207" s="20">
        <v>101.25</v>
      </c>
      <c r="N207" s="21">
        <v>2.4727203990641031E-2</v>
      </c>
      <c r="O207" s="20">
        <v>0</v>
      </c>
      <c r="P207" s="21">
        <v>6.4442382025428555E-3</v>
      </c>
      <c r="Q207" s="38"/>
      <c r="R207" s="23"/>
      <c r="S207" s="20">
        <v>202.5</v>
      </c>
      <c r="T207" s="21">
        <v>2.7577863236922892E-2</v>
      </c>
      <c r="U207" s="20">
        <v>166.31</v>
      </c>
      <c r="V207" s="21">
        <v>2.3287583381478648E-2</v>
      </c>
      <c r="W207" s="20">
        <v>36.19</v>
      </c>
      <c r="X207" s="21">
        <v>4.2902798554442442E-3</v>
      </c>
      <c r="Y207" s="20">
        <v>166.31</v>
      </c>
      <c r="Z207" s="21">
        <v>2.6056140069636993E-2</v>
      </c>
      <c r="AA207" s="20">
        <v>36.19</v>
      </c>
      <c r="AB207" s="21">
        <v>1.5217231672858995E-3</v>
      </c>
      <c r="AC207" s="20">
        <v>101.25</v>
      </c>
      <c r="AD207" s="21">
        <v>2.4727203990641031E-2</v>
      </c>
      <c r="AE207" s="20">
        <v>101.25</v>
      </c>
      <c r="AF207" s="21">
        <v>2.8506592462818614E-3</v>
      </c>
      <c r="AG207" s="24"/>
      <c r="AH207" s="39"/>
      <c r="AI207" s="20">
        <v>701.42</v>
      </c>
      <c r="AJ207" s="21">
        <v>1.3794737941731878E-2</v>
      </c>
      <c r="AK207" s="20">
        <v>665.23</v>
      </c>
      <c r="AL207" s="21">
        <v>1.4593504153418601E-2</v>
      </c>
      <c r="AM207" s="20">
        <v>36.19</v>
      </c>
      <c r="AN207" s="21">
        <v>-7.9876621168672307E-4</v>
      </c>
      <c r="AO207" s="20">
        <v>665.23</v>
      </c>
      <c r="AP207" s="21">
        <v>1.5792960791324792E-2</v>
      </c>
      <c r="AQ207" s="20">
        <v>36.19</v>
      </c>
      <c r="AR207" s="21">
        <v>-1.9982228495929143E-3</v>
      </c>
      <c r="AS207" s="20">
        <v>600.16999999999996</v>
      </c>
      <c r="AT207" s="21">
        <v>1.2608942125533389E-2</v>
      </c>
      <c r="AU207" s="20">
        <v>101.25</v>
      </c>
      <c r="AV207" s="21">
        <v>1.1857958161984889E-3</v>
      </c>
      <c r="AW207" s="20">
        <v>1081</v>
      </c>
      <c r="AX207" s="21">
        <v>1.5260021312109059E-2</v>
      </c>
      <c r="AY207" s="20">
        <v>-379.58</v>
      </c>
      <c r="AZ207" s="21">
        <v>-1.4652833703771816E-3</v>
      </c>
      <c r="BA207" s="24"/>
    </row>
    <row r="208" spans="1:53" x14ac:dyDescent="0.35">
      <c r="A208" s="18" t="s">
        <v>195</v>
      </c>
      <c r="B208" s="19"/>
      <c r="C208" s="20">
        <v>12482.17</v>
      </c>
      <c r="D208" s="21">
        <v>3.8428369442024111</v>
      </c>
      <c r="E208" s="20">
        <v>12257.15</v>
      </c>
      <c r="F208" s="21">
        <v>3.3873923061066362</v>
      </c>
      <c r="G208" s="20">
        <v>225.02</v>
      </c>
      <c r="H208" s="21">
        <v>0.45544463809577485</v>
      </c>
      <c r="I208" s="20">
        <v>11958.83</v>
      </c>
      <c r="J208" s="21">
        <v>3.464969368673259</v>
      </c>
      <c r="K208" s="20">
        <v>523.34</v>
      </c>
      <c r="L208" s="21">
        <v>0.37786757552915207</v>
      </c>
      <c r="M208" s="20">
        <v>12278.47</v>
      </c>
      <c r="N208" s="21">
        <v>2.9986393321774432</v>
      </c>
      <c r="O208" s="20">
        <v>203.7</v>
      </c>
      <c r="P208" s="21">
        <v>0.8441976120249679</v>
      </c>
      <c r="Q208" s="38"/>
      <c r="R208" s="23"/>
      <c r="S208" s="20">
        <v>24760.639999999999</v>
      </c>
      <c r="T208" s="21">
        <v>3.3720767584132472</v>
      </c>
      <c r="U208" s="20">
        <v>24514.3</v>
      </c>
      <c r="V208" s="21">
        <v>3.4326186356117012</v>
      </c>
      <c r="W208" s="20">
        <v>246.34</v>
      </c>
      <c r="X208" s="21">
        <v>-6.0541877198454053E-2</v>
      </c>
      <c r="Y208" s="20">
        <v>23866.79</v>
      </c>
      <c r="Z208" s="21">
        <v>3.7392605571078805</v>
      </c>
      <c r="AA208" s="20">
        <v>893.85</v>
      </c>
      <c r="AB208" s="21">
        <v>-0.36718379869463336</v>
      </c>
      <c r="AC208" s="20">
        <v>12278.47</v>
      </c>
      <c r="AD208" s="21">
        <v>2.9986393321774432</v>
      </c>
      <c r="AE208" s="20">
        <v>12482.17</v>
      </c>
      <c r="AF208" s="21">
        <v>0.373437426235804</v>
      </c>
      <c r="AG208" s="24"/>
      <c r="AH208" s="39"/>
      <c r="AI208" s="20">
        <v>98324.91</v>
      </c>
      <c r="AJ208" s="21">
        <v>1.9337435011752904</v>
      </c>
      <c r="AK208" s="20">
        <v>98057.26</v>
      </c>
      <c r="AL208" s="21">
        <v>2.1511342409134397</v>
      </c>
      <c r="AM208" s="20">
        <v>267.64999999999998</v>
      </c>
      <c r="AN208" s="21">
        <v>-0.21739073973814937</v>
      </c>
      <c r="AO208" s="20">
        <v>93761.61</v>
      </c>
      <c r="AP208" s="21">
        <v>2.2259570832065396</v>
      </c>
      <c r="AQ208" s="20">
        <v>4563.3</v>
      </c>
      <c r="AR208" s="21">
        <v>-0.29221358203124925</v>
      </c>
      <c r="AS208" s="20">
        <v>85842.74</v>
      </c>
      <c r="AT208" s="21">
        <v>1.8034659189183238</v>
      </c>
      <c r="AU208" s="20">
        <v>12482.17</v>
      </c>
      <c r="AV208" s="21">
        <v>0.13027758225696662</v>
      </c>
      <c r="AW208" s="20">
        <v>154666.12</v>
      </c>
      <c r="AX208" s="21">
        <v>2.1833564176329485</v>
      </c>
      <c r="AY208" s="20">
        <v>-56341.21</v>
      </c>
      <c r="AZ208" s="21">
        <v>-0.24961291645765815</v>
      </c>
      <c r="BA208" s="24"/>
    </row>
    <row r="209" spans="1:53" x14ac:dyDescent="0.35">
      <c r="A209" s="18" t="s">
        <v>196</v>
      </c>
      <c r="B209" s="19"/>
      <c r="C209" s="20">
        <v>0</v>
      </c>
      <c r="D209" s="21">
        <v>0</v>
      </c>
      <c r="E209" s="20">
        <v>0</v>
      </c>
      <c r="F209" s="21">
        <v>0</v>
      </c>
      <c r="G209" s="20">
        <v>0</v>
      </c>
      <c r="H209" s="21">
        <v>0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1">
        <v>0</v>
      </c>
      <c r="O209" s="20">
        <v>0</v>
      </c>
      <c r="P209" s="21">
        <v>0</v>
      </c>
      <c r="Q209" s="38"/>
      <c r="R209" s="23"/>
      <c r="S209" s="20">
        <v>0</v>
      </c>
      <c r="T209" s="21">
        <v>0</v>
      </c>
      <c r="U209" s="20">
        <v>0</v>
      </c>
      <c r="V209" s="21">
        <v>0</v>
      </c>
      <c r="W209" s="20">
        <v>0</v>
      </c>
      <c r="X209" s="21">
        <v>0</v>
      </c>
      <c r="Y209" s="20">
        <v>0</v>
      </c>
      <c r="Z209" s="21">
        <v>0</v>
      </c>
      <c r="AA209" s="20">
        <v>0</v>
      </c>
      <c r="AB209" s="21">
        <v>0</v>
      </c>
      <c r="AC209" s="20">
        <v>0</v>
      </c>
      <c r="AD209" s="21">
        <v>0</v>
      </c>
      <c r="AE209" s="20">
        <v>0</v>
      </c>
      <c r="AF209" s="21">
        <v>0</v>
      </c>
      <c r="AG209" s="24"/>
      <c r="AH209" s="39"/>
      <c r="AI209" s="20">
        <v>0</v>
      </c>
      <c r="AJ209" s="21">
        <v>0</v>
      </c>
      <c r="AK209" s="20">
        <v>0</v>
      </c>
      <c r="AL209" s="21">
        <v>0</v>
      </c>
      <c r="AM209" s="20">
        <v>0</v>
      </c>
      <c r="AN209" s="21">
        <v>0</v>
      </c>
      <c r="AO209" s="20">
        <v>0</v>
      </c>
      <c r="AP209" s="21">
        <v>0</v>
      </c>
      <c r="AQ209" s="20">
        <v>0</v>
      </c>
      <c r="AR209" s="21">
        <v>0</v>
      </c>
      <c r="AS209" s="20">
        <v>0</v>
      </c>
      <c r="AT209" s="21">
        <v>0</v>
      </c>
      <c r="AU209" s="20">
        <v>0</v>
      </c>
      <c r="AV209" s="21">
        <v>0</v>
      </c>
      <c r="AW209" s="20">
        <v>0</v>
      </c>
      <c r="AX209" s="21">
        <v>0</v>
      </c>
      <c r="AY209" s="20">
        <v>0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57701.13</v>
      </c>
      <c r="D216" s="31">
        <v>17.764221612606303</v>
      </c>
      <c r="E216" s="30">
        <v>57225.65</v>
      </c>
      <c r="F216" s="31">
        <v>15.814910197064671</v>
      </c>
      <c r="G216" s="30">
        <v>475.48</v>
      </c>
      <c r="H216" s="31">
        <v>1.9493114155416311</v>
      </c>
      <c r="I216" s="30">
        <v>56905.24</v>
      </c>
      <c r="J216" s="31">
        <v>16.4878097202653</v>
      </c>
      <c r="K216" s="30">
        <v>795.89</v>
      </c>
      <c r="L216" s="31">
        <v>1.2764118923410024</v>
      </c>
      <c r="M216" s="30">
        <v>57497.46</v>
      </c>
      <c r="N216" s="31">
        <v>14.041989356678744</v>
      </c>
      <c r="O216" s="30">
        <v>203.67</v>
      </c>
      <c r="P216" s="31">
        <v>3.7222322559275582</v>
      </c>
      <c r="Q216" s="12"/>
      <c r="R216" s="9"/>
      <c r="S216" s="30">
        <v>115198.59</v>
      </c>
      <c r="T216" s="31">
        <v>15.688547951142487</v>
      </c>
      <c r="U216" s="30">
        <v>114451.34</v>
      </c>
      <c r="V216" s="31">
        <v>16.026066522590117</v>
      </c>
      <c r="W216" s="30">
        <v>747.25</v>
      </c>
      <c r="X216" s="31">
        <v>-0.33751857144762987</v>
      </c>
      <c r="Y216" s="30">
        <v>113786.52</v>
      </c>
      <c r="Z216" s="31">
        <v>17.827175173811266</v>
      </c>
      <c r="AA216" s="30">
        <v>1412.07</v>
      </c>
      <c r="AB216" s="31">
        <v>-2.138627222668779</v>
      </c>
      <c r="AC216" s="30">
        <v>57497.46</v>
      </c>
      <c r="AD216" s="31">
        <v>14.041989356678744</v>
      </c>
      <c r="AE216" s="30">
        <v>57701.13</v>
      </c>
      <c r="AF216" s="31">
        <v>1.6465585944637429</v>
      </c>
      <c r="AG216" s="24"/>
      <c r="AH216" s="40"/>
      <c r="AI216" s="30">
        <v>458921.28</v>
      </c>
      <c r="AJ216" s="31">
        <v>9.025546453600068</v>
      </c>
      <c r="AK216" s="30">
        <v>457805.24</v>
      </c>
      <c r="AL216" s="31">
        <v>10.043116924066561</v>
      </c>
      <c r="AM216" s="30">
        <v>1116.04</v>
      </c>
      <c r="AN216" s="31">
        <v>-1.0175704704664934</v>
      </c>
      <c r="AO216" s="30">
        <v>451781.76</v>
      </c>
      <c r="AP216" s="31">
        <v>10.725571038461444</v>
      </c>
      <c r="AQ216" s="30">
        <v>7139.52</v>
      </c>
      <c r="AR216" s="31">
        <v>-1.7000245848613762</v>
      </c>
      <c r="AS216" s="30">
        <v>401220.15</v>
      </c>
      <c r="AT216" s="31">
        <v>8.4292144741453683</v>
      </c>
      <c r="AU216" s="30">
        <v>57701.13</v>
      </c>
      <c r="AV216" s="31">
        <v>0.59633197945469973</v>
      </c>
      <c r="AW216" s="30">
        <v>737521.11</v>
      </c>
      <c r="AX216" s="31">
        <v>10.411274613071535</v>
      </c>
      <c r="AY216" s="30">
        <v>-278599.83</v>
      </c>
      <c r="AZ216" s="31">
        <v>-1.3857281594714674</v>
      </c>
      <c r="BA216" s="24"/>
    </row>
    <row r="217" spans="1:53" x14ac:dyDescent="0.35">
      <c r="A217" s="27" t="s">
        <v>204</v>
      </c>
      <c r="B217" s="19"/>
      <c r="C217" s="28">
        <v>-42118.62</v>
      </c>
      <c r="D217" s="29">
        <v>-12.54430709851154</v>
      </c>
      <c r="E217" s="28">
        <v>-24495.89</v>
      </c>
      <c r="F217" s="29">
        <v>-6.580273505396689</v>
      </c>
      <c r="G217" s="28">
        <v>-17622.73</v>
      </c>
      <c r="H217" s="29">
        <v>-5.9640335931148512</v>
      </c>
      <c r="I217" s="28">
        <v>-8098.39</v>
      </c>
      <c r="J217" s="29">
        <v>-2.2559042762676094</v>
      </c>
      <c r="K217" s="28">
        <v>-34020.230000000003</v>
      </c>
      <c r="L217" s="29">
        <v>-10.288402822243931</v>
      </c>
      <c r="M217" s="28">
        <v>-39194.93</v>
      </c>
      <c r="N217" s="29">
        <v>-9.2611618760890941</v>
      </c>
      <c r="O217" s="28">
        <v>-2923.69</v>
      </c>
      <c r="P217" s="29">
        <v>-3.283145222422446</v>
      </c>
      <c r="Q217" s="12"/>
      <c r="R217" s="9"/>
      <c r="S217" s="28">
        <v>-81313.55</v>
      </c>
      <c r="T217" s="29">
        <v>-10.713570654145675</v>
      </c>
      <c r="U217" s="28">
        <v>-43997.49</v>
      </c>
      <c r="V217" s="29">
        <v>-5.9843671794990643</v>
      </c>
      <c r="W217" s="28">
        <v>-37316.06</v>
      </c>
      <c r="X217" s="29">
        <v>-4.7292034746466109</v>
      </c>
      <c r="Y217" s="28">
        <v>-40770.769999999997</v>
      </c>
      <c r="Z217" s="29">
        <v>-6.110626540067627</v>
      </c>
      <c r="AA217" s="28">
        <v>-40542.78</v>
      </c>
      <c r="AB217" s="29">
        <v>-4.6029441140780483</v>
      </c>
      <c r="AC217" s="28">
        <v>-39194.93</v>
      </c>
      <c r="AD217" s="29">
        <v>-9.2611618760890941</v>
      </c>
      <c r="AE217" s="28">
        <v>-42118.62</v>
      </c>
      <c r="AF217" s="29">
        <v>-1.4524087780565811</v>
      </c>
      <c r="AG217" s="24"/>
      <c r="AH217" s="40"/>
      <c r="AI217" s="28">
        <v>891140.19</v>
      </c>
      <c r="AJ217" s="29">
        <v>17.03491639650229</v>
      </c>
      <c r="AK217" s="28">
        <v>704663.9</v>
      </c>
      <c r="AL217" s="29">
        <v>15.034204097158296</v>
      </c>
      <c r="AM217" s="28">
        <v>186476.29</v>
      </c>
      <c r="AN217" s="29">
        <v>2.0007122993439932</v>
      </c>
      <c r="AO217" s="28">
        <v>625895.81999999995</v>
      </c>
      <c r="AP217" s="29">
        <v>14.436732751669279</v>
      </c>
      <c r="AQ217" s="28">
        <v>265244.37</v>
      </c>
      <c r="AR217" s="29">
        <v>2.5981836448330107</v>
      </c>
      <c r="AS217" s="28">
        <v>933258.81</v>
      </c>
      <c r="AT217" s="29">
        <v>19.063614239987697</v>
      </c>
      <c r="AU217" s="28">
        <v>-42118.62</v>
      </c>
      <c r="AV217" s="29">
        <v>-2.028697843485407</v>
      </c>
      <c r="AW217" s="28">
        <v>1164974.3600000001</v>
      </c>
      <c r="AX217" s="29">
        <v>16.007298763390544</v>
      </c>
      <c r="AY217" s="28">
        <v>-273834.17</v>
      </c>
      <c r="AZ217" s="29">
        <v>1.0276176331117455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8.6300000000000008</v>
      </c>
      <c r="D219" s="21">
        <v>2.6568844061943399E-3</v>
      </c>
      <c r="E219" s="20">
        <v>0</v>
      </c>
      <c r="F219" s="21">
        <v>0</v>
      </c>
      <c r="G219" s="20">
        <v>8.6300000000000008</v>
      </c>
      <c r="H219" s="21">
        <v>2.6568844061943399E-3</v>
      </c>
      <c r="I219" s="20">
        <v>3006.13</v>
      </c>
      <c r="J219" s="21">
        <v>0.87100062198808281</v>
      </c>
      <c r="K219" s="20">
        <v>-2997.5</v>
      </c>
      <c r="L219" s="21">
        <v>-0.86834373758188843</v>
      </c>
      <c r="M219" s="20">
        <v>7.21</v>
      </c>
      <c r="N219" s="21">
        <v>1.7608211434323143E-3</v>
      </c>
      <c r="O219" s="20">
        <v>1.42</v>
      </c>
      <c r="P219" s="21">
        <v>8.9606326276202557E-4</v>
      </c>
      <c r="Q219" s="38"/>
      <c r="R219" s="23"/>
      <c r="S219" s="20">
        <v>15.84</v>
      </c>
      <c r="T219" s="21">
        <v>2.1572017465326353E-3</v>
      </c>
      <c r="U219" s="20">
        <v>0</v>
      </c>
      <c r="V219" s="21">
        <v>0</v>
      </c>
      <c r="W219" s="20">
        <v>15.84</v>
      </c>
      <c r="X219" s="21">
        <v>2.1572017465326353E-3</v>
      </c>
      <c r="Y219" s="20">
        <v>5936.01</v>
      </c>
      <c r="Z219" s="21">
        <v>0.93000726363276953</v>
      </c>
      <c r="AA219" s="20">
        <v>-5920.17</v>
      </c>
      <c r="AB219" s="21">
        <v>-0.92785006188623687</v>
      </c>
      <c r="AC219" s="20">
        <v>7.21</v>
      </c>
      <c r="AD219" s="21">
        <v>1.7608211434323143E-3</v>
      </c>
      <c r="AE219" s="20">
        <v>8.6300000000000008</v>
      </c>
      <c r="AF219" s="21">
        <v>3.9638060310032098E-4</v>
      </c>
      <c r="AG219" s="24"/>
      <c r="AH219" s="39"/>
      <c r="AI219" s="20">
        <v>4714.0600000000004</v>
      </c>
      <c r="AJ219" s="21">
        <v>9.2710818541816009E-2</v>
      </c>
      <c r="AK219" s="20">
        <v>0</v>
      </c>
      <c r="AL219" s="21">
        <v>0</v>
      </c>
      <c r="AM219" s="20">
        <v>4714.0600000000004</v>
      </c>
      <c r="AN219" s="21">
        <v>9.2710818541816009E-2</v>
      </c>
      <c r="AO219" s="20">
        <v>25085.8</v>
      </c>
      <c r="AP219" s="21">
        <v>0.59555199828482697</v>
      </c>
      <c r="AQ219" s="20">
        <v>-20371.740000000002</v>
      </c>
      <c r="AR219" s="21">
        <v>-0.50284117974301101</v>
      </c>
      <c r="AS219" s="20">
        <v>4705.43</v>
      </c>
      <c r="AT219" s="21">
        <v>9.8856148334219615E-2</v>
      </c>
      <c r="AU219" s="20">
        <v>8.6300000000000008</v>
      </c>
      <c r="AV219" s="21">
        <v>-6.145329792403606E-3</v>
      </c>
      <c r="AW219" s="20">
        <v>47985.74</v>
      </c>
      <c r="AX219" s="21">
        <v>0.67739446353128974</v>
      </c>
      <c r="AY219" s="20">
        <v>-43271.68</v>
      </c>
      <c r="AZ219" s="21">
        <v>-0.58468364498947367</v>
      </c>
      <c r="BA219" s="24"/>
    </row>
    <row r="220" spans="1:53" x14ac:dyDescent="0.35">
      <c r="A220" s="18" t="s">
        <v>206</v>
      </c>
      <c r="B220" s="19"/>
      <c r="C220" s="20">
        <v>35718.379999999997</v>
      </c>
      <c r="D220" s="21">
        <v>10.996478196584448</v>
      </c>
      <c r="E220" s="20">
        <v>650</v>
      </c>
      <c r="F220" s="21">
        <v>0.17963433579333804</v>
      </c>
      <c r="G220" s="20">
        <v>35068.379999999997</v>
      </c>
      <c r="H220" s="21">
        <v>10.81684386079111</v>
      </c>
      <c r="I220" s="20">
        <v>26100.82</v>
      </c>
      <c r="J220" s="21">
        <v>7.5624907952746527</v>
      </c>
      <c r="K220" s="20">
        <v>9617.56</v>
      </c>
      <c r="L220" s="21">
        <v>3.4339874013097953</v>
      </c>
      <c r="M220" s="20">
        <v>37515.14</v>
      </c>
      <c r="N220" s="21">
        <v>9.161921180419327</v>
      </c>
      <c r="O220" s="20">
        <v>-1796.76</v>
      </c>
      <c r="P220" s="21">
        <v>1.834557016165121</v>
      </c>
      <c r="Q220" s="38"/>
      <c r="R220" s="23"/>
      <c r="S220" s="20">
        <v>73233.52</v>
      </c>
      <c r="T220" s="21">
        <v>9.9734518465109012</v>
      </c>
      <c r="U220" s="20">
        <v>1150</v>
      </c>
      <c r="V220" s="21">
        <v>0.16102892723648876</v>
      </c>
      <c r="W220" s="20">
        <v>72083.520000000004</v>
      </c>
      <c r="X220" s="21">
        <v>9.8124229192744128</v>
      </c>
      <c r="Y220" s="20">
        <v>48109.48</v>
      </c>
      <c r="Z220" s="21">
        <v>7.5374141636546197</v>
      </c>
      <c r="AA220" s="20">
        <v>25124.04</v>
      </c>
      <c r="AB220" s="21">
        <v>2.4360376828562815</v>
      </c>
      <c r="AC220" s="20">
        <v>37515.14</v>
      </c>
      <c r="AD220" s="21">
        <v>9.161921180419327</v>
      </c>
      <c r="AE220" s="20">
        <v>35718.379999999997</v>
      </c>
      <c r="AF220" s="21">
        <v>0.8115306660915742</v>
      </c>
      <c r="AG220" s="24"/>
      <c r="AH220" s="39"/>
      <c r="AI220" s="20">
        <v>290061.39</v>
      </c>
      <c r="AJ220" s="21">
        <v>5.7046004705661204</v>
      </c>
      <c r="AK220" s="20">
        <v>14150</v>
      </c>
      <c r="AL220" s="21">
        <v>0.31041607229209928</v>
      </c>
      <c r="AM220" s="20">
        <v>275911.39</v>
      </c>
      <c r="AN220" s="21">
        <v>5.394184398274021</v>
      </c>
      <c r="AO220" s="20">
        <v>283969.33</v>
      </c>
      <c r="AP220" s="21">
        <v>6.7416028961844328</v>
      </c>
      <c r="AQ220" s="20">
        <v>6092.06</v>
      </c>
      <c r="AR220" s="21">
        <v>-1.0370024256183124</v>
      </c>
      <c r="AS220" s="20">
        <v>254343.01</v>
      </c>
      <c r="AT220" s="21">
        <v>5.3434798359197568</v>
      </c>
      <c r="AU220" s="20">
        <v>35718.379999999997</v>
      </c>
      <c r="AV220" s="21">
        <v>0.36112063464636357</v>
      </c>
      <c r="AW220" s="20">
        <v>483767.44</v>
      </c>
      <c r="AX220" s="21">
        <v>6.8291410217432391</v>
      </c>
      <c r="AY220" s="20">
        <v>-193706.05</v>
      </c>
      <c r="AZ220" s="21">
        <v>-1.1245405511771187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35727.01</v>
      </c>
      <c r="D225" s="31">
        <v>10.999135080990644</v>
      </c>
      <c r="E225" s="30">
        <v>650</v>
      </c>
      <c r="F225" s="31">
        <v>0.17963433579333804</v>
      </c>
      <c r="G225" s="30">
        <v>35077.01</v>
      </c>
      <c r="H225" s="31">
        <v>10.819500745197306</v>
      </c>
      <c r="I225" s="30">
        <v>29106.95</v>
      </c>
      <c r="J225" s="31">
        <v>8.4334914172627347</v>
      </c>
      <c r="K225" s="30">
        <v>6620.06</v>
      </c>
      <c r="L225" s="31">
        <v>2.5656436637279096</v>
      </c>
      <c r="M225" s="30">
        <v>37522.35</v>
      </c>
      <c r="N225" s="31">
        <v>9.1636820015627585</v>
      </c>
      <c r="O225" s="30">
        <v>-1795.34</v>
      </c>
      <c r="P225" s="31">
        <v>1.8354530794278858</v>
      </c>
      <c r="Q225" s="12"/>
      <c r="R225" s="9"/>
      <c r="S225" s="30">
        <v>73249.36</v>
      </c>
      <c r="T225" s="31">
        <v>9.975609048257434</v>
      </c>
      <c r="U225" s="30">
        <v>1150</v>
      </c>
      <c r="V225" s="31">
        <v>0.16102892723648876</v>
      </c>
      <c r="W225" s="30">
        <v>72099.360000000001</v>
      </c>
      <c r="X225" s="31">
        <v>9.8145801210209456</v>
      </c>
      <c r="Y225" s="30">
        <v>54045.49</v>
      </c>
      <c r="Z225" s="31">
        <v>8.4674214272873876</v>
      </c>
      <c r="AA225" s="30">
        <v>19203.87</v>
      </c>
      <c r="AB225" s="31">
        <v>1.5081876209700464</v>
      </c>
      <c r="AC225" s="30">
        <v>37522.35</v>
      </c>
      <c r="AD225" s="31">
        <v>9.1636820015627585</v>
      </c>
      <c r="AE225" s="30">
        <v>35727.01</v>
      </c>
      <c r="AF225" s="31">
        <v>0.81192704669467552</v>
      </c>
      <c r="AG225" s="24"/>
      <c r="AH225" s="40"/>
      <c r="AI225" s="30">
        <v>294775.45</v>
      </c>
      <c r="AJ225" s="31">
        <v>5.7973112891079355</v>
      </c>
      <c r="AK225" s="30">
        <v>14150</v>
      </c>
      <c r="AL225" s="31">
        <v>0.31041607229209928</v>
      </c>
      <c r="AM225" s="30">
        <v>280625.45</v>
      </c>
      <c r="AN225" s="31">
        <v>5.486895216815836</v>
      </c>
      <c r="AO225" s="30">
        <v>309055.13</v>
      </c>
      <c r="AP225" s="31">
        <v>7.3371548944692595</v>
      </c>
      <c r="AQ225" s="30">
        <v>-14279.68</v>
      </c>
      <c r="AR225" s="31">
        <v>-1.539843605361324</v>
      </c>
      <c r="AS225" s="30">
        <v>259048.44</v>
      </c>
      <c r="AT225" s="31">
        <v>5.442335984253976</v>
      </c>
      <c r="AU225" s="30">
        <v>35727.01</v>
      </c>
      <c r="AV225" s="31">
        <v>0.35497530485395945</v>
      </c>
      <c r="AW225" s="30">
        <v>531753.18000000005</v>
      </c>
      <c r="AX225" s="31">
        <v>7.5065354852745294</v>
      </c>
      <c r="AY225" s="30">
        <v>-236977.73</v>
      </c>
      <c r="AZ225" s="31">
        <v>-1.7092241961665939</v>
      </c>
      <c r="BA225" s="24"/>
    </row>
    <row r="226" spans="1:53" x14ac:dyDescent="0.35">
      <c r="A226" s="27" t="s">
        <v>212</v>
      </c>
      <c r="B226" s="19"/>
      <c r="C226" s="28">
        <v>-77845.63</v>
      </c>
      <c r="D226" s="29">
        <v>-23.184983007446654</v>
      </c>
      <c r="E226" s="28">
        <v>-25145.89</v>
      </c>
      <c r="F226" s="29">
        <v>-6.7548814816126113</v>
      </c>
      <c r="G226" s="28">
        <v>-52699.74</v>
      </c>
      <c r="H226" s="29">
        <v>-16.430101525834043</v>
      </c>
      <c r="I226" s="28">
        <v>-37205.339999999997</v>
      </c>
      <c r="J226" s="29">
        <v>-10.363996498809062</v>
      </c>
      <c r="K226" s="28">
        <v>-40640.29</v>
      </c>
      <c r="L226" s="29">
        <v>-12.820986508637592</v>
      </c>
      <c r="M226" s="28">
        <v>-76717.279999999999</v>
      </c>
      <c r="N226" s="29">
        <v>-18.127118705742102</v>
      </c>
      <c r="O226" s="28">
        <v>-1128.3499999999999</v>
      </c>
      <c r="P226" s="29">
        <v>-5.0578643017045515</v>
      </c>
      <c r="Q226" s="12"/>
      <c r="R226" s="9"/>
      <c r="S226" s="28">
        <v>-154562.91</v>
      </c>
      <c r="T226" s="29">
        <v>-20.36463365325163</v>
      </c>
      <c r="U226" s="28">
        <v>-45147.49</v>
      </c>
      <c r="V226" s="29">
        <v>-6.1407856992015279</v>
      </c>
      <c r="W226" s="28">
        <v>-109415.42</v>
      </c>
      <c r="X226" s="29">
        <v>-14.223847954050102</v>
      </c>
      <c r="Y226" s="28">
        <v>-94816.26</v>
      </c>
      <c r="Z226" s="29">
        <v>-14.210836704480995</v>
      </c>
      <c r="AA226" s="28">
        <v>-59746.65</v>
      </c>
      <c r="AB226" s="29">
        <v>-6.1537969487706352</v>
      </c>
      <c r="AC226" s="28">
        <v>-76717.279999999999</v>
      </c>
      <c r="AD226" s="29">
        <v>-18.127118705742102</v>
      </c>
      <c r="AE226" s="28">
        <v>-77845.63</v>
      </c>
      <c r="AF226" s="29">
        <v>-2.2375149475095277</v>
      </c>
      <c r="AG226" s="24"/>
      <c r="AH226" s="40"/>
      <c r="AI226" s="28">
        <v>596364.74</v>
      </c>
      <c r="AJ226" s="29">
        <v>11.40002841497007</v>
      </c>
      <c r="AK226" s="28">
        <v>690513.9</v>
      </c>
      <c r="AL226" s="29">
        <v>14.732309835262958</v>
      </c>
      <c r="AM226" s="28">
        <v>-94149.16</v>
      </c>
      <c r="AN226" s="29">
        <v>-3.3322814202928885</v>
      </c>
      <c r="AO226" s="28">
        <v>316840.69</v>
      </c>
      <c r="AP226" s="29">
        <v>7.3081561183528807</v>
      </c>
      <c r="AQ226" s="28">
        <v>279524.05</v>
      </c>
      <c r="AR226" s="29">
        <v>4.091872296617189</v>
      </c>
      <c r="AS226" s="28">
        <v>674210.37</v>
      </c>
      <c r="AT226" s="29">
        <v>13.772049374255971</v>
      </c>
      <c r="AU226" s="28">
        <v>-77845.63</v>
      </c>
      <c r="AV226" s="29">
        <v>-2.3720209592859014</v>
      </c>
      <c r="AW226" s="28">
        <v>633221.18000000005</v>
      </c>
      <c r="AX226" s="29">
        <v>8.7007585399276088</v>
      </c>
      <c r="AY226" s="28">
        <v>-36856.44</v>
      </c>
      <c r="AZ226" s="29">
        <v>2.6992698750424609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-77845.63</v>
      </c>
      <c r="D233" s="29">
        <v>-23.184983007446654</v>
      </c>
      <c r="E233" s="28">
        <v>-25145.89</v>
      </c>
      <c r="F233" s="29">
        <v>-6.7548814816126113</v>
      </c>
      <c r="G233" s="28">
        <v>-52699.74</v>
      </c>
      <c r="H233" s="29">
        <v>-16.430101525834043</v>
      </c>
      <c r="I233" s="28">
        <v>-37205.339999999997</v>
      </c>
      <c r="J233" s="29">
        <v>-10.363996498809062</v>
      </c>
      <c r="K233" s="28">
        <v>-40640.29</v>
      </c>
      <c r="L233" s="29">
        <v>-12.820986508637592</v>
      </c>
      <c r="M233" s="28">
        <v>-76717.279999999999</v>
      </c>
      <c r="N233" s="29">
        <v>-18.127118705742102</v>
      </c>
      <c r="O233" s="28">
        <v>-1128.3499999999999</v>
      </c>
      <c r="P233" s="29">
        <v>-5.0578643017045515</v>
      </c>
      <c r="Q233" s="12"/>
      <c r="R233" s="9"/>
      <c r="S233" s="28">
        <v>-154562.91</v>
      </c>
      <c r="T233" s="29">
        <v>-20.36463365325163</v>
      </c>
      <c r="U233" s="28">
        <v>-45147.49</v>
      </c>
      <c r="V233" s="29">
        <v>-6.1407856992015279</v>
      </c>
      <c r="W233" s="28">
        <v>-109415.42</v>
      </c>
      <c r="X233" s="29">
        <v>-14.223847954050102</v>
      </c>
      <c r="Y233" s="28">
        <v>-94816.26</v>
      </c>
      <c r="Z233" s="29">
        <v>-14.210836704480995</v>
      </c>
      <c r="AA233" s="28">
        <v>-59746.65</v>
      </c>
      <c r="AB233" s="29">
        <v>-6.1537969487706352</v>
      </c>
      <c r="AC233" s="28">
        <v>-76717.279999999999</v>
      </c>
      <c r="AD233" s="29">
        <v>-18.127118705742102</v>
      </c>
      <c r="AE233" s="28">
        <v>-77845.63</v>
      </c>
      <c r="AF233" s="29">
        <v>-2.2375149475095277</v>
      </c>
      <c r="AG233" s="24"/>
      <c r="AH233" s="40"/>
      <c r="AI233" s="28">
        <v>596364.74</v>
      </c>
      <c r="AJ233" s="29">
        <v>11.40002841497007</v>
      </c>
      <c r="AK233" s="28">
        <v>690513.9</v>
      </c>
      <c r="AL233" s="29">
        <v>14.732309835262958</v>
      </c>
      <c r="AM233" s="28">
        <v>-94149.16</v>
      </c>
      <c r="AN233" s="29">
        <v>-3.3322814202928885</v>
      </c>
      <c r="AO233" s="28">
        <v>316840.69</v>
      </c>
      <c r="AP233" s="29">
        <v>7.3081561183528807</v>
      </c>
      <c r="AQ233" s="28">
        <v>279524.05</v>
      </c>
      <c r="AR233" s="29">
        <v>4.091872296617189</v>
      </c>
      <c r="AS233" s="28">
        <v>674210.37</v>
      </c>
      <c r="AT233" s="29">
        <v>13.772049374255971</v>
      </c>
      <c r="AU233" s="28">
        <v>-77845.63</v>
      </c>
      <c r="AV233" s="29">
        <v>-2.3720209592859014</v>
      </c>
      <c r="AW233" s="28">
        <v>633221.18000000005</v>
      </c>
      <c r="AX233" s="29">
        <v>8.7007585399276088</v>
      </c>
      <c r="AY233" s="28">
        <v>-36856.44</v>
      </c>
      <c r="AZ233" s="29">
        <v>2.6992698750424609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-23353.69</v>
      </c>
      <c r="D235" s="21">
        <v>-7.1898093613090017</v>
      </c>
      <c r="E235" s="20">
        <v>-7795.23</v>
      </c>
      <c r="F235" s="21">
        <v>-2.1542937898558501</v>
      </c>
      <c r="G235" s="20">
        <v>-15558.46</v>
      </c>
      <c r="H235" s="21">
        <v>-5.0355155714531517</v>
      </c>
      <c r="I235" s="20">
        <v>-11533.65</v>
      </c>
      <c r="J235" s="21">
        <v>-3.3417770767707489</v>
      </c>
      <c r="K235" s="20">
        <v>-11820.04</v>
      </c>
      <c r="L235" s="21">
        <v>-3.8480322845382529</v>
      </c>
      <c r="M235" s="20">
        <v>-23015.18</v>
      </c>
      <c r="N235" s="21">
        <v>-5.6207511184328061</v>
      </c>
      <c r="O235" s="20">
        <v>-338.51</v>
      </c>
      <c r="P235" s="21">
        <v>-1.5690582428761957</v>
      </c>
      <c r="Q235" s="38"/>
      <c r="R235" s="23"/>
      <c r="S235" s="20">
        <v>-46368.87</v>
      </c>
      <c r="T235" s="21">
        <v>-6.3148363225217636</v>
      </c>
      <c r="U235" s="20">
        <v>-13995.73</v>
      </c>
      <c r="V235" s="21">
        <v>-1.9597542502535155</v>
      </c>
      <c r="W235" s="20">
        <v>-32373.14</v>
      </c>
      <c r="X235" s="21">
        <v>-4.3550820722682477</v>
      </c>
      <c r="Y235" s="20">
        <v>-29393.040000000001</v>
      </c>
      <c r="Z235" s="21">
        <v>-4.6050698533608507</v>
      </c>
      <c r="AA235" s="20">
        <v>-16975.830000000002</v>
      </c>
      <c r="AB235" s="21">
        <v>-1.7097664691609129</v>
      </c>
      <c r="AC235" s="20">
        <v>-23015.18</v>
      </c>
      <c r="AD235" s="21">
        <v>-5.6207511184328061</v>
      </c>
      <c r="AE235" s="20">
        <v>-23353.69</v>
      </c>
      <c r="AF235" s="21">
        <v>-0.69408520408895757</v>
      </c>
      <c r="AG235" s="24"/>
      <c r="AH235" s="39"/>
      <c r="AI235" s="20">
        <v>174214.89</v>
      </c>
      <c r="AJ235" s="21">
        <v>3.4262620870486238</v>
      </c>
      <c r="AK235" s="20">
        <v>214059.29</v>
      </c>
      <c r="AL235" s="21">
        <v>4.6959324409495009</v>
      </c>
      <c r="AM235" s="20">
        <v>-39844.400000000001</v>
      </c>
      <c r="AN235" s="21">
        <v>-1.2696703539008771</v>
      </c>
      <c r="AO235" s="20">
        <v>99549.23</v>
      </c>
      <c r="AP235" s="21">
        <v>2.3633586672227249</v>
      </c>
      <c r="AQ235" s="20">
        <v>74665.66</v>
      </c>
      <c r="AR235" s="21">
        <v>1.0629034198258989</v>
      </c>
      <c r="AS235" s="20">
        <v>197568.58</v>
      </c>
      <c r="AT235" s="21">
        <v>4.1507086176313601</v>
      </c>
      <c r="AU235" s="20">
        <v>-23353.69</v>
      </c>
      <c r="AV235" s="21">
        <v>-0.72444653058273634</v>
      </c>
      <c r="AW235" s="20">
        <v>205758.85</v>
      </c>
      <c r="AX235" s="21">
        <v>2.9046109492646175</v>
      </c>
      <c r="AY235" s="20">
        <v>-31543.96</v>
      </c>
      <c r="AZ235" s="21">
        <v>0.52165113778400629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-54491.94</v>
      </c>
      <c r="D237" s="29">
        <v>-16.229487807379844</v>
      </c>
      <c r="E237" s="28">
        <v>-17350.66</v>
      </c>
      <c r="F237" s="29">
        <v>-4.6608671209393142</v>
      </c>
      <c r="G237" s="28">
        <v>-37141.279999999999</v>
      </c>
      <c r="H237" s="29">
        <v>-11.568620686440529</v>
      </c>
      <c r="I237" s="28">
        <v>-25671.69</v>
      </c>
      <c r="J237" s="29">
        <v>-7.1511590884134275</v>
      </c>
      <c r="K237" s="28">
        <v>-28820.25</v>
      </c>
      <c r="L237" s="29">
        <v>-9.0783287189664161</v>
      </c>
      <c r="M237" s="28">
        <v>-53702.1</v>
      </c>
      <c r="N237" s="29">
        <v>-12.688984039158232</v>
      </c>
      <c r="O237" s="28">
        <v>-789.84</v>
      </c>
      <c r="P237" s="29">
        <v>-3.5405037682216118</v>
      </c>
      <c r="Q237" s="12"/>
      <c r="R237" s="9"/>
      <c r="S237" s="28">
        <v>-108194.04</v>
      </c>
      <c r="T237" s="29">
        <v>-14.255243952544971</v>
      </c>
      <c r="U237" s="28">
        <v>-31151.759999999998</v>
      </c>
      <c r="V237" s="29">
        <v>-4.237141030718611</v>
      </c>
      <c r="W237" s="28">
        <v>-77042.28</v>
      </c>
      <c r="X237" s="29">
        <v>-10.01810292182636</v>
      </c>
      <c r="Y237" s="28">
        <v>-65423.22</v>
      </c>
      <c r="Z237" s="29">
        <v>-9.8054774160184675</v>
      </c>
      <c r="AA237" s="28">
        <v>-42770.82</v>
      </c>
      <c r="AB237" s="29">
        <v>-4.4497665365265036</v>
      </c>
      <c r="AC237" s="28">
        <v>-53702.1</v>
      </c>
      <c r="AD237" s="29">
        <v>-12.688984039158232</v>
      </c>
      <c r="AE237" s="28">
        <v>-54491.94</v>
      </c>
      <c r="AF237" s="29">
        <v>-1.5662599133867392</v>
      </c>
      <c r="AG237" s="24"/>
      <c r="AH237" s="40"/>
      <c r="AI237" s="28">
        <v>422149.85</v>
      </c>
      <c r="AJ237" s="29">
        <v>8.069759934793181</v>
      </c>
      <c r="AK237" s="28">
        <v>476454.61</v>
      </c>
      <c r="AL237" s="29">
        <v>10.165294191701827</v>
      </c>
      <c r="AM237" s="28">
        <v>-54304.76</v>
      </c>
      <c r="AN237" s="29">
        <v>-2.0955342569086461</v>
      </c>
      <c r="AO237" s="28">
        <v>217291.46</v>
      </c>
      <c r="AP237" s="29">
        <v>5.011982245288098</v>
      </c>
      <c r="AQ237" s="28">
        <v>204858.39</v>
      </c>
      <c r="AR237" s="29">
        <v>3.057777689505083</v>
      </c>
      <c r="AS237" s="28">
        <v>476641.79</v>
      </c>
      <c r="AT237" s="29">
        <v>9.7363294274363454</v>
      </c>
      <c r="AU237" s="28">
        <v>-54491.94</v>
      </c>
      <c r="AV237" s="29">
        <v>-1.6665694926431645</v>
      </c>
      <c r="AW237" s="28">
        <v>427462.33</v>
      </c>
      <c r="AX237" s="29">
        <v>5.8735346127317696</v>
      </c>
      <c r="AY237" s="28">
        <v>-5312.48</v>
      </c>
      <c r="AZ237" s="29">
        <v>2.1962253220614114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-54491.94</v>
      </c>
      <c r="D240" s="29">
        <v>-16.229487807379844</v>
      </c>
      <c r="E240" s="28">
        <v>-17350.66</v>
      </c>
      <c r="F240" s="29">
        <v>-4.6608671209393142</v>
      </c>
      <c r="G240" s="28">
        <v>-37141.279999999999</v>
      </c>
      <c r="H240" s="29">
        <v>-11.568620686440529</v>
      </c>
      <c r="I240" s="28">
        <v>-25671.69</v>
      </c>
      <c r="J240" s="29">
        <v>-7.1511590884134275</v>
      </c>
      <c r="K240" s="28">
        <v>-28820.25</v>
      </c>
      <c r="L240" s="29">
        <v>-9.0783287189664161</v>
      </c>
      <c r="M240" s="28">
        <v>-53702.1</v>
      </c>
      <c r="N240" s="29">
        <v>-12.688984039158232</v>
      </c>
      <c r="O240" s="28">
        <v>-789.84</v>
      </c>
      <c r="P240" s="29">
        <v>-3.5405037682216118</v>
      </c>
      <c r="Q240" s="12"/>
      <c r="R240" s="9"/>
      <c r="S240" s="28">
        <v>-108194.04</v>
      </c>
      <c r="T240" s="29">
        <v>-14.255243952544971</v>
      </c>
      <c r="U240" s="28">
        <v>-31151.759999999998</v>
      </c>
      <c r="V240" s="29">
        <v>-4.237141030718611</v>
      </c>
      <c r="W240" s="28">
        <v>-77042.28</v>
      </c>
      <c r="X240" s="29">
        <v>-10.01810292182636</v>
      </c>
      <c r="Y240" s="28">
        <v>-65423.22</v>
      </c>
      <c r="Z240" s="29">
        <v>-9.8054774160184675</v>
      </c>
      <c r="AA240" s="28">
        <v>-42770.82</v>
      </c>
      <c r="AB240" s="29">
        <v>-4.4497665365265036</v>
      </c>
      <c r="AC240" s="28">
        <v>-53702.1</v>
      </c>
      <c r="AD240" s="29">
        <v>-12.688984039158232</v>
      </c>
      <c r="AE240" s="28">
        <v>-54491.94</v>
      </c>
      <c r="AF240" s="29">
        <v>-1.5662599133867392</v>
      </c>
      <c r="AG240" s="24"/>
      <c r="AH240" s="40"/>
      <c r="AI240" s="28">
        <v>422149.85</v>
      </c>
      <c r="AJ240" s="29">
        <v>8.069759934793181</v>
      </c>
      <c r="AK240" s="28">
        <v>476454.61</v>
      </c>
      <c r="AL240" s="29">
        <v>10.165294191701827</v>
      </c>
      <c r="AM240" s="28">
        <v>-54304.76</v>
      </c>
      <c r="AN240" s="29">
        <v>-2.0955342569086461</v>
      </c>
      <c r="AO240" s="28">
        <v>217291.46</v>
      </c>
      <c r="AP240" s="29">
        <v>5.011982245288098</v>
      </c>
      <c r="AQ240" s="28">
        <v>204858.39</v>
      </c>
      <c r="AR240" s="29">
        <v>3.057777689505083</v>
      </c>
      <c r="AS240" s="28">
        <v>476641.79</v>
      </c>
      <c r="AT240" s="29">
        <v>9.7363294274363454</v>
      </c>
      <c r="AU240" s="28">
        <v>-54491.94</v>
      </c>
      <c r="AV240" s="29">
        <v>-1.6665694926431645</v>
      </c>
      <c r="AW240" s="28">
        <v>427462.33</v>
      </c>
      <c r="AX240" s="29">
        <v>5.8735346127317696</v>
      </c>
      <c r="AY240" s="28">
        <v>-5312.48</v>
      </c>
      <c r="AZ240" s="29">
        <v>2.1962253220614114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240725.84</v>
      </c>
      <c r="D245" s="21">
        <v>73.635670906335164</v>
      </c>
      <c r="E245" s="20">
        <v>266680.94</v>
      </c>
      <c r="F245" s="21">
        <v>73.245703202139907</v>
      </c>
      <c r="G245" s="20">
        <v>-25955.1</v>
      </c>
      <c r="H245" s="21">
        <v>0.38996770419525717</v>
      </c>
      <c r="I245" s="20">
        <v>257359.95</v>
      </c>
      <c r="J245" s="21">
        <v>74.110947069609225</v>
      </c>
      <c r="K245" s="20">
        <v>-16634.11</v>
      </c>
      <c r="L245" s="21">
        <v>-0.47527616327406008</v>
      </c>
      <c r="M245" s="20">
        <v>302714.51</v>
      </c>
      <c r="N245" s="21">
        <v>73.267228984452814</v>
      </c>
      <c r="O245" s="20">
        <v>-61988.67</v>
      </c>
      <c r="P245" s="21">
        <v>0.3684419218823507</v>
      </c>
      <c r="Q245" s="38"/>
      <c r="R245" s="23"/>
      <c r="S245" s="20">
        <v>543440.35</v>
      </c>
      <c r="T245" s="21">
        <v>73.429980496964333</v>
      </c>
      <c r="U245" s="20">
        <v>527842.38</v>
      </c>
      <c r="V245" s="21">
        <v>73.410651063617266</v>
      </c>
      <c r="W245" s="20">
        <v>15597.97</v>
      </c>
      <c r="X245" s="21">
        <v>1.9329433347067493E-2</v>
      </c>
      <c r="Y245" s="20">
        <v>480577.21</v>
      </c>
      <c r="Z245" s="21">
        <v>74.789702734339116</v>
      </c>
      <c r="AA245" s="20">
        <v>62863.14</v>
      </c>
      <c r="AB245" s="21">
        <v>-1.3597222373747826</v>
      </c>
      <c r="AC245" s="20">
        <v>302714.51</v>
      </c>
      <c r="AD245" s="21">
        <v>73.267228984452814</v>
      </c>
      <c r="AE245" s="20">
        <v>240725.84</v>
      </c>
      <c r="AF245" s="21">
        <v>0.16275151251151954</v>
      </c>
      <c r="AG245" s="24"/>
      <c r="AH245" s="39"/>
      <c r="AI245" s="20">
        <v>3549572.13</v>
      </c>
      <c r="AJ245" s="21">
        <v>69.307698153521301</v>
      </c>
      <c r="AK245" s="20">
        <v>3177894.83</v>
      </c>
      <c r="AL245" s="21">
        <v>69.238212576565388</v>
      </c>
      <c r="AM245" s="20">
        <v>371677.3</v>
      </c>
      <c r="AN245" s="21">
        <v>6.948557695591262E-2</v>
      </c>
      <c r="AO245" s="20">
        <v>2922330.84</v>
      </c>
      <c r="AP245" s="21">
        <v>68.903728120146539</v>
      </c>
      <c r="AQ245" s="20">
        <v>627241.29</v>
      </c>
      <c r="AR245" s="21">
        <v>0.40397003337476178</v>
      </c>
      <c r="AS245" s="20">
        <v>3308846.29</v>
      </c>
      <c r="AT245" s="21">
        <v>69.012597100583747</v>
      </c>
      <c r="AU245" s="20">
        <v>240725.84</v>
      </c>
      <c r="AV245" s="21">
        <v>0.29510105293755373</v>
      </c>
      <c r="AW245" s="20">
        <v>4922216.7300000004</v>
      </c>
      <c r="AX245" s="21">
        <v>69.020796322087747</v>
      </c>
      <c r="AY245" s="20">
        <v>-1372644.6</v>
      </c>
      <c r="AZ245" s="21">
        <v>0.28690183143355341</v>
      </c>
      <c r="BA245" s="24"/>
    </row>
    <row r="246" spans="1:53" x14ac:dyDescent="0.35">
      <c r="A246" s="18" t="s">
        <v>15</v>
      </c>
      <c r="B246" s="19"/>
      <c r="C246" s="20">
        <v>92839</v>
      </c>
      <c r="D246" s="21">
        <v>28.398538566832919</v>
      </c>
      <c r="E246" s="20">
        <v>105581.55</v>
      </c>
      <c r="F246" s="21">
        <v>28.99867862668361</v>
      </c>
      <c r="G246" s="20">
        <v>-12742.55</v>
      </c>
      <c r="H246" s="21">
        <v>-0.60014005985069119</v>
      </c>
      <c r="I246" s="20">
        <v>100324</v>
      </c>
      <c r="J246" s="21">
        <v>28.889913344370306</v>
      </c>
      <c r="K246" s="20">
        <v>-7485</v>
      </c>
      <c r="L246" s="21">
        <v>-0.49137477753738779</v>
      </c>
      <c r="M246" s="20">
        <v>115903</v>
      </c>
      <c r="N246" s="21">
        <v>28.052476377775992</v>
      </c>
      <c r="O246" s="20">
        <v>-23064</v>
      </c>
      <c r="P246" s="21">
        <v>0.34606218905692643</v>
      </c>
      <c r="Q246" s="38"/>
      <c r="R246" s="23"/>
      <c r="S246" s="20">
        <v>208742</v>
      </c>
      <c r="T246" s="21">
        <v>28.205342111415412</v>
      </c>
      <c r="U246" s="20">
        <v>207364.68</v>
      </c>
      <c r="V246" s="21">
        <v>28.839624750098036</v>
      </c>
      <c r="W246" s="20">
        <v>1377.32</v>
      </c>
      <c r="X246" s="21">
        <v>-0.63428263868262391</v>
      </c>
      <c r="Y246" s="20">
        <v>184878</v>
      </c>
      <c r="Z246" s="21">
        <v>28.771590442499644</v>
      </c>
      <c r="AA246" s="20">
        <v>23864</v>
      </c>
      <c r="AB246" s="21">
        <v>-0.56624833108423189</v>
      </c>
      <c r="AC246" s="20">
        <v>115903</v>
      </c>
      <c r="AD246" s="21">
        <v>28.052476377775992</v>
      </c>
      <c r="AE246" s="20">
        <v>92839</v>
      </c>
      <c r="AF246" s="21">
        <v>0.15286573363941969</v>
      </c>
      <c r="AG246" s="24"/>
      <c r="AH246" s="39"/>
      <c r="AI246" s="20">
        <v>1634197.5</v>
      </c>
      <c r="AJ246" s="21">
        <v>31.908766156905543</v>
      </c>
      <c r="AK246" s="20">
        <v>1509176.7</v>
      </c>
      <c r="AL246" s="21">
        <v>32.881106128423845</v>
      </c>
      <c r="AM246" s="20">
        <v>125020.8</v>
      </c>
      <c r="AN246" s="21">
        <v>-0.97233997151830209</v>
      </c>
      <c r="AO246" s="20">
        <v>1388929</v>
      </c>
      <c r="AP246" s="21">
        <v>32.748648744434085</v>
      </c>
      <c r="AQ246" s="20">
        <v>245268.5</v>
      </c>
      <c r="AR246" s="21">
        <v>-0.8398825875285425</v>
      </c>
      <c r="AS246" s="20">
        <v>1541358.5</v>
      </c>
      <c r="AT246" s="21">
        <v>32.148109590204058</v>
      </c>
      <c r="AU246" s="20">
        <v>92839</v>
      </c>
      <c r="AV246" s="21">
        <v>-0.23934343329851515</v>
      </c>
      <c r="AW246" s="20">
        <v>2310627.25</v>
      </c>
      <c r="AX246" s="21">
        <v>32.400306924013833</v>
      </c>
      <c r="AY246" s="20">
        <v>-676429.75</v>
      </c>
      <c r="AZ246" s="21">
        <v>-0.49154076710829031</v>
      </c>
      <c r="BA246" s="24"/>
    </row>
    <row r="247" spans="1:53" x14ac:dyDescent="0.35">
      <c r="A247" s="18" t="s">
        <v>16</v>
      </c>
      <c r="B247" s="19"/>
      <c r="C247" s="25">
        <v>2194</v>
      </c>
      <c r="D247" s="26">
        <v>0.67112305836589614</v>
      </c>
      <c r="E247" s="25">
        <v>0</v>
      </c>
      <c r="F247" s="26">
        <v>0</v>
      </c>
      <c r="G247" s="25">
        <v>2194</v>
      </c>
      <c r="H247" s="26">
        <v>0.67112305836589614</v>
      </c>
      <c r="I247" s="25">
        <v>1302.47</v>
      </c>
      <c r="J247" s="26">
        <v>0.37506723649019175</v>
      </c>
      <c r="K247" s="25">
        <v>891.53</v>
      </c>
      <c r="L247" s="26">
        <v>0.29605582187570439</v>
      </c>
      <c r="M247" s="25">
        <v>4600.7700000000004</v>
      </c>
      <c r="N247" s="26">
        <v>1.1135431502599629</v>
      </c>
      <c r="O247" s="25">
        <v>-2406.77</v>
      </c>
      <c r="P247" s="26">
        <v>-0.44242009189406672</v>
      </c>
      <c r="Q247" s="38"/>
      <c r="R247" s="23"/>
      <c r="S247" s="25">
        <v>6794.77</v>
      </c>
      <c r="T247" s="26">
        <v>0.91811332850304261</v>
      </c>
      <c r="U247" s="25">
        <v>0</v>
      </c>
      <c r="V247" s="26">
        <v>0</v>
      </c>
      <c r="W247" s="25">
        <v>6794.77</v>
      </c>
      <c r="X247" s="26">
        <v>0.91811332850304261</v>
      </c>
      <c r="Y247" s="25">
        <v>1755.75</v>
      </c>
      <c r="Z247" s="26">
        <v>0.2732381349831714</v>
      </c>
      <c r="AA247" s="25">
        <v>5039.0200000000004</v>
      </c>
      <c r="AB247" s="26">
        <v>0.64487519351987121</v>
      </c>
      <c r="AC247" s="25">
        <v>4600.7700000000004</v>
      </c>
      <c r="AD247" s="26">
        <v>1.1135431502599629</v>
      </c>
      <c r="AE247" s="25">
        <v>2194</v>
      </c>
      <c r="AF247" s="26">
        <v>-0.19542982175692025</v>
      </c>
      <c r="AG247" s="24"/>
      <c r="AH247" s="39"/>
      <c r="AI247" s="25">
        <v>47486.98</v>
      </c>
      <c r="AJ247" s="26">
        <v>0.92721408539521732</v>
      </c>
      <c r="AK247" s="25">
        <v>0</v>
      </c>
      <c r="AL247" s="26">
        <v>0</v>
      </c>
      <c r="AM247" s="25">
        <v>47486.98</v>
      </c>
      <c r="AN247" s="26">
        <v>0.92721408539521732</v>
      </c>
      <c r="AO247" s="25">
        <v>24179.7</v>
      </c>
      <c r="AP247" s="26">
        <v>0.57011733648429319</v>
      </c>
      <c r="AQ247" s="25">
        <v>23307.279999999999</v>
      </c>
      <c r="AR247" s="26">
        <v>0.35709674891092413</v>
      </c>
      <c r="AS247" s="25">
        <v>45292.98</v>
      </c>
      <c r="AT247" s="26">
        <v>0.94467554738688031</v>
      </c>
      <c r="AU247" s="25">
        <v>2194</v>
      </c>
      <c r="AV247" s="26">
        <v>-1.7461461991662985E-2</v>
      </c>
      <c r="AW247" s="25">
        <v>44925.85</v>
      </c>
      <c r="AX247" s="26">
        <v>0.62996371605251633</v>
      </c>
      <c r="AY247" s="25">
        <v>2561.13</v>
      </c>
      <c r="AZ247" s="26">
        <v>0.29725036934270099</v>
      </c>
      <c r="BA247" s="24"/>
    </row>
    <row r="248" spans="1:53" x14ac:dyDescent="0.35">
      <c r="A248" s="27" t="s">
        <v>22</v>
      </c>
      <c r="B248" s="19"/>
      <c r="C248" s="28">
        <v>335758.84</v>
      </c>
      <c r="D248" s="29">
        <v>102.705332531534</v>
      </c>
      <c r="E248" s="28">
        <v>372262.49</v>
      </c>
      <c r="F248" s="29">
        <v>102.24438182882352</v>
      </c>
      <c r="G248" s="28">
        <v>-36503.65</v>
      </c>
      <c r="H248" s="29">
        <v>0.46095070271047689</v>
      </c>
      <c r="I248" s="28">
        <v>358986.42</v>
      </c>
      <c r="J248" s="29">
        <v>103.37592765046971</v>
      </c>
      <c r="K248" s="28">
        <v>-23227.58</v>
      </c>
      <c r="L248" s="29">
        <v>-0.670595118935708</v>
      </c>
      <c r="M248" s="28">
        <v>423218.28</v>
      </c>
      <c r="N248" s="29">
        <v>102.43324851248879</v>
      </c>
      <c r="O248" s="28">
        <v>-87459.44</v>
      </c>
      <c r="P248" s="29">
        <v>0.2720840190452094</v>
      </c>
      <c r="Q248" s="12"/>
      <c r="R248" s="9"/>
      <c r="S248" s="28">
        <v>758977.12</v>
      </c>
      <c r="T248" s="29">
        <v>102.55343593688279</v>
      </c>
      <c r="U248" s="28">
        <v>735207.06</v>
      </c>
      <c r="V248" s="29">
        <v>102.25027581371531</v>
      </c>
      <c r="W248" s="28">
        <v>23770.06</v>
      </c>
      <c r="X248" s="29">
        <v>0.30316012316748697</v>
      </c>
      <c r="Y248" s="28">
        <v>667210.96</v>
      </c>
      <c r="Z248" s="29">
        <v>103.83453131182192</v>
      </c>
      <c r="AA248" s="28">
        <v>91766.16</v>
      </c>
      <c r="AB248" s="29">
        <v>-1.2810953749391274</v>
      </c>
      <c r="AC248" s="28">
        <v>423218.28</v>
      </c>
      <c r="AD248" s="29">
        <v>102.43324851248879</v>
      </c>
      <c r="AE248" s="28">
        <v>335758.84</v>
      </c>
      <c r="AF248" s="29">
        <v>0.12018742439400398</v>
      </c>
      <c r="AG248" s="24"/>
      <c r="AH248" s="40"/>
      <c r="AI248" s="28">
        <v>5231256.6100000003</v>
      </c>
      <c r="AJ248" s="29">
        <v>102.14367839582208</v>
      </c>
      <c r="AK248" s="28">
        <v>4687071.53</v>
      </c>
      <c r="AL248" s="29">
        <v>102.11931870498925</v>
      </c>
      <c r="AM248" s="28">
        <v>544185.07999999996</v>
      </c>
      <c r="AN248" s="29">
        <v>2.4359690832824299E-2</v>
      </c>
      <c r="AO248" s="28">
        <v>4335439.54</v>
      </c>
      <c r="AP248" s="29">
        <v>102.2224942010649</v>
      </c>
      <c r="AQ248" s="28">
        <v>895817.07</v>
      </c>
      <c r="AR248" s="29">
        <v>-7.8815805242825832E-2</v>
      </c>
      <c r="AS248" s="28">
        <v>4895497.7699999996</v>
      </c>
      <c r="AT248" s="29">
        <v>102.10538223817468</v>
      </c>
      <c r="AU248" s="28">
        <v>335758.84</v>
      </c>
      <c r="AV248" s="29">
        <v>3.829615764739458E-2</v>
      </c>
      <c r="AW248" s="28">
        <v>7277769.8300000001</v>
      </c>
      <c r="AX248" s="29">
        <v>102.0510669621541</v>
      </c>
      <c r="AY248" s="28">
        <v>-2046513.22</v>
      </c>
      <c r="AZ248" s="29">
        <v>9.2611433667983079E-2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1747</v>
      </c>
      <c r="D251" s="21">
        <v>0.53439014720383793</v>
      </c>
      <c r="E251" s="20">
        <v>1472.32</v>
      </c>
      <c r="F251" s="21">
        <v>0.40438253194463247</v>
      </c>
      <c r="G251" s="20">
        <v>274.68</v>
      </c>
      <c r="H251" s="21">
        <v>0.13000761525920546</v>
      </c>
      <c r="I251" s="20">
        <v>1399</v>
      </c>
      <c r="J251" s="21">
        <v>0.40286460636312404</v>
      </c>
      <c r="K251" s="20">
        <v>348</v>
      </c>
      <c r="L251" s="21">
        <v>0.13152554084071388</v>
      </c>
      <c r="M251" s="20">
        <v>3141</v>
      </c>
      <c r="N251" s="21">
        <v>0.76022905621592529</v>
      </c>
      <c r="O251" s="20">
        <v>-1394</v>
      </c>
      <c r="P251" s="21">
        <v>-0.22583890901208736</v>
      </c>
      <c r="Q251" s="38"/>
      <c r="R251" s="23"/>
      <c r="S251" s="20">
        <v>4888</v>
      </c>
      <c r="T251" s="21">
        <v>0.66046944189764645</v>
      </c>
      <c r="U251" s="20">
        <v>2892.06</v>
      </c>
      <c r="V251" s="21">
        <v>0.40221857046613979</v>
      </c>
      <c r="W251" s="20">
        <v>1995.94</v>
      </c>
      <c r="X251" s="21">
        <v>0.25825087143150666</v>
      </c>
      <c r="Y251" s="20">
        <v>2957.84</v>
      </c>
      <c r="Z251" s="21">
        <v>0.4603130771343435</v>
      </c>
      <c r="AA251" s="20">
        <v>1930.16</v>
      </c>
      <c r="AB251" s="21">
        <v>0.20015636476330295</v>
      </c>
      <c r="AC251" s="20">
        <v>3141</v>
      </c>
      <c r="AD251" s="21">
        <v>0.76022905621592529</v>
      </c>
      <c r="AE251" s="20">
        <v>1747</v>
      </c>
      <c r="AF251" s="21">
        <v>-9.9759614318278844E-2</v>
      </c>
      <c r="AG251" s="24"/>
      <c r="AH251" s="39"/>
      <c r="AI251" s="20">
        <v>27801.71</v>
      </c>
      <c r="AJ251" s="21">
        <v>0.54284642043088582</v>
      </c>
      <c r="AK251" s="20">
        <v>17839.55</v>
      </c>
      <c r="AL251" s="21">
        <v>0.38867823551299435</v>
      </c>
      <c r="AM251" s="20">
        <v>9962.16</v>
      </c>
      <c r="AN251" s="21">
        <v>0.15416818491789147</v>
      </c>
      <c r="AO251" s="20">
        <v>16280.35</v>
      </c>
      <c r="AP251" s="21">
        <v>0.38386372779778338</v>
      </c>
      <c r="AQ251" s="20">
        <v>11521.36</v>
      </c>
      <c r="AR251" s="21">
        <v>0.15898269263310244</v>
      </c>
      <c r="AS251" s="20">
        <v>26054.71</v>
      </c>
      <c r="AT251" s="21">
        <v>0.54342300796406906</v>
      </c>
      <c r="AU251" s="20">
        <v>1747</v>
      </c>
      <c r="AV251" s="21">
        <v>-5.7658753318323708E-4</v>
      </c>
      <c r="AW251" s="20">
        <v>33274.300000000003</v>
      </c>
      <c r="AX251" s="21">
        <v>0.46658219437242138</v>
      </c>
      <c r="AY251" s="20">
        <v>-5472.59</v>
      </c>
      <c r="AZ251" s="21">
        <v>7.6264226058464446E-2</v>
      </c>
      <c r="BA251" s="24"/>
    </row>
    <row r="252" spans="1:53" x14ac:dyDescent="0.35">
      <c r="A252" s="18" t="s">
        <v>229</v>
      </c>
      <c r="B252" s="19"/>
      <c r="C252" s="20">
        <v>5673.13</v>
      </c>
      <c r="D252" s="21">
        <v>1.7353547657736172</v>
      </c>
      <c r="E252" s="20">
        <v>6007.5</v>
      </c>
      <c r="F252" s="21">
        <v>1.6500000411985027</v>
      </c>
      <c r="G252" s="20">
        <v>-334.37</v>
      </c>
      <c r="H252" s="21">
        <v>8.5354724575114505E-2</v>
      </c>
      <c r="I252" s="20">
        <v>9489.9</v>
      </c>
      <c r="J252" s="21">
        <v>2.7327697125985781</v>
      </c>
      <c r="K252" s="20">
        <v>-3816.77</v>
      </c>
      <c r="L252" s="21">
        <v>-0.9974149468249609</v>
      </c>
      <c r="M252" s="20">
        <v>5771.08</v>
      </c>
      <c r="N252" s="21">
        <v>1.396798058499396</v>
      </c>
      <c r="O252" s="20">
        <v>-97.95</v>
      </c>
      <c r="P252" s="21">
        <v>0.33855670727422127</v>
      </c>
      <c r="Q252" s="38"/>
      <c r="R252" s="23"/>
      <c r="S252" s="20">
        <v>11444.21</v>
      </c>
      <c r="T252" s="21">
        <v>1.5463484025489904</v>
      </c>
      <c r="U252" s="20">
        <v>11863.95</v>
      </c>
      <c r="V252" s="21">
        <v>1.6500006946888239</v>
      </c>
      <c r="W252" s="20">
        <v>-419.74</v>
      </c>
      <c r="X252" s="21">
        <v>-0.10365229213983351</v>
      </c>
      <c r="Y252" s="20">
        <v>20238.96</v>
      </c>
      <c r="Z252" s="21">
        <v>3.149682861682475</v>
      </c>
      <c r="AA252" s="20">
        <v>-8794.75</v>
      </c>
      <c r="AB252" s="21">
        <v>-1.6033344591334846</v>
      </c>
      <c r="AC252" s="20">
        <v>5771.08</v>
      </c>
      <c r="AD252" s="21">
        <v>1.396798058499396</v>
      </c>
      <c r="AE252" s="20">
        <v>5673.13</v>
      </c>
      <c r="AF252" s="21">
        <v>0.14955034404959444</v>
      </c>
      <c r="AG252" s="24"/>
      <c r="AH252" s="39"/>
      <c r="AI252" s="20">
        <v>70849.679999999993</v>
      </c>
      <c r="AJ252" s="21">
        <v>1.3833859563556961</v>
      </c>
      <c r="AK252" s="20">
        <v>73785.56</v>
      </c>
      <c r="AL252" s="21">
        <v>1.6075989174131733</v>
      </c>
      <c r="AM252" s="20">
        <v>-2935.88</v>
      </c>
      <c r="AN252" s="21">
        <v>-0.22421296105747723</v>
      </c>
      <c r="AO252" s="20">
        <v>72680.77</v>
      </c>
      <c r="AP252" s="21">
        <v>1.7136923537524256</v>
      </c>
      <c r="AQ252" s="20">
        <v>-1831.09</v>
      </c>
      <c r="AR252" s="21">
        <v>-0.33030639739672951</v>
      </c>
      <c r="AS252" s="20">
        <v>65176.55</v>
      </c>
      <c r="AT252" s="21">
        <v>1.3593871069653258</v>
      </c>
      <c r="AU252" s="20">
        <v>5673.13</v>
      </c>
      <c r="AV252" s="21">
        <v>2.3998849390370225E-2</v>
      </c>
      <c r="AW252" s="20">
        <v>103860.75</v>
      </c>
      <c r="AX252" s="21">
        <v>1.4563665244397466</v>
      </c>
      <c r="AY252" s="20">
        <v>-33011.07</v>
      </c>
      <c r="AZ252" s="21">
        <v>-7.2980568084050512E-2</v>
      </c>
      <c r="BA252" s="24"/>
    </row>
    <row r="253" spans="1:53" x14ac:dyDescent="0.35">
      <c r="A253" s="18" t="s">
        <v>230</v>
      </c>
      <c r="B253" s="19"/>
      <c r="C253" s="20">
        <v>1344</v>
      </c>
      <c r="D253" s="21">
        <v>0.41111640403088617</v>
      </c>
      <c r="E253" s="20">
        <v>691.77</v>
      </c>
      <c r="F253" s="21">
        <v>0.1899992556803809</v>
      </c>
      <c r="G253" s="20">
        <v>652.23</v>
      </c>
      <c r="H253" s="21">
        <v>0.22111714835050528</v>
      </c>
      <c r="I253" s="20">
        <v>834.45</v>
      </c>
      <c r="J253" s="21">
        <v>0.24029333150801208</v>
      </c>
      <c r="K253" s="20">
        <v>509.55</v>
      </c>
      <c r="L253" s="21">
        <v>0.1708230725228741</v>
      </c>
      <c r="M253" s="20">
        <v>1032.5</v>
      </c>
      <c r="N253" s="21">
        <v>0.24990019119482423</v>
      </c>
      <c r="O253" s="20">
        <v>311.5</v>
      </c>
      <c r="P253" s="21">
        <v>0.16121621283606194</v>
      </c>
      <c r="Q253" s="38"/>
      <c r="R253" s="23"/>
      <c r="S253" s="20">
        <v>2376.5</v>
      </c>
      <c r="T253" s="21">
        <v>0.32111408115175061</v>
      </c>
      <c r="U253" s="20">
        <v>1424.08</v>
      </c>
      <c r="V253" s="21">
        <v>0.19805654856034122</v>
      </c>
      <c r="W253" s="20">
        <v>952.42</v>
      </c>
      <c r="X253" s="21">
        <v>0.12305753259140939</v>
      </c>
      <c r="Y253" s="20">
        <v>1442.8</v>
      </c>
      <c r="Z253" s="21">
        <v>0.2245353730051087</v>
      </c>
      <c r="AA253" s="20">
        <v>933.7</v>
      </c>
      <c r="AB253" s="21">
        <v>9.6578708146641906E-2</v>
      </c>
      <c r="AC253" s="20">
        <v>1032.5</v>
      </c>
      <c r="AD253" s="21">
        <v>0.24990019119482423</v>
      </c>
      <c r="AE253" s="20">
        <v>1344</v>
      </c>
      <c r="AF253" s="21">
        <v>7.1213889956926374E-2</v>
      </c>
      <c r="AG253" s="24"/>
      <c r="AH253" s="39"/>
      <c r="AI253" s="20">
        <v>7814.63</v>
      </c>
      <c r="AJ253" s="21">
        <v>0.15258571945724969</v>
      </c>
      <c r="AK253" s="20">
        <v>5647.36</v>
      </c>
      <c r="AL253" s="21">
        <v>0.12304155206306569</v>
      </c>
      <c r="AM253" s="20">
        <v>2167.27</v>
      </c>
      <c r="AN253" s="21">
        <v>2.9544167394184001E-2</v>
      </c>
      <c r="AO253" s="20">
        <v>5298.85</v>
      </c>
      <c r="AP253" s="21">
        <v>0.12493811951470851</v>
      </c>
      <c r="AQ253" s="20">
        <v>2515.7800000000002</v>
      </c>
      <c r="AR253" s="21">
        <v>2.7647599942541179E-2</v>
      </c>
      <c r="AS253" s="20">
        <v>6470.63</v>
      </c>
      <c r="AT253" s="21">
        <v>0.1349579104132245</v>
      </c>
      <c r="AU253" s="20">
        <v>1344</v>
      </c>
      <c r="AV253" s="21">
        <v>1.7627809044025194E-2</v>
      </c>
      <c r="AW253" s="20">
        <v>9136.75</v>
      </c>
      <c r="AX253" s="21">
        <v>0.12811824334192518</v>
      </c>
      <c r="AY253" s="20">
        <v>-1322.12</v>
      </c>
      <c r="AZ253" s="21">
        <v>2.4467476115324516E-2</v>
      </c>
      <c r="BA253" s="24"/>
    </row>
    <row r="254" spans="1:53" x14ac:dyDescent="0.35">
      <c r="A254" s="18" t="s">
        <v>231</v>
      </c>
      <c r="B254" s="19"/>
      <c r="C254" s="25">
        <v>80</v>
      </c>
      <c r="D254" s="26">
        <v>2.4471214525647988E-2</v>
      </c>
      <c r="E254" s="25">
        <v>0</v>
      </c>
      <c r="F254" s="26">
        <v>0</v>
      </c>
      <c r="G254" s="25">
        <v>80</v>
      </c>
      <c r="H254" s="26">
        <v>2.4471214525647988E-2</v>
      </c>
      <c r="I254" s="25">
        <v>0</v>
      </c>
      <c r="J254" s="26">
        <v>0</v>
      </c>
      <c r="K254" s="25">
        <v>80</v>
      </c>
      <c r="L254" s="26">
        <v>2.4471214525647988E-2</v>
      </c>
      <c r="M254" s="25">
        <v>108.75</v>
      </c>
      <c r="N254" s="26">
        <v>2.6321206578631608E-2</v>
      </c>
      <c r="O254" s="25">
        <v>-28.75</v>
      </c>
      <c r="P254" s="26">
        <v>-1.8499920529836192E-3</v>
      </c>
      <c r="Q254" s="38"/>
      <c r="R254" s="23"/>
      <c r="S254" s="25">
        <v>188.75</v>
      </c>
      <c r="T254" s="26">
        <v>2.5504011284406866E-2</v>
      </c>
      <c r="U254" s="25">
        <v>0</v>
      </c>
      <c r="V254" s="26">
        <v>0</v>
      </c>
      <c r="W254" s="25">
        <v>188.75</v>
      </c>
      <c r="X254" s="26">
        <v>2.5504011284406866E-2</v>
      </c>
      <c r="Y254" s="25">
        <v>0</v>
      </c>
      <c r="Z254" s="26">
        <v>0</v>
      </c>
      <c r="AA254" s="25">
        <v>188.75</v>
      </c>
      <c r="AB254" s="26">
        <v>2.5504011284406866E-2</v>
      </c>
      <c r="AC254" s="25">
        <v>108.75</v>
      </c>
      <c r="AD254" s="26">
        <v>2.6321206578631608E-2</v>
      </c>
      <c r="AE254" s="25">
        <v>80</v>
      </c>
      <c r="AF254" s="26">
        <v>-8.1719529422474152E-4</v>
      </c>
      <c r="AG254" s="24"/>
      <c r="AH254" s="39"/>
      <c r="AI254" s="25">
        <v>3321.8</v>
      </c>
      <c r="AJ254" s="26">
        <v>6.4860299578238773E-2</v>
      </c>
      <c r="AK254" s="25">
        <v>0</v>
      </c>
      <c r="AL254" s="26">
        <v>0</v>
      </c>
      <c r="AM254" s="25">
        <v>3321.8</v>
      </c>
      <c r="AN254" s="26">
        <v>6.4860299578238773E-2</v>
      </c>
      <c r="AO254" s="25">
        <v>0</v>
      </c>
      <c r="AP254" s="26">
        <v>0</v>
      </c>
      <c r="AQ254" s="25">
        <v>3321.8</v>
      </c>
      <c r="AR254" s="26">
        <v>6.4860299578238773E-2</v>
      </c>
      <c r="AS254" s="25">
        <v>3241.8</v>
      </c>
      <c r="AT254" s="26">
        <v>6.7614212832072182E-2</v>
      </c>
      <c r="AU254" s="25">
        <v>80</v>
      </c>
      <c r="AV254" s="26">
        <v>-2.7539132538334093E-3</v>
      </c>
      <c r="AW254" s="25">
        <v>0</v>
      </c>
      <c r="AX254" s="26">
        <v>0</v>
      </c>
      <c r="AY254" s="25">
        <v>3321.8</v>
      </c>
      <c r="AZ254" s="26">
        <v>6.4860299578238773E-2</v>
      </c>
      <c r="BA254" s="24"/>
    </row>
    <row r="255" spans="1:53" x14ac:dyDescent="0.35">
      <c r="A255" s="27" t="s">
        <v>17</v>
      </c>
      <c r="B255" s="19"/>
      <c r="C255" s="28">
        <v>326914.71000000002</v>
      </c>
      <c r="D255" s="29">
        <v>100</v>
      </c>
      <c r="E255" s="28">
        <v>364090.9</v>
      </c>
      <c r="F255" s="29">
        <v>100</v>
      </c>
      <c r="G255" s="28">
        <v>-37176.19</v>
      </c>
      <c r="H255" s="29">
        <v>0</v>
      </c>
      <c r="I255" s="28">
        <v>347263.07</v>
      </c>
      <c r="J255" s="29">
        <v>100</v>
      </c>
      <c r="K255" s="28">
        <v>-20348.36</v>
      </c>
      <c r="L255" s="29">
        <v>0</v>
      </c>
      <c r="M255" s="28">
        <v>413164.95</v>
      </c>
      <c r="N255" s="29">
        <v>100</v>
      </c>
      <c r="O255" s="28">
        <v>-86250.240000000005</v>
      </c>
      <c r="P255" s="29">
        <v>0</v>
      </c>
      <c r="Q255" s="12"/>
      <c r="R255" s="9"/>
      <c r="S255" s="28">
        <v>740079.66</v>
      </c>
      <c r="T255" s="29">
        <v>100</v>
      </c>
      <c r="U255" s="28">
        <v>719026.97</v>
      </c>
      <c r="V255" s="29">
        <v>100</v>
      </c>
      <c r="W255" s="28">
        <v>21052.69</v>
      </c>
      <c r="X255" s="29">
        <v>0</v>
      </c>
      <c r="Y255" s="28">
        <v>642571.36</v>
      </c>
      <c r="Z255" s="29">
        <v>100</v>
      </c>
      <c r="AA255" s="28">
        <v>97508.3</v>
      </c>
      <c r="AB255" s="29">
        <v>0</v>
      </c>
      <c r="AC255" s="28">
        <v>413164.95</v>
      </c>
      <c r="AD255" s="29">
        <v>100</v>
      </c>
      <c r="AE255" s="28">
        <v>326914.71000000002</v>
      </c>
      <c r="AF255" s="29">
        <v>0</v>
      </c>
      <c r="AG255" s="24"/>
      <c r="AH255" s="40"/>
      <c r="AI255" s="28">
        <v>5121468.79</v>
      </c>
      <c r="AJ255" s="29">
        <v>100</v>
      </c>
      <c r="AK255" s="28">
        <v>4589799.0599999996</v>
      </c>
      <c r="AL255" s="29">
        <v>100</v>
      </c>
      <c r="AM255" s="28">
        <v>531669.73</v>
      </c>
      <c r="AN255" s="29">
        <v>0</v>
      </c>
      <c r="AO255" s="28">
        <v>4241179.57</v>
      </c>
      <c r="AP255" s="29">
        <v>100</v>
      </c>
      <c r="AQ255" s="28">
        <v>880289.22</v>
      </c>
      <c r="AR255" s="29">
        <v>0</v>
      </c>
      <c r="AS255" s="28">
        <v>4794554.08</v>
      </c>
      <c r="AT255" s="29">
        <v>100</v>
      </c>
      <c r="AU255" s="28">
        <v>326914.71000000002</v>
      </c>
      <c r="AV255" s="29">
        <v>0</v>
      </c>
      <c r="AW255" s="28">
        <v>7131498.0300000003</v>
      </c>
      <c r="AX255" s="29">
        <v>100</v>
      </c>
      <c r="AY255" s="28">
        <v>-2010029.24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45014.22</v>
      </c>
      <c r="D258" s="21">
        <v>18.699371866352195</v>
      </c>
      <c r="E258" s="20">
        <v>39735.46</v>
      </c>
      <c r="F258" s="21">
        <v>14.899999977501205</v>
      </c>
      <c r="G258" s="20">
        <v>5278.76</v>
      </c>
      <c r="H258" s="21">
        <v>3.79937188885099</v>
      </c>
      <c r="I258" s="20">
        <v>36273.9</v>
      </c>
      <c r="J258" s="21">
        <v>14.094617286022942</v>
      </c>
      <c r="K258" s="20">
        <v>8740.32</v>
      </c>
      <c r="L258" s="21">
        <v>4.6047545803292529</v>
      </c>
      <c r="M258" s="20">
        <v>51558.87</v>
      </c>
      <c r="N258" s="21">
        <v>17.032176620803543</v>
      </c>
      <c r="O258" s="20">
        <v>-6544.65</v>
      </c>
      <c r="P258" s="21">
        <v>1.6671952455486512</v>
      </c>
      <c r="Q258" s="38"/>
      <c r="R258" s="23"/>
      <c r="S258" s="20">
        <v>96573.09</v>
      </c>
      <c r="T258" s="21">
        <v>17.770688172124135</v>
      </c>
      <c r="U258" s="20">
        <v>77603.87</v>
      </c>
      <c r="V258" s="21">
        <v>14.70209155998425</v>
      </c>
      <c r="W258" s="20">
        <v>18969.22</v>
      </c>
      <c r="X258" s="21">
        <v>3.0685966121398849</v>
      </c>
      <c r="Y258" s="20">
        <v>70731.62</v>
      </c>
      <c r="Z258" s="21">
        <v>14.718055398423907</v>
      </c>
      <c r="AA258" s="20">
        <v>25841.47</v>
      </c>
      <c r="AB258" s="21">
        <v>3.0526327737002283</v>
      </c>
      <c r="AC258" s="20">
        <v>51558.87</v>
      </c>
      <c r="AD258" s="21">
        <v>17.032176620803543</v>
      </c>
      <c r="AE258" s="20">
        <v>45014.22</v>
      </c>
      <c r="AF258" s="21">
        <v>0.73851155132059176</v>
      </c>
      <c r="AG258" s="24"/>
      <c r="AH258" s="39"/>
      <c r="AI258" s="20">
        <v>526837</v>
      </c>
      <c r="AJ258" s="21">
        <v>14.84226776369241</v>
      </c>
      <c r="AK258" s="20">
        <v>453144.16</v>
      </c>
      <c r="AL258" s="21">
        <v>14.259256024529924</v>
      </c>
      <c r="AM258" s="20">
        <v>73692.84</v>
      </c>
      <c r="AN258" s="21">
        <v>0.58301173916248672</v>
      </c>
      <c r="AO258" s="20">
        <v>434490.07</v>
      </c>
      <c r="AP258" s="21">
        <v>14.867928848192975</v>
      </c>
      <c r="AQ258" s="20">
        <v>92346.93</v>
      </c>
      <c r="AR258" s="21">
        <v>-2.5661084500564257E-2</v>
      </c>
      <c r="AS258" s="20">
        <v>481822.78</v>
      </c>
      <c r="AT258" s="21">
        <v>14.561654962823917</v>
      </c>
      <c r="AU258" s="20">
        <v>45014.22</v>
      </c>
      <c r="AV258" s="21">
        <v>0.28061280086849294</v>
      </c>
      <c r="AW258" s="20">
        <v>744408.33</v>
      </c>
      <c r="AX258" s="21">
        <v>15.123436671590849</v>
      </c>
      <c r="AY258" s="20">
        <v>-217571.33</v>
      </c>
      <c r="AZ258" s="21">
        <v>-0.28116890789843829</v>
      </c>
      <c r="BA258" s="24"/>
    </row>
    <row r="259" spans="1:53" x14ac:dyDescent="0.35">
      <c r="A259" s="18" t="s">
        <v>234</v>
      </c>
      <c r="B259" s="19"/>
      <c r="C259" s="20">
        <v>11155.92</v>
      </c>
      <c r="D259" s="21">
        <v>4.634284379275611</v>
      </c>
      <c r="E259" s="20">
        <v>12466.76</v>
      </c>
      <c r="F259" s="21">
        <v>4.6747847821445356</v>
      </c>
      <c r="G259" s="20">
        <v>-1310.84</v>
      </c>
      <c r="H259" s="21">
        <v>-4.0500402868924645E-2</v>
      </c>
      <c r="I259" s="20">
        <v>12031.02</v>
      </c>
      <c r="J259" s="21">
        <v>4.6747833141869979</v>
      </c>
      <c r="K259" s="20">
        <v>-875.1</v>
      </c>
      <c r="L259" s="21">
        <v>-4.0498934911386897E-2</v>
      </c>
      <c r="M259" s="20">
        <v>13170.91</v>
      </c>
      <c r="N259" s="21">
        <v>4.350934482790402</v>
      </c>
      <c r="O259" s="20">
        <v>-2014.99</v>
      </c>
      <c r="P259" s="21">
        <v>0.28334989648520903</v>
      </c>
      <c r="Q259" s="38"/>
      <c r="R259" s="23"/>
      <c r="S259" s="20">
        <v>24326.83</v>
      </c>
      <c r="T259" s="21">
        <v>4.4764489791749922</v>
      </c>
      <c r="U259" s="20">
        <v>25307.34</v>
      </c>
      <c r="V259" s="21">
        <v>4.7944880818398854</v>
      </c>
      <c r="W259" s="20">
        <v>-980.51</v>
      </c>
      <c r="X259" s="21">
        <v>-0.31803910266489321</v>
      </c>
      <c r="Y259" s="20">
        <v>23005.99</v>
      </c>
      <c r="Z259" s="21">
        <v>4.7871579261946273</v>
      </c>
      <c r="AA259" s="20">
        <v>1320.84</v>
      </c>
      <c r="AB259" s="21">
        <v>-0.31070894701963514</v>
      </c>
      <c r="AC259" s="20">
        <v>13170.91</v>
      </c>
      <c r="AD259" s="21">
        <v>4.350934482790402</v>
      </c>
      <c r="AE259" s="20">
        <v>11155.92</v>
      </c>
      <c r="AF259" s="21">
        <v>0.12551449638459022</v>
      </c>
      <c r="AG259" s="24"/>
      <c r="AH259" s="39"/>
      <c r="AI259" s="20">
        <v>165128.06</v>
      </c>
      <c r="AJ259" s="21">
        <v>4.6520553450480246</v>
      </c>
      <c r="AK259" s="20">
        <v>151337.21</v>
      </c>
      <c r="AL259" s="21">
        <v>4.7621843420161261</v>
      </c>
      <c r="AM259" s="20">
        <v>13790.85</v>
      </c>
      <c r="AN259" s="21">
        <v>-0.11012899696810141</v>
      </c>
      <c r="AO259" s="20">
        <v>142612.32999999999</v>
      </c>
      <c r="AP259" s="21">
        <v>4.8800884570618974</v>
      </c>
      <c r="AQ259" s="20">
        <v>22515.73</v>
      </c>
      <c r="AR259" s="21">
        <v>-0.22803311201387277</v>
      </c>
      <c r="AS259" s="20">
        <v>153972.14000000001</v>
      </c>
      <c r="AT259" s="21">
        <v>4.6533482218661781</v>
      </c>
      <c r="AU259" s="20">
        <v>11155.92</v>
      </c>
      <c r="AV259" s="21">
        <v>-1.2928768181534878E-3</v>
      </c>
      <c r="AW259" s="20">
        <v>222636.74</v>
      </c>
      <c r="AX259" s="21">
        <v>4.5230990875121417</v>
      </c>
      <c r="AY259" s="20">
        <v>-57508.68</v>
      </c>
      <c r="AZ259" s="21">
        <v>0.12895625753588291</v>
      </c>
      <c r="BA259" s="24"/>
    </row>
    <row r="260" spans="1:53" x14ac:dyDescent="0.35">
      <c r="A260" s="18" t="s">
        <v>235</v>
      </c>
      <c r="B260" s="19"/>
      <c r="C260" s="20">
        <v>3537.56</v>
      </c>
      <c r="D260" s="21">
        <v>1.4695389576789928</v>
      </c>
      <c r="E260" s="20">
        <v>2381.02</v>
      </c>
      <c r="F260" s="21">
        <v>0.89283471102209255</v>
      </c>
      <c r="G260" s="20">
        <v>1156.54</v>
      </c>
      <c r="H260" s="21">
        <v>0.57670424665690023</v>
      </c>
      <c r="I260" s="20">
        <v>2297.8000000000002</v>
      </c>
      <c r="J260" s="21">
        <v>0.89283511284486972</v>
      </c>
      <c r="K260" s="20">
        <v>1239.76</v>
      </c>
      <c r="L260" s="21">
        <v>0.57670384483412307</v>
      </c>
      <c r="M260" s="20">
        <v>4131.68</v>
      </c>
      <c r="N260" s="21">
        <v>1.3648767612758306</v>
      </c>
      <c r="O260" s="20">
        <v>-594.12</v>
      </c>
      <c r="P260" s="21">
        <v>0.10466219640316221</v>
      </c>
      <c r="Q260" s="38"/>
      <c r="R260" s="23"/>
      <c r="S260" s="20">
        <v>7669.24</v>
      </c>
      <c r="T260" s="21">
        <v>1.4112386023599461</v>
      </c>
      <c r="U260" s="20">
        <v>5841.32</v>
      </c>
      <c r="V260" s="21">
        <v>1.1066409635391534</v>
      </c>
      <c r="W260" s="20">
        <v>1827.92</v>
      </c>
      <c r="X260" s="21">
        <v>0.30459763882079272</v>
      </c>
      <c r="Y260" s="20">
        <v>5255.35</v>
      </c>
      <c r="Z260" s="21">
        <v>1.093549567196497</v>
      </c>
      <c r="AA260" s="20">
        <v>2413.89</v>
      </c>
      <c r="AB260" s="21">
        <v>0.31768903516344915</v>
      </c>
      <c r="AC260" s="20">
        <v>4131.68</v>
      </c>
      <c r="AD260" s="21">
        <v>1.3648767612758306</v>
      </c>
      <c r="AE260" s="20">
        <v>3537.56</v>
      </c>
      <c r="AF260" s="21">
        <v>4.6361841084115563E-2</v>
      </c>
      <c r="AG260" s="24"/>
      <c r="AH260" s="39"/>
      <c r="AI260" s="20">
        <v>39739.370000000003</v>
      </c>
      <c r="AJ260" s="21">
        <v>1.1195538094333641</v>
      </c>
      <c r="AK260" s="20">
        <v>37326.160000000003</v>
      </c>
      <c r="AL260" s="21">
        <v>1.1745561762344414</v>
      </c>
      <c r="AM260" s="20">
        <v>2413.21</v>
      </c>
      <c r="AN260" s="21">
        <v>-5.5002366801077285E-2</v>
      </c>
      <c r="AO260" s="20">
        <v>34533.47</v>
      </c>
      <c r="AP260" s="21">
        <v>1.1817098025766311</v>
      </c>
      <c r="AQ260" s="20">
        <v>5205.8999999999996</v>
      </c>
      <c r="AR260" s="21">
        <v>-6.2155993143266919E-2</v>
      </c>
      <c r="AS260" s="20">
        <v>36201.81</v>
      </c>
      <c r="AT260" s="21">
        <v>1.0940916206778526</v>
      </c>
      <c r="AU260" s="20">
        <v>3537.56</v>
      </c>
      <c r="AV260" s="21">
        <v>2.5462188755511539E-2</v>
      </c>
      <c r="AW260" s="20">
        <v>56993.67</v>
      </c>
      <c r="AX260" s="21">
        <v>1.1578862355376212</v>
      </c>
      <c r="AY260" s="20">
        <v>-17254.3</v>
      </c>
      <c r="AZ260" s="21">
        <v>-3.8332426104257022E-2</v>
      </c>
      <c r="BA260" s="24"/>
    </row>
    <row r="261" spans="1:53" x14ac:dyDescent="0.35">
      <c r="A261" s="18" t="s">
        <v>236</v>
      </c>
      <c r="B261" s="19"/>
      <c r="C261" s="20">
        <v>259</v>
      </c>
      <c r="D261" s="21">
        <v>0.10759127478794965</v>
      </c>
      <c r="E261" s="20">
        <v>1032.69</v>
      </c>
      <c r="F261" s="21">
        <v>0.38723802308481436</v>
      </c>
      <c r="G261" s="20">
        <v>-773.69</v>
      </c>
      <c r="H261" s="21">
        <v>-0.2796467482968647</v>
      </c>
      <c r="I261" s="20">
        <v>996.6</v>
      </c>
      <c r="J261" s="21">
        <v>0.38723973951657975</v>
      </c>
      <c r="K261" s="20">
        <v>-737.6</v>
      </c>
      <c r="L261" s="21">
        <v>-0.27964846472863009</v>
      </c>
      <c r="M261" s="20">
        <v>973.32</v>
      </c>
      <c r="N261" s="21">
        <v>0.32153067257991697</v>
      </c>
      <c r="O261" s="20">
        <v>-714.32</v>
      </c>
      <c r="P261" s="21">
        <v>-0.2139393977919673</v>
      </c>
      <c r="Q261" s="38"/>
      <c r="R261" s="23"/>
      <c r="S261" s="20">
        <v>1232.32</v>
      </c>
      <c r="T261" s="21">
        <v>0.22676269805876581</v>
      </c>
      <c r="U261" s="20">
        <v>3514.63</v>
      </c>
      <c r="V261" s="21">
        <v>0.66584839209007807</v>
      </c>
      <c r="W261" s="20">
        <v>-2282.31</v>
      </c>
      <c r="X261" s="21">
        <v>-0.43908569403131226</v>
      </c>
      <c r="Y261" s="20">
        <v>3117.94</v>
      </c>
      <c r="Z261" s="21">
        <v>0.64879064906136519</v>
      </c>
      <c r="AA261" s="20">
        <v>-1885.62</v>
      </c>
      <c r="AB261" s="21">
        <v>-0.42202795100259938</v>
      </c>
      <c r="AC261" s="20">
        <v>973.32</v>
      </c>
      <c r="AD261" s="21">
        <v>0.32153067257991697</v>
      </c>
      <c r="AE261" s="20">
        <v>259</v>
      </c>
      <c r="AF261" s="21">
        <v>-9.4767974521151155E-2</v>
      </c>
      <c r="AG261" s="24"/>
      <c r="AH261" s="39"/>
      <c r="AI261" s="20">
        <v>37164.199999999997</v>
      </c>
      <c r="AJ261" s="21">
        <v>1.0470050653682588</v>
      </c>
      <c r="AK261" s="20">
        <v>37196.480000000003</v>
      </c>
      <c r="AL261" s="21">
        <v>1.1704754873842065</v>
      </c>
      <c r="AM261" s="20">
        <v>-32.28</v>
      </c>
      <c r="AN261" s="21">
        <v>-0.12347042201594771</v>
      </c>
      <c r="AO261" s="20">
        <v>34113.17</v>
      </c>
      <c r="AP261" s="21">
        <v>1.1673274474289161</v>
      </c>
      <c r="AQ261" s="20">
        <v>3051.03</v>
      </c>
      <c r="AR261" s="21">
        <v>-0.12032238206065737</v>
      </c>
      <c r="AS261" s="20">
        <v>36905.199999999997</v>
      </c>
      <c r="AT261" s="21">
        <v>1.1153494833391004</v>
      </c>
      <c r="AU261" s="20">
        <v>259</v>
      </c>
      <c r="AV261" s="21">
        <v>-6.8344417970841675E-2</v>
      </c>
      <c r="AW261" s="20">
        <v>47875.01</v>
      </c>
      <c r="AX261" s="21">
        <v>0.97263108526308217</v>
      </c>
      <c r="AY261" s="20">
        <v>-10710.81</v>
      </c>
      <c r="AZ261" s="21">
        <v>7.4373980105176596E-2</v>
      </c>
      <c r="BA261" s="24"/>
    </row>
    <row r="262" spans="1:53" x14ac:dyDescent="0.35">
      <c r="A262" s="18" t="s">
        <v>237</v>
      </c>
      <c r="B262" s="19"/>
      <c r="C262" s="20">
        <v>2780.17</v>
      </c>
      <c r="D262" s="21">
        <v>1.154911329834803</v>
      </c>
      <c r="E262" s="20">
        <v>1550.69</v>
      </c>
      <c r="F262" s="21">
        <v>0.58147762641004641</v>
      </c>
      <c r="G262" s="20">
        <v>1229.48</v>
      </c>
      <c r="H262" s="21">
        <v>0.57343370342475664</v>
      </c>
      <c r="I262" s="20">
        <v>1496.49</v>
      </c>
      <c r="J262" s="21">
        <v>0.5814774210206366</v>
      </c>
      <c r="K262" s="20">
        <v>1283.68</v>
      </c>
      <c r="L262" s="21">
        <v>0.57343390881416645</v>
      </c>
      <c r="M262" s="20">
        <v>5820.46</v>
      </c>
      <c r="N262" s="21">
        <v>1.9227555362311504</v>
      </c>
      <c r="O262" s="20">
        <v>-3040.29</v>
      </c>
      <c r="P262" s="21">
        <v>-0.76784420639634732</v>
      </c>
      <c r="Q262" s="38"/>
      <c r="R262" s="23"/>
      <c r="S262" s="20">
        <v>8600.6299999999992</v>
      </c>
      <c r="T262" s="21">
        <v>1.5826263176814162</v>
      </c>
      <c r="U262" s="20">
        <v>3794.71</v>
      </c>
      <c r="V262" s="21">
        <v>0.71890968663789367</v>
      </c>
      <c r="W262" s="20">
        <v>4805.92</v>
      </c>
      <c r="X262" s="21">
        <v>0.86371663104352248</v>
      </c>
      <c r="Y262" s="20">
        <v>3414.48</v>
      </c>
      <c r="Z262" s="21">
        <v>0.71049561422190621</v>
      </c>
      <c r="AA262" s="20">
        <v>5186.1499999999996</v>
      </c>
      <c r="AB262" s="21">
        <v>0.87213070345950994</v>
      </c>
      <c r="AC262" s="20">
        <v>5820.46</v>
      </c>
      <c r="AD262" s="21">
        <v>1.9227555362311504</v>
      </c>
      <c r="AE262" s="20">
        <v>2780.17</v>
      </c>
      <c r="AF262" s="21">
        <v>-0.34012921854973421</v>
      </c>
      <c r="AG262" s="24"/>
      <c r="AH262" s="39"/>
      <c r="AI262" s="20">
        <v>54579.66</v>
      </c>
      <c r="AJ262" s="21">
        <v>1.537640538100574</v>
      </c>
      <c r="AK262" s="20">
        <v>28271.279999999999</v>
      </c>
      <c r="AL262" s="21">
        <v>0.88962289541847428</v>
      </c>
      <c r="AM262" s="20">
        <v>26308.38</v>
      </c>
      <c r="AN262" s="21">
        <v>0.64801764268209971</v>
      </c>
      <c r="AO262" s="20">
        <v>25965.19</v>
      </c>
      <c r="AP262" s="21">
        <v>0.88850959804400509</v>
      </c>
      <c r="AQ262" s="20">
        <v>28614.47</v>
      </c>
      <c r="AR262" s="21">
        <v>0.64913094005656891</v>
      </c>
      <c r="AS262" s="20">
        <v>51799.49</v>
      </c>
      <c r="AT262" s="21">
        <v>1.5654849291896238</v>
      </c>
      <c r="AU262" s="20">
        <v>2780.17</v>
      </c>
      <c r="AV262" s="21">
        <v>-2.7844391089049791E-2</v>
      </c>
      <c r="AW262" s="20">
        <v>42131.69</v>
      </c>
      <c r="AX262" s="21">
        <v>0.8559495103743634</v>
      </c>
      <c r="AY262" s="20">
        <v>12447.97</v>
      </c>
      <c r="AZ262" s="21">
        <v>0.6816910277262106</v>
      </c>
      <c r="BA262" s="24"/>
    </row>
    <row r="263" spans="1:53" x14ac:dyDescent="0.35">
      <c r="A263" s="18" t="s">
        <v>238</v>
      </c>
      <c r="B263" s="19"/>
      <c r="C263" s="20">
        <v>253.32</v>
      </c>
      <c r="D263" s="21">
        <v>0.10523174412850735</v>
      </c>
      <c r="E263" s="20">
        <v>354.8</v>
      </c>
      <c r="F263" s="21">
        <v>0.13304287887990796</v>
      </c>
      <c r="G263" s="20">
        <v>-101.48</v>
      </c>
      <c r="H263" s="21">
        <v>-2.781113475140061E-2</v>
      </c>
      <c r="I263" s="20">
        <v>342.4</v>
      </c>
      <c r="J263" s="21">
        <v>0.1330432338054153</v>
      </c>
      <c r="K263" s="20">
        <v>-89.08</v>
      </c>
      <c r="L263" s="21">
        <v>-2.7811489676907955E-2</v>
      </c>
      <c r="M263" s="20">
        <v>419.75</v>
      </c>
      <c r="N263" s="21">
        <v>0.13866200202956902</v>
      </c>
      <c r="O263" s="20">
        <v>-166.43</v>
      </c>
      <c r="P263" s="21">
        <v>-3.3430257901061675E-2</v>
      </c>
      <c r="Q263" s="38"/>
      <c r="R263" s="23"/>
      <c r="S263" s="20">
        <v>673.07</v>
      </c>
      <c r="T263" s="21">
        <v>0.12385351952610808</v>
      </c>
      <c r="U263" s="20">
        <v>727.94</v>
      </c>
      <c r="V263" s="21">
        <v>0.13790859309174835</v>
      </c>
      <c r="W263" s="20">
        <v>-54.87</v>
      </c>
      <c r="X263" s="21">
        <v>-1.4055073565640272E-2</v>
      </c>
      <c r="Y263" s="20">
        <v>661.33</v>
      </c>
      <c r="Z263" s="21">
        <v>0.13761160251440138</v>
      </c>
      <c r="AA263" s="20">
        <v>11.74</v>
      </c>
      <c r="AB263" s="21">
        <v>-1.3758082988293299E-2</v>
      </c>
      <c r="AC263" s="20">
        <v>419.75</v>
      </c>
      <c r="AD263" s="21">
        <v>0.13866200202956902</v>
      </c>
      <c r="AE263" s="20">
        <v>253.32</v>
      </c>
      <c r="AF263" s="21">
        <v>-1.4808482503460937E-2</v>
      </c>
      <c r="AG263" s="24"/>
      <c r="AH263" s="39"/>
      <c r="AI263" s="20">
        <v>5575.44</v>
      </c>
      <c r="AJ263" s="21">
        <v>0.15707357945702599</v>
      </c>
      <c r="AK263" s="20">
        <v>5074.2700000000004</v>
      </c>
      <c r="AL263" s="21">
        <v>0.15967394364652401</v>
      </c>
      <c r="AM263" s="20">
        <v>501.17</v>
      </c>
      <c r="AN263" s="21">
        <v>-2.6003641894980223E-3</v>
      </c>
      <c r="AO263" s="20">
        <v>4661.8599999999997</v>
      </c>
      <c r="AP263" s="21">
        <v>0.15952540130603418</v>
      </c>
      <c r="AQ263" s="20">
        <v>913.58</v>
      </c>
      <c r="AR263" s="21">
        <v>-2.45182184900819E-3</v>
      </c>
      <c r="AS263" s="20">
        <v>5322.12</v>
      </c>
      <c r="AT263" s="21">
        <v>0.16084518691861024</v>
      </c>
      <c r="AU263" s="20">
        <v>253.32</v>
      </c>
      <c r="AV263" s="21">
        <v>-3.7716074615842532E-3</v>
      </c>
      <c r="AW263" s="20">
        <v>9125.7099999999991</v>
      </c>
      <c r="AX263" s="21">
        <v>0.18539837842532378</v>
      </c>
      <c r="AY263" s="20">
        <v>-3550.27</v>
      </c>
      <c r="AZ263" s="21">
        <v>-2.8324798968297787E-2</v>
      </c>
      <c r="BA263" s="24"/>
    </row>
    <row r="264" spans="1:53" x14ac:dyDescent="0.35">
      <c r="A264" s="18" t="s">
        <v>239</v>
      </c>
      <c r="B264" s="19"/>
      <c r="C264" s="20">
        <v>4707.57</v>
      </c>
      <c r="D264" s="21">
        <v>1.9555731948011894</v>
      </c>
      <c r="E264" s="20">
        <v>4761.9399999999996</v>
      </c>
      <c r="F264" s="21">
        <v>1.785631924051265</v>
      </c>
      <c r="G264" s="20">
        <v>-54.37</v>
      </c>
      <c r="H264" s="21">
        <v>0.16994127074992438</v>
      </c>
      <c r="I264" s="20">
        <v>4595.5</v>
      </c>
      <c r="J264" s="21">
        <v>1.7856313696050996</v>
      </c>
      <c r="K264" s="20">
        <v>112.07</v>
      </c>
      <c r="L264" s="21">
        <v>0.1699418251960898</v>
      </c>
      <c r="M264" s="20">
        <v>5458.67</v>
      </c>
      <c r="N264" s="21">
        <v>1.8032402873585411</v>
      </c>
      <c r="O264" s="20">
        <v>-751.1</v>
      </c>
      <c r="P264" s="21">
        <v>0.15233290744264827</v>
      </c>
      <c r="Q264" s="38"/>
      <c r="R264" s="23"/>
      <c r="S264" s="20">
        <v>10166.24</v>
      </c>
      <c r="T264" s="21">
        <v>1.8707186538504179</v>
      </c>
      <c r="U264" s="20">
        <v>9075.9500000000007</v>
      </c>
      <c r="V264" s="21">
        <v>1.7194432171209899</v>
      </c>
      <c r="W264" s="20">
        <v>1090.29</v>
      </c>
      <c r="X264" s="21">
        <v>0.151275436729428</v>
      </c>
      <c r="Y264" s="20">
        <v>8282.73</v>
      </c>
      <c r="Z264" s="21">
        <v>1.7234962099014224</v>
      </c>
      <c r="AA264" s="20">
        <v>1883.51</v>
      </c>
      <c r="AB264" s="21">
        <v>0.14722244394899553</v>
      </c>
      <c r="AC264" s="20">
        <v>5458.67</v>
      </c>
      <c r="AD264" s="21">
        <v>1.8032402873585411</v>
      </c>
      <c r="AE264" s="20">
        <v>4707.57</v>
      </c>
      <c r="AF264" s="21">
        <v>6.7478366491876773E-2</v>
      </c>
      <c r="AG264" s="24"/>
      <c r="AH264" s="39"/>
      <c r="AI264" s="20">
        <v>60390.86</v>
      </c>
      <c r="AJ264" s="21">
        <v>1.7013560448481437</v>
      </c>
      <c r="AK264" s="20">
        <v>56012.17</v>
      </c>
      <c r="AL264" s="21">
        <v>1.7625558112003348</v>
      </c>
      <c r="AM264" s="20">
        <v>4378.6899999999996</v>
      </c>
      <c r="AN264" s="21">
        <v>-6.1199766352191043E-2</v>
      </c>
      <c r="AO264" s="20">
        <v>51784.53</v>
      </c>
      <c r="AP264" s="21">
        <v>1.7720283169581168</v>
      </c>
      <c r="AQ264" s="20">
        <v>8606.33</v>
      </c>
      <c r="AR264" s="21">
        <v>-7.0672272109973067E-2</v>
      </c>
      <c r="AS264" s="20">
        <v>55683.29</v>
      </c>
      <c r="AT264" s="21">
        <v>1.682861188453695</v>
      </c>
      <c r="AU264" s="20">
        <v>4707.57</v>
      </c>
      <c r="AV264" s="21">
        <v>1.84948563944487E-2</v>
      </c>
      <c r="AW264" s="20">
        <v>85623.65</v>
      </c>
      <c r="AX264" s="21">
        <v>1.739534333751289</v>
      </c>
      <c r="AY264" s="20">
        <v>-25232.79</v>
      </c>
      <c r="AZ264" s="21">
        <v>-3.817828890314523E-2</v>
      </c>
      <c r="BA264" s="24"/>
    </row>
    <row r="265" spans="1:53" x14ac:dyDescent="0.35">
      <c r="A265" s="18" t="s">
        <v>240</v>
      </c>
      <c r="B265" s="19"/>
      <c r="C265" s="20">
        <v>526.80999999999995</v>
      </c>
      <c r="D265" s="21">
        <v>0.218842314559999</v>
      </c>
      <c r="E265" s="20">
        <v>526.29</v>
      </c>
      <c r="F265" s="21">
        <v>0.19734818693829412</v>
      </c>
      <c r="G265" s="20">
        <v>0.52</v>
      </c>
      <c r="H265" s="21">
        <v>2.1494127621704884E-2</v>
      </c>
      <c r="I265" s="20">
        <v>507.9</v>
      </c>
      <c r="J265" s="21">
        <v>0.19735005388367535</v>
      </c>
      <c r="K265" s="20">
        <v>18.91</v>
      </c>
      <c r="L265" s="21">
        <v>2.1492260676323649E-2</v>
      </c>
      <c r="M265" s="20">
        <v>766.64</v>
      </c>
      <c r="N265" s="21">
        <v>0.25325512146741824</v>
      </c>
      <c r="O265" s="20">
        <v>-239.83</v>
      </c>
      <c r="P265" s="21">
        <v>-3.4412806907419241E-2</v>
      </c>
      <c r="Q265" s="38"/>
      <c r="R265" s="23"/>
      <c r="S265" s="20">
        <v>1293.45</v>
      </c>
      <c r="T265" s="21">
        <v>0.2380114027234084</v>
      </c>
      <c r="U265" s="20">
        <v>988.58</v>
      </c>
      <c r="V265" s="21">
        <v>0.18728697002313457</v>
      </c>
      <c r="W265" s="20">
        <v>304.87</v>
      </c>
      <c r="X265" s="21">
        <v>5.0724432700273825E-2</v>
      </c>
      <c r="Y265" s="20">
        <v>903.02</v>
      </c>
      <c r="Z265" s="21">
        <v>0.18790320914302197</v>
      </c>
      <c r="AA265" s="20">
        <v>390.43</v>
      </c>
      <c r="AB265" s="21">
        <v>5.0108193580386429E-2</v>
      </c>
      <c r="AC265" s="20">
        <v>766.64</v>
      </c>
      <c r="AD265" s="21">
        <v>0.25325512146741824</v>
      </c>
      <c r="AE265" s="20">
        <v>526.80999999999995</v>
      </c>
      <c r="AF265" s="21">
        <v>-1.5243718744009843E-2</v>
      </c>
      <c r="AG265" s="24"/>
      <c r="AH265" s="39"/>
      <c r="AI265" s="20">
        <v>6686.56</v>
      </c>
      <c r="AJ265" s="21">
        <v>0.18837650722708374</v>
      </c>
      <c r="AK265" s="20">
        <v>6316.8</v>
      </c>
      <c r="AL265" s="21">
        <v>0.19877309784981145</v>
      </c>
      <c r="AM265" s="20">
        <v>369.76</v>
      </c>
      <c r="AN265" s="21">
        <v>-1.0396590622727714E-2</v>
      </c>
      <c r="AO265" s="20">
        <v>5784.73</v>
      </c>
      <c r="AP265" s="21">
        <v>0.19794918223564312</v>
      </c>
      <c r="AQ265" s="20">
        <v>901.83</v>
      </c>
      <c r="AR265" s="21">
        <v>-9.5726750085593781E-3</v>
      </c>
      <c r="AS265" s="20">
        <v>6159.75</v>
      </c>
      <c r="AT265" s="21">
        <v>0.18616005278383602</v>
      </c>
      <c r="AU265" s="20">
        <v>526.80999999999995</v>
      </c>
      <c r="AV265" s="21">
        <v>2.2164544432477229E-3</v>
      </c>
      <c r="AW265" s="20">
        <v>10621.59</v>
      </c>
      <c r="AX265" s="21">
        <v>0.21578875093539407</v>
      </c>
      <c r="AY265" s="20">
        <v>-3935.03</v>
      </c>
      <c r="AZ265" s="21">
        <v>-2.741224370831033E-2</v>
      </c>
      <c r="BA265" s="24"/>
    </row>
    <row r="266" spans="1:53" x14ac:dyDescent="0.35">
      <c r="A266" s="18" t="s">
        <v>241</v>
      </c>
      <c r="B266" s="19"/>
      <c r="C266" s="20">
        <v>4652.3900000000003</v>
      </c>
      <c r="D266" s="21">
        <v>1.9326508529371007</v>
      </c>
      <c r="E266" s="20">
        <v>4297.8100000000004</v>
      </c>
      <c r="F266" s="21">
        <v>1.6115924895119988</v>
      </c>
      <c r="G266" s="20">
        <v>354.58</v>
      </c>
      <c r="H266" s="21">
        <v>0.32105836342510186</v>
      </c>
      <c r="I266" s="20">
        <v>4147.59</v>
      </c>
      <c r="J266" s="21">
        <v>1.6115910808966196</v>
      </c>
      <c r="K266" s="20">
        <v>504.8</v>
      </c>
      <c r="L266" s="21">
        <v>0.32105977204048108</v>
      </c>
      <c r="M266" s="20">
        <v>5296.06</v>
      </c>
      <c r="N266" s="21">
        <v>1.749523007668182</v>
      </c>
      <c r="O266" s="20">
        <v>-643.66999999999996</v>
      </c>
      <c r="P266" s="21">
        <v>0.18312784526891868</v>
      </c>
      <c r="Q266" s="38"/>
      <c r="R266" s="23"/>
      <c r="S266" s="20">
        <v>9948.4500000000007</v>
      </c>
      <c r="T266" s="21">
        <v>1.8306424982981115</v>
      </c>
      <c r="U266" s="20">
        <v>8798.7199999999993</v>
      </c>
      <c r="V266" s="21">
        <v>1.6669218564829902</v>
      </c>
      <c r="W266" s="20">
        <v>1149.73</v>
      </c>
      <c r="X266" s="21">
        <v>0.16372064181512136</v>
      </c>
      <c r="Y266" s="20">
        <v>7994.56</v>
      </c>
      <c r="Z266" s="21">
        <v>1.6635329003637105</v>
      </c>
      <c r="AA266" s="20">
        <v>1953.89</v>
      </c>
      <c r="AB266" s="21">
        <v>0.16710959793440106</v>
      </c>
      <c r="AC266" s="20">
        <v>5296.06</v>
      </c>
      <c r="AD266" s="21">
        <v>1.749523007668182</v>
      </c>
      <c r="AE266" s="20">
        <v>4652.3900000000003</v>
      </c>
      <c r="AF266" s="21">
        <v>8.1119490629929514E-2</v>
      </c>
      <c r="AG266" s="24"/>
      <c r="AH266" s="39"/>
      <c r="AI266" s="20">
        <v>57458.92</v>
      </c>
      <c r="AJ266" s="21">
        <v>1.6187562302051317</v>
      </c>
      <c r="AK266" s="20">
        <v>52438.23</v>
      </c>
      <c r="AL266" s="21">
        <v>1.6500933103566553</v>
      </c>
      <c r="AM266" s="20">
        <v>5020.6899999999996</v>
      </c>
      <c r="AN266" s="21">
        <v>-3.1337080151523589E-2</v>
      </c>
      <c r="AO266" s="20">
        <v>48145.53</v>
      </c>
      <c r="AP266" s="21">
        <v>1.6475044283487081</v>
      </c>
      <c r="AQ266" s="20">
        <v>9313.39</v>
      </c>
      <c r="AR266" s="21">
        <v>-2.8748198143576431E-2</v>
      </c>
      <c r="AS266" s="20">
        <v>52806.53</v>
      </c>
      <c r="AT266" s="21">
        <v>1.5959197065028969</v>
      </c>
      <c r="AU266" s="20">
        <v>4652.3900000000003</v>
      </c>
      <c r="AV266" s="21">
        <v>2.2836523702234768E-2</v>
      </c>
      <c r="AW266" s="20">
        <v>87794.1</v>
      </c>
      <c r="AX266" s="21">
        <v>1.7836293039457447</v>
      </c>
      <c r="AY266" s="20">
        <v>-30335.18</v>
      </c>
      <c r="AZ266" s="21">
        <v>-0.164873073740613</v>
      </c>
      <c r="BA266" s="24"/>
    </row>
    <row r="267" spans="1:53" x14ac:dyDescent="0.35">
      <c r="A267" s="18" t="s">
        <v>242</v>
      </c>
      <c r="B267" s="19"/>
      <c r="C267" s="20">
        <v>761.34</v>
      </c>
      <c r="D267" s="21">
        <v>0.31626849863728801</v>
      </c>
      <c r="E267" s="20">
        <v>708.52</v>
      </c>
      <c r="F267" s="21">
        <v>0.26568077943628066</v>
      </c>
      <c r="G267" s="20">
        <v>52.82</v>
      </c>
      <c r="H267" s="21">
        <v>5.0587719201007353E-2</v>
      </c>
      <c r="I267" s="20">
        <v>683.76</v>
      </c>
      <c r="J267" s="21">
        <v>0.26568236433058057</v>
      </c>
      <c r="K267" s="20">
        <v>77.58</v>
      </c>
      <c r="L267" s="21">
        <v>5.0586134306707442E-2</v>
      </c>
      <c r="M267" s="20">
        <v>771.95</v>
      </c>
      <c r="N267" s="21">
        <v>0.25500924947403414</v>
      </c>
      <c r="O267" s="20">
        <v>-10.61</v>
      </c>
      <c r="P267" s="21">
        <v>6.125924916325387E-2</v>
      </c>
      <c r="Q267" s="38"/>
      <c r="R267" s="23"/>
      <c r="S267" s="20">
        <v>1533.29</v>
      </c>
      <c r="T267" s="21">
        <v>0.28214504130950158</v>
      </c>
      <c r="U267" s="20">
        <v>1446.75</v>
      </c>
      <c r="V267" s="21">
        <v>0.27408750316713865</v>
      </c>
      <c r="W267" s="20">
        <v>86.54</v>
      </c>
      <c r="X267" s="21">
        <v>8.05753814236293E-3</v>
      </c>
      <c r="Y267" s="20">
        <v>1314.73</v>
      </c>
      <c r="Z267" s="21">
        <v>0.27357310597395995</v>
      </c>
      <c r="AA267" s="20">
        <v>218.56</v>
      </c>
      <c r="AB267" s="21">
        <v>8.571935335541625E-3</v>
      </c>
      <c r="AC267" s="20">
        <v>771.95</v>
      </c>
      <c r="AD267" s="21">
        <v>0.25500924947403414</v>
      </c>
      <c r="AE267" s="20">
        <v>761.34</v>
      </c>
      <c r="AF267" s="21">
        <v>2.7135791835467438E-2</v>
      </c>
      <c r="AG267" s="24"/>
      <c r="AH267" s="39"/>
      <c r="AI267" s="20">
        <v>10542.99</v>
      </c>
      <c r="AJ267" s="21">
        <v>0.29702143283393428</v>
      </c>
      <c r="AK267" s="20">
        <v>11075.87</v>
      </c>
      <c r="AL267" s="21">
        <v>0.34852852572216814</v>
      </c>
      <c r="AM267" s="20">
        <v>-532.88</v>
      </c>
      <c r="AN267" s="21">
        <v>-5.1507092888233852E-2</v>
      </c>
      <c r="AO267" s="20">
        <v>9399.06</v>
      </c>
      <c r="AP267" s="21">
        <v>0.32162888169089027</v>
      </c>
      <c r="AQ267" s="20">
        <v>1143.93</v>
      </c>
      <c r="AR267" s="21">
        <v>-2.4607448856955982E-2</v>
      </c>
      <c r="AS267" s="20">
        <v>9781.65</v>
      </c>
      <c r="AT267" s="21">
        <v>0.29562116649425862</v>
      </c>
      <c r="AU267" s="20">
        <v>761.34</v>
      </c>
      <c r="AV267" s="21">
        <v>1.4002663396756598E-3</v>
      </c>
      <c r="AW267" s="20">
        <v>16232.85</v>
      </c>
      <c r="AX267" s="21">
        <v>0.32978738829324156</v>
      </c>
      <c r="AY267" s="20">
        <v>-5689.86</v>
      </c>
      <c r="AZ267" s="21">
        <v>-3.2765955459307272E-2</v>
      </c>
      <c r="BA267" s="24"/>
    </row>
    <row r="268" spans="1:53" x14ac:dyDescent="0.35">
      <c r="A268" s="18" t="s">
        <v>243</v>
      </c>
      <c r="B268" s="19"/>
      <c r="C268" s="20">
        <v>5654.55</v>
      </c>
      <c r="D268" s="21">
        <v>2.3489584666108136</v>
      </c>
      <c r="E268" s="20">
        <v>7467.07</v>
      </c>
      <c r="F268" s="21">
        <v>2.8000013799261394</v>
      </c>
      <c r="G268" s="20">
        <v>-1812.52</v>
      </c>
      <c r="H268" s="21">
        <v>-0.45104291331532576</v>
      </c>
      <c r="I268" s="20">
        <v>6381.17</v>
      </c>
      <c r="J268" s="21">
        <v>2.4794728161860462</v>
      </c>
      <c r="K268" s="20">
        <v>-726.62</v>
      </c>
      <c r="L268" s="21">
        <v>-0.13051434957523256</v>
      </c>
      <c r="M268" s="20">
        <v>7645.16</v>
      </c>
      <c r="N268" s="21">
        <v>2.5255347026477191</v>
      </c>
      <c r="O268" s="20">
        <v>-1990.61</v>
      </c>
      <c r="P268" s="21">
        <v>-0.17657623603690542</v>
      </c>
      <c r="Q268" s="38"/>
      <c r="R268" s="23"/>
      <c r="S268" s="20">
        <v>13299.71</v>
      </c>
      <c r="T268" s="21">
        <v>2.4473173550694205</v>
      </c>
      <c r="U268" s="20">
        <v>12690.3</v>
      </c>
      <c r="V268" s="21">
        <v>2.4041836125397889</v>
      </c>
      <c r="W268" s="20">
        <v>609.41</v>
      </c>
      <c r="X268" s="21">
        <v>4.3133742529631647E-2</v>
      </c>
      <c r="Y268" s="20">
        <v>12496.44</v>
      </c>
      <c r="Z268" s="21">
        <v>2.6002980873770523</v>
      </c>
      <c r="AA268" s="20">
        <v>803.27</v>
      </c>
      <c r="AB268" s="21">
        <v>-0.15298073230763176</v>
      </c>
      <c r="AC268" s="20">
        <v>7645.16</v>
      </c>
      <c r="AD268" s="21">
        <v>2.5255347026477191</v>
      </c>
      <c r="AE268" s="20">
        <v>5654.55</v>
      </c>
      <c r="AF268" s="21">
        <v>-7.8217347578298568E-2</v>
      </c>
      <c r="AG268" s="24"/>
      <c r="AH268" s="39"/>
      <c r="AI268" s="20">
        <v>82282.75</v>
      </c>
      <c r="AJ268" s="21">
        <v>2.3181033371478494</v>
      </c>
      <c r="AK268" s="20">
        <v>63272.11</v>
      </c>
      <c r="AL268" s="21">
        <v>1.9910070466365937</v>
      </c>
      <c r="AM268" s="20">
        <v>19010.64</v>
      </c>
      <c r="AN268" s="21">
        <v>0.32709629051125577</v>
      </c>
      <c r="AO268" s="20">
        <v>74660.73</v>
      </c>
      <c r="AP268" s="21">
        <v>2.5548349618074044</v>
      </c>
      <c r="AQ268" s="20">
        <v>7622.02</v>
      </c>
      <c r="AR268" s="21">
        <v>-0.236731624659555</v>
      </c>
      <c r="AS268" s="20">
        <v>76628.2</v>
      </c>
      <c r="AT268" s="21">
        <v>2.3158585586639626</v>
      </c>
      <c r="AU268" s="20">
        <v>5654.55</v>
      </c>
      <c r="AV268" s="21">
        <v>2.2447784838868223E-3</v>
      </c>
      <c r="AW268" s="20">
        <v>120538.18</v>
      </c>
      <c r="AX268" s="21">
        <v>2.4488596624635011</v>
      </c>
      <c r="AY268" s="20">
        <v>-38255.43</v>
      </c>
      <c r="AZ268" s="21">
        <v>-0.13075632531565162</v>
      </c>
      <c r="BA268" s="24"/>
    </row>
    <row r="269" spans="1:53" x14ac:dyDescent="0.35">
      <c r="A269" s="18" t="s">
        <v>244</v>
      </c>
      <c r="B269" s="19"/>
      <c r="C269" s="20">
        <v>1226.8399999999999</v>
      </c>
      <c r="D269" s="21">
        <v>0.50964200602644072</v>
      </c>
      <c r="E269" s="20">
        <v>2147.27</v>
      </c>
      <c r="F269" s="21">
        <v>0.80518315257175865</v>
      </c>
      <c r="G269" s="20">
        <v>-920.43</v>
      </c>
      <c r="H269" s="21">
        <v>-0.29554114654531793</v>
      </c>
      <c r="I269" s="20">
        <v>2072.2199999999998</v>
      </c>
      <c r="J269" s="21">
        <v>0.80518355711523859</v>
      </c>
      <c r="K269" s="20">
        <v>-845.38</v>
      </c>
      <c r="L269" s="21">
        <v>-0.29554155108879787</v>
      </c>
      <c r="M269" s="20">
        <v>1757.89</v>
      </c>
      <c r="N269" s="21">
        <v>0.58070886658191578</v>
      </c>
      <c r="O269" s="20">
        <v>-531.04999999999995</v>
      </c>
      <c r="P269" s="21">
        <v>-7.1066860555475064E-2</v>
      </c>
      <c r="Q269" s="38"/>
      <c r="R269" s="23"/>
      <c r="S269" s="20">
        <v>2984.73</v>
      </c>
      <c r="T269" s="21">
        <v>0.54922863199245331</v>
      </c>
      <c r="U269" s="20">
        <v>3468.46</v>
      </c>
      <c r="V269" s="21">
        <v>0.6571014627510583</v>
      </c>
      <c r="W269" s="20">
        <v>-483.73</v>
      </c>
      <c r="X269" s="21">
        <v>-0.10787283075860499</v>
      </c>
      <c r="Y269" s="20">
        <v>3201.45</v>
      </c>
      <c r="Z269" s="21">
        <v>0.66616766949893436</v>
      </c>
      <c r="AA269" s="20">
        <v>-216.72</v>
      </c>
      <c r="AB269" s="21">
        <v>-0.11693903750648105</v>
      </c>
      <c r="AC269" s="20">
        <v>1757.89</v>
      </c>
      <c r="AD269" s="21">
        <v>0.58070886658191578</v>
      </c>
      <c r="AE269" s="20">
        <v>1226.8399999999999</v>
      </c>
      <c r="AF269" s="21">
        <v>-3.1480234589462475E-2</v>
      </c>
      <c r="AG269" s="24"/>
      <c r="AH269" s="39"/>
      <c r="AI269" s="20">
        <v>23908.97</v>
      </c>
      <c r="AJ269" s="21">
        <v>0.67357329628345941</v>
      </c>
      <c r="AK269" s="20">
        <v>20531.47</v>
      </c>
      <c r="AL269" s="21">
        <v>0.64607141199823781</v>
      </c>
      <c r="AM269" s="20">
        <v>3377.5</v>
      </c>
      <c r="AN269" s="21">
        <v>2.7501884285221601E-2</v>
      </c>
      <c r="AO269" s="20">
        <v>18544.96</v>
      </c>
      <c r="AP269" s="21">
        <v>0.63459481541795582</v>
      </c>
      <c r="AQ269" s="20">
        <v>5364.01</v>
      </c>
      <c r="AR269" s="21">
        <v>3.8978480865503595E-2</v>
      </c>
      <c r="AS269" s="20">
        <v>22682.13</v>
      </c>
      <c r="AT269" s="21">
        <v>0.68549965794875289</v>
      </c>
      <c r="AU269" s="20">
        <v>1226.8399999999999</v>
      </c>
      <c r="AV269" s="21">
        <v>-1.1926361665293483E-2</v>
      </c>
      <c r="AW269" s="20">
        <v>30178.959999999999</v>
      </c>
      <c r="AX269" s="21">
        <v>0.61311725296581965</v>
      </c>
      <c r="AY269" s="20">
        <v>-6269.99</v>
      </c>
      <c r="AZ269" s="21">
        <v>6.0456043317639763E-2</v>
      </c>
      <c r="BA269" s="24"/>
    </row>
    <row r="270" spans="1:53" x14ac:dyDescent="0.35">
      <c r="A270" s="18" t="s">
        <v>245</v>
      </c>
      <c r="B270" s="19"/>
      <c r="C270" s="25">
        <v>-19.579999999999998</v>
      </c>
      <c r="D270" s="26">
        <v>-8.1337342098380463E-3</v>
      </c>
      <c r="E270" s="25">
        <v>0</v>
      </c>
      <c r="F270" s="26">
        <v>0</v>
      </c>
      <c r="G270" s="25">
        <v>-19.579999999999998</v>
      </c>
      <c r="H270" s="26">
        <v>-8.1337342098380463E-3</v>
      </c>
      <c r="I270" s="25">
        <v>0</v>
      </c>
      <c r="J270" s="26">
        <v>0</v>
      </c>
      <c r="K270" s="25">
        <v>-19.579999999999998</v>
      </c>
      <c r="L270" s="26">
        <v>-8.1337342098380463E-3</v>
      </c>
      <c r="M270" s="25">
        <v>0</v>
      </c>
      <c r="N270" s="26">
        <v>0</v>
      </c>
      <c r="O270" s="25">
        <v>-19.579999999999998</v>
      </c>
      <c r="P270" s="26">
        <v>-8.1337342098380463E-3</v>
      </c>
      <c r="Q270" s="38"/>
      <c r="R270" s="23"/>
      <c r="S270" s="25">
        <v>-19.579999999999998</v>
      </c>
      <c r="T270" s="26">
        <v>-3.6029713288680165E-3</v>
      </c>
      <c r="U270" s="25">
        <v>0</v>
      </c>
      <c r="V270" s="26">
        <v>0</v>
      </c>
      <c r="W270" s="25">
        <v>-19.579999999999998</v>
      </c>
      <c r="X270" s="26">
        <v>-3.6029713288680165E-3</v>
      </c>
      <c r="Y270" s="25">
        <v>0</v>
      </c>
      <c r="Z270" s="26">
        <v>0</v>
      </c>
      <c r="AA270" s="25">
        <v>-19.579999999999998</v>
      </c>
      <c r="AB270" s="26">
        <v>-3.6029713288680165E-3</v>
      </c>
      <c r="AC270" s="25">
        <v>0</v>
      </c>
      <c r="AD270" s="26">
        <v>0</v>
      </c>
      <c r="AE270" s="25">
        <v>-19.579999999999998</v>
      </c>
      <c r="AF270" s="26">
        <v>-3.6029713288680165E-3</v>
      </c>
      <c r="AG270" s="24"/>
      <c r="AH270" s="39"/>
      <c r="AI270" s="25">
        <v>-10558.89</v>
      </c>
      <c r="AJ270" s="26">
        <v>-0.29746937414679325</v>
      </c>
      <c r="AK270" s="25">
        <v>0</v>
      </c>
      <c r="AL270" s="26">
        <v>0</v>
      </c>
      <c r="AM270" s="25">
        <v>-10558.89</v>
      </c>
      <c r="AN270" s="26">
        <v>-0.29746937414679325</v>
      </c>
      <c r="AO270" s="25">
        <v>-1393.81</v>
      </c>
      <c r="AP270" s="26">
        <v>-4.7695147343413041E-2</v>
      </c>
      <c r="AQ270" s="25">
        <v>-9165.08</v>
      </c>
      <c r="AR270" s="26">
        <v>-0.24977422680338021</v>
      </c>
      <c r="AS270" s="25">
        <v>-10539.31</v>
      </c>
      <c r="AT270" s="26">
        <v>-0.31851917787332457</v>
      </c>
      <c r="AU270" s="25">
        <v>-19.579999999999998</v>
      </c>
      <c r="AV270" s="26">
        <v>2.1049803726531313E-2</v>
      </c>
      <c r="AW270" s="25">
        <v>-3076.63</v>
      </c>
      <c r="AX270" s="26">
        <v>-6.2504968162992697E-2</v>
      </c>
      <c r="AY270" s="25">
        <v>-7482.26</v>
      </c>
      <c r="AZ270" s="26">
        <v>-0.23496440598380056</v>
      </c>
      <c r="BA270" s="24"/>
    </row>
    <row r="271" spans="1:53" x14ac:dyDescent="0.35">
      <c r="A271" s="27" t="s">
        <v>246</v>
      </c>
      <c r="B271" s="19"/>
      <c r="C271" s="28">
        <v>80510.11</v>
      </c>
      <c r="D271" s="29">
        <v>33.444731151421053</v>
      </c>
      <c r="E271" s="28">
        <v>77430.320000000007</v>
      </c>
      <c r="F271" s="29">
        <v>29.03481591147834</v>
      </c>
      <c r="G271" s="28">
        <v>3079.79</v>
      </c>
      <c r="H271" s="29">
        <v>4.4099152399427126</v>
      </c>
      <c r="I271" s="28">
        <v>71826.350000000006</v>
      </c>
      <c r="J271" s="29">
        <v>27.908907349414701</v>
      </c>
      <c r="K271" s="28">
        <v>8683.76</v>
      </c>
      <c r="L271" s="29">
        <v>5.5358238020063517</v>
      </c>
      <c r="M271" s="28">
        <v>97771.36</v>
      </c>
      <c r="N271" s="29">
        <v>32.298207310908225</v>
      </c>
      <c r="O271" s="28">
        <v>-17261.25</v>
      </c>
      <c r="P271" s="29">
        <v>1.1465238405128275</v>
      </c>
      <c r="Q271" s="12"/>
      <c r="R271" s="9"/>
      <c r="S271" s="28">
        <v>178281.47</v>
      </c>
      <c r="T271" s="29">
        <v>32.806078900839807</v>
      </c>
      <c r="U271" s="28">
        <v>153258.57</v>
      </c>
      <c r="V271" s="29">
        <v>29.034911899268113</v>
      </c>
      <c r="W271" s="28">
        <v>25022.9</v>
      </c>
      <c r="X271" s="29">
        <v>3.771167001571694</v>
      </c>
      <c r="Y271" s="28">
        <v>140379.64000000001</v>
      </c>
      <c r="Z271" s="29">
        <v>29.210631939870808</v>
      </c>
      <c r="AA271" s="28">
        <v>37901.83</v>
      </c>
      <c r="AB271" s="29">
        <v>3.5954469609689994</v>
      </c>
      <c r="AC271" s="28">
        <v>97771.36</v>
      </c>
      <c r="AD271" s="29">
        <v>32.298207310908225</v>
      </c>
      <c r="AE271" s="28">
        <v>80510.11</v>
      </c>
      <c r="AF271" s="29">
        <v>0.50787158993158243</v>
      </c>
      <c r="AG271" s="24"/>
      <c r="AH271" s="40"/>
      <c r="AI271" s="28">
        <v>1059735.8899999999</v>
      </c>
      <c r="AJ271" s="29">
        <v>29.85531357549846</v>
      </c>
      <c r="AK271" s="28">
        <v>921996.21</v>
      </c>
      <c r="AL271" s="29">
        <v>29.012798072993494</v>
      </c>
      <c r="AM271" s="28">
        <v>137739.68</v>
      </c>
      <c r="AN271" s="29">
        <v>0.84251550250496621</v>
      </c>
      <c r="AO271" s="28">
        <v>883301.82</v>
      </c>
      <c r="AP271" s="29">
        <v>30.225934993725762</v>
      </c>
      <c r="AQ271" s="28">
        <v>176434.07</v>
      </c>
      <c r="AR271" s="29">
        <v>-0.37062141822730155</v>
      </c>
      <c r="AS271" s="28">
        <v>979225.78</v>
      </c>
      <c r="AT271" s="29">
        <v>29.594175557789359</v>
      </c>
      <c r="AU271" s="28">
        <v>80510.11</v>
      </c>
      <c r="AV271" s="29">
        <v>0.26113801770910072</v>
      </c>
      <c r="AW271" s="28">
        <v>1471083.85</v>
      </c>
      <c r="AX271" s="29">
        <v>29.88661269289538</v>
      </c>
      <c r="AY271" s="28">
        <v>-411347.96</v>
      </c>
      <c r="AZ271" s="29">
        <v>-3.1299117396919485E-2</v>
      </c>
      <c r="BA271" s="24"/>
    </row>
    <row r="272" spans="1:53" x14ac:dyDescent="0.35">
      <c r="A272" s="18" t="s">
        <v>247</v>
      </c>
      <c r="B272" s="19"/>
      <c r="C272" s="20">
        <v>80510.11</v>
      </c>
      <c r="D272" s="21">
        <v>34.720336502607303</v>
      </c>
      <c r="E272" s="20">
        <v>77430.320000000007</v>
      </c>
      <c r="F272" s="21">
        <v>29.952618735067034</v>
      </c>
      <c r="G272" s="20">
        <v>3079.79</v>
      </c>
      <c r="H272" s="21">
        <v>4.7677177675402689</v>
      </c>
      <c r="I272" s="20">
        <v>71826.350000000006</v>
      </c>
      <c r="J272" s="21">
        <v>29.24089895398324</v>
      </c>
      <c r="K272" s="20">
        <v>8683.76</v>
      </c>
      <c r="L272" s="21">
        <v>5.4794375486240625</v>
      </c>
      <c r="M272" s="20">
        <v>97771.36</v>
      </c>
      <c r="N272" s="21">
        <v>33.407696914226889</v>
      </c>
      <c r="O272" s="20">
        <v>-17261.25</v>
      </c>
      <c r="P272" s="21">
        <v>1.3126395883804136</v>
      </c>
      <c r="Q272" s="38"/>
      <c r="R272" s="23"/>
      <c r="S272" s="20">
        <v>178281.47</v>
      </c>
      <c r="T272" s="21">
        <v>33.987968076356921</v>
      </c>
      <c r="U272" s="20">
        <v>153258.57</v>
      </c>
      <c r="V272" s="21">
        <v>29.953071194674131</v>
      </c>
      <c r="W272" s="20">
        <v>25022.9</v>
      </c>
      <c r="X272" s="21">
        <v>4.0348968816827906</v>
      </c>
      <c r="Y272" s="20">
        <v>140379.64000000001</v>
      </c>
      <c r="Z272" s="21">
        <v>30.789221358597729</v>
      </c>
      <c r="AA272" s="20">
        <v>37901.83</v>
      </c>
      <c r="AB272" s="21">
        <v>3.1987467177591924</v>
      </c>
      <c r="AC272" s="20">
        <v>97771.36</v>
      </c>
      <c r="AD272" s="21">
        <v>33.407696914226889</v>
      </c>
      <c r="AE272" s="20">
        <v>80510.11</v>
      </c>
      <c r="AF272" s="21">
        <v>0.58027116213003183</v>
      </c>
      <c r="AG272" s="24"/>
      <c r="AH272" s="39"/>
      <c r="AI272" s="20">
        <v>1059735.8899999999</v>
      </c>
      <c r="AJ272" s="21">
        <v>30.808207564619071</v>
      </c>
      <c r="AK272" s="20">
        <v>921996.21</v>
      </c>
      <c r="AL272" s="21">
        <v>29.928894303032976</v>
      </c>
      <c r="AM272" s="20">
        <v>137739.68</v>
      </c>
      <c r="AN272" s="21">
        <v>0.8793132615860948</v>
      </c>
      <c r="AO272" s="20">
        <v>883301.82</v>
      </c>
      <c r="AP272" s="21">
        <v>31.233369339149547</v>
      </c>
      <c r="AQ272" s="20">
        <v>176434.07</v>
      </c>
      <c r="AR272" s="21">
        <v>-0.42516177453047632</v>
      </c>
      <c r="AS272" s="20">
        <v>979225.78</v>
      </c>
      <c r="AT272" s="21">
        <v>30.525421189533624</v>
      </c>
      <c r="AU272" s="20">
        <v>80510.11</v>
      </c>
      <c r="AV272" s="21">
        <v>0.28278637508544691</v>
      </c>
      <c r="AW272" s="20">
        <v>1471083.85</v>
      </c>
      <c r="AX272" s="21">
        <v>30.801943313027273</v>
      </c>
      <c r="AY272" s="20">
        <v>-411347.96</v>
      </c>
      <c r="AZ272" s="21">
        <v>6.2642515917978869E-3</v>
      </c>
      <c r="BA272" s="24"/>
    </row>
    <row r="273" spans="1:53" x14ac:dyDescent="0.35">
      <c r="A273" s="18" t="s">
        <v>248</v>
      </c>
      <c r="B273" s="19"/>
      <c r="C273" s="20">
        <v>246404.6</v>
      </c>
      <c r="D273" s="21">
        <v>75.372747833831028</v>
      </c>
      <c r="E273" s="20">
        <v>286660.58</v>
      </c>
      <c r="F273" s="21">
        <v>78.733244912190884</v>
      </c>
      <c r="G273" s="20">
        <v>-40255.980000000003</v>
      </c>
      <c r="H273" s="21">
        <v>-3.360497078359856</v>
      </c>
      <c r="I273" s="20">
        <v>275436.71999999997</v>
      </c>
      <c r="J273" s="21">
        <v>79.316444446568994</v>
      </c>
      <c r="K273" s="20">
        <v>-29032.12</v>
      </c>
      <c r="L273" s="21">
        <v>-3.9436966127379662</v>
      </c>
      <c r="M273" s="20">
        <v>315393.59000000003</v>
      </c>
      <c r="N273" s="21">
        <v>76.335998491643593</v>
      </c>
      <c r="O273" s="20">
        <v>-68988.990000000005</v>
      </c>
      <c r="P273" s="21">
        <v>-0.96325065781256569</v>
      </c>
      <c r="Q273" s="38"/>
      <c r="R273" s="23"/>
      <c r="S273" s="20">
        <v>561798.18999999994</v>
      </c>
      <c r="T273" s="21">
        <v>75.910502661294586</v>
      </c>
      <c r="U273" s="20">
        <v>565768.4</v>
      </c>
      <c r="V273" s="21">
        <v>78.685282138999597</v>
      </c>
      <c r="W273" s="20">
        <v>-3970.21</v>
      </c>
      <c r="X273" s="21">
        <v>-2.7747794777050103</v>
      </c>
      <c r="Y273" s="20">
        <v>502191.72</v>
      </c>
      <c r="Z273" s="21">
        <v>78.153455205348706</v>
      </c>
      <c r="AA273" s="20">
        <v>59606.47</v>
      </c>
      <c r="AB273" s="21">
        <v>-2.2429525440541198</v>
      </c>
      <c r="AC273" s="20">
        <v>315393.59000000003</v>
      </c>
      <c r="AD273" s="21">
        <v>76.335998491643593</v>
      </c>
      <c r="AE273" s="20">
        <v>246404.6</v>
      </c>
      <c r="AF273" s="21">
        <v>-0.42549583034900706</v>
      </c>
      <c r="AG273" s="24"/>
      <c r="AH273" s="39"/>
      <c r="AI273" s="20">
        <v>4061732.9</v>
      </c>
      <c r="AJ273" s="21">
        <v>79.307969384306247</v>
      </c>
      <c r="AK273" s="20">
        <v>3667802.85</v>
      </c>
      <c r="AL273" s="21">
        <v>79.912057195811101</v>
      </c>
      <c r="AM273" s="20">
        <v>393930.05</v>
      </c>
      <c r="AN273" s="21">
        <v>-0.60408781150485424</v>
      </c>
      <c r="AO273" s="20">
        <v>3357877.75</v>
      </c>
      <c r="AP273" s="21">
        <v>79.173203930150962</v>
      </c>
      <c r="AQ273" s="20">
        <v>703855.15</v>
      </c>
      <c r="AR273" s="21">
        <v>0.13476545415528562</v>
      </c>
      <c r="AS273" s="20">
        <v>3815328.3</v>
      </c>
      <c r="AT273" s="21">
        <v>79.576290857063398</v>
      </c>
      <c r="AU273" s="20">
        <v>246404.6</v>
      </c>
      <c r="AV273" s="21">
        <v>-0.26832147275715101</v>
      </c>
      <c r="AW273" s="20">
        <v>5660414.1799999997</v>
      </c>
      <c r="AX273" s="21">
        <v>79.37202192566545</v>
      </c>
      <c r="AY273" s="20">
        <v>-1598681.28</v>
      </c>
      <c r="AZ273" s="21">
        <v>-6.4052541359203019E-2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5441.25</v>
      </c>
      <c r="D276" s="21">
        <v>100</v>
      </c>
      <c r="E276" s="20">
        <v>6156.2</v>
      </c>
      <c r="F276" s="21">
        <v>100</v>
      </c>
      <c r="G276" s="20">
        <v>-714.95</v>
      </c>
      <c r="H276" s="21">
        <v>0</v>
      </c>
      <c r="I276" s="20">
        <v>6228.8</v>
      </c>
      <c r="J276" s="21">
        <v>100</v>
      </c>
      <c r="K276" s="20">
        <v>-787.55</v>
      </c>
      <c r="L276" s="21">
        <v>0</v>
      </c>
      <c r="M276" s="20">
        <v>6654.15</v>
      </c>
      <c r="N276" s="21">
        <v>100</v>
      </c>
      <c r="O276" s="20">
        <v>-1212.9000000000001</v>
      </c>
      <c r="P276" s="21">
        <v>0</v>
      </c>
      <c r="Q276" s="38"/>
      <c r="R276" s="23"/>
      <c r="S276" s="20">
        <v>12095.4</v>
      </c>
      <c r="T276" s="21">
        <v>100</v>
      </c>
      <c r="U276" s="20">
        <v>12184.98</v>
      </c>
      <c r="V276" s="21">
        <v>100</v>
      </c>
      <c r="W276" s="20">
        <v>-89.58</v>
      </c>
      <c r="X276" s="21">
        <v>0</v>
      </c>
      <c r="Y276" s="20">
        <v>10990.9</v>
      </c>
      <c r="Z276" s="21">
        <v>100</v>
      </c>
      <c r="AA276" s="20">
        <v>1104.5</v>
      </c>
      <c r="AB276" s="21">
        <v>0</v>
      </c>
      <c r="AC276" s="20">
        <v>6654.15</v>
      </c>
      <c r="AD276" s="21">
        <v>100</v>
      </c>
      <c r="AE276" s="20">
        <v>5441.25</v>
      </c>
      <c r="AF276" s="21">
        <v>0</v>
      </c>
      <c r="AG276" s="24"/>
      <c r="AH276" s="39"/>
      <c r="AI276" s="20">
        <v>74053.55</v>
      </c>
      <c r="AJ276" s="21">
        <v>100</v>
      </c>
      <c r="AK276" s="20">
        <v>73360.149999999994</v>
      </c>
      <c r="AL276" s="21">
        <v>100</v>
      </c>
      <c r="AM276" s="20">
        <v>693.4</v>
      </c>
      <c r="AN276" s="21">
        <v>0</v>
      </c>
      <c r="AO276" s="20">
        <v>65242.85</v>
      </c>
      <c r="AP276" s="21">
        <v>100</v>
      </c>
      <c r="AQ276" s="20">
        <v>8810.7000000000007</v>
      </c>
      <c r="AR276" s="21">
        <v>0</v>
      </c>
      <c r="AS276" s="20">
        <v>68612.3</v>
      </c>
      <c r="AT276" s="21">
        <v>100</v>
      </c>
      <c r="AU276" s="20">
        <v>5441.25</v>
      </c>
      <c r="AV276" s="21">
        <v>0</v>
      </c>
      <c r="AW276" s="20">
        <v>108634</v>
      </c>
      <c r="AX276" s="21">
        <v>100</v>
      </c>
      <c r="AY276" s="20">
        <v>-34580.449999999997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1226.8399999999999</v>
      </c>
      <c r="D277" s="26">
        <v>22.547025040202158</v>
      </c>
      <c r="E277" s="25">
        <v>2147.27</v>
      </c>
      <c r="F277" s="26">
        <v>34.879795978038402</v>
      </c>
      <c r="G277" s="25">
        <v>-920.43</v>
      </c>
      <c r="H277" s="26">
        <v>-12.332770937836244</v>
      </c>
      <c r="I277" s="25">
        <v>2072.2199999999998</v>
      </c>
      <c r="J277" s="26">
        <v>33.268366298484452</v>
      </c>
      <c r="K277" s="25">
        <v>-845.38</v>
      </c>
      <c r="L277" s="26">
        <v>-10.721341258282294</v>
      </c>
      <c r="M277" s="25">
        <v>1757.89</v>
      </c>
      <c r="N277" s="26">
        <v>26.417949700562808</v>
      </c>
      <c r="O277" s="25">
        <v>-531.04999999999995</v>
      </c>
      <c r="P277" s="26">
        <v>-3.8709246603606502</v>
      </c>
      <c r="Q277" s="38"/>
      <c r="R277" s="23"/>
      <c r="S277" s="25">
        <v>2984.73</v>
      </c>
      <c r="T277" s="26">
        <v>24.676571258494967</v>
      </c>
      <c r="U277" s="25">
        <v>3468.46</v>
      </c>
      <c r="V277" s="26">
        <v>28.465044669749151</v>
      </c>
      <c r="W277" s="25">
        <v>-483.73</v>
      </c>
      <c r="X277" s="26">
        <v>-3.7884734112541842</v>
      </c>
      <c r="Y277" s="25">
        <v>3201.45</v>
      </c>
      <c r="Z277" s="26">
        <v>29.128187864506089</v>
      </c>
      <c r="AA277" s="25">
        <v>-216.72</v>
      </c>
      <c r="AB277" s="26">
        <v>-4.4516166060111217</v>
      </c>
      <c r="AC277" s="25">
        <v>1757.89</v>
      </c>
      <c r="AD277" s="26">
        <v>26.417949700562808</v>
      </c>
      <c r="AE277" s="25">
        <v>1226.8399999999999</v>
      </c>
      <c r="AF277" s="26">
        <v>-1.7413784420678411</v>
      </c>
      <c r="AG277" s="24"/>
      <c r="AH277" s="39"/>
      <c r="AI277" s="25">
        <v>23908.97</v>
      </c>
      <c r="AJ277" s="26">
        <v>32.286055158733106</v>
      </c>
      <c r="AK277" s="25">
        <v>20531.47</v>
      </c>
      <c r="AL277" s="26">
        <v>27.987224671705281</v>
      </c>
      <c r="AM277" s="25">
        <v>3377.5</v>
      </c>
      <c r="AN277" s="26">
        <v>4.2988304870278249</v>
      </c>
      <c r="AO277" s="25">
        <v>18544.96</v>
      </c>
      <c r="AP277" s="26">
        <v>28.424509352365813</v>
      </c>
      <c r="AQ277" s="25">
        <v>5364.01</v>
      </c>
      <c r="AR277" s="26">
        <v>3.8615458063672925</v>
      </c>
      <c r="AS277" s="25">
        <v>22682.13</v>
      </c>
      <c r="AT277" s="26">
        <v>33.058402064935876</v>
      </c>
      <c r="AU277" s="25">
        <v>1226.8399999999999</v>
      </c>
      <c r="AV277" s="26">
        <v>-0.77234690620277036</v>
      </c>
      <c r="AW277" s="25">
        <v>30178.959999999999</v>
      </c>
      <c r="AX277" s="26">
        <v>27.780400243017837</v>
      </c>
      <c r="AY277" s="25">
        <v>-6269.99</v>
      </c>
      <c r="AZ277" s="26">
        <v>4.5056549157152688</v>
      </c>
      <c r="BA277" s="24"/>
    </row>
    <row r="278" spans="1:53" x14ac:dyDescent="0.35">
      <c r="A278" s="27" t="s">
        <v>248</v>
      </c>
      <c r="B278" s="19"/>
      <c r="C278" s="28">
        <v>4214.41</v>
      </c>
      <c r="D278" s="29">
        <v>77.452974959797842</v>
      </c>
      <c r="E278" s="28">
        <v>4008.93</v>
      </c>
      <c r="F278" s="29">
        <v>65.120204021961598</v>
      </c>
      <c r="G278" s="28">
        <v>205.48</v>
      </c>
      <c r="H278" s="29">
        <v>12.332770937836244</v>
      </c>
      <c r="I278" s="28">
        <v>4156.58</v>
      </c>
      <c r="J278" s="29">
        <v>66.731633701515534</v>
      </c>
      <c r="K278" s="28">
        <v>57.83</v>
      </c>
      <c r="L278" s="29">
        <v>10.721341258282308</v>
      </c>
      <c r="M278" s="28">
        <v>4896.26</v>
      </c>
      <c r="N278" s="29">
        <v>73.582050299437199</v>
      </c>
      <c r="O278" s="28">
        <v>-681.85</v>
      </c>
      <c r="P278" s="29">
        <v>3.8709246603606431</v>
      </c>
      <c r="Q278" s="12"/>
      <c r="R278" s="9"/>
      <c r="S278" s="28">
        <v>9110.67</v>
      </c>
      <c r="T278" s="29">
        <v>75.32342874150504</v>
      </c>
      <c r="U278" s="28">
        <v>8716.52</v>
      </c>
      <c r="V278" s="29">
        <v>71.534955330250867</v>
      </c>
      <c r="W278" s="28">
        <v>394.15</v>
      </c>
      <c r="X278" s="29">
        <v>3.7884734112541736</v>
      </c>
      <c r="Y278" s="28">
        <v>7789.45</v>
      </c>
      <c r="Z278" s="29">
        <v>70.871812135493911</v>
      </c>
      <c r="AA278" s="28">
        <v>1321.22</v>
      </c>
      <c r="AB278" s="29">
        <v>4.4516166060111289</v>
      </c>
      <c r="AC278" s="28">
        <v>4896.26</v>
      </c>
      <c r="AD278" s="29">
        <v>73.582050299437199</v>
      </c>
      <c r="AE278" s="28">
        <v>4214.41</v>
      </c>
      <c r="AF278" s="29">
        <v>1.7413784420678411</v>
      </c>
      <c r="AG278" s="24"/>
      <c r="AH278" s="40"/>
      <c r="AI278" s="28">
        <v>50144.58</v>
      </c>
      <c r="AJ278" s="29">
        <v>67.713944841266894</v>
      </c>
      <c r="AK278" s="28">
        <v>52828.68</v>
      </c>
      <c r="AL278" s="29">
        <v>72.012775328294737</v>
      </c>
      <c r="AM278" s="28">
        <v>-2684.1</v>
      </c>
      <c r="AN278" s="29">
        <v>-4.2988304870278427</v>
      </c>
      <c r="AO278" s="28">
        <v>46697.89</v>
      </c>
      <c r="AP278" s="29">
        <v>71.575490647634183</v>
      </c>
      <c r="AQ278" s="28">
        <v>3446.69</v>
      </c>
      <c r="AR278" s="29">
        <v>-3.8615458063672889</v>
      </c>
      <c r="AS278" s="28">
        <v>45930.17</v>
      </c>
      <c r="AT278" s="29">
        <v>66.941597935064109</v>
      </c>
      <c r="AU278" s="28">
        <v>4214.41</v>
      </c>
      <c r="AV278" s="29">
        <v>0.77234690620278457</v>
      </c>
      <c r="AW278" s="28">
        <v>78455.039999999994</v>
      </c>
      <c r="AX278" s="29">
        <v>72.219599756982149</v>
      </c>
      <c r="AY278" s="28">
        <v>-28310.46</v>
      </c>
      <c r="AZ278" s="29">
        <v>-4.5056549157152546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28444</v>
      </c>
      <c r="D281" s="21">
        <v>100</v>
      </c>
      <c r="E281" s="20">
        <v>29094.81</v>
      </c>
      <c r="F281" s="21">
        <v>100</v>
      </c>
      <c r="G281" s="20">
        <v>-650.80999999999995</v>
      </c>
      <c r="H281" s="21">
        <v>0</v>
      </c>
      <c r="I281" s="20">
        <v>27646</v>
      </c>
      <c r="J281" s="21">
        <v>100</v>
      </c>
      <c r="K281" s="20">
        <v>798</v>
      </c>
      <c r="L281" s="21">
        <v>0</v>
      </c>
      <c r="M281" s="20">
        <v>34474.5</v>
      </c>
      <c r="N281" s="21">
        <v>100</v>
      </c>
      <c r="O281" s="20">
        <v>-6030.5</v>
      </c>
      <c r="P281" s="21">
        <v>0</v>
      </c>
      <c r="Q281" s="38"/>
      <c r="R281" s="23"/>
      <c r="S281" s="20">
        <v>62918.5</v>
      </c>
      <c r="T281" s="21">
        <v>100</v>
      </c>
      <c r="U281" s="20">
        <v>60762.25</v>
      </c>
      <c r="V281" s="21">
        <v>100</v>
      </c>
      <c r="W281" s="20">
        <v>2156.25</v>
      </c>
      <c r="X281" s="21">
        <v>0</v>
      </c>
      <c r="Y281" s="20">
        <v>53953</v>
      </c>
      <c r="Z281" s="21">
        <v>100</v>
      </c>
      <c r="AA281" s="20">
        <v>8965.5</v>
      </c>
      <c r="AB281" s="21">
        <v>0</v>
      </c>
      <c r="AC281" s="20">
        <v>34474.5</v>
      </c>
      <c r="AD281" s="21">
        <v>100</v>
      </c>
      <c r="AE281" s="20">
        <v>28444</v>
      </c>
      <c r="AF281" s="21">
        <v>0</v>
      </c>
      <c r="AG281" s="24"/>
      <c r="AH281" s="39"/>
      <c r="AI281" s="20">
        <v>445414</v>
      </c>
      <c r="AJ281" s="21">
        <v>100</v>
      </c>
      <c r="AK281" s="20">
        <v>396219.19</v>
      </c>
      <c r="AL281" s="21">
        <v>100</v>
      </c>
      <c r="AM281" s="20">
        <v>49194.81</v>
      </c>
      <c r="AN281" s="21">
        <v>0</v>
      </c>
      <c r="AO281" s="20">
        <v>362912</v>
      </c>
      <c r="AP281" s="21">
        <v>100</v>
      </c>
      <c r="AQ281" s="20">
        <v>82502</v>
      </c>
      <c r="AR281" s="21">
        <v>0</v>
      </c>
      <c r="AS281" s="20">
        <v>416970</v>
      </c>
      <c r="AT281" s="21">
        <v>100</v>
      </c>
      <c r="AU281" s="20">
        <v>28444</v>
      </c>
      <c r="AV281" s="21">
        <v>0</v>
      </c>
      <c r="AW281" s="20">
        <v>634820.75</v>
      </c>
      <c r="AX281" s="21">
        <v>100</v>
      </c>
      <c r="AY281" s="20">
        <v>-189406.75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5553.85</v>
      </c>
      <c r="D282" s="26">
        <v>19.525558993109268</v>
      </c>
      <c r="E282" s="25">
        <v>6022.63</v>
      </c>
      <c r="F282" s="26">
        <v>20.700014882379367</v>
      </c>
      <c r="G282" s="25">
        <v>-468.78</v>
      </c>
      <c r="H282" s="26">
        <v>-1.1744558892700994</v>
      </c>
      <c r="I282" s="25">
        <v>5586.29</v>
      </c>
      <c r="J282" s="26">
        <v>20.206503653331403</v>
      </c>
      <c r="K282" s="25">
        <v>-32.44</v>
      </c>
      <c r="L282" s="26">
        <v>-0.68094466022213496</v>
      </c>
      <c r="M282" s="25">
        <v>7295.52</v>
      </c>
      <c r="N282" s="26">
        <v>21.16207631727799</v>
      </c>
      <c r="O282" s="25">
        <v>-1741.67</v>
      </c>
      <c r="P282" s="26">
        <v>-1.6365173241687216</v>
      </c>
      <c r="Q282" s="38"/>
      <c r="R282" s="23"/>
      <c r="S282" s="25">
        <v>12849.37</v>
      </c>
      <c r="T282" s="26">
        <v>20.422244649824776</v>
      </c>
      <c r="U282" s="25">
        <v>12577.79</v>
      </c>
      <c r="V282" s="26">
        <v>20.700006994474364</v>
      </c>
      <c r="W282" s="25">
        <v>271.58</v>
      </c>
      <c r="X282" s="26">
        <v>-0.27776234464958804</v>
      </c>
      <c r="Y282" s="25">
        <v>11137.18</v>
      </c>
      <c r="Z282" s="26">
        <v>20.642373918039773</v>
      </c>
      <c r="AA282" s="25">
        <v>1712.19</v>
      </c>
      <c r="AB282" s="26">
        <v>-0.2201292682149969</v>
      </c>
      <c r="AC282" s="25">
        <v>7295.52</v>
      </c>
      <c r="AD282" s="26">
        <v>21.16207631727799</v>
      </c>
      <c r="AE282" s="25">
        <v>5553.85</v>
      </c>
      <c r="AF282" s="26">
        <v>-0.73983166745321327</v>
      </c>
      <c r="AG282" s="24"/>
      <c r="AH282" s="39"/>
      <c r="AI282" s="25">
        <v>90288.09</v>
      </c>
      <c r="AJ282" s="26">
        <v>20.270599936239094</v>
      </c>
      <c r="AK282" s="25">
        <v>81411.460000000006</v>
      </c>
      <c r="AL282" s="26">
        <v>20.54707648057127</v>
      </c>
      <c r="AM282" s="25">
        <v>8876.6299999999992</v>
      </c>
      <c r="AN282" s="26">
        <v>-0.27647654433217639</v>
      </c>
      <c r="AO282" s="25">
        <v>74152.490000000005</v>
      </c>
      <c r="AP282" s="26">
        <v>20.432636562031568</v>
      </c>
      <c r="AQ282" s="25">
        <v>16135.6</v>
      </c>
      <c r="AR282" s="26">
        <v>-0.16203662579247435</v>
      </c>
      <c r="AS282" s="25">
        <v>84734.24</v>
      </c>
      <c r="AT282" s="26">
        <v>20.321423603616566</v>
      </c>
      <c r="AU282" s="25">
        <v>5553.85</v>
      </c>
      <c r="AV282" s="26">
        <v>-5.0823667377471793E-2</v>
      </c>
      <c r="AW282" s="25">
        <v>126876.52</v>
      </c>
      <c r="AX282" s="26">
        <v>19.986196103388242</v>
      </c>
      <c r="AY282" s="25">
        <v>-36588.43</v>
      </c>
      <c r="AZ282" s="26">
        <v>0.28440383285085247</v>
      </c>
      <c r="BA282" s="24"/>
    </row>
    <row r="283" spans="1:53" x14ac:dyDescent="0.35">
      <c r="A283" s="27" t="s">
        <v>248</v>
      </c>
      <c r="B283" s="19"/>
      <c r="C283" s="28">
        <v>22890.15</v>
      </c>
      <c r="D283" s="29">
        <v>80.474441006890743</v>
      </c>
      <c r="E283" s="28">
        <v>23072.18</v>
      </c>
      <c r="F283" s="29">
        <v>79.299985117620636</v>
      </c>
      <c r="G283" s="28">
        <v>-182.03</v>
      </c>
      <c r="H283" s="29">
        <v>1.1744558892701065</v>
      </c>
      <c r="I283" s="28">
        <v>22059.71</v>
      </c>
      <c r="J283" s="29">
        <v>79.79349634666859</v>
      </c>
      <c r="K283" s="28">
        <v>830.44</v>
      </c>
      <c r="L283" s="29">
        <v>0.68094466022215272</v>
      </c>
      <c r="M283" s="28">
        <v>27178.98</v>
      </c>
      <c r="N283" s="29">
        <v>78.837923682722007</v>
      </c>
      <c r="O283" s="28">
        <v>-4288.83</v>
      </c>
      <c r="P283" s="29">
        <v>1.6365173241687359</v>
      </c>
      <c r="Q283" s="12"/>
      <c r="R283" s="9"/>
      <c r="S283" s="28">
        <v>50069.13</v>
      </c>
      <c r="T283" s="29">
        <v>79.577755350175224</v>
      </c>
      <c r="U283" s="28">
        <v>48184.46</v>
      </c>
      <c r="V283" s="29">
        <v>79.299993005525636</v>
      </c>
      <c r="W283" s="28">
        <v>1884.67</v>
      </c>
      <c r="X283" s="29">
        <v>0.27776234464958804</v>
      </c>
      <c r="Y283" s="28">
        <v>42815.82</v>
      </c>
      <c r="Z283" s="29">
        <v>79.35762608196022</v>
      </c>
      <c r="AA283" s="28">
        <v>7253.31</v>
      </c>
      <c r="AB283" s="29">
        <v>0.220129268215004</v>
      </c>
      <c r="AC283" s="28">
        <v>27178.98</v>
      </c>
      <c r="AD283" s="29">
        <v>78.837923682722007</v>
      </c>
      <c r="AE283" s="28">
        <v>22890.15</v>
      </c>
      <c r="AF283" s="29">
        <v>0.73983166745321682</v>
      </c>
      <c r="AG283" s="24"/>
      <c r="AH283" s="40"/>
      <c r="AI283" s="28">
        <v>355125.91</v>
      </c>
      <c r="AJ283" s="29">
        <v>79.729400063760906</v>
      </c>
      <c r="AK283" s="28">
        <v>314807.73</v>
      </c>
      <c r="AL283" s="29">
        <v>79.452923519428722</v>
      </c>
      <c r="AM283" s="28">
        <v>40318.18</v>
      </c>
      <c r="AN283" s="29">
        <v>0.27647654433218349</v>
      </c>
      <c r="AO283" s="28">
        <v>288759.51</v>
      </c>
      <c r="AP283" s="29">
        <v>79.567363437968424</v>
      </c>
      <c r="AQ283" s="28">
        <v>66366.399999999994</v>
      </c>
      <c r="AR283" s="29">
        <v>0.16203662579248146</v>
      </c>
      <c r="AS283" s="28">
        <v>332235.76</v>
      </c>
      <c r="AT283" s="29">
        <v>79.678576396383434</v>
      </c>
      <c r="AU283" s="28">
        <v>22890.15</v>
      </c>
      <c r="AV283" s="29">
        <v>5.0823667377471793E-2</v>
      </c>
      <c r="AW283" s="28">
        <v>507944.23</v>
      </c>
      <c r="AX283" s="29">
        <v>80.013803896611762</v>
      </c>
      <c r="AY283" s="28">
        <v>-152818.32</v>
      </c>
      <c r="AZ283" s="29">
        <v>-0.28440383285085602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3822</v>
      </c>
      <c r="D286" s="21">
        <v>100</v>
      </c>
      <c r="E286" s="20">
        <v>6059.75</v>
      </c>
      <c r="F286" s="21">
        <v>100</v>
      </c>
      <c r="G286" s="20">
        <v>-2237.75</v>
      </c>
      <c r="H286" s="21">
        <v>0</v>
      </c>
      <c r="I286" s="20">
        <v>5758</v>
      </c>
      <c r="J286" s="21">
        <v>100</v>
      </c>
      <c r="K286" s="20">
        <v>-1936</v>
      </c>
      <c r="L286" s="21">
        <v>0</v>
      </c>
      <c r="M286" s="20">
        <v>4873.5</v>
      </c>
      <c r="N286" s="21">
        <v>100</v>
      </c>
      <c r="O286" s="20">
        <v>-1051.5</v>
      </c>
      <c r="P286" s="21">
        <v>0</v>
      </c>
      <c r="Q286" s="38"/>
      <c r="R286" s="23"/>
      <c r="S286" s="20">
        <v>8695.5</v>
      </c>
      <c r="T286" s="21">
        <v>100</v>
      </c>
      <c r="U286" s="20">
        <v>9163.06</v>
      </c>
      <c r="V286" s="21">
        <v>100</v>
      </c>
      <c r="W286" s="20">
        <v>-467.56</v>
      </c>
      <c r="X286" s="21">
        <v>0</v>
      </c>
      <c r="Y286" s="20">
        <v>8336</v>
      </c>
      <c r="Z286" s="21">
        <v>100</v>
      </c>
      <c r="AA286" s="20">
        <v>359.5</v>
      </c>
      <c r="AB286" s="21">
        <v>0</v>
      </c>
      <c r="AC286" s="20">
        <v>4873.5</v>
      </c>
      <c r="AD286" s="21">
        <v>100</v>
      </c>
      <c r="AE286" s="20">
        <v>3822</v>
      </c>
      <c r="AF286" s="21">
        <v>0</v>
      </c>
      <c r="AG286" s="24"/>
      <c r="AH286" s="39"/>
      <c r="AI286" s="20">
        <v>66032.5</v>
      </c>
      <c r="AJ286" s="21">
        <v>100</v>
      </c>
      <c r="AK286" s="20">
        <v>66829.87</v>
      </c>
      <c r="AL286" s="21">
        <v>100</v>
      </c>
      <c r="AM286" s="20">
        <v>-797.37</v>
      </c>
      <c r="AN286" s="21">
        <v>0</v>
      </c>
      <c r="AO286" s="20">
        <v>62074</v>
      </c>
      <c r="AP286" s="21">
        <v>100</v>
      </c>
      <c r="AQ286" s="20">
        <v>3958.5</v>
      </c>
      <c r="AR286" s="21">
        <v>0</v>
      </c>
      <c r="AS286" s="20">
        <v>62210.5</v>
      </c>
      <c r="AT286" s="21">
        <v>100</v>
      </c>
      <c r="AU286" s="20">
        <v>3822</v>
      </c>
      <c r="AV286" s="21">
        <v>0</v>
      </c>
      <c r="AW286" s="20">
        <v>104277</v>
      </c>
      <c r="AX286" s="21">
        <v>100</v>
      </c>
      <c r="AY286" s="20">
        <v>-38244.5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777.36</v>
      </c>
      <c r="D287" s="26">
        <v>20.339089481946626</v>
      </c>
      <c r="E287" s="25">
        <v>1218.01</v>
      </c>
      <c r="F287" s="26">
        <v>20.100004125582739</v>
      </c>
      <c r="G287" s="25">
        <v>-440.65</v>
      </c>
      <c r="H287" s="26">
        <v>0.23908535636388706</v>
      </c>
      <c r="I287" s="25">
        <v>1166.47</v>
      </c>
      <c r="J287" s="26">
        <v>20.258249392150052</v>
      </c>
      <c r="K287" s="25">
        <v>-389.11</v>
      </c>
      <c r="L287" s="26">
        <v>8.0840089796573977E-2</v>
      </c>
      <c r="M287" s="25">
        <v>1078.5999999999999</v>
      </c>
      <c r="N287" s="26">
        <v>22.131938032215039</v>
      </c>
      <c r="O287" s="25">
        <v>-301.24</v>
      </c>
      <c r="P287" s="26">
        <v>-1.7928485502684133</v>
      </c>
      <c r="Q287" s="38"/>
      <c r="R287" s="23"/>
      <c r="S287" s="25">
        <v>1855.96</v>
      </c>
      <c r="T287" s="26">
        <v>21.343913518486573</v>
      </c>
      <c r="U287" s="25">
        <v>1841.77</v>
      </c>
      <c r="V287" s="26">
        <v>20.099944778272761</v>
      </c>
      <c r="W287" s="25">
        <v>14.19</v>
      </c>
      <c r="X287" s="26">
        <v>1.2439687402138127</v>
      </c>
      <c r="Y287" s="25">
        <v>1655.51</v>
      </c>
      <c r="Z287" s="26">
        <v>19.859764875239925</v>
      </c>
      <c r="AA287" s="25">
        <v>200.45</v>
      </c>
      <c r="AB287" s="26">
        <v>1.4841486432466482</v>
      </c>
      <c r="AC287" s="25">
        <v>1078.5999999999999</v>
      </c>
      <c r="AD287" s="26">
        <v>22.131938032215039</v>
      </c>
      <c r="AE287" s="25">
        <v>777.36</v>
      </c>
      <c r="AF287" s="26">
        <v>-0.78802451372846605</v>
      </c>
      <c r="AG287" s="24"/>
      <c r="AH287" s="39"/>
      <c r="AI287" s="25">
        <v>13007.26</v>
      </c>
      <c r="AJ287" s="26">
        <v>19.698269791390604</v>
      </c>
      <c r="AK287" s="25">
        <v>13291.92</v>
      </c>
      <c r="AL287" s="26">
        <v>19.889190267764999</v>
      </c>
      <c r="AM287" s="25">
        <v>-284.66000000000003</v>
      </c>
      <c r="AN287" s="26">
        <v>-0.19092047637439435</v>
      </c>
      <c r="AO287" s="25">
        <v>11751.16</v>
      </c>
      <c r="AP287" s="26">
        <v>18.93088893900828</v>
      </c>
      <c r="AQ287" s="25">
        <v>1256.0999999999999</v>
      </c>
      <c r="AR287" s="26">
        <v>0.76738085238232401</v>
      </c>
      <c r="AS287" s="25">
        <v>12229.9</v>
      </c>
      <c r="AT287" s="26">
        <v>19.658900024915408</v>
      </c>
      <c r="AU287" s="25">
        <v>777.36</v>
      </c>
      <c r="AV287" s="26">
        <v>3.9369766475196855E-2</v>
      </c>
      <c r="AW287" s="25">
        <v>20212.57</v>
      </c>
      <c r="AX287" s="26">
        <v>19.383536158500917</v>
      </c>
      <c r="AY287" s="25">
        <v>-7205.31</v>
      </c>
      <c r="AZ287" s="26">
        <v>0.3147336328896877</v>
      </c>
      <c r="BA287" s="24"/>
    </row>
    <row r="288" spans="1:53" x14ac:dyDescent="0.35">
      <c r="A288" s="27" t="s">
        <v>248</v>
      </c>
      <c r="B288" s="19"/>
      <c r="C288" s="28">
        <v>3044.64</v>
      </c>
      <c r="D288" s="29">
        <v>79.66091051805337</v>
      </c>
      <c r="E288" s="28">
        <v>4841.74</v>
      </c>
      <c r="F288" s="29">
        <v>79.899995874417257</v>
      </c>
      <c r="G288" s="28">
        <v>-1797.1</v>
      </c>
      <c r="H288" s="29">
        <v>-0.23908535636388706</v>
      </c>
      <c r="I288" s="28">
        <v>4591.53</v>
      </c>
      <c r="J288" s="29">
        <v>79.741750607849951</v>
      </c>
      <c r="K288" s="28">
        <v>-1546.89</v>
      </c>
      <c r="L288" s="29">
        <v>-8.0840089796581083E-2</v>
      </c>
      <c r="M288" s="28">
        <v>3794.9</v>
      </c>
      <c r="N288" s="29">
        <v>77.868061967784968</v>
      </c>
      <c r="O288" s="28">
        <v>-750.26</v>
      </c>
      <c r="P288" s="29">
        <v>1.7928485502684026</v>
      </c>
      <c r="Q288" s="12"/>
      <c r="R288" s="9"/>
      <c r="S288" s="28">
        <v>6839.54</v>
      </c>
      <c r="T288" s="29">
        <v>78.656086481513427</v>
      </c>
      <c r="U288" s="28">
        <v>7321.29</v>
      </c>
      <c r="V288" s="29">
        <v>79.900055221727243</v>
      </c>
      <c r="W288" s="28">
        <v>-481.75</v>
      </c>
      <c r="X288" s="29">
        <v>-1.2439687402138162</v>
      </c>
      <c r="Y288" s="28">
        <v>6680.49</v>
      </c>
      <c r="Z288" s="29">
        <v>80.140235124760068</v>
      </c>
      <c r="AA288" s="28">
        <v>159.05000000000001</v>
      </c>
      <c r="AB288" s="29">
        <v>-1.4841486432466411</v>
      </c>
      <c r="AC288" s="28">
        <v>3794.9</v>
      </c>
      <c r="AD288" s="29">
        <v>77.868061967784968</v>
      </c>
      <c r="AE288" s="28">
        <v>3044.64</v>
      </c>
      <c r="AF288" s="29">
        <v>0.78802451372845894</v>
      </c>
      <c r="AG288" s="24"/>
      <c r="AH288" s="40"/>
      <c r="AI288" s="28">
        <v>53025.24</v>
      </c>
      <c r="AJ288" s="29">
        <v>80.301730208609385</v>
      </c>
      <c r="AK288" s="28">
        <v>53537.95</v>
      </c>
      <c r="AL288" s="29">
        <v>80.110809732234998</v>
      </c>
      <c r="AM288" s="28">
        <v>-512.71</v>
      </c>
      <c r="AN288" s="29">
        <v>0.19092047637438725</v>
      </c>
      <c r="AO288" s="28">
        <v>50322.84</v>
      </c>
      <c r="AP288" s="29">
        <v>81.069111060991716</v>
      </c>
      <c r="AQ288" s="28">
        <v>2702.4</v>
      </c>
      <c r="AR288" s="29">
        <v>-0.76738085238233111</v>
      </c>
      <c r="AS288" s="28">
        <v>49980.6</v>
      </c>
      <c r="AT288" s="29">
        <v>80.341099975084589</v>
      </c>
      <c r="AU288" s="28">
        <v>3044.64</v>
      </c>
      <c r="AV288" s="29">
        <v>-3.936976647520396E-2</v>
      </c>
      <c r="AW288" s="28">
        <v>84064.43</v>
      </c>
      <c r="AX288" s="29">
        <v>80.616463841499069</v>
      </c>
      <c r="AY288" s="28">
        <v>-31039.19</v>
      </c>
      <c r="AZ288" s="29">
        <v>-0.31473363288968415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60264</v>
      </c>
      <c r="D291" s="21">
        <v>100</v>
      </c>
      <c r="E291" s="20">
        <v>70426.990000000005</v>
      </c>
      <c r="F291" s="21">
        <v>100</v>
      </c>
      <c r="G291" s="20">
        <v>-10162.99</v>
      </c>
      <c r="H291" s="21">
        <v>0</v>
      </c>
      <c r="I291" s="20">
        <v>66920</v>
      </c>
      <c r="J291" s="21">
        <v>100</v>
      </c>
      <c r="K291" s="20">
        <v>-6656</v>
      </c>
      <c r="L291" s="21">
        <v>0</v>
      </c>
      <c r="M291" s="20">
        <v>75902</v>
      </c>
      <c r="N291" s="21">
        <v>100</v>
      </c>
      <c r="O291" s="20">
        <v>-15638</v>
      </c>
      <c r="P291" s="21">
        <v>0</v>
      </c>
      <c r="Q291" s="38"/>
      <c r="R291" s="23"/>
      <c r="S291" s="20">
        <v>136166</v>
      </c>
      <c r="T291" s="21">
        <v>100</v>
      </c>
      <c r="U291" s="20">
        <v>137439.37</v>
      </c>
      <c r="V291" s="21">
        <v>100</v>
      </c>
      <c r="W291" s="20">
        <v>-1273.3699999999999</v>
      </c>
      <c r="X291" s="21">
        <v>0</v>
      </c>
      <c r="Y291" s="20">
        <v>122589</v>
      </c>
      <c r="Z291" s="21">
        <v>100</v>
      </c>
      <c r="AA291" s="20">
        <v>13577</v>
      </c>
      <c r="AB291" s="21">
        <v>0</v>
      </c>
      <c r="AC291" s="20">
        <v>75902</v>
      </c>
      <c r="AD291" s="21">
        <v>100</v>
      </c>
      <c r="AE291" s="20">
        <v>60264</v>
      </c>
      <c r="AF291" s="21">
        <v>0</v>
      </c>
      <c r="AG291" s="24"/>
      <c r="AH291" s="39"/>
      <c r="AI291" s="20">
        <v>1117348</v>
      </c>
      <c r="AJ291" s="21">
        <v>100</v>
      </c>
      <c r="AK291" s="20">
        <v>1046127.64</v>
      </c>
      <c r="AL291" s="21">
        <v>100</v>
      </c>
      <c r="AM291" s="20">
        <v>71220.36</v>
      </c>
      <c r="AN291" s="21">
        <v>0</v>
      </c>
      <c r="AO291" s="20">
        <v>963943</v>
      </c>
      <c r="AP291" s="21">
        <v>100</v>
      </c>
      <c r="AQ291" s="20">
        <v>153405</v>
      </c>
      <c r="AR291" s="21">
        <v>0</v>
      </c>
      <c r="AS291" s="20">
        <v>1057084</v>
      </c>
      <c r="AT291" s="21">
        <v>100</v>
      </c>
      <c r="AU291" s="20">
        <v>60264</v>
      </c>
      <c r="AV291" s="21">
        <v>0</v>
      </c>
      <c r="AW291" s="20">
        <v>1571529.5</v>
      </c>
      <c r="AX291" s="21">
        <v>100</v>
      </c>
      <c r="AY291" s="20">
        <v>-454181.5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14897.32</v>
      </c>
      <c r="D292" s="26">
        <v>24.720098234435149</v>
      </c>
      <c r="E292" s="25">
        <v>24297.31</v>
      </c>
      <c r="F292" s="26">
        <v>34.499997799139223</v>
      </c>
      <c r="G292" s="25">
        <v>-9399.99</v>
      </c>
      <c r="H292" s="26">
        <v>-9.7798995647040741</v>
      </c>
      <c r="I292" s="25">
        <v>20522.419999999998</v>
      </c>
      <c r="J292" s="26">
        <v>30.667095038852359</v>
      </c>
      <c r="K292" s="25">
        <v>-5625.1</v>
      </c>
      <c r="L292" s="26">
        <v>-5.9469968044172106</v>
      </c>
      <c r="M292" s="25">
        <v>30317.97</v>
      </c>
      <c r="N292" s="26">
        <v>39.943571974388028</v>
      </c>
      <c r="O292" s="25">
        <v>-15420.65</v>
      </c>
      <c r="P292" s="26">
        <v>-15.22347373995288</v>
      </c>
      <c r="Q292" s="38"/>
      <c r="R292" s="23"/>
      <c r="S292" s="25">
        <v>45215.29</v>
      </c>
      <c r="T292" s="26">
        <v>33.206005904557671</v>
      </c>
      <c r="U292" s="25">
        <v>47416.58</v>
      </c>
      <c r="V292" s="26">
        <v>34.49999807187708</v>
      </c>
      <c r="W292" s="25">
        <v>-2201.29</v>
      </c>
      <c r="X292" s="26">
        <v>-1.2939921673194092</v>
      </c>
      <c r="Y292" s="25">
        <v>39308.120000000003</v>
      </c>
      <c r="Z292" s="26">
        <v>32.064965045803461</v>
      </c>
      <c r="AA292" s="25">
        <v>5907.17</v>
      </c>
      <c r="AB292" s="26">
        <v>1.1410408587542094</v>
      </c>
      <c r="AC292" s="25">
        <v>30317.97</v>
      </c>
      <c r="AD292" s="26">
        <v>39.943571974388028</v>
      </c>
      <c r="AE292" s="25">
        <v>14897.32</v>
      </c>
      <c r="AF292" s="26">
        <v>-6.7375660698303577</v>
      </c>
      <c r="AG292" s="24"/>
      <c r="AH292" s="39"/>
      <c r="AI292" s="25">
        <v>374684.67</v>
      </c>
      <c r="AJ292" s="26">
        <v>33.533390671482834</v>
      </c>
      <c r="AK292" s="25">
        <v>355421.32</v>
      </c>
      <c r="AL292" s="26">
        <v>33.974947837149202</v>
      </c>
      <c r="AM292" s="25">
        <v>19263.349999999999</v>
      </c>
      <c r="AN292" s="26">
        <v>-0.44155716566636727</v>
      </c>
      <c r="AO292" s="25">
        <v>342125.5</v>
      </c>
      <c r="AP292" s="26">
        <v>35.492295706281389</v>
      </c>
      <c r="AQ292" s="25">
        <v>32559.17</v>
      </c>
      <c r="AR292" s="26">
        <v>-1.9589050347985548</v>
      </c>
      <c r="AS292" s="25">
        <v>359787.35</v>
      </c>
      <c r="AT292" s="26">
        <v>34.035833481539782</v>
      </c>
      <c r="AU292" s="25">
        <v>14897.32</v>
      </c>
      <c r="AV292" s="26">
        <v>-0.50244281005694802</v>
      </c>
      <c r="AW292" s="25">
        <v>543062.31999999995</v>
      </c>
      <c r="AX292" s="26">
        <v>34.556291816348342</v>
      </c>
      <c r="AY292" s="25">
        <v>-168377.65</v>
      </c>
      <c r="AZ292" s="26">
        <v>-1.0229011448655072</v>
      </c>
      <c r="BA292" s="24"/>
    </row>
    <row r="293" spans="1:53" x14ac:dyDescent="0.35">
      <c r="A293" s="27" t="s">
        <v>248</v>
      </c>
      <c r="B293" s="19"/>
      <c r="C293" s="28">
        <v>45366.68</v>
      </c>
      <c r="D293" s="29">
        <v>75.279901765564844</v>
      </c>
      <c r="E293" s="28">
        <v>46129.68</v>
      </c>
      <c r="F293" s="29">
        <v>65.500002200860777</v>
      </c>
      <c r="G293" s="28">
        <v>-763</v>
      </c>
      <c r="H293" s="29">
        <v>9.779899564704067</v>
      </c>
      <c r="I293" s="28">
        <v>46397.58</v>
      </c>
      <c r="J293" s="29">
        <v>69.332904961147648</v>
      </c>
      <c r="K293" s="28">
        <v>-1030.9000000000001</v>
      </c>
      <c r="L293" s="29">
        <v>5.9469968044171964</v>
      </c>
      <c r="M293" s="28">
        <v>45584.03</v>
      </c>
      <c r="N293" s="29">
        <v>60.056428025611972</v>
      </c>
      <c r="O293" s="28">
        <v>-217.35</v>
      </c>
      <c r="P293" s="29">
        <v>15.223473739952873</v>
      </c>
      <c r="Q293" s="12"/>
      <c r="R293" s="9"/>
      <c r="S293" s="28">
        <v>90950.71</v>
      </c>
      <c r="T293" s="29">
        <v>66.793994095442329</v>
      </c>
      <c r="U293" s="28">
        <v>90022.79</v>
      </c>
      <c r="V293" s="29">
        <v>65.500001928122913</v>
      </c>
      <c r="W293" s="28">
        <v>927.92</v>
      </c>
      <c r="X293" s="29">
        <v>1.2939921673194164</v>
      </c>
      <c r="Y293" s="28">
        <v>83280.88</v>
      </c>
      <c r="Z293" s="29">
        <v>67.935034954196553</v>
      </c>
      <c r="AA293" s="28">
        <v>7669.83</v>
      </c>
      <c r="AB293" s="29">
        <v>-1.1410408587542236</v>
      </c>
      <c r="AC293" s="28">
        <v>45584.03</v>
      </c>
      <c r="AD293" s="29">
        <v>60.056428025611972</v>
      </c>
      <c r="AE293" s="28">
        <v>45366.68</v>
      </c>
      <c r="AF293" s="29">
        <v>6.7375660698303577</v>
      </c>
      <c r="AG293" s="24"/>
      <c r="AH293" s="40"/>
      <c r="AI293" s="28">
        <v>742663.33</v>
      </c>
      <c r="AJ293" s="29">
        <v>66.466609328517166</v>
      </c>
      <c r="AK293" s="28">
        <v>690706.32</v>
      </c>
      <c r="AL293" s="29">
        <v>66.025052162850798</v>
      </c>
      <c r="AM293" s="28">
        <v>51957.01</v>
      </c>
      <c r="AN293" s="29">
        <v>0.44155716566636727</v>
      </c>
      <c r="AO293" s="28">
        <v>621817.5</v>
      </c>
      <c r="AP293" s="29">
        <v>64.507704293718618</v>
      </c>
      <c r="AQ293" s="28">
        <v>120845.83</v>
      </c>
      <c r="AR293" s="29">
        <v>1.9589050347985477</v>
      </c>
      <c r="AS293" s="28">
        <v>697296.65</v>
      </c>
      <c r="AT293" s="29">
        <v>65.964166518460218</v>
      </c>
      <c r="AU293" s="28">
        <v>45366.68</v>
      </c>
      <c r="AV293" s="29">
        <v>0.50244281005694802</v>
      </c>
      <c r="AW293" s="28">
        <v>1028467.18</v>
      </c>
      <c r="AX293" s="29">
        <v>65.443708183651665</v>
      </c>
      <c r="AY293" s="28">
        <v>-285803.84999999998</v>
      </c>
      <c r="AZ293" s="29">
        <v>1.0229011448655001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671.16</v>
      </c>
      <c r="D297" s="21">
        <v>0</v>
      </c>
      <c r="E297" s="20">
        <v>552.79999999999995</v>
      </c>
      <c r="F297" s="21">
        <v>0</v>
      </c>
      <c r="G297" s="20">
        <v>118.36</v>
      </c>
      <c r="H297" s="21">
        <v>0</v>
      </c>
      <c r="I297" s="20">
        <v>735.08</v>
      </c>
      <c r="J297" s="21">
        <v>0</v>
      </c>
      <c r="K297" s="20">
        <v>-63.92</v>
      </c>
      <c r="L297" s="21">
        <v>0</v>
      </c>
      <c r="M297" s="20">
        <v>439</v>
      </c>
      <c r="N297" s="21">
        <v>0</v>
      </c>
      <c r="O297" s="20">
        <v>232.16</v>
      </c>
      <c r="P297" s="21">
        <v>0</v>
      </c>
      <c r="Q297" s="38"/>
      <c r="R297" s="23"/>
      <c r="S297" s="20">
        <v>1110.1600000000001</v>
      </c>
      <c r="T297" s="21">
        <v>0</v>
      </c>
      <c r="U297" s="20">
        <v>1154.48</v>
      </c>
      <c r="V297" s="21">
        <v>0</v>
      </c>
      <c r="W297" s="20">
        <v>-44.32</v>
      </c>
      <c r="X297" s="21">
        <v>0</v>
      </c>
      <c r="Y297" s="20">
        <v>2170.71</v>
      </c>
      <c r="Z297" s="21">
        <v>0</v>
      </c>
      <c r="AA297" s="20">
        <v>-1060.55</v>
      </c>
      <c r="AB297" s="21">
        <v>0</v>
      </c>
      <c r="AC297" s="20">
        <v>439</v>
      </c>
      <c r="AD297" s="21">
        <v>0</v>
      </c>
      <c r="AE297" s="20">
        <v>671.16</v>
      </c>
      <c r="AF297" s="21">
        <v>0</v>
      </c>
      <c r="AG297" s="24"/>
      <c r="AH297" s="39"/>
      <c r="AI297" s="20">
        <v>7101.93</v>
      </c>
      <c r="AJ297" s="21">
        <v>0</v>
      </c>
      <c r="AK297" s="20">
        <v>7528.17</v>
      </c>
      <c r="AL297" s="21">
        <v>0</v>
      </c>
      <c r="AM297" s="20">
        <v>-426.24</v>
      </c>
      <c r="AN297" s="21">
        <v>0</v>
      </c>
      <c r="AO297" s="20">
        <v>6956.18</v>
      </c>
      <c r="AP297" s="21">
        <v>0</v>
      </c>
      <c r="AQ297" s="20">
        <v>145.75</v>
      </c>
      <c r="AR297" s="21">
        <v>0</v>
      </c>
      <c r="AS297" s="20">
        <v>6430.77</v>
      </c>
      <c r="AT297" s="21">
        <v>0</v>
      </c>
      <c r="AU297" s="20">
        <v>671.16</v>
      </c>
      <c r="AV297" s="21">
        <v>0</v>
      </c>
      <c r="AW297" s="20">
        <v>11104.27</v>
      </c>
      <c r="AX297" s="21">
        <v>0</v>
      </c>
      <c r="AY297" s="20">
        <v>-4002.34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-671.16</v>
      </c>
      <c r="D299" s="29">
        <v>0</v>
      </c>
      <c r="E299" s="28">
        <v>-552.79999999999995</v>
      </c>
      <c r="F299" s="29">
        <v>0</v>
      </c>
      <c r="G299" s="28">
        <v>-118.36</v>
      </c>
      <c r="H299" s="29">
        <v>0</v>
      </c>
      <c r="I299" s="28">
        <v>-735.08</v>
      </c>
      <c r="J299" s="29">
        <v>0</v>
      </c>
      <c r="K299" s="28">
        <v>63.92</v>
      </c>
      <c r="L299" s="29">
        <v>0</v>
      </c>
      <c r="M299" s="28">
        <v>-439</v>
      </c>
      <c r="N299" s="29">
        <v>0</v>
      </c>
      <c r="O299" s="28">
        <v>-232.16</v>
      </c>
      <c r="P299" s="29">
        <v>0</v>
      </c>
      <c r="Q299" s="12"/>
      <c r="R299" s="9"/>
      <c r="S299" s="28">
        <v>-1110.1600000000001</v>
      </c>
      <c r="T299" s="29">
        <v>0</v>
      </c>
      <c r="U299" s="28">
        <v>-1154.48</v>
      </c>
      <c r="V299" s="29">
        <v>0</v>
      </c>
      <c r="W299" s="28">
        <v>44.32</v>
      </c>
      <c r="X299" s="29">
        <v>0</v>
      </c>
      <c r="Y299" s="28">
        <v>-2170.71</v>
      </c>
      <c r="Z299" s="29">
        <v>0</v>
      </c>
      <c r="AA299" s="28">
        <v>1060.55</v>
      </c>
      <c r="AB299" s="29">
        <v>0</v>
      </c>
      <c r="AC299" s="28">
        <v>-439</v>
      </c>
      <c r="AD299" s="29">
        <v>0</v>
      </c>
      <c r="AE299" s="28">
        <v>-671.16</v>
      </c>
      <c r="AF299" s="29">
        <v>0</v>
      </c>
      <c r="AG299" s="24"/>
      <c r="AH299" s="40"/>
      <c r="AI299" s="28">
        <v>-7101.93</v>
      </c>
      <c r="AJ299" s="29">
        <v>0</v>
      </c>
      <c r="AK299" s="28">
        <v>-7528.17</v>
      </c>
      <c r="AL299" s="29">
        <v>0</v>
      </c>
      <c r="AM299" s="28">
        <v>426.24</v>
      </c>
      <c r="AN299" s="29">
        <v>0</v>
      </c>
      <c r="AO299" s="28">
        <v>-6956.18</v>
      </c>
      <c r="AP299" s="29">
        <v>0</v>
      </c>
      <c r="AQ299" s="28">
        <v>-145.75</v>
      </c>
      <c r="AR299" s="29">
        <v>0</v>
      </c>
      <c r="AS299" s="28">
        <v>-6430.77</v>
      </c>
      <c r="AT299" s="29">
        <v>0</v>
      </c>
      <c r="AU299" s="28">
        <v>-671.16</v>
      </c>
      <c r="AV299" s="29">
        <v>0</v>
      </c>
      <c r="AW299" s="28">
        <v>-11104.27</v>
      </c>
      <c r="AX299" s="29">
        <v>0</v>
      </c>
      <c r="AY299" s="28">
        <v>4002.34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309</v>
      </c>
      <c r="D302" s="21">
        <v>100</v>
      </c>
      <c r="E302" s="20">
        <v>0</v>
      </c>
      <c r="F302" s="21">
        <v>0</v>
      </c>
      <c r="G302" s="20">
        <v>309</v>
      </c>
      <c r="H302" s="21">
        <v>100</v>
      </c>
      <c r="I302" s="20">
        <v>0</v>
      </c>
      <c r="J302" s="21">
        <v>0</v>
      </c>
      <c r="K302" s="20">
        <v>309</v>
      </c>
      <c r="L302" s="21">
        <v>100</v>
      </c>
      <c r="M302" s="20">
        <v>653</v>
      </c>
      <c r="N302" s="21">
        <v>100</v>
      </c>
      <c r="O302" s="20">
        <v>-344</v>
      </c>
      <c r="P302" s="21">
        <v>0</v>
      </c>
      <c r="Q302" s="38"/>
      <c r="R302" s="23"/>
      <c r="S302" s="20">
        <v>962</v>
      </c>
      <c r="T302" s="21">
        <v>100</v>
      </c>
      <c r="U302" s="20">
        <v>0</v>
      </c>
      <c r="V302" s="21">
        <v>0</v>
      </c>
      <c r="W302" s="20">
        <v>962</v>
      </c>
      <c r="X302" s="21">
        <v>100</v>
      </c>
      <c r="Y302" s="20">
        <v>0</v>
      </c>
      <c r="Z302" s="21">
        <v>0</v>
      </c>
      <c r="AA302" s="20">
        <v>962</v>
      </c>
      <c r="AB302" s="21">
        <v>100</v>
      </c>
      <c r="AC302" s="20">
        <v>653</v>
      </c>
      <c r="AD302" s="21">
        <v>100</v>
      </c>
      <c r="AE302" s="20">
        <v>309</v>
      </c>
      <c r="AF302" s="21">
        <v>0</v>
      </c>
      <c r="AG302" s="24"/>
      <c r="AH302" s="39"/>
      <c r="AI302" s="20">
        <v>5403</v>
      </c>
      <c r="AJ302" s="21">
        <v>100</v>
      </c>
      <c r="AK302" s="20">
        <v>0</v>
      </c>
      <c r="AL302" s="21">
        <v>0</v>
      </c>
      <c r="AM302" s="20">
        <v>5403</v>
      </c>
      <c r="AN302" s="21">
        <v>100</v>
      </c>
      <c r="AO302" s="20">
        <v>0</v>
      </c>
      <c r="AP302" s="21">
        <v>0</v>
      </c>
      <c r="AQ302" s="20">
        <v>5403</v>
      </c>
      <c r="AR302" s="21">
        <v>100</v>
      </c>
      <c r="AS302" s="20">
        <v>5094</v>
      </c>
      <c r="AT302" s="21">
        <v>100</v>
      </c>
      <c r="AU302" s="20">
        <v>309</v>
      </c>
      <c r="AV302" s="21">
        <v>0</v>
      </c>
      <c r="AW302" s="20">
        <v>0</v>
      </c>
      <c r="AX302" s="21">
        <v>0</v>
      </c>
      <c r="AY302" s="20">
        <v>5403</v>
      </c>
      <c r="AZ302" s="21">
        <v>100</v>
      </c>
      <c r="BA302" s="24"/>
    </row>
    <row r="303" spans="1:53" x14ac:dyDescent="0.35">
      <c r="A303" s="18" t="s">
        <v>267</v>
      </c>
      <c r="B303" s="19"/>
      <c r="C303" s="25">
        <v>158.03</v>
      </c>
      <c r="D303" s="26">
        <v>51.142394822006473</v>
      </c>
      <c r="E303" s="25">
        <v>0</v>
      </c>
      <c r="F303" s="26">
        <v>0</v>
      </c>
      <c r="G303" s="25">
        <v>158.03</v>
      </c>
      <c r="H303" s="26">
        <v>51.142394822006473</v>
      </c>
      <c r="I303" s="25">
        <v>0</v>
      </c>
      <c r="J303" s="26">
        <v>0</v>
      </c>
      <c r="K303" s="25">
        <v>158.03</v>
      </c>
      <c r="L303" s="26">
        <v>51.142394822006473</v>
      </c>
      <c r="M303" s="25">
        <v>222.03</v>
      </c>
      <c r="N303" s="26">
        <v>34.001531393568143</v>
      </c>
      <c r="O303" s="25">
        <v>-64</v>
      </c>
      <c r="P303" s="26">
        <v>17.14086342843833</v>
      </c>
      <c r="Q303" s="38"/>
      <c r="R303" s="23"/>
      <c r="S303" s="25">
        <v>380.06</v>
      </c>
      <c r="T303" s="26">
        <v>39.507276507276508</v>
      </c>
      <c r="U303" s="25">
        <v>0</v>
      </c>
      <c r="V303" s="26">
        <v>0</v>
      </c>
      <c r="W303" s="25">
        <v>380.06</v>
      </c>
      <c r="X303" s="26">
        <v>39.507276507276508</v>
      </c>
      <c r="Y303" s="25">
        <v>0</v>
      </c>
      <c r="Z303" s="26">
        <v>0</v>
      </c>
      <c r="AA303" s="25">
        <v>380.06</v>
      </c>
      <c r="AB303" s="26">
        <v>39.507276507276508</v>
      </c>
      <c r="AC303" s="25">
        <v>222.03</v>
      </c>
      <c r="AD303" s="26">
        <v>34.001531393568143</v>
      </c>
      <c r="AE303" s="25">
        <v>158.03</v>
      </c>
      <c r="AF303" s="26">
        <v>5.5057451137083646</v>
      </c>
      <c r="AG303" s="24"/>
      <c r="AH303" s="39"/>
      <c r="AI303" s="25">
        <v>6464.13</v>
      </c>
      <c r="AJ303" s="26">
        <v>119.63964464186563</v>
      </c>
      <c r="AK303" s="25">
        <v>0</v>
      </c>
      <c r="AL303" s="26">
        <v>0</v>
      </c>
      <c r="AM303" s="25">
        <v>6464.13</v>
      </c>
      <c r="AN303" s="26">
        <v>119.63964464186563</v>
      </c>
      <c r="AO303" s="25">
        <v>0</v>
      </c>
      <c r="AP303" s="26">
        <v>0</v>
      </c>
      <c r="AQ303" s="25">
        <v>6464.13</v>
      </c>
      <c r="AR303" s="26">
        <v>119.63964464186563</v>
      </c>
      <c r="AS303" s="25">
        <v>6306.1</v>
      </c>
      <c r="AT303" s="26">
        <v>123.7946603847664</v>
      </c>
      <c r="AU303" s="25">
        <v>158.03</v>
      </c>
      <c r="AV303" s="26">
        <v>-4.1550157429007726</v>
      </c>
      <c r="AW303" s="25">
        <v>0</v>
      </c>
      <c r="AX303" s="26">
        <v>0</v>
      </c>
      <c r="AY303" s="25">
        <v>6464.13</v>
      </c>
      <c r="AZ303" s="26">
        <v>119.63964464186563</v>
      </c>
      <c r="BA303" s="24"/>
    </row>
    <row r="304" spans="1:53" x14ac:dyDescent="0.35">
      <c r="A304" s="27" t="s">
        <v>248</v>
      </c>
      <c r="B304" s="19"/>
      <c r="C304" s="28">
        <v>150.97</v>
      </c>
      <c r="D304" s="29">
        <v>48.857605177993527</v>
      </c>
      <c r="E304" s="28">
        <v>0</v>
      </c>
      <c r="F304" s="29">
        <v>0</v>
      </c>
      <c r="G304" s="28">
        <v>150.97</v>
      </c>
      <c r="H304" s="29">
        <v>48.857605177993527</v>
      </c>
      <c r="I304" s="28">
        <v>0</v>
      </c>
      <c r="J304" s="29">
        <v>0</v>
      </c>
      <c r="K304" s="28">
        <v>150.97</v>
      </c>
      <c r="L304" s="29">
        <v>48.857605177993527</v>
      </c>
      <c r="M304" s="28">
        <v>430.97</v>
      </c>
      <c r="N304" s="29">
        <v>65.998468606431857</v>
      </c>
      <c r="O304" s="28">
        <v>-280</v>
      </c>
      <c r="P304" s="29">
        <v>-17.14086342843833</v>
      </c>
      <c r="Q304" s="12"/>
      <c r="R304" s="9"/>
      <c r="S304" s="28">
        <v>581.94000000000005</v>
      </c>
      <c r="T304" s="29">
        <v>60.492723492723499</v>
      </c>
      <c r="U304" s="28">
        <v>0</v>
      </c>
      <c r="V304" s="29">
        <v>0</v>
      </c>
      <c r="W304" s="28">
        <v>581.94000000000005</v>
      </c>
      <c r="X304" s="29">
        <v>60.492723492723499</v>
      </c>
      <c r="Y304" s="28">
        <v>0</v>
      </c>
      <c r="Z304" s="29">
        <v>0</v>
      </c>
      <c r="AA304" s="28">
        <v>581.94000000000005</v>
      </c>
      <c r="AB304" s="29">
        <v>60.492723492723499</v>
      </c>
      <c r="AC304" s="28">
        <v>430.97</v>
      </c>
      <c r="AD304" s="29">
        <v>65.998468606431857</v>
      </c>
      <c r="AE304" s="28">
        <v>150.97</v>
      </c>
      <c r="AF304" s="29">
        <v>-5.5057451137083575</v>
      </c>
      <c r="AG304" s="24"/>
      <c r="AH304" s="40"/>
      <c r="AI304" s="28">
        <v>-1061.1300000000001</v>
      </c>
      <c r="AJ304" s="29">
        <v>-19.639644641865633</v>
      </c>
      <c r="AK304" s="28">
        <v>0</v>
      </c>
      <c r="AL304" s="29">
        <v>0</v>
      </c>
      <c r="AM304" s="28">
        <v>-1061.1300000000001</v>
      </c>
      <c r="AN304" s="29">
        <v>-19.639644641865633</v>
      </c>
      <c r="AO304" s="28">
        <v>0</v>
      </c>
      <c r="AP304" s="29">
        <v>0</v>
      </c>
      <c r="AQ304" s="28">
        <v>-1061.1300000000001</v>
      </c>
      <c r="AR304" s="29">
        <v>-19.639644641865633</v>
      </c>
      <c r="AS304" s="28">
        <v>-1212.0999999999999</v>
      </c>
      <c r="AT304" s="29">
        <v>-23.794660384766388</v>
      </c>
      <c r="AU304" s="28">
        <v>150.97</v>
      </c>
      <c r="AV304" s="29">
        <v>4.1550157429007548</v>
      </c>
      <c r="AW304" s="28">
        <v>0</v>
      </c>
      <c r="AX304" s="29">
        <v>0</v>
      </c>
      <c r="AY304" s="28">
        <v>-1061.1300000000001</v>
      </c>
      <c r="AZ304" s="29">
        <v>-19.639644641865633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92530</v>
      </c>
      <c r="D307" s="21">
        <v>100</v>
      </c>
      <c r="E307" s="20">
        <v>105581.55</v>
      </c>
      <c r="F307" s="21">
        <v>100</v>
      </c>
      <c r="G307" s="20">
        <v>-13051.55</v>
      </c>
      <c r="H307" s="21">
        <v>0</v>
      </c>
      <c r="I307" s="20">
        <v>100324</v>
      </c>
      <c r="J307" s="21">
        <v>100</v>
      </c>
      <c r="K307" s="20">
        <v>-7794</v>
      </c>
      <c r="L307" s="21">
        <v>0</v>
      </c>
      <c r="M307" s="20">
        <v>115250</v>
      </c>
      <c r="N307" s="21">
        <v>100</v>
      </c>
      <c r="O307" s="20">
        <v>-22720</v>
      </c>
      <c r="P307" s="21">
        <v>0</v>
      </c>
      <c r="Q307" s="38"/>
      <c r="R307" s="23"/>
      <c r="S307" s="20">
        <v>207780</v>
      </c>
      <c r="T307" s="21">
        <v>100</v>
      </c>
      <c r="U307" s="20">
        <v>207364.68</v>
      </c>
      <c r="V307" s="21">
        <v>100</v>
      </c>
      <c r="W307" s="20">
        <v>415.32</v>
      </c>
      <c r="X307" s="21">
        <v>0</v>
      </c>
      <c r="Y307" s="20">
        <v>184878</v>
      </c>
      <c r="Z307" s="21">
        <v>100</v>
      </c>
      <c r="AA307" s="20">
        <v>22902</v>
      </c>
      <c r="AB307" s="21">
        <v>0</v>
      </c>
      <c r="AC307" s="20">
        <v>115250</v>
      </c>
      <c r="AD307" s="21">
        <v>100</v>
      </c>
      <c r="AE307" s="20">
        <v>92530</v>
      </c>
      <c r="AF307" s="21">
        <v>0</v>
      </c>
      <c r="AG307" s="24"/>
      <c r="AH307" s="39"/>
      <c r="AI307" s="20">
        <v>1628794.5</v>
      </c>
      <c r="AJ307" s="21">
        <v>100</v>
      </c>
      <c r="AK307" s="20">
        <v>1509176.7</v>
      </c>
      <c r="AL307" s="21">
        <v>100</v>
      </c>
      <c r="AM307" s="20">
        <v>119617.8</v>
      </c>
      <c r="AN307" s="21">
        <v>0</v>
      </c>
      <c r="AO307" s="20">
        <v>1388929</v>
      </c>
      <c r="AP307" s="21">
        <v>100</v>
      </c>
      <c r="AQ307" s="20">
        <v>239865.5</v>
      </c>
      <c r="AR307" s="21">
        <v>0</v>
      </c>
      <c r="AS307" s="20">
        <v>1536264.5</v>
      </c>
      <c r="AT307" s="21">
        <v>100</v>
      </c>
      <c r="AU307" s="20">
        <v>92530</v>
      </c>
      <c r="AV307" s="21">
        <v>0</v>
      </c>
      <c r="AW307" s="20">
        <v>2310627.25</v>
      </c>
      <c r="AX307" s="21">
        <v>100</v>
      </c>
      <c r="AY307" s="20">
        <v>-681832.75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21899.69</v>
      </c>
      <c r="D308" s="26">
        <v>23.667664541229868</v>
      </c>
      <c r="E308" s="25">
        <v>32090.75</v>
      </c>
      <c r="F308" s="26">
        <v>30.394278166971407</v>
      </c>
      <c r="G308" s="25">
        <v>-10191.06</v>
      </c>
      <c r="H308" s="26">
        <v>-6.726613625741539</v>
      </c>
      <c r="I308" s="25">
        <v>28010.26</v>
      </c>
      <c r="J308" s="26">
        <v>27.919799848490889</v>
      </c>
      <c r="K308" s="25">
        <v>-6110.57</v>
      </c>
      <c r="L308" s="26">
        <v>-4.2521353072610211</v>
      </c>
      <c r="M308" s="25">
        <v>39131.089999999997</v>
      </c>
      <c r="N308" s="26">
        <v>33.953223427331885</v>
      </c>
      <c r="O308" s="25">
        <v>-17231.400000000001</v>
      </c>
      <c r="P308" s="26">
        <v>-10.285558886102017</v>
      </c>
      <c r="Q308" s="38"/>
      <c r="R308" s="23"/>
      <c r="S308" s="25">
        <v>61030.78</v>
      </c>
      <c r="T308" s="26">
        <v>29.37278852632592</v>
      </c>
      <c r="U308" s="25">
        <v>62990.62</v>
      </c>
      <c r="V308" s="26">
        <v>30.37673532445352</v>
      </c>
      <c r="W308" s="25">
        <v>-1959.84</v>
      </c>
      <c r="X308" s="26">
        <v>-1.0039467981276005</v>
      </c>
      <c r="Y308" s="25">
        <v>54271.519999999997</v>
      </c>
      <c r="Z308" s="26">
        <v>29.355315397180842</v>
      </c>
      <c r="AA308" s="25">
        <v>6759.26</v>
      </c>
      <c r="AB308" s="26">
        <v>1.7473129145077593E-2</v>
      </c>
      <c r="AC308" s="25">
        <v>39131.089999999997</v>
      </c>
      <c r="AD308" s="26">
        <v>33.953223427331885</v>
      </c>
      <c r="AE308" s="25">
        <v>21899.69</v>
      </c>
      <c r="AF308" s="26">
        <v>-4.5804349010059653</v>
      </c>
      <c r="AG308" s="24"/>
      <c r="AH308" s="39"/>
      <c r="AI308" s="25">
        <v>485081.95</v>
      </c>
      <c r="AJ308" s="26">
        <v>29.78165446899532</v>
      </c>
      <c r="AK308" s="25">
        <v>457652.87</v>
      </c>
      <c r="AL308" s="26">
        <v>30.324671060718071</v>
      </c>
      <c r="AM308" s="25">
        <v>27429.08</v>
      </c>
      <c r="AN308" s="26">
        <v>-0.54301659172275052</v>
      </c>
      <c r="AO308" s="25">
        <v>434985.33</v>
      </c>
      <c r="AP308" s="26">
        <v>31.318039295025162</v>
      </c>
      <c r="AQ308" s="25">
        <v>50096.62</v>
      </c>
      <c r="AR308" s="26">
        <v>-1.5363848260298418</v>
      </c>
      <c r="AS308" s="25">
        <v>463182.26</v>
      </c>
      <c r="AT308" s="26">
        <v>30.14990322304525</v>
      </c>
      <c r="AU308" s="25">
        <v>21899.69</v>
      </c>
      <c r="AV308" s="26">
        <v>-0.36824875404992952</v>
      </c>
      <c r="AW308" s="25">
        <v>701255.68000000005</v>
      </c>
      <c r="AX308" s="26">
        <v>30.349147834208225</v>
      </c>
      <c r="AY308" s="25">
        <v>-216173.73</v>
      </c>
      <c r="AZ308" s="26">
        <v>-0.56749336521290417</v>
      </c>
      <c r="BA308" s="24"/>
    </row>
    <row r="309" spans="1:53" x14ac:dyDescent="0.35">
      <c r="A309" s="27" t="s">
        <v>248</v>
      </c>
      <c r="B309" s="19"/>
      <c r="C309" s="28">
        <v>70630.31</v>
      </c>
      <c r="D309" s="29">
        <v>76.332335458770132</v>
      </c>
      <c r="E309" s="28">
        <v>73490.8</v>
      </c>
      <c r="F309" s="29">
        <v>69.605721833028582</v>
      </c>
      <c r="G309" s="28">
        <v>-2860.49</v>
      </c>
      <c r="H309" s="29">
        <v>6.7266136257415496</v>
      </c>
      <c r="I309" s="28">
        <v>72313.740000000005</v>
      </c>
      <c r="J309" s="29">
        <v>72.080200151509104</v>
      </c>
      <c r="K309" s="28">
        <v>-1683.43</v>
      </c>
      <c r="L309" s="29">
        <v>4.2521353072610282</v>
      </c>
      <c r="M309" s="28">
        <v>76118.91</v>
      </c>
      <c r="N309" s="29">
        <v>66.046776572668122</v>
      </c>
      <c r="O309" s="28">
        <v>-5488.6</v>
      </c>
      <c r="P309" s="29">
        <v>10.28555888610201</v>
      </c>
      <c r="Q309" s="12"/>
      <c r="R309" s="9"/>
      <c r="S309" s="28">
        <v>146749.22</v>
      </c>
      <c r="T309" s="29">
        <v>70.62721147367408</v>
      </c>
      <c r="U309" s="28">
        <v>144374.06</v>
      </c>
      <c r="V309" s="29">
        <v>69.62326467554648</v>
      </c>
      <c r="W309" s="28">
        <v>2375.16</v>
      </c>
      <c r="X309" s="29">
        <v>1.0039467981276005</v>
      </c>
      <c r="Y309" s="28">
        <v>130606.48</v>
      </c>
      <c r="Z309" s="29">
        <v>70.644684602819154</v>
      </c>
      <c r="AA309" s="28">
        <v>16142.74</v>
      </c>
      <c r="AB309" s="29">
        <v>-1.747312914507404E-2</v>
      </c>
      <c r="AC309" s="28">
        <v>76118.91</v>
      </c>
      <c r="AD309" s="29">
        <v>66.046776572668122</v>
      </c>
      <c r="AE309" s="28">
        <v>70630.31</v>
      </c>
      <c r="AF309" s="29">
        <v>4.5804349010059582</v>
      </c>
      <c r="AG309" s="24"/>
      <c r="AH309" s="40"/>
      <c r="AI309" s="28">
        <v>1143712.55</v>
      </c>
      <c r="AJ309" s="29">
        <v>70.218345531004672</v>
      </c>
      <c r="AK309" s="28">
        <v>1051523.83</v>
      </c>
      <c r="AL309" s="29">
        <v>69.67532893928194</v>
      </c>
      <c r="AM309" s="28">
        <v>92188.72</v>
      </c>
      <c r="AN309" s="29">
        <v>0.54301659172273276</v>
      </c>
      <c r="AO309" s="28">
        <v>953943.67</v>
      </c>
      <c r="AP309" s="29">
        <v>68.681960704974841</v>
      </c>
      <c r="AQ309" s="28">
        <v>189768.88</v>
      </c>
      <c r="AR309" s="29">
        <v>1.5363848260298312</v>
      </c>
      <c r="AS309" s="28">
        <v>1073082.24</v>
      </c>
      <c r="AT309" s="29">
        <v>69.850096776954757</v>
      </c>
      <c r="AU309" s="28">
        <v>70630.31</v>
      </c>
      <c r="AV309" s="29">
        <v>0.36824875404991531</v>
      </c>
      <c r="AW309" s="28">
        <v>1609371.57</v>
      </c>
      <c r="AX309" s="29">
        <v>69.650852165791775</v>
      </c>
      <c r="AY309" s="28">
        <v>-465659.02</v>
      </c>
      <c r="AZ309" s="29">
        <v>0.56749336521289706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335758.84</v>
      </c>
      <c r="D312" s="21">
        <v>102.705332531534</v>
      </c>
      <c r="E312" s="20">
        <v>372262.49</v>
      </c>
      <c r="F312" s="21">
        <v>102.24438182882352</v>
      </c>
      <c r="G312" s="20">
        <v>-36503.65</v>
      </c>
      <c r="H312" s="21">
        <v>0.46095070271047689</v>
      </c>
      <c r="I312" s="20">
        <v>358986.42</v>
      </c>
      <c r="J312" s="21">
        <v>103.37592765046971</v>
      </c>
      <c r="K312" s="20">
        <v>-23227.58</v>
      </c>
      <c r="L312" s="21">
        <v>-0.670595118935708</v>
      </c>
      <c r="M312" s="20">
        <v>423218.28</v>
      </c>
      <c r="N312" s="21">
        <v>102.43324851248879</v>
      </c>
      <c r="O312" s="20">
        <v>-87459.44</v>
      </c>
      <c r="P312" s="21">
        <v>0.2720840190452094</v>
      </c>
      <c r="Q312" s="38"/>
      <c r="R312" s="23"/>
      <c r="S312" s="20">
        <v>758977.12</v>
      </c>
      <c r="T312" s="21">
        <v>102.55343593688279</v>
      </c>
      <c r="U312" s="20">
        <v>735207.06</v>
      </c>
      <c r="V312" s="21">
        <v>102.25027581371531</v>
      </c>
      <c r="W312" s="20">
        <v>23770.06</v>
      </c>
      <c r="X312" s="21">
        <v>0.30316012316748697</v>
      </c>
      <c r="Y312" s="20">
        <v>667210.96</v>
      </c>
      <c r="Z312" s="21">
        <v>103.83453131182192</v>
      </c>
      <c r="AA312" s="20">
        <v>91766.16</v>
      </c>
      <c r="AB312" s="21">
        <v>-1.2810953749391274</v>
      </c>
      <c r="AC312" s="20">
        <v>423218.28</v>
      </c>
      <c r="AD312" s="21">
        <v>102.43324851248879</v>
      </c>
      <c r="AE312" s="20">
        <v>335758.84</v>
      </c>
      <c r="AF312" s="21">
        <v>0.12018742439400398</v>
      </c>
      <c r="AG312" s="24"/>
      <c r="AH312" s="39"/>
      <c r="AI312" s="20">
        <v>5231256.6100000003</v>
      </c>
      <c r="AJ312" s="21">
        <v>102.14367839582208</v>
      </c>
      <c r="AK312" s="20">
        <v>4687071.53</v>
      </c>
      <c r="AL312" s="21">
        <v>102.11931870498925</v>
      </c>
      <c r="AM312" s="20">
        <v>544185.07999999996</v>
      </c>
      <c r="AN312" s="21">
        <v>2.4359690832824299E-2</v>
      </c>
      <c r="AO312" s="20">
        <v>4335439.54</v>
      </c>
      <c r="AP312" s="21">
        <v>102.2224942010649</v>
      </c>
      <c r="AQ312" s="20">
        <v>895817.07</v>
      </c>
      <c r="AR312" s="21">
        <v>-7.8815805242825832E-2</v>
      </c>
      <c r="AS312" s="20">
        <v>4895497.7699999996</v>
      </c>
      <c r="AT312" s="21">
        <v>102.10538223817468</v>
      </c>
      <c r="AU312" s="20">
        <v>335758.84</v>
      </c>
      <c r="AV312" s="21">
        <v>3.829615764739458E-2</v>
      </c>
      <c r="AW312" s="20">
        <v>7277769.8300000001</v>
      </c>
      <c r="AX312" s="21">
        <v>102.0510669621541</v>
      </c>
      <c r="AY312" s="20">
        <v>-2046513.22</v>
      </c>
      <c r="AZ312" s="21">
        <v>9.2611433667983079E-2</v>
      </c>
      <c r="BA312" s="24"/>
    </row>
    <row r="313" spans="1:53" x14ac:dyDescent="0.35">
      <c r="A313" s="18" t="s">
        <v>21</v>
      </c>
      <c r="B313" s="19"/>
      <c r="C313" s="25">
        <v>8844.1299999999992</v>
      </c>
      <c r="D313" s="26">
        <v>2.7053325315339891</v>
      </c>
      <c r="E313" s="25">
        <v>8171.59</v>
      </c>
      <c r="F313" s="26">
        <v>2.2443818288235162</v>
      </c>
      <c r="G313" s="25">
        <v>672.54</v>
      </c>
      <c r="H313" s="26">
        <v>0.46095070271047289</v>
      </c>
      <c r="I313" s="25">
        <v>11723.35</v>
      </c>
      <c r="J313" s="26">
        <v>3.3759276504697144</v>
      </c>
      <c r="K313" s="25">
        <v>-2879.22</v>
      </c>
      <c r="L313" s="26">
        <v>-0.67059511893572532</v>
      </c>
      <c r="M313" s="25">
        <v>10053.33</v>
      </c>
      <c r="N313" s="26">
        <v>2.433248512488777</v>
      </c>
      <c r="O313" s="25">
        <v>-1209.2</v>
      </c>
      <c r="P313" s="26">
        <v>0.27208401904521207</v>
      </c>
      <c r="Q313" s="38"/>
      <c r="R313" s="23"/>
      <c r="S313" s="25">
        <v>18897.46</v>
      </c>
      <c r="T313" s="26">
        <v>2.5534359368827944</v>
      </c>
      <c r="U313" s="25">
        <v>16180.09</v>
      </c>
      <c r="V313" s="26">
        <v>2.2502758137153047</v>
      </c>
      <c r="W313" s="25">
        <v>2717.37</v>
      </c>
      <c r="X313" s="26">
        <v>0.30316012316748964</v>
      </c>
      <c r="Y313" s="25">
        <v>24639.599999999999</v>
      </c>
      <c r="Z313" s="26">
        <v>3.8345313118219275</v>
      </c>
      <c r="AA313" s="25">
        <v>-5742.14</v>
      </c>
      <c r="AB313" s="26">
        <v>-1.2810953749391332</v>
      </c>
      <c r="AC313" s="25">
        <v>10053.33</v>
      </c>
      <c r="AD313" s="26">
        <v>2.433248512488777</v>
      </c>
      <c r="AE313" s="25">
        <v>8844.1299999999992</v>
      </c>
      <c r="AF313" s="26">
        <v>0.12018742439401731</v>
      </c>
      <c r="AG313" s="24"/>
      <c r="AH313" s="39"/>
      <c r="AI313" s="25">
        <v>109787.82</v>
      </c>
      <c r="AJ313" s="26">
        <v>2.1436783958220706</v>
      </c>
      <c r="AK313" s="25">
        <v>97272.47</v>
      </c>
      <c r="AL313" s="26">
        <v>2.1193187049892335</v>
      </c>
      <c r="AM313" s="25">
        <v>12515.35</v>
      </c>
      <c r="AN313" s="26">
        <v>2.4359690832837178E-2</v>
      </c>
      <c r="AO313" s="25">
        <v>94259.97</v>
      </c>
      <c r="AP313" s="26">
        <v>2.2224942010649174</v>
      </c>
      <c r="AQ313" s="25">
        <v>15527.85</v>
      </c>
      <c r="AR313" s="26">
        <v>-7.8815805242846704E-2</v>
      </c>
      <c r="AS313" s="25">
        <v>100943.69</v>
      </c>
      <c r="AT313" s="26">
        <v>2.1053822381746921</v>
      </c>
      <c r="AU313" s="25">
        <v>8844.1299999999992</v>
      </c>
      <c r="AV313" s="26">
        <v>3.8296157647378593E-2</v>
      </c>
      <c r="AW313" s="25">
        <v>146271.79999999999</v>
      </c>
      <c r="AX313" s="26">
        <v>2.0510669621540929</v>
      </c>
      <c r="AY313" s="25">
        <v>-36483.980000000003</v>
      </c>
      <c r="AZ313" s="26">
        <v>9.2611433667977749E-2</v>
      </c>
      <c r="BA313" s="24"/>
    </row>
    <row r="314" spans="1:53" x14ac:dyDescent="0.35">
      <c r="A314" s="27" t="s">
        <v>17</v>
      </c>
      <c r="B314" s="19"/>
      <c r="C314" s="28">
        <v>326914.71000000002</v>
      </c>
      <c r="D314" s="29">
        <v>100</v>
      </c>
      <c r="E314" s="28">
        <v>364090.9</v>
      </c>
      <c r="F314" s="29">
        <v>100</v>
      </c>
      <c r="G314" s="28">
        <v>-37176.19</v>
      </c>
      <c r="H314" s="29">
        <v>0</v>
      </c>
      <c r="I314" s="28">
        <v>347263.07</v>
      </c>
      <c r="J314" s="29">
        <v>100</v>
      </c>
      <c r="K314" s="28">
        <v>-20348.36</v>
      </c>
      <c r="L314" s="29">
        <v>0</v>
      </c>
      <c r="M314" s="28">
        <v>413164.95</v>
      </c>
      <c r="N314" s="29">
        <v>100</v>
      </c>
      <c r="O314" s="28">
        <v>-86250.240000000005</v>
      </c>
      <c r="P314" s="29">
        <v>0</v>
      </c>
      <c r="Q314" s="12"/>
      <c r="R314" s="9"/>
      <c r="S314" s="28">
        <v>740079.66</v>
      </c>
      <c r="T314" s="29">
        <v>100</v>
      </c>
      <c r="U314" s="28">
        <v>719026.97</v>
      </c>
      <c r="V314" s="29">
        <v>100</v>
      </c>
      <c r="W314" s="28">
        <v>21052.69</v>
      </c>
      <c r="X314" s="29">
        <v>0</v>
      </c>
      <c r="Y314" s="28">
        <v>642571.36</v>
      </c>
      <c r="Z314" s="29">
        <v>100</v>
      </c>
      <c r="AA314" s="28">
        <v>97508.3</v>
      </c>
      <c r="AB314" s="29">
        <v>0</v>
      </c>
      <c r="AC314" s="28">
        <v>413164.95</v>
      </c>
      <c r="AD314" s="29">
        <v>100</v>
      </c>
      <c r="AE314" s="28">
        <v>326914.71000000002</v>
      </c>
      <c r="AF314" s="29">
        <v>0</v>
      </c>
      <c r="AG314" s="24"/>
      <c r="AH314" s="40"/>
      <c r="AI314" s="28">
        <v>5121468.79</v>
      </c>
      <c r="AJ314" s="29">
        <v>100</v>
      </c>
      <c r="AK314" s="28">
        <v>4589799.0599999996</v>
      </c>
      <c r="AL314" s="29">
        <v>100</v>
      </c>
      <c r="AM314" s="28">
        <v>531669.73</v>
      </c>
      <c r="AN314" s="29">
        <v>0</v>
      </c>
      <c r="AO314" s="28">
        <v>4241179.57</v>
      </c>
      <c r="AP314" s="29">
        <v>100</v>
      </c>
      <c r="AQ314" s="28">
        <v>880289.22</v>
      </c>
      <c r="AR314" s="29">
        <v>0</v>
      </c>
      <c r="AS314" s="28">
        <v>4794554.08</v>
      </c>
      <c r="AT314" s="29">
        <v>100</v>
      </c>
      <c r="AU314" s="28">
        <v>326914.71000000002</v>
      </c>
      <c r="AV314" s="29">
        <v>0</v>
      </c>
      <c r="AW314" s="28">
        <v>7131498.0300000003</v>
      </c>
      <c r="AX314" s="29">
        <v>100</v>
      </c>
      <c r="AY314" s="28">
        <v>-2010029.24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102567.83</v>
      </c>
      <c r="D316" s="21">
        <v>31.374492142002421</v>
      </c>
      <c r="E316" s="20">
        <v>109521.07</v>
      </c>
      <c r="F316" s="21">
        <v>30.080694134349418</v>
      </c>
      <c r="G316" s="20">
        <v>-6953.24</v>
      </c>
      <c r="H316" s="21">
        <v>1.2937980076530025</v>
      </c>
      <c r="I316" s="20">
        <v>99836.61</v>
      </c>
      <c r="J316" s="21">
        <v>28.749561535581659</v>
      </c>
      <c r="K316" s="20">
        <v>2731.22</v>
      </c>
      <c r="L316" s="21">
        <v>2.6249306064207616</v>
      </c>
      <c r="M316" s="20">
        <v>137124.48000000001</v>
      </c>
      <c r="N316" s="21">
        <v>33.188797839700584</v>
      </c>
      <c r="O316" s="20">
        <v>-34556.65</v>
      </c>
      <c r="P316" s="21">
        <v>-1.8143056976981633</v>
      </c>
      <c r="Q316" s="38"/>
      <c r="R316" s="23"/>
      <c r="S316" s="20">
        <v>239692.31</v>
      </c>
      <c r="T316" s="21">
        <v>32.387366246492974</v>
      </c>
      <c r="U316" s="20">
        <v>216249.19</v>
      </c>
      <c r="V316" s="21">
        <v>30.075254339903275</v>
      </c>
      <c r="W316" s="20">
        <v>23443.119999999999</v>
      </c>
      <c r="X316" s="21">
        <v>2.3121119065896991</v>
      </c>
      <c r="Y316" s="20">
        <v>194651.16</v>
      </c>
      <c r="Z316" s="21">
        <v>30.292535913832204</v>
      </c>
      <c r="AA316" s="20">
        <v>45041.15</v>
      </c>
      <c r="AB316" s="21">
        <v>2.09483033266077</v>
      </c>
      <c r="AC316" s="20">
        <v>137124.48000000001</v>
      </c>
      <c r="AD316" s="21">
        <v>33.188797839700584</v>
      </c>
      <c r="AE316" s="20">
        <v>102567.83</v>
      </c>
      <c r="AF316" s="21">
        <v>-0.80143159320761015</v>
      </c>
      <c r="AG316" s="24"/>
      <c r="AH316" s="39"/>
      <c r="AI316" s="20">
        <v>1551041.59</v>
      </c>
      <c r="AJ316" s="21">
        <v>30.285093077761395</v>
      </c>
      <c r="AK316" s="20">
        <v>1379649.08</v>
      </c>
      <c r="AL316" s="21">
        <v>30.059030078759051</v>
      </c>
      <c r="AM316" s="20">
        <v>171392.51</v>
      </c>
      <c r="AN316" s="21">
        <v>0.22606299900234461</v>
      </c>
      <c r="AO316" s="20">
        <v>1318787.7</v>
      </c>
      <c r="AP316" s="21">
        <v>31.094832893387718</v>
      </c>
      <c r="AQ316" s="20">
        <v>232253.89</v>
      </c>
      <c r="AR316" s="21">
        <v>-0.80973981562632247</v>
      </c>
      <c r="AS316" s="20">
        <v>1448473.76</v>
      </c>
      <c r="AT316" s="21">
        <v>30.210812847896797</v>
      </c>
      <c r="AU316" s="20">
        <v>102567.83</v>
      </c>
      <c r="AV316" s="21">
        <v>7.4280229864598368E-2</v>
      </c>
      <c r="AW316" s="20">
        <v>2172840.08</v>
      </c>
      <c r="AX316" s="21">
        <v>30.468213983366972</v>
      </c>
      <c r="AY316" s="20">
        <v>-621798.49</v>
      </c>
      <c r="AZ316" s="21">
        <v>-0.18312090560557692</v>
      </c>
      <c r="BA316" s="24"/>
    </row>
    <row r="317" spans="1:53" x14ac:dyDescent="0.35">
      <c r="A317" s="18" t="s">
        <v>272</v>
      </c>
      <c r="B317" s="19"/>
      <c r="C317" s="20">
        <v>102567.83</v>
      </c>
      <c r="D317" s="21">
        <v>30.548065391219481</v>
      </c>
      <c r="E317" s="20">
        <v>109521.07</v>
      </c>
      <c r="F317" s="21">
        <v>29.420388285695935</v>
      </c>
      <c r="G317" s="20">
        <v>-6953.24</v>
      </c>
      <c r="H317" s="21">
        <v>1.1276771055235457</v>
      </c>
      <c r="I317" s="20">
        <v>99836.61</v>
      </c>
      <c r="J317" s="21">
        <v>27.810692671884357</v>
      </c>
      <c r="K317" s="20">
        <v>2731.22</v>
      </c>
      <c r="L317" s="21">
        <v>2.7373727193351236</v>
      </c>
      <c r="M317" s="20">
        <v>137124.48000000001</v>
      </c>
      <c r="N317" s="21">
        <v>32.400415218359662</v>
      </c>
      <c r="O317" s="20">
        <v>-34556.65</v>
      </c>
      <c r="P317" s="21">
        <v>-1.8523498271401806</v>
      </c>
      <c r="Q317" s="38"/>
      <c r="R317" s="23"/>
      <c r="S317" s="20">
        <v>239692.31</v>
      </c>
      <c r="T317" s="21">
        <v>31.580966498700253</v>
      </c>
      <c r="U317" s="20">
        <v>216249.19</v>
      </c>
      <c r="V317" s="21">
        <v>29.413372336223208</v>
      </c>
      <c r="W317" s="20">
        <v>23443.119999999999</v>
      </c>
      <c r="X317" s="21">
        <v>2.1675941624770445</v>
      </c>
      <c r="Y317" s="20">
        <v>194651.16</v>
      </c>
      <c r="Z317" s="21">
        <v>29.173855297580847</v>
      </c>
      <c r="AA317" s="20">
        <v>45041.15</v>
      </c>
      <c r="AB317" s="21">
        <v>2.407111201119406</v>
      </c>
      <c r="AC317" s="20">
        <v>137124.48000000001</v>
      </c>
      <c r="AD317" s="21">
        <v>32.400415218359662</v>
      </c>
      <c r="AE317" s="20">
        <v>102567.83</v>
      </c>
      <c r="AF317" s="21">
        <v>-0.81944871965940891</v>
      </c>
      <c r="AG317" s="24"/>
      <c r="AH317" s="39"/>
      <c r="AI317" s="20">
        <v>1551041.59</v>
      </c>
      <c r="AJ317" s="21">
        <v>29.649503085645801</v>
      </c>
      <c r="AK317" s="20">
        <v>1379649.08</v>
      </c>
      <c r="AL317" s="21">
        <v>29.43520428842271</v>
      </c>
      <c r="AM317" s="20">
        <v>171392.51</v>
      </c>
      <c r="AN317" s="21">
        <v>0.21429879722309053</v>
      </c>
      <c r="AO317" s="20">
        <v>1318787.7</v>
      </c>
      <c r="AP317" s="21">
        <v>30.418777331167675</v>
      </c>
      <c r="AQ317" s="20">
        <v>232253.89</v>
      </c>
      <c r="AR317" s="21">
        <v>-0.76927424552187418</v>
      </c>
      <c r="AS317" s="20">
        <v>1448473.76</v>
      </c>
      <c r="AT317" s="21">
        <v>29.587874983344136</v>
      </c>
      <c r="AU317" s="20">
        <v>102567.83</v>
      </c>
      <c r="AV317" s="21">
        <v>6.1628102301664711E-2</v>
      </c>
      <c r="AW317" s="20">
        <v>2172840.08</v>
      </c>
      <c r="AX317" s="21">
        <v>29.855850497541773</v>
      </c>
      <c r="AY317" s="20">
        <v>-621798.49</v>
      </c>
      <c r="AZ317" s="21">
        <v>-0.2063474118959725</v>
      </c>
      <c r="BA317" s="24"/>
    </row>
    <row r="318" spans="1:53" x14ac:dyDescent="0.35">
      <c r="A318" s="18" t="s">
        <v>248</v>
      </c>
      <c r="B318" s="19"/>
      <c r="C318" s="20">
        <v>224346.88</v>
      </c>
      <c r="D318" s="21">
        <v>68.625507857997576</v>
      </c>
      <c r="E318" s="20">
        <v>254569.83</v>
      </c>
      <c r="F318" s="21">
        <v>69.919305865650571</v>
      </c>
      <c r="G318" s="20">
        <v>-30222.95</v>
      </c>
      <c r="H318" s="21">
        <v>-1.2937980076529954</v>
      </c>
      <c r="I318" s="20">
        <v>247426.46</v>
      </c>
      <c r="J318" s="21">
        <v>71.250438464418338</v>
      </c>
      <c r="K318" s="20">
        <v>-23079.58</v>
      </c>
      <c r="L318" s="21">
        <v>-2.6249306064207616</v>
      </c>
      <c r="M318" s="20">
        <v>276040.46999999997</v>
      </c>
      <c r="N318" s="21">
        <v>66.811202160299416</v>
      </c>
      <c r="O318" s="20">
        <v>-51693.59</v>
      </c>
      <c r="P318" s="21">
        <v>1.8143056976981597</v>
      </c>
      <c r="Q318" s="38"/>
      <c r="R318" s="23"/>
      <c r="S318" s="20">
        <v>500387.35</v>
      </c>
      <c r="T318" s="21">
        <v>67.612633753507012</v>
      </c>
      <c r="U318" s="20">
        <v>502777.78</v>
      </c>
      <c r="V318" s="21">
        <v>69.924745660096733</v>
      </c>
      <c r="W318" s="20">
        <v>-2390.4299999999998</v>
      </c>
      <c r="X318" s="21">
        <v>-2.3121119065897204</v>
      </c>
      <c r="Y318" s="20">
        <v>447920.2</v>
      </c>
      <c r="Z318" s="21">
        <v>69.707464086167803</v>
      </c>
      <c r="AA318" s="20">
        <v>52467.15</v>
      </c>
      <c r="AB318" s="21">
        <v>-2.0948303326607913</v>
      </c>
      <c r="AC318" s="20">
        <v>276040.46999999997</v>
      </c>
      <c r="AD318" s="21">
        <v>66.811202160299416</v>
      </c>
      <c r="AE318" s="20">
        <v>224346.88</v>
      </c>
      <c r="AF318" s="21">
        <v>0.80143159320759594</v>
      </c>
      <c r="AG318" s="24"/>
      <c r="AH318" s="39"/>
      <c r="AI318" s="20">
        <v>3570427.2</v>
      </c>
      <c r="AJ318" s="21">
        <v>69.714906922238612</v>
      </c>
      <c r="AK318" s="20">
        <v>3210149.98</v>
      </c>
      <c r="AL318" s="21">
        <v>69.940969921240963</v>
      </c>
      <c r="AM318" s="20">
        <v>360277.22</v>
      </c>
      <c r="AN318" s="21">
        <v>-0.22606299900235172</v>
      </c>
      <c r="AO318" s="20">
        <v>2922391.87</v>
      </c>
      <c r="AP318" s="21">
        <v>68.905167106612282</v>
      </c>
      <c r="AQ318" s="20">
        <v>648035.32999999996</v>
      </c>
      <c r="AR318" s="21">
        <v>0.80973981562632957</v>
      </c>
      <c r="AS318" s="20">
        <v>3346080.32</v>
      </c>
      <c r="AT318" s="21">
        <v>69.78918715210321</v>
      </c>
      <c r="AU318" s="20">
        <v>224346.88</v>
      </c>
      <c r="AV318" s="21">
        <v>-7.4280229864598368E-2</v>
      </c>
      <c r="AW318" s="20">
        <v>4958657.95</v>
      </c>
      <c r="AX318" s="21">
        <v>69.531786016633035</v>
      </c>
      <c r="AY318" s="20">
        <v>-1388230.75</v>
      </c>
      <c r="AZ318" s="21">
        <v>0.18312090560557692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BB1C85AC-244A-43BD-A45B-B619B09F98C2}"/>
  <mergeCells count="3">
    <mergeCell ref="C6:P6"/>
    <mergeCell ref="S6:AF6"/>
    <mergeCell ref="AI6:AZ6"/>
  </mergeCells>
  <hyperlinks>
    <hyperlink ref="A1" location="'Table of Contents'!A1" display="Back to ToC" xr:uid="{7DD0635F-896F-4FD4-9ED3-6950CCE76033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79 of 127 &amp;RReport Generated: 8/15/2017 6:24:31 AM
Financial Data Updated: 8/14/2017 5:14:04 PM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0EF1A-9B7C-496B-9AFE-64D533C99FA2}">
  <sheetPr codeName="Sheet9"/>
  <dimension ref="A1:BB31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defaultRowHeight="14.25" outlineLevelRow="1" x14ac:dyDescent="0.45"/>
  <cols>
    <col min="3" max="3" width="12" customWidth="1"/>
    <col min="4" max="4" width="5.6640625" customWidth="1"/>
    <col min="5" max="5" width="8.6640625" customWidth="1"/>
    <col min="6" max="6" width="6.86328125" customWidth="1"/>
    <col min="7" max="7" width="9" customWidth="1"/>
    <col min="8" max="8" width="6.86328125" customWidth="1"/>
    <col min="9" max="9" width="8.86328125" customWidth="1"/>
    <col min="10" max="10" width="5.6640625" customWidth="1"/>
    <col min="11" max="11" width="9" customWidth="1"/>
    <col min="12" max="12" width="5.1328125" customWidth="1"/>
    <col min="13" max="13" width="10.3984375" customWidth="1"/>
    <col min="14" max="14" width="5.6640625" customWidth="1"/>
    <col min="15" max="15" width="7.86328125" customWidth="1"/>
    <col min="16" max="16" width="5.1328125" customWidth="1"/>
    <col min="17" max="17" width="1.33203125" customWidth="1"/>
    <col min="18" max="18" width="0" hidden="1" customWidth="1"/>
    <col min="19" max="19" width="13.3984375" customWidth="1"/>
    <col min="20" max="20" width="5.6640625" customWidth="1"/>
    <col min="21" max="21" width="8.6640625" customWidth="1"/>
    <col min="22" max="22" width="6.86328125" customWidth="1"/>
    <col min="23" max="23" width="9" customWidth="1"/>
    <col min="24" max="24" width="6.86328125" customWidth="1"/>
    <col min="25" max="25" width="8.86328125" customWidth="1"/>
    <col min="26" max="26" width="5.6640625" customWidth="1"/>
    <col min="27" max="27" width="9" customWidth="1"/>
    <col min="28" max="28" width="5.1328125" customWidth="1"/>
    <col min="29" max="29" width="10.3984375" customWidth="1"/>
    <col min="30" max="30" width="5.6640625" customWidth="1"/>
    <col min="31" max="31" width="8.6640625" customWidth="1"/>
    <col min="32" max="32" width="5.1328125" customWidth="1"/>
    <col min="33" max="34" width="1.33203125" customWidth="1"/>
    <col min="35" max="35" width="10.3984375" customWidth="1"/>
    <col min="36" max="36" width="5.6640625" customWidth="1"/>
    <col min="37" max="37" width="9.53125" customWidth="1"/>
    <col min="38" max="38" width="6.86328125" customWidth="1"/>
    <col min="39" max="39" width="9" customWidth="1"/>
    <col min="40" max="40" width="6.86328125" customWidth="1"/>
    <col min="41" max="41" width="9.53125" customWidth="1"/>
    <col min="42" max="42" width="5.6640625" customWidth="1"/>
    <col min="43" max="43" width="9" customWidth="1"/>
    <col min="44" max="44" width="5.1328125" customWidth="1"/>
    <col min="45" max="45" width="10.3984375" customWidth="1"/>
    <col min="46" max="46" width="5.6640625" customWidth="1"/>
    <col min="47" max="47" width="8.6640625" customWidth="1"/>
    <col min="48" max="48" width="5.1328125" customWidth="1"/>
    <col min="49" max="49" width="10.33203125" customWidth="1"/>
    <col min="50" max="50" width="5.6640625" customWidth="1"/>
    <col min="51" max="51" width="10.6640625" customWidth="1"/>
    <col min="52" max="52" width="5.1328125" customWidth="1"/>
    <col min="53" max="53" width="1.33203125" customWidth="1"/>
  </cols>
  <sheetData>
    <row r="1" spans="1:54" ht="14.65" thickBot="1" x14ac:dyDescent="0.5">
      <c r="C1" s="50" t="s">
        <v>321</v>
      </c>
      <c r="D1" s="53">
        <v>8</v>
      </c>
      <c r="E1" t="str">
        <f ca="1">INDIRECT("'CONS'!A"&amp;RBR_Row)</f>
        <v>FOOD SALES</v>
      </c>
    </row>
    <row r="3" spans="1:54" hidden="1" outlineLevel="1" x14ac:dyDescent="0.45"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hidden="1" outlineLevel="1" x14ac:dyDescent="0.4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idden="1" outlineLevel="1" x14ac:dyDescent="0.45"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hidden="1" outlineLevel="1" x14ac:dyDescent="0.45"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hidden="1" outlineLevel="1" x14ac:dyDescent="0.45">
      <c r="C7" s="2"/>
      <c r="D7" s="2"/>
      <c r="E7" s="2"/>
      <c r="F7" s="2"/>
      <c r="G7" s="2"/>
      <c r="H7" s="2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2"/>
    </row>
    <row r="8" spans="1:54" collapsed="1" x14ac:dyDescent="0.45">
      <c r="C8" s="55" t="s">
        <v>3</v>
      </c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7"/>
      <c r="Q8" s="10"/>
      <c r="R8" s="11"/>
      <c r="S8" s="55" t="s">
        <v>4</v>
      </c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7"/>
      <c r="AG8" s="12"/>
      <c r="AH8" s="9"/>
      <c r="AI8" s="55" t="s">
        <v>5</v>
      </c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7"/>
      <c r="BA8" s="12"/>
      <c r="BB8" s="2"/>
    </row>
    <row r="9" spans="1:54" x14ac:dyDescent="0.45">
      <c r="A9" s="50" t="s">
        <v>323</v>
      </c>
      <c r="C9" s="15" t="s">
        <v>7</v>
      </c>
      <c r="D9" s="16" t="s">
        <v>8</v>
      </c>
      <c r="E9" s="15" t="s">
        <v>9</v>
      </c>
      <c r="F9" s="16" t="s">
        <v>8</v>
      </c>
      <c r="G9" s="15" t="s">
        <v>10</v>
      </c>
      <c r="H9" s="16" t="s">
        <v>8</v>
      </c>
      <c r="I9" s="15" t="s">
        <v>11</v>
      </c>
      <c r="J9" s="16" t="s">
        <v>8</v>
      </c>
      <c r="K9" s="15" t="s">
        <v>10</v>
      </c>
      <c r="L9" s="16" t="s">
        <v>8</v>
      </c>
      <c r="M9" s="15" t="s">
        <v>12</v>
      </c>
      <c r="N9" s="16" t="s">
        <v>8</v>
      </c>
      <c r="O9" s="15" t="s">
        <v>10</v>
      </c>
      <c r="P9" s="16" t="s">
        <v>8</v>
      </c>
      <c r="Q9" s="17"/>
      <c r="R9" s="14"/>
      <c r="S9" s="15" t="s">
        <v>7</v>
      </c>
      <c r="T9" s="16" t="s">
        <v>8</v>
      </c>
      <c r="U9" s="15" t="s">
        <v>9</v>
      </c>
      <c r="V9" s="16" t="s">
        <v>8</v>
      </c>
      <c r="W9" s="15" t="s">
        <v>10</v>
      </c>
      <c r="X9" s="16" t="s">
        <v>8</v>
      </c>
      <c r="Y9" s="15" t="s">
        <v>11</v>
      </c>
      <c r="Z9" s="16" t="s">
        <v>8</v>
      </c>
      <c r="AA9" s="15" t="s">
        <v>10</v>
      </c>
      <c r="AB9" s="16" t="s">
        <v>8</v>
      </c>
      <c r="AC9" s="15" t="s">
        <v>12</v>
      </c>
      <c r="AD9" s="16" t="s">
        <v>8</v>
      </c>
      <c r="AE9" s="15" t="s">
        <v>10</v>
      </c>
      <c r="AF9" s="16" t="s">
        <v>8</v>
      </c>
      <c r="AG9" s="17"/>
      <c r="AH9" s="14"/>
      <c r="AI9" s="15" t="s">
        <v>7</v>
      </c>
      <c r="AJ9" s="16" t="s">
        <v>8</v>
      </c>
      <c r="AK9" s="15" t="s">
        <v>9</v>
      </c>
      <c r="AL9" s="16" t="s">
        <v>8</v>
      </c>
      <c r="AM9" s="15" t="s">
        <v>10</v>
      </c>
      <c r="AN9" s="16" t="s">
        <v>8</v>
      </c>
      <c r="AO9" s="15" t="s">
        <v>11</v>
      </c>
      <c r="AP9" s="16" t="s">
        <v>8</v>
      </c>
      <c r="AQ9" s="15" t="s">
        <v>10</v>
      </c>
      <c r="AR9" s="16" t="s">
        <v>8</v>
      </c>
      <c r="AS9" s="15" t="s">
        <v>12</v>
      </c>
      <c r="AT9" s="16" t="s">
        <v>8</v>
      </c>
      <c r="AU9" s="15" t="s">
        <v>10</v>
      </c>
      <c r="AV9" s="16" t="s">
        <v>8</v>
      </c>
      <c r="AW9" s="15" t="s">
        <v>13</v>
      </c>
      <c r="AX9" s="16" t="s">
        <v>8</v>
      </c>
      <c r="AY9" s="15" t="s">
        <v>10</v>
      </c>
      <c r="AZ9" s="16" t="s">
        <v>8</v>
      </c>
      <c r="BA9" s="17"/>
      <c r="BB9" s="2"/>
    </row>
    <row r="10" spans="1:54" x14ac:dyDescent="0.45">
      <c r="A10" t="s">
        <v>298</v>
      </c>
      <c r="C10" s="20">
        <f t="shared" ref="C10:C31" ca="1" si="0">IF(RBR_Row="","",IF(C$9="","",INDIRECT("'"&amp;$A10&amp;"'!"&amp;MID(CELL("address",C9),2,FIND("$",CELL("address",C9),3)-2)&amp;RBR_Row)))</f>
        <v>17099830.41</v>
      </c>
      <c r="D10" s="21">
        <f t="shared" ref="D10:D31" ca="1" si="1">IF(RBR_Row="","",IF(D$9="","",INDIRECT("'"&amp;$A10&amp;"'!"&amp;MID(CELL("address",D9),2,FIND("$",CELL("address",D9),3)-2)&amp;RBR_Row)))</f>
        <v>68.045217268886091</v>
      </c>
      <c r="E10" s="20">
        <f t="shared" ref="E10:E31" ca="1" si="2">IF(RBR_Row="","",IF(E$9="","",INDIRECT("'"&amp;$A10&amp;"'!"&amp;MID(CELL("address",E9),2,FIND("$",CELL("address",E9),3)-2)&amp;RBR_Row)))</f>
        <v>18034688.629999999</v>
      </c>
      <c r="F10" s="21">
        <f t="shared" ref="F10:F31" ca="1" si="3">IF(RBR_Row="","",IF(F$9="","",INDIRECT("'"&amp;$A10&amp;"'!"&amp;MID(CELL("address",F9),2,FIND("$",CELL("address",F9),3)-2)&amp;RBR_Row)))</f>
        <v>68.123605585865093</v>
      </c>
      <c r="G10" s="20">
        <f t="shared" ref="G10:G31" ca="1" si="4">IF(RBR_Row="","",IF(G$9="","",INDIRECT("'"&amp;$A10&amp;"'!"&amp;MID(CELL("address",G9),2,FIND("$",CELL("address",G9),3)-2)&amp;RBR_Row)))</f>
        <v>-934858.22</v>
      </c>
      <c r="H10" s="21">
        <f t="shared" ref="H10:H31" ca="1" si="5">IF(RBR_Row="","",IF(H$9="","",INDIRECT("'"&amp;$A10&amp;"'!"&amp;MID(CELL("address",H9),2,FIND("$",CELL("address",H9),3)-2)&amp;RBR_Row)))</f>
        <v>-7.8388316979001615E-2</v>
      </c>
      <c r="I10" s="20">
        <f t="shared" ref="I10:I31" ca="1" si="6">IF(RBR_Row="","",IF(I$9="","",INDIRECT("'"&amp;$A10&amp;"'!"&amp;MID(CELL("address",I9),2,FIND("$",CELL("address",I9),3)-2)&amp;RBR_Row)))</f>
        <v>16804867.050000001</v>
      </c>
      <c r="J10" s="21">
        <f t="shared" ref="J10:J31" ca="1" si="7">IF(RBR_Row="","",IF(J$9="","",INDIRECT("'"&amp;$A10&amp;"'!"&amp;MID(CELL("address",J9),2,FIND("$",CELL("address",J9),3)-2)&amp;RBR_Row)))</f>
        <v>68.20329685591804</v>
      </c>
      <c r="K10" s="20">
        <f t="shared" ref="K10:K31" ca="1" si="8">IF(RBR_Row="","",IF(K$9="","",INDIRECT("'"&amp;$A10&amp;"'!"&amp;MID(CELL("address",K9),2,FIND("$",CELL("address",K9),3)-2)&amp;RBR_Row)))</f>
        <v>294963.36</v>
      </c>
      <c r="L10" s="21">
        <f t="shared" ref="L10:L31" ca="1" si="9">IF(RBR_Row="","",IF(L$9="","",INDIRECT("'"&amp;$A10&amp;"'!"&amp;MID(CELL("address",L9),2,FIND("$",CELL("address",L9),3)-2)&amp;RBR_Row)))</f>
        <v>-0.15807958703194913</v>
      </c>
      <c r="M10" s="20">
        <f t="shared" ref="M10:M31" ca="1" si="10">IF(RBR_Row="","",IF(M$9="","",INDIRECT("'"&amp;$A10&amp;"'!"&amp;MID(CELL("address",M9),2,FIND("$",CELL("address",M9),3)-2)&amp;RBR_Row)))</f>
        <v>16528351.199999999</v>
      </c>
      <c r="N10" s="21">
        <f t="shared" ref="N10:N31" ca="1" si="11">IF(RBR_Row="","",IF(N$9="","",INDIRECT("'"&amp;$A10&amp;"'!"&amp;MID(CELL("address",N9),2,FIND("$",CELL("address",N9),3)-2)&amp;RBR_Row)))</f>
        <v>68.885256912724017</v>
      </c>
      <c r="O10" s="20">
        <f t="shared" ref="O10:O31" ca="1" si="12">IF(RBR_Row="","",IF(O$9="","",INDIRECT("'"&amp;$A10&amp;"'!"&amp;MID(CELL("address",O9),2,FIND("$",CELL("address",O9),3)-2)&amp;RBR_Row)))</f>
        <v>571479.21</v>
      </c>
      <c r="P10" s="21">
        <f t="shared" ref="P10:P31" ca="1" si="13">IF(RBR_Row="","",IF(P$9="","",INDIRECT("'"&amp;$A10&amp;"'!"&amp;MID(CELL("address",P9),2,FIND("$",CELL("address",P9),3)-2)&amp;RBR_Row)))</f>
        <v>-0.84003964383792606</v>
      </c>
      <c r="Q10" s="22" t="str">
        <f t="shared" ref="Q10:Q31" ca="1" si="14">IF(RBR_Row="","",IF(Q$9="","",INDIRECT("'"&amp;$A10&amp;"'!"&amp;MID(CELL("address",Q9),2,FIND("$",CELL("address",Q9),3)-2)&amp;RBR_Row)))</f>
        <v/>
      </c>
      <c r="R10" s="23" t="str">
        <f t="shared" ref="R10:R31" ca="1" si="15">IF(RBR_Row="","",IF(R$9="","",INDIRECT("'"&amp;$A10&amp;"'!"&amp;MID(CELL("address",R9),2,FIND("$",CELL("address",R9),3)-2)&amp;RBR_Row)))</f>
        <v/>
      </c>
      <c r="S10" s="20">
        <f t="shared" ref="S10:S31" ca="1" si="16">IF(RBR_Row="","",IF(S$9="","",INDIRECT("'"&amp;$A10&amp;"'!"&amp;MID(CELL("address",S9),2,FIND("$",CELL("address",S9),3)-2)&amp;RBR_Row)))</f>
        <v>33628181.609999999</v>
      </c>
      <c r="T10" s="21">
        <f t="shared" ref="T10:T31" ca="1" si="17">IF(RBR_Row="","",IF(T$9="","",INDIRECT("'"&amp;$A10&amp;"'!"&amp;MID(CELL("address",T9),2,FIND("$",CELL("address",T9),3)-2)&amp;RBR_Row)))</f>
        <v>68.455523529790796</v>
      </c>
      <c r="U10" s="20">
        <f t="shared" ref="U10:U31" ca="1" si="18">IF(RBR_Row="","",IF(U$9="","",INDIRECT("'"&amp;$A10&amp;"'!"&amp;MID(CELL("address",U9),2,FIND("$",CELL("address",U9),3)-2)&amp;RBR_Row)))</f>
        <v>34662302.689999998</v>
      </c>
      <c r="V10" s="21">
        <f t="shared" ref="V10:V31" ca="1" si="19">IF(RBR_Row="","",IF(V$9="","",INDIRECT("'"&amp;$A10&amp;"'!"&amp;MID(CELL("address",V9),2,FIND("$",CELL("address",V9),3)-2)&amp;RBR_Row)))</f>
        <v>68.047921751074938</v>
      </c>
      <c r="W10" s="20">
        <f t="shared" ref="W10:W31" ca="1" si="20">IF(RBR_Row="","",IF(W$9="","",INDIRECT("'"&amp;$A10&amp;"'!"&amp;MID(CELL("address",W9),2,FIND("$",CELL("address",W9),3)-2)&amp;RBR_Row)))</f>
        <v>-1034121.08</v>
      </c>
      <c r="X10" s="21">
        <f t="shared" ref="X10:X31" ca="1" si="21">IF(RBR_Row="","",IF(X$9="","",INDIRECT("'"&amp;$A10&amp;"'!"&amp;MID(CELL("address",X9),2,FIND("$",CELL("address",X9),3)-2)&amp;RBR_Row)))</f>
        <v>0.40760177871585768</v>
      </c>
      <c r="Y10" s="20">
        <f t="shared" ref="Y10:Y31" ca="1" si="22">IF(RBR_Row="","",IF(Y$9="","",INDIRECT("'"&amp;$A10&amp;"'!"&amp;MID(CELL("address",Y9),2,FIND("$",CELL("address",Y9),3)-2)&amp;RBR_Row)))</f>
        <v>32503358.690000001</v>
      </c>
      <c r="Z10" s="21">
        <f t="shared" ref="Z10:Z31" ca="1" si="23">IF(RBR_Row="","",IF(Z$9="","",INDIRECT("'"&amp;$A10&amp;"'!"&amp;MID(CELL("address",Z9),2,FIND("$",CELL("address",Z9),3)-2)&amp;RBR_Row)))</f>
        <v>68.088677205120291</v>
      </c>
      <c r="AA10" s="20">
        <f t="shared" ref="AA10:AA31" ca="1" si="24">IF(RBR_Row="","",IF(AA$9="","",INDIRECT("'"&amp;$A10&amp;"'!"&amp;MID(CELL("address",AA9),2,FIND("$",CELL("address",AA9),3)-2)&amp;RBR_Row)))</f>
        <v>1124822.92</v>
      </c>
      <c r="AB10" s="21">
        <f t="shared" ref="AB10:AB31" ca="1" si="25">IF(RBR_Row="","",IF(AB$9="","",INDIRECT("'"&amp;$A10&amp;"'!"&amp;MID(CELL("address",AB9),2,FIND("$",CELL("address",AB9),3)-2)&amp;RBR_Row)))</f>
        <v>0.36684632467050449</v>
      </c>
      <c r="AC10" s="20">
        <f t="shared" ref="AC10:AC31" ca="1" si="26">IF(RBR_Row="","",IF(AC$9="","",INDIRECT("'"&amp;$A10&amp;"'!"&amp;MID(CELL("address",AC9),2,FIND("$",CELL("address",AC9),3)-2)&amp;RBR_Row)))</f>
        <v>16528351.199999999</v>
      </c>
      <c r="AD10" s="21">
        <f t="shared" ref="AD10:AD31" ca="1" si="27">IF(RBR_Row="","",IF(AD$9="","",INDIRECT("'"&amp;$A10&amp;"'!"&amp;MID(CELL("address",AD9),2,FIND("$",CELL("address",AD9),3)-2)&amp;RBR_Row)))</f>
        <v>68.885256912724017</v>
      </c>
      <c r="AE10" s="20">
        <f t="shared" ref="AE10:AE31" ca="1" si="28">IF(RBR_Row="","",IF(AE$9="","",INDIRECT("'"&amp;$A10&amp;"'!"&amp;MID(CELL("address",AE9),2,FIND("$",CELL("address",AE9),3)-2)&amp;RBR_Row)))</f>
        <v>17099830.41</v>
      </c>
      <c r="AF10" s="21">
        <f t="shared" ref="AF10:AF31" ca="1" si="29">IF(RBR_Row="","",IF(AF$9="","",INDIRECT("'"&amp;$A10&amp;"'!"&amp;MID(CELL("address",AF9),2,FIND("$",CELL("address",AF9),3)-2)&amp;RBR_Row)))</f>
        <v>-0.42973338293322172</v>
      </c>
      <c r="AG10" s="24" t="str">
        <f t="shared" ref="AG10:AG31" ca="1" si="30">IF(RBR_Row="","",IF(AG$9="","",INDIRECT("'"&amp;$A10&amp;"'!"&amp;MID(CELL("address",AG9),2,FIND("$",CELL("address",AG9),3)-2)&amp;RBR_Row)))</f>
        <v/>
      </c>
      <c r="AH10" s="19" t="str">
        <f t="shared" ref="AH10:AH31" ca="1" si="31">IF(RBR_Row="","",IF(AH$9="","",INDIRECT("'"&amp;$A10&amp;"'!"&amp;MID(CELL("address",AH9),2,FIND("$",CELL("address",AH9),3)-2)&amp;RBR_Row)))</f>
        <v/>
      </c>
      <c r="AI10" s="20">
        <f t="shared" ref="AI10:AI31" ca="1" si="32">IF(RBR_Row="","",IF(AI$9="","",INDIRECT("'"&amp;$A10&amp;"'!"&amp;MID(CELL("address",AI9),2,FIND("$",CELL("address",AI9),3)-2)&amp;RBR_Row)))</f>
        <v>146245494.97999999</v>
      </c>
      <c r="AJ10" s="21">
        <f t="shared" ref="AJ10:AJ31" ca="1" si="33">IF(RBR_Row="","",IF(AJ$9="","",INDIRECT("'"&amp;$A10&amp;"'!"&amp;MID(CELL("address",AJ9),2,FIND("$",CELL("address",AJ9),3)-2)&amp;RBR_Row)))</f>
        <v>67.921523078626251</v>
      </c>
      <c r="AK10" s="20">
        <f t="shared" ref="AK10:AK31" ca="1" si="34">IF(RBR_Row="","",IF(AK$9="","",INDIRECT("'"&amp;$A10&amp;"'!"&amp;MID(CELL("address",AK9),2,FIND("$",CELL("address",AK9),3)-2)&amp;RBR_Row)))</f>
        <v>148599117.37</v>
      </c>
      <c r="AL10" s="21">
        <f t="shared" ref="AL10:AL31" ca="1" si="35">IF(RBR_Row="","",IF(AL$9="","",INDIRECT("'"&amp;$A10&amp;"'!"&amp;MID(CELL("address",AL9),2,FIND("$",CELL("address",AL9),3)-2)&amp;RBR_Row)))</f>
        <v>67.667574850847572</v>
      </c>
      <c r="AM10" s="20">
        <f t="shared" ref="AM10:AM31" ca="1" si="36">IF(RBR_Row="","",IF(AM$9="","",INDIRECT("'"&amp;$A10&amp;"'!"&amp;MID(CELL("address",AM9),2,FIND("$",CELL("address",AM9),3)-2)&amp;RBR_Row)))</f>
        <v>-2353622.39</v>
      </c>
      <c r="AN10" s="21">
        <f t="shared" ref="AN10:AN31" ca="1" si="37">IF(RBR_Row="","",IF(AN$9="","",INDIRECT("'"&amp;$A10&amp;"'!"&amp;MID(CELL("address",AN9),2,FIND("$",CELL("address",AN9),3)-2)&amp;RBR_Row)))</f>
        <v>0.25394822777867887</v>
      </c>
      <c r="AO10" s="20">
        <f t="shared" ref="AO10:AO31" ca="1" si="38">IF(RBR_Row="","",IF(AO$9="","",INDIRECT("'"&amp;$A10&amp;"'!"&amp;MID(CELL("address",AO9),2,FIND("$",CELL("address",AO9),3)-2)&amp;RBR_Row)))</f>
        <v>140980777.44999999</v>
      </c>
      <c r="AP10" s="21">
        <f t="shared" ref="AP10:AP31" ca="1" si="39">IF(RBR_Row="","",IF(AP$9="","",INDIRECT("'"&amp;$A10&amp;"'!"&amp;MID(CELL("address",AP9),2,FIND("$",CELL("address",AP9),3)-2)&amp;RBR_Row)))</f>
        <v>67.504475136809759</v>
      </c>
      <c r="AQ10" s="20">
        <f t="shared" ref="AQ10:AQ31" ca="1" si="40">IF(RBR_Row="","",IF(AQ$9="","",INDIRECT("'"&amp;$A10&amp;"'!"&amp;MID(CELL("address",AQ9),2,FIND("$",CELL("address",AQ9),3)-2)&amp;RBR_Row)))</f>
        <v>5264717.53</v>
      </c>
      <c r="AR10" s="21">
        <f t="shared" ref="AR10:AR31" ca="1" si="41">IF(RBR_Row="","",IF(AR$9="","",INDIRECT("'"&amp;$A10&amp;"'!"&amp;MID(CELL("address",AR9),2,FIND("$",CELL("address",AR9),3)-2)&amp;RBR_Row)))</f>
        <v>0.41704794181649163</v>
      </c>
      <c r="AS10" s="20">
        <f t="shared" ref="AS10:AS31" ca="1" si="42">IF(RBR_Row="","",IF(AS$9="","",INDIRECT("'"&amp;$A10&amp;"'!"&amp;MID(CELL("address",AS9),2,FIND("$",CELL("address",AS9),3)-2)&amp;RBR_Row)))</f>
        <v>129145664.56999999</v>
      </c>
      <c r="AT10" s="21">
        <f t="shared" ref="AT10:AT31" ca="1" si="43">IF(RBR_Row="","",IF(AT$9="","",INDIRECT("'"&amp;$A10&amp;"'!"&amp;MID(CELL("address",AT9),2,FIND("$",CELL("address",AT9),3)-2)&amp;RBR_Row)))</f>
        <v>67.905178769583358</v>
      </c>
      <c r="AU10" s="20">
        <f t="shared" ref="AU10:AU31" ca="1" si="44">IF(RBR_Row="","",IF(AU$9="","",INDIRECT("'"&amp;$A10&amp;"'!"&amp;MID(CELL("address",AU9),2,FIND("$",CELL("address",AU9),3)-2)&amp;RBR_Row)))</f>
        <v>17099830.41</v>
      </c>
      <c r="AV10" s="21">
        <f t="shared" ref="AV10:AV31" ca="1" si="45">IF(RBR_Row="","",IF(AV$9="","",INDIRECT("'"&amp;$A10&amp;"'!"&amp;MID(CELL("address",AV9),2,FIND("$",CELL("address",AV9),3)-2)&amp;RBR_Row)))</f>
        <v>1.6344309042892746E-2</v>
      </c>
      <c r="AW10" s="20">
        <f t="shared" ref="AW10:AW31" ca="1" si="46">IF(RBR_Row="","",IF(AW$9="","",INDIRECT("'"&amp;$A10&amp;"'!"&amp;MID(CELL("address",AW9),2,FIND("$",CELL("address",AW9),3)-2)&amp;RBR_Row)))</f>
        <v>236360835.41</v>
      </c>
      <c r="AX10" s="21">
        <f t="shared" ref="AX10:AX31" ca="1" si="47">IF(RBR_Row="","",IF(AX$9="","",INDIRECT("'"&amp;$A10&amp;"'!"&amp;MID(CELL("address",AX9),2,FIND("$",CELL("address",AX9),3)-2)&amp;RBR_Row)))</f>
        <v>67.208871973250666</v>
      </c>
      <c r="AY10" s="20">
        <f t="shared" ref="AY10:AY31" ca="1" si="48">IF(RBR_Row="","",IF(AY$9="","",INDIRECT("'"&amp;$A10&amp;"'!"&amp;MID(CELL("address",AY9),2,FIND("$",CELL("address",AY9),3)-2)&amp;RBR_Row)))</f>
        <v>-90115340.430000007</v>
      </c>
      <c r="AZ10" s="21">
        <f t="shared" ref="AZ10:AZ31" ca="1" si="49">IF(RBR_Row="","",IF(AZ$9="","",INDIRECT("'"&amp;$A10&amp;"'!"&amp;MID(CELL("address",AZ9),2,FIND("$",CELL("address",AZ9),3)-2)&amp;RBR_Row)))</f>
        <v>0.71265110537558485</v>
      </c>
      <c r="BA10" s="24" t="str">
        <f t="shared" ref="BA10:BA31" ca="1" si="50">IF(RBR_Row="","",IF(BA$9="","",INDIRECT("'"&amp;$A10&amp;"'!"&amp;MID(CELL("address",BA9),2,FIND("$",CELL("address",BA9),3)-2)&amp;RBR_Row)))</f>
        <v/>
      </c>
      <c r="BB10" s="2" t="str">
        <f t="shared" ref="BB10:BB31" ca="1" si="51">IF(RBR_Row="","",IF(BB$9="","",INDIRECT("'"&amp;$A10&amp;"'!"&amp;MID(CELL("address",BB9),2,FIND("$",CELL("address",BB9),3)-2)&amp;RBR_Row)))</f>
        <v/>
      </c>
    </row>
    <row r="11" spans="1:54" x14ac:dyDescent="0.45">
      <c r="A11" t="s">
        <v>299</v>
      </c>
      <c r="C11" s="20">
        <f t="shared" ca="1" si="0"/>
        <v>14260345.73</v>
      </c>
      <c r="D11" s="21">
        <f t="shared" ca="1" si="1"/>
        <v>68.383035127358127</v>
      </c>
      <c r="E11" s="20">
        <f t="shared" ca="1" si="2"/>
        <v>15230139.85</v>
      </c>
      <c r="F11" s="21">
        <f t="shared" ca="1" si="3"/>
        <v>68.466101933443795</v>
      </c>
      <c r="G11" s="20">
        <f t="shared" ca="1" si="4"/>
        <v>-969794.12</v>
      </c>
      <c r="H11" s="21">
        <f t="shared" ca="1" si="5"/>
        <v>-8.3066806085668077E-2</v>
      </c>
      <c r="I11" s="20">
        <f t="shared" ca="1" si="6"/>
        <v>14931359</v>
      </c>
      <c r="J11" s="21">
        <f t="shared" ca="1" si="7"/>
        <v>68.264393965931276</v>
      </c>
      <c r="K11" s="20">
        <f t="shared" ca="1" si="8"/>
        <v>-671013.27</v>
      </c>
      <c r="L11" s="21">
        <f t="shared" ca="1" si="9"/>
        <v>0.11864116142685077</v>
      </c>
      <c r="M11" s="20">
        <f t="shared" ca="1" si="10"/>
        <v>13965241.66</v>
      </c>
      <c r="N11" s="21">
        <f t="shared" ca="1" si="11"/>
        <v>69.464344702176135</v>
      </c>
      <c r="O11" s="20">
        <f t="shared" ca="1" si="12"/>
        <v>295104.07</v>
      </c>
      <c r="P11" s="21">
        <f t="shared" ca="1" si="13"/>
        <v>-1.0813095748180075</v>
      </c>
      <c r="Q11" s="22" t="str">
        <f t="shared" ca="1" si="14"/>
        <v/>
      </c>
      <c r="R11" s="23" t="str">
        <f t="shared" ca="1" si="15"/>
        <v/>
      </c>
      <c r="S11" s="20">
        <f t="shared" ca="1" si="16"/>
        <v>28225587.390000001</v>
      </c>
      <c r="T11" s="21">
        <f t="shared" ca="1" si="17"/>
        <v>68.913797041570604</v>
      </c>
      <c r="U11" s="20">
        <f t="shared" ca="1" si="18"/>
        <v>29648992.379999999</v>
      </c>
      <c r="V11" s="21">
        <f t="shared" ca="1" si="19"/>
        <v>68.414145118452694</v>
      </c>
      <c r="W11" s="20">
        <f t="shared" ca="1" si="20"/>
        <v>-1423404.99</v>
      </c>
      <c r="X11" s="21">
        <f t="shared" ca="1" si="21"/>
        <v>0.49965192311790929</v>
      </c>
      <c r="Y11" s="20">
        <f t="shared" ca="1" si="22"/>
        <v>29084843.899999999</v>
      </c>
      <c r="Z11" s="21">
        <f t="shared" ca="1" si="23"/>
        <v>68.202635867221218</v>
      </c>
      <c r="AA11" s="20">
        <f t="shared" ca="1" si="24"/>
        <v>-859256.51</v>
      </c>
      <c r="AB11" s="21">
        <f t="shared" ca="1" si="25"/>
        <v>0.71116117434938531</v>
      </c>
      <c r="AC11" s="20">
        <f t="shared" ca="1" si="26"/>
        <v>13965241.66</v>
      </c>
      <c r="AD11" s="21">
        <f t="shared" ca="1" si="27"/>
        <v>69.464344702176135</v>
      </c>
      <c r="AE11" s="20">
        <f t="shared" ca="1" si="28"/>
        <v>14260345.73</v>
      </c>
      <c r="AF11" s="21">
        <f t="shared" ca="1" si="29"/>
        <v>-0.55054766060553106</v>
      </c>
      <c r="AG11" s="24" t="str">
        <f t="shared" ca="1" si="30"/>
        <v/>
      </c>
      <c r="AH11" s="19" t="str">
        <f t="shared" ca="1" si="31"/>
        <v/>
      </c>
      <c r="AI11" s="20">
        <f t="shared" ca="1" si="32"/>
        <v>125118175.86</v>
      </c>
      <c r="AJ11" s="21">
        <f t="shared" ca="1" si="33"/>
        <v>68.275396437438417</v>
      </c>
      <c r="AK11" s="20">
        <f t="shared" ca="1" si="34"/>
        <v>129317355.48</v>
      </c>
      <c r="AL11" s="21">
        <f t="shared" ca="1" si="35"/>
        <v>67.869769376539239</v>
      </c>
      <c r="AM11" s="20">
        <f t="shared" ca="1" si="36"/>
        <v>-4199179.62</v>
      </c>
      <c r="AN11" s="21">
        <f t="shared" ca="1" si="37"/>
        <v>0.4056270608991781</v>
      </c>
      <c r="AO11" s="20">
        <f t="shared" ca="1" si="38"/>
        <v>127274662.78</v>
      </c>
      <c r="AP11" s="21">
        <f t="shared" ca="1" si="39"/>
        <v>67.63767812021058</v>
      </c>
      <c r="AQ11" s="20">
        <f t="shared" ca="1" si="40"/>
        <v>-2156486.92</v>
      </c>
      <c r="AR11" s="21">
        <f t="shared" ca="1" si="41"/>
        <v>0.63771831722783645</v>
      </c>
      <c r="AS11" s="20">
        <f t="shared" ca="1" si="42"/>
        <v>110857830.13</v>
      </c>
      <c r="AT11" s="21">
        <f t="shared" ca="1" si="43"/>
        <v>68.261574783508735</v>
      </c>
      <c r="AU11" s="20">
        <f t="shared" ca="1" si="44"/>
        <v>14260345.73</v>
      </c>
      <c r="AV11" s="21">
        <f t="shared" ca="1" si="45"/>
        <v>1.3821653929682043E-2</v>
      </c>
      <c r="AW11" s="20">
        <f t="shared" ca="1" si="46"/>
        <v>210670575.97999999</v>
      </c>
      <c r="AX11" s="21">
        <f t="shared" ca="1" si="47"/>
        <v>67.447293622181036</v>
      </c>
      <c r="AY11" s="20">
        <f t="shared" ca="1" si="48"/>
        <v>-85552400.120000005</v>
      </c>
      <c r="AZ11" s="21">
        <f t="shared" ca="1" si="49"/>
        <v>0.82810281525738105</v>
      </c>
      <c r="BA11" s="24" t="str">
        <f t="shared" ca="1" si="50"/>
        <v/>
      </c>
      <c r="BB11" s="2" t="str">
        <f t="shared" ca="1" si="51"/>
        <v/>
      </c>
    </row>
    <row r="12" spans="1:54" x14ac:dyDescent="0.45">
      <c r="A12" t="s">
        <v>300</v>
      </c>
      <c r="C12" s="20">
        <f t="shared" ca="1" si="0"/>
        <v>8054978.4299999997</v>
      </c>
      <c r="D12" s="21">
        <f t="shared" ca="1" si="1"/>
        <v>67.05845361609704</v>
      </c>
      <c r="E12" s="20">
        <f t="shared" ca="1" si="2"/>
        <v>8236858.5199999996</v>
      </c>
      <c r="F12" s="21">
        <f t="shared" ca="1" si="3"/>
        <v>67.419674836501414</v>
      </c>
      <c r="G12" s="20">
        <f t="shared" ca="1" si="4"/>
        <v>-181880.09</v>
      </c>
      <c r="H12" s="21">
        <f t="shared" ca="1" si="5"/>
        <v>-0.36122122040437432</v>
      </c>
      <c r="I12" s="20">
        <f t="shared" ca="1" si="6"/>
        <v>7688756.7699999996</v>
      </c>
      <c r="J12" s="21">
        <f t="shared" ca="1" si="7"/>
        <v>67.798992422546135</v>
      </c>
      <c r="K12" s="20">
        <f t="shared" ca="1" si="8"/>
        <v>366221.66</v>
      </c>
      <c r="L12" s="21">
        <f t="shared" ca="1" si="9"/>
        <v>-0.74053880644909498</v>
      </c>
      <c r="M12" s="20">
        <f t="shared" ca="1" si="10"/>
        <v>7637487.4400000004</v>
      </c>
      <c r="N12" s="21">
        <f t="shared" ca="1" si="11"/>
        <v>67.980941030520881</v>
      </c>
      <c r="O12" s="20">
        <f t="shared" ca="1" si="12"/>
        <v>417490.99</v>
      </c>
      <c r="P12" s="21">
        <f t="shared" ca="1" si="13"/>
        <v>-0.9224874144238413</v>
      </c>
      <c r="Q12" s="22" t="str">
        <f t="shared" ca="1" si="14"/>
        <v/>
      </c>
      <c r="R12" s="23" t="str">
        <f t="shared" ca="1" si="15"/>
        <v/>
      </c>
      <c r="S12" s="20">
        <f t="shared" ca="1" si="16"/>
        <v>15692465.869999999</v>
      </c>
      <c r="T12" s="21">
        <f t="shared" ca="1" si="17"/>
        <v>67.504278074914154</v>
      </c>
      <c r="U12" s="20">
        <f t="shared" ca="1" si="18"/>
        <v>15745908.18</v>
      </c>
      <c r="V12" s="21">
        <f t="shared" ca="1" si="19"/>
        <v>67.243786850429842</v>
      </c>
      <c r="W12" s="20">
        <f t="shared" ca="1" si="20"/>
        <v>-53442.31</v>
      </c>
      <c r="X12" s="21">
        <f t="shared" ca="1" si="21"/>
        <v>0.26049122448431206</v>
      </c>
      <c r="Y12" s="20">
        <f t="shared" ca="1" si="22"/>
        <v>14679074.09</v>
      </c>
      <c r="Z12" s="21">
        <f t="shared" ca="1" si="23"/>
        <v>67.666216532713037</v>
      </c>
      <c r="AA12" s="20">
        <f t="shared" ca="1" si="24"/>
        <v>1013391.78</v>
      </c>
      <c r="AB12" s="21">
        <f t="shared" ca="1" si="25"/>
        <v>-0.1619384577988825</v>
      </c>
      <c r="AC12" s="20">
        <f t="shared" ca="1" si="26"/>
        <v>7637487.4400000004</v>
      </c>
      <c r="AD12" s="21">
        <f t="shared" ca="1" si="27"/>
        <v>67.980941030520881</v>
      </c>
      <c r="AE12" s="20">
        <f t="shared" ca="1" si="28"/>
        <v>8054978.4299999997</v>
      </c>
      <c r="AF12" s="21">
        <f t="shared" ca="1" si="29"/>
        <v>-0.47666295560672722</v>
      </c>
      <c r="AG12" s="24" t="str">
        <f t="shared" ca="1" si="30"/>
        <v/>
      </c>
      <c r="AH12" s="19" t="str">
        <f t="shared" ca="1" si="31"/>
        <v/>
      </c>
      <c r="AI12" s="20">
        <f t="shared" ca="1" si="32"/>
        <v>69010203.040000007</v>
      </c>
      <c r="AJ12" s="21">
        <f t="shared" ca="1" si="33"/>
        <v>66.86929228695837</v>
      </c>
      <c r="AK12" s="20">
        <f t="shared" ca="1" si="34"/>
        <v>68367771.920000002</v>
      </c>
      <c r="AL12" s="21">
        <f t="shared" ca="1" si="35"/>
        <v>66.980654915478382</v>
      </c>
      <c r="AM12" s="20">
        <f t="shared" ca="1" si="36"/>
        <v>642431.12</v>
      </c>
      <c r="AN12" s="21">
        <f t="shared" ca="1" si="37"/>
        <v>-0.11136262852001266</v>
      </c>
      <c r="AO12" s="20">
        <f t="shared" ca="1" si="38"/>
        <v>65708045.219999999</v>
      </c>
      <c r="AP12" s="21">
        <f t="shared" ca="1" si="39"/>
        <v>67.062030369407793</v>
      </c>
      <c r="AQ12" s="20">
        <f t="shared" ca="1" si="40"/>
        <v>3302157.82</v>
      </c>
      <c r="AR12" s="21">
        <f t="shared" ca="1" si="41"/>
        <v>-0.19273808244942359</v>
      </c>
      <c r="AS12" s="20">
        <f t="shared" ca="1" si="42"/>
        <v>60955224.609999999</v>
      </c>
      <c r="AT12" s="21">
        <f t="shared" ca="1" si="43"/>
        <v>66.844375207517601</v>
      </c>
      <c r="AU12" s="20">
        <f t="shared" ca="1" si="44"/>
        <v>8054978.4299999997</v>
      </c>
      <c r="AV12" s="21">
        <f t="shared" ca="1" si="45"/>
        <v>2.491707944076893E-2</v>
      </c>
      <c r="AW12" s="20">
        <f t="shared" ca="1" si="46"/>
        <v>110941460.31</v>
      </c>
      <c r="AX12" s="21">
        <f t="shared" ca="1" si="47"/>
        <v>66.477700768768074</v>
      </c>
      <c r="AY12" s="20">
        <f t="shared" ca="1" si="48"/>
        <v>-41931257.270000003</v>
      </c>
      <c r="AZ12" s="21">
        <f t="shared" ca="1" si="49"/>
        <v>0.39159151819029603</v>
      </c>
      <c r="BA12" s="24" t="str">
        <f t="shared" ca="1" si="50"/>
        <v/>
      </c>
      <c r="BB12" s="2" t="str">
        <f t="shared" ca="1" si="51"/>
        <v/>
      </c>
    </row>
    <row r="13" spans="1:54" x14ac:dyDescent="0.45">
      <c r="A13" t="s">
        <v>301</v>
      </c>
      <c r="C13" s="20">
        <f t="shared" ca="1" si="0"/>
        <v>6294532</v>
      </c>
      <c r="D13" s="21">
        <f t="shared" ca="1" si="1"/>
        <v>67.63</v>
      </c>
      <c r="E13" s="20">
        <f t="shared" ca="1" si="2"/>
        <v>6683968</v>
      </c>
      <c r="F13" s="21">
        <f t="shared" ca="1" si="3"/>
        <v>68.290000000000006</v>
      </c>
      <c r="G13" s="20">
        <f t="shared" ca="1" si="4"/>
        <v>-389436</v>
      </c>
      <c r="H13" s="21">
        <f t="shared" ca="1" si="5"/>
        <v>-0.66</v>
      </c>
      <c r="I13" s="20">
        <f t="shared" ca="1" si="6"/>
        <v>6531597</v>
      </c>
      <c r="J13" s="21">
        <f t="shared" ca="1" si="7"/>
        <v>67.959999999999994</v>
      </c>
      <c r="K13" s="20">
        <f t="shared" ca="1" si="8"/>
        <v>-237065</v>
      </c>
      <c r="L13" s="21">
        <f t="shared" ca="1" si="9"/>
        <v>-0.33</v>
      </c>
      <c r="M13" s="20">
        <f t="shared" ca="1" si="10"/>
        <v>6073755</v>
      </c>
      <c r="N13" s="21">
        <f t="shared" ca="1" si="11"/>
        <v>69.069999999999993</v>
      </c>
      <c r="O13" s="20">
        <f t="shared" ca="1" si="12"/>
        <v>220777</v>
      </c>
      <c r="P13" s="21">
        <f t="shared" ca="1" si="13"/>
        <v>-1.43</v>
      </c>
      <c r="Q13" s="22" t="str">
        <f t="shared" ca="1" si="14"/>
        <v/>
      </c>
      <c r="R13" s="23" t="str">
        <f t="shared" ca="1" si="15"/>
        <v/>
      </c>
      <c r="S13" s="20">
        <f t="shared" ca="1" si="16"/>
        <v>12368287</v>
      </c>
      <c r="T13" s="21">
        <f t="shared" ca="1" si="17"/>
        <v>68.33</v>
      </c>
      <c r="U13" s="20">
        <f t="shared" ca="1" si="18"/>
        <v>12800759</v>
      </c>
      <c r="V13" s="21">
        <f t="shared" ca="1" si="19"/>
        <v>68.12</v>
      </c>
      <c r="W13" s="20">
        <f t="shared" ca="1" si="20"/>
        <v>-432472</v>
      </c>
      <c r="X13" s="21">
        <f t="shared" ca="1" si="21"/>
        <v>0.21</v>
      </c>
      <c r="Y13" s="20">
        <f t="shared" ca="1" si="22"/>
        <v>12528888</v>
      </c>
      <c r="Z13" s="21">
        <f t="shared" ca="1" si="23"/>
        <v>67.87</v>
      </c>
      <c r="AA13" s="20">
        <f t="shared" ca="1" si="24"/>
        <v>-160601</v>
      </c>
      <c r="AB13" s="21">
        <f t="shared" ca="1" si="25"/>
        <v>0.46</v>
      </c>
      <c r="AC13" s="20">
        <f t="shared" ca="1" si="26"/>
        <v>6073755</v>
      </c>
      <c r="AD13" s="21">
        <f t="shared" ca="1" si="27"/>
        <v>69.069999999999993</v>
      </c>
      <c r="AE13" s="20">
        <f t="shared" ca="1" si="28"/>
        <v>6294532</v>
      </c>
      <c r="AF13" s="21">
        <f t="shared" ca="1" si="29"/>
        <v>-0.74</v>
      </c>
      <c r="AG13" s="24" t="str">
        <f t="shared" ca="1" si="30"/>
        <v/>
      </c>
      <c r="AH13" s="19" t="str">
        <f t="shared" ca="1" si="31"/>
        <v/>
      </c>
      <c r="AI13" s="20">
        <f t="shared" ca="1" si="32"/>
        <v>56158716</v>
      </c>
      <c r="AJ13" s="21">
        <f t="shared" ca="1" si="33"/>
        <v>67.55</v>
      </c>
      <c r="AK13" s="20">
        <f t="shared" ca="1" si="34"/>
        <v>56924525</v>
      </c>
      <c r="AL13" s="21">
        <f t="shared" ca="1" si="35"/>
        <v>67.53</v>
      </c>
      <c r="AM13" s="20">
        <f t="shared" ca="1" si="36"/>
        <v>-765809</v>
      </c>
      <c r="AN13" s="21">
        <f t="shared" ca="1" si="37"/>
        <v>0.02</v>
      </c>
      <c r="AO13" s="20">
        <f t="shared" ca="1" si="38"/>
        <v>55373796</v>
      </c>
      <c r="AP13" s="21">
        <f t="shared" ca="1" si="39"/>
        <v>67.2</v>
      </c>
      <c r="AQ13" s="20">
        <f t="shared" ca="1" si="40"/>
        <v>784919</v>
      </c>
      <c r="AR13" s="21">
        <f t="shared" ca="1" si="41"/>
        <v>0.35</v>
      </c>
      <c r="AS13" s="20">
        <f t="shared" ca="1" si="42"/>
        <v>49864184</v>
      </c>
      <c r="AT13" s="21">
        <f t="shared" ca="1" si="43"/>
        <v>67.540000000000006</v>
      </c>
      <c r="AU13" s="20">
        <f t="shared" ca="1" si="44"/>
        <v>6294532</v>
      </c>
      <c r="AV13" s="21">
        <f t="shared" ca="1" si="45"/>
        <v>0.01</v>
      </c>
      <c r="AW13" s="20">
        <f t="shared" ca="1" si="46"/>
        <v>92942041</v>
      </c>
      <c r="AX13" s="21">
        <f t="shared" ca="1" si="47"/>
        <v>66.900000000000006</v>
      </c>
      <c r="AY13" s="20">
        <f t="shared" ca="1" si="48"/>
        <v>-36783325</v>
      </c>
      <c r="AZ13" s="21">
        <f t="shared" ca="1" si="49"/>
        <v>0.65</v>
      </c>
      <c r="BA13" s="24" t="str">
        <f t="shared" ca="1" si="50"/>
        <v/>
      </c>
      <c r="BB13" s="2" t="str">
        <f t="shared" ca="1" si="51"/>
        <v/>
      </c>
    </row>
    <row r="14" spans="1:54" x14ac:dyDescent="0.45">
      <c r="A14" t="s">
        <v>302</v>
      </c>
      <c r="C14" s="20">
        <f t="shared" ca="1" si="0"/>
        <v>1760446.67</v>
      </c>
      <c r="D14" s="21">
        <f t="shared" ca="1" si="1"/>
        <v>65.833857414884989</v>
      </c>
      <c r="E14" s="20">
        <f t="shared" ca="1" si="2"/>
        <v>1775985.45</v>
      </c>
      <c r="F14" s="21">
        <f t="shared" ca="1" si="3"/>
        <v>64.603600355405646</v>
      </c>
      <c r="G14" s="20">
        <f t="shared" ca="1" si="4"/>
        <v>-15538.78</v>
      </c>
      <c r="H14" s="21">
        <f t="shared" ca="1" si="5"/>
        <v>1.2302570594793423</v>
      </c>
      <c r="I14" s="20">
        <f t="shared" ca="1" si="6"/>
        <v>779115.43</v>
      </c>
      <c r="J14" s="21">
        <f t="shared" ca="1" si="7"/>
        <v>68.747654576516453</v>
      </c>
      <c r="K14" s="20">
        <f t="shared" ca="1" si="8"/>
        <v>981331.24</v>
      </c>
      <c r="L14" s="21">
        <f t="shared" ca="1" si="9"/>
        <v>-2.9137971616314644</v>
      </c>
      <c r="M14" s="20">
        <f t="shared" ca="1" si="10"/>
        <v>1563732.22</v>
      </c>
      <c r="N14" s="21">
        <f t="shared" ca="1" si="11"/>
        <v>64.89860237055511</v>
      </c>
      <c r="O14" s="20">
        <f t="shared" ca="1" si="12"/>
        <v>196714.45</v>
      </c>
      <c r="P14" s="21">
        <f t="shared" ca="1" si="13"/>
        <v>0.93525504432987816</v>
      </c>
      <c r="Q14" s="22" t="str">
        <f t="shared" ca="1" si="14"/>
        <v/>
      </c>
      <c r="R14" s="23" t="str">
        <f t="shared" ca="1" si="15"/>
        <v/>
      </c>
      <c r="S14" s="20">
        <f t="shared" ca="1" si="16"/>
        <v>3324178.89</v>
      </c>
      <c r="T14" s="21">
        <f t="shared" ca="1" si="17"/>
        <v>65.390567532297482</v>
      </c>
      <c r="U14" s="20">
        <f t="shared" ca="1" si="18"/>
        <v>3422576.07</v>
      </c>
      <c r="V14" s="21">
        <f t="shared" ca="1" si="19"/>
        <v>64.300115728805963</v>
      </c>
      <c r="W14" s="20">
        <f t="shared" ca="1" si="20"/>
        <v>-98397.18</v>
      </c>
      <c r="X14" s="21">
        <f t="shared" ca="1" si="21"/>
        <v>1.0904518034915185</v>
      </c>
      <c r="Y14" s="20">
        <f t="shared" ca="1" si="22"/>
        <v>1449440.65</v>
      </c>
      <c r="Z14" s="21">
        <f t="shared" ca="1" si="23"/>
        <v>68.197569131147148</v>
      </c>
      <c r="AA14" s="20">
        <f t="shared" ca="1" si="24"/>
        <v>1874738.24</v>
      </c>
      <c r="AB14" s="21">
        <f t="shared" ca="1" si="25"/>
        <v>-2.8070015988496664</v>
      </c>
      <c r="AC14" s="20">
        <f t="shared" ca="1" si="26"/>
        <v>1563732.22</v>
      </c>
      <c r="AD14" s="21">
        <f t="shared" ca="1" si="27"/>
        <v>64.89860237055511</v>
      </c>
      <c r="AE14" s="20">
        <f t="shared" ca="1" si="28"/>
        <v>1760446.67</v>
      </c>
      <c r="AF14" s="21">
        <f t="shared" ca="1" si="29"/>
        <v>0.49196516174237104</v>
      </c>
      <c r="AG14" s="24" t="str">
        <f t="shared" ca="1" si="30"/>
        <v/>
      </c>
      <c r="AH14" s="19" t="str">
        <f t="shared" ca="1" si="31"/>
        <v/>
      </c>
      <c r="AI14" s="20">
        <f t="shared" ca="1" si="32"/>
        <v>12851487.33</v>
      </c>
      <c r="AJ14" s="21">
        <f t="shared" ca="1" si="33"/>
        <v>64.941446035602937</v>
      </c>
      <c r="AK14" s="20">
        <f t="shared" ca="1" si="34"/>
        <v>13409228.300000001</v>
      </c>
      <c r="AL14" s="21">
        <f t="shared" ca="1" si="35"/>
        <v>64.71372714593933</v>
      </c>
      <c r="AM14" s="20">
        <f t="shared" ca="1" si="36"/>
        <v>-557740.97</v>
      </c>
      <c r="AN14" s="21">
        <f t="shared" ca="1" si="37"/>
        <v>0.22771888966360621</v>
      </c>
      <c r="AO14" s="20">
        <f t="shared" ca="1" si="38"/>
        <v>7075538.1500000004</v>
      </c>
      <c r="AP14" s="21">
        <f t="shared" ca="1" si="39"/>
        <v>66.922527704618446</v>
      </c>
      <c r="AQ14" s="20">
        <f t="shared" ca="1" si="40"/>
        <v>5775949.1799999997</v>
      </c>
      <c r="AR14" s="21">
        <f t="shared" ca="1" si="41"/>
        <v>-1.9810816690155093</v>
      </c>
      <c r="AS14" s="20">
        <f t="shared" ca="1" si="42"/>
        <v>11091040.66</v>
      </c>
      <c r="AT14" s="21">
        <f t="shared" ca="1" si="43"/>
        <v>64.802016464023367</v>
      </c>
      <c r="AU14" s="20">
        <f t="shared" ca="1" si="44"/>
        <v>1760446.67</v>
      </c>
      <c r="AV14" s="21">
        <f t="shared" ca="1" si="45"/>
        <v>0.13942957157956926</v>
      </c>
      <c r="AW14" s="20">
        <f t="shared" ca="1" si="46"/>
        <v>14520508.75</v>
      </c>
      <c r="AX14" s="21">
        <f t="shared" ca="1" si="47"/>
        <v>64.638353798867101</v>
      </c>
      <c r="AY14" s="20">
        <f t="shared" ca="1" si="48"/>
        <v>-1669021.42</v>
      </c>
      <c r="AZ14" s="21">
        <f t="shared" ca="1" si="49"/>
        <v>0.30309223673583574</v>
      </c>
      <c r="BA14" s="24" t="str">
        <f t="shared" ca="1" si="50"/>
        <v/>
      </c>
      <c r="BB14" s="2" t="str">
        <f t="shared" ca="1" si="51"/>
        <v/>
      </c>
    </row>
    <row r="15" spans="1:54" x14ac:dyDescent="0.45">
      <c r="A15" t="s">
        <v>303</v>
      </c>
      <c r="C15" s="20">
        <f t="shared" ca="1" si="0"/>
        <v>1898944.01</v>
      </c>
      <c r="D15" s="21">
        <f t="shared" ca="1" si="1"/>
        <v>66.809657269933226</v>
      </c>
      <c r="E15" s="20">
        <f t="shared" ca="1" si="2"/>
        <v>1895433.67</v>
      </c>
      <c r="F15" s="21">
        <f t="shared" ca="1" si="3"/>
        <v>65.289994374840219</v>
      </c>
      <c r="G15" s="20">
        <f t="shared" ca="1" si="4"/>
        <v>3510.34</v>
      </c>
      <c r="H15" s="21">
        <f t="shared" ca="1" si="5"/>
        <v>1.5196628950930062</v>
      </c>
      <c r="I15" s="20">
        <f t="shared" ca="1" si="6"/>
        <v>895389.28</v>
      </c>
      <c r="J15" s="21">
        <f t="shared" ca="1" si="7"/>
        <v>70.269660421292784</v>
      </c>
      <c r="K15" s="20">
        <f t="shared" ca="1" si="8"/>
        <v>1003554.73</v>
      </c>
      <c r="L15" s="21">
        <f t="shared" ca="1" si="9"/>
        <v>-3.4600031513595582</v>
      </c>
      <c r="M15" s="20">
        <f t="shared" ca="1" si="10"/>
        <v>1879716.56</v>
      </c>
      <c r="N15" s="21">
        <f t="shared" ca="1" si="11"/>
        <v>66.424334651055148</v>
      </c>
      <c r="O15" s="20">
        <f t="shared" ca="1" si="12"/>
        <v>19227.45</v>
      </c>
      <c r="P15" s="21">
        <f t="shared" ca="1" si="13"/>
        <v>0.38532261887807806</v>
      </c>
      <c r="Q15" s="22" t="str">
        <f t="shared" ca="1" si="14"/>
        <v/>
      </c>
      <c r="R15" s="23" t="str">
        <f t="shared" ca="1" si="15"/>
        <v/>
      </c>
      <c r="S15" s="20">
        <f t="shared" ca="1" si="16"/>
        <v>3778660.57</v>
      </c>
      <c r="T15" s="21">
        <f t="shared" ca="1" si="17"/>
        <v>66.617419119474945</v>
      </c>
      <c r="U15" s="20">
        <f t="shared" ca="1" si="18"/>
        <v>3751061.25</v>
      </c>
      <c r="V15" s="21">
        <f t="shared" ca="1" si="19"/>
        <v>65.208607525676044</v>
      </c>
      <c r="W15" s="20">
        <f t="shared" ca="1" si="20"/>
        <v>27599.32</v>
      </c>
      <c r="X15" s="21">
        <f t="shared" ca="1" si="21"/>
        <v>1.4088115937989016</v>
      </c>
      <c r="Y15" s="20">
        <f t="shared" ca="1" si="22"/>
        <v>1767083.61</v>
      </c>
      <c r="Z15" s="21">
        <f t="shared" ca="1" si="23"/>
        <v>70.067291472913553</v>
      </c>
      <c r="AA15" s="20">
        <f t="shared" ca="1" si="24"/>
        <v>2011576.96</v>
      </c>
      <c r="AB15" s="21">
        <f t="shared" ca="1" si="25"/>
        <v>-3.4498723534386073</v>
      </c>
      <c r="AC15" s="20">
        <f t="shared" ca="1" si="26"/>
        <v>1879716.56</v>
      </c>
      <c r="AD15" s="21">
        <f t="shared" ca="1" si="27"/>
        <v>66.424334651055148</v>
      </c>
      <c r="AE15" s="20">
        <f t="shared" ca="1" si="28"/>
        <v>1898944.01</v>
      </c>
      <c r="AF15" s="21">
        <f t="shared" ca="1" si="29"/>
        <v>0.19308446841979787</v>
      </c>
      <c r="AG15" s="24" t="str">
        <f t="shared" ca="1" si="30"/>
        <v/>
      </c>
      <c r="AH15" s="19" t="str">
        <f t="shared" ca="1" si="31"/>
        <v/>
      </c>
      <c r="AI15" s="20">
        <f t="shared" ca="1" si="32"/>
        <v>15358279.640000001</v>
      </c>
      <c r="AJ15" s="21">
        <f t="shared" ca="1" si="33"/>
        <v>66.347650581857849</v>
      </c>
      <c r="AK15" s="20">
        <f t="shared" ca="1" si="34"/>
        <v>15198443.720000001</v>
      </c>
      <c r="AL15" s="21">
        <f t="shared" ca="1" si="35"/>
        <v>66.110461866239319</v>
      </c>
      <c r="AM15" s="20">
        <f t="shared" ca="1" si="36"/>
        <v>159835.92000000001</v>
      </c>
      <c r="AN15" s="21">
        <f t="shared" ca="1" si="37"/>
        <v>0.2371887156185295</v>
      </c>
      <c r="AO15" s="20">
        <f t="shared" ca="1" si="38"/>
        <v>8632411.2400000002</v>
      </c>
      <c r="AP15" s="21">
        <f t="shared" ca="1" si="39"/>
        <v>68.750991006048238</v>
      </c>
      <c r="AQ15" s="20">
        <f t="shared" ca="1" si="40"/>
        <v>6725868.4000000004</v>
      </c>
      <c r="AR15" s="21">
        <f t="shared" ca="1" si="41"/>
        <v>-2.4033404241903895</v>
      </c>
      <c r="AS15" s="20">
        <f t="shared" ca="1" si="42"/>
        <v>13459335.630000001</v>
      </c>
      <c r="AT15" s="21">
        <f t="shared" ca="1" si="43"/>
        <v>66.282981069233699</v>
      </c>
      <c r="AU15" s="20">
        <f t="shared" ca="1" si="44"/>
        <v>1898944.01</v>
      </c>
      <c r="AV15" s="21">
        <f t="shared" ca="1" si="45"/>
        <v>6.4669512624149661E-2</v>
      </c>
      <c r="AW15" s="20">
        <f t="shared" ca="1" si="46"/>
        <v>17059205.420000002</v>
      </c>
      <c r="AX15" s="21">
        <f t="shared" ca="1" si="47"/>
        <v>67.389673028023111</v>
      </c>
      <c r="AY15" s="20">
        <f t="shared" ca="1" si="48"/>
        <v>-1700925.78</v>
      </c>
      <c r="AZ15" s="21">
        <f t="shared" ca="1" si="49"/>
        <v>-1.0420224461652623</v>
      </c>
      <c r="BA15" s="24" t="str">
        <f t="shared" ca="1" si="50"/>
        <v/>
      </c>
      <c r="BB15" s="2" t="str">
        <f t="shared" ca="1" si="51"/>
        <v/>
      </c>
    </row>
    <row r="16" spans="1:54" x14ac:dyDescent="0.45">
      <c r="A16" t="s">
        <v>304</v>
      </c>
      <c r="C16" s="20">
        <f t="shared" ca="1" si="0"/>
        <v>3759318.71</v>
      </c>
      <c r="D16" s="21">
        <f t="shared" ca="1" si="1"/>
        <v>66.670101804116285</v>
      </c>
      <c r="E16" s="20">
        <f t="shared" ca="1" si="2"/>
        <v>3843968.57</v>
      </c>
      <c r="F16" s="21">
        <f t="shared" ca="1" si="3"/>
        <v>67.632731363027844</v>
      </c>
      <c r="G16" s="20">
        <f t="shared" ca="1" si="4"/>
        <v>-84649.86</v>
      </c>
      <c r="H16" s="21">
        <f t="shared" ca="1" si="5"/>
        <v>-0.96262955891155855</v>
      </c>
      <c r="I16" s="20">
        <f t="shared" ca="1" si="6"/>
        <v>3732687.64</v>
      </c>
      <c r="J16" s="21">
        <f t="shared" ca="1" si="7"/>
        <v>67.159138539876693</v>
      </c>
      <c r="K16" s="20">
        <f t="shared" ca="1" si="8"/>
        <v>26631.07</v>
      </c>
      <c r="L16" s="21">
        <f t="shared" ca="1" si="9"/>
        <v>-0.48903673576040774</v>
      </c>
      <c r="M16" s="20">
        <f t="shared" ca="1" si="10"/>
        <v>3504602.37</v>
      </c>
      <c r="N16" s="21">
        <f t="shared" ca="1" si="11"/>
        <v>68.377915488812874</v>
      </c>
      <c r="O16" s="20">
        <f t="shared" ca="1" si="12"/>
        <v>254716.34</v>
      </c>
      <c r="P16" s="21">
        <f t="shared" ca="1" si="13"/>
        <v>-1.707813684696589</v>
      </c>
      <c r="Q16" s="22" t="str">
        <f t="shared" ca="1" si="14"/>
        <v/>
      </c>
      <c r="R16" s="23" t="str">
        <f t="shared" ca="1" si="15"/>
        <v/>
      </c>
      <c r="S16" s="20">
        <f t="shared" ca="1" si="16"/>
        <v>7263921.0800000001</v>
      </c>
      <c r="T16" s="21">
        <f t="shared" ca="1" si="17"/>
        <v>67.483285161366283</v>
      </c>
      <c r="U16" s="20">
        <f t="shared" ca="1" si="18"/>
        <v>7385527.5599999996</v>
      </c>
      <c r="V16" s="21">
        <f t="shared" ca="1" si="19"/>
        <v>67.529034315636494</v>
      </c>
      <c r="W16" s="20">
        <f t="shared" ca="1" si="20"/>
        <v>-121606.48</v>
      </c>
      <c r="X16" s="21">
        <f t="shared" ca="1" si="21"/>
        <v>-4.5749154270211534E-2</v>
      </c>
      <c r="Y16" s="20">
        <f t="shared" ca="1" si="22"/>
        <v>7245599.8499999996</v>
      </c>
      <c r="Z16" s="21">
        <f t="shared" ca="1" si="23"/>
        <v>67.177409847612324</v>
      </c>
      <c r="AA16" s="20">
        <f t="shared" ca="1" si="24"/>
        <v>18321.23</v>
      </c>
      <c r="AB16" s="21">
        <f t="shared" ca="1" si="25"/>
        <v>0.30587531375395827</v>
      </c>
      <c r="AC16" s="20">
        <f t="shared" ca="1" si="26"/>
        <v>3504602.37</v>
      </c>
      <c r="AD16" s="21">
        <f t="shared" ca="1" si="27"/>
        <v>68.377915488812874</v>
      </c>
      <c r="AE16" s="20">
        <f t="shared" ca="1" si="28"/>
        <v>3759318.71</v>
      </c>
      <c r="AF16" s="21">
        <f t="shared" ca="1" si="29"/>
        <v>-0.89463032744659188</v>
      </c>
      <c r="AG16" s="24" t="str">
        <f t="shared" ca="1" si="30"/>
        <v/>
      </c>
      <c r="AH16" s="19" t="str">
        <f t="shared" ca="1" si="31"/>
        <v/>
      </c>
      <c r="AI16" s="20">
        <f t="shared" ca="1" si="32"/>
        <v>30207691.140000001</v>
      </c>
      <c r="AJ16" s="21">
        <f t="shared" ca="1" si="33"/>
        <v>67.065224591402966</v>
      </c>
      <c r="AK16" s="20">
        <f t="shared" ca="1" si="34"/>
        <v>31240855.870000001</v>
      </c>
      <c r="AL16" s="21">
        <f t="shared" ca="1" si="35"/>
        <v>67.068049826034468</v>
      </c>
      <c r="AM16" s="20">
        <f t="shared" ca="1" si="36"/>
        <v>-1033164.73</v>
      </c>
      <c r="AN16" s="21">
        <f t="shared" ca="1" si="37"/>
        <v>-2.8252346315014165E-3</v>
      </c>
      <c r="AO16" s="20">
        <f t="shared" ca="1" si="38"/>
        <v>30626469.210000001</v>
      </c>
      <c r="AP16" s="21">
        <f t="shared" ca="1" si="39"/>
        <v>66.742549606622305</v>
      </c>
      <c r="AQ16" s="20">
        <f t="shared" ca="1" si="40"/>
        <v>-418778.07</v>
      </c>
      <c r="AR16" s="21">
        <f t="shared" ca="1" si="41"/>
        <v>0.32267498478066159</v>
      </c>
      <c r="AS16" s="20">
        <f t="shared" ca="1" si="42"/>
        <v>26448372.43</v>
      </c>
      <c r="AT16" s="21">
        <f t="shared" ca="1" si="43"/>
        <v>67.121767029862283</v>
      </c>
      <c r="AU16" s="20">
        <f t="shared" ca="1" si="44"/>
        <v>3759318.71</v>
      </c>
      <c r="AV16" s="21">
        <f t="shared" ca="1" si="45"/>
        <v>-5.6542438459317168E-2</v>
      </c>
      <c r="AW16" s="20">
        <f t="shared" ca="1" si="46"/>
        <v>51812072.789999999</v>
      </c>
      <c r="AX16" s="21">
        <f t="shared" ca="1" si="47"/>
        <v>66.246187711268831</v>
      </c>
      <c r="AY16" s="20">
        <f t="shared" ca="1" si="48"/>
        <v>-21604381.649999999</v>
      </c>
      <c r="AZ16" s="21">
        <f t="shared" ca="1" si="49"/>
        <v>0.819036880134135</v>
      </c>
      <c r="BA16" s="24" t="str">
        <f t="shared" ca="1" si="50"/>
        <v/>
      </c>
      <c r="BB16" s="2" t="str">
        <f t="shared" ca="1" si="51"/>
        <v/>
      </c>
    </row>
    <row r="17" spans="1:54" x14ac:dyDescent="0.45">
      <c r="A17" t="s">
        <v>305</v>
      </c>
      <c r="C17" s="20">
        <f t="shared" ca="1" si="0"/>
        <v>1979786.22</v>
      </c>
      <c r="D17" s="21">
        <f t="shared" ca="1" si="1"/>
        <v>68.119701179451724</v>
      </c>
      <c r="E17" s="20">
        <f t="shared" ca="1" si="2"/>
        <v>2230057.09</v>
      </c>
      <c r="F17" s="21">
        <f t="shared" ca="1" si="3"/>
        <v>68.607450270093693</v>
      </c>
      <c r="G17" s="20">
        <f t="shared" ca="1" si="4"/>
        <v>-250270.87</v>
      </c>
      <c r="H17" s="21">
        <f t="shared" ca="1" si="5"/>
        <v>-0.48774909064196947</v>
      </c>
      <c r="I17" s="20">
        <f t="shared" ca="1" si="6"/>
        <v>2201296.84</v>
      </c>
      <c r="J17" s="21">
        <f t="shared" ca="1" si="7"/>
        <v>68.319673677483166</v>
      </c>
      <c r="K17" s="20">
        <f t="shared" ca="1" si="8"/>
        <v>-221510.62</v>
      </c>
      <c r="L17" s="21">
        <f t="shared" ca="1" si="9"/>
        <v>-0.19997249803144257</v>
      </c>
      <c r="M17" s="20">
        <f t="shared" ca="1" si="10"/>
        <v>1986902.09</v>
      </c>
      <c r="N17" s="21">
        <f t="shared" ca="1" si="11"/>
        <v>69.251340849750036</v>
      </c>
      <c r="O17" s="20">
        <f t="shared" ca="1" si="12"/>
        <v>-7115.87</v>
      </c>
      <c r="P17" s="21">
        <f t="shared" ca="1" si="13"/>
        <v>-1.1316396702983127</v>
      </c>
      <c r="Q17" s="22" t="str">
        <f t="shared" ca="1" si="14"/>
        <v/>
      </c>
      <c r="R17" s="23" t="str">
        <f t="shared" ca="1" si="15"/>
        <v/>
      </c>
      <c r="S17" s="20">
        <f t="shared" ca="1" si="16"/>
        <v>3966688.31</v>
      </c>
      <c r="T17" s="21">
        <f t="shared" ca="1" si="17"/>
        <v>68.681874859717666</v>
      </c>
      <c r="U17" s="20">
        <f t="shared" ca="1" si="18"/>
        <v>4164252.96</v>
      </c>
      <c r="V17" s="21">
        <f t="shared" ca="1" si="19"/>
        <v>68.299327197529848</v>
      </c>
      <c r="W17" s="20">
        <f t="shared" ca="1" si="20"/>
        <v>-197564.65</v>
      </c>
      <c r="X17" s="21">
        <f t="shared" ca="1" si="21"/>
        <v>0.3825476621878181</v>
      </c>
      <c r="Y17" s="20">
        <f t="shared" ca="1" si="22"/>
        <v>4060617.68</v>
      </c>
      <c r="Z17" s="21">
        <f t="shared" ca="1" si="23"/>
        <v>68.020037510895648</v>
      </c>
      <c r="AA17" s="20">
        <f t="shared" ca="1" si="24"/>
        <v>-93929.37</v>
      </c>
      <c r="AB17" s="21">
        <f t="shared" ca="1" si="25"/>
        <v>0.66183734882201861</v>
      </c>
      <c r="AC17" s="20">
        <f t="shared" ca="1" si="26"/>
        <v>1986902.09</v>
      </c>
      <c r="AD17" s="21">
        <f t="shared" ca="1" si="27"/>
        <v>69.251340849750036</v>
      </c>
      <c r="AE17" s="20">
        <f t="shared" ca="1" si="28"/>
        <v>1979786.22</v>
      </c>
      <c r="AF17" s="21">
        <f t="shared" ca="1" si="29"/>
        <v>-0.56946599003236997</v>
      </c>
      <c r="AG17" s="24" t="str">
        <f t="shared" ca="1" si="30"/>
        <v/>
      </c>
      <c r="AH17" s="19" t="str">
        <f t="shared" ca="1" si="31"/>
        <v/>
      </c>
      <c r="AI17" s="20">
        <f t="shared" ca="1" si="32"/>
        <v>19709118.920000002</v>
      </c>
      <c r="AJ17" s="21">
        <f t="shared" ca="1" si="33"/>
        <v>67.381262461028882</v>
      </c>
      <c r="AK17" s="20">
        <f t="shared" ca="1" si="34"/>
        <v>19558868.690000001</v>
      </c>
      <c r="AL17" s="21">
        <f t="shared" ca="1" si="35"/>
        <v>67.13567705577141</v>
      </c>
      <c r="AM17" s="20">
        <f t="shared" ca="1" si="36"/>
        <v>150250.23000000001</v>
      </c>
      <c r="AN17" s="21">
        <f t="shared" ca="1" si="37"/>
        <v>0.24558540525747219</v>
      </c>
      <c r="AO17" s="20">
        <f t="shared" ca="1" si="38"/>
        <v>18921840.32</v>
      </c>
      <c r="AP17" s="21">
        <f t="shared" ca="1" si="39"/>
        <v>66.907200305536747</v>
      </c>
      <c r="AQ17" s="20">
        <f t="shared" ca="1" si="40"/>
        <v>787278.6</v>
      </c>
      <c r="AR17" s="21">
        <f t="shared" ca="1" si="41"/>
        <v>0.47406215549213471</v>
      </c>
      <c r="AS17" s="20">
        <f t="shared" ca="1" si="42"/>
        <v>17729332.699999999</v>
      </c>
      <c r="AT17" s="21">
        <f t="shared" ca="1" si="43"/>
        <v>67.299795525959993</v>
      </c>
      <c r="AU17" s="20">
        <f t="shared" ca="1" si="44"/>
        <v>1979786.22</v>
      </c>
      <c r="AV17" s="21">
        <f t="shared" ca="1" si="45"/>
        <v>8.1466935068888802E-2</v>
      </c>
      <c r="AW17" s="20">
        <f t="shared" ca="1" si="46"/>
        <v>31648743.440000001</v>
      </c>
      <c r="AX17" s="21">
        <f t="shared" ca="1" si="47"/>
        <v>66.477083776107889</v>
      </c>
      <c r="AY17" s="20">
        <f t="shared" ca="1" si="48"/>
        <v>-11939624.52</v>
      </c>
      <c r="AZ17" s="21">
        <f t="shared" ca="1" si="49"/>
        <v>0.90417868492099274</v>
      </c>
      <c r="BA17" s="24" t="str">
        <f t="shared" ca="1" si="50"/>
        <v/>
      </c>
      <c r="BB17" s="2" t="str">
        <f t="shared" ca="1" si="51"/>
        <v/>
      </c>
    </row>
    <row r="18" spans="1:54" x14ac:dyDescent="0.45">
      <c r="A18">
        <v>8601</v>
      </c>
      <c r="C18" s="20">
        <f t="shared" ca="1" si="0"/>
        <v>0</v>
      </c>
      <c r="D18" s="21">
        <f t="shared" ca="1" si="1"/>
        <v>0</v>
      </c>
      <c r="E18" s="20">
        <f t="shared" ca="1" si="2"/>
        <v>0</v>
      </c>
      <c r="F18" s="21">
        <f t="shared" ca="1" si="3"/>
        <v>0</v>
      </c>
      <c r="G18" s="20">
        <f t="shared" ca="1" si="4"/>
        <v>0</v>
      </c>
      <c r="H18" s="21">
        <f t="shared" ca="1" si="5"/>
        <v>0</v>
      </c>
      <c r="I18" s="20">
        <f t="shared" ca="1" si="6"/>
        <v>378044.12</v>
      </c>
      <c r="J18" s="21">
        <f t="shared" ca="1" si="7"/>
        <v>66.28494152255189</v>
      </c>
      <c r="K18" s="20">
        <f t="shared" ca="1" si="8"/>
        <v>-378044.12</v>
      </c>
      <c r="L18" s="21">
        <f t="shared" ca="1" si="9"/>
        <v>-66.28494152255189</v>
      </c>
      <c r="M18" s="20">
        <f t="shared" ca="1" si="10"/>
        <v>0</v>
      </c>
      <c r="N18" s="21">
        <f t="shared" ca="1" si="11"/>
        <v>0</v>
      </c>
      <c r="O18" s="20">
        <f t="shared" ca="1" si="12"/>
        <v>0</v>
      </c>
      <c r="P18" s="21">
        <f t="shared" ca="1" si="13"/>
        <v>0</v>
      </c>
      <c r="Q18" s="22" t="str">
        <f t="shared" ca="1" si="14"/>
        <v/>
      </c>
      <c r="R18" s="23" t="str">
        <f t="shared" ca="1" si="15"/>
        <v/>
      </c>
      <c r="S18" s="20">
        <f t="shared" ca="1" si="16"/>
        <v>0</v>
      </c>
      <c r="T18" s="21">
        <f t="shared" ca="1" si="17"/>
        <v>0</v>
      </c>
      <c r="U18" s="20">
        <f t="shared" ca="1" si="18"/>
        <v>0</v>
      </c>
      <c r="V18" s="21">
        <f t="shared" ca="1" si="19"/>
        <v>0</v>
      </c>
      <c r="W18" s="20">
        <f t="shared" ca="1" si="20"/>
        <v>0</v>
      </c>
      <c r="X18" s="21">
        <f t="shared" ca="1" si="21"/>
        <v>0</v>
      </c>
      <c r="Y18" s="20">
        <f t="shared" ca="1" si="22"/>
        <v>700745.31</v>
      </c>
      <c r="Z18" s="21">
        <f t="shared" ca="1" si="23"/>
        <v>66.477734557975083</v>
      </c>
      <c r="AA18" s="20">
        <f t="shared" ca="1" si="24"/>
        <v>-700745.31</v>
      </c>
      <c r="AB18" s="21">
        <f t="shared" ca="1" si="25"/>
        <v>-66.477734557975083</v>
      </c>
      <c r="AC18" s="20">
        <f t="shared" ca="1" si="26"/>
        <v>0</v>
      </c>
      <c r="AD18" s="21">
        <f t="shared" ca="1" si="27"/>
        <v>0</v>
      </c>
      <c r="AE18" s="20">
        <f t="shared" ca="1" si="28"/>
        <v>0</v>
      </c>
      <c r="AF18" s="21">
        <f t="shared" ca="1" si="29"/>
        <v>0</v>
      </c>
      <c r="AG18" s="24" t="str">
        <f t="shared" ca="1" si="30"/>
        <v/>
      </c>
      <c r="AH18" s="19" t="str">
        <f t="shared" ca="1" si="31"/>
        <v/>
      </c>
      <c r="AI18" s="20">
        <f t="shared" ca="1" si="32"/>
        <v>0</v>
      </c>
      <c r="AJ18" s="21">
        <f t="shared" ca="1" si="33"/>
        <v>0</v>
      </c>
      <c r="AK18" s="20">
        <f t="shared" ca="1" si="34"/>
        <v>0</v>
      </c>
      <c r="AL18" s="21">
        <f t="shared" ca="1" si="35"/>
        <v>0</v>
      </c>
      <c r="AM18" s="20">
        <f t="shared" ca="1" si="36"/>
        <v>0</v>
      </c>
      <c r="AN18" s="21">
        <f t="shared" ca="1" si="37"/>
        <v>0</v>
      </c>
      <c r="AO18" s="20">
        <f t="shared" ca="1" si="38"/>
        <v>3258710.68</v>
      </c>
      <c r="AP18" s="21">
        <f t="shared" ca="1" si="39"/>
        <v>68.211544768732026</v>
      </c>
      <c r="AQ18" s="20">
        <f t="shared" ca="1" si="40"/>
        <v>-3258710.68</v>
      </c>
      <c r="AR18" s="21">
        <f t="shared" ca="1" si="41"/>
        <v>-68.211544768732026</v>
      </c>
      <c r="AS18" s="20">
        <f t="shared" ca="1" si="42"/>
        <v>0</v>
      </c>
      <c r="AT18" s="21">
        <f t="shared" ca="1" si="43"/>
        <v>0</v>
      </c>
      <c r="AU18" s="20">
        <f t="shared" ca="1" si="44"/>
        <v>0</v>
      </c>
      <c r="AV18" s="21">
        <f t="shared" ca="1" si="45"/>
        <v>0</v>
      </c>
      <c r="AW18" s="20">
        <f t="shared" ca="1" si="46"/>
        <v>3478910.67</v>
      </c>
      <c r="AX18" s="21">
        <f t="shared" ca="1" si="47"/>
        <v>68.04821555226917</v>
      </c>
      <c r="AY18" s="20">
        <f t="shared" ca="1" si="48"/>
        <v>-3478910.67</v>
      </c>
      <c r="AZ18" s="21">
        <f t="shared" ca="1" si="49"/>
        <v>-68.04821555226917</v>
      </c>
      <c r="BA18" s="24" t="str">
        <f t="shared" ca="1" si="50"/>
        <v/>
      </c>
      <c r="BB18" s="2" t="str">
        <f t="shared" ca="1" si="51"/>
        <v/>
      </c>
    </row>
    <row r="19" spans="1:54" x14ac:dyDescent="0.45">
      <c r="A19">
        <v>8602</v>
      </c>
      <c r="C19" s="20">
        <f t="shared" ca="1" si="0"/>
        <v>472870.74</v>
      </c>
      <c r="D19" s="21">
        <f t="shared" ca="1" si="1"/>
        <v>69.42410819919796</v>
      </c>
      <c r="E19" s="20">
        <f t="shared" ca="1" si="2"/>
        <v>527143.21</v>
      </c>
      <c r="F19" s="21">
        <f t="shared" ca="1" si="3"/>
        <v>70.01659513631887</v>
      </c>
      <c r="G19" s="20">
        <f t="shared" ca="1" si="4"/>
        <v>-54272.47</v>
      </c>
      <c r="H19" s="21">
        <f t="shared" ca="1" si="5"/>
        <v>-0.59248693712090983</v>
      </c>
      <c r="I19" s="20">
        <f t="shared" ca="1" si="6"/>
        <v>510760.45</v>
      </c>
      <c r="J19" s="21">
        <f t="shared" ca="1" si="7"/>
        <v>69.610163936316383</v>
      </c>
      <c r="K19" s="20">
        <f t="shared" ca="1" si="8"/>
        <v>-37889.71</v>
      </c>
      <c r="L19" s="21">
        <f t="shared" ca="1" si="9"/>
        <v>-0.18605573711842283</v>
      </c>
      <c r="M19" s="20">
        <f t="shared" ca="1" si="10"/>
        <v>472189.75</v>
      </c>
      <c r="N19" s="21">
        <f t="shared" ca="1" si="11"/>
        <v>69.245998243794205</v>
      </c>
      <c r="O19" s="20">
        <f t="shared" ca="1" si="12"/>
        <v>680.99</v>
      </c>
      <c r="P19" s="21">
        <f t="shared" ca="1" si="13"/>
        <v>0.17810995540375529</v>
      </c>
      <c r="Q19" s="22" t="str">
        <f t="shared" ca="1" si="14"/>
        <v/>
      </c>
      <c r="R19" s="23" t="str">
        <f t="shared" ca="1" si="15"/>
        <v/>
      </c>
      <c r="S19" s="20">
        <f t="shared" ca="1" si="16"/>
        <v>945060.49</v>
      </c>
      <c r="T19" s="21">
        <f t="shared" ca="1" si="17"/>
        <v>69.335003008983207</v>
      </c>
      <c r="U19" s="20">
        <f t="shared" ca="1" si="18"/>
        <v>1057394.68</v>
      </c>
      <c r="V19" s="21">
        <f t="shared" ca="1" si="19"/>
        <v>69.800596304992382</v>
      </c>
      <c r="W19" s="20">
        <f t="shared" ca="1" si="20"/>
        <v>-112334.19</v>
      </c>
      <c r="X19" s="21">
        <f t="shared" ca="1" si="21"/>
        <v>-0.46559329600917465</v>
      </c>
      <c r="Y19" s="20">
        <f t="shared" ca="1" si="22"/>
        <v>1007141.38</v>
      </c>
      <c r="Z19" s="21">
        <f t="shared" ca="1" si="23"/>
        <v>68.649564432286397</v>
      </c>
      <c r="AA19" s="20">
        <f t="shared" ca="1" si="24"/>
        <v>-62080.89</v>
      </c>
      <c r="AB19" s="21">
        <f t="shared" ca="1" si="25"/>
        <v>0.68543857669681074</v>
      </c>
      <c r="AC19" s="20">
        <f t="shared" ca="1" si="26"/>
        <v>472189.75</v>
      </c>
      <c r="AD19" s="21">
        <f t="shared" ca="1" si="27"/>
        <v>69.245998243794205</v>
      </c>
      <c r="AE19" s="20">
        <f t="shared" ca="1" si="28"/>
        <v>472870.74</v>
      </c>
      <c r="AF19" s="21">
        <f t="shared" ca="1" si="29"/>
        <v>8.900476518900291E-2</v>
      </c>
      <c r="AG19" s="24" t="str">
        <f t="shared" ca="1" si="30"/>
        <v/>
      </c>
      <c r="AH19" s="19" t="str">
        <f t="shared" ca="1" si="31"/>
        <v/>
      </c>
      <c r="AI19" s="20">
        <f t="shared" ca="1" si="32"/>
        <v>4424056.6100000003</v>
      </c>
      <c r="AJ19" s="21">
        <f t="shared" ca="1" si="33"/>
        <v>68.527626042342547</v>
      </c>
      <c r="AK19" s="20">
        <f t="shared" ca="1" si="34"/>
        <v>4664016.7</v>
      </c>
      <c r="AL19" s="21">
        <f t="shared" ca="1" si="35"/>
        <v>68.843657085427807</v>
      </c>
      <c r="AM19" s="20">
        <f t="shared" ca="1" si="36"/>
        <v>-239960.09</v>
      </c>
      <c r="AN19" s="21">
        <f t="shared" ca="1" si="37"/>
        <v>-0.31603104308526042</v>
      </c>
      <c r="AO19" s="20">
        <f t="shared" ca="1" si="38"/>
        <v>4507659.03</v>
      </c>
      <c r="AP19" s="21">
        <f t="shared" ca="1" si="39"/>
        <v>68.302216390928081</v>
      </c>
      <c r="AQ19" s="20">
        <f t="shared" ca="1" si="40"/>
        <v>-83602.42</v>
      </c>
      <c r="AR19" s="21">
        <f t="shared" ca="1" si="41"/>
        <v>0.22540965141446634</v>
      </c>
      <c r="AS19" s="20">
        <f t="shared" ca="1" si="42"/>
        <v>3951185.87</v>
      </c>
      <c r="AT19" s="21">
        <f t="shared" ca="1" si="43"/>
        <v>68.421885542195739</v>
      </c>
      <c r="AU19" s="20">
        <f t="shared" ca="1" si="44"/>
        <v>472870.74</v>
      </c>
      <c r="AV19" s="21">
        <f t="shared" ca="1" si="45"/>
        <v>0.10574050014680836</v>
      </c>
      <c r="AW19" s="20">
        <f t="shared" ca="1" si="46"/>
        <v>7682574.9000000004</v>
      </c>
      <c r="AX19" s="21">
        <f t="shared" ca="1" si="47"/>
        <v>68.681780748651917</v>
      </c>
      <c r="AY19" s="20">
        <f t="shared" ca="1" si="48"/>
        <v>-3258518.29</v>
      </c>
      <c r="AZ19" s="21">
        <f t="shared" ca="1" si="49"/>
        <v>-0.15415470630937023</v>
      </c>
      <c r="BA19" s="24" t="str">
        <f t="shared" ca="1" si="50"/>
        <v/>
      </c>
      <c r="BB19" s="2" t="str">
        <f t="shared" ca="1" si="51"/>
        <v/>
      </c>
    </row>
    <row r="20" spans="1:54" x14ac:dyDescent="0.45">
      <c r="A20">
        <v>8603</v>
      </c>
      <c r="C20" s="20">
        <f t="shared" ca="1" si="0"/>
        <v>524699.36</v>
      </c>
      <c r="D20" s="21">
        <f t="shared" ca="1" si="1"/>
        <v>69.675070899815921</v>
      </c>
      <c r="E20" s="20">
        <f t="shared" ca="1" si="2"/>
        <v>567756.96</v>
      </c>
      <c r="F20" s="21">
        <f t="shared" ca="1" si="3"/>
        <v>68.534125357210513</v>
      </c>
      <c r="G20" s="20">
        <f t="shared" ca="1" si="4"/>
        <v>-43057.599999999999</v>
      </c>
      <c r="H20" s="21">
        <f t="shared" ca="1" si="5"/>
        <v>1.140945542605408</v>
      </c>
      <c r="I20" s="20">
        <f t="shared" ca="1" si="6"/>
        <v>555231.23</v>
      </c>
      <c r="J20" s="21">
        <f t="shared" ca="1" si="7"/>
        <v>68.161592273267232</v>
      </c>
      <c r="K20" s="20">
        <f t="shared" ca="1" si="8"/>
        <v>-30531.87</v>
      </c>
      <c r="L20" s="21">
        <f t="shared" ca="1" si="9"/>
        <v>1.5134786265486895</v>
      </c>
      <c r="M20" s="20">
        <f t="shared" ca="1" si="10"/>
        <v>529569.61</v>
      </c>
      <c r="N20" s="21">
        <f t="shared" ca="1" si="11"/>
        <v>69.216577349154093</v>
      </c>
      <c r="O20" s="20">
        <f t="shared" ca="1" si="12"/>
        <v>-4870.25</v>
      </c>
      <c r="P20" s="21">
        <f t="shared" ca="1" si="13"/>
        <v>0.45849355066182795</v>
      </c>
      <c r="Q20" s="22" t="str">
        <f t="shared" ca="1" si="14"/>
        <v/>
      </c>
      <c r="R20" s="23" t="str">
        <f t="shared" ca="1" si="15"/>
        <v/>
      </c>
      <c r="S20" s="20">
        <f t="shared" ca="1" si="16"/>
        <v>1054268.97</v>
      </c>
      <c r="T20" s="21">
        <f t="shared" ca="1" si="17"/>
        <v>69.444008371071803</v>
      </c>
      <c r="U20" s="20">
        <f t="shared" ca="1" si="18"/>
        <v>1095852.78</v>
      </c>
      <c r="V20" s="21">
        <f t="shared" ca="1" si="19"/>
        <v>68.546708015559048</v>
      </c>
      <c r="W20" s="20">
        <f t="shared" ca="1" si="20"/>
        <v>-41583.81</v>
      </c>
      <c r="X20" s="21">
        <f t="shared" ca="1" si="21"/>
        <v>0.89730035551275478</v>
      </c>
      <c r="Y20" s="20">
        <f t="shared" ca="1" si="22"/>
        <v>1077407.31</v>
      </c>
      <c r="Z20" s="21">
        <f t="shared" ca="1" si="23"/>
        <v>68.233498082062098</v>
      </c>
      <c r="AA20" s="20">
        <f t="shared" ca="1" si="24"/>
        <v>-23138.34</v>
      </c>
      <c r="AB20" s="21">
        <f t="shared" ca="1" si="25"/>
        <v>1.2105102890097044</v>
      </c>
      <c r="AC20" s="20">
        <f t="shared" ca="1" si="26"/>
        <v>529569.61</v>
      </c>
      <c r="AD20" s="21">
        <f t="shared" ca="1" si="27"/>
        <v>69.216577349154093</v>
      </c>
      <c r="AE20" s="20">
        <f t="shared" ca="1" si="28"/>
        <v>524699.36</v>
      </c>
      <c r="AF20" s="21">
        <f t="shared" ca="1" si="29"/>
        <v>0.22743102191770959</v>
      </c>
      <c r="AG20" s="24" t="str">
        <f t="shared" ca="1" si="30"/>
        <v/>
      </c>
      <c r="AH20" s="19" t="str">
        <f t="shared" ca="1" si="31"/>
        <v/>
      </c>
      <c r="AI20" s="20">
        <f t="shared" ca="1" si="32"/>
        <v>4647811.5999999996</v>
      </c>
      <c r="AJ20" s="21">
        <f t="shared" ca="1" si="33"/>
        <v>68.380689895734136</v>
      </c>
      <c r="AK20" s="20">
        <f t="shared" ca="1" si="34"/>
        <v>4819025.07</v>
      </c>
      <c r="AL20" s="21">
        <f t="shared" ca="1" si="35"/>
        <v>68.166291968311725</v>
      </c>
      <c r="AM20" s="20">
        <f t="shared" ca="1" si="36"/>
        <v>-171213.47</v>
      </c>
      <c r="AN20" s="21">
        <f t="shared" ca="1" si="37"/>
        <v>0.21439792742241082</v>
      </c>
      <c r="AO20" s="20">
        <f t="shared" ca="1" si="38"/>
        <v>4729683.4000000004</v>
      </c>
      <c r="AP20" s="21">
        <f t="shared" ca="1" si="39"/>
        <v>67.769373785848501</v>
      </c>
      <c r="AQ20" s="20">
        <f t="shared" ca="1" si="40"/>
        <v>-81871.8</v>
      </c>
      <c r="AR20" s="21">
        <f t="shared" ca="1" si="41"/>
        <v>0.61131610988563523</v>
      </c>
      <c r="AS20" s="20">
        <f t="shared" ca="1" si="42"/>
        <v>4123112.24</v>
      </c>
      <c r="AT20" s="21">
        <f t="shared" ca="1" si="43"/>
        <v>68.219410810034844</v>
      </c>
      <c r="AU20" s="20">
        <f t="shared" ca="1" si="44"/>
        <v>524699.36</v>
      </c>
      <c r="AV20" s="21">
        <f t="shared" ca="1" si="45"/>
        <v>0.16127908569929161</v>
      </c>
      <c r="AW20" s="20">
        <f t="shared" ca="1" si="46"/>
        <v>7945691.4400000004</v>
      </c>
      <c r="AX20" s="21">
        <f t="shared" ca="1" si="47"/>
        <v>67.609913606099767</v>
      </c>
      <c r="AY20" s="20">
        <f t="shared" ca="1" si="48"/>
        <v>-3297879.84</v>
      </c>
      <c r="AZ20" s="21">
        <f t="shared" ca="1" si="49"/>
        <v>0.7707762896343695</v>
      </c>
      <c r="BA20" s="24" t="str">
        <f t="shared" ca="1" si="50"/>
        <v/>
      </c>
      <c r="BB20" s="2" t="str">
        <f t="shared" ca="1" si="51"/>
        <v/>
      </c>
    </row>
    <row r="21" spans="1:54" x14ac:dyDescent="0.45">
      <c r="A21">
        <v>8604</v>
      </c>
      <c r="C21" s="20">
        <f t="shared" ca="1" si="0"/>
        <v>551882.91</v>
      </c>
      <c r="D21" s="21">
        <f t="shared" ca="1" si="1"/>
        <v>66.631307958144632</v>
      </c>
      <c r="E21" s="20">
        <f t="shared" ca="1" si="2"/>
        <v>551732.22</v>
      </c>
      <c r="F21" s="21">
        <f t="shared" ca="1" si="3"/>
        <v>68.135840037504749</v>
      </c>
      <c r="G21" s="20">
        <f t="shared" ca="1" si="4"/>
        <v>150.69</v>
      </c>
      <c r="H21" s="21">
        <f t="shared" ca="1" si="5"/>
        <v>-1.5045320793601178</v>
      </c>
      <c r="I21" s="20">
        <f t="shared" ca="1" si="6"/>
        <v>544369.85</v>
      </c>
      <c r="J21" s="21">
        <f t="shared" ca="1" si="7"/>
        <v>67.726833197809952</v>
      </c>
      <c r="K21" s="20">
        <f t="shared" ca="1" si="8"/>
        <v>7513.06</v>
      </c>
      <c r="L21" s="21">
        <f t="shared" ca="1" si="9"/>
        <v>-1.0955252396653208</v>
      </c>
      <c r="M21" s="20">
        <f t="shared" ca="1" si="10"/>
        <v>363552.09</v>
      </c>
      <c r="N21" s="21">
        <f t="shared" ca="1" si="11"/>
        <v>66.309309784516685</v>
      </c>
      <c r="O21" s="20">
        <f t="shared" ca="1" si="12"/>
        <v>188330.82</v>
      </c>
      <c r="P21" s="21">
        <f t="shared" ca="1" si="13"/>
        <v>0.32199817362794647</v>
      </c>
      <c r="Q21" s="22" t="str">
        <f t="shared" ca="1" si="14"/>
        <v/>
      </c>
      <c r="R21" s="23" t="str">
        <f t="shared" ca="1" si="15"/>
        <v/>
      </c>
      <c r="S21" s="20">
        <f t="shared" ca="1" si="16"/>
        <v>915435</v>
      </c>
      <c r="T21" s="21">
        <f t="shared" ca="1" si="17"/>
        <v>66.503057287425563</v>
      </c>
      <c r="U21" s="20">
        <f t="shared" ca="1" si="18"/>
        <v>908133.39</v>
      </c>
      <c r="V21" s="21">
        <f t="shared" ca="1" si="19"/>
        <v>66.486139628454609</v>
      </c>
      <c r="W21" s="20">
        <f t="shared" ca="1" si="20"/>
        <v>7301.61</v>
      </c>
      <c r="X21" s="21">
        <f t="shared" ca="1" si="21"/>
        <v>1.6917658970953653E-2</v>
      </c>
      <c r="Y21" s="20">
        <f t="shared" ca="1" si="22"/>
        <v>897345.97</v>
      </c>
      <c r="Z21" s="21">
        <f t="shared" ca="1" si="23"/>
        <v>66.16355619014</v>
      </c>
      <c r="AA21" s="20">
        <f t="shared" ca="1" si="24"/>
        <v>18089.03</v>
      </c>
      <c r="AB21" s="21">
        <f t="shared" ca="1" si="25"/>
        <v>0.33950109728556299</v>
      </c>
      <c r="AC21" s="20">
        <f t="shared" ca="1" si="26"/>
        <v>363552.09</v>
      </c>
      <c r="AD21" s="21">
        <f t="shared" ca="1" si="27"/>
        <v>66.309309784516685</v>
      </c>
      <c r="AE21" s="20">
        <f t="shared" ca="1" si="28"/>
        <v>551882.91</v>
      </c>
      <c r="AF21" s="21">
        <f t="shared" ca="1" si="29"/>
        <v>0.19374750290887732</v>
      </c>
      <c r="AG21" s="24" t="str">
        <f t="shared" ca="1" si="30"/>
        <v/>
      </c>
      <c r="AH21" s="19" t="str">
        <f t="shared" ca="1" si="31"/>
        <v/>
      </c>
      <c r="AI21" s="20">
        <f t="shared" ca="1" si="32"/>
        <v>3640475.75</v>
      </c>
      <c r="AJ21" s="21">
        <f t="shared" ca="1" si="33"/>
        <v>66.433087858047386</v>
      </c>
      <c r="AK21" s="20">
        <f t="shared" ca="1" si="34"/>
        <v>3555550.1</v>
      </c>
      <c r="AL21" s="21">
        <f t="shared" ca="1" si="35"/>
        <v>66.110804885393009</v>
      </c>
      <c r="AM21" s="20">
        <f t="shared" ca="1" si="36"/>
        <v>84925.65</v>
      </c>
      <c r="AN21" s="21">
        <f t="shared" ca="1" si="37"/>
        <v>0.32228297265437789</v>
      </c>
      <c r="AO21" s="20">
        <f t="shared" ca="1" si="38"/>
        <v>3513214.51</v>
      </c>
      <c r="AP21" s="21">
        <f t="shared" ca="1" si="39"/>
        <v>65.830933994142356</v>
      </c>
      <c r="AQ21" s="20">
        <f t="shared" ca="1" si="40"/>
        <v>127261.24</v>
      </c>
      <c r="AR21" s="21">
        <f t="shared" ca="1" si="41"/>
        <v>0.60215386390503056</v>
      </c>
      <c r="AS21" s="20">
        <f t="shared" ca="1" si="42"/>
        <v>3088592.84</v>
      </c>
      <c r="AT21" s="21">
        <f t="shared" ca="1" si="43"/>
        <v>66.397793175248978</v>
      </c>
      <c r="AU21" s="20">
        <f t="shared" ca="1" si="44"/>
        <v>551882.91</v>
      </c>
      <c r="AV21" s="21">
        <f t="shared" ca="1" si="45"/>
        <v>3.5294682798408417E-2</v>
      </c>
      <c r="AW21" s="20">
        <f t="shared" ca="1" si="46"/>
        <v>5813899.54</v>
      </c>
      <c r="AX21" s="21">
        <f t="shared" ca="1" si="47"/>
        <v>64.987902009083172</v>
      </c>
      <c r="AY21" s="20">
        <f t="shared" ca="1" si="48"/>
        <v>-2173423.79</v>
      </c>
      <c r="AZ21" s="21">
        <f t="shared" ca="1" si="49"/>
        <v>1.4451858489642149</v>
      </c>
      <c r="BA21" s="24" t="str">
        <f t="shared" ca="1" si="50"/>
        <v/>
      </c>
      <c r="BB21" s="2" t="str">
        <f t="shared" ca="1" si="51"/>
        <v/>
      </c>
    </row>
    <row r="22" spans="1:54" x14ac:dyDescent="0.45">
      <c r="A22">
        <v>8605</v>
      </c>
      <c r="C22" s="20">
        <f t="shared" ca="1" si="0"/>
        <v>416929.49</v>
      </c>
      <c r="D22" s="21">
        <f t="shared" ca="1" si="1"/>
        <v>70.251254230657935</v>
      </c>
      <c r="E22" s="20">
        <f t="shared" ca="1" si="2"/>
        <v>490493.62</v>
      </c>
      <c r="F22" s="21">
        <f t="shared" ca="1" si="3"/>
        <v>70.119227968823822</v>
      </c>
      <c r="G22" s="20">
        <f t="shared" ca="1" si="4"/>
        <v>-73564.13</v>
      </c>
      <c r="H22" s="21">
        <f t="shared" ca="1" si="5"/>
        <v>0.13202626183411326</v>
      </c>
      <c r="I22" s="20">
        <f t="shared" ca="1" si="6"/>
        <v>481338.89</v>
      </c>
      <c r="J22" s="21">
        <f t="shared" ca="1" si="7"/>
        <v>69.817934817452098</v>
      </c>
      <c r="K22" s="20">
        <f t="shared" ca="1" si="8"/>
        <v>-64409.4</v>
      </c>
      <c r="L22" s="21">
        <f t="shared" ca="1" si="9"/>
        <v>0.43331941320583667</v>
      </c>
      <c r="M22" s="20">
        <f t="shared" ca="1" si="10"/>
        <v>266266.42</v>
      </c>
      <c r="N22" s="21">
        <f t="shared" ca="1" si="11"/>
        <v>70.242218750089037</v>
      </c>
      <c r="O22" s="20">
        <f t="shared" ca="1" si="12"/>
        <v>150663.07</v>
      </c>
      <c r="P22" s="21">
        <f t="shared" ca="1" si="13"/>
        <v>9.0354805688974693E-3</v>
      </c>
      <c r="Q22" s="22" t="str">
        <f t="shared" ca="1" si="14"/>
        <v/>
      </c>
      <c r="R22" s="23" t="str">
        <f t="shared" ca="1" si="15"/>
        <v/>
      </c>
      <c r="S22" s="20">
        <f t="shared" ca="1" si="16"/>
        <v>683195.91</v>
      </c>
      <c r="T22" s="21">
        <f t="shared" ca="1" si="17"/>
        <v>70.247732497171938</v>
      </c>
      <c r="U22" s="20">
        <f t="shared" ca="1" si="18"/>
        <v>922492.83</v>
      </c>
      <c r="V22" s="21">
        <f t="shared" ca="1" si="19"/>
        <v>69.495527779243233</v>
      </c>
      <c r="W22" s="20">
        <f t="shared" ca="1" si="20"/>
        <v>-239296.92</v>
      </c>
      <c r="X22" s="21">
        <f t="shared" ca="1" si="21"/>
        <v>0.75220471792870569</v>
      </c>
      <c r="Y22" s="20">
        <f t="shared" ca="1" si="22"/>
        <v>905027.64</v>
      </c>
      <c r="Z22" s="21">
        <f t="shared" ca="1" si="23"/>
        <v>69.170170780368792</v>
      </c>
      <c r="AA22" s="20">
        <f t="shared" ca="1" si="24"/>
        <v>-221831.73</v>
      </c>
      <c r="AB22" s="21">
        <f t="shared" ca="1" si="25"/>
        <v>1.0775617168031459</v>
      </c>
      <c r="AC22" s="20">
        <f t="shared" ca="1" si="26"/>
        <v>266266.42</v>
      </c>
      <c r="AD22" s="21">
        <f t="shared" ca="1" si="27"/>
        <v>70.242218750089037</v>
      </c>
      <c r="AE22" s="20">
        <f t="shared" ca="1" si="28"/>
        <v>416929.49</v>
      </c>
      <c r="AF22" s="21">
        <f t="shared" ca="1" si="29"/>
        <v>5.5137470829009771E-3</v>
      </c>
      <c r="AG22" s="24" t="str">
        <f t="shared" ca="1" si="30"/>
        <v/>
      </c>
      <c r="AH22" s="19" t="str">
        <f t="shared" ca="1" si="31"/>
        <v/>
      </c>
      <c r="AI22" s="20">
        <f t="shared" ca="1" si="32"/>
        <v>3735113.34</v>
      </c>
      <c r="AJ22" s="21">
        <f t="shared" ca="1" si="33"/>
        <v>68.126466821147517</v>
      </c>
      <c r="AK22" s="20">
        <f t="shared" ca="1" si="34"/>
        <v>4335584.99</v>
      </c>
      <c r="AL22" s="21">
        <f t="shared" ca="1" si="35"/>
        <v>68.695513893459903</v>
      </c>
      <c r="AM22" s="20">
        <f t="shared" ca="1" si="36"/>
        <v>-600471.65</v>
      </c>
      <c r="AN22" s="21">
        <f t="shared" ca="1" si="37"/>
        <v>-0.5690470723123866</v>
      </c>
      <c r="AO22" s="20">
        <f t="shared" ca="1" si="38"/>
        <v>4268613.7699999996</v>
      </c>
      <c r="AP22" s="21">
        <f t="shared" ca="1" si="39"/>
        <v>68.344219593409591</v>
      </c>
      <c r="AQ22" s="20">
        <f t="shared" ca="1" si="40"/>
        <v>-533500.43000000005</v>
      </c>
      <c r="AR22" s="21">
        <f t="shared" ca="1" si="41"/>
        <v>-0.21775277226207379</v>
      </c>
      <c r="AS22" s="20">
        <f t="shared" ca="1" si="42"/>
        <v>3318183.85</v>
      </c>
      <c r="AT22" s="21">
        <f t="shared" ca="1" si="43"/>
        <v>67.868542619693784</v>
      </c>
      <c r="AU22" s="20">
        <f t="shared" ca="1" si="44"/>
        <v>416929.49</v>
      </c>
      <c r="AV22" s="21">
        <f t="shared" ca="1" si="45"/>
        <v>0.25792420145373285</v>
      </c>
      <c r="AW22" s="20">
        <f t="shared" ca="1" si="46"/>
        <v>6942527.9900000002</v>
      </c>
      <c r="AX22" s="21">
        <f t="shared" ca="1" si="47"/>
        <v>67.675269834615563</v>
      </c>
      <c r="AY22" s="20">
        <f t="shared" ca="1" si="48"/>
        <v>-3207414.65</v>
      </c>
      <c r="AZ22" s="21">
        <f t="shared" ca="1" si="49"/>
        <v>0.45119698653195428</v>
      </c>
      <c r="BA22" s="24" t="str">
        <f t="shared" ca="1" si="50"/>
        <v/>
      </c>
      <c r="BB22" s="2" t="str">
        <f t="shared" ca="1" si="51"/>
        <v/>
      </c>
    </row>
    <row r="23" spans="1:54" x14ac:dyDescent="0.45">
      <c r="A23">
        <v>8610</v>
      </c>
      <c r="C23" s="20">
        <f t="shared" ca="1" si="0"/>
        <v>502100.45</v>
      </c>
      <c r="D23" s="21">
        <f t="shared" ca="1" si="1"/>
        <v>66.146666855845169</v>
      </c>
      <c r="E23" s="20">
        <f t="shared" ca="1" si="2"/>
        <v>511500</v>
      </c>
      <c r="F23" s="21">
        <f t="shared" ca="1" si="3"/>
        <v>62.563067608476288</v>
      </c>
      <c r="G23" s="20">
        <f t="shared" ca="1" si="4"/>
        <v>-9399.5499999999993</v>
      </c>
      <c r="H23" s="21">
        <f t="shared" ca="1" si="5"/>
        <v>3.5835992473688805</v>
      </c>
      <c r="I23" s="20">
        <f t="shared" ca="1" si="6"/>
        <v>0</v>
      </c>
      <c r="J23" s="21">
        <f t="shared" ca="1" si="7"/>
        <v>0</v>
      </c>
      <c r="K23" s="20">
        <f t="shared" ca="1" si="8"/>
        <v>502100.45</v>
      </c>
      <c r="L23" s="21">
        <f t="shared" ca="1" si="9"/>
        <v>66.146666855845169</v>
      </c>
      <c r="M23" s="20">
        <f t="shared" ca="1" si="10"/>
        <v>497578.81</v>
      </c>
      <c r="N23" s="21">
        <f t="shared" ca="1" si="11"/>
        <v>65.132595636877966</v>
      </c>
      <c r="O23" s="20">
        <f t="shared" ca="1" si="12"/>
        <v>4521.6400000000003</v>
      </c>
      <c r="P23" s="21">
        <f t="shared" ca="1" si="13"/>
        <v>1.014071218967203</v>
      </c>
      <c r="Q23" s="22" t="str">
        <f t="shared" ca="1" si="14"/>
        <v/>
      </c>
      <c r="R23" s="23" t="str">
        <f t="shared" ca="1" si="15"/>
        <v/>
      </c>
      <c r="S23" s="20">
        <f t="shared" ca="1" si="16"/>
        <v>999679.26</v>
      </c>
      <c r="T23" s="21">
        <f t="shared" ca="1" si="17"/>
        <v>65.638007943552168</v>
      </c>
      <c r="U23" s="20">
        <f t="shared" ca="1" si="18"/>
        <v>1023000</v>
      </c>
      <c r="V23" s="21">
        <f t="shared" ca="1" si="19"/>
        <v>62.563067608476288</v>
      </c>
      <c r="W23" s="20">
        <f t="shared" ca="1" si="20"/>
        <v>-23320.74</v>
      </c>
      <c r="X23" s="21">
        <f t="shared" ca="1" si="21"/>
        <v>3.0749403350758797</v>
      </c>
      <c r="Y23" s="20">
        <f t="shared" ca="1" si="22"/>
        <v>0</v>
      </c>
      <c r="Z23" s="21">
        <f t="shared" ca="1" si="23"/>
        <v>0</v>
      </c>
      <c r="AA23" s="20">
        <f t="shared" ca="1" si="24"/>
        <v>999679.26</v>
      </c>
      <c r="AB23" s="21">
        <f t="shared" ca="1" si="25"/>
        <v>65.638007943552168</v>
      </c>
      <c r="AC23" s="20">
        <f t="shared" ca="1" si="26"/>
        <v>497578.81</v>
      </c>
      <c r="AD23" s="21">
        <f t="shared" ca="1" si="27"/>
        <v>65.132595636877966</v>
      </c>
      <c r="AE23" s="20">
        <f t="shared" ca="1" si="28"/>
        <v>502100.45</v>
      </c>
      <c r="AF23" s="21">
        <f t="shared" ca="1" si="29"/>
        <v>0.50541230667420223</v>
      </c>
      <c r="AG23" s="24" t="str">
        <f t="shared" ca="1" si="30"/>
        <v/>
      </c>
      <c r="AH23" s="19" t="str">
        <f t="shared" ca="1" si="31"/>
        <v/>
      </c>
      <c r="AI23" s="20">
        <f t="shared" ca="1" si="32"/>
        <v>4808603.8499999996</v>
      </c>
      <c r="AJ23" s="21">
        <f t="shared" ca="1" si="33"/>
        <v>63.873639721598764</v>
      </c>
      <c r="AK23" s="20">
        <f t="shared" ca="1" si="34"/>
        <v>4619344.09</v>
      </c>
      <c r="AL23" s="21">
        <f t="shared" ca="1" si="35"/>
        <v>62.56306760013959</v>
      </c>
      <c r="AM23" s="20">
        <f t="shared" ca="1" si="36"/>
        <v>189259.76</v>
      </c>
      <c r="AN23" s="21">
        <f t="shared" ca="1" si="37"/>
        <v>1.3105721214591739</v>
      </c>
      <c r="AO23" s="20">
        <f t="shared" ca="1" si="38"/>
        <v>0</v>
      </c>
      <c r="AP23" s="21">
        <f t="shared" ca="1" si="39"/>
        <v>0</v>
      </c>
      <c r="AQ23" s="20">
        <f t="shared" ca="1" si="40"/>
        <v>4808603.8499999996</v>
      </c>
      <c r="AR23" s="21">
        <f t="shared" ca="1" si="41"/>
        <v>63.873639721598764</v>
      </c>
      <c r="AS23" s="20">
        <f t="shared" ca="1" si="42"/>
        <v>4306503.4000000004</v>
      </c>
      <c r="AT23" s="21">
        <f t="shared" ca="1" si="43"/>
        <v>63.61875275900789</v>
      </c>
      <c r="AU23" s="20">
        <f t="shared" ca="1" si="44"/>
        <v>502100.45</v>
      </c>
      <c r="AV23" s="21">
        <f t="shared" ca="1" si="45"/>
        <v>0.25488696259087362</v>
      </c>
      <c r="AW23" s="20">
        <f t="shared" ca="1" si="46"/>
        <v>2777312.5</v>
      </c>
      <c r="AX23" s="21">
        <f t="shared" ca="1" si="47"/>
        <v>60.087153738490443</v>
      </c>
      <c r="AY23" s="20">
        <f t="shared" ca="1" si="48"/>
        <v>2031291.35</v>
      </c>
      <c r="AZ23" s="21">
        <f t="shared" ca="1" si="49"/>
        <v>3.7864859831083209</v>
      </c>
      <c r="BA23" s="24" t="str">
        <f t="shared" ca="1" si="50"/>
        <v/>
      </c>
      <c r="BB23" s="2" t="str">
        <f t="shared" ca="1" si="51"/>
        <v/>
      </c>
    </row>
    <row r="24" spans="1:54" x14ac:dyDescent="0.45">
      <c r="A24">
        <v>8611</v>
      </c>
      <c r="C24" s="20">
        <f t="shared" ca="1" si="0"/>
        <v>550060.19999999995</v>
      </c>
      <c r="D24" s="21">
        <f t="shared" ca="1" si="1"/>
        <v>62.342923651752592</v>
      </c>
      <c r="E24" s="20">
        <f t="shared" ca="1" si="2"/>
        <v>475633.16</v>
      </c>
      <c r="F24" s="21">
        <f t="shared" ca="1" si="3"/>
        <v>60.301507818009448</v>
      </c>
      <c r="G24" s="20">
        <f t="shared" ca="1" si="4"/>
        <v>74427.039999999994</v>
      </c>
      <c r="H24" s="21">
        <f t="shared" ca="1" si="5"/>
        <v>2.0414158337431445</v>
      </c>
      <c r="I24" s="20">
        <f t="shared" ca="1" si="6"/>
        <v>0</v>
      </c>
      <c r="J24" s="21">
        <f t="shared" ca="1" si="7"/>
        <v>0</v>
      </c>
      <c r="K24" s="20">
        <f t="shared" ca="1" si="8"/>
        <v>550060.19999999995</v>
      </c>
      <c r="L24" s="21">
        <f t="shared" ca="1" si="9"/>
        <v>62.342923651752592</v>
      </c>
      <c r="M24" s="20">
        <f t="shared" ca="1" si="10"/>
        <v>566438.39</v>
      </c>
      <c r="N24" s="21">
        <f t="shared" ca="1" si="11"/>
        <v>62.377704239576083</v>
      </c>
      <c r="O24" s="20">
        <f t="shared" ca="1" si="12"/>
        <v>-16378.19</v>
      </c>
      <c r="P24" s="21">
        <f t="shared" ca="1" si="13"/>
        <v>-3.4780587823490805E-2</v>
      </c>
      <c r="Q24" s="22" t="str">
        <f t="shared" ca="1" si="14"/>
        <v/>
      </c>
      <c r="R24" s="23" t="str">
        <f t="shared" ca="1" si="15"/>
        <v/>
      </c>
      <c r="S24" s="20">
        <f t="shared" ca="1" si="16"/>
        <v>1116498.5900000001</v>
      </c>
      <c r="T24" s="21">
        <f t="shared" ca="1" si="17"/>
        <v>62.360564199553039</v>
      </c>
      <c r="U24" s="20">
        <f t="shared" ca="1" si="18"/>
        <v>944029.74</v>
      </c>
      <c r="V24" s="21">
        <f t="shared" ca="1" si="19"/>
        <v>60.301507364354677</v>
      </c>
      <c r="W24" s="20">
        <f t="shared" ca="1" si="20"/>
        <v>172468.85</v>
      </c>
      <c r="X24" s="21">
        <f t="shared" ca="1" si="21"/>
        <v>2.059056835198362</v>
      </c>
      <c r="Y24" s="20">
        <f t="shared" ca="1" si="22"/>
        <v>0</v>
      </c>
      <c r="Z24" s="21">
        <f t="shared" ca="1" si="23"/>
        <v>0</v>
      </c>
      <c r="AA24" s="20">
        <f t="shared" ca="1" si="24"/>
        <v>1116498.5900000001</v>
      </c>
      <c r="AB24" s="21">
        <f t="shared" ca="1" si="25"/>
        <v>62.360564199553039</v>
      </c>
      <c r="AC24" s="20">
        <f t="shared" ca="1" si="26"/>
        <v>566438.39</v>
      </c>
      <c r="AD24" s="21">
        <f t="shared" ca="1" si="27"/>
        <v>62.377704239576083</v>
      </c>
      <c r="AE24" s="20">
        <f t="shared" ca="1" si="28"/>
        <v>550060.19999999995</v>
      </c>
      <c r="AF24" s="21">
        <f t="shared" ca="1" si="29"/>
        <v>-1.7140040023043923E-2</v>
      </c>
      <c r="AG24" s="24" t="str">
        <f t="shared" ca="1" si="30"/>
        <v/>
      </c>
      <c r="AH24" s="19" t="str">
        <f t="shared" ca="1" si="31"/>
        <v/>
      </c>
      <c r="AI24" s="20">
        <f t="shared" ca="1" si="32"/>
        <v>1880483.37</v>
      </c>
      <c r="AJ24" s="21">
        <f t="shared" ca="1" si="33"/>
        <v>61.770218326755497</v>
      </c>
      <c r="AK24" s="20">
        <f t="shared" ca="1" si="34"/>
        <v>1688746.41</v>
      </c>
      <c r="AL24" s="21">
        <f t="shared" ca="1" si="35"/>
        <v>60.301507392344909</v>
      </c>
      <c r="AM24" s="20">
        <f t="shared" ca="1" si="36"/>
        <v>191736.95999999999</v>
      </c>
      <c r="AN24" s="21">
        <f t="shared" ca="1" si="37"/>
        <v>1.4687109344105878</v>
      </c>
      <c r="AO24" s="20">
        <f t="shared" ca="1" si="38"/>
        <v>0</v>
      </c>
      <c r="AP24" s="21">
        <f t="shared" ca="1" si="39"/>
        <v>0</v>
      </c>
      <c r="AQ24" s="20">
        <f t="shared" ca="1" si="40"/>
        <v>1880483.37</v>
      </c>
      <c r="AR24" s="21">
        <f t="shared" ca="1" si="41"/>
        <v>61.770218326755497</v>
      </c>
      <c r="AS24" s="20">
        <f t="shared" ca="1" si="42"/>
        <v>1330423.17</v>
      </c>
      <c r="AT24" s="21">
        <f t="shared" ca="1" si="43"/>
        <v>61.536497586628599</v>
      </c>
      <c r="AU24" s="20">
        <f t="shared" ca="1" si="44"/>
        <v>550060.19999999995</v>
      </c>
      <c r="AV24" s="21">
        <f t="shared" ca="1" si="45"/>
        <v>0.23372074012689836</v>
      </c>
      <c r="AW24" s="20">
        <f t="shared" ca="1" si="46"/>
        <v>0</v>
      </c>
      <c r="AX24" s="21">
        <f t="shared" ca="1" si="47"/>
        <v>0</v>
      </c>
      <c r="AY24" s="20">
        <f t="shared" ca="1" si="48"/>
        <v>1880483.37</v>
      </c>
      <c r="AZ24" s="21">
        <f t="shared" ca="1" si="49"/>
        <v>61.770218326755497</v>
      </c>
      <c r="BA24" s="24" t="str">
        <f t="shared" ca="1" si="50"/>
        <v/>
      </c>
      <c r="BB24" s="2" t="str">
        <f t="shared" ca="1" si="51"/>
        <v/>
      </c>
    </row>
    <row r="25" spans="1:54" x14ac:dyDescent="0.45">
      <c r="A25">
        <v>8615</v>
      </c>
      <c r="C25" s="20">
        <f t="shared" ca="1" si="0"/>
        <v>231881.71</v>
      </c>
      <c r="D25" s="21">
        <f t="shared" ca="1" si="1"/>
        <v>71.388516730090174</v>
      </c>
      <c r="E25" s="20">
        <f t="shared" ca="1" si="2"/>
        <v>258509.35</v>
      </c>
      <c r="F25" s="21">
        <f t="shared" ca="1" si="3"/>
        <v>71.441777513257776</v>
      </c>
      <c r="G25" s="20">
        <f t="shared" ca="1" si="4"/>
        <v>-26627.64</v>
      </c>
      <c r="H25" s="21">
        <f t="shared" ca="1" si="5"/>
        <v>-5.3260783167601744E-2</v>
      </c>
      <c r="I25" s="20">
        <f t="shared" ca="1" si="6"/>
        <v>245636.6</v>
      </c>
      <c r="J25" s="21">
        <f t="shared" ca="1" si="7"/>
        <v>71.171117477633345</v>
      </c>
      <c r="K25" s="20">
        <f t="shared" ca="1" si="8"/>
        <v>-13754.89</v>
      </c>
      <c r="L25" s="21">
        <f t="shared" ca="1" si="9"/>
        <v>0.21739925245682912</v>
      </c>
      <c r="M25" s="20">
        <f t="shared" ca="1" si="10"/>
        <v>292661.18</v>
      </c>
      <c r="N25" s="21">
        <f t="shared" ca="1" si="11"/>
        <v>71.473508128411979</v>
      </c>
      <c r="O25" s="20">
        <f t="shared" ca="1" si="12"/>
        <v>-60779.47</v>
      </c>
      <c r="P25" s="21">
        <f t="shared" ca="1" si="13"/>
        <v>-8.4991398321804468E-2</v>
      </c>
      <c r="Q25" s="22" t="str">
        <f t="shared" ca="1" si="14"/>
        <v/>
      </c>
      <c r="R25" s="23" t="str">
        <f t="shared" ca="1" si="15"/>
        <v/>
      </c>
      <c r="S25" s="20">
        <f t="shared" ca="1" si="16"/>
        <v>524542.89</v>
      </c>
      <c r="T25" s="21">
        <f t="shared" ca="1" si="17"/>
        <v>71.43591151763107</v>
      </c>
      <c r="U25" s="20">
        <f t="shared" ca="1" si="18"/>
        <v>511662.29</v>
      </c>
      <c r="V25" s="21">
        <f t="shared" ca="1" si="19"/>
        <v>71.645591013969749</v>
      </c>
      <c r="W25" s="20">
        <f t="shared" ca="1" si="20"/>
        <v>12880.6</v>
      </c>
      <c r="X25" s="21">
        <f t="shared" ca="1" si="21"/>
        <v>-0.20967949633867988</v>
      </c>
      <c r="Y25" s="20">
        <f t="shared" ca="1" si="22"/>
        <v>455937.61</v>
      </c>
      <c r="Z25" s="21">
        <f t="shared" ca="1" si="23"/>
        <v>71.432711377400778</v>
      </c>
      <c r="AA25" s="20">
        <f t="shared" ca="1" si="24"/>
        <v>68605.279999999999</v>
      </c>
      <c r="AB25" s="21">
        <f t="shared" ca="1" si="25"/>
        <v>3.2001402302910265E-3</v>
      </c>
      <c r="AC25" s="20">
        <f t="shared" ca="1" si="26"/>
        <v>292661.18</v>
      </c>
      <c r="AD25" s="21">
        <f t="shared" ca="1" si="27"/>
        <v>71.473508128411979</v>
      </c>
      <c r="AE25" s="20">
        <f t="shared" ca="1" si="28"/>
        <v>231881.71</v>
      </c>
      <c r="AF25" s="21">
        <f t="shared" ca="1" si="29"/>
        <v>-3.7596610780909145E-2</v>
      </c>
      <c r="AG25" s="24" t="str">
        <f t="shared" ca="1" si="30"/>
        <v/>
      </c>
      <c r="AH25" s="19" t="str">
        <f t="shared" ca="1" si="31"/>
        <v/>
      </c>
      <c r="AI25" s="20">
        <f t="shared" ca="1" si="32"/>
        <v>3439784.31</v>
      </c>
      <c r="AJ25" s="21">
        <f t="shared" ca="1" si="33"/>
        <v>67.649800593839643</v>
      </c>
      <c r="AK25" s="20">
        <f t="shared" ca="1" si="34"/>
        <v>3080622.36</v>
      </c>
      <c r="AL25" s="21">
        <f t="shared" ca="1" si="35"/>
        <v>67.581250403280379</v>
      </c>
      <c r="AM25" s="20">
        <f t="shared" ca="1" si="36"/>
        <v>359161.95</v>
      </c>
      <c r="AN25" s="21">
        <f t="shared" ca="1" si="37"/>
        <v>6.8550190559264479E-2</v>
      </c>
      <c r="AO25" s="20">
        <f t="shared" ca="1" si="38"/>
        <v>2828070.87</v>
      </c>
      <c r="AP25" s="21">
        <f t="shared" ca="1" si="39"/>
        <v>67.140105474794865</v>
      </c>
      <c r="AQ25" s="20">
        <f t="shared" ca="1" si="40"/>
        <v>611713.43999999994</v>
      </c>
      <c r="AR25" s="21">
        <f t="shared" ca="1" si="41"/>
        <v>0.50969511904477827</v>
      </c>
      <c r="AS25" s="20">
        <f t="shared" ca="1" si="42"/>
        <v>3207902.6</v>
      </c>
      <c r="AT25" s="21">
        <f t="shared" ca="1" si="43"/>
        <v>67.394668556822381</v>
      </c>
      <c r="AU25" s="20">
        <f t="shared" ca="1" si="44"/>
        <v>231881.71</v>
      </c>
      <c r="AV25" s="21">
        <f t="shared" ca="1" si="45"/>
        <v>0.25513203701726184</v>
      </c>
      <c r="AW25" s="20">
        <f t="shared" ca="1" si="46"/>
        <v>4775944.93</v>
      </c>
      <c r="AX25" s="21">
        <f t="shared" ca="1" si="47"/>
        <v>67.420001311063103</v>
      </c>
      <c r="AY25" s="20">
        <f t="shared" ca="1" si="48"/>
        <v>-1336160.6200000001</v>
      </c>
      <c r="AZ25" s="21">
        <f t="shared" ca="1" si="49"/>
        <v>0.22979928277653983</v>
      </c>
      <c r="BA25" s="24" t="str">
        <f t="shared" ca="1" si="50"/>
        <v/>
      </c>
      <c r="BB25" s="2" t="str">
        <f t="shared" ca="1" si="51"/>
        <v/>
      </c>
    </row>
    <row r="26" spans="1:54" x14ac:dyDescent="0.45">
      <c r="A26">
        <v>8620</v>
      </c>
      <c r="C26" s="20">
        <f t="shared" ca="1" si="0"/>
        <v>1904160.18</v>
      </c>
      <c r="D26" s="21">
        <f t="shared" ca="1" si="1"/>
        <v>67.846095812363174</v>
      </c>
      <c r="E26" s="20">
        <f t="shared" ca="1" si="2"/>
        <v>1849360.54</v>
      </c>
      <c r="F26" s="21">
        <f t="shared" ca="1" si="3"/>
        <v>70.299607476233504</v>
      </c>
      <c r="G26" s="20">
        <f t="shared" ca="1" si="4"/>
        <v>54799.64</v>
      </c>
      <c r="H26" s="21">
        <f t="shared" ca="1" si="5"/>
        <v>-2.45351166387033</v>
      </c>
      <c r="I26" s="20">
        <f t="shared" ca="1" si="6"/>
        <v>1802161.75</v>
      </c>
      <c r="J26" s="21">
        <f t="shared" ca="1" si="7"/>
        <v>69.441863834831423</v>
      </c>
      <c r="K26" s="20">
        <f t="shared" ca="1" si="8"/>
        <v>101998.43</v>
      </c>
      <c r="L26" s="21">
        <f t="shared" ca="1" si="9"/>
        <v>-1.5957680224682491</v>
      </c>
      <c r="M26" s="20">
        <f t="shared" ca="1" si="10"/>
        <v>1758635.33</v>
      </c>
      <c r="N26" s="21">
        <f t="shared" ca="1" si="11"/>
        <v>70.533706031734781</v>
      </c>
      <c r="O26" s="20">
        <f t="shared" ca="1" si="12"/>
        <v>145524.85</v>
      </c>
      <c r="P26" s="21">
        <f t="shared" ca="1" si="13"/>
        <v>-2.6876102193716065</v>
      </c>
      <c r="Q26" s="22" t="str">
        <f t="shared" ca="1" si="14"/>
        <v/>
      </c>
      <c r="R26" s="23" t="str">
        <f t="shared" ca="1" si="15"/>
        <v/>
      </c>
      <c r="S26" s="20">
        <f t="shared" ca="1" si="16"/>
        <v>3662795.51</v>
      </c>
      <c r="T26" s="21">
        <f t="shared" ca="1" si="17"/>
        <v>69.110472746855066</v>
      </c>
      <c r="U26" s="20">
        <f t="shared" ca="1" si="18"/>
        <v>3593139.84</v>
      </c>
      <c r="V26" s="21">
        <f t="shared" ca="1" si="19"/>
        <v>69.869589975875499</v>
      </c>
      <c r="W26" s="20">
        <f t="shared" ca="1" si="20"/>
        <v>69655.67</v>
      </c>
      <c r="X26" s="21">
        <f t="shared" ca="1" si="21"/>
        <v>-0.75911722902043266</v>
      </c>
      <c r="Y26" s="20">
        <f t="shared" ca="1" si="22"/>
        <v>3528757.49</v>
      </c>
      <c r="Z26" s="21">
        <f t="shared" ca="1" si="23"/>
        <v>69.350091801737364</v>
      </c>
      <c r="AA26" s="20">
        <f t="shared" ca="1" si="24"/>
        <v>134038.01999999999</v>
      </c>
      <c r="AB26" s="21">
        <f t="shared" ca="1" si="25"/>
        <v>-0.23961905488229718</v>
      </c>
      <c r="AC26" s="20">
        <f t="shared" ca="1" si="26"/>
        <v>1758635.33</v>
      </c>
      <c r="AD26" s="21">
        <f t="shared" ca="1" si="27"/>
        <v>70.533706031734781</v>
      </c>
      <c r="AE26" s="20">
        <f t="shared" ca="1" si="28"/>
        <v>1904160.18</v>
      </c>
      <c r="AF26" s="21">
        <f t="shared" ca="1" si="29"/>
        <v>-1.4232332848797142</v>
      </c>
      <c r="AG26" s="24" t="str">
        <f t="shared" ca="1" si="30"/>
        <v/>
      </c>
      <c r="AH26" s="19" t="str">
        <f t="shared" ca="1" si="31"/>
        <v/>
      </c>
      <c r="AI26" s="20">
        <f t="shared" ca="1" si="32"/>
        <v>15706338.73</v>
      </c>
      <c r="AJ26" s="21">
        <f t="shared" ca="1" si="33"/>
        <v>68.508891021107871</v>
      </c>
      <c r="AK26" s="20">
        <f t="shared" ca="1" si="34"/>
        <v>15776704.34</v>
      </c>
      <c r="AL26" s="21">
        <f t="shared" ca="1" si="35"/>
        <v>68.509544551954264</v>
      </c>
      <c r="AM26" s="20">
        <f t="shared" ca="1" si="36"/>
        <v>-70365.61</v>
      </c>
      <c r="AN26" s="21">
        <f t="shared" ca="1" si="37"/>
        <v>-6.5353084639241388E-4</v>
      </c>
      <c r="AO26" s="20">
        <f t="shared" ca="1" si="38"/>
        <v>15399069.98</v>
      </c>
      <c r="AP26" s="21">
        <f t="shared" ca="1" si="39"/>
        <v>68.179377997548471</v>
      </c>
      <c r="AQ26" s="20">
        <f t="shared" ca="1" si="40"/>
        <v>307268.75</v>
      </c>
      <c r="AR26" s="21">
        <f t="shared" ca="1" si="41"/>
        <v>0.32951302355940015</v>
      </c>
      <c r="AS26" s="20">
        <f t="shared" ca="1" si="42"/>
        <v>13802178.550000001</v>
      </c>
      <c r="AT26" s="21">
        <f t="shared" ca="1" si="43"/>
        <v>68.6013487008738</v>
      </c>
      <c r="AU26" s="20">
        <f t="shared" ca="1" si="44"/>
        <v>1904160.18</v>
      </c>
      <c r="AV26" s="21">
        <f t="shared" ca="1" si="45"/>
        <v>-9.2457679765928447E-2</v>
      </c>
      <c r="AW26" s="20">
        <f t="shared" ca="1" si="46"/>
        <v>26436243.960000001</v>
      </c>
      <c r="AX26" s="21">
        <f t="shared" ca="1" si="47"/>
        <v>67.790664523883265</v>
      </c>
      <c r="AY26" s="20">
        <f t="shared" ca="1" si="48"/>
        <v>-10729905.23</v>
      </c>
      <c r="AZ26" s="21">
        <f t="shared" ca="1" si="49"/>
        <v>0.71822649722460596</v>
      </c>
      <c r="BA26" s="24" t="str">
        <f t="shared" ca="1" si="50"/>
        <v/>
      </c>
      <c r="BB26" s="2" t="str">
        <f t="shared" ca="1" si="51"/>
        <v/>
      </c>
    </row>
    <row r="27" spans="1:54" x14ac:dyDescent="0.45">
      <c r="A27">
        <v>8635</v>
      </c>
      <c r="C27" s="20">
        <f t="shared" ca="1" si="0"/>
        <v>1039102.64</v>
      </c>
      <c r="D27" s="21">
        <f t="shared" ca="1" si="1"/>
        <v>63.366589497768523</v>
      </c>
      <c r="E27" s="20">
        <f t="shared" ca="1" si="2"/>
        <v>1128492.3999999999</v>
      </c>
      <c r="F27" s="21">
        <f t="shared" ca="1" si="3"/>
        <v>63.353060529493568</v>
      </c>
      <c r="G27" s="20">
        <f t="shared" ca="1" si="4"/>
        <v>-89389.759999999995</v>
      </c>
      <c r="H27" s="21">
        <f t="shared" ca="1" si="5"/>
        <v>1.3528968274954423E-2</v>
      </c>
      <c r="I27" s="20">
        <f t="shared" ca="1" si="6"/>
        <v>1077518.1200000001</v>
      </c>
      <c r="J27" s="21">
        <f t="shared" ca="1" si="7"/>
        <v>63.223249044400333</v>
      </c>
      <c r="K27" s="20">
        <f t="shared" ca="1" si="8"/>
        <v>-38415.480000000003</v>
      </c>
      <c r="L27" s="21">
        <f t="shared" ca="1" si="9"/>
        <v>0.14334045336818946</v>
      </c>
      <c r="M27" s="20">
        <f t="shared" ca="1" si="10"/>
        <v>982948.83</v>
      </c>
      <c r="N27" s="21">
        <f t="shared" ca="1" si="11"/>
        <v>65.159826781447876</v>
      </c>
      <c r="O27" s="20">
        <f t="shared" ca="1" si="12"/>
        <v>56153.81</v>
      </c>
      <c r="P27" s="21">
        <f t="shared" ca="1" si="13"/>
        <v>-1.7932372836793533</v>
      </c>
      <c r="Q27" s="22" t="str">
        <f t="shared" ca="1" si="14"/>
        <v/>
      </c>
      <c r="R27" s="23" t="str">
        <f t="shared" ca="1" si="15"/>
        <v/>
      </c>
      <c r="S27" s="20">
        <f t="shared" ca="1" si="16"/>
        <v>2022051.47</v>
      </c>
      <c r="T27" s="21">
        <f t="shared" ca="1" si="17"/>
        <v>64.225813010917705</v>
      </c>
      <c r="U27" s="20">
        <f t="shared" ca="1" si="18"/>
        <v>2163481.44</v>
      </c>
      <c r="V27" s="21">
        <f t="shared" ca="1" si="19"/>
        <v>63.617778028990358</v>
      </c>
      <c r="W27" s="20">
        <f t="shared" ca="1" si="20"/>
        <v>-141429.97</v>
      </c>
      <c r="X27" s="21">
        <f t="shared" ca="1" si="21"/>
        <v>0.60803498192734651</v>
      </c>
      <c r="Y27" s="20">
        <f t="shared" ca="1" si="22"/>
        <v>2095022.04</v>
      </c>
      <c r="Z27" s="21">
        <f t="shared" ca="1" si="23"/>
        <v>63.456753340279136</v>
      </c>
      <c r="AA27" s="20">
        <f t="shared" ca="1" si="24"/>
        <v>-72970.570000000007</v>
      </c>
      <c r="AB27" s="21">
        <f t="shared" ca="1" si="25"/>
        <v>0.76905967063856906</v>
      </c>
      <c r="AC27" s="20">
        <f t="shared" ca="1" si="26"/>
        <v>982948.83</v>
      </c>
      <c r="AD27" s="21">
        <f t="shared" ca="1" si="27"/>
        <v>65.159826781447876</v>
      </c>
      <c r="AE27" s="20">
        <f t="shared" ca="1" si="28"/>
        <v>1039102.64</v>
      </c>
      <c r="AF27" s="21">
        <f t="shared" ca="1" si="29"/>
        <v>-0.93401377053017143</v>
      </c>
      <c r="AG27" s="24" t="str">
        <f t="shared" ca="1" si="30"/>
        <v/>
      </c>
      <c r="AH27" s="19" t="str">
        <f t="shared" ca="1" si="31"/>
        <v/>
      </c>
      <c r="AI27" s="20">
        <f t="shared" ca="1" si="32"/>
        <v>7426254.04</v>
      </c>
      <c r="AJ27" s="21">
        <f t="shared" ca="1" si="33"/>
        <v>64.101185478673415</v>
      </c>
      <c r="AK27" s="20">
        <f t="shared" ca="1" si="34"/>
        <v>7879573.6500000004</v>
      </c>
      <c r="AL27" s="21">
        <f t="shared" ca="1" si="35"/>
        <v>64.2846697897849</v>
      </c>
      <c r="AM27" s="20">
        <f t="shared" ca="1" si="36"/>
        <v>-453319.61</v>
      </c>
      <c r="AN27" s="21">
        <f t="shared" ca="1" si="37"/>
        <v>-0.183484311111485</v>
      </c>
      <c r="AO27" s="20">
        <f t="shared" ca="1" si="38"/>
        <v>7690791.4500000002</v>
      </c>
      <c r="AP27" s="21">
        <f t="shared" ca="1" si="39"/>
        <v>64.115030960063109</v>
      </c>
      <c r="AQ27" s="20">
        <f t="shared" ca="1" si="40"/>
        <v>-264537.40999999997</v>
      </c>
      <c r="AR27" s="21">
        <f t="shared" ca="1" si="41"/>
        <v>-1.3845481389694214E-2</v>
      </c>
      <c r="AS27" s="20">
        <f t="shared" ca="1" si="42"/>
        <v>6387151.4000000004</v>
      </c>
      <c r="AT27" s="21">
        <f t="shared" ca="1" si="43"/>
        <v>64.222308128122805</v>
      </c>
      <c r="AU27" s="20">
        <f t="shared" ca="1" si="44"/>
        <v>1039102.64</v>
      </c>
      <c r="AV27" s="21">
        <f t="shared" ca="1" si="45"/>
        <v>-0.12112264944939</v>
      </c>
      <c r="AW27" s="20">
        <f t="shared" ca="1" si="46"/>
        <v>12629469.130000001</v>
      </c>
      <c r="AX27" s="21">
        <f t="shared" ca="1" si="47"/>
        <v>63.532465926028337</v>
      </c>
      <c r="AY27" s="20">
        <f t="shared" ca="1" si="48"/>
        <v>-5203215.09</v>
      </c>
      <c r="AZ27" s="21">
        <f t="shared" ca="1" si="49"/>
        <v>0.5687195526450779</v>
      </c>
      <c r="BA27" s="24" t="str">
        <f t="shared" ca="1" si="50"/>
        <v/>
      </c>
      <c r="BB27" s="2" t="str">
        <f t="shared" ca="1" si="51"/>
        <v/>
      </c>
    </row>
    <row r="28" spans="1:54" x14ac:dyDescent="0.45">
      <c r="A28">
        <v>8640</v>
      </c>
      <c r="C28" s="20">
        <f t="shared" ca="1" si="0"/>
        <v>373912.62</v>
      </c>
      <c r="D28" s="21">
        <f t="shared" ca="1" si="1"/>
        <v>71.933786366866357</v>
      </c>
      <c r="E28" s="20">
        <f t="shared" ca="1" si="2"/>
        <v>381157.3</v>
      </c>
      <c r="F28" s="21">
        <f t="shared" ca="1" si="3"/>
        <v>70.080726891361977</v>
      </c>
      <c r="G28" s="20">
        <f t="shared" ca="1" si="4"/>
        <v>-7244.68</v>
      </c>
      <c r="H28" s="21">
        <f t="shared" ca="1" si="5"/>
        <v>1.8530594755043808</v>
      </c>
      <c r="I28" s="20">
        <f t="shared" ca="1" si="6"/>
        <v>384628.83</v>
      </c>
      <c r="J28" s="21">
        <f t="shared" ca="1" si="7"/>
        <v>71.164987319205494</v>
      </c>
      <c r="K28" s="20">
        <f t="shared" ca="1" si="8"/>
        <v>-10716.21</v>
      </c>
      <c r="L28" s="21">
        <f t="shared" ca="1" si="9"/>
        <v>0.76879904766086327</v>
      </c>
      <c r="M28" s="20">
        <f t="shared" ca="1" si="10"/>
        <v>343509.61</v>
      </c>
      <c r="N28" s="21">
        <f t="shared" ca="1" si="11"/>
        <v>72.175934497769987</v>
      </c>
      <c r="O28" s="20">
        <f t="shared" ca="1" si="12"/>
        <v>30403.01</v>
      </c>
      <c r="P28" s="21">
        <f t="shared" ca="1" si="13"/>
        <v>-0.24214813090362952</v>
      </c>
      <c r="Q28" s="22" t="str">
        <f t="shared" ca="1" si="14"/>
        <v/>
      </c>
      <c r="R28" s="23" t="str">
        <f t="shared" ca="1" si="15"/>
        <v/>
      </c>
      <c r="S28" s="20">
        <f t="shared" ca="1" si="16"/>
        <v>717422.23</v>
      </c>
      <c r="T28" s="21">
        <f t="shared" ca="1" si="17"/>
        <v>72.049526478851817</v>
      </c>
      <c r="U28" s="20">
        <f t="shared" ca="1" si="18"/>
        <v>726636.83</v>
      </c>
      <c r="V28" s="21">
        <f t="shared" ca="1" si="19"/>
        <v>70.080726764148267</v>
      </c>
      <c r="W28" s="20">
        <f t="shared" ca="1" si="20"/>
        <v>-9214.6</v>
      </c>
      <c r="X28" s="21">
        <f t="shared" ca="1" si="21"/>
        <v>1.9687997147035503</v>
      </c>
      <c r="Y28" s="20">
        <f t="shared" ca="1" si="22"/>
        <v>759942.23</v>
      </c>
      <c r="Z28" s="21">
        <f t="shared" ca="1" si="23"/>
        <v>72.038951730062564</v>
      </c>
      <c r="AA28" s="20">
        <f t="shared" ca="1" si="24"/>
        <v>-42520</v>
      </c>
      <c r="AB28" s="21">
        <f t="shared" ca="1" si="25"/>
        <v>1.0574748789252908E-2</v>
      </c>
      <c r="AC28" s="20">
        <f t="shared" ca="1" si="26"/>
        <v>343509.61</v>
      </c>
      <c r="AD28" s="21">
        <f t="shared" ca="1" si="27"/>
        <v>72.175934497769987</v>
      </c>
      <c r="AE28" s="20">
        <f t="shared" ca="1" si="28"/>
        <v>373912.62</v>
      </c>
      <c r="AF28" s="21">
        <f t="shared" ca="1" si="29"/>
        <v>-0.12640801891816977</v>
      </c>
      <c r="AG28" s="24" t="str">
        <f t="shared" ca="1" si="30"/>
        <v/>
      </c>
      <c r="AH28" s="19" t="str">
        <f t="shared" ca="1" si="31"/>
        <v/>
      </c>
      <c r="AI28" s="20">
        <f t="shared" ca="1" si="32"/>
        <v>4245135.8099999996</v>
      </c>
      <c r="AJ28" s="21">
        <f t="shared" ca="1" si="33"/>
        <v>69.368497135109806</v>
      </c>
      <c r="AK28" s="20">
        <f t="shared" ca="1" si="34"/>
        <v>4226336.5199999996</v>
      </c>
      <c r="AL28" s="21">
        <f t="shared" ca="1" si="35"/>
        <v>70.080726469075103</v>
      </c>
      <c r="AM28" s="20">
        <f t="shared" ca="1" si="36"/>
        <v>18799.29</v>
      </c>
      <c r="AN28" s="21">
        <f t="shared" ca="1" si="37"/>
        <v>-0.71222933396529697</v>
      </c>
      <c r="AO28" s="20">
        <f t="shared" ca="1" si="38"/>
        <v>4124752.21</v>
      </c>
      <c r="AP28" s="21">
        <f t="shared" ca="1" si="39"/>
        <v>69.24821867352702</v>
      </c>
      <c r="AQ28" s="20">
        <f t="shared" ca="1" si="40"/>
        <v>120383.6</v>
      </c>
      <c r="AR28" s="21">
        <f t="shared" ca="1" si="41"/>
        <v>0.12027846158278521</v>
      </c>
      <c r="AS28" s="20">
        <f t="shared" ca="1" si="42"/>
        <v>3871223.19</v>
      </c>
      <c r="AT28" s="21">
        <f t="shared" ca="1" si="43"/>
        <v>69.130378019042951</v>
      </c>
      <c r="AU28" s="20">
        <f t="shared" ca="1" si="44"/>
        <v>373912.62</v>
      </c>
      <c r="AV28" s="21">
        <f t="shared" ca="1" si="45"/>
        <v>0.23811911606685499</v>
      </c>
      <c r="AW28" s="20">
        <f t="shared" ca="1" si="46"/>
        <v>6599318.0199999996</v>
      </c>
      <c r="AX28" s="21">
        <f t="shared" ca="1" si="47"/>
        <v>69.419896151598692</v>
      </c>
      <c r="AY28" s="20">
        <f t="shared" ca="1" si="48"/>
        <v>-2354182.21</v>
      </c>
      <c r="AZ28" s="21">
        <f t="shared" ca="1" si="49"/>
        <v>-5.1399016488886673E-2</v>
      </c>
      <c r="BA28" s="24" t="str">
        <f t="shared" ca="1" si="50"/>
        <v/>
      </c>
      <c r="BB28" s="2" t="str">
        <f t="shared" ca="1" si="51"/>
        <v/>
      </c>
    </row>
    <row r="29" spans="1:54" x14ac:dyDescent="0.45">
      <c r="A29">
        <v>8650</v>
      </c>
      <c r="C29" s="20">
        <f t="shared" ca="1" si="0"/>
        <v>291356.53000000003</v>
      </c>
      <c r="D29" s="21">
        <f t="shared" ca="1" si="1"/>
        <v>66.337044102137128</v>
      </c>
      <c r="E29" s="20">
        <f t="shared" ca="1" si="2"/>
        <v>298358.67</v>
      </c>
      <c r="F29" s="21">
        <f t="shared" ca="1" si="3"/>
        <v>67.318703882189666</v>
      </c>
      <c r="G29" s="20">
        <f t="shared" ca="1" si="4"/>
        <v>-7002.14</v>
      </c>
      <c r="H29" s="21">
        <f t="shared" ca="1" si="5"/>
        <v>-0.98165978005253862</v>
      </c>
      <c r="I29" s="20">
        <f t="shared" ca="1" si="6"/>
        <v>297776.53999999998</v>
      </c>
      <c r="J29" s="21">
        <f t="shared" ca="1" si="7"/>
        <v>67.085319852432207</v>
      </c>
      <c r="K29" s="20">
        <f t="shared" ca="1" si="8"/>
        <v>-6420.01</v>
      </c>
      <c r="L29" s="21">
        <f t="shared" ca="1" si="9"/>
        <v>-0.74827575029507898</v>
      </c>
      <c r="M29" s="20">
        <f t="shared" ca="1" si="10"/>
        <v>233448.6</v>
      </c>
      <c r="N29" s="21">
        <f t="shared" ca="1" si="11"/>
        <v>65.13524859548923</v>
      </c>
      <c r="O29" s="20">
        <f t="shared" ca="1" si="12"/>
        <v>57907.93</v>
      </c>
      <c r="P29" s="21">
        <f t="shared" ca="1" si="13"/>
        <v>1.2017955066478976</v>
      </c>
      <c r="Q29" s="22" t="str">
        <f t="shared" ca="1" si="14"/>
        <v/>
      </c>
      <c r="R29" s="23" t="str">
        <f t="shared" ca="1" si="15"/>
        <v/>
      </c>
      <c r="S29" s="20">
        <f t="shared" ca="1" si="16"/>
        <v>524805.13</v>
      </c>
      <c r="T29" s="21">
        <f t="shared" ca="1" si="17"/>
        <v>65.79701903300591</v>
      </c>
      <c r="U29" s="20">
        <f t="shared" ca="1" si="18"/>
        <v>533053.5</v>
      </c>
      <c r="V29" s="21">
        <f t="shared" ca="1" si="19"/>
        <v>67.07306431496454</v>
      </c>
      <c r="W29" s="20">
        <f t="shared" ca="1" si="20"/>
        <v>-8248.3700000000008</v>
      </c>
      <c r="X29" s="21">
        <f t="shared" ca="1" si="21"/>
        <v>-1.2760452819586305</v>
      </c>
      <c r="Y29" s="20">
        <f t="shared" ca="1" si="22"/>
        <v>544413.01</v>
      </c>
      <c r="Z29" s="21">
        <f t="shared" ca="1" si="23"/>
        <v>66.639869771865136</v>
      </c>
      <c r="AA29" s="20">
        <f t="shared" ca="1" si="24"/>
        <v>-19607.88</v>
      </c>
      <c r="AB29" s="21">
        <f t="shared" ca="1" si="25"/>
        <v>-0.84285073885922657</v>
      </c>
      <c r="AC29" s="20">
        <f t="shared" ca="1" si="26"/>
        <v>233448.6</v>
      </c>
      <c r="AD29" s="21">
        <f t="shared" ca="1" si="27"/>
        <v>65.13524859548923</v>
      </c>
      <c r="AE29" s="20">
        <f t="shared" ca="1" si="28"/>
        <v>291356.53000000003</v>
      </c>
      <c r="AF29" s="21">
        <f t="shared" ca="1" si="29"/>
        <v>0.66177043751667952</v>
      </c>
      <c r="AG29" s="24" t="str">
        <f t="shared" ca="1" si="30"/>
        <v/>
      </c>
      <c r="AH29" s="19" t="str">
        <f t="shared" ca="1" si="31"/>
        <v/>
      </c>
      <c r="AI29" s="20">
        <f t="shared" ca="1" si="32"/>
        <v>2427286.77</v>
      </c>
      <c r="AJ29" s="21">
        <f t="shared" ca="1" si="33"/>
        <v>65.003243444665145</v>
      </c>
      <c r="AK29" s="20">
        <f t="shared" ca="1" si="34"/>
        <v>2765552.81</v>
      </c>
      <c r="AL29" s="21">
        <f t="shared" ca="1" si="35"/>
        <v>65.448677997566946</v>
      </c>
      <c r="AM29" s="20">
        <f t="shared" ca="1" si="36"/>
        <v>-338266.04</v>
      </c>
      <c r="AN29" s="21">
        <f t="shared" ca="1" si="37"/>
        <v>-0.44543455290180134</v>
      </c>
      <c r="AO29" s="20">
        <f t="shared" ca="1" si="38"/>
        <v>2806924.38</v>
      </c>
      <c r="AP29" s="21">
        <f t="shared" ca="1" si="39"/>
        <v>64.870390667597249</v>
      </c>
      <c r="AQ29" s="20">
        <f t="shared" ca="1" si="40"/>
        <v>-379637.61</v>
      </c>
      <c r="AR29" s="21">
        <f t="shared" ca="1" si="41"/>
        <v>0.132852777067896</v>
      </c>
      <c r="AS29" s="20">
        <f t="shared" ca="1" si="42"/>
        <v>2135930.2400000002</v>
      </c>
      <c r="AT29" s="21">
        <f t="shared" ca="1" si="43"/>
        <v>64.825449061477286</v>
      </c>
      <c r="AU29" s="20">
        <f t="shared" ca="1" si="44"/>
        <v>291356.53000000003</v>
      </c>
      <c r="AV29" s="21">
        <f t="shared" ca="1" si="45"/>
        <v>0.17779438318785878</v>
      </c>
      <c r="AW29" s="20">
        <f t="shared" ca="1" si="46"/>
        <v>4800668.26</v>
      </c>
      <c r="AX29" s="21">
        <f t="shared" ca="1" si="47"/>
        <v>63.304116537247026</v>
      </c>
      <c r="AY29" s="20">
        <f t="shared" ca="1" si="48"/>
        <v>-2373381.4900000002</v>
      </c>
      <c r="AZ29" s="21">
        <f t="shared" ca="1" si="49"/>
        <v>1.699126907418119</v>
      </c>
      <c r="BA29" s="24" t="str">
        <f t="shared" ca="1" si="50"/>
        <v/>
      </c>
      <c r="BB29" s="2" t="str">
        <f t="shared" ca="1" si="51"/>
        <v/>
      </c>
    </row>
    <row r="30" spans="1:54" x14ac:dyDescent="0.45">
      <c r="A30">
        <v>8655</v>
      </c>
      <c r="C30" s="20">
        <f t="shared" ca="1" si="0"/>
        <v>489717.77</v>
      </c>
      <c r="D30" s="21">
        <f t="shared" ca="1" si="1"/>
        <v>68.726876392468682</v>
      </c>
      <c r="E30" s="20">
        <f t="shared" ca="1" si="2"/>
        <v>564148.93000000005</v>
      </c>
      <c r="F30" s="21">
        <f t="shared" ca="1" si="3"/>
        <v>67.744322798233583</v>
      </c>
      <c r="G30" s="20">
        <f t="shared" ca="1" si="4"/>
        <v>-74431.16</v>
      </c>
      <c r="H30" s="21">
        <f t="shared" ca="1" si="5"/>
        <v>0.98255359423509958</v>
      </c>
      <c r="I30" s="20">
        <f t="shared" ca="1" si="6"/>
        <v>505751.36</v>
      </c>
      <c r="J30" s="21">
        <f t="shared" ca="1" si="7"/>
        <v>67.632336602753497</v>
      </c>
      <c r="K30" s="20">
        <f t="shared" ca="1" si="8"/>
        <v>-16033.59</v>
      </c>
      <c r="L30" s="21">
        <f t="shared" ca="1" si="9"/>
        <v>1.094539789715185</v>
      </c>
      <c r="M30" s="20">
        <f t="shared" ca="1" si="10"/>
        <v>592491.14</v>
      </c>
      <c r="N30" s="21">
        <f t="shared" ca="1" si="11"/>
        <v>69.73974679443964</v>
      </c>
      <c r="O30" s="20">
        <f t="shared" ca="1" si="12"/>
        <v>-102773.37</v>
      </c>
      <c r="P30" s="21">
        <f t="shared" ca="1" si="13"/>
        <v>-1.0128704019709573</v>
      </c>
      <c r="Q30" s="22" t="str">
        <f t="shared" ca="1" si="14"/>
        <v/>
      </c>
      <c r="R30" s="23" t="str">
        <f t="shared" ca="1" si="15"/>
        <v/>
      </c>
      <c r="S30" s="20">
        <f t="shared" ca="1" si="16"/>
        <v>1082208.9099999999</v>
      </c>
      <c r="T30" s="21">
        <f t="shared" ca="1" si="17"/>
        <v>69.277732199368657</v>
      </c>
      <c r="U30" s="20">
        <f t="shared" ca="1" si="18"/>
        <v>1120875.01</v>
      </c>
      <c r="V30" s="21">
        <f t="shared" ca="1" si="19"/>
        <v>67.872717693410195</v>
      </c>
      <c r="W30" s="20">
        <f t="shared" ca="1" si="20"/>
        <v>-38666.1</v>
      </c>
      <c r="X30" s="21">
        <f t="shared" ca="1" si="21"/>
        <v>1.4050145059584622</v>
      </c>
      <c r="Y30" s="20">
        <f t="shared" ca="1" si="22"/>
        <v>1049632.73</v>
      </c>
      <c r="Z30" s="21">
        <f t="shared" ca="1" si="23"/>
        <v>67.779251154195379</v>
      </c>
      <c r="AA30" s="20">
        <f t="shared" ca="1" si="24"/>
        <v>32576.18</v>
      </c>
      <c r="AB30" s="21">
        <f t="shared" ca="1" si="25"/>
        <v>1.4984810451732784</v>
      </c>
      <c r="AC30" s="20">
        <f t="shared" ca="1" si="26"/>
        <v>592491.14</v>
      </c>
      <c r="AD30" s="21">
        <f t="shared" ca="1" si="27"/>
        <v>69.73974679443964</v>
      </c>
      <c r="AE30" s="20">
        <f t="shared" ca="1" si="28"/>
        <v>489717.77</v>
      </c>
      <c r="AF30" s="21">
        <f t="shared" ca="1" si="29"/>
        <v>-0.46201459507098264</v>
      </c>
      <c r="AG30" s="24" t="str">
        <f t="shared" ca="1" si="30"/>
        <v/>
      </c>
      <c r="AH30" s="19" t="str">
        <f t="shared" ca="1" si="31"/>
        <v/>
      </c>
      <c r="AI30" s="20">
        <f t="shared" ca="1" si="32"/>
        <v>5136543.62</v>
      </c>
      <c r="AJ30" s="21">
        <f t="shared" ca="1" si="33"/>
        <v>67.912920559617447</v>
      </c>
      <c r="AK30" s="20">
        <f t="shared" ca="1" si="34"/>
        <v>5276933.21</v>
      </c>
      <c r="AL30" s="21">
        <f t="shared" ca="1" si="35"/>
        <v>66.71058947301286</v>
      </c>
      <c r="AM30" s="20">
        <f t="shared" ca="1" si="36"/>
        <v>-140389.59</v>
      </c>
      <c r="AN30" s="21">
        <f t="shared" ca="1" si="37"/>
        <v>1.2023310866045875</v>
      </c>
      <c r="AO30" s="20">
        <f t="shared" ca="1" si="38"/>
        <v>5053371.63</v>
      </c>
      <c r="AP30" s="21">
        <f t="shared" ca="1" si="39"/>
        <v>66.59551047405175</v>
      </c>
      <c r="AQ30" s="20">
        <f t="shared" ca="1" si="40"/>
        <v>83171.990000000005</v>
      </c>
      <c r="AR30" s="21">
        <f t="shared" ca="1" si="41"/>
        <v>1.3174100855656974</v>
      </c>
      <c r="AS30" s="20">
        <f t="shared" ca="1" si="42"/>
        <v>4646825.8499999996</v>
      </c>
      <c r="AT30" s="21">
        <f t="shared" ca="1" si="43"/>
        <v>67.828261315789106</v>
      </c>
      <c r="AU30" s="20">
        <f t="shared" ca="1" si="44"/>
        <v>489717.77</v>
      </c>
      <c r="AV30" s="21">
        <f t="shared" ca="1" si="45"/>
        <v>8.4659243828340891E-2</v>
      </c>
      <c r="AW30" s="20">
        <f t="shared" ca="1" si="46"/>
        <v>8285287.4800000004</v>
      </c>
      <c r="AX30" s="21">
        <f t="shared" ca="1" si="47"/>
        <v>66.367202233754881</v>
      </c>
      <c r="AY30" s="20">
        <f t="shared" ca="1" si="48"/>
        <v>-3148743.86</v>
      </c>
      <c r="AZ30" s="21">
        <f t="shared" ca="1" si="49"/>
        <v>1.5457183258625662</v>
      </c>
      <c r="BA30" s="24" t="str">
        <f t="shared" ca="1" si="50"/>
        <v/>
      </c>
      <c r="BB30" s="2" t="str">
        <f t="shared" ca="1" si="51"/>
        <v/>
      </c>
    </row>
    <row r="31" spans="1:54" x14ac:dyDescent="0.45">
      <c r="A31">
        <v>8680</v>
      </c>
      <c r="C31" s="20">
        <f t="shared" ca="1" si="0"/>
        <v>706303.83</v>
      </c>
      <c r="D31" s="21">
        <f t="shared" ca="1" si="1"/>
        <v>67.868302575680843</v>
      </c>
      <c r="E31" s="20">
        <f t="shared" ca="1" si="2"/>
        <v>855666.59</v>
      </c>
      <c r="F31" s="21">
        <f t="shared" ca="1" si="3"/>
        <v>68.667700068832488</v>
      </c>
      <c r="G31" s="20">
        <f t="shared" ca="1" si="4"/>
        <v>-149362.76</v>
      </c>
      <c r="H31" s="21">
        <f t="shared" ca="1" si="5"/>
        <v>-0.79939749315164477</v>
      </c>
      <c r="I31" s="20">
        <f t="shared" ca="1" si="6"/>
        <v>905539.03</v>
      </c>
      <c r="J31" s="21">
        <f t="shared" ca="1" si="7"/>
        <v>68.324474434087421</v>
      </c>
      <c r="K31" s="20">
        <f t="shared" ca="1" si="8"/>
        <v>-199235.20000000001</v>
      </c>
      <c r="L31" s="21">
        <f t="shared" ca="1" si="9"/>
        <v>-0.45617185840657726</v>
      </c>
      <c r="M31" s="20">
        <f t="shared" ca="1" si="10"/>
        <v>738197.68</v>
      </c>
      <c r="N31" s="21">
        <f t="shared" ca="1" si="11"/>
        <v>69.522741174836312</v>
      </c>
      <c r="O31" s="20">
        <f t="shared" ca="1" si="12"/>
        <v>-31893.85</v>
      </c>
      <c r="P31" s="21">
        <f t="shared" ca="1" si="13"/>
        <v>-1.6544385991554691</v>
      </c>
      <c r="Q31" s="22" t="str">
        <f t="shared" ca="1" si="14"/>
        <v/>
      </c>
      <c r="R31" s="23" t="str">
        <f t="shared" ca="1" si="15"/>
        <v/>
      </c>
      <c r="S31" s="20">
        <f t="shared" ca="1" si="16"/>
        <v>1444501.51</v>
      </c>
      <c r="T31" s="21">
        <f t="shared" ca="1" si="17"/>
        <v>68.703827431766342</v>
      </c>
      <c r="U31" s="20">
        <f t="shared" ca="1" si="18"/>
        <v>1623582.27</v>
      </c>
      <c r="V31" s="21">
        <f t="shared" ca="1" si="19"/>
        <v>68.63387248965573</v>
      </c>
      <c r="W31" s="20">
        <f t="shared" ca="1" si="20"/>
        <v>-179080.76</v>
      </c>
      <c r="X31" s="21">
        <f t="shared" ca="1" si="21"/>
        <v>6.9954942110612706E-2</v>
      </c>
      <c r="Y31" s="20">
        <f t="shared" ca="1" si="22"/>
        <v>1657701.37</v>
      </c>
      <c r="Z31" s="21">
        <f t="shared" ca="1" si="23"/>
        <v>68.313664753305957</v>
      </c>
      <c r="AA31" s="20">
        <f t="shared" ca="1" si="24"/>
        <v>-213199.86</v>
      </c>
      <c r="AB31" s="21">
        <f t="shared" ca="1" si="25"/>
        <v>0.39016267846038488</v>
      </c>
      <c r="AC31" s="20">
        <f t="shared" ca="1" si="26"/>
        <v>738197.68</v>
      </c>
      <c r="AD31" s="21">
        <f t="shared" ca="1" si="27"/>
        <v>69.522741174836312</v>
      </c>
      <c r="AE31" s="20">
        <f t="shared" ca="1" si="28"/>
        <v>706303.83</v>
      </c>
      <c r="AF31" s="21">
        <f t="shared" ca="1" si="29"/>
        <v>-0.81891374306997022</v>
      </c>
      <c r="AG31" s="24" t="str">
        <f t="shared" ca="1" si="30"/>
        <v/>
      </c>
      <c r="AH31" s="19" t="str">
        <f t="shared" ca="1" si="31"/>
        <v/>
      </c>
      <c r="AI31" s="20">
        <f t="shared" ca="1" si="32"/>
        <v>7492315.2400000002</v>
      </c>
      <c r="AJ31" s="21">
        <f t="shared" ca="1" si="33"/>
        <v>67.36411861867569</v>
      </c>
      <c r="AK31" s="20">
        <f t="shared" ca="1" si="34"/>
        <v>7645763.0199999996</v>
      </c>
      <c r="AL31" s="21">
        <f t="shared" ca="1" si="35"/>
        <v>67.742003326292149</v>
      </c>
      <c r="AM31" s="20">
        <f t="shared" ca="1" si="36"/>
        <v>-153447.78</v>
      </c>
      <c r="AN31" s="21">
        <f t="shared" ca="1" si="37"/>
        <v>-0.37788470761645954</v>
      </c>
      <c r="AO31" s="20">
        <f t="shared" ca="1" si="38"/>
        <v>7527183.3099999996</v>
      </c>
      <c r="AP31" s="21">
        <f t="shared" ca="1" si="39"/>
        <v>67.546833113971502</v>
      </c>
      <c r="AQ31" s="20">
        <f t="shared" ca="1" si="40"/>
        <v>-34868.07</v>
      </c>
      <c r="AR31" s="21">
        <f t="shared" ca="1" si="41"/>
        <v>-0.18271449529581218</v>
      </c>
      <c r="AS31" s="20">
        <f t="shared" ca="1" si="42"/>
        <v>6786011.4100000001</v>
      </c>
      <c r="AT31" s="21">
        <f t="shared" ca="1" si="43"/>
        <v>67.312072065845655</v>
      </c>
      <c r="AU31" s="20">
        <f t="shared" ca="1" si="44"/>
        <v>706303.83</v>
      </c>
      <c r="AV31" s="21">
        <f t="shared" ca="1" si="45"/>
        <v>5.2046552830034898E-2</v>
      </c>
      <c r="AW31" s="20">
        <f t="shared" ca="1" si="46"/>
        <v>12773611.49</v>
      </c>
      <c r="AX31" s="21">
        <f t="shared" ca="1" si="47"/>
        <v>66.896820672539832</v>
      </c>
      <c r="AY31" s="20">
        <f t="shared" ca="1" si="48"/>
        <v>-5281296.25</v>
      </c>
      <c r="AZ31" s="21">
        <f t="shared" ca="1" si="49"/>
        <v>0.46729794613585796</v>
      </c>
      <c r="BA31" s="24" t="str">
        <f t="shared" ca="1" si="50"/>
        <v/>
      </c>
      <c r="BB31" s="2" t="str">
        <f t="shared" ca="1" si="51"/>
        <v/>
      </c>
    </row>
  </sheetData>
  <autoFilter ref="A9:BB31" xr:uid="{4480EF1A-9B7C-496B-9AFE-64D533C99FA2}"/>
  <mergeCells count="3">
    <mergeCell ref="C8:P8"/>
    <mergeCell ref="S8:AF8"/>
    <mergeCell ref="AI8:AZ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78A5C-DD5F-405F-A4ED-F3198EBC946C}">
  <sheetPr codeName="Sheet104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7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8.66406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.86328125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290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1904160.18</v>
      </c>
      <c r="D8" s="21">
        <v>67.846095812363174</v>
      </c>
      <c r="E8" s="20">
        <v>1849360.54</v>
      </c>
      <c r="F8" s="21">
        <v>70.299607476233504</v>
      </c>
      <c r="G8" s="20">
        <v>54799.64</v>
      </c>
      <c r="H8" s="21">
        <v>-2.45351166387033</v>
      </c>
      <c r="I8" s="20">
        <v>1802161.75</v>
      </c>
      <c r="J8" s="21">
        <v>69.441863834831423</v>
      </c>
      <c r="K8" s="20">
        <v>101998.43</v>
      </c>
      <c r="L8" s="21">
        <v>-1.5957680224682491</v>
      </c>
      <c r="M8" s="20">
        <v>1758635.33</v>
      </c>
      <c r="N8" s="21">
        <v>70.533706031734781</v>
      </c>
      <c r="O8" s="20">
        <v>145524.85</v>
      </c>
      <c r="P8" s="21">
        <v>-2.6876102193716065</v>
      </c>
      <c r="Q8" s="38"/>
      <c r="R8" s="23"/>
      <c r="S8" s="20">
        <v>3662795.51</v>
      </c>
      <c r="T8" s="21">
        <v>69.110472746855066</v>
      </c>
      <c r="U8" s="20">
        <v>3593139.84</v>
      </c>
      <c r="V8" s="21">
        <v>69.869589975875499</v>
      </c>
      <c r="W8" s="20">
        <v>69655.67</v>
      </c>
      <c r="X8" s="21">
        <v>-0.75911722902043266</v>
      </c>
      <c r="Y8" s="20">
        <v>3528757.49</v>
      </c>
      <c r="Z8" s="21">
        <v>69.350091801737364</v>
      </c>
      <c r="AA8" s="20">
        <v>134038.01999999999</v>
      </c>
      <c r="AB8" s="21">
        <v>-0.23961905488229718</v>
      </c>
      <c r="AC8" s="20">
        <v>1758635.33</v>
      </c>
      <c r="AD8" s="21">
        <v>70.533706031734781</v>
      </c>
      <c r="AE8" s="20">
        <v>1904160.18</v>
      </c>
      <c r="AF8" s="21">
        <v>-1.4232332848797142</v>
      </c>
      <c r="AG8" s="24"/>
      <c r="AH8" s="39"/>
      <c r="AI8" s="20">
        <v>15706338.73</v>
      </c>
      <c r="AJ8" s="21">
        <v>68.508891021107871</v>
      </c>
      <c r="AK8" s="20">
        <v>15776704.34</v>
      </c>
      <c r="AL8" s="21">
        <v>68.509544551954264</v>
      </c>
      <c r="AM8" s="20">
        <v>-70365.61</v>
      </c>
      <c r="AN8" s="21">
        <v>-6.5353084639241388E-4</v>
      </c>
      <c r="AO8" s="20">
        <v>15399069.98</v>
      </c>
      <c r="AP8" s="21">
        <v>68.179377997548471</v>
      </c>
      <c r="AQ8" s="20">
        <v>307268.75</v>
      </c>
      <c r="AR8" s="21">
        <v>0.32951302355940015</v>
      </c>
      <c r="AS8" s="20">
        <v>13802178.550000001</v>
      </c>
      <c r="AT8" s="21">
        <v>68.6013487008738</v>
      </c>
      <c r="AU8" s="20">
        <v>1904160.18</v>
      </c>
      <c r="AV8" s="21">
        <v>-9.2457679765928447E-2</v>
      </c>
      <c r="AW8" s="20">
        <v>26436243.960000001</v>
      </c>
      <c r="AX8" s="21">
        <v>67.790664523883265</v>
      </c>
      <c r="AY8" s="20">
        <v>-10729905.23</v>
      </c>
      <c r="AZ8" s="21">
        <v>0.71822649722460596</v>
      </c>
      <c r="BA8" s="24"/>
    </row>
    <row r="9" spans="1:53" x14ac:dyDescent="0.35">
      <c r="A9" s="18" t="s">
        <v>15</v>
      </c>
      <c r="B9" s="19"/>
      <c r="C9" s="20">
        <v>913127.5</v>
      </c>
      <c r="D9" s="21">
        <v>32.535149355924275</v>
      </c>
      <c r="E9" s="20">
        <v>792583.09</v>
      </c>
      <c r="F9" s="21">
        <v>30.128403258404251</v>
      </c>
      <c r="G9" s="20">
        <v>120544.41</v>
      </c>
      <c r="H9" s="21">
        <v>2.4067460975200241</v>
      </c>
      <c r="I9" s="20">
        <v>803357.5</v>
      </c>
      <c r="J9" s="21">
        <v>30.955402380330504</v>
      </c>
      <c r="K9" s="20">
        <v>109770</v>
      </c>
      <c r="L9" s="21">
        <v>1.5797469755937712</v>
      </c>
      <c r="M9" s="20">
        <v>741886</v>
      </c>
      <c r="N9" s="21">
        <v>29.754871939857814</v>
      </c>
      <c r="O9" s="20">
        <v>171241.5</v>
      </c>
      <c r="P9" s="21">
        <v>2.7802774160664612</v>
      </c>
      <c r="Q9" s="38"/>
      <c r="R9" s="23"/>
      <c r="S9" s="20">
        <v>1655013.5</v>
      </c>
      <c r="T9" s="21">
        <v>31.227177459171678</v>
      </c>
      <c r="U9" s="20">
        <v>1569597.45</v>
      </c>
      <c r="V9" s="21">
        <v>30.521253038311961</v>
      </c>
      <c r="W9" s="20">
        <v>85416.05</v>
      </c>
      <c r="X9" s="21">
        <v>0.70592442085971641</v>
      </c>
      <c r="Y9" s="20">
        <v>1572715</v>
      </c>
      <c r="Z9" s="21">
        <v>30.908309776756404</v>
      </c>
      <c r="AA9" s="20">
        <v>82298.5</v>
      </c>
      <c r="AB9" s="21">
        <v>0.31886768241527363</v>
      </c>
      <c r="AC9" s="20">
        <v>741886</v>
      </c>
      <c r="AD9" s="21">
        <v>29.754871939857814</v>
      </c>
      <c r="AE9" s="20">
        <v>913127.5</v>
      </c>
      <c r="AF9" s="21">
        <v>1.4723055193138634</v>
      </c>
      <c r="AG9" s="24"/>
      <c r="AH9" s="39"/>
      <c r="AI9" s="20">
        <v>7299952.6299999999</v>
      </c>
      <c r="AJ9" s="21">
        <v>31.841390140954879</v>
      </c>
      <c r="AK9" s="20">
        <v>7353670.8899999997</v>
      </c>
      <c r="AL9" s="21">
        <v>31.932945728186478</v>
      </c>
      <c r="AM9" s="20">
        <v>-53718.26</v>
      </c>
      <c r="AN9" s="21">
        <v>-9.1555587231599844E-2</v>
      </c>
      <c r="AO9" s="20">
        <v>7270568.5899999999</v>
      </c>
      <c r="AP9" s="21">
        <v>32.190440383641466</v>
      </c>
      <c r="AQ9" s="20">
        <v>29384.04</v>
      </c>
      <c r="AR9" s="21">
        <v>-0.34905024268658735</v>
      </c>
      <c r="AS9" s="20">
        <v>6386825.1299999999</v>
      </c>
      <c r="AT9" s="21">
        <v>31.744613087521145</v>
      </c>
      <c r="AU9" s="20">
        <v>913127.5</v>
      </c>
      <c r="AV9" s="21">
        <v>9.6777053433733329E-2</v>
      </c>
      <c r="AW9" s="20">
        <v>12710542.050000001</v>
      </c>
      <c r="AX9" s="21">
        <v>32.593741127976095</v>
      </c>
      <c r="AY9" s="20">
        <v>-5410589.4199999999</v>
      </c>
      <c r="AZ9" s="21">
        <v>-0.75235098702121661</v>
      </c>
      <c r="BA9" s="24"/>
    </row>
    <row r="10" spans="1:53" x14ac:dyDescent="0.35">
      <c r="A10" s="18" t="s">
        <v>16</v>
      </c>
      <c r="B10" s="19"/>
      <c r="C10" s="25">
        <v>1843.6</v>
      </c>
      <c r="D10" s="26">
        <v>6.5688308973918752E-2</v>
      </c>
      <c r="E10" s="25">
        <v>0</v>
      </c>
      <c r="F10" s="26">
        <v>0</v>
      </c>
      <c r="G10" s="25">
        <v>1843.6</v>
      </c>
      <c r="H10" s="26">
        <v>6.5688308973918752E-2</v>
      </c>
      <c r="I10" s="25">
        <v>750.54</v>
      </c>
      <c r="J10" s="26">
        <v>2.892021012131368E-2</v>
      </c>
      <c r="K10" s="25">
        <v>1093.06</v>
      </c>
      <c r="L10" s="26">
        <v>3.6768098852605069E-2</v>
      </c>
      <c r="M10" s="25">
        <v>4828.71</v>
      </c>
      <c r="N10" s="26">
        <v>0.19366539830204482</v>
      </c>
      <c r="O10" s="25">
        <v>-2985.11</v>
      </c>
      <c r="P10" s="26">
        <v>-0.12797708932812607</v>
      </c>
      <c r="Q10" s="38"/>
      <c r="R10" s="23"/>
      <c r="S10" s="25">
        <v>6672.31</v>
      </c>
      <c r="T10" s="26">
        <v>0.12589468812949611</v>
      </c>
      <c r="U10" s="25">
        <v>0</v>
      </c>
      <c r="V10" s="26">
        <v>0</v>
      </c>
      <c r="W10" s="25">
        <v>6672.31</v>
      </c>
      <c r="X10" s="26">
        <v>0.12589468812949611</v>
      </c>
      <c r="Y10" s="25">
        <v>6655.08</v>
      </c>
      <c r="Z10" s="26">
        <v>0.13079119499025316</v>
      </c>
      <c r="AA10" s="25">
        <v>17.23</v>
      </c>
      <c r="AB10" s="26">
        <v>-4.8965068607570439E-3</v>
      </c>
      <c r="AC10" s="25">
        <v>4828.71</v>
      </c>
      <c r="AD10" s="26">
        <v>0.19366539830204482</v>
      </c>
      <c r="AE10" s="25">
        <v>1843.6</v>
      </c>
      <c r="AF10" s="26">
        <v>-6.7770710172548709E-2</v>
      </c>
      <c r="AG10" s="24"/>
      <c r="AH10" s="39"/>
      <c r="AI10" s="25">
        <v>25854.46</v>
      </c>
      <c r="AJ10" s="26">
        <v>0.11277360134646684</v>
      </c>
      <c r="AK10" s="25">
        <v>0</v>
      </c>
      <c r="AL10" s="26">
        <v>0</v>
      </c>
      <c r="AM10" s="25">
        <v>25854.46</v>
      </c>
      <c r="AN10" s="26">
        <v>0.11277360134646684</v>
      </c>
      <c r="AO10" s="25">
        <v>15940.66</v>
      </c>
      <c r="AP10" s="26">
        <v>7.0577267658497964E-2</v>
      </c>
      <c r="AQ10" s="25">
        <v>9913.7999999999993</v>
      </c>
      <c r="AR10" s="26">
        <v>4.2196333687968879E-2</v>
      </c>
      <c r="AS10" s="25">
        <v>24010.86</v>
      </c>
      <c r="AT10" s="26">
        <v>0.1193418396596429</v>
      </c>
      <c r="AU10" s="25">
        <v>1843.6</v>
      </c>
      <c r="AV10" s="26">
        <v>-6.5682383131760586E-3</v>
      </c>
      <c r="AW10" s="25">
        <v>39501.15</v>
      </c>
      <c r="AX10" s="26">
        <v>0.10129310396776925</v>
      </c>
      <c r="AY10" s="25">
        <v>-13646.69</v>
      </c>
      <c r="AZ10" s="26">
        <v>1.1480497378697593E-2</v>
      </c>
      <c r="BA10" s="24"/>
    </row>
    <row r="11" spans="1:53" x14ac:dyDescent="0.35">
      <c r="A11" s="27" t="s">
        <v>17</v>
      </c>
      <c r="B11" s="19"/>
      <c r="C11" s="28">
        <v>2819131.28</v>
      </c>
      <c r="D11" s="29">
        <v>100.44693347726137</v>
      </c>
      <c r="E11" s="28">
        <v>2641943.63</v>
      </c>
      <c r="F11" s="29">
        <v>100.42801073463774</v>
      </c>
      <c r="G11" s="28">
        <v>177187.65</v>
      </c>
      <c r="H11" s="29">
        <v>1.8922742623630029E-2</v>
      </c>
      <c r="I11" s="28">
        <v>2606269.79</v>
      </c>
      <c r="J11" s="29">
        <v>100.42618642528325</v>
      </c>
      <c r="K11" s="28">
        <v>212861.49</v>
      </c>
      <c r="L11" s="29">
        <v>2.0747051978119657E-2</v>
      </c>
      <c r="M11" s="28">
        <v>2505350.04</v>
      </c>
      <c r="N11" s="29">
        <v>100.48224336989465</v>
      </c>
      <c r="O11" s="28">
        <v>313781.24</v>
      </c>
      <c r="P11" s="29">
        <v>-3.5309892633279105E-2</v>
      </c>
      <c r="Q11" s="12"/>
      <c r="R11" s="9"/>
      <c r="S11" s="28">
        <v>5324481.32</v>
      </c>
      <c r="T11" s="29">
        <v>100.46354489415626</v>
      </c>
      <c r="U11" s="28">
        <v>5162737.29</v>
      </c>
      <c r="V11" s="29">
        <v>100.39084301418748</v>
      </c>
      <c r="W11" s="28">
        <v>161744.03</v>
      </c>
      <c r="X11" s="29">
        <v>7.2701879968775529E-2</v>
      </c>
      <c r="Y11" s="28">
        <v>5108127.57</v>
      </c>
      <c r="Z11" s="29">
        <v>100.38919277348404</v>
      </c>
      <c r="AA11" s="28">
        <v>216353.75</v>
      </c>
      <c r="AB11" s="29">
        <v>7.4352120672216415E-2</v>
      </c>
      <c r="AC11" s="28">
        <v>2505350.04</v>
      </c>
      <c r="AD11" s="29">
        <v>100.48224336989465</v>
      </c>
      <c r="AE11" s="28">
        <v>2819131.28</v>
      </c>
      <c r="AF11" s="29">
        <v>-1.8698475738389675E-2</v>
      </c>
      <c r="AG11" s="24"/>
      <c r="AH11" s="40"/>
      <c r="AI11" s="28">
        <v>23032145.82</v>
      </c>
      <c r="AJ11" s="29">
        <v>100.4630547634092</v>
      </c>
      <c r="AK11" s="28">
        <v>23130375.23</v>
      </c>
      <c r="AL11" s="29">
        <v>100.44249028014075</v>
      </c>
      <c r="AM11" s="28">
        <v>-98229.41</v>
      </c>
      <c r="AN11" s="29">
        <v>2.0564483268458389E-2</v>
      </c>
      <c r="AO11" s="28">
        <v>22685579.23</v>
      </c>
      <c r="AP11" s="29">
        <v>100.44039564884844</v>
      </c>
      <c r="AQ11" s="28">
        <v>346566.59</v>
      </c>
      <c r="AR11" s="29">
        <v>2.265911456076708E-2</v>
      </c>
      <c r="AS11" s="28">
        <v>20213014.539999999</v>
      </c>
      <c r="AT11" s="29">
        <v>100.46530362805457</v>
      </c>
      <c r="AU11" s="28">
        <v>2819131.28</v>
      </c>
      <c r="AV11" s="29">
        <v>-2.2488646453666661E-3</v>
      </c>
      <c r="AW11" s="28">
        <v>39186287.159999996</v>
      </c>
      <c r="AX11" s="29">
        <v>100.48569875582713</v>
      </c>
      <c r="AY11" s="28">
        <v>-16154141.34</v>
      </c>
      <c r="AZ11" s="29">
        <v>-2.2643992417926029E-2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-12543.58</v>
      </c>
      <c r="D13" s="21">
        <v>-0.44693347726137328</v>
      </c>
      <c r="E13" s="20">
        <v>-11259.61</v>
      </c>
      <c r="F13" s="21">
        <v>-0.42801073463775402</v>
      </c>
      <c r="G13" s="20">
        <v>-1283.97</v>
      </c>
      <c r="H13" s="21">
        <v>-1.892274262361926E-2</v>
      </c>
      <c r="I13" s="20">
        <v>-11060.43</v>
      </c>
      <c r="J13" s="21">
        <v>-0.42618642528323808</v>
      </c>
      <c r="K13" s="20">
        <v>-1483.15</v>
      </c>
      <c r="L13" s="21">
        <v>-2.07470519781352E-2</v>
      </c>
      <c r="M13" s="20">
        <v>-12023.9</v>
      </c>
      <c r="N13" s="21">
        <v>-0.482243369894642</v>
      </c>
      <c r="O13" s="20">
        <v>-519.67999999999995</v>
      </c>
      <c r="P13" s="21">
        <v>3.5309892633268725E-2</v>
      </c>
      <c r="Q13" s="38"/>
      <c r="R13" s="23"/>
      <c r="S13" s="20">
        <v>-24567.48</v>
      </c>
      <c r="T13" s="21">
        <v>-0.46354489415624162</v>
      </c>
      <c r="U13" s="20">
        <v>-20099.64</v>
      </c>
      <c r="V13" s="21">
        <v>-0.3908430141874763</v>
      </c>
      <c r="W13" s="20">
        <v>-4467.84</v>
      </c>
      <c r="X13" s="21">
        <v>-7.2701879968765315E-2</v>
      </c>
      <c r="Y13" s="20">
        <v>-19803.39</v>
      </c>
      <c r="Z13" s="21">
        <v>-0.38919277348401965</v>
      </c>
      <c r="AA13" s="20">
        <v>-4764.09</v>
      </c>
      <c r="AB13" s="21">
        <v>-7.4352120672221966E-2</v>
      </c>
      <c r="AC13" s="20">
        <v>-12023.9</v>
      </c>
      <c r="AD13" s="21">
        <v>-0.482243369894642</v>
      </c>
      <c r="AE13" s="20">
        <v>-12543.58</v>
      </c>
      <c r="AF13" s="21">
        <v>1.8698475738400389E-2</v>
      </c>
      <c r="AG13" s="24"/>
      <c r="AH13" s="39"/>
      <c r="AI13" s="20">
        <v>-106159.87</v>
      </c>
      <c r="AJ13" s="21">
        <v>-0.46305476340920465</v>
      </c>
      <c r="AK13" s="20">
        <v>-101898.77</v>
      </c>
      <c r="AL13" s="21">
        <v>-0.44249028014074715</v>
      </c>
      <c r="AM13" s="20">
        <v>-4261.1000000000004</v>
      </c>
      <c r="AN13" s="21">
        <v>-2.0564483268457501E-2</v>
      </c>
      <c r="AO13" s="20">
        <v>-99468.25</v>
      </c>
      <c r="AP13" s="21">
        <v>-0.44039564884844107</v>
      </c>
      <c r="AQ13" s="20">
        <v>-6691.62</v>
      </c>
      <c r="AR13" s="21">
        <v>-2.2659114560763582E-2</v>
      </c>
      <c r="AS13" s="20">
        <v>-93616.29</v>
      </c>
      <c r="AT13" s="21">
        <v>-0.46530362805458159</v>
      </c>
      <c r="AU13" s="20">
        <v>-12543.58</v>
      </c>
      <c r="AV13" s="21">
        <v>2.2488646453769356E-3</v>
      </c>
      <c r="AW13" s="20">
        <v>-189407.35999999999</v>
      </c>
      <c r="AX13" s="21">
        <v>-0.48569875582712646</v>
      </c>
      <c r="AY13" s="20">
        <v>83247.490000000005</v>
      </c>
      <c r="AZ13" s="21">
        <v>2.264399241792181E-2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2806587.7</v>
      </c>
      <c r="D15" s="29">
        <v>100</v>
      </c>
      <c r="E15" s="28">
        <v>2630684.02</v>
      </c>
      <c r="F15" s="29">
        <v>100</v>
      </c>
      <c r="G15" s="28">
        <v>175903.68</v>
      </c>
      <c r="H15" s="29">
        <v>0</v>
      </c>
      <c r="I15" s="28">
        <v>2595209.36</v>
      </c>
      <c r="J15" s="29">
        <v>100</v>
      </c>
      <c r="K15" s="28">
        <v>211378.34</v>
      </c>
      <c r="L15" s="29">
        <v>0</v>
      </c>
      <c r="M15" s="28">
        <v>2493326.14</v>
      </c>
      <c r="N15" s="29">
        <v>100</v>
      </c>
      <c r="O15" s="28">
        <v>313261.56</v>
      </c>
      <c r="P15" s="29">
        <v>0</v>
      </c>
      <c r="Q15" s="12"/>
      <c r="R15" s="9"/>
      <c r="S15" s="28">
        <v>5299913.84</v>
      </c>
      <c r="T15" s="29">
        <v>100</v>
      </c>
      <c r="U15" s="28">
        <v>5142637.6500000004</v>
      </c>
      <c r="V15" s="29">
        <v>100</v>
      </c>
      <c r="W15" s="28">
        <v>157276.19</v>
      </c>
      <c r="X15" s="29">
        <v>0</v>
      </c>
      <c r="Y15" s="28">
        <v>5088324.18</v>
      </c>
      <c r="Z15" s="29">
        <v>100</v>
      </c>
      <c r="AA15" s="28">
        <v>211589.66</v>
      </c>
      <c r="AB15" s="29">
        <v>0</v>
      </c>
      <c r="AC15" s="28">
        <v>2493326.14</v>
      </c>
      <c r="AD15" s="29">
        <v>100</v>
      </c>
      <c r="AE15" s="28">
        <v>2806587.7</v>
      </c>
      <c r="AF15" s="29">
        <v>0</v>
      </c>
      <c r="AG15" s="24"/>
      <c r="AH15" s="40"/>
      <c r="AI15" s="28">
        <v>22925985.949999999</v>
      </c>
      <c r="AJ15" s="29">
        <v>100</v>
      </c>
      <c r="AK15" s="28">
        <v>23028476.460000001</v>
      </c>
      <c r="AL15" s="29">
        <v>100</v>
      </c>
      <c r="AM15" s="28">
        <v>-102490.51</v>
      </c>
      <c r="AN15" s="29">
        <v>0</v>
      </c>
      <c r="AO15" s="28">
        <v>22586110.98</v>
      </c>
      <c r="AP15" s="29">
        <v>100</v>
      </c>
      <c r="AQ15" s="28">
        <v>339874.97</v>
      </c>
      <c r="AR15" s="29">
        <v>0</v>
      </c>
      <c r="AS15" s="28">
        <v>20119398.25</v>
      </c>
      <c r="AT15" s="29">
        <v>100</v>
      </c>
      <c r="AU15" s="28">
        <v>2806587.7</v>
      </c>
      <c r="AV15" s="29">
        <v>0</v>
      </c>
      <c r="AW15" s="28">
        <v>38996879.799999997</v>
      </c>
      <c r="AX15" s="29">
        <v>100</v>
      </c>
      <c r="AY15" s="28">
        <v>-16070893.85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73621.67</v>
      </c>
      <c r="D17" s="26">
        <v>2.6231736852548737</v>
      </c>
      <c r="E17" s="25">
        <v>71596.679999999993</v>
      </c>
      <c r="F17" s="26">
        <v>2.7215993808332781</v>
      </c>
      <c r="G17" s="25">
        <v>2024.99</v>
      </c>
      <c r="H17" s="26">
        <v>-9.8425695578404415E-2</v>
      </c>
      <c r="I17" s="25">
        <v>69258.25</v>
      </c>
      <c r="J17" s="26">
        <v>2.6686960623477409</v>
      </c>
      <c r="K17" s="25">
        <v>4363.42</v>
      </c>
      <c r="L17" s="26">
        <v>-4.5522377092867217E-2</v>
      </c>
      <c r="M17" s="25">
        <v>59240.52</v>
      </c>
      <c r="N17" s="26">
        <v>2.3759635392103173</v>
      </c>
      <c r="O17" s="25">
        <v>14381.15</v>
      </c>
      <c r="P17" s="26">
        <v>0.24721014604455638</v>
      </c>
      <c r="Q17" s="38"/>
      <c r="R17" s="23"/>
      <c r="S17" s="25">
        <v>132862.19</v>
      </c>
      <c r="T17" s="26">
        <v>2.5068745268507988</v>
      </c>
      <c r="U17" s="25">
        <v>138649.79</v>
      </c>
      <c r="V17" s="26">
        <v>2.6960832054733626</v>
      </c>
      <c r="W17" s="25">
        <v>-5787.6</v>
      </c>
      <c r="X17" s="26">
        <v>-0.18920867862256374</v>
      </c>
      <c r="Y17" s="25">
        <v>139557.60999999999</v>
      </c>
      <c r="Z17" s="26">
        <v>2.7427028047572235</v>
      </c>
      <c r="AA17" s="25">
        <v>-6695.42</v>
      </c>
      <c r="AB17" s="26">
        <v>-0.23582827790642469</v>
      </c>
      <c r="AC17" s="25">
        <v>59240.52</v>
      </c>
      <c r="AD17" s="26">
        <v>2.3759635392103173</v>
      </c>
      <c r="AE17" s="25">
        <v>73621.67</v>
      </c>
      <c r="AF17" s="26">
        <v>0.13091098764048148</v>
      </c>
      <c r="AG17" s="24"/>
      <c r="AH17" s="39"/>
      <c r="AI17" s="25">
        <v>675589.98</v>
      </c>
      <c r="AJ17" s="26">
        <v>2.9468306465572094</v>
      </c>
      <c r="AK17" s="25">
        <v>627940.75</v>
      </c>
      <c r="AL17" s="26">
        <v>2.7268011024989884</v>
      </c>
      <c r="AM17" s="25">
        <v>47649.23</v>
      </c>
      <c r="AN17" s="26">
        <v>0.22002954405822095</v>
      </c>
      <c r="AO17" s="25">
        <v>620798.56999999995</v>
      </c>
      <c r="AP17" s="26">
        <v>2.7485854937563934</v>
      </c>
      <c r="AQ17" s="25">
        <v>54791.41</v>
      </c>
      <c r="AR17" s="26">
        <v>0.198245152800816</v>
      </c>
      <c r="AS17" s="25">
        <v>601968.31000000006</v>
      </c>
      <c r="AT17" s="26">
        <v>2.9919796930308293</v>
      </c>
      <c r="AU17" s="25">
        <v>73621.67</v>
      </c>
      <c r="AV17" s="26">
        <v>-4.5149046473619947E-2</v>
      </c>
      <c r="AW17" s="25">
        <v>1044981.88</v>
      </c>
      <c r="AX17" s="26">
        <v>2.6796551040988672</v>
      </c>
      <c r="AY17" s="25">
        <v>-369391.9</v>
      </c>
      <c r="AZ17" s="26">
        <v>0.26717554245834219</v>
      </c>
      <c r="BA17" s="24"/>
    </row>
    <row r="18" spans="1:53" x14ac:dyDescent="0.35">
      <c r="A18" s="18" t="s">
        <v>22</v>
      </c>
      <c r="B18" s="19"/>
      <c r="C18" s="20">
        <v>2892752.95</v>
      </c>
      <c r="D18" s="21">
        <v>103.07010716251625</v>
      </c>
      <c r="E18" s="20">
        <v>2713540.31</v>
      </c>
      <c r="F18" s="21">
        <v>103.14961011547103</v>
      </c>
      <c r="G18" s="20">
        <v>179212.64</v>
      </c>
      <c r="H18" s="21">
        <v>-7.9502952954783268E-2</v>
      </c>
      <c r="I18" s="20">
        <v>2675528.04</v>
      </c>
      <c r="J18" s="21">
        <v>103.094882487631</v>
      </c>
      <c r="K18" s="20">
        <v>217224.91</v>
      </c>
      <c r="L18" s="21">
        <v>-2.4775325114745783E-2</v>
      </c>
      <c r="M18" s="20">
        <v>2564590.56</v>
      </c>
      <c r="N18" s="21">
        <v>102.85820690910496</v>
      </c>
      <c r="O18" s="20">
        <v>328162.39</v>
      </c>
      <c r="P18" s="21">
        <v>0.2119002534112866</v>
      </c>
      <c r="Q18" s="38"/>
      <c r="R18" s="23"/>
      <c r="S18" s="20">
        <v>5457343.5099999998</v>
      </c>
      <c r="T18" s="21">
        <v>102.97041942100704</v>
      </c>
      <c r="U18" s="20">
        <v>5301387.08</v>
      </c>
      <c r="V18" s="21">
        <v>103.08692621966082</v>
      </c>
      <c r="W18" s="20">
        <v>155956.43</v>
      </c>
      <c r="X18" s="21">
        <v>-0.11650679865378777</v>
      </c>
      <c r="Y18" s="20">
        <v>5247685.18</v>
      </c>
      <c r="Z18" s="21">
        <v>103.13189557824126</v>
      </c>
      <c r="AA18" s="20">
        <v>209658.33</v>
      </c>
      <c r="AB18" s="21">
        <v>-0.16147615723421893</v>
      </c>
      <c r="AC18" s="20">
        <v>2564590.56</v>
      </c>
      <c r="AD18" s="21">
        <v>102.85820690910496</v>
      </c>
      <c r="AE18" s="20">
        <v>2892752.95</v>
      </c>
      <c r="AF18" s="21">
        <v>0.11221251190207227</v>
      </c>
      <c r="AG18" s="24"/>
      <c r="AH18" s="39"/>
      <c r="AI18" s="20">
        <v>23707735.800000001</v>
      </c>
      <c r="AJ18" s="21">
        <v>103.40988540996644</v>
      </c>
      <c r="AK18" s="20">
        <v>23758315.98</v>
      </c>
      <c r="AL18" s="21">
        <v>103.16929138263973</v>
      </c>
      <c r="AM18" s="20">
        <v>-50580.18</v>
      </c>
      <c r="AN18" s="21">
        <v>0.24059402732670776</v>
      </c>
      <c r="AO18" s="20">
        <v>23306377.800000001</v>
      </c>
      <c r="AP18" s="21">
        <v>103.18898114260485</v>
      </c>
      <c r="AQ18" s="20">
        <v>401358</v>
      </c>
      <c r="AR18" s="21">
        <v>0.22090426736158975</v>
      </c>
      <c r="AS18" s="20">
        <v>20814982.850000001</v>
      </c>
      <c r="AT18" s="21">
        <v>103.45728332108541</v>
      </c>
      <c r="AU18" s="20">
        <v>2892752.95</v>
      </c>
      <c r="AV18" s="21">
        <v>-4.7397911118977731E-2</v>
      </c>
      <c r="AW18" s="20">
        <v>40231269.039999999</v>
      </c>
      <c r="AX18" s="21">
        <v>103.165353859926</v>
      </c>
      <c r="AY18" s="20">
        <v>-16523533.24</v>
      </c>
      <c r="AZ18" s="21">
        <v>0.24453155004043481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858081.98</v>
      </c>
      <c r="D20" s="21">
        <v>30.573852368839212</v>
      </c>
      <c r="E20" s="20">
        <v>740896.5</v>
      </c>
      <c r="F20" s="21">
        <v>28.163644678238477</v>
      </c>
      <c r="G20" s="20">
        <v>117185.48</v>
      </c>
      <c r="H20" s="21">
        <v>2.4102076906007355</v>
      </c>
      <c r="I20" s="20">
        <v>737413.5</v>
      </c>
      <c r="J20" s="21">
        <v>28.414412777857738</v>
      </c>
      <c r="K20" s="20">
        <v>120668.48</v>
      </c>
      <c r="L20" s="21">
        <v>2.1594395909814743</v>
      </c>
      <c r="M20" s="20">
        <v>735158.36</v>
      </c>
      <c r="N20" s="21">
        <v>29.485046027713004</v>
      </c>
      <c r="O20" s="20">
        <v>122923.62</v>
      </c>
      <c r="P20" s="21">
        <v>1.0888063411262081</v>
      </c>
      <c r="Q20" s="38"/>
      <c r="R20" s="23"/>
      <c r="S20" s="20">
        <v>1593240.34</v>
      </c>
      <c r="T20" s="21">
        <v>30.061627190528068</v>
      </c>
      <c r="U20" s="20">
        <v>1448128.31</v>
      </c>
      <c r="V20" s="21">
        <v>28.159252285643728</v>
      </c>
      <c r="W20" s="20">
        <v>145112.03</v>
      </c>
      <c r="X20" s="21">
        <v>1.9023749048843399</v>
      </c>
      <c r="Y20" s="20">
        <v>1445043.41</v>
      </c>
      <c r="Z20" s="21">
        <v>28.399200972293396</v>
      </c>
      <c r="AA20" s="20">
        <v>148196.93</v>
      </c>
      <c r="AB20" s="21">
        <v>1.6624262182346712</v>
      </c>
      <c r="AC20" s="20">
        <v>735158.36</v>
      </c>
      <c r="AD20" s="21">
        <v>29.485046027713004</v>
      </c>
      <c r="AE20" s="20">
        <v>858081.98</v>
      </c>
      <c r="AF20" s="21">
        <v>0.57658116281506366</v>
      </c>
      <c r="AG20" s="24"/>
      <c r="AH20" s="39"/>
      <c r="AI20" s="20">
        <v>6530866.9100000001</v>
      </c>
      <c r="AJ20" s="21">
        <v>28.486743925619479</v>
      </c>
      <c r="AK20" s="20">
        <v>6529524.2800000003</v>
      </c>
      <c r="AL20" s="21">
        <v>28.354130553715319</v>
      </c>
      <c r="AM20" s="20">
        <v>1342.63</v>
      </c>
      <c r="AN20" s="21">
        <v>0.13261337190416</v>
      </c>
      <c r="AO20" s="20">
        <v>6412316.1100000003</v>
      </c>
      <c r="AP20" s="21">
        <v>28.390527770266011</v>
      </c>
      <c r="AQ20" s="20">
        <v>118550.8</v>
      </c>
      <c r="AR20" s="21">
        <v>9.6216155353467059E-2</v>
      </c>
      <c r="AS20" s="20">
        <v>5672784.9299999997</v>
      </c>
      <c r="AT20" s="21">
        <v>28.195599388764027</v>
      </c>
      <c r="AU20" s="20">
        <v>858081.98</v>
      </c>
      <c r="AV20" s="21">
        <v>0.29114453685545172</v>
      </c>
      <c r="AW20" s="20">
        <v>10879925.970000001</v>
      </c>
      <c r="AX20" s="21">
        <v>27.899478178251584</v>
      </c>
      <c r="AY20" s="20">
        <v>-4349059.0599999996</v>
      </c>
      <c r="AZ20" s="21">
        <v>0.58726574736789416</v>
      </c>
      <c r="BA20" s="24"/>
    </row>
    <row r="21" spans="1:53" x14ac:dyDescent="0.35">
      <c r="A21" s="18" t="s">
        <v>24</v>
      </c>
      <c r="B21" s="19"/>
      <c r="C21" s="20">
        <v>858081.98</v>
      </c>
      <c r="D21" s="21">
        <v>29.663161522313892</v>
      </c>
      <c r="E21" s="20">
        <v>740896.5</v>
      </c>
      <c r="F21" s="21">
        <v>27.303685051946029</v>
      </c>
      <c r="G21" s="20">
        <v>117185.48</v>
      </c>
      <c r="H21" s="21">
        <v>2.3594764703678628</v>
      </c>
      <c r="I21" s="20">
        <v>737413.5</v>
      </c>
      <c r="J21" s="21">
        <v>27.561419240442721</v>
      </c>
      <c r="K21" s="20">
        <v>120668.48</v>
      </c>
      <c r="L21" s="21">
        <v>2.1017422818711715</v>
      </c>
      <c r="M21" s="20">
        <v>735158.36</v>
      </c>
      <c r="N21" s="21">
        <v>28.665720425953683</v>
      </c>
      <c r="O21" s="20">
        <v>122923.62</v>
      </c>
      <c r="P21" s="21">
        <v>0.99744109636020895</v>
      </c>
      <c r="Q21" s="38"/>
      <c r="R21" s="23"/>
      <c r="S21" s="20">
        <v>1593240.34</v>
      </c>
      <c r="T21" s="21">
        <v>29.1944301669953</v>
      </c>
      <c r="U21" s="20">
        <v>1448128.31</v>
      </c>
      <c r="V21" s="21">
        <v>27.316026695413459</v>
      </c>
      <c r="W21" s="20">
        <v>145112.03</v>
      </c>
      <c r="X21" s="21">
        <v>1.8784034715818407</v>
      </c>
      <c r="Y21" s="20">
        <v>1445043.41</v>
      </c>
      <c r="Z21" s="21">
        <v>27.536777844588613</v>
      </c>
      <c r="AA21" s="20">
        <v>148196.93</v>
      </c>
      <c r="AB21" s="21">
        <v>1.6576523224066868</v>
      </c>
      <c r="AC21" s="20">
        <v>735158.36</v>
      </c>
      <c r="AD21" s="21">
        <v>28.665720425953683</v>
      </c>
      <c r="AE21" s="20">
        <v>858081.98</v>
      </c>
      <c r="AF21" s="21">
        <v>0.52870974104161661</v>
      </c>
      <c r="AG21" s="24"/>
      <c r="AH21" s="39"/>
      <c r="AI21" s="20">
        <v>6530866.9100000001</v>
      </c>
      <c r="AJ21" s="21">
        <v>27.547408850405695</v>
      </c>
      <c r="AK21" s="20">
        <v>6529524.2800000003</v>
      </c>
      <c r="AL21" s="21">
        <v>27.483110694784184</v>
      </c>
      <c r="AM21" s="20">
        <v>1342.63</v>
      </c>
      <c r="AN21" s="21">
        <v>6.4298155621511199E-2</v>
      </c>
      <c r="AO21" s="20">
        <v>6412316.1100000003</v>
      </c>
      <c r="AP21" s="21">
        <v>27.513138957182786</v>
      </c>
      <c r="AQ21" s="20">
        <v>118550.8</v>
      </c>
      <c r="AR21" s="21">
        <v>3.4269893222909076E-2</v>
      </c>
      <c r="AS21" s="20">
        <v>5672784.9299999997</v>
      </c>
      <c r="AT21" s="21">
        <v>27.253373067275909</v>
      </c>
      <c r="AU21" s="20">
        <v>858081.98</v>
      </c>
      <c r="AV21" s="21">
        <v>0.29403578312978595</v>
      </c>
      <c r="AW21" s="20">
        <v>10879925.970000001</v>
      </c>
      <c r="AX21" s="21">
        <v>27.043457066150754</v>
      </c>
      <c r="AY21" s="20">
        <v>-4349059.0599999996</v>
      </c>
      <c r="AZ21" s="21">
        <v>0.5039517842549408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77360.36</v>
      </c>
      <c r="D23" s="21">
        <v>2.7563849153903153</v>
      </c>
      <c r="E23" s="20">
        <v>96807.69</v>
      </c>
      <c r="F23" s="21">
        <v>3.6799436672747952</v>
      </c>
      <c r="G23" s="20">
        <v>-19447.330000000002</v>
      </c>
      <c r="H23" s="21">
        <v>-0.92355875188447989</v>
      </c>
      <c r="I23" s="20">
        <v>83771.929999999993</v>
      </c>
      <c r="J23" s="21">
        <v>3.2279449701121607</v>
      </c>
      <c r="K23" s="20">
        <v>-6411.57</v>
      </c>
      <c r="L23" s="21">
        <v>-0.47156005472184548</v>
      </c>
      <c r="M23" s="20">
        <v>106193.63</v>
      </c>
      <c r="N23" s="21">
        <v>4.2591150951475605</v>
      </c>
      <c r="O23" s="20">
        <v>-28833.27</v>
      </c>
      <c r="P23" s="21">
        <v>-1.5027301797572452</v>
      </c>
      <c r="Q23" s="38"/>
      <c r="R23" s="23"/>
      <c r="S23" s="20">
        <v>183553.99</v>
      </c>
      <c r="T23" s="21">
        <v>3.4633391323206872</v>
      </c>
      <c r="U23" s="20">
        <v>193615.38</v>
      </c>
      <c r="V23" s="21">
        <v>3.7649041829731091</v>
      </c>
      <c r="W23" s="20">
        <v>-10061.39</v>
      </c>
      <c r="X23" s="21">
        <v>-0.3015650506524219</v>
      </c>
      <c r="Y23" s="20">
        <v>167840.24</v>
      </c>
      <c r="Z23" s="21">
        <v>3.298536690325419</v>
      </c>
      <c r="AA23" s="20">
        <v>15713.75</v>
      </c>
      <c r="AB23" s="21">
        <v>0.16480244199526828</v>
      </c>
      <c r="AC23" s="20">
        <v>106193.63</v>
      </c>
      <c r="AD23" s="21">
        <v>4.2591150951475605</v>
      </c>
      <c r="AE23" s="20">
        <v>77360.36</v>
      </c>
      <c r="AF23" s="21">
        <v>-0.79577596282687324</v>
      </c>
      <c r="AG23" s="24"/>
      <c r="AH23" s="39"/>
      <c r="AI23" s="20">
        <v>819587.93</v>
      </c>
      <c r="AJ23" s="21">
        <v>3.5749299148462579</v>
      </c>
      <c r="AK23" s="20">
        <v>774461.52</v>
      </c>
      <c r="AL23" s="21">
        <v>3.3630601718060857</v>
      </c>
      <c r="AM23" s="20">
        <v>45126.41</v>
      </c>
      <c r="AN23" s="21">
        <v>0.21186974304017214</v>
      </c>
      <c r="AO23" s="20">
        <v>662818.79</v>
      </c>
      <c r="AP23" s="21">
        <v>2.9346300059666137</v>
      </c>
      <c r="AQ23" s="20">
        <v>156769.14000000001</v>
      </c>
      <c r="AR23" s="21">
        <v>0.64029990887964416</v>
      </c>
      <c r="AS23" s="20">
        <v>742227.57</v>
      </c>
      <c r="AT23" s="21">
        <v>3.689114161254798</v>
      </c>
      <c r="AU23" s="20">
        <v>77360.36</v>
      </c>
      <c r="AV23" s="21">
        <v>-0.11418424640854008</v>
      </c>
      <c r="AW23" s="20">
        <v>1090024.75</v>
      </c>
      <c r="AX23" s="21">
        <v>2.7951588834550809</v>
      </c>
      <c r="AY23" s="20">
        <v>-270436.82</v>
      </c>
      <c r="AZ23" s="21">
        <v>0.77977103139117698</v>
      </c>
      <c r="BA23" s="24"/>
    </row>
    <row r="24" spans="1:53" x14ac:dyDescent="0.35">
      <c r="A24" s="18" t="s">
        <v>26</v>
      </c>
      <c r="B24" s="19"/>
      <c r="C24" s="20">
        <v>87872.29</v>
      </c>
      <c r="D24" s="21">
        <v>3.1309297763971524</v>
      </c>
      <c r="E24" s="20">
        <v>33024.300000000003</v>
      </c>
      <c r="F24" s="21">
        <v>1.2553503099927601</v>
      </c>
      <c r="G24" s="20">
        <v>54847.99</v>
      </c>
      <c r="H24" s="21">
        <v>1.8755794664043923</v>
      </c>
      <c r="I24" s="20">
        <v>23507.119999999999</v>
      </c>
      <c r="J24" s="21">
        <v>0.90578896494115602</v>
      </c>
      <c r="K24" s="20">
        <v>64365.17</v>
      </c>
      <c r="L24" s="21">
        <v>2.2251408114559963</v>
      </c>
      <c r="M24" s="20">
        <v>31509.919999999998</v>
      </c>
      <c r="N24" s="21">
        <v>1.2637704909314429</v>
      </c>
      <c r="O24" s="20">
        <v>56362.37</v>
      </c>
      <c r="P24" s="21">
        <v>1.8671592854657095</v>
      </c>
      <c r="Q24" s="38"/>
      <c r="R24" s="23"/>
      <c r="S24" s="20">
        <v>119382.21</v>
      </c>
      <c r="T24" s="21">
        <v>2.2525311468082285</v>
      </c>
      <c r="U24" s="20">
        <v>64534.22</v>
      </c>
      <c r="V24" s="21">
        <v>1.2548856130277815</v>
      </c>
      <c r="W24" s="20">
        <v>54847.99</v>
      </c>
      <c r="X24" s="21">
        <v>0.99764553378044707</v>
      </c>
      <c r="Y24" s="20">
        <v>43655.56</v>
      </c>
      <c r="Z24" s="21">
        <v>0.85795555581130445</v>
      </c>
      <c r="AA24" s="20">
        <v>75726.649999999994</v>
      </c>
      <c r="AB24" s="21">
        <v>1.394575590996924</v>
      </c>
      <c r="AC24" s="20">
        <v>31509.919999999998</v>
      </c>
      <c r="AD24" s="21">
        <v>1.2637704909314429</v>
      </c>
      <c r="AE24" s="20">
        <v>87872.29</v>
      </c>
      <c r="AF24" s="21">
        <v>0.98876065587678563</v>
      </c>
      <c r="AG24" s="24"/>
      <c r="AH24" s="39"/>
      <c r="AI24" s="20">
        <v>160179.79</v>
      </c>
      <c r="AJ24" s="21">
        <v>0.69868223050184686</v>
      </c>
      <c r="AK24" s="20">
        <v>289129.7</v>
      </c>
      <c r="AL24" s="21">
        <v>1.2555311702978376</v>
      </c>
      <c r="AM24" s="20">
        <v>-128949.91</v>
      </c>
      <c r="AN24" s="21">
        <v>-0.55684893979599071</v>
      </c>
      <c r="AO24" s="20">
        <v>189104.91</v>
      </c>
      <c r="AP24" s="21">
        <v>0.83726193574206897</v>
      </c>
      <c r="AQ24" s="20">
        <v>-28925.119999999999</v>
      </c>
      <c r="AR24" s="21">
        <v>-0.13857970524022212</v>
      </c>
      <c r="AS24" s="20">
        <v>72307.5</v>
      </c>
      <c r="AT24" s="21">
        <v>0.35939196143701763</v>
      </c>
      <c r="AU24" s="20">
        <v>87872.29</v>
      </c>
      <c r="AV24" s="21">
        <v>0.33929026906482923</v>
      </c>
      <c r="AW24" s="20">
        <v>285859.09000000003</v>
      </c>
      <c r="AX24" s="21">
        <v>0.73303067185390569</v>
      </c>
      <c r="AY24" s="20">
        <v>-125679.3</v>
      </c>
      <c r="AZ24" s="21">
        <v>-3.4348441352058834E-2</v>
      </c>
      <c r="BA24" s="24"/>
    </row>
    <row r="25" spans="1:53" x14ac:dyDescent="0.35">
      <c r="A25" s="18" t="s">
        <v>27</v>
      </c>
      <c r="B25" s="19"/>
      <c r="C25" s="20">
        <v>4223.75</v>
      </c>
      <c r="D25" s="21">
        <v>0.15049413919971216</v>
      </c>
      <c r="E25" s="20">
        <v>0</v>
      </c>
      <c r="F25" s="21">
        <v>0</v>
      </c>
      <c r="G25" s="20">
        <v>4223.75</v>
      </c>
      <c r="H25" s="21">
        <v>0.15049413919971216</v>
      </c>
      <c r="I25" s="20">
        <v>10549.3</v>
      </c>
      <c r="J25" s="21">
        <v>0.40649128978172305</v>
      </c>
      <c r="K25" s="20">
        <v>-6325.55</v>
      </c>
      <c r="L25" s="21">
        <v>-0.25599715058201089</v>
      </c>
      <c r="M25" s="20">
        <v>6005.4</v>
      </c>
      <c r="N25" s="21">
        <v>0.24085898365466138</v>
      </c>
      <c r="O25" s="20">
        <v>-1781.65</v>
      </c>
      <c r="P25" s="21">
        <v>-9.0364844454949217E-2</v>
      </c>
      <c r="Q25" s="38"/>
      <c r="R25" s="23"/>
      <c r="S25" s="20">
        <v>10229.15</v>
      </c>
      <c r="T25" s="21">
        <v>0.19300596781022386</v>
      </c>
      <c r="U25" s="20">
        <v>0</v>
      </c>
      <c r="V25" s="21">
        <v>0</v>
      </c>
      <c r="W25" s="20">
        <v>10229.15</v>
      </c>
      <c r="X25" s="21">
        <v>0.19300596781022386</v>
      </c>
      <c r="Y25" s="20">
        <v>22591.9</v>
      </c>
      <c r="Z25" s="21">
        <v>0.44399490285620924</v>
      </c>
      <c r="AA25" s="20">
        <v>-12362.75</v>
      </c>
      <c r="AB25" s="21">
        <v>-0.25098893504598541</v>
      </c>
      <c r="AC25" s="20">
        <v>6005.4</v>
      </c>
      <c r="AD25" s="21">
        <v>0.24085898365466138</v>
      </c>
      <c r="AE25" s="20">
        <v>4223.75</v>
      </c>
      <c r="AF25" s="21">
        <v>-4.7853015844437519E-2</v>
      </c>
      <c r="AG25" s="24"/>
      <c r="AH25" s="39"/>
      <c r="AI25" s="20">
        <v>30480.2</v>
      </c>
      <c r="AJ25" s="21">
        <v>0.13295044351189617</v>
      </c>
      <c r="AK25" s="20">
        <v>0</v>
      </c>
      <c r="AL25" s="21">
        <v>0</v>
      </c>
      <c r="AM25" s="20">
        <v>30480.2</v>
      </c>
      <c r="AN25" s="21">
        <v>0.13295044351189617</v>
      </c>
      <c r="AO25" s="20">
        <v>43261.75</v>
      </c>
      <c r="AP25" s="21">
        <v>0.19154138593540199</v>
      </c>
      <c r="AQ25" s="20">
        <v>-12781.55</v>
      </c>
      <c r="AR25" s="21">
        <v>-5.8590942423505821E-2</v>
      </c>
      <c r="AS25" s="20">
        <v>26256.45</v>
      </c>
      <c r="AT25" s="21">
        <v>0.1305031575683433</v>
      </c>
      <c r="AU25" s="20">
        <v>4223.75</v>
      </c>
      <c r="AV25" s="21">
        <v>2.4472859435528682E-3</v>
      </c>
      <c r="AW25" s="20">
        <v>69673.539999999994</v>
      </c>
      <c r="AX25" s="21">
        <v>0.1786643966320608</v>
      </c>
      <c r="AY25" s="20">
        <v>-39193.339999999997</v>
      </c>
      <c r="AZ25" s="21">
        <v>-4.571395312016463E-2</v>
      </c>
      <c r="BA25" s="24"/>
    </row>
    <row r="26" spans="1:53" x14ac:dyDescent="0.35">
      <c r="A26" s="18" t="s">
        <v>28</v>
      </c>
      <c r="B26" s="19"/>
      <c r="C26" s="20">
        <v>4017.63</v>
      </c>
      <c r="D26" s="21">
        <v>0.14314998957631006</v>
      </c>
      <c r="E26" s="20">
        <v>0</v>
      </c>
      <c r="F26" s="21">
        <v>0</v>
      </c>
      <c r="G26" s="20">
        <v>4017.63</v>
      </c>
      <c r="H26" s="21">
        <v>0.14314998957631006</v>
      </c>
      <c r="I26" s="20">
        <v>0</v>
      </c>
      <c r="J26" s="21">
        <v>0</v>
      </c>
      <c r="K26" s="20">
        <v>4017.63</v>
      </c>
      <c r="L26" s="21">
        <v>0.14314998957631006</v>
      </c>
      <c r="M26" s="20">
        <v>0</v>
      </c>
      <c r="N26" s="21">
        <v>0</v>
      </c>
      <c r="O26" s="20">
        <v>4017.63</v>
      </c>
      <c r="P26" s="21">
        <v>0.14314998957631006</v>
      </c>
      <c r="Q26" s="38"/>
      <c r="R26" s="23"/>
      <c r="S26" s="20">
        <v>4017.63</v>
      </c>
      <c r="T26" s="21">
        <v>7.5805571963788759E-2</v>
      </c>
      <c r="U26" s="20">
        <v>0</v>
      </c>
      <c r="V26" s="21">
        <v>0</v>
      </c>
      <c r="W26" s="20">
        <v>4017.63</v>
      </c>
      <c r="X26" s="21">
        <v>7.5805571963788759E-2</v>
      </c>
      <c r="Y26" s="20">
        <v>0</v>
      </c>
      <c r="Z26" s="21">
        <v>0</v>
      </c>
      <c r="AA26" s="20">
        <v>4017.63</v>
      </c>
      <c r="AB26" s="21">
        <v>7.5805571963788759E-2</v>
      </c>
      <c r="AC26" s="20">
        <v>0</v>
      </c>
      <c r="AD26" s="21">
        <v>0</v>
      </c>
      <c r="AE26" s="20">
        <v>4017.63</v>
      </c>
      <c r="AF26" s="21">
        <v>7.5805571963788759E-2</v>
      </c>
      <c r="AG26" s="24"/>
      <c r="AH26" s="39"/>
      <c r="AI26" s="20">
        <v>4017.63</v>
      </c>
      <c r="AJ26" s="21">
        <v>1.7524349917871253E-2</v>
      </c>
      <c r="AK26" s="20">
        <v>0</v>
      </c>
      <c r="AL26" s="21">
        <v>0</v>
      </c>
      <c r="AM26" s="20">
        <v>4017.63</v>
      </c>
      <c r="AN26" s="21">
        <v>1.7524349917871253E-2</v>
      </c>
      <c r="AO26" s="20">
        <v>0</v>
      </c>
      <c r="AP26" s="21">
        <v>0</v>
      </c>
      <c r="AQ26" s="20">
        <v>4017.63</v>
      </c>
      <c r="AR26" s="21">
        <v>1.7524349917871253E-2</v>
      </c>
      <c r="AS26" s="20">
        <v>0</v>
      </c>
      <c r="AT26" s="21">
        <v>0</v>
      </c>
      <c r="AU26" s="20">
        <v>4017.63</v>
      </c>
      <c r="AV26" s="21">
        <v>1.7524349917871253E-2</v>
      </c>
      <c r="AW26" s="20">
        <v>0</v>
      </c>
      <c r="AX26" s="21">
        <v>0</v>
      </c>
      <c r="AY26" s="20">
        <v>4017.63</v>
      </c>
      <c r="AZ26" s="21">
        <v>1.7524349917871253E-2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173474.03</v>
      </c>
      <c r="D28" s="29">
        <v>6.1809588205634904</v>
      </c>
      <c r="E28" s="28">
        <v>129831.99</v>
      </c>
      <c r="F28" s="29">
        <v>4.9352939772675555</v>
      </c>
      <c r="G28" s="28">
        <v>43642.04</v>
      </c>
      <c r="H28" s="29">
        <v>1.245664843295935</v>
      </c>
      <c r="I28" s="28">
        <v>117828.35</v>
      </c>
      <c r="J28" s="29">
        <v>4.5402252248350408</v>
      </c>
      <c r="K28" s="28">
        <v>55645.68</v>
      </c>
      <c r="L28" s="29">
        <v>1.6407335957284497</v>
      </c>
      <c r="M28" s="28">
        <v>143708.95000000001</v>
      </c>
      <c r="N28" s="29">
        <v>5.7637445697336647</v>
      </c>
      <c r="O28" s="28">
        <v>29765.08</v>
      </c>
      <c r="P28" s="29">
        <v>0.41721425082982577</v>
      </c>
      <c r="Q28" s="12"/>
      <c r="R28" s="9"/>
      <c r="S28" s="28">
        <v>317182.98</v>
      </c>
      <c r="T28" s="29">
        <v>5.9846818189029278</v>
      </c>
      <c r="U28" s="28">
        <v>258149.6</v>
      </c>
      <c r="V28" s="29">
        <v>5.0197897960008904</v>
      </c>
      <c r="W28" s="28">
        <v>59033.38</v>
      </c>
      <c r="X28" s="29">
        <v>0.96489202290203746</v>
      </c>
      <c r="Y28" s="28">
        <v>234087.7</v>
      </c>
      <c r="Z28" s="29">
        <v>4.6004871489929329</v>
      </c>
      <c r="AA28" s="28">
        <v>83095.28</v>
      </c>
      <c r="AB28" s="29">
        <v>1.384194669909995</v>
      </c>
      <c r="AC28" s="28">
        <v>143708.95000000001</v>
      </c>
      <c r="AD28" s="29">
        <v>5.7637445697336647</v>
      </c>
      <c r="AE28" s="28">
        <v>173474.03</v>
      </c>
      <c r="AF28" s="29">
        <v>0.22093724916926316</v>
      </c>
      <c r="AG28" s="24"/>
      <c r="AH28" s="40"/>
      <c r="AI28" s="28">
        <v>1014265.55</v>
      </c>
      <c r="AJ28" s="29">
        <v>4.4240869387778723</v>
      </c>
      <c r="AK28" s="28">
        <v>1063591.22</v>
      </c>
      <c r="AL28" s="29">
        <v>4.6185913421039224</v>
      </c>
      <c r="AM28" s="28">
        <v>-49325.67</v>
      </c>
      <c r="AN28" s="29">
        <v>-0.19450440332605012</v>
      </c>
      <c r="AO28" s="28">
        <v>895185.45</v>
      </c>
      <c r="AP28" s="29">
        <v>3.9634333276440845</v>
      </c>
      <c r="AQ28" s="28">
        <v>119080.1</v>
      </c>
      <c r="AR28" s="29">
        <v>0.46065361113378778</v>
      </c>
      <c r="AS28" s="28">
        <v>840791.52</v>
      </c>
      <c r="AT28" s="29">
        <v>4.1790092802601588</v>
      </c>
      <c r="AU28" s="28">
        <v>173474.03</v>
      </c>
      <c r="AV28" s="29">
        <v>0.24507765851771346</v>
      </c>
      <c r="AW28" s="28">
        <v>1445557.38</v>
      </c>
      <c r="AX28" s="29">
        <v>3.7068539519410471</v>
      </c>
      <c r="AY28" s="28">
        <v>-431291.83</v>
      </c>
      <c r="AZ28" s="29">
        <v>0.71723298683682524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16837.41</v>
      </c>
      <c r="D30" s="21">
        <v>0.59992459882867721</v>
      </c>
      <c r="E30" s="20">
        <v>16331.76</v>
      </c>
      <c r="F30" s="21">
        <v>0.62081800306826662</v>
      </c>
      <c r="G30" s="20">
        <v>505.65</v>
      </c>
      <c r="H30" s="21">
        <v>-2.0893404239589408E-2</v>
      </c>
      <c r="I30" s="20">
        <v>15986.28</v>
      </c>
      <c r="J30" s="21">
        <v>0.61599192136082614</v>
      </c>
      <c r="K30" s="20">
        <v>851.13</v>
      </c>
      <c r="L30" s="21">
        <v>-1.6067322532148931E-2</v>
      </c>
      <c r="M30" s="20">
        <v>16292.46</v>
      </c>
      <c r="N30" s="21">
        <v>0.65344279429084229</v>
      </c>
      <c r="O30" s="20">
        <v>544.95000000000005</v>
      </c>
      <c r="P30" s="21">
        <v>-5.3518195462165075E-2</v>
      </c>
      <c r="Q30" s="38"/>
      <c r="R30" s="23"/>
      <c r="S30" s="20">
        <v>33129.870000000003</v>
      </c>
      <c r="T30" s="21">
        <v>0.62510204882877873</v>
      </c>
      <c r="U30" s="20">
        <v>31946.63</v>
      </c>
      <c r="V30" s="21">
        <v>0.62121098498938565</v>
      </c>
      <c r="W30" s="20">
        <v>1183.24</v>
      </c>
      <c r="X30" s="21">
        <v>3.891063839393083E-3</v>
      </c>
      <c r="Y30" s="20">
        <v>31680.02</v>
      </c>
      <c r="Z30" s="21">
        <v>0.62260223364935063</v>
      </c>
      <c r="AA30" s="20">
        <v>1449.85</v>
      </c>
      <c r="AB30" s="21">
        <v>2.4998151794280998E-3</v>
      </c>
      <c r="AC30" s="20">
        <v>16292.46</v>
      </c>
      <c r="AD30" s="21">
        <v>0.65344279429084229</v>
      </c>
      <c r="AE30" s="20">
        <v>16837.41</v>
      </c>
      <c r="AF30" s="21">
        <v>-2.8340745462063555E-2</v>
      </c>
      <c r="AG30" s="24"/>
      <c r="AH30" s="39"/>
      <c r="AI30" s="20">
        <v>131370.98000000001</v>
      </c>
      <c r="AJ30" s="21">
        <v>0.57302216047114007</v>
      </c>
      <c r="AK30" s="20">
        <v>134472.73000000001</v>
      </c>
      <c r="AL30" s="21">
        <v>0.58394106198721585</v>
      </c>
      <c r="AM30" s="20">
        <v>-3101.75</v>
      </c>
      <c r="AN30" s="21">
        <v>-1.0918901516075774E-2</v>
      </c>
      <c r="AO30" s="20">
        <v>132955.5</v>
      </c>
      <c r="AP30" s="21">
        <v>0.58866043878794394</v>
      </c>
      <c r="AQ30" s="20">
        <v>-1584.52</v>
      </c>
      <c r="AR30" s="21">
        <v>-1.5638278316803866E-2</v>
      </c>
      <c r="AS30" s="20">
        <v>114533.57</v>
      </c>
      <c r="AT30" s="21">
        <v>0.56926936172159126</v>
      </c>
      <c r="AU30" s="20">
        <v>16837.41</v>
      </c>
      <c r="AV30" s="21">
        <v>3.7527987495488135E-3</v>
      </c>
      <c r="AW30" s="20">
        <v>217937.34</v>
      </c>
      <c r="AX30" s="21">
        <v>0.55885840384594054</v>
      </c>
      <c r="AY30" s="20">
        <v>-86566.36</v>
      </c>
      <c r="AZ30" s="21">
        <v>1.4163756625199531E-2</v>
      </c>
      <c r="BA30" s="24"/>
    </row>
    <row r="31" spans="1:53" x14ac:dyDescent="0.35">
      <c r="A31" s="18" t="s">
        <v>32</v>
      </c>
      <c r="B31" s="19"/>
      <c r="C31" s="20">
        <v>13292.77</v>
      </c>
      <c r="D31" s="21">
        <v>0.47362745871080386</v>
      </c>
      <c r="E31" s="20">
        <v>16217.68</v>
      </c>
      <c r="F31" s="21">
        <v>0.61648148833929506</v>
      </c>
      <c r="G31" s="20">
        <v>-2924.91</v>
      </c>
      <c r="H31" s="21">
        <v>-0.1428540296284912</v>
      </c>
      <c r="I31" s="20">
        <v>14095.55</v>
      </c>
      <c r="J31" s="21">
        <v>0.54313729817928835</v>
      </c>
      <c r="K31" s="20">
        <v>-802.78</v>
      </c>
      <c r="L31" s="21">
        <v>-6.9509839468484491E-2</v>
      </c>
      <c r="M31" s="20">
        <v>13314.95</v>
      </c>
      <c r="N31" s="21">
        <v>0.53402359949589262</v>
      </c>
      <c r="O31" s="20">
        <v>-22.18</v>
      </c>
      <c r="P31" s="21">
        <v>-6.0396140785088759E-2</v>
      </c>
      <c r="Q31" s="38"/>
      <c r="R31" s="23"/>
      <c r="S31" s="20">
        <v>26607.72</v>
      </c>
      <c r="T31" s="21">
        <v>0.50204061430553371</v>
      </c>
      <c r="U31" s="20">
        <v>31101.52</v>
      </c>
      <c r="V31" s="21">
        <v>0.60477758918130275</v>
      </c>
      <c r="W31" s="20">
        <v>-4493.8</v>
      </c>
      <c r="X31" s="21">
        <v>-0.10273697487576905</v>
      </c>
      <c r="Y31" s="20">
        <v>27941.01</v>
      </c>
      <c r="Z31" s="21">
        <v>0.54912008377579435</v>
      </c>
      <c r="AA31" s="20">
        <v>-1333.29</v>
      </c>
      <c r="AB31" s="21">
        <v>-4.7079469470260649E-2</v>
      </c>
      <c r="AC31" s="20">
        <v>13314.95</v>
      </c>
      <c r="AD31" s="21">
        <v>0.53402359949589262</v>
      </c>
      <c r="AE31" s="20">
        <v>13292.77</v>
      </c>
      <c r="AF31" s="21">
        <v>-3.1982985190358915E-2</v>
      </c>
      <c r="AG31" s="24"/>
      <c r="AH31" s="39"/>
      <c r="AI31" s="20">
        <v>108553.25</v>
      </c>
      <c r="AJ31" s="21">
        <v>0.47349435804744533</v>
      </c>
      <c r="AK31" s="20">
        <v>126180.82</v>
      </c>
      <c r="AL31" s="21">
        <v>0.54793386014560508</v>
      </c>
      <c r="AM31" s="20">
        <v>-17627.57</v>
      </c>
      <c r="AN31" s="21">
        <v>-7.4439502098159749E-2</v>
      </c>
      <c r="AO31" s="20">
        <v>112381.92</v>
      </c>
      <c r="AP31" s="21">
        <v>0.49757091913483548</v>
      </c>
      <c r="AQ31" s="20">
        <v>-3828.67</v>
      </c>
      <c r="AR31" s="21">
        <v>-2.4076561087390147E-2</v>
      </c>
      <c r="AS31" s="20">
        <v>95260.479999999996</v>
      </c>
      <c r="AT31" s="21">
        <v>0.47347579095711773</v>
      </c>
      <c r="AU31" s="20">
        <v>13292.77</v>
      </c>
      <c r="AV31" s="21">
        <v>1.8567090327603619E-5</v>
      </c>
      <c r="AW31" s="20">
        <v>185029.62</v>
      </c>
      <c r="AX31" s="21">
        <v>0.47447288334078463</v>
      </c>
      <c r="AY31" s="20">
        <v>-76476.37</v>
      </c>
      <c r="AZ31" s="21">
        <v>-9.7852529333930516E-4</v>
      </c>
      <c r="BA31" s="24"/>
    </row>
    <row r="32" spans="1:53" x14ac:dyDescent="0.35">
      <c r="A32" s="18" t="s">
        <v>33</v>
      </c>
      <c r="B32" s="19"/>
      <c r="C32" s="20">
        <v>63338.48</v>
      </c>
      <c r="D32" s="21">
        <v>2.2567789347897449</v>
      </c>
      <c r="E32" s="20">
        <v>59045.85</v>
      </c>
      <c r="F32" s="21">
        <v>2.2445055944043024</v>
      </c>
      <c r="G32" s="20">
        <v>4292.63</v>
      </c>
      <c r="H32" s="21">
        <v>1.2273340385442477E-2</v>
      </c>
      <c r="I32" s="20">
        <v>58995.8</v>
      </c>
      <c r="J32" s="21">
        <v>2.2732578307285389</v>
      </c>
      <c r="K32" s="20">
        <v>4342.68</v>
      </c>
      <c r="L32" s="21">
        <v>-1.6478895938794036E-2</v>
      </c>
      <c r="M32" s="20">
        <v>57955.46</v>
      </c>
      <c r="N32" s="21">
        <v>2.3244235509438811</v>
      </c>
      <c r="O32" s="20">
        <v>5383.02</v>
      </c>
      <c r="P32" s="21">
        <v>-6.7644616154136195E-2</v>
      </c>
      <c r="Q32" s="38"/>
      <c r="R32" s="23"/>
      <c r="S32" s="20">
        <v>121293.94</v>
      </c>
      <c r="T32" s="21">
        <v>2.288602110558084</v>
      </c>
      <c r="U32" s="20">
        <v>117349.89</v>
      </c>
      <c r="V32" s="21">
        <v>2.2819008062914947</v>
      </c>
      <c r="W32" s="20">
        <v>3944.05</v>
      </c>
      <c r="X32" s="21">
        <v>6.7013042665893252E-3</v>
      </c>
      <c r="Y32" s="20">
        <v>118572.94</v>
      </c>
      <c r="Z32" s="21">
        <v>2.3302945293080759</v>
      </c>
      <c r="AA32" s="20">
        <v>2721</v>
      </c>
      <c r="AB32" s="21">
        <v>-4.1692418749991855E-2</v>
      </c>
      <c r="AC32" s="20">
        <v>57955.46</v>
      </c>
      <c r="AD32" s="21">
        <v>2.3244235509438811</v>
      </c>
      <c r="AE32" s="20">
        <v>63338.48</v>
      </c>
      <c r="AF32" s="21">
        <v>-3.5821440385797043E-2</v>
      </c>
      <c r="AG32" s="24"/>
      <c r="AH32" s="39"/>
      <c r="AI32" s="20">
        <v>517906.12</v>
      </c>
      <c r="AJ32" s="21">
        <v>2.2590353197001765</v>
      </c>
      <c r="AK32" s="20">
        <v>510194.56</v>
      </c>
      <c r="AL32" s="21">
        <v>2.2154941986118692</v>
      </c>
      <c r="AM32" s="20">
        <v>7711.56</v>
      </c>
      <c r="AN32" s="21">
        <v>4.3541121088307211E-2</v>
      </c>
      <c r="AO32" s="20">
        <v>506302.06</v>
      </c>
      <c r="AP32" s="21">
        <v>2.2416522279923732</v>
      </c>
      <c r="AQ32" s="20">
        <v>11604.06</v>
      </c>
      <c r="AR32" s="21">
        <v>1.7383091707803278E-2</v>
      </c>
      <c r="AS32" s="20">
        <v>454567.64</v>
      </c>
      <c r="AT32" s="21">
        <v>2.2593500777290889</v>
      </c>
      <c r="AU32" s="20">
        <v>63338.48</v>
      </c>
      <c r="AV32" s="21">
        <v>-3.1475802891245408E-4</v>
      </c>
      <c r="AW32" s="20">
        <v>840063.98</v>
      </c>
      <c r="AX32" s="21">
        <v>2.1541825507793577</v>
      </c>
      <c r="AY32" s="20">
        <v>-322157.86</v>
      </c>
      <c r="AZ32" s="21">
        <v>0.10485276892081874</v>
      </c>
      <c r="BA32" s="24"/>
    </row>
    <row r="33" spans="1:53" x14ac:dyDescent="0.35">
      <c r="A33" s="18" t="s">
        <v>34</v>
      </c>
      <c r="B33" s="19"/>
      <c r="C33" s="20">
        <v>6720.13</v>
      </c>
      <c r="D33" s="21">
        <v>0.23944129734481484</v>
      </c>
      <c r="E33" s="20">
        <v>5906.48</v>
      </c>
      <c r="F33" s="21">
        <v>0.2245225939373745</v>
      </c>
      <c r="G33" s="20">
        <v>813.65</v>
      </c>
      <c r="H33" s="21">
        <v>1.4918703407440337E-2</v>
      </c>
      <c r="I33" s="20">
        <v>7633.99</v>
      </c>
      <c r="J33" s="21">
        <v>0.2941570001119293</v>
      </c>
      <c r="K33" s="20">
        <v>-913.86</v>
      </c>
      <c r="L33" s="21">
        <v>-5.471570276711446E-2</v>
      </c>
      <c r="M33" s="20">
        <v>6082.51</v>
      </c>
      <c r="N33" s="21">
        <v>0.24395163963588012</v>
      </c>
      <c r="O33" s="20">
        <v>637.62</v>
      </c>
      <c r="P33" s="21">
        <v>-4.5103422910652835E-3</v>
      </c>
      <c r="Q33" s="38"/>
      <c r="R33" s="23"/>
      <c r="S33" s="20">
        <v>12802.64</v>
      </c>
      <c r="T33" s="21">
        <v>0.24156317227979693</v>
      </c>
      <c r="U33" s="20">
        <v>9191.17</v>
      </c>
      <c r="V33" s="21">
        <v>0.1787248222709216</v>
      </c>
      <c r="W33" s="20">
        <v>3611.47</v>
      </c>
      <c r="X33" s="21">
        <v>6.2838350008875332E-2</v>
      </c>
      <c r="Y33" s="20">
        <v>10573.1</v>
      </c>
      <c r="Z33" s="21">
        <v>0.20779139901420354</v>
      </c>
      <c r="AA33" s="20">
        <v>2229.54</v>
      </c>
      <c r="AB33" s="21">
        <v>3.3771773265593386E-2</v>
      </c>
      <c r="AC33" s="20">
        <v>6082.51</v>
      </c>
      <c r="AD33" s="21">
        <v>0.24395163963588012</v>
      </c>
      <c r="AE33" s="20">
        <v>6720.13</v>
      </c>
      <c r="AF33" s="21">
        <v>-2.3884673560831959E-3</v>
      </c>
      <c r="AG33" s="24"/>
      <c r="AH33" s="39"/>
      <c r="AI33" s="20">
        <v>50854.26</v>
      </c>
      <c r="AJ33" s="21">
        <v>0.22181929322869537</v>
      </c>
      <c r="AK33" s="20">
        <v>36210.839999999997</v>
      </c>
      <c r="AL33" s="21">
        <v>0.15724375020161449</v>
      </c>
      <c r="AM33" s="20">
        <v>14643.42</v>
      </c>
      <c r="AN33" s="21">
        <v>6.4575543027080878E-2</v>
      </c>
      <c r="AO33" s="20">
        <v>37154.61</v>
      </c>
      <c r="AP33" s="21">
        <v>0.16450202530617336</v>
      </c>
      <c r="AQ33" s="20">
        <v>13699.65</v>
      </c>
      <c r="AR33" s="21">
        <v>5.7317267922522008E-2</v>
      </c>
      <c r="AS33" s="20">
        <v>44134.13</v>
      </c>
      <c r="AT33" s="21">
        <v>0.21936108352544786</v>
      </c>
      <c r="AU33" s="20">
        <v>6720.13</v>
      </c>
      <c r="AV33" s="21">
        <v>2.4582097032475048E-3</v>
      </c>
      <c r="AW33" s="20">
        <v>56957.1</v>
      </c>
      <c r="AX33" s="21">
        <v>0.14605553134535651</v>
      </c>
      <c r="AY33" s="20">
        <v>-6102.84</v>
      </c>
      <c r="AZ33" s="21">
        <v>7.5763761883338859E-2</v>
      </c>
      <c r="BA33" s="24"/>
    </row>
    <row r="34" spans="1:53" x14ac:dyDescent="0.35">
      <c r="A34" s="18" t="s">
        <v>35</v>
      </c>
      <c r="B34" s="19"/>
      <c r="C34" s="20">
        <v>-0.08</v>
      </c>
      <c r="D34" s="21">
        <v>-2.8504364926846932E-6</v>
      </c>
      <c r="E34" s="20">
        <v>0</v>
      </c>
      <c r="F34" s="21">
        <v>0</v>
      </c>
      <c r="G34" s="20">
        <v>-0.08</v>
      </c>
      <c r="H34" s="21">
        <v>-2.8504364926846932E-6</v>
      </c>
      <c r="I34" s="20">
        <v>0.8</v>
      </c>
      <c r="J34" s="21">
        <v>3.0826029388241731E-5</v>
      </c>
      <c r="K34" s="20">
        <v>-0.88</v>
      </c>
      <c r="L34" s="21">
        <v>-3.3676465880926421E-5</v>
      </c>
      <c r="M34" s="20">
        <v>0.11</v>
      </c>
      <c r="N34" s="21">
        <v>4.4117774339782117E-6</v>
      </c>
      <c r="O34" s="20">
        <v>-0.19</v>
      </c>
      <c r="P34" s="21">
        <v>-7.2622139266629045E-6</v>
      </c>
      <c r="Q34" s="38"/>
      <c r="R34" s="23"/>
      <c r="S34" s="20">
        <v>0.03</v>
      </c>
      <c r="T34" s="21">
        <v>5.6604693784984253E-7</v>
      </c>
      <c r="U34" s="20">
        <v>0</v>
      </c>
      <c r="V34" s="21">
        <v>0</v>
      </c>
      <c r="W34" s="20">
        <v>0.03</v>
      </c>
      <c r="X34" s="21">
        <v>5.6604693784984253E-7</v>
      </c>
      <c r="Y34" s="20">
        <v>-18.46</v>
      </c>
      <c r="Z34" s="21">
        <v>-3.6279135029482342E-4</v>
      </c>
      <c r="AA34" s="20">
        <v>18.489999999999998</v>
      </c>
      <c r="AB34" s="21">
        <v>3.6335739723267327E-4</v>
      </c>
      <c r="AC34" s="20">
        <v>0.11</v>
      </c>
      <c r="AD34" s="21">
        <v>4.4117774339782117E-6</v>
      </c>
      <c r="AE34" s="20">
        <v>-0.08</v>
      </c>
      <c r="AF34" s="21">
        <v>-3.8457304961283695E-6</v>
      </c>
      <c r="AG34" s="24"/>
      <c r="AH34" s="39"/>
      <c r="AI34" s="20">
        <v>2.73</v>
      </c>
      <c r="AJ34" s="21">
        <v>1.1907884816617888E-5</v>
      </c>
      <c r="AK34" s="20">
        <v>0</v>
      </c>
      <c r="AL34" s="21">
        <v>0</v>
      </c>
      <c r="AM34" s="20">
        <v>2.73</v>
      </c>
      <c r="AN34" s="21">
        <v>1.1907884816617888E-5</v>
      </c>
      <c r="AO34" s="20">
        <v>-14.56</v>
      </c>
      <c r="AP34" s="21">
        <v>-6.4464395897518081E-5</v>
      </c>
      <c r="AQ34" s="20">
        <v>17.29</v>
      </c>
      <c r="AR34" s="21">
        <v>7.6372280714135971E-5</v>
      </c>
      <c r="AS34" s="20">
        <v>2.81</v>
      </c>
      <c r="AT34" s="21">
        <v>1.3966620497707977E-5</v>
      </c>
      <c r="AU34" s="20">
        <v>-0.08</v>
      </c>
      <c r="AV34" s="21">
        <v>-2.0587356810900892E-6</v>
      </c>
      <c r="AW34" s="20">
        <v>256.52</v>
      </c>
      <c r="AX34" s="21">
        <v>6.5779621681424883E-4</v>
      </c>
      <c r="AY34" s="20">
        <v>-253.79</v>
      </c>
      <c r="AZ34" s="21">
        <v>-6.4588833199763095E-4</v>
      </c>
      <c r="BA34" s="24"/>
    </row>
    <row r="35" spans="1:53" x14ac:dyDescent="0.35">
      <c r="A35" s="18" t="s">
        <v>36</v>
      </c>
      <c r="B35" s="19"/>
      <c r="C35" s="20">
        <v>4067.19</v>
      </c>
      <c r="D35" s="21">
        <v>0.14491583498352822</v>
      </c>
      <c r="E35" s="20">
        <v>2488</v>
      </c>
      <c r="F35" s="21">
        <v>9.4576162742646686E-2</v>
      </c>
      <c r="G35" s="20">
        <v>1579.19</v>
      </c>
      <c r="H35" s="21">
        <v>5.0339672240881539E-2</v>
      </c>
      <c r="I35" s="20">
        <v>3916.22</v>
      </c>
      <c r="J35" s="21">
        <v>0.15090189101352502</v>
      </c>
      <c r="K35" s="20">
        <v>150.97</v>
      </c>
      <c r="L35" s="21">
        <v>-5.9860560299968002E-3</v>
      </c>
      <c r="M35" s="20">
        <v>3304.04</v>
      </c>
      <c r="N35" s="21">
        <v>0.13251535557237609</v>
      </c>
      <c r="O35" s="20">
        <v>763.15</v>
      </c>
      <c r="P35" s="21">
        <v>1.2400479411152132E-2</v>
      </c>
      <c r="Q35" s="38"/>
      <c r="R35" s="23"/>
      <c r="S35" s="20">
        <v>7371.23</v>
      </c>
      <c r="T35" s="21">
        <v>0.13908207232289649</v>
      </c>
      <c r="U35" s="20">
        <v>4749</v>
      </c>
      <c r="V35" s="21">
        <v>9.2345607900257171E-2</v>
      </c>
      <c r="W35" s="20">
        <v>2622.23</v>
      </c>
      <c r="X35" s="21">
        <v>4.6736464422639318E-2</v>
      </c>
      <c r="Y35" s="20">
        <v>6359.89</v>
      </c>
      <c r="Z35" s="21">
        <v>0.12498987436763513</v>
      </c>
      <c r="AA35" s="20">
        <v>1011.34</v>
      </c>
      <c r="AB35" s="21">
        <v>1.4092197955261357E-2</v>
      </c>
      <c r="AC35" s="20">
        <v>3304.04</v>
      </c>
      <c r="AD35" s="21">
        <v>0.13251535557237609</v>
      </c>
      <c r="AE35" s="20">
        <v>4067.19</v>
      </c>
      <c r="AF35" s="21">
        <v>6.5667167505203961E-3</v>
      </c>
      <c r="AG35" s="24"/>
      <c r="AH35" s="39"/>
      <c r="AI35" s="20">
        <v>35416.47</v>
      </c>
      <c r="AJ35" s="21">
        <v>0.15448177486124651</v>
      </c>
      <c r="AK35" s="20">
        <v>24603</v>
      </c>
      <c r="AL35" s="21">
        <v>0.10683728922638419</v>
      </c>
      <c r="AM35" s="20">
        <v>10813.47</v>
      </c>
      <c r="AN35" s="21">
        <v>4.7644485634862316E-2</v>
      </c>
      <c r="AO35" s="20">
        <v>31982.75</v>
      </c>
      <c r="AP35" s="21">
        <v>0.14160361661341664</v>
      </c>
      <c r="AQ35" s="20">
        <v>3433.72</v>
      </c>
      <c r="AR35" s="21">
        <v>1.2878158247829868E-2</v>
      </c>
      <c r="AS35" s="20">
        <v>31349.279999999999</v>
      </c>
      <c r="AT35" s="21">
        <v>0.15581619097380309</v>
      </c>
      <c r="AU35" s="20">
        <v>4067.19</v>
      </c>
      <c r="AV35" s="21">
        <v>-1.3344161125565801E-3</v>
      </c>
      <c r="AW35" s="20">
        <v>96277.13</v>
      </c>
      <c r="AX35" s="21">
        <v>0.24688418789854055</v>
      </c>
      <c r="AY35" s="20">
        <v>-60860.66</v>
      </c>
      <c r="AZ35" s="21">
        <v>-9.2402413037294046E-2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3542</v>
      </c>
      <c r="D37" s="21">
        <v>0.12620307571361478</v>
      </c>
      <c r="E37" s="20">
        <v>400</v>
      </c>
      <c r="F37" s="21">
        <v>1.5205170858946413E-2</v>
      </c>
      <c r="G37" s="20">
        <v>3142</v>
      </c>
      <c r="H37" s="21">
        <v>0.11099790485466836</v>
      </c>
      <c r="I37" s="20">
        <v>0</v>
      </c>
      <c r="J37" s="21">
        <v>0</v>
      </c>
      <c r="K37" s="20">
        <v>3542</v>
      </c>
      <c r="L37" s="21">
        <v>0.12620307571361478</v>
      </c>
      <c r="M37" s="20">
        <v>3014</v>
      </c>
      <c r="N37" s="21">
        <v>0.120882701691003</v>
      </c>
      <c r="O37" s="20">
        <v>528</v>
      </c>
      <c r="P37" s="21">
        <v>5.3203740226117763E-3</v>
      </c>
      <c r="Q37" s="38"/>
      <c r="R37" s="23"/>
      <c r="S37" s="20">
        <v>6556</v>
      </c>
      <c r="T37" s="21">
        <v>0.12370012415145225</v>
      </c>
      <c r="U37" s="20">
        <v>800</v>
      </c>
      <c r="V37" s="21">
        <v>1.5556219482039531E-2</v>
      </c>
      <c r="W37" s="20">
        <v>5756</v>
      </c>
      <c r="X37" s="21">
        <v>0.10814390466941272</v>
      </c>
      <c r="Y37" s="20">
        <v>0</v>
      </c>
      <c r="Z37" s="21">
        <v>0</v>
      </c>
      <c r="AA37" s="20">
        <v>6556</v>
      </c>
      <c r="AB37" s="21">
        <v>0.12370012415145225</v>
      </c>
      <c r="AC37" s="20">
        <v>3014</v>
      </c>
      <c r="AD37" s="21">
        <v>0.120882701691003</v>
      </c>
      <c r="AE37" s="20">
        <v>3542</v>
      </c>
      <c r="AF37" s="21">
        <v>2.8174224604492482E-3</v>
      </c>
      <c r="AG37" s="24"/>
      <c r="AH37" s="39"/>
      <c r="AI37" s="20">
        <v>28074</v>
      </c>
      <c r="AJ37" s="21">
        <v>0.12245492979550571</v>
      </c>
      <c r="AK37" s="20">
        <v>3200</v>
      </c>
      <c r="AL37" s="21">
        <v>1.3895838943398341E-2</v>
      </c>
      <c r="AM37" s="20">
        <v>24874</v>
      </c>
      <c r="AN37" s="21">
        <v>0.10855909085210737</v>
      </c>
      <c r="AO37" s="20">
        <v>0</v>
      </c>
      <c r="AP37" s="21">
        <v>0</v>
      </c>
      <c r="AQ37" s="20">
        <v>28074</v>
      </c>
      <c r="AR37" s="21">
        <v>0.12245492979550571</v>
      </c>
      <c r="AS37" s="20">
        <v>24532</v>
      </c>
      <c r="AT37" s="21">
        <v>0.12193207617429611</v>
      </c>
      <c r="AU37" s="20">
        <v>3542</v>
      </c>
      <c r="AV37" s="21">
        <v>5.2285362120960133E-4</v>
      </c>
      <c r="AW37" s="20">
        <v>17091</v>
      </c>
      <c r="AX37" s="21">
        <v>4.3826583274490592E-2</v>
      </c>
      <c r="AY37" s="20">
        <v>10983</v>
      </c>
      <c r="AZ37" s="21">
        <v>7.8628346521015108E-2</v>
      </c>
      <c r="BA37" s="24"/>
    </row>
    <row r="38" spans="1:53" x14ac:dyDescent="0.35">
      <c r="A38" s="18" t="s">
        <v>39</v>
      </c>
      <c r="B38" s="19"/>
      <c r="C38" s="20">
        <v>14456.61</v>
      </c>
      <c r="D38" s="21">
        <v>0.51509560880638083</v>
      </c>
      <c r="E38" s="20">
        <v>0</v>
      </c>
      <c r="F38" s="21">
        <v>0</v>
      </c>
      <c r="G38" s="20">
        <v>14456.61</v>
      </c>
      <c r="H38" s="21">
        <v>0.51509560880638083</v>
      </c>
      <c r="I38" s="20">
        <v>12814.95</v>
      </c>
      <c r="J38" s="21">
        <v>0.49379253163606046</v>
      </c>
      <c r="K38" s="20">
        <v>1641.66</v>
      </c>
      <c r="L38" s="21">
        <v>2.1303077170320373E-2</v>
      </c>
      <c r="M38" s="20">
        <v>14513.93</v>
      </c>
      <c r="N38" s="21">
        <v>0.58211117138490354</v>
      </c>
      <c r="O38" s="20">
        <v>-57.32</v>
      </c>
      <c r="P38" s="21">
        <v>-6.7015562578522703E-2</v>
      </c>
      <c r="Q38" s="38"/>
      <c r="R38" s="23"/>
      <c r="S38" s="20">
        <v>28970.54</v>
      </c>
      <c r="T38" s="21">
        <v>0.54662284849521259</v>
      </c>
      <c r="U38" s="20">
        <v>0</v>
      </c>
      <c r="V38" s="21">
        <v>0</v>
      </c>
      <c r="W38" s="20">
        <v>28970.54</v>
      </c>
      <c r="X38" s="21">
        <v>0.54662284849521259</v>
      </c>
      <c r="Y38" s="20">
        <v>25384.85</v>
      </c>
      <c r="Z38" s="21">
        <v>0.49888429081969382</v>
      </c>
      <c r="AA38" s="20">
        <v>3585.69</v>
      </c>
      <c r="AB38" s="21">
        <v>4.7738557675518767E-2</v>
      </c>
      <c r="AC38" s="20">
        <v>14513.93</v>
      </c>
      <c r="AD38" s="21">
        <v>0.58211117138490354</v>
      </c>
      <c r="AE38" s="20">
        <v>14456.61</v>
      </c>
      <c r="AF38" s="21">
        <v>-3.5488322889690949E-2</v>
      </c>
      <c r="AG38" s="24"/>
      <c r="AH38" s="39"/>
      <c r="AI38" s="20">
        <v>116131.09</v>
      </c>
      <c r="AJ38" s="21">
        <v>0.50654785470633168</v>
      </c>
      <c r="AK38" s="20">
        <v>0</v>
      </c>
      <c r="AL38" s="21">
        <v>0</v>
      </c>
      <c r="AM38" s="20">
        <v>116131.09</v>
      </c>
      <c r="AN38" s="21">
        <v>0.50654785470633168</v>
      </c>
      <c r="AO38" s="20">
        <v>103894.68</v>
      </c>
      <c r="AP38" s="21">
        <v>0.45999366642623307</v>
      </c>
      <c r="AQ38" s="20">
        <v>12236.41</v>
      </c>
      <c r="AR38" s="21">
        <v>4.6554188280098607E-2</v>
      </c>
      <c r="AS38" s="20">
        <v>101674.48</v>
      </c>
      <c r="AT38" s="21">
        <v>0.50535547205046261</v>
      </c>
      <c r="AU38" s="20">
        <v>14456.61</v>
      </c>
      <c r="AV38" s="21">
        <v>1.1923826558690731E-3</v>
      </c>
      <c r="AW38" s="20">
        <v>180506.94</v>
      </c>
      <c r="AX38" s="21">
        <v>0.46287534009323494</v>
      </c>
      <c r="AY38" s="20">
        <v>-64375.85</v>
      </c>
      <c r="AZ38" s="21">
        <v>4.3672514613096736E-2</v>
      </c>
      <c r="BA38" s="24"/>
    </row>
    <row r="39" spans="1:53" x14ac:dyDescent="0.35">
      <c r="A39" s="18" t="s">
        <v>40</v>
      </c>
      <c r="B39" s="19"/>
      <c r="C39" s="20">
        <v>19874.36</v>
      </c>
      <c r="D39" s="21">
        <v>0.70813251265941202</v>
      </c>
      <c r="E39" s="20">
        <v>31496.17</v>
      </c>
      <c r="F39" s="21">
        <v>1.1972616156310556</v>
      </c>
      <c r="G39" s="20">
        <v>-11621.81</v>
      </c>
      <c r="H39" s="21">
        <v>-0.48912910297164358</v>
      </c>
      <c r="I39" s="20">
        <v>19204.439999999999</v>
      </c>
      <c r="J39" s="21">
        <v>0.73999578978090608</v>
      </c>
      <c r="K39" s="20">
        <v>669.92</v>
      </c>
      <c r="L39" s="21">
        <v>-3.186327712149406E-2</v>
      </c>
      <c r="M39" s="20">
        <v>20357.900000000001</v>
      </c>
      <c r="N39" s="21">
        <v>0.8164956711198641</v>
      </c>
      <c r="O39" s="20">
        <v>-483.54</v>
      </c>
      <c r="P39" s="21">
        <v>-0.10836315846045208</v>
      </c>
      <c r="Q39" s="38"/>
      <c r="R39" s="23"/>
      <c r="S39" s="20">
        <v>40232.26</v>
      </c>
      <c r="T39" s="21">
        <v>0.75911158585929017</v>
      </c>
      <c r="U39" s="20">
        <v>64058.59</v>
      </c>
      <c r="V39" s="21">
        <v>1.2456368571874783</v>
      </c>
      <c r="W39" s="20">
        <v>-23826.33</v>
      </c>
      <c r="X39" s="21">
        <v>-0.48652527132818812</v>
      </c>
      <c r="Y39" s="20">
        <v>40140.33</v>
      </c>
      <c r="Z39" s="21">
        <v>0.78887131755036888</v>
      </c>
      <c r="AA39" s="20">
        <v>91.93</v>
      </c>
      <c r="AB39" s="21">
        <v>-2.9759731691078706E-2</v>
      </c>
      <c r="AC39" s="20">
        <v>20357.900000000001</v>
      </c>
      <c r="AD39" s="21">
        <v>0.8164956711198641</v>
      </c>
      <c r="AE39" s="20">
        <v>19874.36</v>
      </c>
      <c r="AF39" s="21">
        <v>-5.7384085260573925E-2</v>
      </c>
      <c r="AG39" s="24"/>
      <c r="AH39" s="39"/>
      <c r="AI39" s="20">
        <v>175455.58</v>
      </c>
      <c r="AJ39" s="21">
        <v>0.76531312713292488</v>
      </c>
      <c r="AK39" s="20">
        <v>291075.64</v>
      </c>
      <c r="AL39" s="21">
        <v>1.2639813168083114</v>
      </c>
      <c r="AM39" s="20">
        <v>-115620.06</v>
      </c>
      <c r="AN39" s="21">
        <v>-0.49866818967538651</v>
      </c>
      <c r="AO39" s="20">
        <v>180775.45</v>
      </c>
      <c r="AP39" s="21">
        <v>0.80038325393900989</v>
      </c>
      <c r="AQ39" s="20">
        <v>-5319.87</v>
      </c>
      <c r="AR39" s="21">
        <v>-3.5070126806085011E-2</v>
      </c>
      <c r="AS39" s="20">
        <v>155581.22</v>
      </c>
      <c r="AT39" s="21">
        <v>0.77328962858021866</v>
      </c>
      <c r="AU39" s="20">
        <v>19874.36</v>
      </c>
      <c r="AV39" s="21">
        <v>-7.9765014472937823E-3</v>
      </c>
      <c r="AW39" s="20">
        <v>289609.71000000002</v>
      </c>
      <c r="AX39" s="21">
        <v>0.74264841568170803</v>
      </c>
      <c r="AY39" s="20">
        <v>-114154.13</v>
      </c>
      <c r="AZ39" s="21">
        <v>2.2664711451216846E-2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11685.03</v>
      </c>
      <c r="F40" s="21">
        <v>0.44418219410478649</v>
      </c>
      <c r="G40" s="20">
        <v>-11685.03</v>
      </c>
      <c r="H40" s="21">
        <v>-0.44418219410478649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11685.03</v>
      </c>
      <c r="V40" s="21">
        <v>0.22721861416777051</v>
      </c>
      <c r="W40" s="20">
        <v>-11685.03</v>
      </c>
      <c r="X40" s="21">
        <v>-0.22721861416777051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44662.95</v>
      </c>
      <c r="AL40" s="21">
        <v>0.19394661248032904</v>
      </c>
      <c r="AM40" s="20">
        <v>-44662.95</v>
      </c>
      <c r="AN40" s="21">
        <v>-0.19394661248032904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22946.14</v>
      </c>
      <c r="D41" s="21">
        <v>0.8175814352781493</v>
      </c>
      <c r="E41" s="20">
        <v>26785.94</v>
      </c>
      <c r="F41" s="21">
        <v>1.0182119857937175</v>
      </c>
      <c r="G41" s="20">
        <v>-3839.8</v>
      </c>
      <c r="H41" s="21">
        <v>-0.20063055051556822</v>
      </c>
      <c r="I41" s="20">
        <v>26356.11</v>
      </c>
      <c r="J41" s="21">
        <v>1.0155677767746645</v>
      </c>
      <c r="K41" s="20">
        <v>-3409.97</v>
      </c>
      <c r="L41" s="21">
        <v>-0.19798634149651517</v>
      </c>
      <c r="M41" s="20">
        <v>23189.62</v>
      </c>
      <c r="N41" s="21">
        <v>0.93006765653208912</v>
      </c>
      <c r="O41" s="20">
        <v>-243.48</v>
      </c>
      <c r="P41" s="21">
        <v>-0.11248622125393981</v>
      </c>
      <c r="Q41" s="38"/>
      <c r="R41" s="23"/>
      <c r="S41" s="20">
        <v>46135.76</v>
      </c>
      <c r="T41" s="21">
        <v>0.87050018911250837</v>
      </c>
      <c r="U41" s="20">
        <v>52134.5</v>
      </c>
      <c r="V41" s="21">
        <v>1.0137696557329874</v>
      </c>
      <c r="W41" s="20">
        <v>-5998.74</v>
      </c>
      <c r="X41" s="21">
        <v>-0.14326946662047901</v>
      </c>
      <c r="Y41" s="20">
        <v>51836.73</v>
      </c>
      <c r="Z41" s="21">
        <v>1.0187387471055354</v>
      </c>
      <c r="AA41" s="20">
        <v>-5700.97</v>
      </c>
      <c r="AB41" s="21">
        <v>-0.14823855799302699</v>
      </c>
      <c r="AC41" s="20">
        <v>23189.62</v>
      </c>
      <c r="AD41" s="21">
        <v>0.93006765653208912</v>
      </c>
      <c r="AE41" s="20">
        <v>22946.14</v>
      </c>
      <c r="AF41" s="21">
        <v>-5.9567467419580744E-2</v>
      </c>
      <c r="AG41" s="24"/>
      <c r="AH41" s="39"/>
      <c r="AI41" s="20">
        <v>201112.33</v>
      </c>
      <c r="AJ41" s="21">
        <v>0.87722434463063959</v>
      </c>
      <c r="AK41" s="20">
        <v>211108.68</v>
      </c>
      <c r="AL41" s="21">
        <v>0.91672881776044335</v>
      </c>
      <c r="AM41" s="20">
        <v>-9996.35</v>
      </c>
      <c r="AN41" s="21">
        <v>-3.9504473129803763E-2</v>
      </c>
      <c r="AO41" s="20">
        <v>203702.34</v>
      </c>
      <c r="AP41" s="21">
        <v>0.90189205295404062</v>
      </c>
      <c r="AQ41" s="20">
        <v>-2590.0100000000002</v>
      </c>
      <c r="AR41" s="21">
        <v>-2.4667708323401039E-2</v>
      </c>
      <c r="AS41" s="20">
        <v>178166.19</v>
      </c>
      <c r="AT41" s="21">
        <v>0.88554432784787684</v>
      </c>
      <c r="AU41" s="20">
        <v>22946.14</v>
      </c>
      <c r="AV41" s="21">
        <v>-8.319983217237259E-3</v>
      </c>
      <c r="AW41" s="20">
        <v>335788.58</v>
      </c>
      <c r="AX41" s="21">
        <v>0.86106524860996703</v>
      </c>
      <c r="AY41" s="20">
        <v>-134676.25</v>
      </c>
      <c r="AZ41" s="21">
        <v>1.6159096020672559E-2</v>
      </c>
      <c r="BA41" s="24"/>
    </row>
    <row r="42" spans="1:53" x14ac:dyDescent="0.35">
      <c r="A42" s="18" t="s">
        <v>43</v>
      </c>
      <c r="B42" s="19"/>
      <c r="C42" s="25">
        <v>11407.94</v>
      </c>
      <c r="D42" s="26">
        <v>0.40647010602946776</v>
      </c>
      <c r="E42" s="25">
        <v>11082.2</v>
      </c>
      <c r="F42" s="26">
        <v>0.42126686123253981</v>
      </c>
      <c r="G42" s="25">
        <v>325.74</v>
      </c>
      <c r="H42" s="26">
        <v>-1.4796755203072054E-2</v>
      </c>
      <c r="I42" s="25">
        <v>10939.96</v>
      </c>
      <c r="J42" s="26">
        <v>0.42154441058273623</v>
      </c>
      <c r="K42" s="25">
        <v>467.98</v>
      </c>
      <c r="L42" s="26">
        <v>-1.5074304553268469E-2</v>
      </c>
      <c r="M42" s="25">
        <v>10679.58</v>
      </c>
      <c r="N42" s="26">
        <v>0.42832663680331845</v>
      </c>
      <c r="O42" s="25">
        <v>728.36</v>
      </c>
      <c r="P42" s="26">
        <v>-2.1856530773850691E-2</v>
      </c>
      <c r="Q42" s="38"/>
      <c r="R42" s="23"/>
      <c r="S42" s="25">
        <v>22087.52</v>
      </c>
      <c r="T42" s="26">
        <v>0.4167524353565718</v>
      </c>
      <c r="U42" s="25">
        <v>22225.439999999999</v>
      </c>
      <c r="V42" s="26">
        <v>0.43217977840612581</v>
      </c>
      <c r="W42" s="25">
        <v>-137.91999999999999</v>
      </c>
      <c r="X42" s="26">
        <v>-1.542734304955401E-2</v>
      </c>
      <c r="Y42" s="25">
        <v>22240.87</v>
      </c>
      <c r="Z42" s="26">
        <v>0.4370961678782031</v>
      </c>
      <c r="AA42" s="25">
        <v>-153.35</v>
      </c>
      <c r="AB42" s="26">
        <v>-2.0343732521631297E-2</v>
      </c>
      <c r="AC42" s="25">
        <v>10679.58</v>
      </c>
      <c r="AD42" s="26">
        <v>0.42832663680331845</v>
      </c>
      <c r="AE42" s="25">
        <v>11407.94</v>
      </c>
      <c r="AF42" s="26">
        <v>-1.1574201446746646E-2</v>
      </c>
      <c r="AG42" s="24"/>
      <c r="AH42" s="39"/>
      <c r="AI42" s="25">
        <v>97266.46</v>
      </c>
      <c r="AJ42" s="26">
        <v>0.42426293120885383</v>
      </c>
      <c r="AK42" s="25">
        <v>97128.14</v>
      </c>
      <c r="AL42" s="26">
        <v>0.421774059472452</v>
      </c>
      <c r="AM42" s="25">
        <v>138.32</v>
      </c>
      <c r="AN42" s="26">
        <v>2.488871736401832E-3</v>
      </c>
      <c r="AO42" s="25">
        <v>95445.49</v>
      </c>
      <c r="AP42" s="26">
        <v>0.42258488008190948</v>
      </c>
      <c r="AQ42" s="25">
        <v>1820.97</v>
      </c>
      <c r="AR42" s="26">
        <v>1.6780511269443577E-3</v>
      </c>
      <c r="AS42" s="25">
        <v>85858.52</v>
      </c>
      <c r="AT42" s="26">
        <v>0.42674496987006066</v>
      </c>
      <c r="AU42" s="25">
        <v>11407.94</v>
      </c>
      <c r="AV42" s="26">
        <v>-2.4820386612068313E-3</v>
      </c>
      <c r="AW42" s="25">
        <v>160400.01</v>
      </c>
      <c r="AX42" s="26">
        <v>0.41131498423112312</v>
      </c>
      <c r="AY42" s="25">
        <v>-63133.55</v>
      </c>
      <c r="AZ42" s="26">
        <v>1.2947946977730718E-2</v>
      </c>
      <c r="BA42" s="24"/>
    </row>
    <row r="43" spans="1:53" x14ac:dyDescent="0.35">
      <c r="A43" s="27" t="s">
        <v>44</v>
      </c>
      <c r="B43" s="19"/>
      <c r="C43" s="28">
        <v>176482.95</v>
      </c>
      <c r="D43" s="29">
        <v>6.288168012708101</v>
      </c>
      <c r="E43" s="28">
        <v>181439.11</v>
      </c>
      <c r="F43" s="29">
        <v>6.8970316701129315</v>
      </c>
      <c r="G43" s="28">
        <v>-4956.16</v>
      </c>
      <c r="H43" s="29">
        <v>-0.60886365740483051</v>
      </c>
      <c r="I43" s="28">
        <v>169944.1</v>
      </c>
      <c r="J43" s="29">
        <v>6.548377276197864</v>
      </c>
      <c r="K43" s="28">
        <v>6538.85</v>
      </c>
      <c r="L43" s="29">
        <v>-0.26020926348976303</v>
      </c>
      <c r="M43" s="28">
        <v>168704.56</v>
      </c>
      <c r="N43" s="29">
        <v>6.766245189247484</v>
      </c>
      <c r="O43" s="28">
        <v>7778.39</v>
      </c>
      <c r="P43" s="29">
        <v>-0.47807717653938298</v>
      </c>
      <c r="Q43" s="12"/>
      <c r="R43" s="9"/>
      <c r="S43" s="28">
        <v>345187.51</v>
      </c>
      <c r="T43" s="29">
        <v>6.5130777673170632</v>
      </c>
      <c r="U43" s="28">
        <v>345241.77</v>
      </c>
      <c r="V43" s="29">
        <v>6.7133209356097634</v>
      </c>
      <c r="W43" s="28">
        <v>-54.26</v>
      </c>
      <c r="X43" s="29">
        <v>-0.20024316829270017</v>
      </c>
      <c r="Y43" s="28">
        <v>334711.28000000003</v>
      </c>
      <c r="Z43" s="29">
        <v>6.5780258521185662</v>
      </c>
      <c r="AA43" s="28">
        <v>10476.23</v>
      </c>
      <c r="AB43" s="29">
        <v>-6.4948084801502937E-2</v>
      </c>
      <c r="AC43" s="28">
        <v>168704.56</v>
      </c>
      <c r="AD43" s="29">
        <v>6.766245189247484</v>
      </c>
      <c r="AE43" s="28">
        <v>176482.95</v>
      </c>
      <c r="AF43" s="29">
        <v>-0.25316742193042074</v>
      </c>
      <c r="AG43" s="24"/>
      <c r="AH43" s="40"/>
      <c r="AI43" s="28">
        <v>1462143.27</v>
      </c>
      <c r="AJ43" s="29">
        <v>6.377668001667776</v>
      </c>
      <c r="AK43" s="28">
        <v>1478837.36</v>
      </c>
      <c r="AL43" s="29">
        <v>6.4217768056376228</v>
      </c>
      <c r="AM43" s="28">
        <v>-16694.09</v>
      </c>
      <c r="AN43" s="29">
        <v>-4.4108803969846733E-2</v>
      </c>
      <c r="AO43" s="28">
        <v>1404580.24</v>
      </c>
      <c r="AP43" s="29">
        <v>6.2187786168400381</v>
      </c>
      <c r="AQ43" s="28">
        <v>57563.03</v>
      </c>
      <c r="AR43" s="29">
        <v>0.15888938482773796</v>
      </c>
      <c r="AS43" s="28">
        <v>1285660.32</v>
      </c>
      <c r="AT43" s="29">
        <v>6.3901529460504616</v>
      </c>
      <c r="AU43" s="28">
        <v>176482.95</v>
      </c>
      <c r="AV43" s="29">
        <v>-1.2484944382685548E-2</v>
      </c>
      <c r="AW43" s="28">
        <v>2379917.9300000002</v>
      </c>
      <c r="AX43" s="29">
        <v>6.1028419253173185</v>
      </c>
      <c r="AY43" s="28">
        <v>-917774.66</v>
      </c>
      <c r="AZ43" s="29">
        <v>0.27482607635045753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2753.24</v>
      </c>
      <c r="D46" s="21">
        <v>9.8099197113990053E-2</v>
      </c>
      <c r="E46" s="20">
        <v>3000</v>
      </c>
      <c r="F46" s="21">
        <v>0.11403878144209809</v>
      </c>
      <c r="G46" s="20">
        <v>-246.76</v>
      </c>
      <c r="H46" s="21">
        <v>-1.5939584328108033E-2</v>
      </c>
      <c r="I46" s="20">
        <v>1743.41</v>
      </c>
      <c r="J46" s="21">
        <v>6.7178009869693134E-2</v>
      </c>
      <c r="K46" s="20">
        <v>1009.83</v>
      </c>
      <c r="L46" s="21">
        <v>3.0921187244296919E-2</v>
      </c>
      <c r="M46" s="20">
        <v>1326.69</v>
      </c>
      <c r="N46" s="21">
        <v>5.3209645489859583E-2</v>
      </c>
      <c r="O46" s="20">
        <v>1426.55</v>
      </c>
      <c r="P46" s="21">
        <v>4.4889551624130469E-2</v>
      </c>
      <c r="Q46" s="38"/>
      <c r="R46" s="23"/>
      <c r="S46" s="20">
        <v>4079.93</v>
      </c>
      <c r="T46" s="21">
        <v>7.698106277139026E-2</v>
      </c>
      <c r="U46" s="20">
        <v>5250</v>
      </c>
      <c r="V46" s="21">
        <v>0.10208769035088443</v>
      </c>
      <c r="W46" s="20">
        <v>-1170.07</v>
      </c>
      <c r="X46" s="21">
        <v>-2.5106627579494167E-2</v>
      </c>
      <c r="Y46" s="20">
        <v>3189.48</v>
      </c>
      <c r="Z46" s="21">
        <v>6.2682326973907548E-2</v>
      </c>
      <c r="AA46" s="20">
        <v>890.45</v>
      </c>
      <c r="AB46" s="21">
        <v>1.4298735797482712E-2</v>
      </c>
      <c r="AC46" s="20">
        <v>1326.69</v>
      </c>
      <c r="AD46" s="21">
        <v>5.3209645489859583E-2</v>
      </c>
      <c r="AE46" s="20">
        <v>2753.24</v>
      </c>
      <c r="AF46" s="21">
        <v>2.3771417281530677E-2</v>
      </c>
      <c r="AG46" s="24"/>
      <c r="AH46" s="39"/>
      <c r="AI46" s="20">
        <v>21424.15</v>
      </c>
      <c r="AJ46" s="21">
        <v>9.3449197983129714E-2</v>
      </c>
      <c r="AK46" s="20">
        <v>23250</v>
      </c>
      <c r="AL46" s="21">
        <v>0.10096195482312857</v>
      </c>
      <c r="AM46" s="20">
        <v>-1825.85</v>
      </c>
      <c r="AN46" s="21">
        <v>-7.5127568399988576E-3</v>
      </c>
      <c r="AO46" s="20">
        <v>23963.23</v>
      </c>
      <c r="AP46" s="21">
        <v>0.10609719407302762</v>
      </c>
      <c r="AQ46" s="20">
        <v>-2539.08</v>
      </c>
      <c r="AR46" s="21">
        <v>-1.2647996089897903E-2</v>
      </c>
      <c r="AS46" s="20">
        <v>18670.91</v>
      </c>
      <c r="AT46" s="21">
        <v>9.280053890279745E-2</v>
      </c>
      <c r="AU46" s="20">
        <v>2753.24</v>
      </c>
      <c r="AV46" s="21">
        <v>6.4865908033226449E-4</v>
      </c>
      <c r="AW46" s="20">
        <v>80985.45</v>
      </c>
      <c r="AX46" s="21">
        <v>0.20767161479416618</v>
      </c>
      <c r="AY46" s="20">
        <v>-59561.3</v>
      </c>
      <c r="AZ46" s="21">
        <v>-0.11422241681103647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252</v>
      </c>
      <c r="F47" s="21">
        <v>9.5792576411362403E-3</v>
      </c>
      <c r="G47" s="20">
        <v>-252</v>
      </c>
      <c r="H47" s="21">
        <v>-9.5792576411362403E-3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504</v>
      </c>
      <c r="V47" s="21">
        <v>9.8004182736849063E-3</v>
      </c>
      <c r="W47" s="20">
        <v>-504</v>
      </c>
      <c r="X47" s="21">
        <v>-9.8004182736849063E-3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2631</v>
      </c>
      <c r="AL47" s="21">
        <v>1.1424985081275324E-2</v>
      </c>
      <c r="AM47" s="20">
        <v>-2631</v>
      </c>
      <c r="AN47" s="21">
        <v>-1.1424985081275324E-2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59029.63</v>
      </c>
      <c r="D48" s="21">
        <v>2.1032526437709391</v>
      </c>
      <c r="E48" s="20">
        <v>57565.85</v>
      </c>
      <c r="F48" s="21">
        <v>2.1882464622262008</v>
      </c>
      <c r="G48" s="20">
        <v>1463.78</v>
      </c>
      <c r="H48" s="21">
        <v>-8.499381845526166E-2</v>
      </c>
      <c r="I48" s="20">
        <v>54486.78</v>
      </c>
      <c r="J48" s="21">
        <v>2.099513851938327</v>
      </c>
      <c r="K48" s="20">
        <v>4542.8500000000004</v>
      </c>
      <c r="L48" s="21">
        <v>3.738791832612165E-3</v>
      </c>
      <c r="M48" s="20">
        <v>54892.4</v>
      </c>
      <c r="N48" s="21">
        <v>2.2015731965173235</v>
      </c>
      <c r="O48" s="20">
        <v>4137.2299999999996</v>
      </c>
      <c r="P48" s="21">
        <v>-9.8320552746384404E-2</v>
      </c>
      <c r="Q48" s="38"/>
      <c r="R48" s="23"/>
      <c r="S48" s="20">
        <v>113922.03</v>
      </c>
      <c r="T48" s="21">
        <v>2.1495072078379298</v>
      </c>
      <c r="U48" s="20">
        <v>118643.83</v>
      </c>
      <c r="V48" s="21">
        <v>2.3070618245872327</v>
      </c>
      <c r="W48" s="20">
        <v>-4721.8</v>
      </c>
      <c r="X48" s="21">
        <v>-0.15755461674930293</v>
      </c>
      <c r="Y48" s="20">
        <v>120958.46</v>
      </c>
      <c r="Z48" s="21">
        <v>2.3771767623500755</v>
      </c>
      <c r="AA48" s="20">
        <v>-7036.43</v>
      </c>
      <c r="AB48" s="21">
        <v>-0.22766955451214566</v>
      </c>
      <c r="AC48" s="20">
        <v>54892.4</v>
      </c>
      <c r="AD48" s="21">
        <v>2.2015731965173235</v>
      </c>
      <c r="AE48" s="20">
        <v>59029.63</v>
      </c>
      <c r="AF48" s="21">
        <v>-5.2065988679393715E-2</v>
      </c>
      <c r="AG48" s="24"/>
      <c r="AH48" s="39"/>
      <c r="AI48" s="20">
        <v>489609.97</v>
      </c>
      <c r="AJ48" s="21">
        <v>2.1356114021347032</v>
      </c>
      <c r="AK48" s="20">
        <v>485833.64</v>
      </c>
      <c r="AL48" s="21">
        <v>2.109708129601553</v>
      </c>
      <c r="AM48" s="20">
        <v>3776.33</v>
      </c>
      <c r="AN48" s="21">
        <v>2.5903272533150279E-2</v>
      </c>
      <c r="AO48" s="20">
        <v>465495</v>
      </c>
      <c r="AP48" s="21">
        <v>2.0609789813403281</v>
      </c>
      <c r="AQ48" s="20">
        <v>24114.97</v>
      </c>
      <c r="AR48" s="21">
        <v>7.4632420794375154E-2</v>
      </c>
      <c r="AS48" s="20">
        <v>430580.34</v>
      </c>
      <c r="AT48" s="21">
        <v>2.1401253389872137</v>
      </c>
      <c r="AU48" s="20">
        <v>59029.63</v>
      </c>
      <c r="AV48" s="21">
        <v>-4.5139368525104473E-3</v>
      </c>
      <c r="AW48" s="20">
        <v>776077.75</v>
      </c>
      <c r="AX48" s="21">
        <v>1.9901021670969687</v>
      </c>
      <c r="AY48" s="20">
        <v>-286467.78000000003</v>
      </c>
      <c r="AZ48" s="21">
        <v>0.1455092350377345</v>
      </c>
      <c r="BA48" s="24"/>
    </row>
    <row r="49" spans="1:53" x14ac:dyDescent="0.35">
      <c r="A49" s="18" t="s">
        <v>47</v>
      </c>
      <c r="B49" s="19"/>
      <c r="C49" s="20">
        <v>24019.61</v>
      </c>
      <c r="D49" s="21">
        <v>0.85582966105067715</v>
      </c>
      <c r="E49" s="20">
        <v>23440.63</v>
      </c>
      <c r="F49" s="21">
        <v>0.89104696047836263</v>
      </c>
      <c r="G49" s="20">
        <v>578.98</v>
      </c>
      <c r="H49" s="21">
        <v>-3.5217299427685478E-2</v>
      </c>
      <c r="I49" s="20">
        <v>22553.439999999999</v>
      </c>
      <c r="J49" s="21">
        <v>0.86904125530743315</v>
      </c>
      <c r="K49" s="20">
        <v>1466.17</v>
      </c>
      <c r="L49" s="21">
        <v>-1.3211594256755999E-2</v>
      </c>
      <c r="M49" s="20">
        <v>24357.06</v>
      </c>
      <c r="N49" s="21">
        <v>0.97689025150957587</v>
      </c>
      <c r="O49" s="20">
        <v>-337.45</v>
      </c>
      <c r="P49" s="21">
        <v>-0.12106059045889872</v>
      </c>
      <c r="Q49" s="38"/>
      <c r="R49" s="23"/>
      <c r="S49" s="20">
        <v>48376.67</v>
      </c>
      <c r="T49" s="21">
        <v>0.91278219722907805</v>
      </c>
      <c r="U49" s="20">
        <v>45140.49</v>
      </c>
      <c r="V49" s="21">
        <v>0.87776921245851325</v>
      </c>
      <c r="W49" s="20">
        <v>3236.18</v>
      </c>
      <c r="X49" s="21">
        <v>3.5012984770564803E-2</v>
      </c>
      <c r="Y49" s="20">
        <v>44032.7</v>
      </c>
      <c r="Z49" s="21">
        <v>0.86536742633406671</v>
      </c>
      <c r="AA49" s="20">
        <v>4343.97</v>
      </c>
      <c r="AB49" s="21">
        <v>4.7414770895011338E-2</v>
      </c>
      <c r="AC49" s="20">
        <v>24357.06</v>
      </c>
      <c r="AD49" s="21">
        <v>0.97689025150957587</v>
      </c>
      <c r="AE49" s="20">
        <v>24019.61</v>
      </c>
      <c r="AF49" s="21">
        <v>-6.4108054280497817E-2</v>
      </c>
      <c r="AG49" s="24"/>
      <c r="AH49" s="39"/>
      <c r="AI49" s="20">
        <v>199353.02</v>
      </c>
      <c r="AJ49" s="21">
        <v>0.86955047619227899</v>
      </c>
      <c r="AK49" s="20">
        <v>208174.38</v>
      </c>
      <c r="AL49" s="21">
        <v>0.90398676769431408</v>
      </c>
      <c r="AM49" s="20">
        <v>-8821.36</v>
      </c>
      <c r="AN49" s="21">
        <v>-3.4436291502035088E-2</v>
      </c>
      <c r="AO49" s="20">
        <v>203872.11</v>
      </c>
      <c r="AP49" s="21">
        <v>0.90264370958120566</v>
      </c>
      <c r="AQ49" s="20">
        <v>-4519.09</v>
      </c>
      <c r="AR49" s="21">
        <v>-3.3093233388926668E-2</v>
      </c>
      <c r="AS49" s="20">
        <v>175333.41</v>
      </c>
      <c r="AT49" s="21">
        <v>0.87146448328791348</v>
      </c>
      <c r="AU49" s="20">
        <v>24019.61</v>
      </c>
      <c r="AV49" s="21">
        <v>-1.9140070956344957E-3</v>
      </c>
      <c r="AW49" s="20">
        <v>327910.67</v>
      </c>
      <c r="AX49" s="21">
        <v>0.84086386316476536</v>
      </c>
      <c r="AY49" s="20">
        <v>-128557.65</v>
      </c>
      <c r="AZ49" s="21">
        <v>2.868661302751363E-2</v>
      </c>
      <c r="BA49" s="24"/>
    </row>
    <row r="50" spans="1:53" x14ac:dyDescent="0.35">
      <c r="A50" s="18" t="s">
        <v>48</v>
      </c>
      <c r="B50" s="19"/>
      <c r="C50" s="20">
        <v>24668.58</v>
      </c>
      <c r="D50" s="21">
        <v>0.87895275818389718</v>
      </c>
      <c r="E50" s="20">
        <v>22495.59</v>
      </c>
      <c r="F50" s="21">
        <v>0.85512322380701578</v>
      </c>
      <c r="G50" s="20">
        <v>2172.9899999999998</v>
      </c>
      <c r="H50" s="21">
        <v>2.3829534376881401E-2</v>
      </c>
      <c r="I50" s="20">
        <v>21846.400000000001</v>
      </c>
      <c r="J50" s="21">
        <v>0.84179721053410517</v>
      </c>
      <c r="K50" s="20">
        <v>2822.18</v>
      </c>
      <c r="L50" s="21">
        <v>3.7155547649792009E-2</v>
      </c>
      <c r="M50" s="20">
        <v>23003.25</v>
      </c>
      <c r="N50" s="21">
        <v>0.92259290234690283</v>
      </c>
      <c r="O50" s="20">
        <v>1665.33</v>
      </c>
      <c r="P50" s="21">
        <v>-4.3640144163005656E-2</v>
      </c>
      <c r="Q50" s="38"/>
      <c r="R50" s="23"/>
      <c r="S50" s="20">
        <v>47671.83</v>
      </c>
      <c r="T50" s="21">
        <v>0.89948311310660867</v>
      </c>
      <c r="U50" s="20">
        <v>45238.22</v>
      </c>
      <c r="V50" s="21">
        <v>0.87966959912098797</v>
      </c>
      <c r="W50" s="20">
        <v>2433.61</v>
      </c>
      <c r="X50" s="21">
        <v>1.9813513985620701E-2</v>
      </c>
      <c r="Y50" s="20">
        <v>44472.77</v>
      </c>
      <c r="Z50" s="21">
        <v>0.87401604981858683</v>
      </c>
      <c r="AA50" s="20">
        <v>3199.06</v>
      </c>
      <c r="AB50" s="21">
        <v>2.5467063288021841E-2</v>
      </c>
      <c r="AC50" s="20">
        <v>23003.25</v>
      </c>
      <c r="AD50" s="21">
        <v>0.92259290234690283</v>
      </c>
      <c r="AE50" s="20">
        <v>24668.58</v>
      </c>
      <c r="AF50" s="21">
        <v>-2.3109789240294165E-2</v>
      </c>
      <c r="AG50" s="24"/>
      <c r="AH50" s="39"/>
      <c r="AI50" s="20">
        <v>183907.21</v>
      </c>
      <c r="AJ50" s="21">
        <v>0.80217797568701721</v>
      </c>
      <c r="AK50" s="20">
        <v>186349.32</v>
      </c>
      <c r="AL50" s="21">
        <v>0.80921254310368729</v>
      </c>
      <c r="AM50" s="20">
        <v>-2442.11</v>
      </c>
      <c r="AN50" s="21">
        <v>-7.0345674166700789E-3</v>
      </c>
      <c r="AO50" s="20">
        <v>180513.75</v>
      </c>
      <c r="AP50" s="21">
        <v>0.79922457726274743</v>
      </c>
      <c r="AQ50" s="20">
        <v>3393.46</v>
      </c>
      <c r="AR50" s="21">
        <v>2.9533984242697819E-3</v>
      </c>
      <c r="AS50" s="20">
        <v>159238.63</v>
      </c>
      <c r="AT50" s="21">
        <v>0.79146815437186357</v>
      </c>
      <c r="AU50" s="20">
        <v>24668.58</v>
      </c>
      <c r="AV50" s="21">
        <v>1.0709821315153634E-2</v>
      </c>
      <c r="AW50" s="20">
        <v>291458.40000000002</v>
      </c>
      <c r="AX50" s="21">
        <v>0.74738902572405308</v>
      </c>
      <c r="AY50" s="20">
        <v>-107551.19</v>
      </c>
      <c r="AZ50" s="21">
        <v>5.4788949962964129E-2</v>
      </c>
      <c r="BA50" s="24"/>
    </row>
    <row r="51" spans="1:53" x14ac:dyDescent="0.35">
      <c r="A51" s="18" t="s">
        <v>49</v>
      </c>
      <c r="B51" s="19"/>
      <c r="C51" s="20">
        <v>23842.54</v>
      </c>
      <c r="D51" s="21">
        <v>0.84952057617868126</v>
      </c>
      <c r="E51" s="20">
        <v>25095.9</v>
      </c>
      <c r="F51" s="21">
        <v>0.95396861839758318</v>
      </c>
      <c r="G51" s="20">
        <v>-1253.3599999999999</v>
      </c>
      <c r="H51" s="21">
        <v>-0.10444804221890192</v>
      </c>
      <c r="I51" s="20">
        <v>22629.7</v>
      </c>
      <c r="J51" s="21">
        <v>0.87197974655886734</v>
      </c>
      <c r="K51" s="20">
        <v>1212.8399999999999</v>
      </c>
      <c r="L51" s="21">
        <v>-2.2459170380186078E-2</v>
      </c>
      <c r="M51" s="20">
        <v>25590.51</v>
      </c>
      <c r="N51" s="21">
        <v>1.0263603140181252</v>
      </c>
      <c r="O51" s="20">
        <v>-1747.97</v>
      </c>
      <c r="P51" s="21">
        <v>-0.17683973783944396</v>
      </c>
      <c r="Q51" s="38"/>
      <c r="R51" s="23"/>
      <c r="S51" s="20">
        <v>49433.05</v>
      </c>
      <c r="T51" s="21">
        <v>0.93271421936927201</v>
      </c>
      <c r="U51" s="20">
        <v>44256.59</v>
      </c>
      <c r="V51" s="21">
        <v>0.86058153445829477</v>
      </c>
      <c r="W51" s="20">
        <v>5176.46</v>
      </c>
      <c r="X51" s="21">
        <v>7.2132684910977241E-2</v>
      </c>
      <c r="Y51" s="20">
        <v>40619.29</v>
      </c>
      <c r="Z51" s="21">
        <v>0.79828423982215702</v>
      </c>
      <c r="AA51" s="20">
        <v>8813.76</v>
      </c>
      <c r="AB51" s="21">
        <v>0.134429979547115</v>
      </c>
      <c r="AC51" s="20">
        <v>25590.51</v>
      </c>
      <c r="AD51" s="21">
        <v>1.0263603140181252</v>
      </c>
      <c r="AE51" s="20">
        <v>23842.54</v>
      </c>
      <c r="AF51" s="21">
        <v>-9.3646094648853206E-2</v>
      </c>
      <c r="AG51" s="24"/>
      <c r="AH51" s="39"/>
      <c r="AI51" s="20">
        <v>212900.91</v>
      </c>
      <c r="AJ51" s="21">
        <v>0.92864451048832641</v>
      </c>
      <c r="AK51" s="20">
        <v>192798.09</v>
      </c>
      <c r="AL51" s="21">
        <v>0.83721600226088078</v>
      </c>
      <c r="AM51" s="20">
        <v>20102.82</v>
      </c>
      <c r="AN51" s="21">
        <v>9.1428508227445637E-2</v>
      </c>
      <c r="AO51" s="20">
        <v>172953.77</v>
      </c>
      <c r="AP51" s="21">
        <v>0.76575276794287661</v>
      </c>
      <c r="AQ51" s="20">
        <v>39947.14</v>
      </c>
      <c r="AR51" s="21">
        <v>0.1628917425454498</v>
      </c>
      <c r="AS51" s="20">
        <v>189058.37</v>
      </c>
      <c r="AT51" s="21">
        <v>0.93968203050009202</v>
      </c>
      <c r="AU51" s="20">
        <v>23842.54</v>
      </c>
      <c r="AV51" s="21">
        <v>-1.1037520011765611E-2</v>
      </c>
      <c r="AW51" s="20">
        <v>290270.99</v>
      </c>
      <c r="AX51" s="21">
        <v>0.74434414109202662</v>
      </c>
      <c r="AY51" s="20">
        <v>-77370.080000000002</v>
      </c>
      <c r="AZ51" s="21">
        <v>0.18430036939629979</v>
      </c>
      <c r="BA51" s="24"/>
    </row>
    <row r="52" spans="1:53" x14ac:dyDescent="0.35">
      <c r="A52" s="18" t="s">
        <v>50</v>
      </c>
      <c r="B52" s="19"/>
      <c r="C52" s="25">
        <v>4628.95</v>
      </c>
      <c r="D52" s="26">
        <v>0.16493160003516011</v>
      </c>
      <c r="E52" s="25">
        <v>4720.05</v>
      </c>
      <c r="F52" s="26">
        <v>0.17942291678192504</v>
      </c>
      <c r="G52" s="25">
        <v>-91.1</v>
      </c>
      <c r="H52" s="26">
        <v>-1.4491316746764932E-2</v>
      </c>
      <c r="I52" s="25">
        <v>4160</v>
      </c>
      <c r="J52" s="26">
        <v>0.16029535281885698</v>
      </c>
      <c r="K52" s="25">
        <v>468.95</v>
      </c>
      <c r="L52" s="26">
        <v>4.6362472163031243E-3</v>
      </c>
      <c r="M52" s="25">
        <v>3717.85</v>
      </c>
      <c r="N52" s="26">
        <v>0.14911206120832632</v>
      </c>
      <c r="O52" s="25">
        <v>911.1</v>
      </c>
      <c r="P52" s="26">
        <v>1.581953882683379E-2</v>
      </c>
      <c r="Q52" s="38"/>
      <c r="R52" s="23"/>
      <c r="S52" s="25">
        <v>8346.7999999999993</v>
      </c>
      <c r="T52" s="26">
        <v>0.15748935269483549</v>
      </c>
      <c r="U52" s="25">
        <v>10741.98</v>
      </c>
      <c r="V52" s="26">
        <v>0.20888074818959873</v>
      </c>
      <c r="W52" s="25">
        <v>-2395.1799999999998</v>
      </c>
      <c r="X52" s="26">
        <v>-5.1391395494763237E-2</v>
      </c>
      <c r="Y52" s="25">
        <v>9684.75</v>
      </c>
      <c r="Z52" s="26">
        <v>0.19033280226261057</v>
      </c>
      <c r="AA52" s="25">
        <v>-1337.95</v>
      </c>
      <c r="AB52" s="26">
        <v>-3.2843449567775074E-2</v>
      </c>
      <c r="AC52" s="25">
        <v>3717.85</v>
      </c>
      <c r="AD52" s="26">
        <v>0.14911206120832632</v>
      </c>
      <c r="AE52" s="25">
        <v>4628.95</v>
      </c>
      <c r="AF52" s="26">
        <v>8.3772914865091752E-3</v>
      </c>
      <c r="AG52" s="24"/>
      <c r="AH52" s="39"/>
      <c r="AI52" s="25">
        <v>34338.51</v>
      </c>
      <c r="AJ52" s="26">
        <v>0.14977986148508479</v>
      </c>
      <c r="AK52" s="25">
        <v>50607.01</v>
      </c>
      <c r="AL52" s="26">
        <v>0.21975839386467166</v>
      </c>
      <c r="AM52" s="25">
        <v>-16268.5</v>
      </c>
      <c r="AN52" s="26">
        <v>-6.9978532379586872E-2</v>
      </c>
      <c r="AO52" s="25">
        <v>44760.47</v>
      </c>
      <c r="AP52" s="26">
        <v>0.19817696831311685</v>
      </c>
      <c r="AQ52" s="25">
        <v>-10421.959999999999</v>
      </c>
      <c r="AR52" s="26">
        <v>-4.8397106828032055E-2</v>
      </c>
      <c r="AS52" s="25">
        <v>29709.56</v>
      </c>
      <c r="AT52" s="26">
        <v>0.14766624543554627</v>
      </c>
      <c r="AU52" s="25">
        <v>4628.95</v>
      </c>
      <c r="AV52" s="26">
        <v>2.1136160495385248E-3</v>
      </c>
      <c r="AW52" s="25">
        <v>72393.37</v>
      </c>
      <c r="AX52" s="26">
        <v>0.18563887770323614</v>
      </c>
      <c r="AY52" s="25">
        <v>-38054.86</v>
      </c>
      <c r="AZ52" s="26">
        <v>-3.5859016218151352E-2</v>
      </c>
      <c r="BA52" s="24"/>
    </row>
    <row r="53" spans="1:53" x14ac:dyDescent="0.35">
      <c r="A53" s="27" t="s">
        <v>51</v>
      </c>
      <c r="B53" s="19"/>
      <c r="C53" s="30">
        <v>138942.54999999999</v>
      </c>
      <c r="D53" s="31">
        <v>4.9505864363333441</v>
      </c>
      <c r="E53" s="30">
        <v>136570.01999999999</v>
      </c>
      <c r="F53" s="31">
        <v>5.1914262207743214</v>
      </c>
      <c r="G53" s="30">
        <v>2372.5300000000002</v>
      </c>
      <c r="H53" s="31">
        <v>-0.24083978444097731</v>
      </c>
      <c r="I53" s="30">
        <v>127419.73</v>
      </c>
      <c r="J53" s="31">
        <v>4.9098054270272824</v>
      </c>
      <c r="K53" s="30">
        <v>11522.82</v>
      </c>
      <c r="L53" s="31">
        <v>4.0781009306061655E-2</v>
      </c>
      <c r="M53" s="30">
        <v>132887.76</v>
      </c>
      <c r="N53" s="31">
        <v>5.3297383710901132</v>
      </c>
      <c r="O53" s="30">
        <v>6054.79</v>
      </c>
      <c r="P53" s="31">
        <v>-0.37915193475676912</v>
      </c>
      <c r="Q53" s="12"/>
      <c r="R53" s="9"/>
      <c r="S53" s="30">
        <v>271830.31</v>
      </c>
      <c r="T53" s="31">
        <v>5.1289571530091136</v>
      </c>
      <c r="U53" s="30">
        <v>269775.11</v>
      </c>
      <c r="V53" s="31">
        <v>5.2458510274391967</v>
      </c>
      <c r="W53" s="30">
        <v>2055.1999999999998</v>
      </c>
      <c r="X53" s="31">
        <v>-0.11689387443008314</v>
      </c>
      <c r="Y53" s="30">
        <v>262957.45</v>
      </c>
      <c r="Z53" s="31">
        <v>5.1678596075614047</v>
      </c>
      <c r="AA53" s="30">
        <v>8872.86</v>
      </c>
      <c r="AB53" s="31">
        <v>-3.8902454552291132E-2</v>
      </c>
      <c r="AC53" s="30">
        <v>132887.76</v>
      </c>
      <c r="AD53" s="31">
        <v>5.3297383710901132</v>
      </c>
      <c r="AE53" s="30">
        <v>138942.54999999999</v>
      </c>
      <c r="AF53" s="31">
        <v>-0.20078121808099958</v>
      </c>
      <c r="AG53" s="24"/>
      <c r="AH53" s="40"/>
      <c r="AI53" s="30">
        <v>1141533.77</v>
      </c>
      <c r="AJ53" s="31">
        <v>4.9792134239705401</v>
      </c>
      <c r="AK53" s="30">
        <v>1149643.44</v>
      </c>
      <c r="AL53" s="31">
        <v>4.9922687764295111</v>
      </c>
      <c r="AM53" s="30">
        <v>-8109.67</v>
      </c>
      <c r="AN53" s="31">
        <v>-1.3055352458970937E-2</v>
      </c>
      <c r="AO53" s="30">
        <v>1091558.33</v>
      </c>
      <c r="AP53" s="31">
        <v>4.8328741985133021</v>
      </c>
      <c r="AQ53" s="30">
        <v>49975.44</v>
      </c>
      <c r="AR53" s="31">
        <v>0.14633922545723799</v>
      </c>
      <c r="AS53" s="30">
        <v>1002591.22</v>
      </c>
      <c r="AT53" s="31">
        <v>4.9832067914854266</v>
      </c>
      <c r="AU53" s="30">
        <v>138942.54999999999</v>
      </c>
      <c r="AV53" s="31">
        <v>-3.9933675148864367E-3</v>
      </c>
      <c r="AW53" s="30">
        <v>1839096.63</v>
      </c>
      <c r="AX53" s="31">
        <v>4.7160096895752162</v>
      </c>
      <c r="AY53" s="30">
        <v>-697562.86</v>
      </c>
      <c r="AZ53" s="31">
        <v>0.26320373439532396</v>
      </c>
      <c r="BA53" s="24"/>
    </row>
    <row r="54" spans="1:53" x14ac:dyDescent="0.35">
      <c r="A54" s="27" t="s">
        <v>52</v>
      </c>
      <c r="B54" s="19"/>
      <c r="C54" s="30">
        <v>315425.5</v>
      </c>
      <c r="D54" s="31">
        <v>11.238754449041446</v>
      </c>
      <c r="E54" s="30">
        <v>318009.13</v>
      </c>
      <c r="F54" s="31">
        <v>12.088457890887252</v>
      </c>
      <c r="G54" s="30">
        <v>-2583.63</v>
      </c>
      <c r="H54" s="31">
        <v>-0.84970344184580604</v>
      </c>
      <c r="I54" s="30">
        <v>297363.83</v>
      </c>
      <c r="J54" s="31">
        <v>11.458182703225146</v>
      </c>
      <c r="K54" s="30">
        <v>18061.669999999998</v>
      </c>
      <c r="L54" s="31">
        <v>-0.21942825418370049</v>
      </c>
      <c r="M54" s="30">
        <v>301592.32000000001</v>
      </c>
      <c r="N54" s="31">
        <v>12.095983560337597</v>
      </c>
      <c r="O54" s="30">
        <v>13833.18</v>
      </c>
      <c r="P54" s="31">
        <v>-0.8572291112961512</v>
      </c>
      <c r="Q54" s="12"/>
      <c r="R54" s="9"/>
      <c r="S54" s="30">
        <v>617017.81999999995</v>
      </c>
      <c r="T54" s="31">
        <v>11.642034920326177</v>
      </c>
      <c r="U54" s="30">
        <v>615016.88</v>
      </c>
      <c r="V54" s="31">
        <v>11.959171963048961</v>
      </c>
      <c r="W54" s="30">
        <v>2000.94</v>
      </c>
      <c r="X54" s="31">
        <v>-0.3171370427227842</v>
      </c>
      <c r="Y54" s="30">
        <v>597668.73</v>
      </c>
      <c r="Z54" s="31">
        <v>11.74588545967997</v>
      </c>
      <c r="AA54" s="30">
        <v>19349.09</v>
      </c>
      <c r="AB54" s="31">
        <v>-0.10385053935379318</v>
      </c>
      <c r="AC54" s="30">
        <v>301592.32000000001</v>
      </c>
      <c r="AD54" s="31">
        <v>12.095983560337597</v>
      </c>
      <c r="AE54" s="30">
        <v>315425.5</v>
      </c>
      <c r="AF54" s="31">
        <v>-0.45394864001142032</v>
      </c>
      <c r="AG54" s="24"/>
      <c r="AH54" s="40"/>
      <c r="AI54" s="30">
        <v>2603677.04</v>
      </c>
      <c r="AJ54" s="31">
        <v>11.356881425638317</v>
      </c>
      <c r="AK54" s="30">
        <v>2628480.7999999998</v>
      </c>
      <c r="AL54" s="31">
        <v>11.414045582067132</v>
      </c>
      <c r="AM54" s="30">
        <v>-24803.759999999998</v>
      </c>
      <c r="AN54" s="31">
        <v>-5.7164156428815005E-2</v>
      </c>
      <c r="AO54" s="30">
        <v>2496138.5699999998</v>
      </c>
      <c r="AP54" s="31">
        <v>11.051652815353339</v>
      </c>
      <c r="AQ54" s="30">
        <v>107538.47</v>
      </c>
      <c r="AR54" s="31">
        <v>0.30522861028497772</v>
      </c>
      <c r="AS54" s="30">
        <v>2288251.54</v>
      </c>
      <c r="AT54" s="31">
        <v>11.373359737535887</v>
      </c>
      <c r="AU54" s="30">
        <v>315425.5</v>
      </c>
      <c r="AV54" s="31">
        <v>-1.6478311897570208E-2</v>
      </c>
      <c r="AW54" s="30">
        <v>4219014.5599999996</v>
      </c>
      <c r="AX54" s="31">
        <v>10.818851614892534</v>
      </c>
      <c r="AY54" s="30">
        <v>-1615337.52</v>
      </c>
      <c r="AZ54" s="31">
        <v>0.53802981074578327</v>
      </c>
      <c r="BA54" s="24"/>
    </row>
    <row r="55" spans="1:53" x14ac:dyDescent="0.35">
      <c r="A55" s="27" t="s">
        <v>53</v>
      </c>
      <c r="B55" s="19"/>
      <c r="C55" s="28">
        <v>488899.53</v>
      </c>
      <c r="D55" s="29">
        <v>17.419713269604937</v>
      </c>
      <c r="E55" s="28">
        <v>447841.12</v>
      </c>
      <c r="F55" s="29">
        <v>17.023751868154807</v>
      </c>
      <c r="G55" s="28">
        <v>41058.410000000003</v>
      </c>
      <c r="H55" s="29">
        <v>0.39596140145012981</v>
      </c>
      <c r="I55" s="28">
        <v>415192.18</v>
      </c>
      <c r="J55" s="29">
        <v>15.998407928060185</v>
      </c>
      <c r="K55" s="28">
        <v>73707.350000000006</v>
      </c>
      <c r="L55" s="29">
        <v>1.4213053415447519</v>
      </c>
      <c r="M55" s="28">
        <v>445301.27</v>
      </c>
      <c r="N55" s="29">
        <v>17.859728130071261</v>
      </c>
      <c r="O55" s="28">
        <v>43598.26</v>
      </c>
      <c r="P55" s="29">
        <v>-0.44001486046632365</v>
      </c>
      <c r="Q55" s="12"/>
      <c r="R55" s="9"/>
      <c r="S55" s="28">
        <v>934200.8</v>
      </c>
      <c r="T55" s="29">
        <v>17.626716739229106</v>
      </c>
      <c r="U55" s="28">
        <v>873166.48</v>
      </c>
      <c r="V55" s="29">
        <v>16.978961759049852</v>
      </c>
      <c r="W55" s="28">
        <v>61034.32</v>
      </c>
      <c r="X55" s="29">
        <v>0.64775498017925415</v>
      </c>
      <c r="Y55" s="28">
        <v>831756.43</v>
      </c>
      <c r="Z55" s="29">
        <v>16.346372608672901</v>
      </c>
      <c r="AA55" s="28">
        <v>102444.37</v>
      </c>
      <c r="AB55" s="29">
        <v>1.2803441305562053</v>
      </c>
      <c r="AC55" s="28">
        <v>445301.27</v>
      </c>
      <c r="AD55" s="29">
        <v>17.859728130071261</v>
      </c>
      <c r="AE55" s="28">
        <v>488899.53</v>
      </c>
      <c r="AF55" s="29">
        <v>-0.2330113908421545</v>
      </c>
      <c r="AG55" s="24"/>
      <c r="AH55" s="40"/>
      <c r="AI55" s="28">
        <v>3617942.59</v>
      </c>
      <c r="AJ55" s="29">
        <v>15.780968364416188</v>
      </c>
      <c r="AK55" s="28">
        <v>3692072.02</v>
      </c>
      <c r="AL55" s="29">
        <v>16.032636924171058</v>
      </c>
      <c r="AM55" s="28">
        <v>-74129.429999999993</v>
      </c>
      <c r="AN55" s="29">
        <v>-0.25166855975487046</v>
      </c>
      <c r="AO55" s="28">
        <v>3391324.02</v>
      </c>
      <c r="AP55" s="29">
        <v>15.015086142997426</v>
      </c>
      <c r="AQ55" s="28">
        <v>226618.57</v>
      </c>
      <c r="AR55" s="29">
        <v>0.76588222141876194</v>
      </c>
      <c r="AS55" s="28">
        <v>3129043.06</v>
      </c>
      <c r="AT55" s="29">
        <v>15.552369017796048</v>
      </c>
      <c r="AU55" s="28">
        <v>488899.53</v>
      </c>
      <c r="AV55" s="29">
        <v>0.2285993466201397</v>
      </c>
      <c r="AW55" s="28">
        <v>5664571.9400000004</v>
      </c>
      <c r="AX55" s="29">
        <v>14.525705566833583</v>
      </c>
      <c r="AY55" s="28">
        <v>-2046629.35</v>
      </c>
      <c r="AZ55" s="29">
        <v>1.2552627975826045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488899.53</v>
      </c>
      <c r="D57" s="21">
        <v>16.900839388997944</v>
      </c>
      <c r="E57" s="20">
        <v>447841.12</v>
      </c>
      <c r="F57" s="21">
        <v>16.503942040205033</v>
      </c>
      <c r="G57" s="20">
        <v>41058.410000000003</v>
      </c>
      <c r="H57" s="21">
        <v>0.39689734879291194</v>
      </c>
      <c r="I57" s="20">
        <v>415192.18</v>
      </c>
      <c r="J57" s="21">
        <v>15.51813973887562</v>
      </c>
      <c r="K57" s="20">
        <v>73707.350000000006</v>
      </c>
      <c r="L57" s="21">
        <v>1.3826996501223245</v>
      </c>
      <c r="M57" s="20">
        <v>445301.27</v>
      </c>
      <c r="N57" s="21">
        <v>17.363444946939211</v>
      </c>
      <c r="O57" s="20">
        <v>43598.26</v>
      </c>
      <c r="P57" s="21">
        <v>-0.46260555794126645</v>
      </c>
      <c r="Q57" s="38"/>
      <c r="R57" s="23"/>
      <c r="S57" s="20">
        <v>934200.8</v>
      </c>
      <c r="T57" s="21">
        <v>17.118233409500004</v>
      </c>
      <c r="U57" s="20">
        <v>873166.48</v>
      </c>
      <c r="V57" s="21">
        <v>16.470528690389457</v>
      </c>
      <c r="W57" s="20">
        <v>61034.32</v>
      </c>
      <c r="X57" s="21">
        <v>0.64770471911054628</v>
      </c>
      <c r="Y57" s="20">
        <v>831756.43</v>
      </c>
      <c r="Z57" s="21">
        <v>15.84996815681691</v>
      </c>
      <c r="AA57" s="20">
        <v>102444.37</v>
      </c>
      <c r="AB57" s="21">
        <v>1.2682652526830935</v>
      </c>
      <c r="AC57" s="20">
        <v>445301.27</v>
      </c>
      <c r="AD57" s="21">
        <v>17.363444946939211</v>
      </c>
      <c r="AE57" s="20">
        <v>488899.53</v>
      </c>
      <c r="AF57" s="21">
        <v>-0.24521153743920721</v>
      </c>
      <c r="AG57" s="24"/>
      <c r="AH57" s="39"/>
      <c r="AI57" s="20">
        <v>3617942.59</v>
      </c>
      <c r="AJ57" s="21">
        <v>15.260599411606398</v>
      </c>
      <c r="AK57" s="20">
        <v>3692072.02</v>
      </c>
      <c r="AL57" s="21">
        <v>15.54012507918501</v>
      </c>
      <c r="AM57" s="20">
        <v>-74129.429999999993</v>
      </c>
      <c r="AN57" s="21">
        <v>-0.27952566757861241</v>
      </c>
      <c r="AO57" s="20">
        <v>3391324.02</v>
      </c>
      <c r="AP57" s="21">
        <v>14.551055720035569</v>
      </c>
      <c r="AQ57" s="20">
        <v>226618.57</v>
      </c>
      <c r="AR57" s="21">
        <v>0.70954369157082908</v>
      </c>
      <c r="AS57" s="20">
        <v>3129043.06</v>
      </c>
      <c r="AT57" s="21">
        <v>15.032647792933442</v>
      </c>
      <c r="AU57" s="20">
        <v>488899.53</v>
      </c>
      <c r="AV57" s="21">
        <v>0.22795161867295555</v>
      </c>
      <c r="AW57" s="20">
        <v>5664571.9400000004</v>
      </c>
      <c r="AX57" s="21">
        <v>14.080023014854421</v>
      </c>
      <c r="AY57" s="20">
        <v>-2046629.35</v>
      </c>
      <c r="AZ57" s="21">
        <v>1.1805763967519773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7804.91</v>
      </c>
      <c r="D59" s="21">
        <v>0.27809250357649612</v>
      </c>
      <c r="E59" s="20">
        <v>4604.3999999999996</v>
      </c>
      <c r="F59" s="21">
        <v>0.17502672175733214</v>
      </c>
      <c r="G59" s="20">
        <v>3200.51</v>
      </c>
      <c r="H59" s="21">
        <v>0.10306578181916398</v>
      </c>
      <c r="I59" s="20">
        <v>4604.3999999999996</v>
      </c>
      <c r="J59" s="21">
        <v>0.17741921214402526</v>
      </c>
      <c r="K59" s="20">
        <v>3200.51</v>
      </c>
      <c r="L59" s="21">
        <v>0.10067329143247086</v>
      </c>
      <c r="M59" s="20">
        <v>5238.8599999999997</v>
      </c>
      <c r="N59" s="21">
        <v>0.21011531207064632</v>
      </c>
      <c r="O59" s="20">
        <v>2566.0500000000002</v>
      </c>
      <c r="P59" s="21">
        <v>6.7977191505849799E-2</v>
      </c>
      <c r="Q59" s="38"/>
      <c r="R59" s="23"/>
      <c r="S59" s="20">
        <v>13043.77</v>
      </c>
      <c r="T59" s="21">
        <v>0.24611286888392134</v>
      </c>
      <c r="U59" s="20">
        <v>8931.18</v>
      </c>
      <c r="V59" s="21">
        <v>0.17366924539200229</v>
      </c>
      <c r="W59" s="20">
        <v>4112.59</v>
      </c>
      <c r="X59" s="21">
        <v>7.2443623491919046E-2</v>
      </c>
      <c r="Y59" s="20">
        <v>8931.18</v>
      </c>
      <c r="Z59" s="21">
        <v>0.17552301473055912</v>
      </c>
      <c r="AA59" s="20">
        <v>4112.59</v>
      </c>
      <c r="AB59" s="21">
        <v>7.0589854153362219E-2</v>
      </c>
      <c r="AC59" s="20">
        <v>5238.8599999999997</v>
      </c>
      <c r="AD59" s="21">
        <v>0.21011531207064632</v>
      </c>
      <c r="AE59" s="20">
        <v>7804.91</v>
      </c>
      <c r="AF59" s="21">
        <v>3.5997556813275017E-2</v>
      </c>
      <c r="AG59" s="24"/>
      <c r="AH59" s="39"/>
      <c r="AI59" s="20">
        <v>52863.55</v>
      </c>
      <c r="AJ59" s="21">
        <v>0.23058354007235185</v>
      </c>
      <c r="AK59" s="20">
        <v>38385.47</v>
      </c>
      <c r="AL59" s="21">
        <v>0.16668697152707773</v>
      </c>
      <c r="AM59" s="20">
        <v>14478.08</v>
      </c>
      <c r="AN59" s="21">
        <v>6.3896568545274118E-2</v>
      </c>
      <c r="AO59" s="20">
        <v>38385.47</v>
      </c>
      <c r="AP59" s="21">
        <v>0.16995165760936148</v>
      </c>
      <c r="AQ59" s="20">
        <v>14478.08</v>
      </c>
      <c r="AR59" s="21">
        <v>6.0631882462990366E-2</v>
      </c>
      <c r="AS59" s="20">
        <v>45058.64</v>
      </c>
      <c r="AT59" s="21">
        <v>0.2239562010757454</v>
      </c>
      <c r="AU59" s="20">
        <v>7804.91</v>
      </c>
      <c r="AV59" s="21">
        <v>6.6273389966064467E-3</v>
      </c>
      <c r="AW59" s="20">
        <v>74159.72</v>
      </c>
      <c r="AX59" s="21">
        <v>0.19016834264776231</v>
      </c>
      <c r="AY59" s="20">
        <v>-21296.17</v>
      </c>
      <c r="AZ59" s="21">
        <v>4.0415197424589544E-2</v>
      </c>
      <c r="BA59" s="24"/>
    </row>
    <row r="60" spans="1:53" x14ac:dyDescent="0.35">
      <c r="A60" s="18" t="s">
        <v>56</v>
      </c>
      <c r="B60" s="19"/>
      <c r="C60" s="20">
        <v>85195.839999999997</v>
      </c>
      <c r="D60" s="21">
        <v>3.0355666420115783</v>
      </c>
      <c r="E60" s="20">
        <v>83585.710000000006</v>
      </c>
      <c r="F60" s="21">
        <v>3.1773375047908643</v>
      </c>
      <c r="G60" s="20">
        <v>1610.13</v>
      </c>
      <c r="H60" s="21">
        <v>-0.14177086277928597</v>
      </c>
      <c r="I60" s="20">
        <v>77726.399999999994</v>
      </c>
      <c r="J60" s="21">
        <v>2.9949953633027895</v>
      </c>
      <c r="K60" s="20">
        <v>7469.44</v>
      </c>
      <c r="L60" s="21">
        <v>4.0571278708788849E-2</v>
      </c>
      <c r="M60" s="20">
        <v>77528.59</v>
      </c>
      <c r="N60" s="21">
        <v>3.1094443986377165</v>
      </c>
      <c r="O60" s="20">
        <v>7667.25</v>
      </c>
      <c r="P60" s="21">
        <v>-7.3877756626138158E-2</v>
      </c>
      <c r="Q60" s="38"/>
      <c r="R60" s="23"/>
      <c r="S60" s="20">
        <v>162724.43</v>
      </c>
      <c r="T60" s="21">
        <v>3.0703221771620348</v>
      </c>
      <c r="U60" s="20">
        <v>163098.73000000001</v>
      </c>
      <c r="V60" s="21">
        <v>3.1714995514023818</v>
      </c>
      <c r="W60" s="20">
        <v>-374.3</v>
      </c>
      <c r="X60" s="21">
        <v>-0.10117737424034701</v>
      </c>
      <c r="Y60" s="20">
        <v>151086.23000000001</v>
      </c>
      <c r="Z60" s="21">
        <v>2.9692728815088985</v>
      </c>
      <c r="AA60" s="20">
        <v>11638.2</v>
      </c>
      <c r="AB60" s="21">
        <v>0.10104929565313636</v>
      </c>
      <c r="AC60" s="20">
        <v>77528.59</v>
      </c>
      <c r="AD60" s="21">
        <v>3.1094443986377165</v>
      </c>
      <c r="AE60" s="20">
        <v>85195.839999999997</v>
      </c>
      <c r="AF60" s="21">
        <v>-3.9122221475681673E-2</v>
      </c>
      <c r="AG60" s="24"/>
      <c r="AH60" s="39"/>
      <c r="AI60" s="20">
        <v>730320.88</v>
      </c>
      <c r="AJ60" s="21">
        <v>3.1855593107000049</v>
      </c>
      <c r="AK60" s="20">
        <v>748002.62</v>
      </c>
      <c r="AL60" s="21">
        <v>3.2481637302374975</v>
      </c>
      <c r="AM60" s="20">
        <v>-17681.740000000002</v>
      </c>
      <c r="AN60" s="21">
        <v>-6.2604419537492628E-2</v>
      </c>
      <c r="AO60" s="20">
        <v>712492.13</v>
      </c>
      <c r="AP60" s="21">
        <v>3.1545587048204613</v>
      </c>
      <c r="AQ60" s="20">
        <v>17828.75</v>
      </c>
      <c r="AR60" s="21">
        <v>3.1000605879543564E-2</v>
      </c>
      <c r="AS60" s="20">
        <v>645125.04</v>
      </c>
      <c r="AT60" s="21">
        <v>3.2064827783803129</v>
      </c>
      <c r="AU60" s="20">
        <v>85195.839999999997</v>
      </c>
      <c r="AV60" s="21">
        <v>-2.0923467680308061E-2</v>
      </c>
      <c r="AW60" s="20">
        <v>1165243.98</v>
      </c>
      <c r="AX60" s="21">
        <v>2.9880441357772427</v>
      </c>
      <c r="AY60" s="20">
        <v>-434923.1</v>
      </c>
      <c r="AZ60" s="21">
        <v>0.19751517492276216</v>
      </c>
      <c r="BA60" s="24"/>
    </row>
    <row r="61" spans="1:53" x14ac:dyDescent="0.35">
      <c r="A61" s="18" t="s">
        <v>57</v>
      </c>
      <c r="B61" s="19"/>
      <c r="C61" s="20">
        <v>1102</v>
      </c>
      <c r="D61" s="21">
        <v>3.9264762686731645E-2</v>
      </c>
      <c r="E61" s="20">
        <v>0</v>
      </c>
      <c r="F61" s="21">
        <v>0</v>
      </c>
      <c r="G61" s="20">
        <v>1102</v>
      </c>
      <c r="H61" s="21">
        <v>3.9264762686731645E-2</v>
      </c>
      <c r="I61" s="20">
        <v>995.29</v>
      </c>
      <c r="J61" s="21">
        <v>3.8351048487278883E-2</v>
      </c>
      <c r="K61" s="20">
        <v>106.71</v>
      </c>
      <c r="L61" s="21">
        <v>9.1371419945276283E-4</v>
      </c>
      <c r="M61" s="20">
        <v>796</v>
      </c>
      <c r="N61" s="21">
        <v>3.1925225794969606E-2</v>
      </c>
      <c r="O61" s="20">
        <v>306</v>
      </c>
      <c r="P61" s="21">
        <v>7.3395368917620399E-3</v>
      </c>
      <c r="Q61" s="38"/>
      <c r="R61" s="23"/>
      <c r="S61" s="20">
        <v>1898</v>
      </c>
      <c r="T61" s="21">
        <v>3.581190293463337E-2</v>
      </c>
      <c r="U61" s="20">
        <v>0</v>
      </c>
      <c r="V61" s="21">
        <v>0</v>
      </c>
      <c r="W61" s="20">
        <v>1898</v>
      </c>
      <c r="X61" s="21">
        <v>3.581190293463337E-2</v>
      </c>
      <c r="Y61" s="20">
        <v>1295.29</v>
      </c>
      <c r="Z61" s="21">
        <v>2.5456121783498473E-2</v>
      </c>
      <c r="AA61" s="20">
        <v>602.71</v>
      </c>
      <c r="AB61" s="21">
        <v>1.0355781151134898E-2</v>
      </c>
      <c r="AC61" s="20">
        <v>796</v>
      </c>
      <c r="AD61" s="21">
        <v>3.1925225794969606E-2</v>
      </c>
      <c r="AE61" s="20">
        <v>1102</v>
      </c>
      <c r="AF61" s="21">
        <v>3.8866771396637648E-3</v>
      </c>
      <c r="AG61" s="24"/>
      <c r="AH61" s="39"/>
      <c r="AI61" s="20">
        <v>10793.6</v>
      </c>
      <c r="AJ61" s="21">
        <v>4.7080199837599569E-2</v>
      </c>
      <c r="AK61" s="20">
        <v>0</v>
      </c>
      <c r="AL61" s="21">
        <v>0</v>
      </c>
      <c r="AM61" s="20">
        <v>10793.6</v>
      </c>
      <c r="AN61" s="21">
        <v>4.7080199837599569E-2</v>
      </c>
      <c r="AO61" s="20">
        <v>5405.29</v>
      </c>
      <c r="AP61" s="21">
        <v>2.3931919951984577E-2</v>
      </c>
      <c r="AQ61" s="20">
        <v>5388.31</v>
      </c>
      <c r="AR61" s="21">
        <v>2.3148279885614992E-2</v>
      </c>
      <c r="AS61" s="20">
        <v>9691.6</v>
      </c>
      <c r="AT61" s="21">
        <v>4.8170426767112681E-2</v>
      </c>
      <c r="AU61" s="20">
        <v>1102</v>
      </c>
      <c r="AV61" s="21">
        <v>-1.090226929513112E-3</v>
      </c>
      <c r="AW61" s="20">
        <v>9537.2900000000009</v>
      </c>
      <c r="AX61" s="21">
        <v>2.4456546392719353E-2</v>
      </c>
      <c r="AY61" s="20">
        <v>1256.31</v>
      </c>
      <c r="AZ61" s="21">
        <v>2.2623653444880217E-2</v>
      </c>
      <c r="BA61" s="24"/>
    </row>
    <row r="62" spans="1:53" x14ac:dyDescent="0.35">
      <c r="A62" s="18" t="s">
        <v>58</v>
      </c>
      <c r="B62" s="19"/>
      <c r="C62" s="20">
        <v>45921.63</v>
      </c>
      <c r="D62" s="21">
        <v>1.6362086244445522</v>
      </c>
      <c r="E62" s="20">
        <v>48581.27</v>
      </c>
      <c r="F62" s="21">
        <v>1.8467162772365189</v>
      </c>
      <c r="G62" s="20">
        <v>-2659.64</v>
      </c>
      <c r="H62" s="21">
        <v>-0.2105076527919667</v>
      </c>
      <c r="I62" s="20">
        <v>45048.08</v>
      </c>
      <c r="J62" s="21">
        <v>1.7358167974548304</v>
      </c>
      <c r="K62" s="20">
        <v>873.55</v>
      </c>
      <c r="L62" s="21">
        <v>-9.9608173010278245E-2</v>
      </c>
      <c r="M62" s="20">
        <v>47538.46</v>
      </c>
      <c r="N62" s="21">
        <v>1.9066282279461439</v>
      </c>
      <c r="O62" s="20">
        <v>-1616.83</v>
      </c>
      <c r="P62" s="21">
        <v>-0.27041960350159178</v>
      </c>
      <c r="Q62" s="38"/>
      <c r="R62" s="23"/>
      <c r="S62" s="20">
        <v>93460.09</v>
      </c>
      <c r="T62" s="21">
        <v>1.7634265918556893</v>
      </c>
      <c r="U62" s="20">
        <v>97162.54</v>
      </c>
      <c r="V62" s="21">
        <v>1.8893522470905564</v>
      </c>
      <c r="W62" s="20">
        <v>-3702.45</v>
      </c>
      <c r="X62" s="21">
        <v>-0.1259256552348671</v>
      </c>
      <c r="Y62" s="20">
        <v>91912.25</v>
      </c>
      <c r="Z62" s="21">
        <v>1.8063363643626966</v>
      </c>
      <c r="AA62" s="20">
        <v>1547.84</v>
      </c>
      <c r="AB62" s="21">
        <v>-4.2909772507007338E-2</v>
      </c>
      <c r="AC62" s="20">
        <v>47538.46</v>
      </c>
      <c r="AD62" s="21">
        <v>1.9066282279461439</v>
      </c>
      <c r="AE62" s="20">
        <v>45921.63</v>
      </c>
      <c r="AF62" s="21">
        <v>-0.14320163609045466</v>
      </c>
      <c r="AG62" s="24"/>
      <c r="AH62" s="39"/>
      <c r="AI62" s="20">
        <v>393394.76</v>
      </c>
      <c r="AJ62" s="21">
        <v>1.7159338789527609</v>
      </c>
      <c r="AK62" s="20">
        <v>388650.16</v>
      </c>
      <c r="AL62" s="21">
        <v>1.6876937589643739</v>
      </c>
      <c r="AM62" s="20">
        <v>4744.6000000000004</v>
      </c>
      <c r="AN62" s="21">
        <v>2.8240119988387047E-2</v>
      </c>
      <c r="AO62" s="20">
        <v>380712.88</v>
      </c>
      <c r="AP62" s="21">
        <v>1.6856061689288664</v>
      </c>
      <c r="AQ62" s="20">
        <v>12681.88</v>
      </c>
      <c r="AR62" s="21">
        <v>3.0327710023894561E-2</v>
      </c>
      <c r="AS62" s="20">
        <v>347473.13</v>
      </c>
      <c r="AT62" s="21">
        <v>1.7270552810892343</v>
      </c>
      <c r="AU62" s="20">
        <v>45921.63</v>
      </c>
      <c r="AV62" s="21">
        <v>-1.1121402136473391E-2</v>
      </c>
      <c r="AW62" s="20">
        <v>619056.56000000006</v>
      </c>
      <c r="AX62" s="21">
        <v>1.5874515170826566</v>
      </c>
      <c r="AY62" s="20">
        <v>-225661.8</v>
      </c>
      <c r="AZ62" s="21">
        <v>0.12848236187010431</v>
      </c>
      <c r="BA62" s="24"/>
    </row>
    <row r="63" spans="1:53" x14ac:dyDescent="0.35">
      <c r="A63" s="18" t="s">
        <v>59</v>
      </c>
      <c r="B63" s="19"/>
      <c r="C63" s="20">
        <v>36031.64</v>
      </c>
      <c r="D63" s="21">
        <v>1.2838237693409686</v>
      </c>
      <c r="E63" s="20">
        <v>26923</v>
      </c>
      <c r="F63" s="21">
        <v>1.0234220375885357</v>
      </c>
      <c r="G63" s="20">
        <v>9108.64</v>
      </c>
      <c r="H63" s="21">
        <v>0.26040173175243297</v>
      </c>
      <c r="I63" s="20">
        <v>42838.42</v>
      </c>
      <c r="J63" s="21">
        <v>1.6506729923323027</v>
      </c>
      <c r="K63" s="20">
        <v>-6806.78</v>
      </c>
      <c r="L63" s="21">
        <v>-0.36684922299133405</v>
      </c>
      <c r="M63" s="20">
        <v>47129.77</v>
      </c>
      <c r="N63" s="21">
        <v>1.8902368704962116</v>
      </c>
      <c r="O63" s="20">
        <v>-11098.13</v>
      </c>
      <c r="P63" s="21">
        <v>-0.60641310115524294</v>
      </c>
      <c r="Q63" s="38"/>
      <c r="R63" s="23"/>
      <c r="S63" s="20">
        <v>83161.41</v>
      </c>
      <c r="T63" s="21">
        <v>1.5691087159258426</v>
      </c>
      <c r="U63" s="20">
        <v>53846</v>
      </c>
      <c r="V63" s="21">
        <v>1.0470502427873758</v>
      </c>
      <c r="W63" s="20">
        <v>29315.41</v>
      </c>
      <c r="X63" s="21">
        <v>0.52205847313846676</v>
      </c>
      <c r="Y63" s="20">
        <v>61211.5</v>
      </c>
      <c r="Z63" s="21">
        <v>1.2029795633029026</v>
      </c>
      <c r="AA63" s="20">
        <v>21949.91</v>
      </c>
      <c r="AB63" s="21">
        <v>0.36612915262293999</v>
      </c>
      <c r="AC63" s="20">
        <v>47129.77</v>
      </c>
      <c r="AD63" s="21">
        <v>1.8902368704962116</v>
      </c>
      <c r="AE63" s="20">
        <v>36031.64</v>
      </c>
      <c r="AF63" s="21">
        <v>-0.32112815457036903</v>
      </c>
      <c r="AG63" s="24"/>
      <c r="AH63" s="39"/>
      <c r="AI63" s="20">
        <v>236782.62</v>
      </c>
      <c r="AJ63" s="21">
        <v>1.0328132474494516</v>
      </c>
      <c r="AK63" s="20">
        <v>215385</v>
      </c>
      <c r="AL63" s="21">
        <v>0.93529852213245368</v>
      </c>
      <c r="AM63" s="20">
        <v>21397.62</v>
      </c>
      <c r="AN63" s="21">
        <v>9.7514725316997897E-2</v>
      </c>
      <c r="AO63" s="20">
        <v>215407.07</v>
      </c>
      <c r="AP63" s="21">
        <v>0.95371474173107074</v>
      </c>
      <c r="AQ63" s="20">
        <v>21375.55</v>
      </c>
      <c r="AR63" s="21">
        <v>7.909850571838084E-2</v>
      </c>
      <c r="AS63" s="20">
        <v>200750.98</v>
      </c>
      <c r="AT63" s="21">
        <v>0.99779813245657101</v>
      </c>
      <c r="AU63" s="20">
        <v>36031.64</v>
      </c>
      <c r="AV63" s="21">
        <v>3.5015114992880569E-2</v>
      </c>
      <c r="AW63" s="20">
        <v>356385.35</v>
      </c>
      <c r="AX63" s="21">
        <v>0.91388170496655985</v>
      </c>
      <c r="AY63" s="20">
        <v>-119602.73</v>
      </c>
      <c r="AZ63" s="21">
        <v>0.11893154248289173</v>
      </c>
      <c r="BA63" s="24"/>
    </row>
    <row r="64" spans="1:53" x14ac:dyDescent="0.35">
      <c r="A64" s="18" t="s">
        <v>60</v>
      </c>
      <c r="B64" s="19"/>
      <c r="C64" s="20">
        <v>12098.06</v>
      </c>
      <c r="D64" s="21">
        <v>0.43105939643361219</v>
      </c>
      <c r="E64" s="20">
        <v>16100.71</v>
      </c>
      <c r="F64" s="21">
        <v>0.61203511625086771</v>
      </c>
      <c r="G64" s="20">
        <v>-4002.65</v>
      </c>
      <c r="H64" s="21">
        <v>-0.18097571981725552</v>
      </c>
      <c r="I64" s="20">
        <v>10991.46</v>
      </c>
      <c r="J64" s="21">
        <v>0.42352883622460424</v>
      </c>
      <c r="K64" s="20">
        <v>1106.5999999999999</v>
      </c>
      <c r="L64" s="21">
        <v>7.5305602090079415E-3</v>
      </c>
      <c r="M64" s="20">
        <v>11204.21</v>
      </c>
      <c r="N64" s="21">
        <v>0.4493680076686638</v>
      </c>
      <c r="O64" s="20">
        <v>893.85</v>
      </c>
      <c r="P64" s="21">
        <v>-1.8308611235051619E-2</v>
      </c>
      <c r="Q64" s="38"/>
      <c r="R64" s="23"/>
      <c r="S64" s="20">
        <v>23302.27</v>
      </c>
      <c r="T64" s="21">
        <v>0.43967261928167495</v>
      </c>
      <c r="U64" s="20">
        <v>31391.94</v>
      </c>
      <c r="V64" s="21">
        <v>0.61042488575876996</v>
      </c>
      <c r="W64" s="20">
        <v>-8089.67</v>
      </c>
      <c r="X64" s="21">
        <v>-0.17075226647709502</v>
      </c>
      <c r="Y64" s="20">
        <v>17900.38</v>
      </c>
      <c r="Z64" s="21">
        <v>0.35179323028117288</v>
      </c>
      <c r="AA64" s="20">
        <v>5401.89</v>
      </c>
      <c r="AB64" s="21">
        <v>8.7879389000502073E-2</v>
      </c>
      <c r="AC64" s="20">
        <v>11204.21</v>
      </c>
      <c r="AD64" s="21">
        <v>0.4493680076686638</v>
      </c>
      <c r="AE64" s="20">
        <v>12098.06</v>
      </c>
      <c r="AF64" s="21">
        <v>-9.6953883869888569E-3</v>
      </c>
      <c r="AG64" s="24"/>
      <c r="AH64" s="39"/>
      <c r="AI64" s="20">
        <v>107107.59</v>
      </c>
      <c r="AJ64" s="21">
        <v>0.46718858780422479</v>
      </c>
      <c r="AK64" s="20">
        <v>132736.78</v>
      </c>
      <c r="AL64" s="21">
        <v>0.57640278648290566</v>
      </c>
      <c r="AM64" s="20">
        <v>-25629.19</v>
      </c>
      <c r="AN64" s="21">
        <v>-0.10921419867868087</v>
      </c>
      <c r="AO64" s="20">
        <v>91775.11</v>
      </c>
      <c r="AP64" s="21">
        <v>0.40633427366608998</v>
      </c>
      <c r="AQ64" s="20">
        <v>15332.48</v>
      </c>
      <c r="AR64" s="21">
        <v>6.0854314138134802E-2</v>
      </c>
      <c r="AS64" s="20">
        <v>95009.53</v>
      </c>
      <c r="AT64" s="21">
        <v>0.4722284872511035</v>
      </c>
      <c r="AU64" s="20">
        <v>12098.06</v>
      </c>
      <c r="AV64" s="21">
        <v>-5.0398994468787151E-3</v>
      </c>
      <c r="AW64" s="20">
        <v>160779.66</v>
      </c>
      <c r="AX64" s="21">
        <v>0.41228852365773122</v>
      </c>
      <c r="AY64" s="20">
        <v>-53672.07</v>
      </c>
      <c r="AZ64" s="21">
        <v>5.4900064146493566E-2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3864.27</v>
      </c>
      <c r="D66" s="21">
        <v>0.1376857028198335</v>
      </c>
      <c r="E66" s="20">
        <v>9344.92</v>
      </c>
      <c r="F66" s="21">
        <v>0.35522776315796373</v>
      </c>
      <c r="G66" s="20">
        <v>-5480.65</v>
      </c>
      <c r="H66" s="21">
        <v>-0.21754206033813023</v>
      </c>
      <c r="I66" s="20">
        <v>8749.92</v>
      </c>
      <c r="J66" s="21">
        <v>0.33715661383095508</v>
      </c>
      <c r="K66" s="20">
        <v>-4885.6499999999996</v>
      </c>
      <c r="L66" s="21">
        <v>-0.19947091101112158</v>
      </c>
      <c r="M66" s="20">
        <v>3203.61</v>
      </c>
      <c r="N66" s="21">
        <v>0.128487402775154</v>
      </c>
      <c r="O66" s="20">
        <v>660.66</v>
      </c>
      <c r="P66" s="21">
        <v>9.1983000446795027E-3</v>
      </c>
      <c r="Q66" s="38"/>
      <c r="R66" s="23"/>
      <c r="S66" s="20">
        <v>7067.88</v>
      </c>
      <c r="T66" s="21">
        <v>0.13335839436967148</v>
      </c>
      <c r="U66" s="20">
        <v>18220.009999999998</v>
      </c>
      <c r="V66" s="21">
        <v>0.35429309315619384</v>
      </c>
      <c r="W66" s="20">
        <v>-11152.13</v>
      </c>
      <c r="X66" s="21">
        <v>-0.22093469878652236</v>
      </c>
      <c r="Y66" s="20">
        <v>18833.28</v>
      </c>
      <c r="Z66" s="21">
        <v>0.37012736087109921</v>
      </c>
      <c r="AA66" s="20">
        <v>-11765.4</v>
      </c>
      <c r="AB66" s="21">
        <v>-0.23676896650142773</v>
      </c>
      <c r="AC66" s="20">
        <v>3203.61</v>
      </c>
      <c r="AD66" s="21">
        <v>0.128487402775154</v>
      </c>
      <c r="AE66" s="20">
        <v>3864.27</v>
      </c>
      <c r="AF66" s="21">
        <v>4.870991594517482E-3</v>
      </c>
      <c r="AG66" s="24"/>
      <c r="AH66" s="39"/>
      <c r="AI66" s="20">
        <v>68791.199999999997</v>
      </c>
      <c r="AJ66" s="21">
        <v>0.30005776043843385</v>
      </c>
      <c r="AK66" s="20">
        <v>77040.98</v>
      </c>
      <c r="AL66" s="21">
        <v>0.33454657816299144</v>
      </c>
      <c r="AM66" s="20">
        <v>-8249.7800000000007</v>
      </c>
      <c r="AN66" s="21">
        <v>-3.4488817724557586E-2</v>
      </c>
      <c r="AO66" s="20">
        <v>102714.55</v>
      </c>
      <c r="AP66" s="21">
        <v>0.45476864118375104</v>
      </c>
      <c r="AQ66" s="20">
        <v>-33923.35</v>
      </c>
      <c r="AR66" s="21">
        <v>-0.15471088074531719</v>
      </c>
      <c r="AS66" s="20">
        <v>64926.93</v>
      </c>
      <c r="AT66" s="21">
        <v>0.3227081108153918</v>
      </c>
      <c r="AU66" s="20">
        <v>3864.27</v>
      </c>
      <c r="AV66" s="21">
        <v>-2.2650350376957951E-2</v>
      </c>
      <c r="AW66" s="20">
        <v>168109.3</v>
      </c>
      <c r="AX66" s="21">
        <v>0.43108397610826288</v>
      </c>
      <c r="AY66" s="20">
        <v>-99318.1</v>
      </c>
      <c r="AZ66" s="21">
        <v>-0.13102621566982903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1505.69</v>
      </c>
      <c r="D69" s="26">
        <v>5.3648421533380196E-2</v>
      </c>
      <c r="E69" s="25">
        <v>657.41</v>
      </c>
      <c r="F69" s="26">
        <v>2.49900784359499E-2</v>
      </c>
      <c r="G69" s="25">
        <v>848.28</v>
      </c>
      <c r="H69" s="26">
        <v>2.8658343097430296E-2</v>
      </c>
      <c r="I69" s="25">
        <v>1519.92</v>
      </c>
      <c r="J69" s="26">
        <v>5.8566373234720463E-2</v>
      </c>
      <c r="K69" s="25">
        <v>-14.23</v>
      </c>
      <c r="L69" s="26">
        <v>-4.9179517013402674E-3</v>
      </c>
      <c r="M69" s="25">
        <v>1376.79</v>
      </c>
      <c r="N69" s="26">
        <v>5.5219009575698745E-2</v>
      </c>
      <c r="O69" s="25">
        <v>128.9</v>
      </c>
      <c r="P69" s="26">
        <v>-1.5705880423185492E-3</v>
      </c>
      <c r="Q69" s="38"/>
      <c r="R69" s="23"/>
      <c r="S69" s="25">
        <v>2882.48</v>
      </c>
      <c r="T69" s="26">
        <v>5.4387299247113795E-2</v>
      </c>
      <c r="U69" s="25">
        <v>1496.98</v>
      </c>
      <c r="V69" s="26">
        <v>2.9109186800279425E-2</v>
      </c>
      <c r="W69" s="25">
        <v>1385.5</v>
      </c>
      <c r="X69" s="26">
        <v>2.527811244683437E-2</v>
      </c>
      <c r="Y69" s="25">
        <v>3029.99</v>
      </c>
      <c r="Z69" s="26">
        <v>5.9547896179838133E-2</v>
      </c>
      <c r="AA69" s="25">
        <v>-147.51</v>
      </c>
      <c r="AB69" s="26">
        <v>-5.1605969327243387E-3</v>
      </c>
      <c r="AC69" s="25">
        <v>1376.79</v>
      </c>
      <c r="AD69" s="26">
        <v>5.5219009575698745E-2</v>
      </c>
      <c r="AE69" s="25">
        <v>1505.69</v>
      </c>
      <c r="AF69" s="26">
        <v>-8.3171032858495031E-4</v>
      </c>
      <c r="AG69" s="24"/>
      <c r="AH69" s="39"/>
      <c r="AI69" s="25">
        <v>12581.85</v>
      </c>
      <c r="AJ69" s="26">
        <v>5.4880300578741305E-2</v>
      </c>
      <c r="AK69" s="25">
        <v>9376.2199999999993</v>
      </c>
      <c r="AL69" s="26">
        <v>4.0715763443084502E-2</v>
      </c>
      <c r="AM69" s="25">
        <v>3205.63</v>
      </c>
      <c r="AN69" s="26">
        <v>1.4164537135656803E-2</v>
      </c>
      <c r="AO69" s="25">
        <v>15469.73</v>
      </c>
      <c r="AP69" s="26">
        <v>6.8492225216189029E-2</v>
      </c>
      <c r="AQ69" s="25">
        <v>-2887.88</v>
      </c>
      <c r="AR69" s="26">
        <v>-1.3611924637447724E-2</v>
      </c>
      <c r="AS69" s="25">
        <v>11076.16</v>
      </c>
      <c r="AT69" s="26">
        <v>5.5052143520246684E-2</v>
      </c>
      <c r="AU69" s="25">
        <v>1505.69</v>
      </c>
      <c r="AV69" s="26">
        <v>-1.7184294150537904E-4</v>
      </c>
      <c r="AW69" s="25">
        <v>18621.09</v>
      </c>
      <c r="AX69" s="26">
        <v>4.7750204876647599E-2</v>
      </c>
      <c r="AY69" s="25">
        <v>-6039.24</v>
      </c>
      <c r="AZ69" s="26">
        <v>7.1300957020937056E-3</v>
      </c>
      <c r="BA69" s="24"/>
    </row>
    <row r="70" spans="1:53" x14ac:dyDescent="0.35">
      <c r="A70" s="27" t="s">
        <v>66</v>
      </c>
      <c r="B70" s="19"/>
      <c r="C70" s="30">
        <v>193524.04</v>
      </c>
      <c r="D70" s="31">
        <v>6.8953498228471535</v>
      </c>
      <c r="E70" s="30">
        <v>189797.42</v>
      </c>
      <c r="F70" s="31">
        <v>7.2147554992180325</v>
      </c>
      <c r="G70" s="30">
        <v>3726.62</v>
      </c>
      <c r="H70" s="31">
        <v>-0.31940567637087902</v>
      </c>
      <c r="I70" s="30">
        <v>192473.89</v>
      </c>
      <c r="J70" s="31">
        <v>7.4165072370115075</v>
      </c>
      <c r="K70" s="30">
        <v>1050.1500000000001</v>
      </c>
      <c r="L70" s="31">
        <v>-0.52115741416435402</v>
      </c>
      <c r="M70" s="30">
        <v>194016.29</v>
      </c>
      <c r="N70" s="31">
        <v>7.7814244549652054</v>
      </c>
      <c r="O70" s="30">
        <v>-492.25</v>
      </c>
      <c r="P70" s="31">
        <v>-0.88607463211805193</v>
      </c>
      <c r="Q70" s="12"/>
      <c r="R70" s="9"/>
      <c r="S70" s="30">
        <v>387540.33</v>
      </c>
      <c r="T70" s="31">
        <v>7.3122005696605816</v>
      </c>
      <c r="U70" s="30">
        <v>374147.38</v>
      </c>
      <c r="V70" s="31">
        <v>7.2753984523875603</v>
      </c>
      <c r="W70" s="30">
        <v>13392.95</v>
      </c>
      <c r="X70" s="31">
        <v>3.6802117273021295E-2</v>
      </c>
      <c r="Y70" s="30">
        <v>354200.1</v>
      </c>
      <c r="Z70" s="31">
        <v>6.9610364330206647</v>
      </c>
      <c r="AA70" s="30">
        <v>33340.230000000003</v>
      </c>
      <c r="AB70" s="31">
        <v>0.35116413663991697</v>
      </c>
      <c r="AC70" s="30">
        <v>194016.29</v>
      </c>
      <c r="AD70" s="31">
        <v>7.7814244549652054</v>
      </c>
      <c r="AE70" s="30">
        <v>193524.04</v>
      </c>
      <c r="AF70" s="31">
        <v>-0.46922388530462378</v>
      </c>
      <c r="AG70" s="24"/>
      <c r="AH70" s="40"/>
      <c r="AI70" s="30">
        <v>1612636.05</v>
      </c>
      <c r="AJ70" s="31">
        <v>7.0340968258335685</v>
      </c>
      <c r="AK70" s="30">
        <v>1609577.23</v>
      </c>
      <c r="AL70" s="31">
        <v>6.9895081109503847</v>
      </c>
      <c r="AM70" s="30">
        <v>3058.82</v>
      </c>
      <c r="AN70" s="31">
        <v>4.4588714883183833E-2</v>
      </c>
      <c r="AO70" s="30">
        <v>1562362.23</v>
      </c>
      <c r="AP70" s="31">
        <v>6.9173583331077744</v>
      </c>
      <c r="AQ70" s="30">
        <v>50273.82</v>
      </c>
      <c r="AR70" s="31">
        <v>0.11673849272579417</v>
      </c>
      <c r="AS70" s="30">
        <v>1419112.01</v>
      </c>
      <c r="AT70" s="31">
        <v>7.0534515613557183</v>
      </c>
      <c r="AU70" s="30">
        <v>193524.04</v>
      </c>
      <c r="AV70" s="31">
        <v>-1.9354735522149724E-2</v>
      </c>
      <c r="AW70" s="30">
        <v>2571892.9500000002</v>
      </c>
      <c r="AX70" s="31">
        <v>6.5951249515095833</v>
      </c>
      <c r="AY70" s="30">
        <v>-959256.9</v>
      </c>
      <c r="AZ70" s="31">
        <v>0.43897187432398521</v>
      </c>
      <c r="BA70" s="24"/>
    </row>
    <row r="71" spans="1:53" x14ac:dyDescent="0.35">
      <c r="A71" s="27" t="s">
        <v>67</v>
      </c>
      <c r="B71" s="19"/>
      <c r="C71" s="30">
        <v>682423.57</v>
      </c>
      <c r="D71" s="31">
        <v>24.315063092452089</v>
      </c>
      <c r="E71" s="30">
        <v>637638.54</v>
      </c>
      <c r="F71" s="31">
        <v>24.23850736737284</v>
      </c>
      <c r="G71" s="30">
        <v>44785.03</v>
      </c>
      <c r="H71" s="31">
        <v>7.6555725079249015E-2</v>
      </c>
      <c r="I71" s="30">
        <v>607666.06999999995</v>
      </c>
      <c r="J71" s="31">
        <v>23.414915165071694</v>
      </c>
      <c r="K71" s="30">
        <v>74757.5</v>
      </c>
      <c r="L71" s="31">
        <v>0.90014792738039517</v>
      </c>
      <c r="M71" s="30">
        <v>639317.56000000006</v>
      </c>
      <c r="N71" s="31">
        <v>25.641152585036469</v>
      </c>
      <c r="O71" s="30">
        <v>43106.01</v>
      </c>
      <c r="P71" s="31">
        <v>-1.32608949258438</v>
      </c>
      <c r="Q71" s="12"/>
      <c r="R71" s="9"/>
      <c r="S71" s="30">
        <v>1321741.1299999999</v>
      </c>
      <c r="T71" s="31">
        <v>24.938917308889685</v>
      </c>
      <c r="U71" s="30">
        <v>1247313.8600000001</v>
      </c>
      <c r="V71" s="31">
        <v>24.254360211437412</v>
      </c>
      <c r="W71" s="30">
        <v>74427.27</v>
      </c>
      <c r="X71" s="31">
        <v>0.68455709745227367</v>
      </c>
      <c r="Y71" s="30">
        <v>1185956.53</v>
      </c>
      <c r="Z71" s="31">
        <v>23.307409041693568</v>
      </c>
      <c r="AA71" s="30">
        <v>135784.6</v>
      </c>
      <c r="AB71" s="31">
        <v>1.6315082671961179</v>
      </c>
      <c r="AC71" s="30">
        <v>639317.56000000006</v>
      </c>
      <c r="AD71" s="31">
        <v>25.641152585036469</v>
      </c>
      <c r="AE71" s="30">
        <v>682423.57</v>
      </c>
      <c r="AF71" s="31">
        <v>-0.7022352761467836</v>
      </c>
      <c r="AG71" s="24"/>
      <c r="AH71" s="40"/>
      <c r="AI71" s="30">
        <v>5230578.6399999997</v>
      </c>
      <c r="AJ71" s="31">
        <v>22.815065190249754</v>
      </c>
      <c r="AK71" s="30">
        <v>5301649.25</v>
      </c>
      <c r="AL71" s="31">
        <v>23.02214503512144</v>
      </c>
      <c r="AM71" s="30">
        <v>-71070.61</v>
      </c>
      <c r="AN71" s="31">
        <v>-0.20707984487168574</v>
      </c>
      <c r="AO71" s="30">
        <v>4953686.25</v>
      </c>
      <c r="AP71" s="31">
        <v>21.9324444761052</v>
      </c>
      <c r="AQ71" s="30">
        <v>276892.39</v>
      </c>
      <c r="AR71" s="31">
        <v>0.88262071414455434</v>
      </c>
      <c r="AS71" s="30">
        <v>4548155.07</v>
      </c>
      <c r="AT71" s="31">
        <v>22.605820579151768</v>
      </c>
      <c r="AU71" s="30">
        <v>682423.57</v>
      </c>
      <c r="AV71" s="31">
        <v>0.20924461109798642</v>
      </c>
      <c r="AW71" s="30">
        <v>8236464.8899999997</v>
      </c>
      <c r="AX71" s="31">
        <v>21.120830518343165</v>
      </c>
      <c r="AY71" s="30">
        <v>-3005886.25</v>
      </c>
      <c r="AZ71" s="31">
        <v>1.6942346719065888</v>
      </c>
      <c r="BA71" s="24"/>
    </row>
    <row r="72" spans="1:53" x14ac:dyDescent="0.35">
      <c r="A72" s="27" t="s">
        <v>68</v>
      </c>
      <c r="B72" s="19"/>
      <c r="C72" s="28">
        <v>682423.57</v>
      </c>
      <c r="D72" s="29">
        <v>24.315063092452089</v>
      </c>
      <c r="E72" s="28">
        <v>637638.54</v>
      </c>
      <c r="F72" s="29">
        <v>24.23850736737284</v>
      </c>
      <c r="G72" s="28">
        <v>44785.03</v>
      </c>
      <c r="H72" s="29">
        <v>7.6555725079249015E-2</v>
      </c>
      <c r="I72" s="28">
        <v>607666.06999999995</v>
      </c>
      <c r="J72" s="29">
        <v>23.414915165071694</v>
      </c>
      <c r="K72" s="28">
        <v>74757.5</v>
      </c>
      <c r="L72" s="29">
        <v>0.90014792738039517</v>
      </c>
      <c r="M72" s="28">
        <v>639317.56000000006</v>
      </c>
      <c r="N72" s="29">
        <v>25.641152585036469</v>
      </c>
      <c r="O72" s="28">
        <v>43106.01</v>
      </c>
      <c r="P72" s="29">
        <v>-1.32608949258438</v>
      </c>
      <c r="Q72" s="12"/>
      <c r="R72" s="9"/>
      <c r="S72" s="28">
        <v>1321741.1299999999</v>
      </c>
      <c r="T72" s="29">
        <v>24.938917308889685</v>
      </c>
      <c r="U72" s="28">
        <v>1247313.8600000001</v>
      </c>
      <c r="V72" s="29">
        <v>24.254360211437412</v>
      </c>
      <c r="W72" s="28">
        <v>74427.27</v>
      </c>
      <c r="X72" s="29">
        <v>0.68455709745227367</v>
      </c>
      <c r="Y72" s="28">
        <v>1185956.53</v>
      </c>
      <c r="Z72" s="29">
        <v>23.307409041693568</v>
      </c>
      <c r="AA72" s="28">
        <v>135784.6</v>
      </c>
      <c r="AB72" s="29">
        <v>1.6315082671961179</v>
      </c>
      <c r="AC72" s="28">
        <v>639317.56000000006</v>
      </c>
      <c r="AD72" s="29">
        <v>25.641152585036469</v>
      </c>
      <c r="AE72" s="28">
        <v>682423.57</v>
      </c>
      <c r="AF72" s="29">
        <v>-0.7022352761467836</v>
      </c>
      <c r="AG72" s="24"/>
      <c r="AH72" s="40"/>
      <c r="AI72" s="28">
        <v>5230578.6399999997</v>
      </c>
      <c r="AJ72" s="29">
        <v>22.815065190249754</v>
      </c>
      <c r="AK72" s="28">
        <v>5301649.25</v>
      </c>
      <c r="AL72" s="29">
        <v>23.02214503512144</v>
      </c>
      <c r="AM72" s="28">
        <v>-71070.61</v>
      </c>
      <c r="AN72" s="29">
        <v>-0.20707984487168574</v>
      </c>
      <c r="AO72" s="28">
        <v>4953686.25</v>
      </c>
      <c r="AP72" s="29">
        <v>21.9324444761052</v>
      </c>
      <c r="AQ72" s="28">
        <v>276892.39</v>
      </c>
      <c r="AR72" s="29">
        <v>0.88262071414455434</v>
      </c>
      <c r="AS72" s="28">
        <v>4548155.07</v>
      </c>
      <c r="AT72" s="29">
        <v>22.605820579151768</v>
      </c>
      <c r="AU72" s="28">
        <v>682423.57</v>
      </c>
      <c r="AV72" s="29">
        <v>0.20924461109798642</v>
      </c>
      <c r="AW72" s="28">
        <v>8236464.8899999997</v>
      </c>
      <c r="AX72" s="29">
        <v>21.120830518343165</v>
      </c>
      <c r="AY72" s="28">
        <v>-3005886.25</v>
      </c>
      <c r="AZ72" s="29">
        <v>1.6942346719065888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5180</v>
      </c>
      <c r="D74" s="21">
        <v>0.18456576290133386</v>
      </c>
      <c r="E74" s="20">
        <v>10209.42</v>
      </c>
      <c r="F74" s="21">
        <v>0.3880899386768617</v>
      </c>
      <c r="G74" s="20">
        <v>-5029.42</v>
      </c>
      <c r="H74" s="21">
        <v>-0.20352417577552784</v>
      </c>
      <c r="I74" s="20">
        <v>10209.42</v>
      </c>
      <c r="J74" s="21">
        <v>0.39339485119612855</v>
      </c>
      <c r="K74" s="20">
        <v>-5029.42</v>
      </c>
      <c r="L74" s="21">
        <v>-0.20882908829479468</v>
      </c>
      <c r="M74" s="20">
        <v>7530.25</v>
      </c>
      <c r="N74" s="21">
        <v>0.30201624565649482</v>
      </c>
      <c r="O74" s="20">
        <v>-2350.25</v>
      </c>
      <c r="P74" s="21">
        <v>-0.11745048275516096</v>
      </c>
      <c r="Q74" s="38"/>
      <c r="R74" s="23"/>
      <c r="S74" s="20">
        <v>12710.25</v>
      </c>
      <c r="T74" s="21">
        <v>0.239819936393532</v>
      </c>
      <c r="U74" s="20">
        <v>15584.42</v>
      </c>
      <c r="V74" s="21">
        <v>0.30304332252535815</v>
      </c>
      <c r="W74" s="20">
        <v>-2874.17</v>
      </c>
      <c r="X74" s="21">
        <v>-6.3223386131826154E-2</v>
      </c>
      <c r="Y74" s="20">
        <v>15583.05</v>
      </c>
      <c r="Z74" s="21">
        <v>0.30625112411764616</v>
      </c>
      <c r="AA74" s="20">
        <v>-2872.8</v>
      </c>
      <c r="AB74" s="21">
        <v>-6.643118772411416E-2</v>
      </c>
      <c r="AC74" s="20">
        <v>7530.25</v>
      </c>
      <c r="AD74" s="21">
        <v>0.30201624565649482</v>
      </c>
      <c r="AE74" s="20">
        <v>5180</v>
      </c>
      <c r="AF74" s="21">
        <v>-6.2196309262962823E-2</v>
      </c>
      <c r="AG74" s="24"/>
      <c r="AH74" s="39"/>
      <c r="AI74" s="20">
        <v>43879.77</v>
      </c>
      <c r="AJ74" s="21">
        <v>0.19139752635153298</v>
      </c>
      <c r="AK74" s="20">
        <v>53099.42</v>
      </c>
      <c r="AL74" s="21">
        <v>0.23058155884620773</v>
      </c>
      <c r="AM74" s="20">
        <v>-9219.65</v>
      </c>
      <c r="AN74" s="21">
        <v>-3.9184032494674753E-2</v>
      </c>
      <c r="AO74" s="20">
        <v>52758.05</v>
      </c>
      <c r="AP74" s="21">
        <v>0.23358625150968776</v>
      </c>
      <c r="AQ74" s="20">
        <v>-8878.2800000000007</v>
      </c>
      <c r="AR74" s="21">
        <v>-4.2188725158154777E-2</v>
      </c>
      <c r="AS74" s="20">
        <v>38699.769999999997</v>
      </c>
      <c r="AT74" s="21">
        <v>0.19235053414184491</v>
      </c>
      <c r="AU74" s="20">
        <v>5180</v>
      </c>
      <c r="AV74" s="21">
        <v>-9.5300779031193272E-4</v>
      </c>
      <c r="AW74" s="20">
        <v>83425.23</v>
      </c>
      <c r="AX74" s="21">
        <v>0.21392796148783166</v>
      </c>
      <c r="AY74" s="20">
        <v>-39545.46</v>
      </c>
      <c r="AZ74" s="21">
        <v>-2.2530435136298682E-2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61313.53</v>
      </c>
      <c r="AJ75" s="21">
        <v>0.26744119155320339</v>
      </c>
      <c r="AK75" s="20">
        <v>0</v>
      </c>
      <c r="AL75" s="21">
        <v>0</v>
      </c>
      <c r="AM75" s="20">
        <v>61313.53</v>
      </c>
      <c r="AN75" s="21">
        <v>0.26744119155320339</v>
      </c>
      <c r="AO75" s="20">
        <v>0</v>
      </c>
      <c r="AP75" s="21">
        <v>0</v>
      </c>
      <c r="AQ75" s="20">
        <v>61313.53</v>
      </c>
      <c r="AR75" s="21">
        <v>0.26744119155320339</v>
      </c>
      <c r="AS75" s="20">
        <v>61313.53</v>
      </c>
      <c r="AT75" s="21">
        <v>0.30474832914050992</v>
      </c>
      <c r="AU75" s="20">
        <v>0</v>
      </c>
      <c r="AV75" s="21">
        <v>-3.7307137587306527E-2</v>
      </c>
      <c r="AW75" s="20">
        <v>10328.209999999999</v>
      </c>
      <c r="AX75" s="21">
        <v>2.6484708656101249E-2</v>
      </c>
      <c r="AY75" s="20">
        <v>50985.32</v>
      </c>
      <c r="AZ75" s="21">
        <v>0.24095648289710214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4.7349313189108599E-3</v>
      </c>
      <c r="E76" s="20">
        <v>85.9</v>
      </c>
      <c r="F76" s="21">
        <v>3.2653104419587426E-3</v>
      </c>
      <c r="G76" s="20">
        <v>46.99</v>
      </c>
      <c r="H76" s="21">
        <v>1.4696208769521173E-3</v>
      </c>
      <c r="I76" s="20">
        <v>85.9</v>
      </c>
      <c r="J76" s="21">
        <v>3.3099449055624557E-3</v>
      </c>
      <c r="K76" s="20">
        <v>46.99</v>
      </c>
      <c r="L76" s="21">
        <v>1.4249864133484042E-3</v>
      </c>
      <c r="M76" s="20">
        <v>0</v>
      </c>
      <c r="N76" s="21">
        <v>0</v>
      </c>
      <c r="O76" s="20">
        <v>132.88999999999999</v>
      </c>
      <c r="P76" s="21">
        <v>4.7349313189108599E-3</v>
      </c>
      <c r="Q76" s="38"/>
      <c r="R76" s="23"/>
      <c r="S76" s="20">
        <v>132.88999999999999</v>
      </c>
      <c r="T76" s="21">
        <v>2.5073992523621854E-3</v>
      </c>
      <c r="U76" s="20">
        <v>171.8</v>
      </c>
      <c r="V76" s="21">
        <v>3.3406981337679898E-3</v>
      </c>
      <c r="W76" s="20">
        <v>-38.909999999999997</v>
      </c>
      <c r="X76" s="21">
        <v>-8.3329888140580436E-4</v>
      </c>
      <c r="Y76" s="20">
        <v>171.8</v>
      </c>
      <c r="Z76" s="21">
        <v>3.3763572037188881E-3</v>
      </c>
      <c r="AA76" s="20">
        <v>-38.909999999999997</v>
      </c>
      <c r="AB76" s="21">
        <v>-8.6895795135670268E-4</v>
      </c>
      <c r="AC76" s="20">
        <v>0</v>
      </c>
      <c r="AD76" s="21">
        <v>0</v>
      </c>
      <c r="AE76" s="20">
        <v>132.88999999999999</v>
      </c>
      <c r="AF76" s="21">
        <v>2.5073992523621854E-3</v>
      </c>
      <c r="AG76" s="24"/>
      <c r="AH76" s="39"/>
      <c r="AI76" s="20">
        <v>705.17</v>
      </c>
      <c r="AJ76" s="21">
        <v>3.0758546286206718E-3</v>
      </c>
      <c r="AK76" s="20">
        <v>728.05</v>
      </c>
      <c r="AL76" s="21">
        <v>3.161520482106613E-3</v>
      </c>
      <c r="AM76" s="20">
        <v>-22.88</v>
      </c>
      <c r="AN76" s="21">
        <v>-8.5665853485941169E-5</v>
      </c>
      <c r="AO76" s="20">
        <v>728.05</v>
      </c>
      <c r="AP76" s="21">
        <v>3.2234411698618152E-3</v>
      </c>
      <c r="AQ76" s="20">
        <v>-22.88</v>
      </c>
      <c r="AR76" s="21">
        <v>-1.4758654124114338E-4</v>
      </c>
      <c r="AS76" s="20">
        <v>572.28</v>
      </c>
      <c r="AT76" s="21">
        <v>2.8444190670563418E-3</v>
      </c>
      <c r="AU76" s="20">
        <v>132.88999999999999</v>
      </c>
      <c r="AV76" s="21">
        <v>2.3143556156433008E-4</v>
      </c>
      <c r="AW76" s="20">
        <v>1069.79</v>
      </c>
      <c r="AX76" s="21">
        <v>2.7432707577799598E-3</v>
      </c>
      <c r="AY76" s="20">
        <v>-364.62</v>
      </c>
      <c r="AZ76" s="21">
        <v>3.3258387084071205E-4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1.6842516626150682E-3</v>
      </c>
      <c r="E77" s="20">
        <v>336.74</v>
      </c>
      <c r="F77" s="21">
        <v>1.2800473087604038E-2</v>
      </c>
      <c r="G77" s="20">
        <v>-289.47000000000003</v>
      </c>
      <c r="H77" s="21">
        <v>-1.111622142498897E-2</v>
      </c>
      <c r="I77" s="20">
        <v>336.74</v>
      </c>
      <c r="J77" s="21">
        <v>1.2975446420245649E-2</v>
      </c>
      <c r="K77" s="20">
        <v>-289.47000000000003</v>
      </c>
      <c r="L77" s="21">
        <v>-1.1291194757630581E-2</v>
      </c>
      <c r="M77" s="20">
        <v>5.44</v>
      </c>
      <c r="N77" s="21">
        <v>2.1818244764401339E-4</v>
      </c>
      <c r="O77" s="20">
        <v>41.83</v>
      </c>
      <c r="P77" s="21">
        <v>1.4660692149710548E-3</v>
      </c>
      <c r="Q77" s="38"/>
      <c r="R77" s="23"/>
      <c r="S77" s="20">
        <v>52.71</v>
      </c>
      <c r="T77" s="21">
        <v>9.9454446980217328E-4</v>
      </c>
      <c r="U77" s="20">
        <v>368.58</v>
      </c>
      <c r="V77" s="21">
        <v>7.1671392208626635E-3</v>
      </c>
      <c r="W77" s="20">
        <v>-315.87</v>
      </c>
      <c r="X77" s="21">
        <v>-6.1725947510604898E-3</v>
      </c>
      <c r="Y77" s="20">
        <v>368.58</v>
      </c>
      <c r="Z77" s="21">
        <v>7.2436422476525467E-3</v>
      </c>
      <c r="AA77" s="20">
        <v>-315.87</v>
      </c>
      <c r="AB77" s="21">
        <v>-6.249097777850373E-3</v>
      </c>
      <c r="AC77" s="20">
        <v>5.44</v>
      </c>
      <c r="AD77" s="21">
        <v>2.1818244764401339E-4</v>
      </c>
      <c r="AE77" s="20">
        <v>47.27</v>
      </c>
      <c r="AF77" s="21">
        <v>7.7636202215815991E-4</v>
      </c>
      <c r="AG77" s="24"/>
      <c r="AH77" s="39"/>
      <c r="AI77" s="20">
        <v>331.54</v>
      </c>
      <c r="AJ77" s="21">
        <v>1.446131916520694E-3</v>
      </c>
      <c r="AK77" s="20">
        <v>636.52</v>
      </c>
      <c r="AL77" s="21">
        <v>2.7640560638287227E-3</v>
      </c>
      <c r="AM77" s="20">
        <v>-304.98</v>
      </c>
      <c r="AN77" s="21">
        <v>-1.3179241473080287E-3</v>
      </c>
      <c r="AO77" s="20">
        <v>636.52</v>
      </c>
      <c r="AP77" s="21">
        <v>2.8181921206516625E-3</v>
      </c>
      <c r="AQ77" s="20">
        <v>-304.98</v>
      </c>
      <c r="AR77" s="21">
        <v>-1.3720602041309685E-3</v>
      </c>
      <c r="AS77" s="20">
        <v>284.27</v>
      </c>
      <c r="AT77" s="21">
        <v>1.4129150209549631E-3</v>
      </c>
      <c r="AU77" s="20">
        <v>47.27</v>
      </c>
      <c r="AV77" s="21">
        <v>3.3216895565730924E-5</v>
      </c>
      <c r="AW77" s="20">
        <v>2251.1999999999998</v>
      </c>
      <c r="AX77" s="21">
        <v>5.7727695434751161E-3</v>
      </c>
      <c r="AY77" s="20">
        <v>-1919.66</v>
      </c>
      <c r="AZ77" s="21">
        <v>-4.3266376269544219E-3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19000</v>
      </c>
      <c r="F78" s="21">
        <v>0.7222456157999545</v>
      </c>
      <c r="G78" s="20">
        <v>-19000</v>
      </c>
      <c r="H78" s="21">
        <v>-0.7222456157999545</v>
      </c>
      <c r="I78" s="20">
        <v>19000</v>
      </c>
      <c r="J78" s="21">
        <v>0.73211819797074107</v>
      </c>
      <c r="K78" s="20">
        <v>-19000</v>
      </c>
      <c r="L78" s="21">
        <v>-0.73211819797074107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19000</v>
      </c>
      <c r="V78" s="21">
        <v>0.36946021269843887</v>
      </c>
      <c r="W78" s="20">
        <v>-19000</v>
      </c>
      <c r="X78" s="21">
        <v>-0.36946021269843887</v>
      </c>
      <c r="Y78" s="20">
        <v>19000</v>
      </c>
      <c r="Z78" s="21">
        <v>0.37340388166856148</v>
      </c>
      <c r="AA78" s="20">
        <v>-19000</v>
      </c>
      <c r="AB78" s="21">
        <v>-0.37340388166856148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39900</v>
      </c>
      <c r="AJ78" s="21">
        <v>0.17403831655056912</v>
      </c>
      <c r="AK78" s="20">
        <v>133000</v>
      </c>
      <c r="AL78" s="21">
        <v>0.57754580608499362</v>
      </c>
      <c r="AM78" s="20">
        <v>-93100</v>
      </c>
      <c r="AN78" s="21">
        <v>-0.4035074895344245</v>
      </c>
      <c r="AO78" s="20">
        <v>133000</v>
      </c>
      <c r="AP78" s="21">
        <v>0.5888574625254055</v>
      </c>
      <c r="AQ78" s="20">
        <v>-93100</v>
      </c>
      <c r="AR78" s="21">
        <v>-0.41481914597483638</v>
      </c>
      <c r="AS78" s="20">
        <v>39900</v>
      </c>
      <c r="AT78" s="21">
        <v>0.19831607041229476</v>
      </c>
      <c r="AU78" s="20">
        <v>0</v>
      </c>
      <c r="AV78" s="21">
        <v>-2.4277753861725648E-2</v>
      </c>
      <c r="AW78" s="20">
        <v>228000</v>
      </c>
      <c r="AX78" s="21">
        <v>0.58466216058649911</v>
      </c>
      <c r="AY78" s="20">
        <v>-188100</v>
      </c>
      <c r="AZ78" s="21">
        <v>-0.41062384403593</v>
      </c>
      <c r="BA78" s="24"/>
    </row>
    <row r="79" spans="1:53" x14ac:dyDescent="0.35">
      <c r="A79" s="18" t="s">
        <v>74</v>
      </c>
      <c r="B79" s="19"/>
      <c r="C79" s="20">
        <v>455.72</v>
      </c>
      <c r="D79" s="21">
        <v>1.6237511480578358E-2</v>
      </c>
      <c r="E79" s="20">
        <v>370.18</v>
      </c>
      <c r="F79" s="21">
        <v>1.4071625371411958E-2</v>
      </c>
      <c r="G79" s="20">
        <v>85.54</v>
      </c>
      <c r="H79" s="21">
        <v>2.1658861091664004E-3</v>
      </c>
      <c r="I79" s="20">
        <v>370.18</v>
      </c>
      <c r="J79" s="21">
        <v>1.4263974448674152E-2</v>
      </c>
      <c r="K79" s="20">
        <v>85.54</v>
      </c>
      <c r="L79" s="21">
        <v>1.9735370319042059E-3</v>
      </c>
      <c r="M79" s="20">
        <v>529.01</v>
      </c>
      <c r="N79" s="21">
        <v>2.1217039821352854E-2</v>
      </c>
      <c r="O79" s="20">
        <v>-73.290000000000006</v>
      </c>
      <c r="P79" s="21">
        <v>-4.9795283407744959E-3</v>
      </c>
      <c r="Q79" s="38"/>
      <c r="R79" s="23"/>
      <c r="S79" s="20">
        <v>984.73</v>
      </c>
      <c r="T79" s="21">
        <v>1.8580113370295845E-2</v>
      </c>
      <c r="U79" s="20">
        <v>752.8</v>
      </c>
      <c r="V79" s="21">
        <v>1.4638402532599197E-2</v>
      </c>
      <c r="W79" s="20">
        <v>231.93</v>
      </c>
      <c r="X79" s="21">
        <v>3.9417108376966475E-3</v>
      </c>
      <c r="Y79" s="20">
        <v>752.8</v>
      </c>
      <c r="Z79" s="21">
        <v>1.4794654848425952E-2</v>
      </c>
      <c r="AA79" s="20">
        <v>231.93</v>
      </c>
      <c r="AB79" s="21">
        <v>3.785458521869893E-3</v>
      </c>
      <c r="AC79" s="20">
        <v>529.01</v>
      </c>
      <c r="AD79" s="21">
        <v>2.1217039821352854E-2</v>
      </c>
      <c r="AE79" s="20">
        <v>455.72</v>
      </c>
      <c r="AF79" s="21">
        <v>-2.636926451057009E-3</v>
      </c>
      <c r="AG79" s="24"/>
      <c r="AH79" s="39"/>
      <c r="AI79" s="20">
        <v>3793.8</v>
      </c>
      <c r="AJ79" s="21">
        <v>1.6548034218785694E-2</v>
      </c>
      <c r="AK79" s="20">
        <v>3324.95</v>
      </c>
      <c r="AL79" s="21">
        <v>1.4438428029641348E-2</v>
      </c>
      <c r="AM79" s="20">
        <v>468.85</v>
      </c>
      <c r="AN79" s="21">
        <v>2.109606189144346E-3</v>
      </c>
      <c r="AO79" s="20">
        <v>3322.03</v>
      </c>
      <c r="AP79" s="21">
        <v>1.4708286888971977E-2</v>
      </c>
      <c r="AQ79" s="20">
        <v>471.77</v>
      </c>
      <c r="AR79" s="21">
        <v>1.8397473298137172E-3</v>
      </c>
      <c r="AS79" s="20">
        <v>3338.08</v>
      </c>
      <c r="AT79" s="21">
        <v>1.6591351085761225E-2</v>
      </c>
      <c r="AU79" s="20">
        <v>455.72</v>
      </c>
      <c r="AV79" s="21">
        <v>-4.3316866975531138E-5</v>
      </c>
      <c r="AW79" s="20">
        <v>5011.95</v>
      </c>
      <c r="AX79" s="21">
        <v>1.2852182086629403E-2</v>
      </c>
      <c r="AY79" s="20">
        <v>-1218.1500000000001</v>
      </c>
      <c r="AZ79" s="21">
        <v>3.6958521321562906E-3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764.44</v>
      </c>
      <c r="D81" s="21">
        <v>2.7237345905848583E-2</v>
      </c>
      <c r="E81" s="20">
        <v>1500</v>
      </c>
      <c r="F81" s="21">
        <v>5.7019390721049043E-2</v>
      </c>
      <c r="G81" s="20">
        <v>-735.56</v>
      </c>
      <c r="H81" s="21">
        <v>-2.978204481520046E-2</v>
      </c>
      <c r="I81" s="20">
        <v>839.12</v>
      </c>
      <c r="J81" s="21">
        <v>3.2333422225326751E-2</v>
      </c>
      <c r="K81" s="20">
        <v>-74.680000000000007</v>
      </c>
      <c r="L81" s="21">
        <v>-5.0960763194781676E-3</v>
      </c>
      <c r="M81" s="20">
        <v>2250.25</v>
      </c>
      <c r="N81" s="21">
        <v>9.0250928825540644E-2</v>
      </c>
      <c r="O81" s="20">
        <v>-1485.81</v>
      </c>
      <c r="P81" s="21">
        <v>-6.3013582919692057E-2</v>
      </c>
      <c r="Q81" s="38"/>
      <c r="R81" s="23"/>
      <c r="S81" s="20">
        <v>3014.69</v>
      </c>
      <c r="T81" s="21">
        <v>5.6881868102218062E-2</v>
      </c>
      <c r="U81" s="20">
        <v>4000</v>
      </c>
      <c r="V81" s="21">
        <v>7.7781097410197661E-2</v>
      </c>
      <c r="W81" s="20">
        <v>-985.31</v>
      </c>
      <c r="X81" s="21">
        <v>-2.0899229307979598E-2</v>
      </c>
      <c r="Y81" s="20">
        <v>3172.79</v>
      </c>
      <c r="Z81" s="21">
        <v>6.2354321143115531E-2</v>
      </c>
      <c r="AA81" s="20">
        <v>-158.1</v>
      </c>
      <c r="AB81" s="21">
        <v>-5.4724530408974681E-3</v>
      </c>
      <c r="AC81" s="20">
        <v>2250.25</v>
      </c>
      <c r="AD81" s="21">
        <v>9.0250928825540644E-2</v>
      </c>
      <c r="AE81" s="20">
        <v>764.44</v>
      </c>
      <c r="AF81" s="21">
        <v>-3.3369060723322581E-2</v>
      </c>
      <c r="AG81" s="24"/>
      <c r="AH81" s="39"/>
      <c r="AI81" s="20">
        <v>13675.27</v>
      </c>
      <c r="AJ81" s="21">
        <v>5.964964835023813E-2</v>
      </c>
      <c r="AK81" s="20">
        <v>18100</v>
      </c>
      <c r="AL81" s="21">
        <v>7.8598339023596878E-2</v>
      </c>
      <c r="AM81" s="20">
        <v>-4424.7299999999996</v>
      </c>
      <c r="AN81" s="21">
        <v>-1.8948690673358748E-2</v>
      </c>
      <c r="AO81" s="20">
        <v>16043.25</v>
      </c>
      <c r="AP81" s="21">
        <v>7.103148485459182E-2</v>
      </c>
      <c r="AQ81" s="20">
        <v>-2367.98</v>
      </c>
      <c r="AR81" s="21">
        <v>-1.138183650435369E-2</v>
      </c>
      <c r="AS81" s="20">
        <v>12910.83</v>
      </c>
      <c r="AT81" s="21">
        <v>6.4171054420079393E-2</v>
      </c>
      <c r="AU81" s="20">
        <v>764.44</v>
      </c>
      <c r="AV81" s="21">
        <v>-4.5214060698412634E-3</v>
      </c>
      <c r="AW81" s="20">
        <v>27801.8</v>
      </c>
      <c r="AX81" s="21">
        <v>7.1292370421902326E-2</v>
      </c>
      <c r="AY81" s="20">
        <v>-14126.53</v>
      </c>
      <c r="AZ81" s="21">
        <v>-1.1642722071664197E-2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4261.93</v>
      </c>
      <c r="D83" s="21">
        <v>0.15185451001584593</v>
      </c>
      <c r="E83" s="20">
        <v>0</v>
      </c>
      <c r="F83" s="21">
        <v>0</v>
      </c>
      <c r="G83" s="20">
        <v>4261.93</v>
      </c>
      <c r="H83" s="21">
        <v>0.15185451001584593</v>
      </c>
      <c r="I83" s="20">
        <v>0</v>
      </c>
      <c r="J83" s="21">
        <v>0</v>
      </c>
      <c r="K83" s="20">
        <v>4261.93</v>
      </c>
      <c r="L83" s="21">
        <v>0.15185451001584593</v>
      </c>
      <c r="M83" s="20">
        <v>4969.49</v>
      </c>
      <c r="N83" s="21">
        <v>0.19931167127618532</v>
      </c>
      <c r="O83" s="20">
        <v>-707.56</v>
      </c>
      <c r="P83" s="21">
        <v>-4.7457161260339387E-2</v>
      </c>
      <c r="Q83" s="38"/>
      <c r="R83" s="23"/>
      <c r="S83" s="20">
        <v>9231.42</v>
      </c>
      <c r="T83" s="21">
        <v>0.17418056743352645</v>
      </c>
      <c r="U83" s="20">
        <v>0</v>
      </c>
      <c r="V83" s="21">
        <v>0</v>
      </c>
      <c r="W83" s="20">
        <v>9231.42</v>
      </c>
      <c r="X83" s="21">
        <v>0.17418056743352645</v>
      </c>
      <c r="Y83" s="20">
        <v>0</v>
      </c>
      <c r="Z83" s="21">
        <v>0</v>
      </c>
      <c r="AA83" s="20">
        <v>9231.42</v>
      </c>
      <c r="AB83" s="21">
        <v>0.17418056743352645</v>
      </c>
      <c r="AC83" s="20">
        <v>4969.49</v>
      </c>
      <c r="AD83" s="21">
        <v>0.19931167127618532</v>
      </c>
      <c r="AE83" s="20">
        <v>4261.93</v>
      </c>
      <c r="AF83" s="21">
        <v>-2.5131103842658875E-2</v>
      </c>
      <c r="AG83" s="24"/>
      <c r="AH83" s="39"/>
      <c r="AI83" s="20">
        <v>83046.94</v>
      </c>
      <c r="AJ83" s="21">
        <v>0.36223933915479001</v>
      </c>
      <c r="AK83" s="20">
        <v>0</v>
      </c>
      <c r="AL83" s="21">
        <v>0</v>
      </c>
      <c r="AM83" s="20">
        <v>83046.94</v>
      </c>
      <c r="AN83" s="21">
        <v>0.36223933915479001</v>
      </c>
      <c r="AO83" s="20">
        <v>0</v>
      </c>
      <c r="AP83" s="21">
        <v>0</v>
      </c>
      <c r="AQ83" s="20">
        <v>83046.94</v>
      </c>
      <c r="AR83" s="21">
        <v>0.36223933915479001</v>
      </c>
      <c r="AS83" s="20">
        <v>78785.009999999995</v>
      </c>
      <c r="AT83" s="21">
        <v>0.39158730803492092</v>
      </c>
      <c r="AU83" s="20">
        <v>4261.93</v>
      </c>
      <c r="AV83" s="21">
        <v>-2.9347968880130915E-2</v>
      </c>
      <c r="AW83" s="20">
        <v>0</v>
      </c>
      <c r="AX83" s="21">
        <v>0</v>
      </c>
      <c r="AY83" s="20">
        <v>83046.94</v>
      </c>
      <c r="AZ83" s="21">
        <v>0.36223933915479001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0</v>
      </c>
      <c r="D85" s="21">
        <v>0</v>
      </c>
      <c r="E85" s="20">
        <v>4230</v>
      </c>
      <c r="F85" s="21">
        <v>0.16079468183335829</v>
      </c>
      <c r="G85" s="20">
        <v>-4230</v>
      </c>
      <c r="H85" s="21">
        <v>-0.16079468183335829</v>
      </c>
      <c r="I85" s="20">
        <v>4900</v>
      </c>
      <c r="J85" s="21">
        <v>0.18880943000298059</v>
      </c>
      <c r="K85" s="20">
        <v>-4900</v>
      </c>
      <c r="L85" s="21">
        <v>-0.18880943000298059</v>
      </c>
      <c r="M85" s="20">
        <v>4877.3599999999997</v>
      </c>
      <c r="N85" s="21">
        <v>0.19561660713989065</v>
      </c>
      <c r="O85" s="20">
        <v>-4877.3599999999997</v>
      </c>
      <c r="P85" s="21">
        <v>-0.19561660713989065</v>
      </c>
      <c r="Q85" s="38"/>
      <c r="R85" s="23"/>
      <c r="S85" s="20">
        <v>4877.3599999999997</v>
      </c>
      <c r="T85" s="21">
        <v>9.2027156426376919E-2</v>
      </c>
      <c r="U85" s="20">
        <v>8460</v>
      </c>
      <c r="V85" s="21">
        <v>0.16450702102256803</v>
      </c>
      <c r="W85" s="20">
        <v>-3582.64</v>
      </c>
      <c r="X85" s="21">
        <v>-7.2479864596191115E-2</v>
      </c>
      <c r="Y85" s="20">
        <v>9800</v>
      </c>
      <c r="Z85" s="21">
        <v>0.19259779159746857</v>
      </c>
      <c r="AA85" s="20">
        <v>-4922.6400000000003</v>
      </c>
      <c r="AB85" s="21">
        <v>-0.10057063517109165</v>
      </c>
      <c r="AC85" s="20">
        <v>4877.3599999999997</v>
      </c>
      <c r="AD85" s="21">
        <v>0.19561660713989065</v>
      </c>
      <c r="AE85" s="20">
        <v>0</v>
      </c>
      <c r="AF85" s="21">
        <v>-0.10358945071351373</v>
      </c>
      <c r="AG85" s="24"/>
      <c r="AH85" s="39"/>
      <c r="AI85" s="20">
        <v>33520.76</v>
      </c>
      <c r="AJ85" s="21">
        <v>0.14621294836831217</v>
      </c>
      <c r="AK85" s="20">
        <v>33840</v>
      </c>
      <c r="AL85" s="21">
        <v>0.14694849682643746</v>
      </c>
      <c r="AM85" s="20">
        <v>-319.24</v>
      </c>
      <c r="AN85" s="21">
        <v>-7.3554845812529024E-4</v>
      </c>
      <c r="AO85" s="20">
        <v>39300</v>
      </c>
      <c r="AP85" s="21">
        <v>0.17400073892667997</v>
      </c>
      <c r="AQ85" s="20">
        <v>-5779.24</v>
      </c>
      <c r="AR85" s="21">
        <v>-2.7787790558367803E-2</v>
      </c>
      <c r="AS85" s="20">
        <v>33520.76</v>
      </c>
      <c r="AT85" s="21">
        <v>0.16660915790560488</v>
      </c>
      <c r="AU85" s="20">
        <v>0</v>
      </c>
      <c r="AV85" s="21">
        <v>-2.0396209537292709E-2</v>
      </c>
      <c r="AW85" s="20">
        <v>59100</v>
      </c>
      <c r="AX85" s="21">
        <v>0.15155058636255306</v>
      </c>
      <c r="AY85" s="20">
        <v>-25579.24</v>
      </c>
      <c r="AZ85" s="21">
        <v>-5.3376379942408902E-3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102.74</v>
      </c>
      <c r="F86" s="21">
        <v>3.905448135120386E-3</v>
      </c>
      <c r="G86" s="20">
        <v>-102.74</v>
      </c>
      <c r="H86" s="21">
        <v>-3.905448135120386E-3</v>
      </c>
      <c r="I86" s="20">
        <v>102.74</v>
      </c>
      <c r="J86" s="21">
        <v>3.9588328241849432E-3</v>
      </c>
      <c r="K86" s="20">
        <v>-102.74</v>
      </c>
      <c r="L86" s="21">
        <v>-3.9588328241849432E-3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102.74</v>
      </c>
      <c r="V86" s="21">
        <v>1.9978074869809268E-3</v>
      </c>
      <c r="W86" s="20">
        <v>-102.74</v>
      </c>
      <c r="X86" s="21">
        <v>-1.9978074869809268E-3</v>
      </c>
      <c r="Y86" s="20">
        <v>102.74</v>
      </c>
      <c r="Z86" s="21">
        <v>2.0191323580330532E-3</v>
      </c>
      <c r="AA86" s="20">
        <v>-102.74</v>
      </c>
      <c r="AB86" s="21">
        <v>-2.0191323580330532E-3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554.15</v>
      </c>
      <c r="AJ86" s="21">
        <v>2.4171261432706236E-3</v>
      </c>
      <c r="AK86" s="20">
        <v>3284.78</v>
      </c>
      <c r="AL86" s="21">
        <v>1.4263991826405002E-2</v>
      </c>
      <c r="AM86" s="20">
        <v>-2730.63</v>
      </c>
      <c r="AN86" s="21">
        <v>-1.1846865683134379E-2</v>
      </c>
      <c r="AO86" s="20">
        <v>3279.71</v>
      </c>
      <c r="AP86" s="21">
        <v>1.4520915100896224E-2</v>
      </c>
      <c r="AQ86" s="20">
        <v>-2725.56</v>
      </c>
      <c r="AR86" s="21">
        <v>-1.2103788957625601E-2</v>
      </c>
      <c r="AS86" s="20">
        <v>554.15</v>
      </c>
      <c r="AT86" s="21">
        <v>2.7543070280444393E-3</v>
      </c>
      <c r="AU86" s="20">
        <v>0</v>
      </c>
      <c r="AV86" s="21">
        <v>-3.371808847738157E-4</v>
      </c>
      <c r="AW86" s="20">
        <v>7693.5</v>
      </c>
      <c r="AX86" s="21">
        <v>1.9728501458211537E-2</v>
      </c>
      <c r="AY86" s="20">
        <v>-7139.35</v>
      </c>
      <c r="AZ86" s="21">
        <v>-1.7311375314940914E-2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0</v>
      </c>
      <c r="F87" s="21">
        <v>0</v>
      </c>
      <c r="G87" s="20">
        <v>0</v>
      </c>
      <c r="H87" s="21">
        <v>0</v>
      </c>
      <c r="I87" s="20">
        <v>0</v>
      </c>
      <c r="J87" s="21">
        <v>0</v>
      </c>
      <c r="K87" s="20">
        <v>0</v>
      </c>
      <c r="L87" s="21">
        <v>0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0</v>
      </c>
      <c r="V87" s="21">
        <v>0</v>
      </c>
      <c r="W87" s="20">
        <v>0</v>
      </c>
      <c r="X87" s="21">
        <v>0</v>
      </c>
      <c r="Y87" s="20">
        <v>0</v>
      </c>
      <c r="Z87" s="21">
        <v>0</v>
      </c>
      <c r="AA87" s="20">
        <v>0</v>
      </c>
      <c r="AB87" s="21">
        <v>0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1713.45</v>
      </c>
      <c r="AJ87" s="21">
        <v>7.4738334208915456E-3</v>
      </c>
      <c r="AK87" s="20">
        <v>0</v>
      </c>
      <c r="AL87" s="21">
        <v>0</v>
      </c>
      <c r="AM87" s="20">
        <v>1713.45</v>
      </c>
      <c r="AN87" s="21">
        <v>7.4738334208915456E-3</v>
      </c>
      <c r="AO87" s="20">
        <v>0</v>
      </c>
      <c r="AP87" s="21">
        <v>0</v>
      </c>
      <c r="AQ87" s="20">
        <v>1713.45</v>
      </c>
      <c r="AR87" s="21">
        <v>7.4738334208915456E-3</v>
      </c>
      <c r="AS87" s="20">
        <v>1713.45</v>
      </c>
      <c r="AT87" s="21">
        <v>8.51640779067535E-3</v>
      </c>
      <c r="AU87" s="20">
        <v>0</v>
      </c>
      <c r="AV87" s="21">
        <v>-1.0425743697838044E-3</v>
      </c>
      <c r="AW87" s="20">
        <v>0</v>
      </c>
      <c r="AX87" s="21">
        <v>0</v>
      </c>
      <c r="AY87" s="20">
        <v>1713.45</v>
      </c>
      <c r="AZ87" s="21">
        <v>7.4738334208915456E-3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387.45</v>
      </c>
      <c r="D89" s="21">
        <v>1.3805020238633552E-2</v>
      </c>
      <c r="E89" s="20">
        <v>8314.77</v>
      </c>
      <c r="F89" s="21">
        <v>0.31606874625710468</v>
      </c>
      <c r="G89" s="20">
        <v>-7927.32</v>
      </c>
      <c r="H89" s="21">
        <v>-0.30226372601847112</v>
      </c>
      <c r="I89" s="20">
        <v>0</v>
      </c>
      <c r="J89" s="21">
        <v>0</v>
      </c>
      <c r="K89" s="20">
        <v>387.45</v>
      </c>
      <c r="L89" s="21">
        <v>1.3805020238633552E-2</v>
      </c>
      <c r="M89" s="20">
        <v>3319.44</v>
      </c>
      <c r="N89" s="21">
        <v>0.13313300441313305</v>
      </c>
      <c r="O89" s="20">
        <v>-2931.99</v>
      </c>
      <c r="P89" s="21">
        <v>-0.1193279841744995</v>
      </c>
      <c r="Q89" s="38"/>
      <c r="R89" s="23"/>
      <c r="S89" s="20">
        <v>3706.89</v>
      </c>
      <c r="T89" s="21">
        <v>6.9942457781540082E-2</v>
      </c>
      <c r="U89" s="20">
        <v>16143.13</v>
      </c>
      <c r="V89" s="21">
        <v>0.31390759175887101</v>
      </c>
      <c r="W89" s="20">
        <v>-12436.24</v>
      </c>
      <c r="X89" s="21">
        <v>-0.24396513397733094</v>
      </c>
      <c r="Y89" s="20">
        <v>0</v>
      </c>
      <c r="Z89" s="21">
        <v>0</v>
      </c>
      <c r="AA89" s="20">
        <v>3706.89</v>
      </c>
      <c r="AB89" s="21">
        <v>6.9942457781540082E-2</v>
      </c>
      <c r="AC89" s="20">
        <v>3319.44</v>
      </c>
      <c r="AD89" s="21">
        <v>0.13313300441313305</v>
      </c>
      <c r="AE89" s="20">
        <v>387.45</v>
      </c>
      <c r="AF89" s="21">
        <v>-6.3190546631592973E-2</v>
      </c>
      <c r="AG89" s="24"/>
      <c r="AH89" s="39"/>
      <c r="AI89" s="20">
        <v>32795.53</v>
      </c>
      <c r="AJ89" s="21">
        <v>0.14304959477653348</v>
      </c>
      <c r="AK89" s="20">
        <v>51099.42</v>
      </c>
      <c r="AL89" s="21">
        <v>0.2218966595065838</v>
      </c>
      <c r="AM89" s="20">
        <v>-18303.89</v>
      </c>
      <c r="AN89" s="21">
        <v>-7.884706473005032E-2</v>
      </c>
      <c r="AO89" s="20">
        <v>0</v>
      </c>
      <c r="AP89" s="21">
        <v>0</v>
      </c>
      <c r="AQ89" s="20">
        <v>32795.53</v>
      </c>
      <c r="AR89" s="21">
        <v>0.14304959477653348</v>
      </c>
      <c r="AS89" s="20">
        <v>32408.080000000002</v>
      </c>
      <c r="AT89" s="21">
        <v>0.16107877381471883</v>
      </c>
      <c r="AU89" s="20">
        <v>387.45</v>
      </c>
      <c r="AV89" s="21">
        <v>-1.802917903818535E-2</v>
      </c>
      <c r="AW89" s="20">
        <v>56100.01</v>
      </c>
      <c r="AX89" s="21">
        <v>0.14385768884001843</v>
      </c>
      <c r="AY89" s="20">
        <v>-23304.48</v>
      </c>
      <c r="AZ89" s="21">
        <v>-8.0809406348494872E-4</v>
      </c>
      <c r="BA89" s="24"/>
    </row>
    <row r="90" spans="1:53" x14ac:dyDescent="0.35">
      <c r="A90" s="18" t="s">
        <v>85</v>
      </c>
      <c r="B90" s="19"/>
      <c r="C90" s="20">
        <v>227.2</v>
      </c>
      <c r="D90" s="21">
        <v>8.0952396392245281E-3</v>
      </c>
      <c r="E90" s="20">
        <v>560.28</v>
      </c>
      <c r="F90" s="21">
        <v>2.1297882822126239E-2</v>
      </c>
      <c r="G90" s="20">
        <v>-333.08</v>
      </c>
      <c r="H90" s="21">
        <v>-1.3202643182901711E-2</v>
      </c>
      <c r="I90" s="20">
        <v>560.28</v>
      </c>
      <c r="J90" s="21">
        <v>2.1589009682055092E-2</v>
      </c>
      <c r="K90" s="20">
        <v>-333.08</v>
      </c>
      <c r="L90" s="21">
        <v>-1.3493770042830564E-2</v>
      </c>
      <c r="M90" s="20">
        <v>227.2</v>
      </c>
      <c r="N90" s="21">
        <v>9.1123257545440879E-3</v>
      </c>
      <c r="O90" s="20">
        <v>0</v>
      </c>
      <c r="P90" s="21">
        <v>-1.0170861153195598E-3</v>
      </c>
      <c r="Q90" s="38"/>
      <c r="R90" s="23"/>
      <c r="S90" s="20">
        <v>454.4</v>
      </c>
      <c r="T90" s="21">
        <v>8.5737242852989472E-3</v>
      </c>
      <c r="U90" s="20">
        <v>560.28</v>
      </c>
      <c r="V90" s="21">
        <v>1.0894798314246385E-2</v>
      </c>
      <c r="W90" s="20">
        <v>-105.88</v>
      </c>
      <c r="X90" s="21">
        <v>-2.3210740289474376E-3</v>
      </c>
      <c r="Y90" s="20">
        <v>560.28</v>
      </c>
      <c r="Z90" s="21">
        <v>1.1011090885329559E-2</v>
      </c>
      <c r="AA90" s="20">
        <v>-105.88</v>
      </c>
      <c r="AB90" s="21">
        <v>-2.4373666000306118E-3</v>
      </c>
      <c r="AC90" s="20">
        <v>227.2</v>
      </c>
      <c r="AD90" s="21">
        <v>9.1123257545440879E-3</v>
      </c>
      <c r="AE90" s="20">
        <v>227.2</v>
      </c>
      <c r="AF90" s="21">
        <v>-5.3860146924514067E-4</v>
      </c>
      <c r="AG90" s="24"/>
      <c r="AH90" s="39"/>
      <c r="AI90" s="20">
        <v>3049.04</v>
      </c>
      <c r="AJ90" s="21">
        <v>1.3299493451011208E-2</v>
      </c>
      <c r="AK90" s="20">
        <v>2101.0500000000002</v>
      </c>
      <c r="AL90" s="21">
        <v>9.1237038787584657E-3</v>
      </c>
      <c r="AM90" s="20">
        <v>947.99</v>
      </c>
      <c r="AN90" s="21">
        <v>4.1757895722527427E-3</v>
      </c>
      <c r="AO90" s="20">
        <v>2101.0500000000002</v>
      </c>
      <c r="AP90" s="21">
        <v>9.3023982830000261E-3</v>
      </c>
      <c r="AQ90" s="20">
        <v>947.99</v>
      </c>
      <c r="AR90" s="21">
        <v>3.9970951680111822E-3</v>
      </c>
      <c r="AS90" s="20">
        <v>2821.84</v>
      </c>
      <c r="AT90" s="21">
        <v>1.4025469176246363E-2</v>
      </c>
      <c r="AU90" s="20">
        <v>227.2</v>
      </c>
      <c r="AV90" s="21">
        <v>-7.2597572523515515E-4</v>
      </c>
      <c r="AW90" s="20">
        <v>3455.2</v>
      </c>
      <c r="AX90" s="21">
        <v>8.8601960406073307E-3</v>
      </c>
      <c r="AY90" s="20">
        <v>-406.16</v>
      </c>
      <c r="AZ90" s="21">
        <v>4.4392974104038776E-3</v>
      </c>
      <c r="BA90" s="24"/>
    </row>
    <row r="91" spans="1:53" x14ac:dyDescent="0.35">
      <c r="A91" s="18" t="s">
        <v>86</v>
      </c>
      <c r="B91" s="19"/>
      <c r="C91" s="20">
        <v>99</v>
      </c>
      <c r="D91" s="21">
        <v>3.5274151596973074E-3</v>
      </c>
      <c r="E91" s="20">
        <v>2846.07</v>
      </c>
      <c r="F91" s="21">
        <v>0.10818745156630405</v>
      </c>
      <c r="G91" s="20">
        <v>-2747.07</v>
      </c>
      <c r="H91" s="21">
        <v>-0.10466003640660675</v>
      </c>
      <c r="I91" s="20">
        <v>11160.84</v>
      </c>
      <c r="J91" s="21">
        <v>0.43005547729682975</v>
      </c>
      <c r="K91" s="20">
        <v>-11061.84</v>
      </c>
      <c r="L91" s="21">
        <v>-0.42652806213713246</v>
      </c>
      <c r="M91" s="20">
        <v>312.20999999999998</v>
      </c>
      <c r="N91" s="21">
        <v>1.2521827569657614E-2</v>
      </c>
      <c r="O91" s="20">
        <v>-213.21</v>
      </c>
      <c r="P91" s="21">
        <v>-8.9944124099603055E-3</v>
      </c>
      <c r="Q91" s="38"/>
      <c r="R91" s="23"/>
      <c r="S91" s="20">
        <v>411.21</v>
      </c>
      <c r="T91" s="21">
        <v>7.7588053771077909E-3</v>
      </c>
      <c r="U91" s="20">
        <v>5525.65</v>
      </c>
      <c r="V91" s="21">
        <v>0.10744778022616465</v>
      </c>
      <c r="W91" s="20">
        <v>-5114.4399999999996</v>
      </c>
      <c r="X91" s="21">
        <v>-9.9688974849056852E-2</v>
      </c>
      <c r="Y91" s="20">
        <v>21668.78</v>
      </c>
      <c r="Z91" s="21">
        <v>0.4258529770011627</v>
      </c>
      <c r="AA91" s="20">
        <v>-21257.57</v>
      </c>
      <c r="AB91" s="21">
        <v>-0.41809417162405493</v>
      </c>
      <c r="AC91" s="20">
        <v>312.20999999999998</v>
      </c>
      <c r="AD91" s="21">
        <v>1.2521827569657614E-2</v>
      </c>
      <c r="AE91" s="20">
        <v>99</v>
      </c>
      <c r="AF91" s="21">
        <v>-4.7630221925498229E-3</v>
      </c>
      <c r="AG91" s="24"/>
      <c r="AH91" s="39"/>
      <c r="AI91" s="20">
        <v>1924.71</v>
      </c>
      <c r="AJ91" s="21">
        <v>8.3953205074698209E-3</v>
      </c>
      <c r="AK91" s="20">
        <v>41384.31</v>
      </c>
      <c r="AL91" s="21">
        <v>0.17970928329489669</v>
      </c>
      <c r="AM91" s="20">
        <v>-39459.599999999999</v>
      </c>
      <c r="AN91" s="21">
        <v>-0.17131396278742686</v>
      </c>
      <c r="AO91" s="20">
        <v>66551.41</v>
      </c>
      <c r="AP91" s="21">
        <v>0.29465634902321725</v>
      </c>
      <c r="AQ91" s="20">
        <v>-64626.7</v>
      </c>
      <c r="AR91" s="21">
        <v>-0.28626102851574742</v>
      </c>
      <c r="AS91" s="20">
        <v>1825.71</v>
      </c>
      <c r="AT91" s="21">
        <v>9.074376764722572E-3</v>
      </c>
      <c r="AU91" s="20">
        <v>99</v>
      </c>
      <c r="AV91" s="21">
        <v>-6.7905625725275115E-4</v>
      </c>
      <c r="AW91" s="20">
        <v>67981.679999999993</v>
      </c>
      <c r="AX91" s="21">
        <v>0.17432594696973677</v>
      </c>
      <c r="AY91" s="20">
        <v>-66056.97</v>
      </c>
      <c r="AZ91" s="21">
        <v>-0.16593062646226694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3.21636127743309E-3</v>
      </c>
      <c r="E99" s="20">
        <v>0</v>
      </c>
      <c r="F99" s="21">
        <v>0</v>
      </c>
      <c r="G99" s="20">
        <v>90.27</v>
      </c>
      <c r="H99" s="21">
        <v>3.21636127743309E-3</v>
      </c>
      <c r="I99" s="20">
        <v>0</v>
      </c>
      <c r="J99" s="21">
        <v>0</v>
      </c>
      <c r="K99" s="20">
        <v>90.27</v>
      </c>
      <c r="L99" s="21">
        <v>3.21636127743309E-3</v>
      </c>
      <c r="M99" s="20">
        <v>0</v>
      </c>
      <c r="N99" s="21">
        <v>0</v>
      </c>
      <c r="O99" s="20">
        <v>90.27</v>
      </c>
      <c r="P99" s="21">
        <v>3.21636127743309E-3</v>
      </c>
      <c r="Q99" s="38"/>
      <c r="R99" s="23"/>
      <c r="S99" s="20">
        <v>90.27</v>
      </c>
      <c r="T99" s="21">
        <v>1.703235235990176E-3</v>
      </c>
      <c r="U99" s="20">
        <v>0</v>
      </c>
      <c r="V99" s="21">
        <v>0</v>
      </c>
      <c r="W99" s="20">
        <v>90.27</v>
      </c>
      <c r="X99" s="21">
        <v>1.703235235990176E-3</v>
      </c>
      <c r="Y99" s="20">
        <v>0</v>
      </c>
      <c r="Z99" s="21">
        <v>0</v>
      </c>
      <c r="AA99" s="20">
        <v>90.27</v>
      </c>
      <c r="AB99" s="21">
        <v>1.703235235990176E-3</v>
      </c>
      <c r="AC99" s="20">
        <v>0</v>
      </c>
      <c r="AD99" s="21">
        <v>0</v>
      </c>
      <c r="AE99" s="20">
        <v>90.27</v>
      </c>
      <c r="AF99" s="21">
        <v>1.703235235990176E-3</v>
      </c>
      <c r="AG99" s="24"/>
      <c r="AH99" s="39"/>
      <c r="AI99" s="20">
        <v>90.27</v>
      </c>
      <c r="AJ99" s="21">
        <v>3.9374533421102445E-4</v>
      </c>
      <c r="AK99" s="20">
        <v>0</v>
      </c>
      <c r="AL99" s="21">
        <v>0</v>
      </c>
      <c r="AM99" s="20">
        <v>90.27</v>
      </c>
      <c r="AN99" s="21">
        <v>3.9374533421102445E-4</v>
      </c>
      <c r="AO99" s="20">
        <v>0</v>
      </c>
      <c r="AP99" s="21">
        <v>0</v>
      </c>
      <c r="AQ99" s="20">
        <v>90.27</v>
      </c>
      <c r="AR99" s="21">
        <v>3.9374533421102445E-4</v>
      </c>
      <c r="AS99" s="20">
        <v>0</v>
      </c>
      <c r="AT99" s="21">
        <v>0</v>
      </c>
      <c r="AU99" s="20">
        <v>90.27</v>
      </c>
      <c r="AV99" s="21">
        <v>3.9374533421102445E-4</v>
      </c>
      <c r="AW99" s="20">
        <v>0</v>
      </c>
      <c r="AX99" s="21">
        <v>0</v>
      </c>
      <c r="AY99" s="20">
        <v>90.27</v>
      </c>
      <c r="AZ99" s="21">
        <v>3.9374533421102445E-4</v>
      </c>
      <c r="BA99" s="24"/>
    </row>
    <row r="100" spans="1:53" x14ac:dyDescent="0.35">
      <c r="A100" s="18" t="s">
        <v>94</v>
      </c>
      <c r="B100" s="19"/>
      <c r="C100" s="20">
        <v>5921.46</v>
      </c>
      <c r="D100" s="21">
        <v>0.21098432092465877</v>
      </c>
      <c r="E100" s="20">
        <v>0</v>
      </c>
      <c r="F100" s="21">
        <v>0</v>
      </c>
      <c r="G100" s="20">
        <v>5921.46</v>
      </c>
      <c r="H100" s="21">
        <v>0.21098432092465877</v>
      </c>
      <c r="I100" s="20">
        <v>0</v>
      </c>
      <c r="J100" s="21">
        <v>0</v>
      </c>
      <c r="K100" s="20">
        <v>5921.46</v>
      </c>
      <c r="L100" s="21">
        <v>0.21098432092465877</v>
      </c>
      <c r="M100" s="20">
        <v>0</v>
      </c>
      <c r="N100" s="21">
        <v>0</v>
      </c>
      <c r="O100" s="20">
        <v>5921.46</v>
      </c>
      <c r="P100" s="21">
        <v>0.21098432092465877</v>
      </c>
      <c r="Q100" s="38"/>
      <c r="R100" s="23"/>
      <c r="S100" s="20">
        <v>5921.46</v>
      </c>
      <c r="T100" s="21">
        <v>0.11172747668667761</v>
      </c>
      <c r="U100" s="20">
        <v>0</v>
      </c>
      <c r="V100" s="21">
        <v>0</v>
      </c>
      <c r="W100" s="20">
        <v>5921.46</v>
      </c>
      <c r="X100" s="21">
        <v>0.11172747668667761</v>
      </c>
      <c r="Y100" s="20">
        <v>0</v>
      </c>
      <c r="Z100" s="21">
        <v>0</v>
      </c>
      <c r="AA100" s="20">
        <v>5921.46</v>
      </c>
      <c r="AB100" s="21">
        <v>0.11172747668667761</v>
      </c>
      <c r="AC100" s="20">
        <v>0</v>
      </c>
      <c r="AD100" s="21">
        <v>0</v>
      </c>
      <c r="AE100" s="20">
        <v>5921.46</v>
      </c>
      <c r="AF100" s="21">
        <v>0.11172747668667761</v>
      </c>
      <c r="AG100" s="24"/>
      <c r="AH100" s="39"/>
      <c r="AI100" s="20">
        <v>5921.46</v>
      </c>
      <c r="AJ100" s="21">
        <v>2.5828594734875514E-2</v>
      </c>
      <c r="AK100" s="20">
        <v>0</v>
      </c>
      <c r="AL100" s="21">
        <v>0</v>
      </c>
      <c r="AM100" s="20">
        <v>5921.46</v>
      </c>
      <c r="AN100" s="21">
        <v>2.5828594734875514E-2</v>
      </c>
      <c r="AO100" s="20">
        <v>0</v>
      </c>
      <c r="AP100" s="21">
        <v>0</v>
      </c>
      <c r="AQ100" s="20">
        <v>5921.46</v>
      </c>
      <c r="AR100" s="21">
        <v>2.5828594734875514E-2</v>
      </c>
      <c r="AS100" s="20">
        <v>0</v>
      </c>
      <c r="AT100" s="21">
        <v>0</v>
      </c>
      <c r="AU100" s="20">
        <v>5921.46</v>
      </c>
      <c r="AV100" s="21">
        <v>2.5828594734875514E-2</v>
      </c>
      <c r="AW100" s="20">
        <v>0</v>
      </c>
      <c r="AX100" s="21">
        <v>0</v>
      </c>
      <c r="AY100" s="20">
        <v>5921.46</v>
      </c>
      <c r="AZ100" s="21">
        <v>2.5828594734875514E-2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1.3445508935993698E-2</v>
      </c>
      <c r="E102" s="20">
        <v>0</v>
      </c>
      <c r="F102" s="21">
        <v>0</v>
      </c>
      <c r="G102" s="20">
        <v>377.36</v>
      </c>
      <c r="H102" s="21">
        <v>1.3445508935993698E-2</v>
      </c>
      <c r="I102" s="20">
        <v>0</v>
      </c>
      <c r="J102" s="21">
        <v>0</v>
      </c>
      <c r="K102" s="20">
        <v>377.36</v>
      </c>
      <c r="L102" s="21">
        <v>1.3445508935993698E-2</v>
      </c>
      <c r="M102" s="20">
        <v>0</v>
      </c>
      <c r="N102" s="21">
        <v>0</v>
      </c>
      <c r="O102" s="20">
        <v>377.36</v>
      </c>
      <c r="P102" s="21">
        <v>1.3445508935993698E-2</v>
      </c>
      <c r="Q102" s="38"/>
      <c r="R102" s="23"/>
      <c r="S102" s="20">
        <v>377.36</v>
      </c>
      <c r="T102" s="21">
        <v>7.1201157489005516E-3</v>
      </c>
      <c r="U102" s="20">
        <v>0</v>
      </c>
      <c r="V102" s="21">
        <v>0</v>
      </c>
      <c r="W102" s="20">
        <v>377.36</v>
      </c>
      <c r="X102" s="21">
        <v>7.1201157489005516E-3</v>
      </c>
      <c r="Y102" s="20">
        <v>0</v>
      </c>
      <c r="Z102" s="21">
        <v>0</v>
      </c>
      <c r="AA102" s="20">
        <v>377.36</v>
      </c>
      <c r="AB102" s="21">
        <v>7.1201157489005516E-3</v>
      </c>
      <c r="AC102" s="20">
        <v>0</v>
      </c>
      <c r="AD102" s="21">
        <v>0</v>
      </c>
      <c r="AE102" s="20">
        <v>377.36</v>
      </c>
      <c r="AF102" s="21">
        <v>7.1201157489005516E-3</v>
      </c>
      <c r="AG102" s="24"/>
      <c r="AH102" s="39"/>
      <c r="AI102" s="20">
        <v>377.36</v>
      </c>
      <c r="AJ102" s="21">
        <v>1.6459924594867861E-3</v>
      </c>
      <c r="AK102" s="20">
        <v>0</v>
      </c>
      <c r="AL102" s="21">
        <v>0</v>
      </c>
      <c r="AM102" s="20">
        <v>377.36</v>
      </c>
      <c r="AN102" s="21">
        <v>1.6459924594867861E-3</v>
      </c>
      <c r="AO102" s="20">
        <v>0</v>
      </c>
      <c r="AP102" s="21">
        <v>0</v>
      </c>
      <c r="AQ102" s="20">
        <v>377.36</v>
      </c>
      <c r="AR102" s="21">
        <v>1.6459924594867861E-3</v>
      </c>
      <c r="AS102" s="20">
        <v>0</v>
      </c>
      <c r="AT102" s="21">
        <v>0</v>
      </c>
      <c r="AU102" s="20">
        <v>377.36</v>
      </c>
      <c r="AV102" s="21">
        <v>1.6459924594867861E-3</v>
      </c>
      <c r="AW102" s="20">
        <v>0</v>
      </c>
      <c r="AX102" s="21">
        <v>0</v>
      </c>
      <c r="AY102" s="20">
        <v>377.36</v>
      </c>
      <c r="AZ102" s="21">
        <v>1.6459924594867861E-3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4.4265140904023767E-2</v>
      </c>
      <c r="E104" s="20">
        <v>0</v>
      </c>
      <c r="F104" s="21">
        <v>0</v>
      </c>
      <c r="G104" s="20">
        <v>1242.3399999999999</v>
      </c>
      <c r="H104" s="21">
        <v>4.4265140904023767E-2</v>
      </c>
      <c r="I104" s="20">
        <v>0</v>
      </c>
      <c r="J104" s="21">
        <v>0</v>
      </c>
      <c r="K104" s="20">
        <v>1242.3399999999999</v>
      </c>
      <c r="L104" s="21">
        <v>4.4265140904023767E-2</v>
      </c>
      <c r="M104" s="20">
        <v>0</v>
      </c>
      <c r="N104" s="21">
        <v>0</v>
      </c>
      <c r="O104" s="20">
        <v>1242.3399999999999</v>
      </c>
      <c r="P104" s="21">
        <v>4.4265140904023767E-2</v>
      </c>
      <c r="Q104" s="38"/>
      <c r="R104" s="23"/>
      <c r="S104" s="20">
        <v>1242.3399999999999</v>
      </c>
      <c r="T104" s="21">
        <v>2.344075842561244E-2</v>
      </c>
      <c r="U104" s="20">
        <v>0</v>
      </c>
      <c r="V104" s="21">
        <v>0</v>
      </c>
      <c r="W104" s="20">
        <v>1242.3399999999999</v>
      </c>
      <c r="X104" s="21">
        <v>2.344075842561244E-2</v>
      </c>
      <c r="Y104" s="20">
        <v>0</v>
      </c>
      <c r="Z104" s="21">
        <v>0</v>
      </c>
      <c r="AA104" s="20">
        <v>1242.3399999999999</v>
      </c>
      <c r="AB104" s="21">
        <v>2.344075842561244E-2</v>
      </c>
      <c r="AC104" s="20">
        <v>0</v>
      </c>
      <c r="AD104" s="21">
        <v>0</v>
      </c>
      <c r="AE104" s="20">
        <v>1242.3399999999999</v>
      </c>
      <c r="AF104" s="21">
        <v>2.344075842561244E-2</v>
      </c>
      <c r="AG104" s="24"/>
      <c r="AH104" s="39"/>
      <c r="AI104" s="20">
        <v>1242.3399999999999</v>
      </c>
      <c r="AJ104" s="21">
        <v>5.4189163454494748E-3</v>
      </c>
      <c r="AK104" s="20">
        <v>0</v>
      </c>
      <c r="AL104" s="21">
        <v>0</v>
      </c>
      <c r="AM104" s="20">
        <v>1242.3399999999999</v>
      </c>
      <c r="AN104" s="21">
        <v>5.4189163454494748E-3</v>
      </c>
      <c r="AO104" s="20">
        <v>0</v>
      </c>
      <c r="AP104" s="21">
        <v>0</v>
      </c>
      <c r="AQ104" s="20">
        <v>1242.3399999999999</v>
      </c>
      <c r="AR104" s="21">
        <v>5.4189163454494748E-3</v>
      </c>
      <c r="AS104" s="20">
        <v>0</v>
      </c>
      <c r="AT104" s="21">
        <v>0</v>
      </c>
      <c r="AU104" s="20">
        <v>1242.3399999999999</v>
      </c>
      <c r="AV104" s="21">
        <v>5.4189163454494748E-3</v>
      </c>
      <c r="AW104" s="20">
        <v>0</v>
      </c>
      <c r="AX104" s="21">
        <v>0</v>
      </c>
      <c r="AY104" s="20">
        <v>1242.3399999999999</v>
      </c>
      <c r="AZ104" s="21">
        <v>5.4189163454494748E-3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1.6000212642562354E-2</v>
      </c>
      <c r="E106" s="20">
        <v>0</v>
      </c>
      <c r="F106" s="21">
        <v>0</v>
      </c>
      <c r="G106" s="20">
        <v>449.06</v>
      </c>
      <c r="H106" s="21">
        <v>1.6000212642562354E-2</v>
      </c>
      <c r="I106" s="20">
        <v>0</v>
      </c>
      <c r="J106" s="21">
        <v>0</v>
      </c>
      <c r="K106" s="20">
        <v>449.06</v>
      </c>
      <c r="L106" s="21">
        <v>1.6000212642562354E-2</v>
      </c>
      <c r="M106" s="20">
        <v>0</v>
      </c>
      <c r="N106" s="21">
        <v>0</v>
      </c>
      <c r="O106" s="20">
        <v>449.06</v>
      </c>
      <c r="P106" s="21">
        <v>1.6000212642562354E-2</v>
      </c>
      <c r="Q106" s="38"/>
      <c r="R106" s="23"/>
      <c r="S106" s="20">
        <v>449.06</v>
      </c>
      <c r="T106" s="21">
        <v>8.4729679303616762E-3</v>
      </c>
      <c r="U106" s="20">
        <v>0</v>
      </c>
      <c r="V106" s="21">
        <v>0</v>
      </c>
      <c r="W106" s="20">
        <v>449.06</v>
      </c>
      <c r="X106" s="21">
        <v>8.4729679303616762E-3</v>
      </c>
      <c r="Y106" s="20">
        <v>0</v>
      </c>
      <c r="Z106" s="21">
        <v>0</v>
      </c>
      <c r="AA106" s="20">
        <v>449.06</v>
      </c>
      <c r="AB106" s="21">
        <v>8.4729679303616762E-3</v>
      </c>
      <c r="AC106" s="20">
        <v>0</v>
      </c>
      <c r="AD106" s="21">
        <v>0</v>
      </c>
      <c r="AE106" s="20">
        <v>449.06</v>
      </c>
      <c r="AF106" s="21">
        <v>8.4729679303616762E-3</v>
      </c>
      <c r="AG106" s="24"/>
      <c r="AH106" s="39"/>
      <c r="AI106" s="20">
        <v>449.06</v>
      </c>
      <c r="AJ106" s="21">
        <v>1.9587380057693878E-3</v>
      </c>
      <c r="AK106" s="20">
        <v>0</v>
      </c>
      <c r="AL106" s="21">
        <v>0</v>
      </c>
      <c r="AM106" s="20">
        <v>449.06</v>
      </c>
      <c r="AN106" s="21">
        <v>1.9587380057693878E-3</v>
      </c>
      <c r="AO106" s="20">
        <v>0</v>
      </c>
      <c r="AP106" s="21">
        <v>0</v>
      </c>
      <c r="AQ106" s="20">
        <v>449.06</v>
      </c>
      <c r="AR106" s="21">
        <v>1.9587380057693878E-3</v>
      </c>
      <c r="AS106" s="20">
        <v>0</v>
      </c>
      <c r="AT106" s="21">
        <v>0</v>
      </c>
      <c r="AU106" s="20">
        <v>449.06</v>
      </c>
      <c r="AV106" s="21">
        <v>1.9587380057693878E-3</v>
      </c>
      <c r="AW106" s="20">
        <v>0</v>
      </c>
      <c r="AX106" s="21">
        <v>0</v>
      </c>
      <c r="AY106" s="20">
        <v>449.06</v>
      </c>
      <c r="AZ106" s="21">
        <v>1.9587380057693878E-3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7.8814569022731765E-4</v>
      </c>
      <c r="E108" s="20">
        <v>0</v>
      </c>
      <c r="F108" s="21">
        <v>0</v>
      </c>
      <c r="G108" s="20">
        <v>22.12</v>
      </c>
      <c r="H108" s="21">
        <v>7.8814569022731765E-4</v>
      </c>
      <c r="I108" s="20">
        <v>0</v>
      </c>
      <c r="J108" s="21">
        <v>0</v>
      </c>
      <c r="K108" s="20">
        <v>22.12</v>
      </c>
      <c r="L108" s="21">
        <v>7.8814569022731765E-4</v>
      </c>
      <c r="M108" s="20">
        <v>0</v>
      </c>
      <c r="N108" s="21">
        <v>0</v>
      </c>
      <c r="O108" s="20">
        <v>22.12</v>
      </c>
      <c r="P108" s="21">
        <v>7.8814569022731765E-4</v>
      </c>
      <c r="Q108" s="38"/>
      <c r="R108" s="23"/>
      <c r="S108" s="20">
        <v>22.12</v>
      </c>
      <c r="T108" s="21">
        <v>4.1736527550795055E-4</v>
      </c>
      <c r="U108" s="20">
        <v>0</v>
      </c>
      <c r="V108" s="21">
        <v>0</v>
      </c>
      <c r="W108" s="20">
        <v>22.12</v>
      </c>
      <c r="X108" s="21">
        <v>4.1736527550795055E-4</v>
      </c>
      <c r="Y108" s="20">
        <v>0</v>
      </c>
      <c r="Z108" s="21">
        <v>0</v>
      </c>
      <c r="AA108" s="20">
        <v>22.12</v>
      </c>
      <c r="AB108" s="21">
        <v>4.1736527550795055E-4</v>
      </c>
      <c r="AC108" s="20">
        <v>0</v>
      </c>
      <c r="AD108" s="21">
        <v>0</v>
      </c>
      <c r="AE108" s="20">
        <v>22.12</v>
      </c>
      <c r="AF108" s="21">
        <v>4.1736527550795055E-4</v>
      </c>
      <c r="AG108" s="24"/>
      <c r="AH108" s="39"/>
      <c r="AI108" s="20">
        <v>22.12</v>
      </c>
      <c r="AJ108" s="21">
        <v>9.6484400052596213E-5</v>
      </c>
      <c r="AK108" s="20">
        <v>0</v>
      </c>
      <c r="AL108" s="21">
        <v>0</v>
      </c>
      <c r="AM108" s="20">
        <v>22.12</v>
      </c>
      <c r="AN108" s="21">
        <v>9.6484400052596213E-5</v>
      </c>
      <c r="AO108" s="20">
        <v>0</v>
      </c>
      <c r="AP108" s="21">
        <v>0</v>
      </c>
      <c r="AQ108" s="20">
        <v>22.12</v>
      </c>
      <c r="AR108" s="21">
        <v>9.6484400052596213E-5</v>
      </c>
      <c r="AS108" s="20">
        <v>0</v>
      </c>
      <c r="AT108" s="21">
        <v>0</v>
      </c>
      <c r="AU108" s="20">
        <v>22.12</v>
      </c>
      <c r="AV108" s="21">
        <v>9.6484400052596213E-5</v>
      </c>
      <c r="AW108" s="20">
        <v>0</v>
      </c>
      <c r="AX108" s="21">
        <v>0</v>
      </c>
      <c r="AY108" s="20">
        <v>22.12</v>
      </c>
      <c r="AZ108" s="21">
        <v>9.6484400052596213E-5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0</v>
      </c>
      <c r="D111" s="21">
        <v>0</v>
      </c>
      <c r="E111" s="20">
        <v>0</v>
      </c>
      <c r="F111" s="21">
        <v>0</v>
      </c>
      <c r="G111" s="20">
        <v>0</v>
      </c>
      <c r="H111" s="21">
        <v>0</v>
      </c>
      <c r="I111" s="20">
        <v>0</v>
      </c>
      <c r="J111" s="21">
        <v>0</v>
      </c>
      <c r="K111" s="20">
        <v>0</v>
      </c>
      <c r="L111" s="21">
        <v>0</v>
      </c>
      <c r="M111" s="20">
        <v>0</v>
      </c>
      <c r="N111" s="21">
        <v>0</v>
      </c>
      <c r="O111" s="20">
        <v>0</v>
      </c>
      <c r="P111" s="21">
        <v>0</v>
      </c>
      <c r="Q111" s="38"/>
      <c r="R111" s="23"/>
      <c r="S111" s="20">
        <v>0</v>
      </c>
      <c r="T111" s="21">
        <v>0</v>
      </c>
      <c r="U111" s="20">
        <v>0</v>
      </c>
      <c r="V111" s="21">
        <v>0</v>
      </c>
      <c r="W111" s="20">
        <v>0</v>
      </c>
      <c r="X111" s="21">
        <v>0</v>
      </c>
      <c r="Y111" s="20">
        <v>0</v>
      </c>
      <c r="Z111" s="21">
        <v>0</v>
      </c>
      <c r="AA111" s="20">
        <v>0</v>
      </c>
      <c r="AB111" s="21">
        <v>0</v>
      </c>
      <c r="AC111" s="20">
        <v>0</v>
      </c>
      <c r="AD111" s="21">
        <v>0</v>
      </c>
      <c r="AE111" s="20">
        <v>0</v>
      </c>
      <c r="AF111" s="21">
        <v>0</v>
      </c>
      <c r="AG111" s="24"/>
      <c r="AH111" s="39"/>
      <c r="AI111" s="20">
        <v>0</v>
      </c>
      <c r="AJ111" s="21">
        <v>0</v>
      </c>
      <c r="AK111" s="20">
        <v>0</v>
      </c>
      <c r="AL111" s="21">
        <v>0</v>
      </c>
      <c r="AM111" s="20">
        <v>0</v>
      </c>
      <c r="AN111" s="21">
        <v>0</v>
      </c>
      <c r="AO111" s="20">
        <v>0</v>
      </c>
      <c r="AP111" s="21">
        <v>0</v>
      </c>
      <c r="AQ111" s="20">
        <v>0</v>
      </c>
      <c r="AR111" s="21">
        <v>0</v>
      </c>
      <c r="AS111" s="20">
        <v>0</v>
      </c>
      <c r="AT111" s="21">
        <v>0</v>
      </c>
      <c r="AU111" s="20">
        <v>0</v>
      </c>
      <c r="AV111" s="21">
        <v>0</v>
      </c>
      <c r="AW111" s="20">
        <v>0</v>
      </c>
      <c r="AX111" s="21">
        <v>0</v>
      </c>
      <c r="AY111" s="20">
        <v>0</v>
      </c>
      <c r="AZ111" s="21">
        <v>0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96.55</v>
      </c>
      <c r="D116" s="26">
        <v>3.4401205421088388E-3</v>
      </c>
      <c r="E116" s="25">
        <v>0</v>
      </c>
      <c r="F116" s="26">
        <v>0</v>
      </c>
      <c r="G116" s="25">
        <v>96.55</v>
      </c>
      <c r="H116" s="26">
        <v>3.4401205421088388E-3</v>
      </c>
      <c r="I116" s="25">
        <v>0</v>
      </c>
      <c r="J116" s="26">
        <v>0</v>
      </c>
      <c r="K116" s="25">
        <v>96.55</v>
      </c>
      <c r="L116" s="26">
        <v>3.4401205421088388E-3</v>
      </c>
      <c r="M116" s="25">
        <v>0</v>
      </c>
      <c r="N116" s="26">
        <v>0</v>
      </c>
      <c r="O116" s="25">
        <v>96.55</v>
      </c>
      <c r="P116" s="26">
        <v>3.4401205421088388E-3</v>
      </c>
      <c r="Q116" s="38"/>
      <c r="R116" s="23"/>
      <c r="S116" s="25">
        <v>96.55</v>
      </c>
      <c r="T116" s="26">
        <v>1.8217277283134098E-3</v>
      </c>
      <c r="U116" s="25">
        <v>0</v>
      </c>
      <c r="V116" s="26">
        <v>0</v>
      </c>
      <c r="W116" s="25">
        <v>96.55</v>
      </c>
      <c r="X116" s="26">
        <v>1.8217277283134098E-3</v>
      </c>
      <c r="Y116" s="25">
        <v>0</v>
      </c>
      <c r="Z116" s="26">
        <v>0</v>
      </c>
      <c r="AA116" s="25">
        <v>96.55</v>
      </c>
      <c r="AB116" s="26">
        <v>1.8217277283134098E-3</v>
      </c>
      <c r="AC116" s="25">
        <v>0</v>
      </c>
      <c r="AD116" s="26">
        <v>0</v>
      </c>
      <c r="AE116" s="25">
        <v>96.55</v>
      </c>
      <c r="AF116" s="26">
        <v>1.8217277283134098E-3</v>
      </c>
      <c r="AG116" s="24"/>
      <c r="AH116" s="39"/>
      <c r="AI116" s="25">
        <v>96.55</v>
      </c>
      <c r="AJ116" s="26">
        <v>4.2113783115181581E-4</v>
      </c>
      <c r="AK116" s="25">
        <v>0</v>
      </c>
      <c r="AL116" s="26">
        <v>0</v>
      </c>
      <c r="AM116" s="25">
        <v>96.55</v>
      </c>
      <c r="AN116" s="26">
        <v>4.2113783115181581E-4</v>
      </c>
      <c r="AO116" s="25">
        <v>0</v>
      </c>
      <c r="AP116" s="26">
        <v>0</v>
      </c>
      <c r="AQ116" s="25">
        <v>96.55</v>
      </c>
      <c r="AR116" s="26">
        <v>4.2113783115181581E-4</v>
      </c>
      <c r="AS116" s="25">
        <v>0</v>
      </c>
      <c r="AT116" s="26">
        <v>0</v>
      </c>
      <c r="AU116" s="25">
        <v>96.55</v>
      </c>
      <c r="AV116" s="26">
        <v>4.2113783115181581E-4</v>
      </c>
      <c r="AW116" s="25">
        <v>0</v>
      </c>
      <c r="AX116" s="26">
        <v>0</v>
      </c>
      <c r="AY116" s="25">
        <v>96.55</v>
      </c>
      <c r="AZ116" s="26">
        <v>4.2113783115181581E-4</v>
      </c>
      <c r="BA116" s="24"/>
    </row>
    <row r="117" spans="1:53" x14ac:dyDescent="0.35">
      <c r="A117" s="27" t="s">
        <v>110</v>
      </c>
      <c r="B117" s="19"/>
      <c r="C117" s="28">
        <v>19755.060000000001</v>
      </c>
      <c r="D117" s="29">
        <v>0.70388179923969596</v>
      </c>
      <c r="E117" s="28">
        <v>47556.1</v>
      </c>
      <c r="F117" s="29">
        <v>1.8077465647128537</v>
      </c>
      <c r="G117" s="28">
        <v>-27801.040000000001</v>
      </c>
      <c r="H117" s="29">
        <v>-1.1038647654731577</v>
      </c>
      <c r="I117" s="28">
        <v>47565.22</v>
      </c>
      <c r="J117" s="29">
        <v>1.8328085869727291</v>
      </c>
      <c r="K117" s="28">
        <v>-27810.16</v>
      </c>
      <c r="L117" s="29">
        <v>-1.1289267877330331</v>
      </c>
      <c r="M117" s="28">
        <v>24020.65</v>
      </c>
      <c r="N117" s="29">
        <v>0.96339783290444303</v>
      </c>
      <c r="O117" s="28">
        <v>-4265.59</v>
      </c>
      <c r="P117" s="29">
        <v>-0.25951603366474707</v>
      </c>
      <c r="Q117" s="12"/>
      <c r="R117" s="9"/>
      <c r="S117" s="28">
        <v>43775.71</v>
      </c>
      <c r="T117" s="29">
        <v>0.82597021992342423</v>
      </c>
      <c r="U117" s="28">
        <v>70669.399999999994</v>
      </c>
      <c r="V117" s="29">
        <v>1.3741858713300554</v>
      </c>
      <c r="W117" s="28">
        <v>-26893.69</v>
      </c>
      <c r="X117" s="29">
        <v>-0.5482156514066312</v>
      </c>
      <c r="Y117" s="28">
        <v>71180.820000000007</v>
      </c>
      <c r="Z117" s="29">
        <v>1.3989049730711145</v>
      </c>
      <c r="AA117" s="28">
        <v>-27405.11</v>
      </c>
      <c r="AB117" s="29">
        <v>-0.57293475314769027</v>
      </c>
      <c r="AC117" s="28">
        <v>24020.65</v>
      </c>
      <c r="AD117" s="29">
        <v>0.96339783290444303</v>
      </c>
      <c r="AE117" s="28">
        <v>19755.060000000001</v>
      </c>
      <c r="AF117" s="29">
        <v>-0.1374276129810188</v>
      </c>
      <c r="AG117" s="24"/>
      <c r="AH117" s="40"/>
      <c r="AI117" s="28">
        <v>328402.82</v>
      </c>
      <c r="AJ117" s="29">
        <v>1.432447968502746</v>
      </c>
      <c r="AK117" s="28">
        <v>340598.5</v>
      </c>
      <c r="AL117" s="29">
        <v>1.4790318438634562</v>
      </c>
      <c r="AM117" s="28">
        <v>-12195.68</v>
      </c>
      <c r="AN117" s="29">
        <v>-4.6583875360710181E-2</v>
      </c>
      <c r="AO117" s="28">
        <v>317720.07</v>
      </c>
      <c r="AP117" s="29">
        <v>1.4067055204029641</v>
      </c>
      <c r="AQ117" s="28">
        <v>10682.75</v>
      </c>
      <c r="AR117" s="29">
        <v>2.5742448099781878E-2</v>
      </c>
      <c r="AS117" s="28">
        <v>308647.76</v>
      </c>
      <c r="AT117" s="29">
        <v>1.534080473803435</v>
      </c>
      <c r="AU117" s="28">
        <v>19755.060000000001</v>
      </c>
      <c r="AV117" s="29">
        <v>-0.10163250530068901</v>
      </c>
      <c r="AW117" s="28">
        <v>552218.56999999995</v>
      </c>
      <c r="AX117" s="29">
        <v>1.4160583432113458</v>
      </c>
      <c r="AY117" s="28">
        <v>-223815.75</v>
      </c>
      <c r="AZ117" s="29">
        <v>1.6389625291400201E-2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26.75</v>
      </c>
      <c r="D119" s="21">
        <v>9.5311470224144427E-4</v>
      </c>
      <c r="E119" s="20">
        <v>0</v>
      </c>
      <c r="F119" s="21">
        <v>0</v>
      </c>
      <c r="G119" s="20">
        <v>26.75</v>
      </c>
      <c r="H119" s="21">
        <v>9.5311470224144427E-4</v>
      </c>
      <c r="I119" s="20">
        <v>76.069999999999993</v>
      </c>
      <c r="J119" s="21">
        <v>2.9311700694544351E-3</v>
      </c>
      <c r="K119" s="20">
        <v>-49.32</v>
      </c>
      <c r="L119" s="21">
        <v>-1.9780553672129907E-3</v>
      </c>
      <c r="M119" s="20">
        <v>240.27</v>
      </c>
      <c r="N119" s="21">
        <v>9.6365251278358634E-3</v>
      </c>
      <c r="O119" s="20">
        <v>-213.52</v>
      </c>
      <c r="P119" s="21">
        <v>-8.6834104255944199E-3</v>
      </c>
      <c r="Q119" s="38"/>
      <c r="R119" s="23"/>
      <c r="S119" s="20">
        <v>267.02</v>
      </c>
      <c r="T119" s="21">
        <v>5.0381951114888308E-3</v>
      </c>
      <c r="U119" s="20">
        <v>0</v>
      </c>
      <c r="V119" s="21">
        <v>0</v>
      </c>
      <c r="W119" s="20">
        <v>267.02</v>
      </c>
      <c r="X119" s="21">
        <v>5.0381951114888308E-3</v>
      </c>
      <c r="Y119" s="20">
        <v>317.58999999999997</v>
      </c>
      <c r="Z119" s="21">
        <v>6.2415441462693906E-3</v>
      </c>
      <c r="AA119" s="20">
        <v>-50.57</v>
      </c>
      <c r="AB119" s="21">
        <v>-1.2033490347805598E-3</v>
      </c>
      <c r="AC119" s="20">
        <v>240.27</v>
      </c>
      <c r="AD119" s="21">
        <v>9.6365251278358634E-3</v>
      </c>
      <c r="AE119" s="20">
        <v>26.75</v>
      </c>
      <c r="AF119" s="21">
        <v>-4.5983300163470325E-3</v>
      </c>
      <c r="AG119" s="24"/>
      <c r="AH119" s="39"/>
      <c r="AI119" s="20">
        <v>1186.33</v>
      </c>
      <c r="AJ119" s="21">
        <v>5.1746084228931491E-3</v>
      </c>
      <c r="AK119" s="20">
        <v>0</v>
      </c>
      <c r="AL119" s="21">
        <v>0</v>
      </c>
      <c r="AM119" s="20">
        <v>1186.33</v>
      </c>
      <c r="AN119" s="21">
        <v>5.1746084228931491E-3</v>
      </c>
      <c r="AO119" s="20">
        <v>1703.82</v>
      </c>
      <c r="AP119" s="21">
        <v>7.543662569925085E-3</v>
      </c>
      <c r="AQ119" s="20">
        <v>-517.49</v>
      </c>
      <c r="AR119" s="21">
        <v>-2.3690541470319359E-3</v>
      </c>
      <c r="AS119" s="20">
        <v>1159.58</v>
      </c>
      <c r="AT119" s="21">
        <v>5.7634924543531014E-3</v>
      </c>
      <c r="AU119" s="20">
        <v>26.75</v>
      </c>
      <c r="AV119" s="21">
        <v>-5.8888403145995229E-4</v>
      </c>
      <c r="AW119" s="20">
        <v>2655.03</v>
      </c>
      <c r="AX119" s="21">
        <v>6.8083139307981268E-3</v>
      </c>
      <c r="AY119" s="20">
        <v>-1468.7</v>
      </c>
      <c r="AZ119" s="21">
        <v>-1.6337055079049777E-3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855.36</v>
      </c>
      <c r="D121" s="21">
        <v>3.0476866979784738E-2</v>
      </c>
      <c r="E121" s="20">
        <v>1000</v>
      </c>
      <c r="F121" s="21">
        <v>3.8012927147366024E-2</v>
      </c>
      <c r="G121" s="20">
        <v>-144.63999999999999</v>
      </c>
      <c r="H121" s="21">
        <v>-7.5360601675812863E-3</v>
      </c>
      <c r="I121" s="20">
        <v>1348.14</v>
      </c>
      <c r="J121" s="21">
        <v>5.1947254074330255E-2</v>
      </c>
      <c r="K121" s="20">
        <v>-492.78</v>
      </c>
      <c r="L121" s="21">
        <v>-2.1470387094545518E-2</v>
      </c>
      <c r="M121" s="20">
        <v>979.83</v>
      </c>
      <c r="N121" s="21">
        <v>3.9298108028498833E-2</v>
      </c>
      <c r="O121" s="20">
        <v>-124.47</v>
      </c>
      <c r="P121" s="21">
        <v>-8.8212410487140958E-3</v>
      </c>
      <c r="Q121" s="38"/>
      <c r="R121" s="23"/>
      <c r="S121" s="20">
        <v>1835.19</v>
      </c>
      <c r="T121" s="21">
        <v>3.4626789329088414E-2</v>
      </c>
      <c r="U121" s="20">
        <v>2000</v>
      </c>
      <c r="V121" s="21">
        <v>3.889054870509883E-2</v>
      </c>
      <c r="W121" s="20">
        <v>-164.81</v>
      </c>
      <c r="X121" s="21">
        <v>-4.2637593760104162E-3</v>
      </c>
      <c r="Y121" s="20">
        <v>2452.5500000000002</v>
      </c>
      <c r="Z121" s="21">
        <v>4.8199562630854238E-2</v>
      </c>
      <c r="AA121" s="20">
        <v>-617.36</v>
      </c>
      <c r="AB121" s="21">
        <v>-1.3572773301765824E-2</v>
      </c>
      <c r="AC121" s="20">
        <v>979.83</v>
      </c>
      <c r="AD121" s="21">
        <v>3.9298108028498833E-2</v>
      </c>
      <c r="AE121" s="20">
        <v>855.36</v>
      </c>
      <c r="AF121" s="21">
        <v>-4.6713186994104192E-3</v>
      </c>
      <c r="AG121" s="24"/>
      <c r="AH121" s="39"/>
      <c r="AI121" s="20">
        <v>13319.09</v>
      </c>
      <c r="AJ121" s="21">
        <v>5.8096040139987967E-2</v>
      </c>
      <c r="AK121" s="20">
        <v>8950</v>
      </c>
      <c r="AL121" s="21">
        <v>3.8864924544817242E-2</v>
      </c>
      <c r="AM121" s="20">
        <v>4369.09</v>
      </c>
      <c r="AN121" s="21">
        <v>1.9231115595170725E-2</v>
      </c>
      <c r="AO121" s="20">
        <v>11600.53</v>
      </c>
      <c r="AP121" s="21">
        <v>5.1361343306389792E-2</v>
      </c>
      <c r="AQ121" s="20">
        <v>1718.56</v>
      </c>
      <c r="AR121" s="21">
        <v>6.7346968335981749E-3</v>
      </c>
      <c r="AS121" s="20">
        <v>12463.73</v>
      </c>
      <c r="AT121" s="21">
        <v>6.1948820959394253E-2</v>
      </c>
      <c r="AU121" s="20">
        <v>855.36</v>
      </c>
      <c r="AV121" s="21">
        <v>-3.852780819406286E-3</v>
      </c>
      <c r="AW121" s="20">
        <v>22187.83</v>
      </c>
      <c r="AX121" s="21">
        <v>5.6896423800552383E-2</v>
      </c>
      <c r="AY121" s="20">
        <v>-8868.74</v>
      </c>
      <c r="AZ121" s="21">
        <v>1.1996163394355844E-3</v>
      </c>
      <c r="BA121" s="24"/>
    </row>
    <row r="122" spans="1:53" x14ac:dyDescent="0.35">
      <c r="A122" s="18" t="s">
        <v>114</v>
      </c>
      <c r="B122" s="19"/>
      <c r="C122" s="20">
        <v>-855.36</v>
      </c>
      <c r="D122" s="21">
        <v>-3.0476866979784738E-2</v>
      </c>
      <c r="E122" s="20">
        <v>-1000</v>
      </c>
      <c r="F122" s="21">
        <v>-3.8012927147366024E-2</v>
      </c>
      <c r="G122" s="20">
        <v>144.63999999999999</v>
      </c>
      <c r="H122" s="21">
        <v>7.5360601675812863E-3</v>
      </c>
      <c r="I122" s="20">
        <v>-1324.64</v>
      </c>
      <c r="J122" s="21">
        <v>-5.1041739461050659E-2</v>
      </c>
      <c r="K122" s="20">
        <v>469.28</v>
      </c>
      <c r="L122" s="21">
        <v>2.0564872481265921E-2</v>
      </c>
      <c r="M122" s="20">
        <v>-979.83</v>
      </c>
      <c r="N122" s="21">
        <v>-3.9298108028498833E-2</v>
      </c>
      <c r="O122" s="20">
        <v>124.47</v>
      </c>
      <c r="P122" s="21">
        <v>8.8212410487140958E-3</v>
      </c>
      <c r="Q122" s="38"/>
      <c r="R122" s="23"/>
      <c r="S122" s="20">
        <v>-1835.19</v>
      </c>
      <c r="T122" s="21">
        <v>-3.4626789329088414E-2</v>
      </c>
      <c r="U122" s="20">
        <v>-2000</v>
      </c>
      <c r="V122" s="21">
        <v>-3.889054870509883E-2</v>
      </c>
      <c r="W122" s="20">
        <v>164.81</v>
      </c>
      <c r="X122" s="21">
        <v>4.2637593760104162E-3</v>
      </c>
      <c r="Y122" s="20">
        <v>-2429.0500000000002</v>
      </c>
      <c r="Z122" s="21">
        <v>-4.7737720987737854E-2</v>
      </c>
      <c r="AA122" s="20">
        <v>593.86</v>
      </c>
      <c r="AB122" s="21">
        <v>1.311093165864944E-2</v>
      </c>
      <c r="AC122" s="20">
        <v>-979.83</v>
      </c>
      <c r="AD122" s="21">
        <v>-3.9298108028498833E-2</v>
      </c>
      <c r="AE122" s="20">
        <v>-855.36</v>
      </c>
      <c r="AF122" s="21">
        <v>4.6713186994104192E-3</v>
      </c>
      <c r="AG122" s="24"/>
      <c r="AH122" s="39"/>
      <c r="AI122" s="20">
        <v>-13158.95</v>
      </c>
      <c r="AJ122" s="21">
        <v>-5.7397531467997781E-2</v>
      </c>
      <c r="AK122" s="20">
        <v>-8950</v>
      </c>
      <c r="AL122" s="21">
        <v>-3.8864924544817242E-2</v>
      </c>
      <c r="AM122" s="20">
        <v>-4208.95</v>
      </c>
      <c r="AN122" s="21">
        <v>-1.8532606923180539E-2</v>
      </c>
      <c r="AO122" s="20">
        <v>-11404.06</v>
      </c>
      <c r="AP122" s="21">
        <v>-5.0491472436747939E-2</v>
      </c>
      <c r="AQ122" s="20">
        <v>-1754.89</v>
      </c>
      <c r="AR122" s="21">
        <v>-6.9060590312498421E-3</v>
      </c>
      <c r="AS122" s="20">
        <v>-12303.59</v>
      </c>
      <c r="AT122" s="21">
        <v>-6.1152872700852276E-2</v>
      </c>
      <c r="AU122" s="20">
        <v>-855.36</v>
      </c>
      <c r="AV122" s="21">
        <v>3.7553412328544949E-3</v>
      </c>
      <c r="AW122" s="20">
        <v>-22016.720000000001</v>
      </c>
      <c r="AX122" s="21">
        <v>-5.6457645106263096E-2</v>
      </c>
      <c r="AY122" s="20">
        <v>8857.77</v>
      </c>
      <c r="AZ122" s="21">
        <v>-9.3988636173468476E-4</v>
      </c>
      <c r="BA122" s="24"/>
    </row>
    <row r="123" spans="1:53" x14ac:dyDescent="0.35">
      <c r="A123" s="18" t="s">
        <v>115</v>
      </c>
      <c r="B123" s="19"/>
      <c r="C123" s="20">
        <v>13542.12</v>
      </c>
      <c r="D123" s="21">
        <v>0.48251191295394047</v>
      </c>
      <c r="E123" s="20">
        <v>7892.05</v>
      </c>
      <c r="F123" s="21">
        <v>0.29999992169337009</v>
      </c>
      <c r="G123" s="20">
        <v>5650.07</v>
      </c>
      <c r="H123" s="21">
        <v>0.18251199126057038</v>
      </c>
      <c r="I123" s="20">
        <v>8626.6</v>
      </c>
      <c r="J123" s="21">
        <v>0.33240478140075763</v>
      </c>
      <c r="K123" s="20">
        <v>4915.5200000000004</v>
      </c>
      <c r="L123" s="21">
        <v>0.15010713155318284</v>
      </c>
      <c r="M123" s="20">
        <v>12281.29</v>
      </c>
      <c r="N123" s="21">
        <v>0.4925665280194752</v>
      </c>
      <c r="O123" s="20">
        <v>1260.83</v>
      </c>
      <c r="P123" s="21">
        <v>-1.0054615065534733E-2</v>
      </c>
      <c r="Q123" s="38"/>
      <c r="R123" s="23"/>
      <c r="S123" s="20">
        <v>25823.41</v>
      </c>
      <c r="T123" s="21">
        <v>0.48724207184470003</v>
      </c>
      <c r="U123" s="20">
        <v>15427.91</v>
      </c>
      <c r="V123" s="21">
        <v>0.29999994263644064</v>
      </c>
      <c r="W123" s="20">
        <v>10395.5</v>
      </c>
      <c r="X123" s="21">
        <v>0.18724212920825939</v>
      </c>
      <c r="Y123" s="20">
        <v>21238.080000000002</v>
      </c>
      <c r="Z123" s="21">
        <v>0.41738850058881283</v>
      </c>
      <c r="AA123" s="20">
        <v>4585.33</v>
      </c>
      <c r="AB123" s="21">
        <v>6.9853571255887204E-2</v>
      </c>
      <c r="AC123" s="20">
        <v>12281.29</v>
      </c>
      <c r="AD123" s="21">
        <v>0.4925665280194752</v>
      </c>
      <c r="AE123" s="20">
        <v>13542.12</v>
      </c>
      <c r="AF123" s="21">
        <v>-5.3244561747751717E-3</v>
      </c>
      <c r="AG123" s="24"/>
      <c r="AH123" s="39"/>
      <c r="AI123" s="20">
        <v>83779.03</v>
      </c>
      <c r="AJ123" s="21">
        <v>0.36543261512380015</v>
      </c>
      <c r="AK123" s="20">
        <v>69978.039999999994</v>
      </c>
      <c r="AL123" s="21">
        <v>0.30387611669208964</v>
      </c>
      <c r="AM123" s="20">
        <v>13800.99</v>
      </c>
      <c r="AN123" s="21">
        <v>6.1556498431710516E-2</v>
      </c>
      <c r="AO123" s="20">
        <v>79300.81</v>
      </c>
      <c r="AP123" s="21">
        <v>0.35110431393089697</v>
      </c>
      <c r="AQ123" s="20">
        <v>4478.22</v>
      </c>
      <c r="AR123" s="21">
        <v>1.4328301192903181E-2</v>
      </c>
      <c r="AS123" s="20">
        <v>70236.91</v>
      </c>
      <c r="AT123" s="21">
        <v>0.34910045085468699</v>
      </c>
      <c r="AU123" s="20">
        <v>13542.12</v>
      </c>
      <c r="AV123" s="21">
        <v>1.6332164269113159E-2</v>
      </c>
      <c r="AW123" s="20">
        <v>130814.75</v>
      </c>
      <c r="AX123" s="21">
        <v>0.33544927355957338</v>
      </c>
      <c r="AY123" s="20">
        <v>-47035.72</v>
      </c>
      <c r="AZ123" s="21">
        <v>2.9983341564226773E-2</v>
      </c>
      <c r="BA123" s="24"/>
    </row>
    <row r="124" spans="1:53" x14ac:dyDescent="0.35">
      <c r="A124" s="18" t="s">
        <v>116</v>
      </c>
      <c r="B124" s="19"/>
      <c r="C124" s="20">
        <v>7475.9</v>
      </c>
      <c r="D124" s="21">
        <v>0.26636972719576868</v>
      </c>
      <c r="E124" s="20">
        <v>6839.78</v>
      </c>
      <c r="F124" s="21">
        <v>0.26000005884401123</v>
      </c>
      <c r="G124" s="20">
        <v>636.12</v>
      </c>
      <c r="H124" s="21">
        <v>6.3696683517574515E-3</v>
      </c>
      <c r="I124" s="20">
        <v>8036.99</v>
      </c>
      <c r="J124" s="21">
        <v>0.30968561241625608</v>
      </c>
      <c r="K124" s="20">
        <v>-561.09</v>
      </c>
      <c r="L124" s="21">
        <v>-4.3315885220487405E-2</v>
      </c>
      <c r="M124" s="20">
        <v>5150.3100000000004</v>
      </c>
      <c r="N124" s="21">
        <v>0.20656383123629388</v>
      </c>
      <c r="O124" s="20">
        <v>2325.59</v>
      </c>
      <c r="P124" s="21">
        <v>5.9805895959474803E-2</v>
      </c>
      <c r="Q124" s="38"/>
      <c r="R124" s="23"/>
      <c r="S124" s="20">
        <v>12626.21</v>
      </c>
      <c r="T124" s="21">
        <v>0.23823425023830197</v>
      </c>
      <c r="U124" s="20">
        <v>13370.86</v>
      </c>
      <c r="V124" s="21">
        <v>0.26000004102952889</v>
      </c>
      <c r="W124" s="20">
        <v>-744.65</v>
      </c>
      <c r="X124" s="21">
        <v>-2.1765790791226924E-2</v>
      </c>
      <c r="Y124" s="20">
        <v>15139.71</v>
      </c>
      <c r="Z124" s="21">
        <v>0.29753823585980715</v>
      </c>
      <c r="AA124" s="20">
        <v>-2513.5</v>
      </c>
      <c r="AB124" s="21">
        <v>-5.9303985621505184E-2</v>
      </c>
      <c r="AC124" s="20">
        <v>5150.3100000000004</v>
      </c>
      <c r="AD124" s="21">
        <v>0.20656383123629388</v>
      </c>
      <c r="AE124" s="20">
        <v>7475.9</v>
      </c>
      <c r="AF124" s="21">
        <v>3.1670419002008093E-2</v>
      </c>
      <c r="AG124" s="24"/>
      <c r="AH124" s="39"/>
      <c r="AI124" s="20">
        <v>50887.040000000001</v>
      </c>
      <c r="AJ124" s="21">
        <v>0.22196227508374616</v>
      </c>
      <c r="AK124" s="20">
        <v>59874.05</v>
      </c>
      <c r="AL124" s="21">
        <v>0.26000004865280613</v>
      </c>
      <c r="AM124" s="20">
        <v>-8987.01</v>
      </c>
      <c r="AN124" s="21">
        <v>-3.8037773569059963E-2</v>
      </c>
      <c r="AO124" s="20">
        <v>63175.91</v>
      </c>
      <c r="AP124" s="21">
        <v>0.27971132372431123</v>
      </c>
      <c r="AQ124" s="20">
        <v>-12288.87</v>
      </c>
      <c r="AR124" s="21">
        <v>-5.774904864056507E-2</v>
      </c>
      <c r="AS124" s="20">
        <v>43411.14</v>
      </c>
      <c r="AT124" s="21">
        <v>0.21576758638892193</v>
      </c>
      <c r="AU124" s="20">
        <v>7475.9</v>
      </c>
      <c r="AV124" s="21">
        <v>6.1946886948242297E-3</v>
      </c>
      <c r="AW124" s="20">
        <v>104115.77</v>
      </c>
      <c r="AX124" s="21">
        <v>0.26698487297950441</v>
      </c>
      <c r="AY124" s="20">
        <v>-53228.73</v>
      </c>
      <c r="AZ124" s="21">
        <v>-4.5022597895758243E-2</v>
      </c>
      <c r="BA124" s="24"/>
    </row>
    <row r="125" spans="1:53" x14ac:dyDescent="0.35">
      <c r="A125" s="18" t="s">
        <v>117</v>
      </c>
      <c r="B125" s="19"/>
      <c r="C125" s="20">
        <v>18216.490000000002</v>
      </c>
      <c r="D125" s="21">
        <v>0.64906184830782232</v>
      </c>
      <c r="E125" s="20">
        <v>15784.1</v>
      </c>
      <c r="F125" s="21">
        <v>0.59999984338674017</v>
      </c>
      <c r="G125" s="20">
        <v>2432.39</v>
      </c>
      <c r="H125" s="21">
        <v>4.9062004921082147E-2</v>
      </c>
      <c r="I125" s="20">
        <v>16554.82</v>
      </c>
      <c r="J125" s="21">
        <v>0.63789920979631487</v>
      </c>
      <c r="K125" s="20">
        <v>1661.67</v>
      </c>
      <c r="L125" s="21">
        <v>1.116263851150745E-2</v>
      </c>
      <c r="M125" s="20">
        <v>18629.86</v>
      </c>
      <c r="N125" s="21">
        <v>0.74718905405612113</v>
      </c>
      <c r="O125" s="20">
        <v>-413.37</v>
      </c>
      <c r="P125" s="21">
        <v>-9.8127205748298807E-2</v>
      </c>
      <c r="Q125" s="38"/>
      <c r="R125" s="23"/>
      <c r="S125" s="20">
        <v>36846.35</v>
      </c>
      <c r="T125" s="21">
        <v>0.69522545294811811</v>
      </c>
      <c r="U125" s="20">
        <v>30855.82</v>
      </c>
      <c r="V125" s="21">
        <v>0.59999988527288128</v>
      </c>
      <c r="W125" s="20">
        <v>5990.53</v>
      </c>
      <c r="X125" s="21">
        <v>9.5225567675236822E-2</v>
      </c>
      <c r="Y125" s="20">
        <v>33621.629999999997</v>
      </c>
      <c r="Z125" s="21">
        <v>0.66076037631706086</v>
      </c>
      <c r="AA125" s="20">
        <v>3224.72</v>
      </c>
      <c r="AB125" s="21">
        <v>3.4465076631057245E-2</v>
      </c>
      <c r="AC125" s="20">
        <v>18629.86</v>
      </c>
      <c r="AD125" s="21">
        <v>0.74718905405612113</v>
      </c>
      <c r="AE125" s="20">
        <v>18216.490000000002</v>
      </c>
      <c r="AF125" s="21">
        <v>-5.1963601108003021E-2</v>
      </c>
      <c r="AG125" s="24"/>
      <c r="AH125" s="39"/>
      <c r="AI125" s="20">
        <v>147812.07999999999</v>
      </c>
      <c r="AJ125" s="21">
        <v>0.64473597917388581</v>
      </c>
      <c r="AK125" s="20">
        <v>138170.85999999999</v>
      </c>
      <c r="AL125" s="21">
        <v>0.60000000538463749</v>
      </c>
      <c r="AM125" s="20">
        <v>9641.2199999999993</v>
      </c>
      <c r="AN125" s="21">
        <v>4.4735973789248318E-2</v>
      </c>
      <c r="AO125" s="20">
        <v>141465.15</v>
      </c>
      <c r="AP125" s="21">
        <v>0.6263369117652321</v>
      </c>
      <c r="AQ125" s="20">
        <v>6346.93</v>
      </c>
      <c r="AR125" s="21">
        <v>1.8399067408653713E-2</v>
      </c>
      <c r="AS125" s="20">
        <v>129595.59</v>
      </c>
      <c r="AT125" s="21">
        <v>0.64413253512688928</v>
      </c>
      <c r="AU125" s="20">
        <v>18216.490000000002</v>
      </c>
      <c r="AV125" s="21">
        <v>6.0344404699652632E-4</v>
      </c>
      <c r="AW125" s="20">
        <v>246042.54</v>
      </c>
      <c r="AX125" s="21">
        <v>0.63092878523065843</v>
      </c>
      <c r="AY125" s="20">
        <v>-98230.46</v>
      </c>
      <c r="AZ125" s="21">
        <v>1.380719394322738E-2</v>
      </c>
      <c r="BA125" s="24"/>
    </row>
    <row r="126" spans="1:53" x14ac:dyDescent="0.35">
      <c r="A126" s="18" t="s">
        <v>118</v>
      </c>
      <c r="B126" s="19"/>
      <c r="C126" s="20">
        <v>16078.48</v>
      </c>
      <c r="D126" s="21">
        <v>0.57288357673626233</v>
      </c>
      <c r="E126" s="20">
        <v>17099.45</v>
      </c>
      <c r="F126" s="21">
        <v>0.65000014711002807</v>
      </c>
      <c r="G126" s="20">
        <v>-1020.97</v>
      </c>
      <c r="H126" s="21">
        <v>-7.7116570373765736E-2</v>
      </c>
      <c r="I126" s="20">
        <v>14956.88</v>
      </c>
      <c r="J126" s="21">
        <v>0.5763265280455061</v>
      </c>
      <c r="K126" s="20">
        <v>1121.5999999999999</v>
      </c>
      <c r="L126" s="21">
        <v>-3.4429513092437691E-3</v>
      </c>
      <c r="M126" s="20">
        <v>17227.12</v>
      </c>
      <c r="N126" s="21">
        <v>0.69092926607667926</v>
      </c>
      <c r="O126" s="20">
        <v>-1148.6400000000001</v>
      </c>
      <c r="P126" s="21">
        <v>-0.11804568934041693</v>
      </c>
      <c r="Q126" s="38"/>
      <c r="R126" s="23"/>
      <c r="S126" s="20">
        <v>33305.599999999999</v>
      </c>
      <c r="T126" s="21">
        <v>0.62841776310839037</v>
      </c>
      <c r="U126" s="20">
        <v>33427.15</v>
      </c>
      <c r="V126" s="21">
        <v>0.65000010257382212</v>
      </c>
      <c r="W126" s="20">
        <v>-121.55</v>
      </c>
      <c r="X126" s="21">
        <v>-2.1582339465431755E-2</v>
      </c>
      <c r="Y126" s="20">
        <v>32297.65</v>
      </c>
      <c r="Z126" s="21">
        <v>0.63474041467224296</v>
      </c>
      <c r="AA126" s="20">
        <v>1007.95</v>
      </c>
      <c r="AB126" s="21">
        <v>-6.3226515638525882E-3</v>
      </c>
      <c r="AC126" s="20">
        <v>17227.12</v>
      </c>
      <c r="AD126" s="21">
        <v>0.69092926607667926</v>
      </c>
      <c r="AE126" s="20">
        <v>16078.48</v>
      </c>
      <c r="AF126" s="21">
        <v>-6.251150296828889E-2</v>
      </c>
      <c r="AG126" s="24"/>
      <c r="AH126" s="39"/>
      <c r="AI126" s="20">
        <v>140965.85999999999</v>
      </c>
      <c r="AJ126" s="21">
        <v>0.61487370840860178</v>
      </c>
      <c r="AK126" s="20">
        <v>144625</v>
      </c>
      <c r="AL126" s="21">
        <v>0.62802678349655783</v>
      </c>
      <c r="AM126" s="20">
        <v>-3659.14</v>
      </c>
      <c r="AN126" s="21">
        <v>-1.3153075087956045E-2</v>
      </c>
      <c r="AO126" s="20">
        <v>140542.10999999999</v>
      </c>
      <c r="AP126" s="21">
        <v>0.62225015242531134</v>
      </c>
      <c r="AQ126" s="20">
        <v>423.75</v>
      </c>
      <c r="AR126" s="21">
        <v>-7.3764440167095602E-3</v>
      </c>
      <c r="AS126" s="20">
        <v>124887.38</v>
      </c>
      <c r="AT126" s="21">
        <v>0.62073118911496272</v>
      </c>
      <c r="AU126" s="20">
        <v>16078.48</v>
      </c>
      <c r="AV126" s="21">
        <v>-5.8574807063609402E-3</v>
      </c>
      <c r="AW126" s="20">
        <v>255962.53</v>
      </c>
      <c r="AX126" s="21">
        <v>0.6563666921885376</v>
      </c>
      <c r="AY126" s="20">
        <v>-114996.67</v>
      </c>
      <c r="AZ126" s="21">
        <v>-4.1492983779935821E-2</v>
      </c>
      <c r="BA126" s="24"/>
    </row>
    <row r="127" spans="1:53" x14ac:dyDescent="0.35">
      <c r="A127" s="18" t="s">
        <v>119</v>
      </c>
      <c r="B127" s="19"/>
      <c r="C127" s="20">
        <v>1417.4</v>
      </c>
      <c r="D127" s="21">
        <v>5.050260855914105E-2</v>
      </c>
      <c r="E127" s="20">
        <v>725</v>
      </c>
      <c r="F127" s="21">
        <v>2.7559372181840368E-2</v>
      </c>
      <c r="G127" s="20">
        <v>692.4</v>
      </c>
      <c r="H127" s="21">
        <v>2.2943236377300683E-2</v>
      </c>
      <c r="I127" s="20">
        <v>391.9</v>
      </c>
      <c r="J127" s="21">
        <v>1.5100901146564915E-2</v>
      </c>
      <c r="K127" s="20">
        <v>1025.5</v>
      </c>
      <c r="L127" s="21">
        <v>3.5401707412576137E-2</v>
      </c>
      <c r="M127" s="20">
        <v>272.87</v>
      </c>
      <c r="N127" s="21">
        <v>1.0944015530996679E-2</v>
      </c>
      <c r="O127" s="20">
        <v>1144.53</v>
      </c>
      <c r="P127" s="21">
        <v>3.9558593028144372E-2</v>
      </c>
      <c r="Q127" s="38"/>
      <c r="R127" s="23"/>
      <c r="S127" s="20">
        <v>1690.27</v>
      </c>
      <c r="T127" s="21">
        <v>3.189240525464844E-2</v>
      </c>
      <c r="U127" s="20">
        <v>1450</v>
      </c>
      <c r="V127" s="21">
        <v>2.8195647811196649E-2</v>
      </c>
      <c r="W127" s="20">
        <v>240.27</v>
      </c>
      <c r="X127" s="21">
        <v>3.6967574434517911E-3</v>
      </c>
      <c r="Y127" s="20">
        <v>1154.92</v>
      </c>
      <c r="Z127" s="21">
        <v>2.2697453211402898E-2</v>
      </c>
      <c r="AA127" s="20">
        <v>535.35</v>
      </c>
      <c r="AB127" s="21">
        <v>9.1949520432455419E-3</v>
      </c>
      <c r="AC127" s="20">
        <v>272.87</v>
      </c>
      <c r="AD127" s="21">
        <v>1.0944015530996679E-2</v>
      </c>
      <c r="AE127" s="20">
        <v>1417.4</v>
      </c>
      <c r="AF127" s="21">
        <v>2.0948389723651761E-2</v>
      </c>
      <c r="AG127" s="24"/>
      <c r="AH127" s="39"/>
      <c r="AI127" s="20">
        <v>4904.2</v>
      </c>
      <c r="AJ127" s="21">
        <v>2.1391446416724337E-2</v>
      </c>
      <c r="AK127" s="20">
        <v>5800</v>
      </c>
      <c r="AL127" s="21">
        <v>2.5186208084909494E-2</v>
      </c>
      <c r="AM127" s="20">
        <v>-895.8</v>
      </c>
      <c r="AN127" s="21">
        <v>-3.7947616681851572E-3</v>
      </c>
      <c r="AO127" s="20">
        <v>5290.85</v>
      </c>
      <c r="AP127" s="21">
        <v>2.3425236884229639E-2</v>
      </c>
      <c r="AQ127" s="20">
        <v>-386.65</v>
      </c>
      <c r="AR127" s="21">
        <v>-2.0337904675053024E-3</v>
      </c>
      <c r="AS127" s="20">
        <v>3486.8</v>
      </c>
      <c r="AT127" s="21">
        <v>1.7330538203348105E-2</v>
      </c>
      <c r="AU127" s="20">
        <v>1417.4</v>
      </c>
      <c r="AV127" s="21">
        <v>4.0609082133762318E-3</v>
      </c>
      <c r="AW127" s="20">
        <v>9843.1200000000008</v>
      </c>
      <c r="AX127" s="21">
        <v>2.5240788623299037E-2</v>
      </c>
      <c r="AY127" s="20">
        <v>-4938.92</v>
      </c>
      <c r="AZ127" s="21">
        <v>-3.8493422065747004E-3</v>
      </c>
      <c r="BA127" s="24"/>
    </row>
    <row r="128" spans="1:53" x14ac:dyDescent="0.35">
      <c r="A128" s="18" t="s">
        <v>120</v>
      </c>
      <c r="B128" s="19"/>
      <c r="C128" s="20">
        <v>24295.200000000001</v>
      </c>
      <c r="D128" s="21">
        <v>0.86564905846341444</v>
      </c>
      <c r="E128" s="20">
        <v>21045.47</v>
      </c>
      <c r="F128" s="21">
        <v>0.79999991789207747</v>
      </c>
      <c r="G128" s="20">
        <v>3249.73</v>
      </c>
      <c r="H128" s="21">
        <v>6.5649140571336972E-2</v>
      </c>
      <c r="I128" s="20">
        <v>19891.099999999999</v>
      </c>
      <c r="J128" s="21">
        <v>0.76645454145556879</v>
      </c>
      <c r="K128" s="20">
        <v>4404.1000000000004</v>
      </c>
      <c r="L128" s="21">
        <v>9.9194517007845651E-2</v>
      </c>
      <c r="M128" s="20">
        <v>18554.77</v>
      </c>
      <c r="N128" s="21">
        <v>0.74417741435141738</v>
      </c>
      <c r="O128" s="20">
        <v>5740.43</v>
      </c>
      <c r="P128" s="21">
        <v>0.12147164411199707</v>
      </c>
      <c r="Q128" s="38"/>
      <c r="R128" s="23"/>
      <c r="S128" s="20">
        <v>42849.97</v>
      </c>
      <c r="T128" s="21">
        <v>0.80850314351525387</v>
      </c>
      <c r="U128" s="20">
        <v>41141.1</v>
      </c>
      <c r="V128" s="21">
        <v>0.7999999766656708</v>
      </c>
      <c r="W128" s="20">
        <v>1708.87</v>
      </c>
      <c r="X128" s="21">
        <v>8.503166849583077E-3</v>
      </c>
      <c r="Y128" s="20">
        <v>48141.46</v>
      </c>
      <c r="Z128" s="21">
        <v>0.94611621227325193</v>
      </c>
      <c r="AA128" s="20">
        <v>-5291.49</v>
      </c>
      <c r="AB128" s="21">
        <v>-0.13761306875799806</v>
      </c>
      <c r="AC128" s="20">
        <v>18554.77</v>
      </c>
      <c r="AD128" s="21">
        <v>0.74417741435141738</v>
      </c>
      <c r="AE128" s="20">
        <v>24295.200000000001</v>
      </c>
      <c r="AF128" s="21">
        <v>6.4325729163836498E-2</v>
      </c>
      <c r="AG128" s="24"/>
      <c r="AH128" s="39"/>
      <c r="AI128" s="20">
        <v>172641.26</v>
      </c>
      <c r="AJ128" s="21">
        <v>0.75303745006438871</v>
      </c>
      <c r="AK128" s="20">
        <v>184227.81</v>
      </c>
      <c r="AL128" s="21">
        <v>0.79999999270468447</v>
      </c>
      <c r="AM128" s="20">
        <v>-11586.55</v>
      </c>
      <c r="AN128" s="21">
        <v>-4.6962542640295757E-2</v>
      </c>
      <c r="AO128" s="20">
        <v>201042</v>
      </c>
      <c r="AP128" s="21">
        <v>0.89011339835362835</v>
      </c>
      <c r="AQ128" s="20">
        <v>-28400.74</v>
      </c>
      <c r="AR128" s="21">
        <v>-0.13707594828923964</v>
      </c>
      <c r="AS128" s="20">
        <v>148346.06</v>
      </c>
      <c r="AT128" s="21">
        <v>0.73732851329189231</v>
      </c>
      <c r="AU128" s="20">
        <v>24295.200000000001</v>
      </c>
      <c r="AV128" s="21">
        <v>1.5708936772496407E-2</v>
      </c>
      <c r="AW128" s="20">
        <v>383633.36</v>
      </c>
      <c r="AX128" s="21">
        <v>0.98375398741516762</v>
      </c>
      <c r="AY128" s="20">
        <v>-210992.1</v>
      </c>
      <c r="AZ128" s="21">
        <v>-0.23071653735077891</v>
      </c>
      <c r="BA128" s="24"/>
    </row>
    <row r="129" spans="1:53" x14ac:dyDescent="0.35">
      <c r="A129" s="18" t="s">
        <v>121</v>
      </c>
      <c r="B129" s="19"/>
      <c r="C129" s="20">
        <v>74074.09</v>
      </c>
      <c r="D129" s="21">
        <v>2.6392936162301286</v>
      </c>
      <c r="E129" s="20">
        <v>65760</v>
      </c>
      <c r="F129" s="21">
        <v>2.4997300892107903</v>
      </c>
      <c r="G129" s="20">
        <v>8314.09</v>
      </c>
      <c r="H129" s="21">
        <v>0.13956352701933827</v>
      </c>
      <c r="I129" s="20">
        <v>53205.41</v>
      </c>
      <c r="J129" s="21">
        <v>2.0501394153418127</v>
      </c>
      <c r="K129" s="20">
        <v>20868.68</v>
      </c>
      <c r="L129" s="21">
        <v>0.58915420088831594</v>
      </c>
      <c r="M129" s="20">
        <v>54542.42</v>
      </c>
      <c r="N129" s="21">
        <v>2.187536525005108</v>
      </c>
      <c r="O129" s="20">
        <v>19531.669999999998</v>
      </c>
      <c r="P129" s="21">
        <v>0.45175709122502061</v>
      </c>
      <c r="Q129" s="38"/>
      <c r="R129" s="23"/>
      <c r="S129" s="20">
        <v>128616.51</v>
      </c>
      <c r="T129" s="21">
        <v>2.4267660547477883</v>
      </c>
      <c r="U129" s="20">
        <v>131520</v>
      </c>
      <c r="V129" s="21">
        <v>2.557442482847299</v>
      </c>
      <c r="W129" s="20">
        <v>-2903.49</v>
      </c>
      <c r="X129" s="21">
        <v>-0.13067642809951074</v>
      </c>
      <c r="Y129" s="20">
        <v>123035.21</v>
      </c>
      <c r="Z129" s="21">
        <v>2.4179907892582428</v>
      </c>
      <c r="AA129" s="20">
        <v>5581.3</v>
      </c>
      <c r="AB129" s="21">
        <v>8.7752654895454363E-3</v>
      </c>
      <c r="AC129" s="20">
        <v>54542.42</v>
      </c>
      <c r="AD129" s="21">
        <v>2.187536525005108</v>
      </c>
      <c r="AE129" s="20">
        <v>74074.09</v>
      </c>
      <c r="AF129" s="21">
        <v>0.2392295297426803</v>
      </c>
      <c r="AG129" s="24"/>
      <c r="AH129" s="39"/>
      <c r="AI129" s="20">
        <v>522789.39</v>
      </c>
      <c r="AJ129" s="21">
        <v>2.2803354723333067</v>
      </c>
      <c r="AK129" s="20">
        <v>526080</v>
      </c>
      <c r="AL129" s="21">
        <v>2.2844759222946873</v>
      </c>
      <c r="AM129" s="20">
        <v>-3290.61</v>
      </c>
      <c r="AN129" s="21">
        <v>-4.1404499613806323E-3</v>
      </c>
      <c r="AO129" s="20">
        <v>526271.16</v>
      </c>
      <c r="AP129" s="21">
        <v>2.3300654126158022</v>
      </c>
      <c r="AQ129" s="20">
        <v>-3481.77</v>
      </c>
      <c r="AR129" s="21">
        <v>-4.9729940282495555E-2</v>
      </c>
      <c r="AS129" s="20">
        <v>448715.3</v>
      </c>
      <c r="AT129" s="21">
        <v>2.2302620308239089</v>
      </c>
      <c r="AU129" s="20">
        <v>74074.09</v>
      </c>
      <c r="AV129" s="21">
        <v>5.0073441509397743E-2</v>
      </c>
      <c r="AW129" s="20">
        <v>849382.79</v>
      </c>
      <c r="AX129" s="21">
        <v>2.1780788472210029</v>
      </c>
      <c r="AY129" s="20">
        <v>-326593.40000000002</v>
      </c>
      <c r="AZ129" s="21">
        <v>0.10225662511230382</v>
      </c>
      <c r="BA129" s="24"/>
    </row>
    <row r="130" spans="1:53" x14ac:dyDescent="0.35">
      <c r="A130" s="18" t="s">
        <v>122</v>
      </c>
      <c r="B130" s="19"/>
      <c r="C130" s="20">
        <v>350.59</v>
      </c>
      <c r="D130" s="21">
        <v>1.249168162462908E-2</v>
      </c>
      <c r="E130" s="20">
        <v>335</v>
      </c>
      <c r="F130" s="21">
        <v>1.2734330594367621E-2</v>
      </c>
      <c r="G130" s="20">
        <v>15.59</v>
      </c>
      <c r="H130" s="21">
        <v>-2.4264896973854103E-4</v>
      </c>
      <c r="I130" s="20">
        <v>334.13</v>
      </c>
      <c r="J130" s="21">
        <v>1.287487649936651E-2</v>
      </c>
      <c r="K130" s="20">
        <v>16.46</v>
      </c>
      <c r="L130" s="21">
        <v>-3.8319487473742996E-4</v>
      </c>
      <c r="M130" s="20">
        <v>350.59</v>
      </c>
      <c r="N130" s="21">
        <v>1.4061136823440191E-2</v>
      </c>
      <c r="O130" s="20">
        <v>0</v>
      </c>
      <c r="P130" s="21">
        <v>-1.5694551988111108E-3</v>
      </c>
      <c r="Q130" s="38"/>
      <c r="R130" s="23"/>
      <c r="S130" s="20">
        <v>701.18</v>
      </c>
      <c r="T130" s="21">
        <v>1.3230026396051753E-2</v>
      </c>
      <c r="U130" s="20">
        <v>660</v>
      </c>
      <c r="V130" s="21">
        <v>1.2833881072682615E-2</v>
      </c>
      <c r="W130" s="20">
        <v>41.18</v>
      </c>
      <c r="X130" s="21">
        <v>3.9614532336913755E-4</v>
      </c>
      <c r="Y130" s="20">
        <v>668.26</v>
      </c>
      <c r="Z130" s="21">
        <v>1.3133204103359625E-2</v>
      </c>
      <c r="AA130" s="20">
        <v>32.92</v>
      </c>
      <c r="AB130" s="21">
        <v>9.682229269212736E-5</v>
      </c>
      <c r="AC130" s="20">
        <v>350.59</v>
      </c>
      <c r="AD130" s="21">
        <v>1.4061136823440191E-2</v>
      </c>
      <c r="AE130" s="20">
        <v>350.59</v>
      </c>
      <c r="AF130" s="21">
        <v>-8.3111042738843836E-4</v>
      </c>
      <c r="AG130" s="24"/>
      <c r="AH130" s="39"/>
      <c r="AI130" s="20">
        <v>2816.1</v>
      </c>
      <c r="AJ130" s="21">
        <v>1.228344118391122E-2</v>
      </c>
      <c r="AK130" s="20">
        <v>2035</v>
      </c>
      <c r="AL130" s="21">
        <v>8.8368850780673833E-3</v>
      </c>
      <c r="AM130" s="20">
        <v>781.1</v>
      </c>
      <c r="AN130" s="21">
        <v>3.4465561058438371E-3</v>
      </c>
      <c r="AO130" s="20">
        <v>2646.62</v>
      </c>
      <c r="AP130" s="21">
        <v>1.171790930427811E-2</v>
      </c>
      <c r="AQ130" s="20">
        <v>169.48</v>
      </c>
      <c r="AR130" s="21">
        <v>5.6553187963311047E-4</v>
      </c>
      <c r="AS130" s="20">
        <v>2465.5100000000002</v>
      </c>
      <c r="AT130" s="21">
        <v>1.2254392349930247E-2</v>
      </c>
      <c r="AU130" s="20">
        <v>350.59</v>
      </c>
      <c r="AV130" s="21">
        <v>2.9048833980973091E-5</v>
      </c>
      <c r="AW130" s="20">
        <v>4003.01</v>
      </c>
      <c r="AX130" s="21">
        <v>1.0264949453725272E-2</v>
      </c>
      <c r="AY130" s="20">
        <v>-1186.9100000000001</v>
      </c>
      <c r="AZ130" s="21">
        <v>2.0184917301859489E-3</v>
      </c>
      <c r="BA130" s="24"/>
    </row>
    <row r="131" spans="1:53" x14ac:dyDescent="0.35">
      <c r="A131" s="18" t="s">
        <v>123</v>
      </c>
      <c r="B131" s="19"/>
      <c r="C131" s="20">
        <v>230.96</v>
      </c>
      <c r="D131" s="21">
        <v>8.2292101543807086E-3</v>
      </c>
      <c r="E131" s="20">
        <v>275</v>
      </c>
      <c r="F131" s="21">
        <v>1.0453554965525658E-2</v>
      </c>
      <c r="G131" s="20">
        <v>-44.04</v>
      </c>
      <c r="H131" s="21">
        <v>-2.2243448111449494E-3</v>
      </c>
      <c r="I131" s="20">
        <v>256.13</v>
      </c>
      <c r="J131" s="21">
        <v>9.8693386340129412E-3</v>
      </c>
      <c r="K131" s="20">
        <v>-25.17</v>
      </c>
      <c r="L131" s="21">
        <v>-1.6401284796322326E-3</v>
      </c>
      <c r="M131" s="20">
        <v>201.69</v>
      </c>
      <c r="N131" s="21">
        <v>8.0891944605369585E-3</v>
      </c>
      <c r="O131" s="20">
        <v>29.27</v>
      </c>
      <c r="P131" s="21">
        <v>1.4001569384375009E-4</v>
      </c>
      <c r="Q131" s="38"/>
      <c r="R131" s="23"/>
      <c r="S131" s="20">
        <v>432.65</v>
      </c>
      <c r="T131" s="21">
        <v>8.1633402553578111E-3</v>
      </c>
      <c r="U131" s="20">
        <v>550</v>
      </c>
      <c r="V131" s="21">
        <v>1.0694900893902178E-2</v>
      </c>
      <c r="W131" s="20">
        <v>-117.35</v>
      </c>
      <c r="X131" s="21">
        <v>-2.5315606385443671E-3</v>
      </c>
      <c r="Y131" s="20">
        <v>485.04</v>
      </c>
      <c r="Z131" s="21">
        <v>9.5324115139220553E-3</v>
      </c>
      <c r="AA131" s="20">
        <v>-52.39</v>
      </c>
      <c r="AB131" s="21">
        <v>-1.3690712585642442E-3</v>
      </c>
      <c r="AC131" s="20">
        <v>201.69</v>
      </c>
      <c r="AD131" s="21">
        <v>8.0891944605369585E-3</v>
      </c>
      <c r="AE131" s="20">
        <v>230.96</v>
      </c>
      <c r="AF131" s="21">
        <v>7.4145794820852651E-5</v>
      </c>
      <c r="AG131" s="24"/>
      <c r="AH131" s="39"/>
      <c r="AI131" s="20">
        <v>1812.26</v>
      </c>
      <c r="AJ131" s="21">
        <v>7.9048290614519897E-3</v>
      </c>
      <c r="AK131" s="20">
        <v>2200</v>
      </c>
      <c r="AL131" s="21">
        <v>9.5533892735863591E-3</v>
      </c>
      <c r="AM131" s="20">
        <v>-387.74</v>
      </c>
      <c r="AN131" s="21">
        <v>-1.6485602121343694E-3</v>
      </c>
      <c r="AO131" s="20">
        <v>1629.59</v>
      </c>
      <c r="AP131" s="21">
        <v>7.2150092658404179E-3</v>
      </c>
      <c r="AQ131" s="20">
        <v>182.67</v>
      </c>
      <c r="AR131" s="21">
        <v>6.8981979561157179E-4</v>
      </c>
      <c r="AS131" s="20">
        <v>1581.3</v>
      </c>
      <c r="AT131" s="21">
        <v>7.8595790010767344E-3</v>
      </c>
      <c r="AU131" s="20">
        <v>230.96</v>
      </c>
      <c r="AV131" s="21">
        <v>4.5250060375255294E-5</v>
      </c>
      <c r="AW131" s="20">
        <v>2518.0100000000002</v>
      </c>
      <c r="AX131" s="21">
        <v>6.4569524867474151E-3</v>
      </c>
      <c r="AY131" s="20">
        <v>-705.75</v>
      </c>
      <c r="AZ131" s="21">
        <v>1.4478765747045746E-3</v>
      </c>
      <c r="BA131" s="24"/>
    </row>
    <row r="132" spans="1:53" x14ac:dyDescent="0.35">
      <c r="A132" s="18" t="s">
        <v>124</v>
      </c>
      <c r="B132" s="19"/>
      <c r="C132" s="20">
        <v>0</v>
      </c>
      <c r="D132" s="21">
        <v>0</v>
      </c>
      <c r="E132" s="20">
        <v>0</v>
      </c>
      <c r="F132" s="21">
        <v>0</v>
      </c>
      <c r="G132" s="20">
        <v>0</v>
      </c>
      <c r="H132" s="21">
        <v>0</v>
      </c>
      <c r="I132" s="20">
        <v>0</v>
      </c>
      <c r="J132" s="21">
        <v>0</v>
      </c>
      <c r="K132" s="20">
        <v>0</v>
      </c>
      <c r="L132" s="21">
        <v>0</v>
      </c>
      <c r="M132" s="20">
        <v>0</v>
      </c>
      <c r="N132" s="21">
        <v>0</v>
      </c>
      <c r="O132" s="20">
        <v>0</v>
      </c>
      <c r="P132" s="21">
        <v>0</v>
      </c>
      <c r="Q132" s="38"/>
      <c r="R132" s="23"/>
      <c r="S132" s="20">
        <v>0</v>
      </c>
      <c r="T132" s="21">
        <v>0</v>
      </c>
      <c r="U132" s="20">
        <v>0</v>
      </c>
      <c r="V132" s="21">
        <v>0</v>
      </c>
      <c r="W132" s="20">
        <v>0</v>
      </c>
      <c r="X132" s="21">
        <v>0</v>
      </c>
      <c r="Y132" s="20">
        <v>0</v>
      </c>
      <c r="Z132" s="21">
        <v>0</v>
      </c>
      <c r="AA132" s="20">
        <v>0</v>
      </c>
      <c r="AB132" s="21">
        <v>0</v>
      </c>
      <c r="AC132" s="20">
        <v>0</v>
      </c>
      <c r="AD132" s="21">
        <v>0</v>
      </c>
      <c r="AE132" s="20">
        <v>0</v>
      </c>
      <c r="AF132" s="21">
        <v>0</v>
      </c>
      <c r="AG132" s="24"/>
      <c r="AH132" s="39"/>
      <c r="AI132" s="20">
        <v>0</v>
      </c>
      <c r="AJ132" s="21">
        <v>0</v>
      </c>
      <c r="AK132" s="20">
        <v>0</v>
      </c>
      <c r="AL132" s="21">
        <v>0</v>
      </c>
      <c r="AM132" s="20">
        <v>0</v>
      </c>
      <c r="AN132" s="21">
        <v>0</v>
      </c>
      <c r="AO132" s="20">
        <v>0</v>
      </c>
      <c r="AP132" s="21">
        <v>0</v>
      </c>
      <c r="AQ132" s="20">
        <v>0</v>
      </c>
      <c r="AR132" s="21">
        <v>0</v>
      </c>
      <c r="AS132" s="20">
        <v>0</v>
      </c>
      <c r="AT132" s="21">
        <v>0</v>
      </c>
      <c r="AU132" s="20">
        <v>0</v>
      </c>
      <c r="AV132" s="21">
        <v>0</v>
      </c>
      <c r="AW132" s="20">
        <v>0</v>
      </c>
      <c r="AX132" s="21">
        <v>0</v>
      </c>
      <c r="AY132" s="20">
        <v>0</v>
      </c>
      <c r="AZ132" s="21">
        <v>0</v>
      </c>
      <c r="BA132" s="24"/>
    </row>
    <row r="133" spans="1:53" x14ac:dyDescent="0.35">
      <c r="A133" s="18" t="s">
        <v>125</v>
      </c>
      <c r="B133" s="19"/>
      <c r="C133" s="20">
        <v>-6.02</v>
      </c>
      <c r="D133" s="21">
        <v>-2.1449534607452314E-4</v>
      </c>
      <c r="E133" s="20">
        <v>0</v>
      </c>
      <c r="F133" s="21">
        <v>0</v>
      </c>
      <c r="G133" s="20">
        <v>-6.02</v>
      </c>
      <c r="H133" s="21">
        <v>-2.1449534607452314E-4</v>
      </c>
      <c r="I133" s="20">
        <v>0</v>
      </c>
      <c r="J133" s="21">
        <v>0</v>
      </c>
      <c r="K133" s="20">
        <v>-6.02</v>
      </c>
      <c r="L133" s="21">
        <v>-2.1449534607452314E-4</v>
      </c>
      <c r="M133" s="20">
        <v>-0.01</v>
      </c>
      <c r="N133" s="21">
        <v>-4.0107067581620104E-7</v>
      </c>
      <c r="O133" s="20">
        <v>-6.01</v>
      </c>
      <c r="P133" s="21">
        <v>-2.1409427539870695E-4</v>
      </c>
      <c r="Q133" s="38"/>
      <c r="R133" s="23"/>
      <c r="S133" s="20">
        <v>-6.03</v>
      </c>
      <c r="T133" s="21">
        <v>-1.1377543450781834E-4</v>
      </c>
      <c r="U133" s="20">
        <v>0</v>
      </c>
      <c r="V133" s="21">
        <v>0</v>
      </c>
      <c r="W133" s="20">
        <v>-6.03</v>
      </c>
      <c r="X133" s="21">
        <v>-1.1377543450781834E-4</v>
      </c>
      <c r="Y133" s="20">
        <v>0</v>
      </c>
      <c r="Z133" s="21">
        <v>0</v>
      </c>
      <c r="AA133" s="20">
        <v>-6.03</v>
      </c>
      <c r="AB133" s="21">
        <v>-1.1377543450781834E-4</v>
      </c>
      <c r="AC133" s="20">
        <v>-0.01</v>
      </c>
      <c r="AD133" s="21">
        <v>-4.0107067581620104E-7</v>
      </c>
      <c r="AE133" s="20">
        <v>-6.02</v>
      </c>
      <c r="AF133" s="21">
        <v>-1.1337436383200214E-4</v>
      </c>
      <c r="AG133" s="24"/>
      <c r="AH133" s="39"/>
      <c r="AI133" s="20">
        <v>-106.54</v>
      </c>
      <c r="AJ133" s="21">
        <v>-4.6471283822801092E-4</v>
      </c>
      <c r="AK133" s="20">
        <v>0</v>
      </c>
      <c r="AL133" s="21">
        <v>0</v>
      </c>
      <c r="AM133" s="20">
        <v>-106.54</v>
      </c>
      <c r="AN133" s="21">
        <v>-4.6471283822801092E-4</v>
      </c>
      <c r="AO133" s="20">
        <v>0</v>
      </c>
      <c r="AP133" s="21">
        <v>0</v>
      </c>
      <c r="AQ133" s="20">
        <v>-106.54</v>
      </c>
      <c r="AR133" s="21">
        <v>-4.6471283822801092E-4</v>
      </c>
      <c r="AS133" s="20">
        <v>-100.52</v>
      </c>
      <c r="AT133" s="21">
        <v>-4.9961732826676365E-4</v>
      </c>
      <c r="AU133" s="20">
        <v>-6.02</v>
      </c>
      <c r="AV133" s="21">
        <v>3.490449003875273E-5</v>
      </c>
      <c r="AW133" s="20">
        <v>-29.01</v>
      </c>
      <c r="AX133" s="21">
        <v>-7.4390567011466409E-5</v>
      </c>
      <c r="AY133" s="20">
        <v>-77.53</v>
      </c>
      <c r="AZ133" s="21">
        <v>-3.9032227121654452E-4</v>
      </c>
      <c r="BA133" s="24"/>
    </row>
    <row r="134" spans="1:53" x14ac:dyDescent="0.35">
      <c r="A134" s="18" t="s">
        <v>126</v>
      </c>
      <c r="B134" s="19"/>
      <c r="C134" s="20">
        <v>0</v>
      </c>
      <c r="D134" s="21">
        <v>0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29.5</v>
      </c>
      <c r="N134" s="21">
        <v>1.1831584936577932E-3</v>
      </c>
      <c r="O134" s="20">
        <v>-29.5</v>
      </c>
      <c r="P134" s="21">
        <v>-1.1831584936577932E-3</v>
      </c>
      <c r="Q134" s="38"/>
      <c r="R134" s="23"/>
      <c r="S134" s="20">
        <v>29.5</v>
      </c>
      <c r="T134" s="21">
        <v>5.5661282221901179E-4</v>
      </c>
      <c r="U134" s="20">
        <v>0</v>
      </c>
      <c r="V134" s="21">
        <v>0</v>
      </c>
      <c r="W134" s="20">
        <v>29.5</v>
      </c>
      <c r="X134" s="21">
        <v>5.5661282221901179E-4</v>
      </c>
      <c r="Y134" s="20">
        <v>0</v>
      </c>
      <c r="Z134" s="21">
        <v>0</v>
      </c>
      <c r="AA134" s="20">
        <v>29.5</v>
      </c>
      <c r="AB134" s="21">
        <v>5.5661282221901179E-4</v>
      </c>
      <c r="AC134" s="20">
        <v>29.5</v>
      </c>
      <c r="AD134" s="21">
        <v>1.1831584936577932E-3</v>
      </c>
      <c r="AE134" s="20">
        <v>0</v>
      </c>
      <c r="AF134" s="21">
        <v>-6.2654567143878136E-4</v>
      </c>
      <c r="AG134" s="24"/>
      <c r="AH134" s="39"/>
      <c r="AI134" s="20">
        <v>1230.79</v>
      </c>
      <c r="AJ134" s="21">
        <v>5.3685368327637834E-3</v>
      </c>
      <c r="AK134" s="20">
        <v>0</v>
      </c>
      <c r="AL134" s="21">
        <v>0</v>
      </c>
      <c r="AM134" s="20">
        <v>1230.79</v>
      </c>
      <c r="AN134" s="21">
        <v>5.3685368327637834E-3</v>
      </c>
      <c r="AO134" s="20">
        <v>0</v>
      </c>
      <c r="AP134" s="21">
        <v>0</v>
      </c>
      <c r="AQ134" s="20">
        <v>1230.79</v>
      </c>
      <c r="AR134" s="21">
        <v>5.3685368327637834E-3</v>
      </c>
      <c r="AS134" s="20">
        <v>1230.79</v>
      </c>
      <c r="AT134" s="21">
        <v>6.1174294812718867E-3</v>
      </c>
      <c r="AU134" s="20">
        <v>0</v>
      </c>
      <c r="AV134" s="21">
        <v>-7.4889264850810325E-4</v>
      </c>
      <c r="AW134" s="20">
        <v>0</v>
      </c>
      <c r="AX134" s="21">
        <v>0</v>
      </c>
      <c r="AY134" s="20">
        <v>1230.79</v>
      </c>
      <c r="AZ134" s="21">
        <v>5.3685368327637834E-3</v>
      </c>
      <c r="BA134" s="24"/>
    </row>
    <row r="135" spans="1:53" x14ac:dyDescent="0.35">
      <c r="A135" s="18" t="s">
        <v>127</v>
      </c>
      <c r="B135" s="19"/>
      <c r="C135" s="20">
        <v>7278.68</v>
      </c>
      <c r="D135" s="21">
        <v>0.2593426886321778</v>
      </c>
      <c r="E135" s="20">
        <v>5000</v>
      </c>
      <c r="F135" s="21">
        <v>0.19006463573683013</v>
      </c>
      <c r="G135" s="20">
        <v>2278.6799999999998</v>
      </c>
      <c r="H135" s="21">
        <v>6.9278052895347664E-2</v>
      </c>
      <c r="I135" s="20">
        <v>7736.21</v>
      </c>
      <c r="J135" s="21">
        <v>0.29809579601701192</v>
      </c>
      <c r="K135" s="20">
        <v>-457.53</v>
      </c>
      <c r="L135" s="21">
        <v>-3.8753107384834118E-2</v>
      </c>
      <c r="M135" s="20">
        <v>3261.72</v>
      </c>
      <c r="N135" s="21">
        <v>0.13081802447232194</v>
      </c>
      <c r="O135" s="20">
        <v>4016.96</v>
      </c>
      <c r="P135" s="21">
        <v>0.12852466415985586</v>
      </c>
      <c r="Q135" s="38"/>
      <c r="R135" s="23"/>
      <c r="S135" s="20">
        <v>10540.4</v>
      </c>
      <c r="T135" s="21">
        <v>0.198878704790416</v>
      </c>
      <c r="U135" s="20">
        <v>10000</v>
      </c>
      <c r="V135" s="21">
        <v>0.19445274352549413</v>
      </c>
      <c r="W135" s="20">
        <v>540.4</v>
      </c>
      <c r="X135" s="21">
        <v>4.4259612649218683E-3</v>
      </c>
      <c r="Y135" s="20">
        <v>16969.439999999999</v>
      </c>
      <c r="Z135" s="21">
        <v>0.33349761924956595</v>
      </c>
      <c r="AA135" s="20">
        <v>-6429.04</v>
      </c>
      <c r="AB135" s="21">
        <v>-0.13461891445914995</v>
      </c>
      <c r="AC135" s="20">
        <v>3261.72</v>
      </c>
      <c r="AD135" s="21">
        <v>0.13081802447232194</v>
      </c>
      <c r="AE135" s="20">
        <v>7278.68</v>
      </c>
      <c r="AF135" s="21">
        <v>6.8060680318094063E-2</v>
      </c>
      <c r="AG135" s="24"/>
      <c r="AH135" s="39"/>
      <c r="AI135" s="20">
        <v>52687.98</v>
      </c>
      <c r="AJ135" s="21">
        <v>0.22981772786090363</v>
      </c>
      <c r="AK135" s="20">
        <v>40000</v>
      </c>
      <c r="AL135" s="21">
        <v>0.17369798679247928</v>
      </c>
      <c r="AM135" s="20">
        <v>12687.98</v>
      </c>
      <c r="AN135" s="21">
        <v>5.611974106842435E-2</v>
      </c>
      <c r="AO135" s="20">
        <v>51129.81</v>
      </c>
      <c r="AP135" s="21">
        <v>0.22637721936846691</v>
      </c>
      <c r="AQ135" s="20">
        <v>1558.17</v>
      </c>
      <c r="AR135" s="21">
        <v>3.4405084924367113E-3</v>
      </c>
      <c r="AS135" s="20">
        <v>45409.3</v>
      </c>
      <c r="AT135" s="21">
        <v>0.22569909614468714</v>
      </c>
      <c r="AU135" s="20">
        <v>7278.68</v>
      </c>
      <c r="AV135" s="21">
        <v>4.1186317162164865E-3</v>
      </c>
      <c r="AW135" s="20">
        <v>81811.149999999994</v>
      </c>
      <c r="AX135" s="21">
        <v>0.20978896368011474</v>
      </c>
      <c r="AY135" s="20">
        <v>-29123.17</v>
      </c>
      <c r="AZ135" s="21">
        <v>2.0028764180788888E-2</v>
      </c>
      <c r="BA135" s="24"/>
    </row>
    <row r="136" spans="1:53" x14ac:dyDescent="0.35">
      <c r="A136" s="18" t="s">
        <v>128</v>
      </c>
      <c r="B136" s="19"/>
      <c r="C136" s="20">
        <v>1027.5</v>
      </c>
      <c r="D136" s="21">
        <v>3.6610293702919031E-2</v>
      </c>
      <c r="E136" s="20">
        <v>1100</v>
      </c>
      <c r="F136" s="21">
        <v>4.1814219862102632E-2</v>
      </c>
      <c r="G136" s="20">
        <v>-72.5</v>
      </c>
      <c r="H136" s="21">
        <v>-5.2039261591836014E-3</v>
      </c>
      <c r="I136" s="20">
        <v>588.27</v>
      </c>
      <c r="J136" s="21">
        <v>2.2667535385276199E-2</v>
      </c>
      <c r="K136" s="20">
        <v>439.23</v>
      </c>
      <c r="L136" s="21">
        <v>1.3942758317642832E-2</v>
      </c>
      <c r="M136" s="20">
        <v>1150</v>
      </c>
      <c r="N136" s="21">
        <v>4.6123127718863122E-2</v>
      </c>
      <c r="O136" s="20">
        <v>-122.5</v>
      </c>
      <c r="P136" s="21">
        <v>-9.5128340159440911E-3</v>
      </c>
      <c r="Q136" s="38"/>
      <c r="R136" s="23"/>
      <c r="S136" s="20">
        <v>2177.5</v>
      </c>
      <c r="T136" s="21">
        <v>4.1085573572267733E-2</v>
      </c>
      <c r="U136" s="20">
        <v>2200</v>
      </c>
      <c r="V136" s="21">
        <v>4.2779603575608713E-2</v>
      </c>
      <c r="W136" s="20">
        <v>-22.5</v>
      </c>
      <c r="X136" s="21">
        <v>-1.6940300033409794E-3</v>
      </c>
      <c r="Y136" s="20">
        <v>757.72</v>
      </c>
      <c r="Z136" s="21">
        <v>1.4891346800942232E-2</v>
      </c>
      <c r="AA136" s="20">
        <v>1419.78</v>
      </c>
      <c r="AB136" s="21">
        <v>2.6194226771325501E-2</v>
      </c>
      <c r="AC136" s="20">
        <v>1150</v>
      </c>
      <c r="AD136" s="21">
        <v>4.6123127718863122E-2</v>
      </c>
      <c r="AE136" s="20">
        <v>1027.5</v>
      </c>
      <c r="AF136" s="21">
        <v>-5.0375541465953882E-3</v>
      </c>
      <c r="AG136" s="24"/>
      <c r="AH136" s="39"/>
      <c r="AI136" s="20">
        <v>10724.19</v>
      </c>
      <c r="AJ136" s="21">
        <v>4.6777442956602709E-2</v>
      </c>
      <c r="AK136" s="20">
        <v>8950</v>
      </c>
      <c r="AL136" s="21">
        <v>3.8864924544817242E-2</v>
      </c>
      <c r="AM136" s="20">
        <v>1774.19</v>
      </c>
      <c r="AN136" s="21">
        <v>7.9125184117854672E-3</v>
      </c>
      <c r="AO136" s="20">
        <v>9076.17</v>
      </c>
      <c r="AP136" s="21">
        <v>4.018474011766323E-2</v>
      </c>
      <c r="AQ136" s="20">
        <v>1648.02</v>
      </c>
      <c r="AR136" s="21">
        <v>6.5927028389394793E-3</v>
      </c>
      <c r="AS136" s="20">
        <v>9696.69</v>
      </c>
      <c r="AT136" s="21">
        <v>4.8195725734491095E-2</v>
      </c>
      <c r="AU136" s="20">
        <v>1027.5</v>
      </c>
      <c r="AV136" s="21">
        <v>-1.4182827778883855E-3</v>
      </c>
      <c r="AW136" s="20">
        <v>16272.46</v>
      </c>
      <c r="AX136" s="21">
        <v>4.1727594831830625E-2</v>
      </c>
      <c r="AY136" s="20">
        <v>-5548.27</v>
      </c>
      <c r="AZ136" s="21">
        <v>5.0498481247720842E-3</v>
      </c>
      <c r="BA136" s="24"/>
    </row>
    <row r="137" spans="1:53" x14ac:dyDescent="0.35">
      <c r="A137" s="18" t="s">
        <v>129</v>
      </c>
      <c r="B137" s="19"/>
      <c r="C137" s="20">
        <v>12343.59</v>
      </c>
      <c r="D137" s="21">
        <v>0.43980774233422315</v>
      </c>
      <c r="E137" s="20">
        <v>10750</v>
      </c>
      <c r="F137" s="21">
        <v>0.40863896683418482</v>
      </c>
      <c r="G137" s="20">
        <v>1593.59</v>
      </c>
      <c r="H137" s="21">
        <v>3.1168775500038326E-2</v>
      </c>
      <c r="I137" s="20">
        <v>10713.92</v>
      </c>
      <c r="J137" s="21">
        <v>0.41283451597908849</v>
      </c>
      <c r="K137" s="20">
        <v>1629.67</v>
      </c>
      <c r="L137" s="21">
        <v>2.6973226355134661E-2</v>
      </c>
      <c r="M137" s="20">
        <v>13885.8</v>
      </c>
      <c r="N137" s="21">
        <v>0.55691871902486045</v>
      </c>
      <c r="O137" s="20">
        <v>-1542.21</v>
      </c>
      <c r="P137" s="21">
        <v>-0.1171109766906373</v>
      </c>
      <c r="Q137" s="38"/>
      <c r="R137" s="23"/>
      <c r="S137" s="20">
        <v>26229.39</v>
      </c>
      <c r="T137" s="21">
        <v>0.49490219637230931</v>
      </c>
      <c r="U137" s="20">
        <v>21750</v>
      </c>
      <c r="V137" s="21">
        <v>0.42293471716794973</v>
      </c>
      <c r="W137" s="20">
        <v>4479.3900000000003</v>
      </c>
      <c r="X137" s="21">
        <v>7.1967479204359586E-2</v>
      </c>
      <c r="Y137" s="20">
        <v>19777.349999999999</v>
      </c>
      <c r="Z137" s="21">
        <v>0.38868101363777496</v>
      </c>
      <c r="AA137" s="20">
        <v>6452.04</v>
      </c>
      <c r="AB137" s="21">
        <v>0.10622118273453435</v>
      </c>
      <c r="AC137" s="20">
        <v>13885.8</v>
      </c>
      <c r="AD137" s="21">
        <v>0.55691871902486045</v>
      </c>
      <c r="AE137" s="20">
        <v>12343.59</v>
      </c>
      <c r="AF137" s="21">
        <v>-6.2016522652551143E-2</v>
      </c>
      <c r="AG137" s="24"/>
      <c r="AH137" s="39"/>
      <c r="AI137" s="20">
        <v>113777.1</v>
      </c>
      <c r="AJ137" s="21">
        <v>0.49628007383473077</v>
      </c>
      <c r="AK137" s="20">
        <v>103275</v>
      </c>
      <c r="AL137" s="21">
        <v>0.44846648964983243</v>
      </c>
      <c r="AM137" s="20">
        <v>10502.1</v>
      </c>
      <c r="AN137" s="21">
        <v>4.7813584184898339E-2</v>
      </c>
      <c r="AO137" s="20">
        <v>94501.63</v>
      </c>
      <c r="AP137" s="21">
        <v>0.41840594019785515</v>
      </c>
      <c r="AQ137" s="20">
        <v>19275.47</v>
      </c>
      <c r="AR137" s="21">
        <v>7.787413363687562E-2</v>
      </c>
      <c r="AS137" s="20">
        <v>101433.51</v>
      </c>
      <c r="AT137" s="21">
        <v>0.50415777221368929</v>
      </c>
      <c r="AU137" s="20">
        <v>12343.59</v>
      </c>
      <c r="AV137" s="21">
        <v>-7.8776983789585198E-3</v>
      </c>
      <c r="AW137" s="20">
        <v>158889.42000000001</v>
      </c>
      <c r="AX137" s="21">
        <v>0.40744136662954256</v>
      </c>
      <c r="AY137" s="20">
        <v>-45112.32</v>
      </c>
      <c r="AZ137" s="21">
        <v>8.8838707205188217E-2</v>
      </c>
      <c r="BA137" s="24"/>
    </row>
    <row r="138" spans="1:53" x14ac:dyDescent="0.35">
      <c r="A138" s="18" t="s">
        <v>130</v>
      </c>
      <c r="B138" s="19"/>
      <c r="C138" s="20">
        <v>1038.83</v>
      </c>
      <c r="D138" s="21">
        <v>3.7013986771195495E-2</v>
      </c>
      <c r="E138" s="20">
        <v>1000</v>
      </c>
      <c r="F138" s="21">
        <v>3.8012927147366024E-2</v>
      </c>
      <c r="G138" s="20">
        <v>38.83</v>
      </c>
      <c r="H138" s="21">
        <v>-9.98940376170529E-4</v>
      </c>
      <c r="I138" s="20">
        <v>1085.55</v>
      </c>
      <c r="J138" s="21">
        <v>4.1828995253007255E-2</v>
      </c>
      <c r="K138" s="20">
        <v>-46.72</v>
      </c>
      <c r="L138" s="21">
        <v>-4.8150084818117597E-3</v>
      </c>
      <c r="M138" s="20">
        <v>1210.8499999999999</v>
      </c>
      <c r="N138" s="21">
        <v>4.8563642781204702E-2</v>
      </c>
      <c r="O138" s="20">
        <v>-172.02</v>
      </c>
      <c r="P138" s="21">
        <v>-1.1549656010009207E-2</v>
      </c>
      <c r="Q138" s="38"/>
      <c r="R138" s="23"/>
      <c r="S138" s="20">
        <v>2249.6799999999998</v>
      </c>
      <c r="T138" s="21">
        <v>4.244748250473445E-2</v>
      </c>
      <c r="U138" s="20">
        <v>2000</v>
      </c>
      <c r="V138" s="21">
        <v>3.889054870509883E-2</v>
      </c>
      <c r="W138" s="20">
        <v>249.68</v>
      </c>
      <c r="X138" s="21">
        <v>3.5569337996356198E-3</v>
      </c>
      <c r="Y138" s="20">
        <v>2245.87</v>
      </c>
      <c r="Z138" s="21">
        <v>4.4137714511735378E-2</v>
      </c>
      <c r="AA138" s="20">
        <v>3.81</v>
      </c>
      <c r="AB138" s="21">
        <v>-1.6902320070009275E-3</v>
      </c>
      <c r="AC138" s="20">
        <v>1210.8499999999999</v>
      </c>
      <c r="AD138" s="21">
        <v>4.8563642781204702E-2</v>
      </c>
      <c r="AE138" s="20">
        <v>1038.83</v>
      </c>
      <c r="AF138" s="21">
        <v>-6.1161602764702519E-3</v>
      </c>
      <c r="AG138" s="24"/>
      <c r="AH138" s="39"/>
      <c r="AI138" s="20">
        <v>10256.719999999999</v>
      </c>
      <c r="AJ138" s="21">
        <v>4.4738403060916122E-2</v>
      </c>
      <c r="AK138" s="20">
        <v>8000</v>
      </c>
      <c r="AL138" s="21">
        <v>3.4739597358495855E-2</v>
      </c>
      <c r="AM138" s="20">
        <v>2256.7199999999998</v>
      </c>
      <c r="AN138" s="21">
        <v>9.9988057024202673E-3</v>
      </c>
      <c r="AO138" s="20">
        <v>8107.5</v>
      </c>
      <c r="AP138" s="21">
        <v>3.5895953965599435E-2</v>
      </c>
      <c r="AQ138" s="20">
        <v>2149.2199999999998</v>
      </c>
      <c r="AR138" s="21">
        <v>8.8424490953166873E-3</v>
      </c>
      <c r="AS138" s="20">
        <v>9217.89</v>
      </c>
      <c r="AT138" s="21">
        <v>4.5815932889543547E-2</v>
      </c>
      <c r="AU138" s="20">
        <v>1038.83</v>
      </c>
      <c r="AV138" s="21">
        <v>-1.0775298286274243E-3</v>
      </c>
      <c r="AW138" s="20">
        <v>12804.75</v>
      </c>
      <c r="AX138" s="21">
        <v>3.2835319301622694E-2</v>
      </c>
      <c r="AY138" s="20">
        <v>-2548.0300000000002</v>
      </c>
      <c r="AZ138" s="21">
        <v>1.1903083759293429E-2</v>
      </c>
      <c r="BA138" s="24"/>
    </row>
    <row r="139" spans="1:53" x14ac:dyDescent="0.35">
      <c r="A139" s="18" t="s">
        <v>131</v>
      </c>
      <c r="B139" s="19"/>
      <c r="C139" s="20">
        <v>834.88</v>
      </c>
      <c r="D139" s="21">
        <v>2.9747155237657454E-2</v>
      </c>
      <c r="E139" s="20">
        <v>1230</v>
      </c>
      <c r="F139" s="21">
        <v>4.6755900391260215E-2</v>
      </c>
      <c r="G139" s="20">
        <v>-395.12</v>
      </c>
      <c r="H139" s="21">
        <v>-1.7008745153602761E-2</v>
      </c>
      <c r="I139" s="20">
        <v>712.58</v>
      </c>
      <c r="J139" s="21">
        <v>2.7457515026841614E-2</v>
      </c>
      <c r="K139" s="20">
        <v>122.3</v>
      </c>
      <c r="L139" s="21">
        <v>2.2896402108158395E-3</v>
      </c>
      <c r="M139" s="20">
        <v>834.88</v>
      </c>
      <c r="N139" s="21">
        <v>3.3484588582542996E-2</v>
      </c>
      <c r="O139" s="20">
        <v>0</v>
      </c>
      <c r="P139" s="21">
        <v>-3.7374333448855421E-3</v>
      </c>
      <c r="Q139" s="38"/>
      <c r="R139" s="23"/>
      <c r="S139" s="20">
        <v>1669.76</v>
      </c>
      <c r="T139" s="21">
        <v>3.1505417831471767E-2</v>
      </c>
      <c r="U139" s="20">
        <v>2460</v>
      </c>
      <c r="V139" s="21">
        <v>4.7835374907271556E-2</v>
      </c>
      <c r="W139" s="20">
        <v>-790.24</v>
      </c>
      <c r="X139" s="21">
        <v>-1.6329957075799789E-2</v>
      </c>
      <c r="Y139" s="20">
        <v>1996.75</v>
      </c>
      <c r="Z139" s="21">
        <v>3.9241800037984213E-2</v>
      </c>
      <c r="AA139" s="20">
        <v>-326.99</v>
      </c>
      <c r="AB139" s="21">
        <v>-7.736382206512446E-3</v>
      </c>
      <c r="AC139" s="20">
        <v>834.88</v>
      </c>
      <c r="AD139" s="21">
        <v>3.3484588582542996E-2</v>
      </c>
      <c r="AE139" s="20">
        <v>834.88</v>
      </c>
      <c r="AF139" s="21">
        <v>-1.9791707510712284E-3</v>
      </c>
      <c r="AG139" s="24"/>
      <c r="AH139" s="39"/>
      <c r="AI139" s="20">
        <v>13111.58</v>
      </c>
      <c r="AJ139" s="21">
        <v>5.7190910038047903E-2</v>
      </c>
      <c r="AK139" s="20">
        <v>9840</v>
      </c>
      <c r="AL139" s="21">
        <v>4.2729704750949907E-2</v>
      </c>
      <c r="AM139" s="20">
        <v>3271.58</v>
      </c>
      <c r="AN139" s="21">
        <v>1.4461205287097996E-2</v>
      </c>
      <c r="AO139" s="20">
        <v>8355.7199999999993</v>
      </c>
      <c r="AP139" s="21">
        <v>3.6994947945660009E-2</v>
      </c>
      <c r="AQ139" s="20">
        <v>4755.8599999999997</v>
      </c>
      <c r="AR139" s="21">
        <v>2.0195962092387894E-2</v>
      </c>
      <c r="AS139" s="20">
        <v>12276.7</v>
      </c>
      <c r="AT139" s="21">
        <v>6.1019220592246098E-2</v>
      </c>
      <c r="AU139" s="20">
        <v>834.88</v>
      </c>
      <c r="AV139" s="21">
        <v>-3.8283105541981957E-3</v>
      </c>
      <c r="AW139" s="20">
        <v>20836.099999999999</v>
      </c>
      <c r="AX139" s="21">
        <v>5.3430172123668206E-2</v>
      </c>
      <c r="AY139" s="20">
        <v>-7724.52</v>
      </c>
      <c r="AZ139" s="21">
        <v>3.7607379143796971E-3</v>
      </c>
      <c r="BA139" s="24"/>
    </row>
    <row r="140" spans="1:53" x14ac:dyDescent="0.35">
      <c r="A140" s="18" t="s">
        <v>132</v>
      </c>
      <c r="B140" s="19"/>
      <c r="C140" s="20">
        <v>5848.01</v>
      </c>
      <c r="D140" s="21">
        <v>0.20836726391981267</v>
      </c>
      <c r="E140" s="20">
        <v>4500</v>
      </c>
      <c r="F140" s="21">
        <v>0.17105817216314712</v>
      </c>
      <c r="G140" s="20">
        <v>1348.01</v>
      </c>
      <c r="H140" s="21">
        <v>3.7309091756665552E-2</v>
      </c>
      <c r="I140" s="20">
        <v>3031.37</v>
      </c>
      <c r="J140" s="21">
        <v>0.1168063758832929</v>
      </c>
      <c r="K140" s="20">
        <v>2816.64</v>
      </c>
      <c r="L140" s="21">
        <v>9.1560888036519766E-2</v>
      </c>
      <c r="M140" s="20">
        <v>9508.24</v>
      </c>
      <c r="N140" s="21">
        <v>0.38134762426226354</v>
      </c>
      <c r="O140" s="20">
        <v>-3660.23</v>
      </c>
      <c r="P140" s="21">
        <v>-0.17298036034245087</v>
      </c>
      <c r="Q140" s="38"/>
      <c r="R140" s="23"/>
      <c r="S140" s="20">
        <v>15356.25</v>
      </c>
      <c r="T140" s="21">
        <v>0.28974527631188812</v>
      </c>
      <c r="U140" s="20">
        <v>9775.3799999999992</v>
      </c>
      <c r="V140" s="21">
        <v>0.19008494600042447</v>
      </c>
      <c r="W140" s="20">
        <v>5580.87</v>
      </c>
      <c r="X140" s="21">
        <v>9.9660330311463652E-2</v>
      </c>
      <c r="Y140" s="20">
        <v>7853.44</v>
      </c>
      <c r="Z140" s="21">
        <v>0.15434236739216564</v>
      </c>
      <c r="AA140" s="20">
        <v>7502.81</v>
      </c>
      <c r="AB140" s="21">
        <v>0.13540290891972248</v>
      </c>
      <c r="AC140" s="20">
        <v>9508.24</v>
      </c>
      <c r="AD140" s="21">
        <v>0.38134762426226354</v>
      </c>
      <c r="AE140" s="20">
        <v>5848.01</v>
      </c>
      <c r="AF140" s="21">
        <v>-9.1602347950375418E-2</v>
      </c>
      <c r="AG140" s="24"/>
      <c r="AH140" s="39"/>
      <c r="AI140" s="20">
        <v>45997.63</v>
      </c>
      <c r="AJ140" s="21">
        <v>0.20063534061443491</v>
      </c>
      <c r="AK140" s="20">
        <v>39567.949999999997</v>
      </c>
      <c r="AL140" s="21">
        <v>0.17182183141263699</v>
      </c>
      <c r="AM140" s="20">
        <v>6429.68</v>
      </c>
      <c r="AN140" s="21">
        <v>2.8813509201797927E-2</v>
      </c>
      <c r="AO140" s="20">
        <v>37822.699999999997</v>
      </c>
      <c r="AP140" s="21">
        <v>0.16745999359292973</v>
      </c>
      <c r="AQ140" s="20">
        <v>8174.93</v>
      </c>
      <c r="AR140" s="21">
        <v>3.317534702150518E-2</v>
      </c>
      <c r="AS140" s="20">
        <v>40149.620000000003</v>
      </c>
      <c r="AT140" s="21">
        <v>0.19955676358262855</v>
      </c>
      <c r="AU140" s="20">
        <v>5848.01</v>
      </c>
      <c r="AV140" s="21">
        <v>1.0785770318063603E-3</v>
      </c>
      <c r="AW140" s="20">
        <v>62534.239999999998</v>
      </c>
      <c r="AX140" s="21">
        <v>0.16035703451330999</v>
      </c>
      <c r="AY140" s="20">
        <v>-16536.61</v>
      </c>
      <c r="AZ140" s="21">
        <v>4.0278306101124928E-2</v>
      </c>
      <c r="BA140" s="24"/>
    </row>
    <row r="141" spans="1:53" x14ac:dyDescent="0.35">
      <c r="A141" s="18" t="s">
        <v>133</v>
      </c>
      <c r="B141" s="19"/>
      <c r="C141" s="20">
        <v>18279.03</v>
      </c>
      <c r="D141" s="21">
        <v>0.65129017703597858</v>
      </c>
      <c r="E141" s="20">
        <v>14321.61</v>
      </c>
      <c r="F141" s="21">
        <v>0.54440631756298885</v>
      </c>
      <c r="G141" s="20">
        <v>3957.42</v>
      </c>
      <c r="H141" s="21">
        <v>0.10688385947298973</v>
      </c>
      <c r="I141" s="20">
        <v>13639.63</v>
      </c>
      <c r="J141" s="21">
        <v>0.52556954403092937</v>
      </c>
      <c r="K141" s="20">
        <v>4639.3999999999996</v>
      </c>
      <c r="L141" s="21">
        <v>0.12572063300504921</v>
      </c>
      <c r="M141" s="20">
        <v>7127.92</v>
      </c>
      <c r="N141" s="21">
        <v>0.28587996915638159</v>
      </c>
      <c r="O141" s="20">
        <v>11151.11</v>
      </c>
      <c r="P141" s="21">
        <v>0.36541020787959699</v>
      </c>
      <c r="Q141" s="38"/>
      <c r="R141" s="23"/>
      <c r="S141" s="20">
        <v>25406.95</v>
      </c>
      <c r="T141" s="21">
        <v>0.4793842082534685</v>
      </c>
      <c r="U141" s="20">
        <v>27456.71</v>
      </c>
      <c r="V141" s="21">
        <v>0.53390325876838696</v>
      </c>
      <c r="W141" s="20">
        <v>-2049.7600000000002</v>
      </c>
      <c r="X141" s="21">
        <v>-5.4519050514918455E-2</v>
      </c>
      <c r="Y141" s="20">
        <v>26149.25</v>
      </c>
      <c r="Z141" s="21">
        <v>0.51390691856429638</v>
      </c>
      <c r="AA141" s="20">
        <v>-742.3</v>
      </c>
      <c r="AB141" s="21">
        <v>-3.4522710310827875E-2</v>
      </c>
      <c r="AC141" s="20">
        <v>7127.92</v>
      </c>
      <c r="AD141" s="21">
        <v>0.28587996915638159</v>
      </c>
      <c r="AE141" s="20">
        <v>18279.03</v>
      </c>
      <c r="AF141" s="21">
        <v>0.19350423909708692</v>
      </c>
      <c r="AG141" s="24"/>
      <c r="AH141" s="39"/>
      <c r="AI141" s="20">
        <v>85901.53</v>
      </c>
      <c r="AJ141" s="21">
        <v>0.37469066842902782</v>
      </c>
      <c r="AK141" s="20">
        <v>94000.25</v>
      </c>
      <c r="AL141" s="21">
        <v>0.4081913545747437</v>
      </c>
      <c r="AM141" s="20">
        <v>-8098.72</v>
      </c>
      <c r="AN141" s="21">
        <v>-3.3500686145715886E-2</v>
      </c>
      <c r="AO141" s="20">
        <v>92139.45</v>
      </c>
      <c r="AP141" s="21">
        <v>0.40794738891343207</v>
      </c>
      <c r="AQ141" s="20">
        <v>-6237.92</v>
      </c>
      <c r="AR141" s="21">
        <v>-3.3256720484404256E-2</v>
      </c>
      <c r="AS141" s="20">
        <v>67622.5</v>
      </c>
      <c r="AT141" s="21">
        <v>0.33610597672820558</v>
      </c>
      <c r="AU141" s="20">
        <v>18279.03</v>
      </c>
      <c r="AV141" s="21">
        <v>3.8584691700822238E-2</v>
      </c>
      <c r="AW141" s="20">
        <v>150093.26</v>
      </c>
      <c r="AX141" s="21">
        <v>0.38488530561873319</v>
      </c>
      <c r="AY141" s="20">
        <v>-64191.73</v>
      </c>
      <c r="AZ141" s="21">
        <v>-1.0194637189705369E-2</v>
      </c>
      <c r="BA141" s="24"/>
    </row>
    <row r="142" spans="1:53" x14ac:dyDescent="0.35">
      <c r="A142" s="18" t="s">
        <v>134</v>
      </c>
      <c r="B142" s="19"/>
      <c r="C142" s="20">
        <v>2748.19</v>
      </c>
      <c r="D142" s="21">
        <v>9.7919263310389332E-2</v>
      </c>
      <c r="E142" s="20">
        <v>2868.76</v>
      </c>
      <c r="F142" s="21">
        <v>0.10904996488327778</v>
      </c>
      <c r="G142" s="20">
        <v>-120.57</v>
      </c>
      <c r="H142" s="21">
        <v>-1.1130701572888452E-2</v>
      </c>
      <c r="I142" s="20">
        <v>2861.41</v>
      </c>
      <c r="J142" s="21">
        <v>0.11025738593976095</v>
      </c>
      <c r="K142" s="20">
        <v>-113.22</v>
      </c>
      <c r="L142" s="21">
        <v>-1.2338122629371617E-2</v>
      </c>
      <c r="M142" s="20">
        <v>3523.35</v>
      </c>
      <c r="N142" s="21">
        <v>0.1413112365637012</v>
      </c>
      <c r="O142" s="20">
        <v>-775.16</v>
      </c>
      <c r="P142" s="21">
        <v>-4.3391973253311872E-2</v>
      </c>
      <c r="Q142" s="38"/>
      <c r="R142" s="23"/>
      <c r="S142" s="20">
        <v>6271.54</v>
      </c>
      <c r="T142" s="21">
        <v>0.11833286708676004</v>
      </c>
      <c r="U142" s="20">
        <v>5737.52</v>
      </c>
      <c r="V142" s="21">
        <v>0.11156765050323932</v>
      </c>
      <c r="W142" s="20">
        <v>534.02</v>
      </c>
      <c r="X142" s="21">
        <v>6.7652165835207223E-3</v>
      </c>
      <c r="Y142" s="20">
        <v>5425.84</v>
      </c>
      <c r="Z142" s="21">
        <v>0.10663314301644988</v>
      </c>
      <c r="AA142" s="20">
        <v>845.7</v>
      </c>
      <c r="AB142" s="21">
        <v>1.1699724070310155E-2</v>
      </c>
      <c r="AC142" s="20">
        <v>3523.35</v>
      </c>
      <c r="AD142" s="21">
        <v>0.1413112365637012</v>
      </c>
      <c r="AE142" s="20">
        <v>2748.19</v>
      </c>
      <c r="AF142" s="21">
        <v>-2.2978369476941166E-2</v>
      </c>
      <c r="AG142" s="24"/>
      <c r="AH142" s="39"/>
      <c r="AI142" s="20">
        <v>25449.21</v>
      </c>
      <c r="AJ142" s="21">
        <v>0.11100595653989746</v>
      </c>
      <c r="AK142" s="20">
        <v>22281.75</v>
      </c>
      <c r="AL142" s="21">
        <v>9.6757377930333122E-2</v>
      </c>
      <c r="AM142" s="20">
        <v>3167.46</v>
      </c>
      <c r="AN142" s="21">
        <v>1.4248578609564341E-2</v>
      </c>
      <c r="AO142" s="20">
        <v>21258.99</v>
      </c>
      <c r="AP142" s="21">
        <v>9.4124172234984746E-2</v>
      </c>
      <c r="AQ142" s="20">
        <v>4190.22</v>
      </c>
      <c r="AR142" s="21">
        <v>1.6881784304912717E-2</v>
      </c>
      <c r="AS142" s="20">
        <v>22701.02</v>
      </c>
      <c r="AT142" s="21">
        <v>0.11283150578323088</v>
      </c>
      <c r="AU142" s="20">
        <v>2748.19</v>
      </c>
      <c r="AV142" s="21">
        <v>-1.8255492433334186E-3</v>
      </c>
      <c r="AW142" s="20">
        <v>35215.599999999999</v>
      </c>
      <c r="AX142" s="21">
        <v>9.0303635010306652E-2</v>
      </c>
      <c r="AY142" s="20">
        <v>-9766.39</v>
      </c>
      <c r="AZ142" s="21">
        <v>2.0702321529590811E-2</v>
      </c>
      <c r="BA142" s="24"/>
    </row>
    <row r="143" spans="1:53" x14ac:dyDescent="0.35">
      <c r="A143" s="18" t="s">
        <v>135</v>
      </c>
      <c r="B143" s="19"/>
      <c r="C143" s="20">
        <v>2911.52</v>
      </c>
      <c r="D143" s="21">
        <v>0.10373878571476672</v>
      </c>
      <c r="E143" s="20">
        <v>3045.15</v>
      </c>
      <c r="F143" s="21">
        <v>0.11575506510280167</v>
      </c>
      <c r="G143" s="20">
        <v>-133.63</v>
      </c>
      <c r="H143" s="21">
        <v>-1.2016279388034956E-2</v>
      </c>
      <c r="I143" s="20">
        <v>2908.02</v>
      </c>
      <c r="J143" s="21">
        <v>0.11205338747699338</v>
      </c>
      <c r="K143" s="20">
        <v>3.5</v>
      </c>
      <c r="L143" s="21">
        <v>-8.3146017622266616E-3</v>
      </c>
      <c r="M143" s="20">
        <v>3720.19</v>
      </c>
      <c r="N143" s="21">
        <v>0.1492059117464673</v>
      </c>
      <c r="O143" s="20">
        <v>-808.67</v>
      </c>
      <c r="P143" s="21">
        <v>-4.5467126031700583E-2</v>
      </c>
      <c r="Q143" s="38"/>
      <c r="R143" s="23"/>
      <c r="S143" s="20">
        <v>6631.71</v>
      </c>
      <c r="T143" s="21">
        <v>0.12512863794027262</v>
      </c>
      <c r="U143" s="20">
        <v>6090.3</v>
      </c>
      <c r="V143" s="21">
        <v>0.1184275543893317</v>
      </c>
      <c r="W143" s="20">
        <v>541.41</v>
      </c>
      <c r="X143" s="21">
        <v>6.7010835509409283E-3</v>
      </c>
      <c r="Y143" s="20">
        <v>6005.69</v>
      </c>
      <c r="Z143" s="21">
        <v>0.11802883989989804</v>
      </c>
      <c r="AA143" s="20">
        <v>626.02</v>
      </c>
      <c r="AB143" s="21">
        <v>7.0997980403745831E-3</v>
      </c>
      <c r="AC143" s="20">
        <v>3720.19</v>
      </c>
      <c r="AD143" s="21">
        <v>0.1492059117464673</v>
      </c>
      <c r="AE143" s="20">
        <v>2911.52</v>
      </c>
      <c r="AF143" s="21">
        <v>-2.4077273806194677E-2</v>
      </c>
      <c r="AG143" s="24"/>
      <c r="AH143" s="39"/>
      <c r="AI143" s="20">
        <v>26507.02</v>
      </c>
      <c r="AJ143" s="21">
        <v>0.11561997838526984</v>
      </c>
      <c r="AK143" s="20">
        <v>24361.200000000001</v>
      </c>
      <c r="AL143" s="21">
        <v>0.10578728489622365</v>
      </c>
      <c r="AM143" s="20">
        <v>2145.8200000000002</v>
      </c>
      <c r="AN143" s="21">
        <v>9.8326934890461959E-3</v>
      </c>
      <c r="AO143" s="20">
        <v>24022.75</v>
      </c>
      <c r="AP143" s="21">
        <v>0.10636071885625703</v>
      </c>
      <c r="AQ143" s="20">
        <v>2484.27</v>
      </c>
      <c r="AR143" s="21">
        <v>9.2592595290128116E-3</v>
      </c>
      <c r="AS143" s="20">
        <v>23595.5</v>
      </c>
      <c r="AT143" s="21">
        <v>0.11727736439632334</v>
      </c>
      <c r="AU143" s="20">
        <v>2911.52</v>
      </c>
      <c r="AV143" s="21">
        <v>-1.6573860110535021E-3</v>
      </c>
      <c r="AW143" s="20">
        <v>38984.28</v>
      </c>
      <c r="AX143" s="21">
        <v>9.9967690235565967E-2</v>
      </c>
      <c r="AY143" s="20">
        <v>-12477.26</v>
      </c>
      <c r="AZ143" s="21">
        <v>1.5652288149703875E-2</v>
      </c>
      <c r="BA143" s="24"/>
    </row>
    <row r="144" spans="1:53" x14ac:dyDescent="0.35">
      <c r="A144" s="18" t="s">
        <v>136</v>
      </c>
      <c r="B144" s="19"/>
      <c r="C144" s="20">
        <v>1019.65</v>
      </c>
      <c r="D144" s="21">
        <v>3.6330594622074337E-2</v>
      </c>
      <c r="E144" s="20">
        <v>1200</v>
      </c>
      <c r="F144" s="21">
        <v>4.5615512576839233E-2</v>
      </c>
      <c r="G144" s="20">
        <v>-180.35</v>
      </c>
      <c r="H144" s="21">
        <v>-9.2849179547648958E-3</v>
      </c>
      <c r="I144" s="20">
        <v>1168.68</v>
      </c>
      <c r="J144" s="21">
        <v>4.5032205031812926E-2</v>
      </c>
      <c r="K144" s="20">
        <v>-149.03</v>
      </c>
      <c r="L144" s="21">
        <v>-8.7016104097385888E-3</v>
      </c>
      <c r="M144" s="20">
        <v>1164.51</v>
      </c>
      <c r="N144" s="21">
        <v>4.6705081269472426E-2</v>
      </c>
      <c r="O144" s="20">
        <v>-144.86000000000001</v>
      </c>
      <c r="P144" s="21">
        <v>-1.0374486647398089E-2</v>
      </c>
      <c r="Q144" s="38"/>
      <c r="R144" s="23"/>
      <c r="S144" s="20">
        <v>2184.16</v>
      </c>
      <c r="T144" s="21">
        <v>4.1211235992470396E-2</v>
      </c>
      <c r="U144" s="20">
        <v>2400</v>
      </c>
      <c r="V144" s="21">
        <v>4.6668658446118595E-2</v>
      </c>
      <c r="W144" s="20">
        <v>-215.84</v>
      </c>
      <c r="X144" s="21">
        <v>-5.4574224536481988E-3</v>
      </c>
      <c r="Y144" s="20">
        <v>2354.31</v>
      </c>
      <c r="Z144" s="21">
        <v>4.6268868034268995E-2</v>
      </c>
      <c r="AA144" s="20">
        <v>-170.15</v>
      </c>
      <c r="AB144" s="21">
        <v>-5.0576320417985987E-3</v>
      </c>
      <c r="AC144" s="20">
        <v>1164.51</v>
      </c>
      <c r="AD144" s="21">
        <v>4.6705081269472426E-2</v>
      </c>
      <c r="AE144" s="20">
        <v>1019.65</v>
      </c>
      <c r="AF144" s="21">
        <v>-5.4938452770020296E-3</v>
      </c>
      <c r="AG144" s="24"/>
      <c r="AH144" s="39"/>
      <c r="AI144" s="20">
        <v>9683.14</v>
      </c>
      <c r="AJ144" s="21">
        <v>4.2236525927906707E-2</v>
      </c>
      <c r="AK144" s="20">
        <v>11923</v>
      </c>
      <c r="AL144" s="21">
        <v>5.1775027413168265E-2</v>
      </c>
      <c r="AM144" s="20">
        <v>-2239.86</v>
      </c>
      <c r="AN144" s="21">
        <v>-9.5385014852615579E-3</v>
      </c>
      <c r="AO144" s="20">
        <v>8919.82</v>
      </c>
      <c r="AP144" s="21">
        <v>3.9492500536717011E-2</v>
      </c>
      <c r="AQ144" s="20">
        <v>763.32</v>
      </c>
      <c r="AR144" s="21">
        <v>2.7440253911896959E-3</v>
      </c>
      <c r="AS144" s="20">
        <v>8663.49</v>
      </c>
      <c r="AT144" s="21">
        <v>4.3060383279604299E-2</v>
      </c>
      <c r="AU144" s="20">
        <v>1019.65</v>
      </c>
      <c r="AV144" s="21">
        <v>-8.2385735169759194E-4</v>
      </c>
      <c r="AW144" s="20">
        <v>13331.33</v>
      </c>
      <c r="AX144" s="21">
        <v>3.4185632461805317E-2</v>
      </c>
      <c r="AY144" s="20">
        <v>-3648.19</v>
      </c>
      <c r="AZ144" s="21">
        <v>8.0508934661013901E-3</v>
      </c>
      <c r="BA144" s="24"/>
    </row>
    <row r="145" spans="1:53" x14ac:dyDescent="0.35">
      <c r="A145" s="18" t="s">
        <v>137</v>
      </c>
      <c r="B145" s="19"/>
      <c r="C145" s="20">
        <v>124.49</v>
      </c>
      <c r="D145" s="21">
        <v>4.4356354871789676E-3</v>
      </c>
      <c r="E145" s="20">
        <v>125</v>
      </c>
      <c r="F145" s="21">
        <v>4.751615893420753E-3</v>
      </c>
      <c r="G145" s="20">
        <v>-0.51</v>
      </c>
      <c r="H145" s="21">
        <v>-3.1598040624178543E-4</v>
      </c>
      <c r="I145" s="20">
        <v>125.97</v>
      </c>
      <c r="J145" s="21">
        <v>4.8539436525460132E-3</v>
      </c>
      <c r="K145" s="20">
        <v>-1.48</v>
      </c>
      <c r="L145" s="21">
        <v>-4.1830816536704563E-4</v>
      </c>
      <c r="M145" s="20">
        <v>124.59</v>
      </c>
      <c r="N145" s="21">
        <v>4.9969395499940492E-3</v>
      </c>
      <c r="O145" s="20">
        <v>-0.1</v>
      </c>
      <c r="P145" s="21">
        <v>-5.6130406281508158E-4</v>
      </c>
      <c r="Q145" s="38"/>
      <c r="R145" s="23"/>
      <c r="S145" s="20">
        <v>249.08</v>
      </c>
      <c r="T145" s="21">
        <v>4.6996990426546262E-3</v>
      </c>
      <c r="U145" s="20">
        <v>250</v>
      </c>
      <c r="V145" s="21">
        <v>4.8613185881373538E-3</v>
      </c>
      <c r="W145" s="20">
        <v>-0.92</v>
      </c>
      <c r="X145" s="21">
        <v>-1.6161954548272756E-4</v>
      </c>
      <c r="Y145" s="20">
        <v>251.94</v>
      </c>
      <c r="Z145" s="21">
        <v>4.9513354709251256E-3</v>
      </c>
      <c r="AA145" s="20">
        <v>-2.86</v>
      </c>
      <c r="AB145" s="21">
        <v>-2.5163642827049932E-4</v>
      </c>
      <c r="AC145" s="20">
        <v>124.59</v>
      </c>
      <c r="AD145" s="21">
        <v>4.9969395499940492E-3</v>
      </c>
      <c r="AE145" s="20">
        <v>124.49</v>
      </c>
      <c r="AF145" s="21">
        <v>-2.9724050733942291E-4</v>
      </c>
      <c r="AG145" s="24"/>
      <c r="AH145" s="39"/>
      <c r="AI145" s="20">
        <v>937.7</v>
      </c>
      <c r="AJ145" s="21">
        <v>4.0901185320668838E-3</v>
      </c>
      <c r="AK145" s="20">
        <v>2205</v>
      </c>
      <c r="AL145" s="21">
        <v>9.575101521935421E-3</v>
      </c>
      <c r="AM145" s="20">
        <v>-1267.3</v>
      </c>
      <c r="AN145" s="21">
        <v>-5.4849829898685372E-3</v>
      </c>
      <c r="AO145" s="20">
        <v>882.12</v>
      </c>
      <c r="AP145" s="21">
        <v>3.9055860514504567E-3</v>
      </c>
      <c r="AQ145" s="20">
        <v>55.58</v>
      </c>
      <c r="AR145" s="21">
        <v>1.8453248061642714E-4</v>
      </c>
      <c r="AS145" s="20">
        <v>813.21</v>
      </c>
      <c r="AT145" s="21">
        <v>4.0419200907263718E-3</v>
      </c>
      <c r="AU145" s="20">
        <v>124.49</v>
      </c>
      <c r="AV145" s="21">
        <v>4.8198441340512044E-5</v>
      </c>
      <c r="AW145" s="20">
        <v>1384.43</v>
      </c>
      <c r="AX145" s="21">
        <v>3.5501045393893284E-3</v>
      </c>
      <c r="AY145" s="20">
        <v>-446.73</v>
      </c>
      <c r="AZ145" s="21">
        <v>5.4001399267755539E-4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84.73</v>
      </c>
      <c r="D147" s="21">
        <v>3.0189685503146757E-3</v>
      </c>
      <c r="E147" s="20">
        <v>250</v>
      </c>
      <c r="F147" s="21">
        <v>9.503231786841506E-3</v>
      </c>
      <c r="G147" s="20">
        <v>-165.27</v>
      </c>
      <c r="H147" s="21">
        <v>-6.4842632365268299E-3</v>
      </c>
      <c r="I147" s="20">
        <v>113.6</v>
      </c>
      <c r="J147" s="21">
        <v>4.3772961731303253E-3</v>
      </c>
      <c r="K147" s="20">
        <v>-28.87</v>
      </c>
      <c r="L147" s="21">
        <v>-1.3583276228156496E-3</v>
      </c>
      <c r="M147" s="20">
        <v>2000</v>
      </c>
      <c r="N147" s="21">
        <v>8.0214135163240219E-2</v>
      </c>
      <c r="O147" s="20">
        <v>-1915.27</v>
      </c>
      <c r="P147" s="21">
        <v>-7.7195166612925539E-2</v>
      </c>
      <c r="Q147" s="38"/>
      <c r="R147" s="23"/>
      <c r="S147" s="20">
        <v>2084.73</v>
      </c>
      <c r="T147" s="21">
        <v>3.9335167758123409E-2</v>
      </c>
      <c r="U147" s="20">
        <v>500</v>
      </c>
      <c r="V147" s="21">
        <v>9.7226371762747076E-3</v>
      </c>
      <c r="W147" s="20">
        <v>1584.73</v>
      </c>
      <c r="X147" s="21">
        <v>2.9612530581848699E-2</v>
      </c>
      <c r="Y147" s="20">
        <v>118.6</v>
      </c>
      <c r="Z147" s="21">
        <v>2.3308263350469154E-3</v>
      </c>
      <c r="AA147" s="20">
        <v>1966.13</v>
      </c>
      <c r="AB147" s="21">
        <v>3.7004341423076494E-2</v>
      </c>
      <c r="AC147" s="20">
        <v>2000</v>
      </c>
      <c r="AD147" s="21">
        <v>8.0214135163240219E-2</v>
      </c>
      <c r="AE147" s="20">
        <v>84.73</v>
      </c>
      <c r="AF147" s="21">
        <v>-4.087896740511681E-2</v>
      </c>
      <c r="AG147" s="24"/>
      <c r="AH147" s="39"/>
      <c r="AI147" s="20">
        <v>3384.3</v>
      </c>
      <c r="AJ147" s="21">
        <v>1.476185149629301E-2</v>
      </c>
      <c r="AK147" s="20">
        <v>2000</v>
      </c>
      <c r="AL147" s="21">
        <v>8.6848993396239638E-3</v>
      </c>
      <c r="AM147" s="20">
        <v>1384.3</v>
      </c>
      <c r="AN147" s="21">
        <v>6.0769521566690458E-3</v>
      </c>
      <c r="AO147" s="20">
        <v>7959.81</v>
      </c>
      <c r="AP147" s="21">
        <v>3.5242056532213142E-2</v>
      </c>
      <c r="AQ147" s="20">
        <v>-4575.51</v>
      </c>
      <c r="AR147" s="21">
        <v>-2.0480205035920133E-2</v>
      </c>
      <c r="AS147" s="20">
        <v>3299.57</v>
      </c>
      <c r="AT147" s="21">
        <v>1.6399943770684097E-2</v>
      </c>
      <c r="AU147" s="20">
        <v>84.73</v>
      </c>
      <c r="AV147" s="21">
        <v>-1.638092274391087E-3</v>
      </c>
      <c r="AW147" s="20">
        <v>11304.33</v>
      </c>
      <c r="AX147" s="21">
        <v>2.8987780709573592E-2</v>
      </c>
      <c r="AY147" s="20">
        <v>-7920.03</v>
      </c>
      <c r="AZ147" s="21">
        <v>-1.4225929213280582E-2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0</v>
      </c>
      <c r="AJ148" s="21">
        <v>0</v>
      </c>
      <c r="AK148" s="20">
        <v>0</v>
      </c>
      <c r="AL148" s="21">
        <v>0</v>
      </c>
      <c r="AM148" s="20">
        <v>0</v>
      </c>
      <c r="AN148" s="21">
        <v>0</v>
      </c>
      <c r="AO148" s="20">
        <v>0</v>
      </c>
      <c r="AP148" s="21">
        <v>0</v>
      </c>
      <c r="AQ148" s="20">
        <v>0</v>
      </c>
      <c r="AR148" s="21">
        <v>0</v>
      </c>
      <c r="AS148" s="20">
        <v>0</v>
      </c>
      <c r="AT148" s="21">
        <v>0</v>
      </c>
      <c r="AU148" s="20">
        <v>0</v>
      </c>
      <c r="AV148" s="21">
        <v>0</v>
      </c>
      <c r="AW148" s="20">
        <v>0</v>
      </c>
      <c r="AX148" s="21">
        <v>0</v>
      </c>
      <c r="AY148" s="20">
        <v>0</v>
      </c>
      <c r="AZ148" s="21">
        <v>0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671.7</v>
      </c>
      <c r="D150" s="21">
        <v>2.3932977401703855E-2</v>
      </c>
      <c r="E150" s="20">
        <v>3620</v>
      </c>
      <c r="F150" s="21">
        <v>0.13760679627346503</v>
      </c>
      <c r="G150" s="20">
        <v>-2948.3</v>
      </c>
      <c r="H150" s="21">
        <v>-0.11367381887176117</v>
      </c>
      <c r="I150" s="20">
        <v>1757.76</v>
      </c>
      <c r="J150" s="21">
        <v>6.7730951771844711E-2</v>
      </c>
      <c r="K150" s="20">
        <v>-1086.06</v>
      </c>
      <c r="L150" s="21">
        <v>-4.3797974370140852E-2</v>
      </c>
      <c r="M150" s="20">
        <v>1062.5</v>
      </c>
      <c r="N150" s="21">
        <v>4.2613759305471365E-2</v>
      </c>
      <c r="O150" s="20">
        <v>-390.8</v>
      </c>
      <c r="P150" s="21">
        <v>-1.8680781903767509E-2</v>
      </c>
      <c r="Q150" s="38"/>
      <c r="R150" s="23"/>
      <c r="S150" s="20">
        <v>1734.2</v>
      </c>
      <c r="T150" s="21">
        <v>3.2721286653973232E-2</v>
      </c>
      <c r="U150" s="20">
        <v>7240</v>
      </c>
      <c r="V150" s="21">
        <v>0.14078378631245775</v>
      </c>
      <c r="W150" s="20">
        <v>-5505.8</v>
      </c>
      <c r="X150" s="21">
        <v>-0.10806249965848452</v>
      </c>
      <c r="Y150" s="20">
        <v>7563.96</v>
      </c>
      <c r="Z150" s="21">
        <v>0.14865326446240695</v>
      </c>
      <c r="AA150" s="20">
        <v>-5829.76</v>
      </c>
      <c r="AB150" s="21">
        <v>-0.11593197780843373</v>
      </c>
      <c r="AC150" s="20">
        <v>1062.5</v>
      </c>
      <c r="AD150" s="21">
        <v>4.2613759305471365E-2</v>
      </c>
      <c r="AE150" s="20">
        <v>671.7</v>
      </c>
      <c r="AF150" s="21">
        <v>-9.8924726514981326E-3</v>
      </c>
      <c r="AG150" s="24"/>
      <c r="AH150" s="39"/>
      <c r="AI150" s="20">
        <v>24963.74</v>
      </c>
      <c r="AJ150" s="21">
        <v>0.10888840311794748</v>
      </c>
      <c r="AK150" s="20">
        <v>28960</v>
      </c>
      <c r="AL150" s="21">
        <v>0.12575734243775499</v>
      </c>
      <c r="AM150" s="20">
        <v>-3996.26</v>
      </c>
      <c r="AN150" s="21">
        <v>-1.6868939319807513E-2</v>
      </c>
      <c r="AO150" s="20">
        <v>33644.550000000003</v>
      </c>
      <c r="AP150" s="21">
        <v>0.14896123564518146</v>
      </c>
      <c r="AQ150" s="20">
        <v>-8680.81</v>
      </c>
      <c r="AR150" s="21">
        <v>-4.0072832527233981E-2</v>
      </c>
      <c r="AS150" s="20">
        <v>24292.04</v>
      </c>
      <c r="AT150" s="21">
        <v>0.12073939636837797</v>
      </c>
      <c r="AU150" s="20">
        <v>671.7</v>
      </c>
      <c r="AV150" s="21">
        <v>-1.1850993250430486E-2</v>
      </c>
      <c r="AW150" s="20">
        <v>48559.360000000001</v>
      </c>
      <c r="AX150" s="21">
        <v>0.12452114181709481</v>
      </c>
      <c r="AY150" s="20">
        <v>-23595.62</v>
      </c>
      <c r="AZ150" s="21">
        <v>-1.563273869914733E-2</v>
      </c>
      <c r="BA150" s="24"/>
    </row>
    <row r="151" spans="1:53" x14ac:dyDescent="0.35">
      <c r="A151" s="18" t="s">
        <v>143</v>
      </c>
      <c r="B151" s="19"/>
      <c r="C151" s="20">
        <v>3731</v>
      </c>
      <c r="D151" s="21">
        <v>0.13293723192758239</v>
      </c>
      <c r="E151" s="20">
        <v>50</v>
      </c>
      <c r="F151" s="21">
        <v>1.9006463573683016E-3</v>
      </c>
      <c r="G151" s="20">
        <v>3681</v>
      </c>
      <c r="H151" s="21">
        <v>0.13103658557021408</v>
      </c>
      <c r="I151" s="20">
        <v>0</v>
      </c>
      <c r="J151" s="21">
        <v>0</v>
      </c>
      <c r="K151" s="20">
        <v>3731</v>
      </c>
      <c r="L151" s="21">
        <v>0.13293723192758239</v>
      </c>
      <c r="M151" s="20">
        <v>-162.76</v>
      </c>
      <c r="N151" s="21">
        <v>-6.5278263195844887E-3</v>
      </c>
      <c r="O151" s="20">
        <v>3893.76</v>
      </c>
      <c r="P151" s="21">
        <v>0.13946505824716687</v>
      </c>
      <c r="Q151" s="38"/>
      <c r="R151" s="23"/>
      <c r="S151" s="20">
        <v>3568.24</v>
      </c>
      <c r="T151" s="21">
        <v>6.7326377517110736E-2</v>
      </c>
      <c r="U151" s="20">
        <v>50</v>
      </c>
      <c r="V151" s="21">
        <v>9.722637176274707E-4</v>
      </c>
      <c r="W151" s="20">
        <v>3518.24</v>
      </c>
      <c r="X151" s="21">
        <v>6.6354113799483264E-2</v>
      </c>
      <c r="Y151" s="20">
        <v>0</v>
      </c>
      <c r="Z151" s="21">
        <v>0</v>
      </c>
      <c r="AA151" s="20">
        <v>3568.24</v>
      </c>
      <c r="AB151" s="21">
        <v>6.7326377517110736E-2</v>
      </c>
      <c r="AC151" s="20">
        <v>-162.76</v>
      </c>
      <c r="AD151" s="21">
        <v>-6.5278263195844887E-3</v>
      </c>
      <c r="AE151" s="20">
        <v>3731</v>
      </c>
      <c r="AF151" s="21">
        <v>7.385420383669522E-2</v>
      </c>
      <c r="AG151" s="24"/>
      <c r="AH151" s="39"/>
      <c r="AI151" s="20">
        <v>3568.24</v>
      </c>
      <c r="AJ151" s="21">
        <v>1.5564172497453701E-2</v>
      </c>
      <c r="AK151" s="20">
        <v>200</v>
      </c>
      <c r="AL151" s="21">
        <v>8.6848993396239631E-4</v>
      </c>
      <c r="AM151" s="20">
        <v>3368.24</v>
      </c>
      <c r="AN151" s="21">
        <v>1.4695682563491304E-2</v>
      </c>
      <c r="AO151" s="20">
        <v>39.450000000000003</v>
      </c>
      <c r="AP151" s="21">
        <v>1.7466486388441541E-4</v>
      </c>
      <c r="AQ151" s="20">
        <v>3528.79</v>
      </c>
      <c r="AR151" s="21">
        <v>1.5389507633569286E-2</v>
      </c>
      <c r="AS151" s="20">
        <v>-162.76</v>
      </c>
      <c r="AT151" s="21">
        <v>-8.0897051679962642E-4</v>
      </c>
      <c r="AU151" s="20">
        <v>3731</v>
      </c>
      <c r="AV151" s="21">
        <v>1.6373143014253327E-2</v>
      </c>
      <c r="AW151" s="20">
        <v>39.450000000000003</v>
      </c>
      <c r="AX151" s="21">
        <v>1.0116193962779558E-4</v>
      </c>
      <c r="AY151" s="20">
        <v>3528.79</v>
      </c>
      <c r="AZ151" s="21">
        <v>1.5463010557825905E-2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1000</v>
      </c>
      <c r="J155" s="21">
        <v>3.8532536735302159E-2</v>
      </c>
      <c r="K155" s="20">
        <v>-1000</v>
      </c>
      <c r="L155" s="21">
        <v>-3.8532536735302159E-2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1000</v>
      </c>
      <c r="Z155" s="21">
        <v>1.9652835877292711E-2</v>
      </c>
      <c r="AA155" s="20">
        <v>-1000</v>
      </c>
      <c r="AB155" s="21">
        <v>-1.9652835877292711E-2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1000</v>
      </c>
      <c r="AP155" s="21">
        <v>4.4274997182361317E-3</v>
      </c>
      <c r="AQ155" s="20">
        <v>-1000</v>
      </c>
      <c r="AR155" s="21">
        <v>-4.4274997182361317E-3</v>
      </c>
      <c r="AS155" s="20">
        <v>0</v>
      </c>
      <c r="AT155" s="21">
        <v>0</v>
      </c>
      <c r="AU155" s="20">
        <v>0</v>
      </c>
      <c r="AV155" s="21">
        <v>0</v>
      </c>
      <c r="AW155" s="20">
        <v>1000</v>
      </c>
      <c r="AX155" s="21">
        <v>2.5643077218706098E-3</v>
      </c>
      <c r="AY155" s="20">
        <v>-1000</v>
      </c>
      <c r="AZ155" s="21">
        <v>-2.5643077218706098E-3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7.95</v>
      </c>
      <c r="D157" s="26">
        <v>2.8326212646054137E-4</v>
      </c>
      <c r="E157" s="25">
        <v>0</v>
      </c>
      <c r="F157" s="26">
        <v>0</v>
      </c>
      <c r="G157" s="25">
        <v>7.95</v>
      </c>
      <c r="H157" s="26">
        <v>2.8326212646054137E-4</v>
      </c>
      <c r="I157" s="25">
        <v>0</v>
      </c>
      <c r="J157" s="26">
        <v>0</v>
      </c>
      <c r="K157" s="25">
        <v>7.95</v>
      </c>
      <c r="L157" s="26">
        <v>2.8326212646054137E-4</v>
      </c>
      <c r="M157" s="25">
        <v>532.29</v>
      </c>
      <c r="N157" s="26">
        <v>2.1348591003020563E-2</v>
      </c>
      <c r="O157" s="25">
        <v>-524.34</v>
      </c>
      <c r="P157" s="26">
        <v>-2.106532887656002E-2</v>
      </c>
      <c r="Q157" s="38"/>
      <c r="R157" s="23"/>
      <c r="S157" s="25">
        <v>540.24</v>
      </c>
      <c r="T157" s="26">
        <v>1.0193373256799964E-2</v>
      </c>
      <c r="U157" s="25">
        <v>100</v>
      </c>
      <c r="V157" s="26">
        <v>1.9445274352549414E-3</v>
      </c>
      <c r="W157" s="25">
        <v>440.24</v>
      </c>
      <c r="X157" s="26">
        <v>8.2488458215450224E-3</v>
      </c>
      <c r="Y157" s="25">
        <v>0</v>
      </c>
      <c r="Z157" s="26">
        <v>0</v>
      </c>
      <c r="AA157" s="25">
        <v>540.24</v>
      </c>
      <c r="AB157" s="26">
        <v>1.0193373256799964E-2</v>
      </c>
      <c r="AC157" s="25">
        <v>532.29</v>
      </c>
      <c r="AD157" s="26">
        <v>2.1348591003020563E-2</v>
      </c>
      <c r="AE157" s="25">
        <v>7.95</v>
      </c>
      <c r="AF157" s="26">
        <v>-1.1155217746220599E-2</v>
      </c>
      <c r="AG157" s="24"/>
      <c r="AH157" s="39"/>
      <c r="AI157" s="25">
        <v>1819.32</v>
      </c>
      <c r="AJ157" s="26">
        <v>7.9356238111975286E-3</v>
      </c>
      <c r="AK157" s="25">
        <v>1475</v>
      </c>
      <c r="AL157" s="26">
        <v>6.4051132629726728E-3</v>
      </c>
      <c r="AM157" s="25">
        <v>344.32</v>
      </c>
      <c r="AN157" s="26">
        <v>1.5305105482248558E-3</v>
      </c>
      <c r="AO157" s="25">
        <v>821.55</v>
      </c>
      <c r="AP157" s="26">
        <v>3.637412393516894E-3</v>
      </c>
      <c r="AQ157" s="25">
        <v>997.77</v>
      </c>
      <c r="AR157" s="26">
        <v>4.2982114176806346E-3</v>
      </c>
      <c r="AS157" s="25">
        <v>1811.37</v>
      </c>
      <c r="AT157" s="26">
        <v>9.0031022672360482E-3</v>
      </c>
      <c r="AU157" s="25">
        <v>7.95</v>
      </c>
      <c r="AV157" s="26">
        <v>-1.0674784560385196E-3</v>
      </c>
      <c r="AW157" s="25">
        <v>2235.91</v>
      </c>
      <c r="AX157" s="26">
        <v>5.7335612784077152E-3</v>
      </c>
      <c r="AY157" s="25">
        <v>-416.59</v>
      </c>
      <c r="AZ157" s="26">
        <v>2.2020625327898134E-3</v>
      </c>
      <c r="BA157" s="24"/>
    </row>
    <row r="158" spans="1:53" x14ac:dyDescent="0.35">
      <c r="A158" s="27" t="s">
        <v>150</v>
      </c>
      <c r="B158" s="19"/>
      <c r="C158" s="30">
        <v>213651.71</v>
      </c>
      <c r="D158" s="31">
        <v>7.6125078863560889</v>
      </c>
      <c r="E158" s="30">
        <v>184816.37</v>
      </c>
      <c r="F158" s="31">
        <v>7.0254112084506453</v>
      </c>
      <c r="G158" s="30">
        <v>28835.34</v>
      </c>
      <c r="H158" s="31">
        <v>0.58709667790544362</v>
      </c>
      <c r="I158" s="30">
        <v>169796.5</v>
      </c>
      <c r="J158" s="31">
        <v>6.5426898737757329</v>
      </c>
      <c r="K158" s="30">
        <v>43855.21</v>
      </c>
      <c r="L158" s="31">
        <v>1.069818012580356</v>
      </c>
      <c r="M158" s="30">
        <v>176424.76</v>
      </c>
      <c r="N158" s="31">
        <v>7.075879772391108</v>
      </c>
      <c r="O158" s="30">
        <v>37226.949999999997</v>
      </c>
      <c r="P158" s="31">
        <v>0.53662811396498089</v>
      </c>
      <c r="Q158" s="12"/>
      <c r="R158" s="9"/>
      <c r="S158" s="30">
        <v>390076.47</v>
      </c>
      <c r="T158" s="31">
        <v>7.3600530456925313</v>
      </c>
      <c r="U158" s="30">
        <v>366412.75</v>
      </c>
      <c r="V158" s="31">
        <v>7.1249964500220999</v>
      </c>
      <c r="W158" s="30">
        <v>23663.72</v>
      </c>
      <c r="X158" s="31">
        <v>0.23505659567043136</v>
      </c>
      <c r="Y158" s="30">
        <v>374593.21</v>
      </c>
      <c r="Z158" s="31">
        <v>7.3618188768782424</v>
      </c>
      <c r="AA158" s="30">
        <v>15483.26</v>
      </c>
      <c r="AB158" s="31">
        <v>-1.7658311857111642E-3</v>
      </c>
      <c r="AC158" s="30">
        <v>176424.76</v>
      </c>
      <c r="AD158" s="31">
        <v>7.075879772391108</v>
      </c>
      <c r="AE158" s="30">
        <v>213651.71</v>
      </c>
      <c r="AF158" s="31">
        <v>0.28417327330142328</v>
      </c>
      <c r="AG158" s="24"/>
      <c r="AH158" s="40"/>
      <c r="AI158" s="30">
        <v>1559647.34</v>
      </c>
      <c r="AJ158" s="31">
        <v>6.8029673550419334</v>
      </c>
      <c r="AK158" s="30">
        <v>1530029.91</v>
      </c>
      <c r="AL158" s="31">
        <v>6.6440778774819558</v>
      </c>
      <c r="AM158" s="30">
        <v>29617.43</v>
      </c>
      <c r="AN158" s="31">
        <v>0.15888947755997762</v>
      </c>
      <c r="AO158" s="30">
        <v>1562946.51</v>
      </c>
      <c r="AP158" s="31">
        <v>6.919945232643145</v>
      </c>
      <c r="AQ158" s="30">
        <v>-3299.17</v>
      </c>
      <c r="AR158" s="31">
        <v>-0.11697787760121159</v>
      </c>
      <c r="AS158" s="30">
        <v>1345995.63</v>
      </c>
      <c r="AT158" s="31">
        <v>6.6900392013463916</v>
      </c>
      <c r="AU158" s="30">
        <v>213651.71</v>
      </c>
      <c r="AV158" s="31">
        <v>0.11292815369554177</v>
      </c>
      <c r="AW158" s="30">
        <v>2644409.08</v>
      </c>
      <c r="AX158" s="31">
        <v>6.7810786236287557</v>
      </c>
      <c r="AY158" s="30">
        <v>-1084761.74</v>
      </c>
      <c r="AZ158" s="31">
        <v>2.1888731413177709E-2</v>
      </c>
      <c r="BA158" s="24"/>
    </row>
    <row r="159" spans="1:53" x14ac:dyDescent="0.35">
      <c r="A159" s="18" t="s">
        <v>151</v>
      </c>
      <c r="B159" s="19"/>
      <c r="C159" s="20">
        <v>1032675.38</v>
      </c>
      <c r="D159" s="21">
        <v>36.794694853112908</v>
      </c>
      <c r="E159" s="20">
        <v>1019776.51</v>
      </c>
      <c r="F159" s="21">
        <v>38.764690181225184</v>
      </c>
      <c r="G159" s="20">
        <v>12898.87</v>
      </c>
      <c r="H159" s="21">
        <v>-1.969995328112276</v>
      </c>
      <c r="I159" s="20">
        <v>1032768.07</v>
      </c>
      <c r="J159" s="21">
        <v>39.795173596322108</v>
      </c>
      <c r="K159" s="20">
        <v>-92.69</v>
      </c>
      <c r="L159" s="21">
        <v>-3.0004787432092002</v>
      </c>
      <c r="M159" s="20">
        <v>918404.81</v>
      </c>
      <c r="N159" s="21">
        <v>36.834523781954978</v>
      </c>
      <c r="O159" s="20">
        <v>114270.57</v>
      </c>
      <c r="P159" s="21">
        <v>-3.9828928842069899E-2</v>
      </c>
      <c r="Q159" s="38"/>
      <c r="R159" s="23"/>
      <c r="S159" s="20">
        <v>1951080.19</v>
      </c>
      <c r="T159" s="21">
        <v>36.813432234966299</v>
      </c>
      <c r="U159" s="20">
        <v>2010113.33</v>
      </c>
      <c r="V159" s="21">
        <v>39.087205181566695</v>
      </c>
      <c r="W159" s="20">
        <v>-59033.14</v>
      </c>
      <c r="X159" s="21">
        <v>-2.2737729466003955</v>
      </c>
      <c r="Y159" s="20">
        <v>2011550.21</v>
      </c>
      <c r="Z159" s="21">
        <v>39.532666136063682</v>
      </c>
      <c r="AA159" s="20">
        <v>-60470.02</v>
      </c>
      <c r="AB159" s="21">
        <v>-2.7192339010973825</v>
      </c>
      <c r="AC159" s="20">
        <v>918404.81</v>
      </c>
      <c r="AD159" s="21">
        <v>36.834523781954978</v>
      </c>
      <c r="AE159" s="20">
        <v>1032675.38</v>
      </c>
      <c r="AF159" s="21">
        <v>-2.1091546988678544E-2</v>
      </c>
      <c r="AG159" s="24"/>
      <c r="AH159" s="39"/>
      <c r="AI159" s="20">
        <v>9276490.2400000002</v>
      </c>
      <c r="AJ159" s="21">
        <v>40.462775560586088</v>
      </c>
      <c r="AK159" s="20">
        <v>9326674.5199999996</v>
      </c>
      <c r="AL159" s="21">
        <v>40.500614689817823</v>
      </c>
      <c r="AM159" s="20">
        <v>-50184.28</v>
      </c>
      <c r="AN159" s="21">
        <v>-3.7839129231734603E-2</v>
      </c>
      <c r="AO159" s="20">
        <v>9339442.0399999991</v>
      </c>
      <c r="AP159" s="21">
        <v>41.350377000582675</v>
      </c>
      <c r="AQ159" s="20">
        <v>-62951.8</v>
      </c>
      <c r="AR159" s="21">
        <v>-0.88760143999658681</v>
      </c>
      <c r="AS159" s="20">
        <v>8243814.8600000003</v>
      </c>
      <c r="AT159" s="21">
        <v>40.974460356934387</v>
      </c>
      <c r="AU159" s="20">
        <v>1032675.38</v>
      </c>
      <c r="AV159" s="21">
        <v>-0.51168479634829822</v>
      </c>
      <c r="AW159" s="20">
        <v>16683861.289999999</v>
      </c>
      <c r="AX159" s="21">
        <v>42.782554336565155</v>
      </c>
      <c r="AY159" s="20">
        <v>-7407371.0499999998</v>
      </c>
      <c r="AZ159" s="21">
        <v>-2.3197787759790671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1073.51</v>
      </c>
      <c r="D161" s="21">
        <v>3.8249650990774313E-2</v>
      </c>
      <c r="E161" s="20">
        <v>1400</v>
      </c>
      <c r="F161" s="21">
        <v>5.3218098006312442E-2</v>
      </c>
      <c r="G161" s="20">
        <v>-326.49</v>
      </c>
      <c r="H161" s="21">
        <v>-1.4968447015538129E-2</v>
      </c>
      <c r="I161" s="20">
        <v>1396.25</v>
      </c>
      <c r="J161" s="21">
        <v>5.380105441666564E-2</v>
      </c>
      <c r="K161" s="20">
        <v>-322.74</v>
      </c>
      <c r="L161" s="21">
        <v>-1.5551403425891328E-2</v>
      </c>
      <c r="M161" s="20">
        <v>895.28</v>
      </c>
      <c r="N161" s="21">
        <v>3.5907055464472849E-2</v>
      </c>
      <c r="O161" s="20">
        <v>178.23</v>
      </c>
      <c r="P161" s="21">
        <v>2.3425955263014636E-3</v>
      </c>
      <c r="Q161" s="38"/>
      <c r="R161" s="23"/>
      <c r="S161" s="20">
        <v>1968.79</v>
      </c>
      <c r="T161" s="21">
        <v>3.7147585025646378E-2</v>
      </c>
      <c r="U161" s="20">
        <v>2800</v>
      </c>
      <c r="V161" s="21">
        <v>5.4446768187138367E-2</v>
      </c>
      <c r="W161" s="20">
        <v>-831.21</v>
      </c>
      <c r="X161" s="21">
        <v>-1.7299183161491989E-2</v>
      </c>
      <c r="Y161" s="20">
        <v>2619.86</v>
      </c>
      <c r="Z161" s="21">
        <v>5.148767860148408E-2</v>
      </c>
      <c r="AA161" s="20">
        <v>-651.07000000000005</v>
      </c>
      <c r="AB161" s="21">
        <v>-1.4340093575837702E-2</v>
      </c>
      <c r="AC161" s="20">
        <v>895.28</v>
      </c>
      <c r="AD161" s="21">
        <v>3.5907055464472849E-2</v>
      </c>
      <c r="AE161" s="20">
        <v>1073.51</v>
      </c>
      <c r="AF161" s="21">
        <v>1.2405295611735284E-3</v>
      </c>
      <c r="AG161" s="24"/>
      <c r="AH161" s="39"/>
      <c r="AI161" s="20">
        <v>12571.55</v>
      </c>
      <c r="AJ161" s="21">
        <v>5.4835373394268347E-2</v>
      </c>
      <c r="AK161" s="20">
        <v>11200</v>
      </c>
      <c r="AL161" s="21">
        <v>4.8635436301894201E-2</v>
      </c>
      <c r="AM161" s="20">
        <v>1371.55</v>
      </c>
      <c r="AN161" s="21">
        <v>6.1999370923741456E-3</v>
      </c>
      <c r="AO161" s="20">
        <v>11517.97</v>
      </c>
      <c r="AP161" s="21">
        <v>5.0995808929652213E-2</v>
      </c>
      <c r="AQ161" s="20">
        <v>1053.58</v>
      </c>
      <c r="AR161" s="21">
        <v>3.8395644646161339E-3</v>
      </c>
      <c r="AS161" s="20">
        <v>11498.04</v>
      </c>
      <c r="AT161" s="21">
        <v>5.7149025319383005E-2</v>
      </c>
      <c r="AU161" s="20">
        <v>1073.51</v>
      </c>
      <c r="AV161" s="21">
        <v>-2.3136519251146584E-3</v>
      </c>
      <c r="AW161" s="20">
        <v>17028.12</v>
      </c>
      <c r="AX161" s="21">
        <v>4.3665339604939367E-2</v>
      </c>
      <c r="AY161" s="20">
        <v>-4456.57</v>
      </c>
      <c r="AZ161" s="21">
        <v>1.117003378932898E-2</v>
      </c>
      <c r="BA161" s="24"/>
    </row>
    <row r="162" spans="1:53" x14ac:dyDescent="0.35">
      <c r="A162" s="18" t="s">
        <v>153</v>
      </c>
      <c r="B162" s="19"/>
      <c r="C162" s="20">
        <v>196.92</v>
      </c>
      <c r="D162" s="21">
        <v>7.0163494267433714E-3</v>
      </c>
      <c r="E162" s="20">
        <v>650</v>
      </c>
      <c r="F162" s="21">
        <v>2.4708402645787921E-2</v>
      </c>
      <c r="G162" s="20">
        <v>-453.08</v>
      </c>
      <c r="H162" s="21">
        <v>-1.7692053219044549E-2</v>
      </c>
      <c r="I162" s="20">
        <v>339.64</v>
      </c>
      <c r="J162" s="21">
        <v>1.3087190776778026E-2</v>
      </c>
      <c r="K162" s="20">
        <v>-142.72</v>
      </c>
      <c r="L162" s="21">
        <v>-6.0708413500346545E-3</v>
      </c>
      <c r="M162" s="20">
        <v>694.12</v>
      </c>
      <c r="N162" s="21">
        <v>2.7839117749754148E-2</v>
      </c>
      <c r="O162" s="20">
        <v>-497.2</v>
      </c>
      <c r="P162" s="21">
        <v>-2.0822768323010776E-2</v>
      </c>
      <c r="Q162" s="38"/>
      <c r="R162" s="23"/>
      <c r="S162" s="20">
        <v>891.04</v>
      </c>
      <c r="T162" s="21">
        <v>1.6812348783390788E-2</v>
      </c>
      <c r="U162" s="20">
        <v>1300</v>
      </c>
      <c r="V162" s="21">
        <v>2.5278856658314239E-2</v>
      </c>
      <c r="W162" s="20">
        <v>-408.96</v>
      </c>
      <c r="X162" s="21">
        <v>-8.4665078749234512E-3</v>
      </c>
      <c r="Y162" s="20">
        <v>991.86</v>
      </c>
      <c r="Z162" s="21">
        <v>1.9492861793251545E-2</v>
      </c>
      <c r="AA162" s="20">
        <v>-100.82</v>
      </c>
      <c r="AB162" s="21">
        <v>-2.680513009860757E-3</v>
      </c>
      <c r="AC162" s="20">
        <v>694.12</v>
      </c>
      <c r="AD162" s="21">
        <v>2.7839117749754148E-2</v>
      </c>
      <c r="AE162" s="20">
        <v>196.92</v>
      </c>
      <c r="AF162" s="21">
        <v>-1.102676896636336E-2</v>
      </c>
      <c r="AG162" s="24"/>
      <c r="AH162" s="39"/>
      <c r="AI162" s="20">
        <v>5842.83</v>
      </c>
      <c r="AJ162" s="21">
        <v>2.5485621480981498E-2</v>
      </c>
      <c r="AK162" s="20">
        <v>5200</v>
      </c>
      <c r="AL162" s="21">
        <v>2.2580738283022306E-2</v>
      </c>
      <c r="AM162" s="20">
        <v>642.83000000000004</v>
      </c>
      <c r="AN162" s="21">
        <v>2.9048831979591912E-3</v>
      </c>
      <c r="AO162" s="20">
        <v>5468.13</v>
      </c>
      <c r="AP162" s="21">
        <v>2.4210144034278538E-2</v>
      </c>
      <c r="AQ162" s="20">
        <v>374.7</v>
      </c>
      <c r="AR162" s="21">
        <v>1.2754774467029599E-3</v>
      </c>
      <c r="AS162" s="20">
        <v>5645.91</v>
      </c>
      <c r="AT162" s="21">
        <v>2.8062022182994462E-2</v>
      </c>
      <c r="AU162" s="20">
        <v>196.92</v>
      </c>
      <c r="AV162" s="21">
        <v>-2.5764007020129646E-3</v>
      </c>
      <c r="AW162" s="20">
        <v>8644.24</v>
      </c>
      <c r="AX162" s="21">
        <v>2.2166491381702801E-2</v>
      </c>
      <c r="AY162" s="20">
        <v>-2801.41</v>
      </c>
      <c r="AZ162" s="21">
        <v>3.3191300992786964E-3</v>
      </c>
      <c r="BA162" s="24"/>
    </row>
    <row r="163" spans="1:53" x14ac:dyDescent="0.35">
      <c r="A163" s="18" t="s">
        <v>154</v>
      </c>
      <c r="B163" s="19"/>
      <c r="C163" s="20">
        <v>108.13</v>
      </c>
      <c r="D163" s="21">
        <v>3.8527212244249477E-3</v>
      </c>
      <c r="E163" s="20">
        <v>100</v>
      </c>
      <c r="F163" s="21">
        <v>3.8012927147366032E-3</v>
      </c>
      <c r="G163" s="20">
        <v>8.1300000000000008</v>
      </c>
      <c r="H163" s="21">
        <v>5.1428509688344545E-5</v>
      </c>
      <c r="I163" s="20">
        <v>113.6</v>
      </c>
      <c r="J163" s="21">
        <v>4.3772961731303253E-3</v>
      </c>
      <c r="K163" s="20">
        <v>-5.47</v>
      </c>
      <c r="L163" s="21">
        <v>-5.2457494870537759E-4</v>
      </c>
      <c r="M163" s="20">
        <v>132.96</v>
      </c>
      <c r="N163" s="21">
        <v>5.3326357056522099E-3</v>
      </c>
      <c r="O163" s="20">
        <v>-24.83</v>
      </c>
      <c r="P163" s="21">
        <v>-1.4799144812272622E-3</v>
      </c>
      <c r="Q163" s="38"/>
      <c r="R163" s="23"/>
      <c r="S163" s="20">
        <v>241.09</v>
      </c>
      <c r="T163" s="21">
        <v>4.548941874873951E-3</v>
      </c>
      <c r="U163" s="20">
        <v>200</v>
      </c>
      <c r="V163" s="21">
        <v>3.8890548705098828E-3</v>
      </c>
      <c r="W163" s="20">
        <v>41.09</v>
      </c>
      <c r="X163" s="21">
        <v>6.5988700436406819E-4</v>
      </c>
      <c r="Y163" s="20">
        <v>225.41</v>
      </c>
      <c r="Z163" s="21">
        <v>4.4299457351005492E-3</v>
      </c>
      <c r="AA163" s="20">
        <v>15.68</v>
      </c>
      <c r="AB163" s="21">
        <v>1.1899613977340174E-4</v>
      </c>
      <c r="AC163" s="20">
        <v>132.96</v>
      </c>
      <c r="AD163" s="21">
        <v>5.3326357056522099E-3</v>
      </c>
      <c r="AE163" s="20">
        <v>108.13</v>
      </c>
      <c r="AF163" s="21">
        <v>-7.8369383077825892E-4</v>
      </c>
      <c r="AG163" s="24"/>
      <c r="AH163" s="39"/>
      <c r="AI163" s="20">
        <v>763.77</v>
      </c>
      <c r="AJ163" s="21">
        <v>3.3314597752337888E-3</v>
      </c>
      <c r="AK163" s="20">
        <v>800</v>
      </c>
      <c r="AL163" s="21">
        <v>3.4739597358495852E-3</v>
      </c>
      <c r="AM163" s="20">
        <v>-36.229999999999997</v>
      </c>
      <c r="AN163" s="21">
        <v>-1.4249996061579647E-4</v>
      </c>
      <c r="AO163" s="20">
        <v>823.77</v>
      </c>
      <c r="AP163" s="21">
        <v>3.6472414428913779E-3</v>
      </c>
      <c r="AQ163" s="20">
        <v>-60</v>
      </c>
      <c r="AR163" s="21">
        <v>-3.1578166765758916E-4</v>
      </c>
      <c r="AS163" s="20">
        <v>655.64</v>
      </c>
      <c r="AT163" s="21">
        <v>3.2587455740630813E-3</v>
      </c>
      <c r="AU163" s="20">
        <v>108.13</v>
      </c>
      <c r="AV163" s="21">
        <v>7.2714201170707461E-5</v>
      </c>
      <c r="AW163" s="20">
        <v>1393.08</v>
      </c>
      <c r="AX163" s="21">
        <v>3.572285801183509E-3</v>
      </c>
      <c r="AY163" s="20">
        <v>-629.30999999999995</v>
      </c>
      <c r="AZ163" s="21">
        <v>-2.4082602594972021E-4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480.32</v>
      </c>
      <c r="D165" s="21">
        <v>1.7114020702078896E-2</v>
      </c>
      <c r="E165" s="20">
        <v>563.1</v>
      </c>
      <c r="F165" s="21">
        <v>2.1405079276681813E-2</v>
      </c>
      <c r="G165" s="20">
        <v>-82.78</v>
      </c>
      <c r="H165" s="21">
        <v>-4.2910585746029177E-3</v>
      </c>
      <c r="I165" s="20">
        <v>539.02</v>
      </c>
      <c r="J165" s="21">
        <v>2.0769807951062567E-2</v>
      </c>
      <c r="K165" s="20">
        <v>-58.7</v>
      </c>
      <c r="L165" s="21">
        <v>-3.6557872489836711E-3</v>
      </c>
      <c r="M165" s="20">
        <v>545.75</v>
      </c>
      <c r="N165" s="21">
        <v>2.1888432132669174E-2</v>
      </c>
      <c r="O165" s="20">
        <v>-65.430000000000007</v>
      </c>
      <c r="P165" s="21">
        <v>-4.7744114305902779E-3</v>
      </c>
      <c r="Q165" s="38"/>
      <c r="R165" s="23"/>
      <c r="S165" s="20">
        <v>1026.07</v>
      </c>
      <c r="T165" s="21">
        <v>1.9360126050652928E-2</v>
      </c>
      <c r="U165" s="20">
        <v>1100.3699999999999</v>
      </c>
      <c r="V165" s="21">
        <v>2.1396996539314796E-2</v>
      </c>
      <c r="W165" s="20">
        <v>-74.3</v>
      </c>
      <c r="X165" s="21">
        <v>-2.0368704886618676E-3</v>
      </c>
      <c r="Y165" s="20">
        <v>1224.5899999999999</v>
      </c>
      <c r="Z165" s="21">
        <v>2.4066666286973879E-2</v>
      </c>
      <c r="AA165" s="20">
        <v>-198.52</v>
      </c>
      <c r="AB165" s="21">
        <v>-4.706540236320951E-3</v>
      </c>
      <c r="AC165" s="20">
        <v>545.75</v>
      </c>
      <c r="AD165" s="21">
        <v>2.1888432132669174E-2</v>
      </c>
      <c r="AE165" s="20">
        <v>480.32</v>
      </c>
      <c r="AF165" s="21">
        <v>-2.5283060820162455E-3</v>
      </c>
      <c r="AG165" s="24"/>
      <c r="AH165" s="39"/>
      <c r="AI165" s="20">
        <v>4837.7</v>
      </c>
      <c r="AJ165" s="21">
        <v>2.1101382555806722E-2</v>
      </c>
      <c r="AK165" s="20">
        <v>4929.95</v>
      </c>
      <c r="AL165" s="21">
        <v>2.1408059749689581E-2</v>
      </c>
      <c r="AM165" s="20">
        <v>-92.25</v>
      </c>
      <c r="AN165" s="21">
        <v>-3.0667719388285941E-4</v>
      </c>
      <c r="AO165" s="20">
        <v>5143.74</v>
      </c>
      <c r="AP165" s="21">
        <v>2.2773907400679919E-2</v>
      </c>
      <c r="AQ165" s="20">
        <v>-306.04000000000002</v>
      </c>
      <c r="AR165" s="21">
        <v>-1.6725248448731973E-3</v>
      </c>
      <c r="AS165" s="20">
        <v>4357.38</v>
      </c>
      <c r="AT165" s="21">
        <v>2.1657605987296366E-2</v>
      </c>
      <c r="AU165" s="20">
        <v>480.32</v>
      </c>
      <c r="AV165" s="21">
        <v>-5.5622343148964415E-4</v>
      </c>
      <c r="AW165" s="20">
        <v>8438.2800000000007</v>
      </c>
      <c r="AX165" s="21">
        <v>2.1638346563306335E-2</v>
      </c>
      <c r="AY165" s="20">
        <v>-3600.58</v>
      </c>
      <c r="AZ165" s="21">
        <v>-5.3696400749961293E-4</v>
      </c>
      <c r="BA165" s="24"/>
    </row>
    <row r="166" spans="1:53" x14ac:dyDescent="0.35">
      <c r="A166" s="18" t="s">
        <v>157</v>
      </c>
      <c r="B166" s="19"/>
      <c r="C166" s="20">
        <v>45428.85</v>
      </c>
      <c r="D166" s="21">
        <v>1.6186506482587375</v>
      </c>
      <c r="E166" s="20">
        <v>37489.589999999997</v>
      </c>
      <c r="F166" s="21">
        <v>1.4250890534546219</v>
      </c>
      <c r="G166" s="20">
        <v>7939.26</v>
      </c>
      <c r="H166" s="21">
        <v>0.19356159480411561</v>
      </c>
      <c r="I166" s="20">
        <v>38676.49</v>
      </c>
      <c r="J166" s="21">
        <v>1.4903032717175464</v>
      </c>
      <c r="K166" s="20">
        <v>6752.36</v>
      </c>
      <c r="L166" s="21">
        <v>0.1283473765411911</v>
      </c>
      <c r="M166" s="20">
        <v>39808.21</v>
      </c>
      <c r="N166" s="21">
        <v>1.5965905687733251</v>
      </c>
      <c r="O166" s="20">
        <v>5620.64</v>
      </c>
      <c r="P166" s="21">
        <v>2.2060079485412443E-2</v>
      </c>
      <c r="Q166" s="38"/>
      <c r="R166" s="23"/>
      <c r="S166" s="20">
        <v>85237.06</v>
      </c>
      <c r="T166" s="21">
        <v>1.6082725601441097</v>
      </c>
      <c r="U166" s="20">
        <v>73260.039999999994</v>
      </c>
      <c r="V166" s="21">
        <v>1.4245615768787441</v>
      </c>
      <c r="W166" s="20">
        <v>11977.02</v>
      </c>
      <c r="X166" s="21">
        <v>0.18371098326536561</v>
      </c>
      <c r="Y166" s="20">
        <v>74773.899999999994</v>
      </c>
      <c r="Z166" s="21">
        <v>1.4695191846050972</v>
      </c>
      <c r="AA166" s="20">
        <v>10463.16</v>
      </c>
      <c r="AB166" s="21">
        <v>0.13875337553901246</v>
      </c>
      <c r="AC166" s="20">
        <v>39808.21</v>
      </c>
      <c r="AD166" s="21">
        <v>1.5965905687733251</v>
      </c>
      <c r="AE166" s="20">
        <v>45428.85</v>
      </c>
      <c r="AF166" s="21">
        <v>1.1681991370784628E-2</v>
      </c>
      <c r="AG166" s="24"/>
      <c r="AH166" s="39"/>
      <c r="AI166" s="20">
        <v>356815.65</v>
      </c>
      <c r="AJ166" s="21">
        <v>1.5563808281929092</v>
      </c>
      <c r="AK166" s="20">
        <v>328223.59000000003</v>
      </c>
      <c r="AL166" s="21">
        <v>1.4252944200200033</v>
      </c>
      <c r="AM166" s="20">
        <v>28592.06</v>
      </c>
      <c r="AN166" s="21">
        <v>0.13108640817290595</v>
      </c>
      <c r="AO166" s="20">
        <v>322002.87</v>
      </c>
      <c r="AP166" s="21">
        <v>1.4256676161962256</v>
      </c>
      <c r="AQ166" s="20">
        <v>34812.78</v>
      </c>
      <c r="AR166" s="21">
        <v>0.13071321199668362</v>
      </c>
      <c r="AS166" s="20">
        <v>311386.8</v>
      </c>
      <c r="AT166" s="21">
        <v>1.5476943998561188</v>
      </c>
      <c r="AU166" s="20">
        <v>45428.85</v>
      </c>
      <c r="AV166" s="21">
        <v>8.6864283367904527E-3</v>
      </c>
      <c r="AW166" s="20">
        <v>563107.74</v>
      </c>
      <c r="AX166" s="21">
        <v>1.4439815259271076</v>
      </c>
      <c r="AY166" s="20">
        <v>-206292.09</v>
      </c>
      <c r="AZ166" s="21">
        <v>0.11239930226580164</v>
      </c>
      <c r="BA166" s="24"/>
    </row>
    <row r="167" spans="1:53" x14ac:dyDescent="0.35">
      <c r="A167" s="18" t="s">
        <v>158</v>
      </c>
      <c r="B167" s="19"/>
      <c r="C167" s="20">
        <v>42981.11</v>
      </c>
      <c r="D167" s="21">
        <v>1.5314365555011873</v>
      </c>
      <c r="E167" s="20">
        <v>42944.29</v>
      </c>
      <c r="F167" s="21">
        <v>1.6324381671653596</v>
      </c>
      <c r="G167" s="20">
        <v>36.82</v>
      </c>
      <c r="H167" s="21">
        <v>-0.10100161166417232</v>
      </c>
      <c r="I167" s="20">
        <v>40671.019999999997</v>
      </c>
      <c r="J167" s="21">
        <v>1.5671575722122089</v>
      </c>
      <c r="K167" s="20">
        <v>2310.09</v>
      </c>
      <c r="L167" s="21">
        <v>-3.5721016711021569E-2</v>
      </c>
      <c r="M167" s="20">
        <v>36126.370000000003</v>
      </c>
      <c r="N167" s="21">
        <v>1.4489227630686132</v>
      </c>
      <c r="O167" s="20">
        <v>6854.74</v>
      </c>
      <c r="P167" s="21">
        <v>8.2513792432574062E-2</v>
      </c>
      <c r="Q167" s="38"/>
      <c r="R167" s="23"/>
      <c r="S167" s="20">
        <v>79107.48</v>
      </c>
      <c r="T167" s="21">
        <v>1.4926182271672552</v>
      </c>
      <c r="U167" s="20">
        <v>83919.31</v>
      </c>
      <c r="V167" s="21">
        <v>1.6318340064266437</v>
      </c>
      <c r="W167" s="20">
        <v>-4811.83</v>
      </c>
      <c r="X167" s="21">
        <v>-0.13921577925938844</v>
      </c>
      <c r="Y167" s="20">
        <v>80852.179999999993</v>
      </c>
      <c r="Z167" s="21">
        <v>1.5889746238613278</v>
      </c>
      <c r="AA167" s="20">
        <v>-1744.7</v>
      </c>
      <c r="AB167" s="21">
        <v>-9.6356396694072588E-2</v>
      </c>
      <c r="AC167" s="20">
        <v>36126.370000000003</v>
      </c>
      <c r="AD167" s="21">
        <v>1.4489227630686132</v>
      </c>
      <c r="AE167" s="20">
        <v>42981.11</v>
      </c>
      <c r="AF167" s="21">
        <v>4.3695464098642001E-2</v>
      </c>
      <c r="AG167" s="24"/>
      <c r="AH167" s="39"/>
      <c r="AI167" s="20">
        <v>338442.25</v>
      </c>
      <c r="AJ167" s="21">
        <v>1.4762385824457858</v>
      </c>
      <c r="AK167" s="20">
        <v>375979.87</v>
      </c>
      <c r="AL167" s="21">
        <v>1.6326736623374516</v>
      </c>
      <c r="AM167" s="20">
        <v>-37537.620000000003</v>
      </c>
      <c r="AN167" s="21">
        <v>-0.15643507989166583</v>
      </c>
      <c r="AO167" s="20">
        <v>361665.81</v>
      </c>
      <c r="AP167" s="21">
        <v>1.6012752718706422</v>
      </c>
      <c r="AQ167" s="20">
        <v>-23223.56</v>
      </c>
      <c r="AR167" s="21">
        <v>-0.12503668942485646</v>
      </c>
      <c r="AS167" s="20">
        <v>295461.14</v>
      </c>
      <c r="AT167" s="21">
        <v>1.4685386527402726</v>
      </c>
      <c r="AU167" s="20">
        <v>42981.11</v>
      </c>
      <c r="AV167" s="21">
        <v>7.6999297055131422E-3</v>
      </c>
      <c r="AW167" s="20">
        <v>627957.77</v>
      </c>
      <c r="AX167" s="21">
        <v>1.6102769586196486</v>
      </c>
      <c r="AY167" s="20">
        <v>-289515.52000000002</v>
      </c>
      <c r="AZ167" s="21">
        <v>-0.13403837617386283</v>
      </c>
      <c r="BA167" s="24"/>
    </row>
    <row r="168" spans="1:53" x14ac:dyDescent="0.35">
      <c r="A168" s="18" t="s">
        <v>159</v>
      </c>
      <c r="B168" s="19"/>
      <c r="C168" s="20">
        <v>0</v>
      </c>
      <c r="D168" s="21">
        <v>0</v>
      </c>
      <c r="E168" s="20">
        <v>0</v>
      </c>
      <c r="F168" s="21">
        <v>0</v>
      </c>
      <c r="G168" s="20">
        <v>0</v>
      </c>
      <c r="H168" s="21">
        <v>0</v>
      </c>
      <c r="I168" s="20">
        <v>0</v>
      </c>
      <c r="J168" s="21">
        <v>0</v>
      </c>
      <c r="K168" s="20">
        <v>0</v>
      </c>
      <c r="L168" s="21">
        <v>0</v>
      </c>
      <c r="M168" s="20">
        <v>0</v>
      </c>
      <c r="N168" s="21">
        <v>0</v>
      </c>
      <c r="O168" s="20">
        <v>0</v>
      </c>
      <c r="P168" s="21">
        <v>0</v>
      </c>
      <c r="Q168" s="38"/>
      <c r="R168" s="23"/>
      <c r="S168" s="20">
        <v>0</v>
      </c>
      <c r="T168" s="21">
        <v>0</v>
      </c>
      <c r="U168" s="20">
        <v>0</v>
      </c>
      <c r="V168" s="21">
        <v>0</v>
      </c>
      <c r="W168" s="20">
        <v>0</v>
      </c>
      <c r="X168" s="21">
        <v>0</v>
      </c>
      <c r="Y168" s="20">
        <v>0</v>
      </c>
      <c r="Z168" s="21">
        <v>0</v>
      </c>
      <c r="AA168" s="20">
        <v>0</v>
      </c>
      <c r="AB168" s="21">
        <v>0</v>
      </c>
      <c r="AC168" s="20">
        <v>0</v>
      </c>
      <c r="AD168" s="21">
        <v>0</v>
      </c>
      <c r="AE168" s="20">
        <v>0</v>
      </c>
      <c r="AF168" s="21">
        <v>0</v>
      </c>
      <c r="AG168" s="24"/>
      <c r="AH168" s="39"/>
      <c r="AI168" s="20">
        <v>0</v>
      </c>
      <c r="AJ168" s="21">
        <v>0</v>
      </c>
      <c r="AK168" s="20">
        <v>0</v>
      </c>
      <c r="AL168" s="21">
        <v>0</v>
      </c>
      <c r="AM168" s="20">
        <v>0</v>
      </c>
      <c r="AN168" s="21">
        <v>0</v>
      </c>
      <c r="AO168" s="20">
        <v>0</v>
      </c>
      <c r="AP168" s="21">
        <v>0</v>
      </c>
      <c r="AQ168" s="20">
        <v>0</v>
      </c>
      <c r="AR168" s="21">
        <v>0</v>
      </c>
      <c r="AS168" s="20">
        <v>0</v>
      </c>
      <c r="AT168" s="21">
        <v>0</v>
      </c>
      <c r="AU168" s="20">
        <v>0</v>
      </c>
      <c r="AV168" s="21">
        <v>0</v>
      </c>
      <c r="AW168" s="20">
        <v>0</v>
      </c>
      <c r="AX168" s="21">
        <v>0</v>
      </c>
      <c r="AY168" s="20">
        <v>0</v>
      </c>
      <c r="AZ168" s="21">
        <v>0</v>
      </c>
      <c r="BA168" s="24"/>
    </row>
    <row r="169" spans="1:53" x14ac:dyDescent="0.35">
      <c r="A169" s="18" t="s">
        <v>160</v>
      </c>
      <c r="B169" s="19"/>
      <c r="C169" s="20">
        <v>1596.15</v>
      </c>
      <c r="D169" s="21">
        <v>5.6871552597483416E-2</v>
      </c>
      <c r="E169" s="20">
        <v>2000</v>
      </c>
      <c r="F169" s="21">
        <v>7.6025854294732048E-2</v>
      </c>
      <c r="G169" s="20">
        <v>-403.85</v>
      </c>
      <c r="H169" s="21">
        <v>-1.9154301697248632E-2</v>
      </c>
      <c r="I169" s="20">
        <v>1031.6300000000001</v>
      </c>
      <c r="J169" s="21">
        <v>3.9751320872239773E-2</v>
      </c>
      <c r="K169" s="20">
        <v>564.52</v>
      </c>
      <c r="L169" s="21">
        <v>1.7120231725243643E-2</v>
      </c>
      <c r="M169" s="20">
        <v>2031.79</v>
      </c>
      <c r="N169" s="21">
        <v>8.1489138841659911E-2</v>
      </c>
      <c r="O169" s="20">
        <v>-435.64</v>
      </c>
      <c r="P169" s="21">
        <v>-2.4617586244176495E-2</v>
      </c>
      <c r="Q169" s="38"/>
      <c r="R169" s="23"/>
      <c r="S169" s="20">
        <v>3627.94</v>
      </c>
      <c r="T169" s="21">
        <v>6.8452810923431917E-2</v>
      </c>
      <c r="U169" s="20">
        <v>4000</v>
      </c>
      <c r="V169" s="21">
        <v>7.7781097410197661E-2</v>
      </c>
      <c r="W169" s="20">
        <v>-372.06</v>
      </c>
      <c r="X169" s="21">
        <v>-9.3282864867657439E-3</v>
      </c>
      <c r="Y169" s="20">
        <v>2371.27</v>
      </c>
      <c r="Z169" s="21">
        <v>4.6602180130747885E-2</v>
      </c>
      <c r="AA169" s="20">
        <v>1256.67</v>
      </c>
      <c r="AB169" s="21">
        <v>2.1850630792684032E-2</v>
      </c>
      <c r="AC169" s="20">
        <v>2031.79</v>
      </c>
      <c r="AD169" s="21">
        <v>8.1489138841659911E-2</v>
      </c>
      <c r="AE169" s="20">
        <v>1596.15</v>
      </c>
      <c r="AF169" s="21">
        <v>-1.3036327918227994E-2</v>
      </c>
      <c r="AG169" s="24"/>
      <c r="AH169" s="39"/>
      <c r="AI169" s="20">
        <v>13049.23</v>
      </c>
      <c r="AJ169" s="21">
        <v>5.6918947906796566E-2</v>
      </c>
      <c r="AK169" s="20">
        <v>14000</v>
      </c>
      <c r="AL169" s="21">
        <v>6.0794295377367746E-2</v>
      </c>
      <c r="AM169" s="20">
        <v>-950.77</v>
      </c>
      <c r="AN169" s="21">
        <v>-3.8753474705711805E-3</v>
      </c>
      <c r="AO169" s="20">
        <v>10740.9</v>
      </c>
      <c r="AP169" s="21">
        <v>4.7555331723602462E-2</v>
      </c>
      <c r="AQ169" s="20">
        <v>2308.33</v>
      </c>
      <c r="AR169" s="21">
        <v>9.3636161831941039E-3</v>
      </c>
      <c r="AS169" s="20">
        <v>11453.08</v>
      </c>
      <c r="AT169" s="21">
        <v>5.6925559391419675E-2</v>
      </c>
      <c r="AU169" s="20">
        <v>1596.15</v>
      </c>
      <c r="AV169" s="21">
        <v>-6.6114846231091207E-6</v>
      </c>
      <c r="AW169" s="20">
        <v>20715.89</v>
      </c>
      <c r="AX169" s="21">
        <v>5.3121916692422153E-2</v>
      </c>
      <c r="AY169" s="20">
        <v>-7666.66</v>
      </c>
      <c r="AZ169" s="21">
        <v>3.7970312143744134E-3</v>
      </c>
      <c r="BA169" s="24"/>
    </row>
    <row r="170" spans="1:53" x14ac:dyDescent="0.35">
      <c r="A170" s="18" t="s">
        <v>161</v>
      </c>
      <c r="B170" s="19"/>
      <c r="C170" s="20">
        <v>0</v>
      </c>
      <c r="D170" s="21">
        <v>0</v>
      </c>
      <c r="E170" s="20">
        <v>0</v>
      </c>
      <c r="F170" s="21">
        <v>0</v>
      </c>
      <c r="G170" s="20">
        <v>0</v>
      </c>
      <c r="H170" s="21">
        <v>0</v>
      </c>
      <c r="I170" s="20">
        <v>0</v>
      </c>
      <c r="J170" s="21">
        <v>0</v>
      </c>
      <c r="K170" s="20">
        <v>0</v>
      </c>
      <c r="L170" s="21">
        <v>0</v>
      </c>
      <c r="M170" s="20">
        <v>0</v>
      </c>
      <c r="N170" s="21">
        <v>0</v>
      </c>
      <c r="O170" s="20">
        <v>0</v>
      </c>
      <c r="P170" s="21">
        <v>0</v>
      </c>
      <c r="Q170" s="38"/>
      <c r="R170" s="23"/>
      <c r="S170" s="20">
        <v>0</v>
      </c>
      <c r="T170" s="21">
        <v>0</v>
      </c>
      <c r="U170" s="20">
        <v>0</v>
      </c>
      <c r="V170" s="21">
        <v>0</v>
      </c>
      <c r="W170" s="20">
        <v>0</v>
      </c>
      <c r="X170" s="21">
        <v>0</v>
      </c>
      <c r="Y170" s="20">
        <v>0</v>
      </c>
      <c r="Z170" s="21">
        <v>0</v>
      </c>
      <c r="AA170" s="20">
        <v>0</v>
      </c>
      <c r="AB170" s="21">
        <v>0</v>
      </c>
      <c r="AC170" s="20">
        <v>0</v>
      </c>
      <c r="AD170" s="21">
        <v>0</v>
      </c>
      <c r="AE170" s="20">
        <v>0</v>
      </c>
      <c r="AF170" s="21">
        <v>0</v>
      </c>
      <c r="AG170" s="24"/>
      <c r="AH170" s="39"/>
      <c r="AI170" s="20">
        <v>0.03</v>
      </c>
      <c r="AJ170" s="21">
        <v>1.3085587710569105E-7</v>
      </c>
      <c r="AK170" s="20">
        <v>914.62</v>
      </c>
      <c r="AL170" s="21">
        <v>3.9716913170034351E-3</v>
      </c>
      <c r="AM170" s="20">
        <v>-914.59</v>
      </c>
      <c r="AN170" s="21">
        <v>-3.9715604611263297E-3</v>
      </c>
      <c r="AO170" s="20">
        <v>764.23</v>
      </c>
      <c r="AP170" s="21">
        <v>3.3836281096675993E-3</v>
      </c>
      <c r="AQ170" s="20">
        <v>-764.2</v>
      </c>
      <c r="AR170" s="21">
        <v>-3.3834972537904935E-3</v>
      </c>
      <c r="AS170" s="20">
        <v>0.03</v>
      </c>
      <c r="AT170" s="21">
        <v>1.4910982737766523E-7</v>
      </c>
      <c r="AU170" s="20">
        <v>0</v>
      </c>
      <c r="AV170" s="21">
        <v>-1.8253950271974183E-8</v>
      </c>
      <c r="AW170" s="20">
        <v>-494.4</v>
      </c>
      <c r="AX170" s="21">
        <v>-1.2677937376928295E-3</v>
      </c>
      <c r="AY170" s="20">
        <v>494.43</v>
      </c>
      <c r="AZ170" s="21">
        <v>1.2679245935699351E-3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302.23</v>
      </c>
      <c r="AL171" s="21">
        <v>1.3124185637072754E-3</v>
      </c>
      <c r="AM171" s="20">
        <v>-302.23</v>
      </c>
      <c r="AN171" s="21">
        <v>-1.3124185637072754E-3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466.75</v>
      </c>
      <c r="D172" s="21">
        <v>1.6630515412007257E-2</v>
      </c>
      <c r="E172" s="20">
        <v>0</v>
      </c>
      <c r="F172" s="21">
        <v>0</v>
      </c>
      <c r="G172" s="20">
        <v>466.75</v>
      </c>
      <c r="H172" s="21">
        <v>1.6630515412007257E-2</v>
      </c>
      <c r="I172" s="20">
        <v>733.64</v>
      </c>
      <c r="J172" s="21">
        <v>2.8269010250487073E-2</v>
      </c>
      <c r="K172" s="20">
        <v>-266.89</v>
      </c>
      <c r="L172" s="21">
        <v>-1.1638494838479816E-2</v>
      </c>
      <c r="M172" s="20">
        <v>1617.47</v>
      </c>
      <c r="N172" s="21">
        <v>6.487197860124308E-2</v>
      </c>
      <c r="O172" s="20">
        <v>-1150.72</v>
      </c>
      <c r="P172" s="21">
        <v>-4.824146318923582E-2</v>
      </c>
      <c r="Q172" s="38"/>
      <c r="R172" s="23"/>
      <c r="S172" s="20">
        <v>2084.2199999999998</v>
      </c>
      <c r="T172" s="21">
        <v>3.9325544960179953E-2</v>
      </c>
      <c r="U172" s="20">
        <v>0</v>
      </c>
      <c r="V172" s="21">
        <v>0</v>
      </c>
      <c r="W172" s="20">
        <v>2084.2199999999998</v>
      </c>
      <c r="X172" s="21">
        <v>3.9325544960179953E-2</v>
      </c>
      <c r="Y172" s="20">
        <v>1324.35</v>
      </c>
      <c r="Z172" s="21">
        <v>2.60272331940926E-2</v>
      </c>
      <c r="AA172" s="20">
        <v>759.87</v>
      </c>
      <c r="AB172" s="21">
        <v>1.3298311766087353E-2</v>
      </c>
      <c r="AC172" s="20">
        <v>1617.47</v>
      </c>
      <c r="AD172" s="21">
        <v>6.487197860124308E-2</v>
      </c>
      <c r="AE172" s="20">
        <v>466.75</v>
      </c>
      <c r="AF172" s="21">
        <v>-2.5546433641063127E-2</v>
      </c>
      <c r="AG172" s="24"/>
      <c r="AH172" s="39"/>
      <c r="AI172" s="20">
        <v>10857.28</v>
      </c>
      <c r="AJ172" s="21">
        <v>4.7357963246069258E-2</v>
      </c>
      <c r="AK172" s="20">
        <v>7204.63</v>
      </c>
      <c r="AL172" s="21">
        <v>3.1285743164617498E-2</v>
      </c>
      <c r="AM172" s="20">
        <v>3652.65</v>
      </c>
      <c r="AN172" s="21">
        <v>1.607222008145176E-2</v>
      </c>
      <c r="AO172" s="20">
        <v>16707.419999999998</v>
      </c>
      <c r="AP172" s="21">
        <v>7.3972097342452706E-2</v>
      </c>
      <c r="AQ172" s="20">
        <v>-5850.14</v>
      </c>
      <c r="AR172" s="21">
        <v>-2.6614134096383447E-2</v>
      </c>
      <c r="AS172" s="20">
        <v>10390.530000000001</v>
      </c>
      <c r="AT172" s="21">
        <v>5.1644337822081728E-2</v>
      </c>
      <c r="AU172" s="20">
        <v>466.75</v>
      </c>
      <c r="AV172" s="21">
        <v>-4.2863745760124694E-3</v>
      </c>
      <c r="AW172" s="20">
        <v>21029.99</v>
      </c>
      <c r="AX172" s="21">
        <v>5.3927365747861715E-2</v>
      </c>
      <c r="AY172" s="20">
        <v>-10172.709999999999</v>
      </c>
      <c r="AZ172" s="21">
        <v>-6.5694025017924568E-3</v>
      </c>
      <c r="BA172" s="24"/>
    </row>
    <row r="173" spans="1:53" x14ac:dyDescent="0.35">
      <c r="A173" s="18" t="s">
        <v>164</v>
      </c>
      <c r="B173" s="19"/>
      <c r="C173" s="20">
        <v>175.88</v>
      </c>
      <c r="D173" s="21">
        <v>6.2666846291672971E-3</v>
      </c>
      <c r="E173" s="20">
        <v>1100</v>
      </c>
      <c r="F173" s="21">
        <v>4.1814219862102632E-2</v>
      </c>
      <c r="G173" s="20">
        <v>-924.12</v>
      </c>
      <c r="H173" s="21">
        <v>-3.5547535232935336E-2</v>
      </c>
      <c r="I173" s="20">
        <v>1100</v>
      </c>
      <c r="J173" s="21">
        <v>4.2385790408832377E-2</v>
      </c>
      <c r="K173" s="20">
        <v>-924.12</v>
      </c>
      <c r="L173" s="21">
        <v>-3.6119105779665081E-2</v>
      </c>
      <c r="M173" s="20">
        <v>95.93</v>
      </c>
      <c r="N173" s="21">
        <v>3.8474709931048171E-3</v>
      </c>
      <c r="O173" s="20">
        <v>79.95</v>
      </c>
      <c r="P173" s="21">
        <v>2.4192136360624799E-3</v>
      </c>
      <c r="Q173" s="38"/>
      <c r="R173" s="23"/>
      <c r="S173" s="20">
        <v>271.81</v>
      </c>
      <c r="T173" s="21">
        <v>5.1285739392321903E-3</v>
      </c>
      <c r="U173" s="20">
        <v>1170</v>
      </c>
      <c r="V173" s="21">
        <v>2.2750970992482817E-2</v>
      </c>
      <c r="W173" s="20">
        <v>-898.19</v>
      </c>
      <c r="X173" s="21">
        <v>-1.7622397053250628E-2</v>
      </c>
      <c r="Y173" s="20">
        <v>1169.95</v>
      </c>
      <c r="Z173" s="21">
        <v>2.2992835334638608E-2</v>
      </c>
      <c r="AA173" s="20">
        <v>-898.14</v>
      </c>
      <c r="AB173" s="21">
        <v>-1.7864261395406419E-2</v>
      </c>
      <c r="AC173" s="20">
        <v>95.93</v>
      </c>
      <c r="AD173" s="21">
        <v>3.8474709931048171E-3</v>
      </c>
      <c r="AE173" s="20">
        <v>175.88</v>
      </c>
      <c r="AF173" s="21">
        <v>1.2811029461273732E-3</v>
      </c>
      <c r="AG173" s="24"/>
      <c r="AH173" s="39"/>
      <c r="AI173" s="20">
        <v>1043.5899999999999</v>
      </c>
      <c r="AJ173" s="21">
        <v>4.5519961596242713E-3</v>
      </c>
      <c r="AK173" s="20">
        <v>1170</v>
      </c>
      <c r="AL173" s="21">
        <v>5.0806661136800187E-3</v>
      </c>
      <c r="AM173" s="20">
        <v>-126.41</v>
      </c>
      <c r="AN173" s="21">
        <v>-5.2866995405574744E-4</v>
      </c>
      <c r="AO173" s="20">
        <v>1169.95</v>
      </c>
      <c r="AP173" s="21">
        <v>5.1799532953503624E-3</v>
      </c>
      <c r="AQ173" s="20">
        <v>-126.36</v>
      </c>
      <c r="AR173" s="21">
        <v>-6.2795713572609112E-4</v>
      </c>
      <c r="AS173" s="20">
        <v>867.71</v>
      </c>
      <c r="AT173" s="21">
        <v>4.3128029437957969E-3</v>
      </c>
      <c r="AU173" s="20">
        <v>175.88</v>
      </c>
      <c r="AV173" s="21">
        <v>2.3919321582847441E-4</v>
      </c>
      <c r="AW173" s="20">
        <v>4261.91</v>
      </c>
      <c r="AX173" s="21">
        <v>1.0928848722917571E-2</v>
      </c>
      <c r="AY173" s="20">
        <v>-3218.32</v>
      </c>
      <c r="AZ173" s="21">
        <v>-6.3768525632932997E-3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92507.62</v>
      </c>
      <c r="D175" s="29">
        <v>3.2960886987426044</v>
      </c>
      <c r="E175" s="28">
        <v>86246.98</v>
      </c>
      <c r="F175" s="29">
        <v>3.2785001674203347</v>
      </c>
      <c r="G175" s="28">
        <v>6260.64</v>
      </c>
      <c r="H175" s="29">
        <v>1.7588531322269674E-2</v>
      </c>
      <c r="I175" s="28">
        <v>84601.29</v>
      </c>
      <c r="J175" s="29">
        <v>3.2599023147789508</v>
      </c>
      <c r="K175" s="28">
        <v>7906.33</v>
      </c>
      <c r="L175" s="29">
        <v>3.618638396365359E-2</v>
      </c>
      <c r="M175" s="28">
        <v>81947.88</v>
      </c>
      <c r="N175" s="29">
        <v>3.2866891613304952</v>
      </c>
      <c r="O175" s="28">
        <v>10559.74</v>
      </c>
      <c r="P175" s="29">
        <v>9.3995374121091935E-3</v>
      </c>
      <c r="Q175" s="12"/>
      <c r="R175" s="9"/>
      <c r="S175" s="28">
        <v>174455.5</v>
      </c>
      <c r="T175" s="29">
        <v>3.2916667188687736</v>
      </c>
      <c r="U175" s="28">
        <v>167749.72</v>
      </c>
      <c r="V175" s="29">
        <v>3.2619393279633457</v>
      </c>
      <c r="W175" s="28">
        <v>6705.78</v>
      </c>
      <c r="X175" s="29">
        <v>2.9727390905427864E-2</v>
      </c>
      <c r="Y175" s="28">
        <v>165553.37</v>
      </c>
      <c r="Z175" s="29">
        <v>3.2535932095427142</v>
      </c>
      <c r="AA175" s="28">
        <v>8902.1299999999992</v>
      </c>
      <c r="AB175" s="29">
        <v>3.8073509326059352E-2</v>
      </c>
      <c r="AC175" s="28">
        <v>81947.88</v>
      </c>
      <c r="AD175" s="29">
        <v>3.2866891613304952</v>
      </c>
      <c r="AE175" s="28">
        <v>92507.62</v>
      </c>
      <c r="AF175" s="29">
        <v>4.9775575382784432E-3</v>
      </c>
      <c r="AG175" s="24"/>
      <c r="AH175" s="40"/>
      <c r="AI175" s="28">
        <v>744223.88</v>
      </c>
      <c r="AJ175" s="29">
        <v>3.2462022860133528</v>
      </c>
      <c r="AK175" s="28">
        <v>749924.89</v>
      </c>
      <c r="AL175" s="29">
        <v>3.2565110909642869</v>
      </c>
      <c r="AM175" s="28">
        <v>-5701.01</v>
      </c>
      <c r="AN175" s="29">
        <v>-1.0308804950934114E-2</v>
      </c>
      <c r="AO175" s="28">
        <v>736004.79</v>
      </c>
      <c r="AP175" s="29">
        <v>3.2586610003454433</v>
      </c>
      <c r="AQ175" s="28">
        <v>8219.09</v>
      </c>
      <c r="AR175" s="29">
        <v>-1.2458714332090448E-2</v>
      </c>
      <c r="AS175" s="28">
        <v>651716.26</v>
      </c>
      <c r="AT175" s="29">
        <v>3.2392433009272534</v>
      </c>
      <c r="AU175" s="28">
        <v>92507.62</v>
      </c>
      <c r="AV175" s="29">
        <v>6.9589850860993785E-3</v>
      </c>
      <c r="AW175" s="28">
        <v>1272082.6200000001</v>
      </c>
      <c r="AX175" s="29">
        <v>3.2620112853233971</v>
      </c>
      <c r="AY175" s="28">
        <v>-527858.74</v>
      </c>
      <c r="AZ175" s="29">
        <v>-1.5808999310044314E-2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3549.9</v>
      </c>
      <c r="D178" s="21">
        <v>0.1264845563172674</v>
      </c>
      <c r="E178" s="20">
        <v>4363.6099999999997</v>
      </c>
      <c r="F178" s="21">
        <v>0.16587358902951788</v>
      </c>
      <c r="G178" s="20">
        <v>-813.71</v>
      </c>
      <c r="H178" s="21">
        <v>-3.9389032712250471E-2</v>
      </c>
      <c r="I178" s="20">
        <v>6072.87</v>
      </c>
      <c r="J178" s="21">
        <v>0.23400308636371442</v>
      </c>
      <c r="K178" s="20">
        <v>-2522.9699999999998</v>
      </c>
      <c r="L178" s="21">
        <v>-0.10751853004644701</v>
      </c>
      <c r="M178" s="20">
        <v>3591.01</v>
      </c>
      <c r="N178" s="21">
        <v>0.14402488075627362</v>
      </c>
      <c r="O178" s="20">
        <v>-41.11</v>
      </c>
      <c r="P178" s="21">
        <v>-1.7540324439006216E-2</v>
      </c>
      <c r="Q178" s="38"/>
      <c r="R178" s="23"/>
      <c r="S178" s="20">
        <v>7140.91</v>
      </c>
      <c r="T178" s="21">
        <v>0.13473634129871062</v>
      </c>
      <c r="U178" s="20">
        <v>8727.2199999999993</v>
      </c>
      <c r="V178" s="21">
        <v>0.16970318723505629</v>
      </c>
      <c r="W178" s="20">
        <v>-1586.31</v>
      </c>
      <c r="X178" s="21">
        <v>-3.4966845936345664E-2</v>
      </c>
      <c r="Y178" s="20">
        <v>12191.34</v>
      </c>
      <c r="Z178" s="21">
        <v>0.23959440414427369</v>
      </c>
      <c r="AA178" s="20">
        <v>-5050.43</v>
      </c>
      <c r="AB178" s="21">
        <v>-0.10485806284556307</v>
      </c>
      <c r="AC178" s="20">
        <v>3591.01</v>
      </c>
      <c r="AD178" s="21">
        <v>0.14402488075627362</v>
      </c>
      <c r="AE178" s="20">
        <v>3549.9</v>
      </c>
      <c r="AF178" s="21">
        <v>-9.2885394575629998E-3</v>
      </c>
      <c r="AG178" s="24"/>
      <c r="AH178" s="39"/>
      <c r="AI178" s="20">
        <v>29484.47</v>
      </c>
      <c r="AJ178" s="21">
        <v>0.12860720609488119</v>
      </c>
      <c r="AK178" s="20">
        <v>34273.379999999997</v>
      </c>
      <c r="AL178" s="21">
        <v>0.14883042766434057</v>
      </c>
      <c r="AM178" s="20">
        <v>-4788.91</v>
      </c>
      <c r="AN178" s="21">
        <v>-2.0223221569459382E-2</v>
      </c>
      <c r="AO178" s="20">
        <v>33846.629999999997</v>
      </c>
      <c r="AP178" s="21">
        <v>0.14985594478824257</v>
      </c>
      <c r="AQ178" s="20">
        <v>-4362.16</v>
      </c>
      <c r="AR178" s="21">
        <v>-2.1248738693361385E-2</v>
      </c>
      <c r="AS178" s="20">
        <v>25934.57</v>
      </c>
      <c r="AT178" s="21">
        <v>0.12890330852713253</v>
      </c>
      <c r="AU178" s="20">
        <v>3549.9</v>
      </c>
      <c r="AV178" s="21">
        <v>-2.9610243225133837E-4</v>
      </c>
      <c r="AW178" s="20">
        <v>50310.11</v>
      </c>
      <c r="AX178" s="21">
        <v>0.12901060356115979</v>
      </c>
      <c r="AY178" s="20">
        <v>-20825.64</v>
      </c>
      <c r="AZ178" s="21">
        <v>-4.0339746627859885E-4</v>
      </c>
      <c r="BA178" s="24"/>
    </row>
    <row r="179" spans="1:53" x14ac:dyDescent="0.35">
      <c r="A179" s="18" t="s">
        <v>169</v>
      </c>
      <c r="B179" s="19"/>
      <c r="C179" s="20">
        <v>4650.1000000000004</v>
      </c>
      <c r="D179" s="21">
        <v>0.16568518418291364</v>
      </c>
      <c r="E179" s="20">
        <v>4228.82</v>
      </c>
      <c r="F179" s="21">
        <v>0.16074982657932441</v>
      </c>
      <c r="G179" s="20">
        <v>421.28</v>
      </c>
      <c r="H179" s="21">
        <v>4.9353576035892355E-3</v>
      </c>
      <c r="I179" s="20">
        <v>3818.24</v>
      </c>
      <c r="J179" s="21">
        <v>0.1471264730642001</v>
      </c>
      <c r="K179" s="20">
        <v>831.86</v>
      </c>
      <c r="L179" s="21">
        <v>1.8558711118713545E-2</v>
      </c>
      <c r="M179" s="20">
        <v>4122.58</v>
      </c>
      <c r="N179" s="21">
        <v>0.16534459467063542</v>
      </c>
      <c r="O179" s="20">
        <v>527.52</v>
      </c>
      <c r="P179" s="21">
        <v>3.405895122782221E-4</v>
      </c>
      <c r="Q179" s="38"/>
      <c r="R179" s="23"/>
      <c r="S179" s="20">
        <v>8772.68</v>
      </c>
      <c r="T179" s="21">
        <v>0.16552495502455189</v>
      </c>
      <c r="U179" s="20">
        <v>8266.7900000000009</v>
      </c>
      <c r="V179" s="21">
        <v>0.16074999956491198</v>
      </c>
      <c r="W179" s="20">
        <v>505.89</v>
      </c>
      <c r="X179" s="21">
        <v>4.7749554596399069E-3</v>
      </c>
      <c r="Y179" s="20">
        <v>7481.58</v>
      </c>
      <c r="Z179" s="21">
        <v>0.14703426384283558</v>
      </c>
      <c r="AA179" s="20">
        <v>1291.0999999999999</v>
      </c>
      <c r="AB179" s="21">
        <v>1.8490691181716312E-2</v>
      </c>
      <c r="AC179" s="20">
        <v>4122.58</v>
      </c>
      <c r="AD179" s="21">
        <v>0.16534459467063542</v>
      </c>
      <c r="AE179" s="20">
        <v>4650.1000000000004</v>
      </c>
      <c r="AF179" s="21">
        <v>1.8036035391646998E-4</v>
      </c>
      <c r="AG179" s="24"/>
      <c r="AH179" s="39"/>
      <c r="AI179" s="20">
        <v>38110.19</v>
      </c>
      <c r="AJ179" s="21">
        <v>0.16623141130381791</v>
      </c>
      <c r="AK179" s="20">
        <v>37018.29</v>
      </c>
      <c r="AL179" s="21">
        <v>0.16075006118750421</v>
      </c>
      <c r="AM179" s="20">
        <v>1091.9000000000001</v>
      </c>
      <c r="AN179" s="21">
        <v>5.4813501163137046E-3</v>
      </c>
      <c r="AO179" s="20">
        <v>33247.47</v>
      </c>
      <c r="AP179" s="21">
        <v>0.14720316405706424</v>
      </c>
      <c r="AQ179" s="20">
        <v>4862.72</v>
      </c>
      <c r="AR179" s="21">
        <v>1.9028247246753671E-2</v>
      </c>
      <c r="AS179" s="20">
        <v>33460.089999999997</v>
      </c>
      <c r="AT179" s="21">
        <v>0.16630760813137141</v>
      </c>
      <c r="AU179" s="20">
        <v>4650.1000000000004</v>
      </c>
      <c r="AV179" s="21">
        <v>-7.6196827553498547E-5</v>
      </c>
      <c r="AW179" s="20">
        <v>60012.7</v>
      </c>
      <c r="AX179" s="21">
        <v>0.15389103002030435</v>
      </c>
      <c r="AY179" s="20">
        <v>-21902.51</v>
      </c>
      <c r="AZ179" s="21">
        <v>1.2340381283513557E-2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8200</v>
      </c>
      <c r="D181" s="31">
        <v>0.29216974050018102</v>
      </c>
      <c r="E181" s="30">
        <v>8592.43</v>
      </c>
      <c r="F181" s="31">
        <v>0.32662341560884234</v>
      </c>
      <c r="G181" s="30">
        <v>-392.43</v>
      </c>
      <c r="H181" s="31">
        <v>-3.4453675108661319E-2</v>
      </c>
      <c r="I181" s="30">
        <v>9891.11</v>
      </c>
      <c r="J181" s="31">
        <v>0.38112955942791454</v>
      </c>
      <c r="K181" s="30">
        <v>-1691.11</v>
      </c>
      <c r="L181" s="31">
        <v>-8.8959818927733525E-2</v>
      </c>
      <c r="M181" s="30">
        <v>7713.59</v>
      </c>
      <c r="N181" s="31">
        <v>0.30936947542690907</v>
      </c>
      <c r="O181" s="30">
        <v>486.41</v>
      </c>
      <c r="P181" s="31">
        <v>-1.719973492672805E-2</v>
      </c>
      <c r="Q181" s="12"/>
      <c r="R181" s="9"/>
      <c r="S181" s="30">
        <v>15913.59</v>
      </c>
      <c r="T181" s="31">
        <v>0.30026129632326254</v>
      </c>
      <c r="U181" s="30">
        <v>16994.009999999998</v>
      </c>
      <c r="V181" s="31">
        <v>0.33045318679996827</v>
      </c>
      <c r="W181" s="30">
        <v>-1080.42</v>
      </c>
      <c r="X181" s="31">
        <v>-3.0191890476705729E-2</v>
      </c>
      <c r="Y181" s="30">
        <v>19672.919999999998</v>
      </c>
      <c r="Z181" s="31">
        <v>0.38662866798710926</v>
      </c>
      <c r="AA181" s="30">
        <v>-3759.33</v>
      </c>
      <c r="AB181" s="31">
        <v>-8.6367371663846726E-2</v>
      </c>
      <c r="AC181" s="30">
        <v>7713.59</v>
      </c>
      <c r="AD181" s="31">
        <v>0.30936947542690907</v>
      </c>
      <c r="AE181" s="30">
        <v>8200</v>
      </c>
      <c r="AF181" s="31">
        <v>-9.1081791036465298E-3</v>
      </c>
      <c r="AG181" s="24"/>
      <c r="AH181" s="40"/>
      <c r="AI181" s="30">
        <v>67594.66</v>
      </c>
      <c r="AJ181" s="31">
        <v>0.2948386173986991</v>
      </c>
      <c r="AK181" s="30">
        <v>71291.67</v>
      </c>
      <c r="AL181" s="31">
        <v>0.3095804888518448</v>
      </c>
      <c r="AM181" s="30">
        <v>-3697.01</v>
      </c>
      <c r="AN181" s="31">
        <v>-1.4741871453145705E-2</v>
      </c>
      <c r="AO181" s="30">
        <v>67094.100000000006</v>
      </c>
      <c r="AP181" s="31">
        <v>0.29705910884530684</v>
      </c>
      <c r="AQ181" s="30">
        <v>500.56</v>
      </c>
      <c r="AR181" s="31">
        <v>-2.2204914466077419E-3</v>
      </c>
      <c r="AS181" s="30">
        <v>59394.66</v>
      </c>
      <c r="AT181" s="31">
        <v>0.29521091665850396</v>
      </c>
      <c r="AU181" s="30">
        <v>8200</v>
      </c>
      <c r="AV181" s="31">
        <v>-3.7229925980486467E-4</v>
      </c>
      <c r="AW181" s="30">
        <v>110322.81</v>
      </c>
      <c r="AX181" s="31">
        <v>0.28290163358146414</v>
      </c>
      <c r="AY181" s="30">
        <v>-42728.15</v>
      </c>
      <c r="AZ181" s="31">
        <v>1.1936983817234958E-2</v>
      </c>
      <c r="BA181" s="24"/>
    </row>
    <row r="182" spans="1:53" x14ac:dyDescent="0.35">
      <c r="A182" s="18" t="s">
        <v>172</v>
      </c>
      <c r="B182" s="19"/>
      <c r="C182" s="20">
        <v>931967.76</v>
      </c>
      <c r="D182" s="21">
        <v>33.206436413870122</v>
      </c>
      <c r="E182" s="20">
        <v>924937.1</v>
      </c>
      <c r="F182" s="21">
        <v>35.159566598196008</v>
      </c>
      <c r="G182" s="20">
        <v>7030.66</v>
      </c>
      <c r="H182" s="21">
        <v>-1.9531301843258859</v>
      </c>
      <c r="I182" s="20">
        <v>938275.67</v>
      </c>
      <c r="J182" s="21">
        <v>36.154141722115249</v>
      </c>
      <c r="K182" s="20">
        <v>-6307.91</v>
      </c>
      <c r="L182" s="21">
        <v>-2.9477053082451263</v>
      </c>
      <c r="M182" s="20">
        <v>828743.34</v>
      </c>
      <c r="N182" s="21">
        <v>33.238465145197573</v>
      </c>
      <c r="O182" s="20">
        <v>103224.42</v>
      </c>
      <c r="P182" s="21">
        <v>-3.2028731327450544E-2</v>
      </c>
      <c r="Q182" s="38"/>
      <c r="R182" s="23"/>
      <c r="S182" s="20">
        <v>1760711.1</v>
      </c>
      <c r="T182" s="21">
        <v>33.22150421977426</v>
      </c>
      <c r="U182" s="20">
        <v>1825369.6</v>
      </c>
      <c r="V182" s="21">
        <v>35.494812666803391</v>
      </c>
      <c r="W182" s="20">
        <v>-64658.5</v>
      </c>
      <c r="X182" s="21">
        <v>-2.2733084470291303</v>
      </c>
      <c r="Y182" s="20">
        <v>1826323.92</v>
      </c>
      <c r="Z182" s="21">
        <v>35.892444258533857</v>
      </c>
      <c r="AA182" s="20">
        <v>-65612.820000000007</v>
      </c>
      <c r="AB182" s="21">
        <v>-2.6709400387595963</v>
      </c>
      <c r="AC182" s="20">
        <v>828743.34</v>
      </c>
      <c r="AD182" s="21">
        <v>33.238465145197573</v>
      </c>
      <c r="AE182" s="20">
        <v>931967.76</v>
      </c>
      <c r="AF182" s="21">
        <v>-1.696092542331229E-2</v>
      </c>
      <c r="AG182" s="24"/>
      <c r="AH182" s="39"/>
      <c r="AI182" s="20">
        <v>8464671.6999999993</v>
      </c>
      <c r="AJ182" s="21">
        <v>36.921734657174035</v>
      </c>
      <c r="AK182" s="20">
        <v>8505457.9600000009</v>
      </c>
      <c r="AL182" s="21">
        <v>36.934523110001699</v>
      </c>
      <c r="AM182" s="20">
        <v>-40786.26</v>
      </c>
      <c r="AN182" s="21">
        <v>-1.2788452827663832E-2</v>
      </c>
      <c r="AO182" s="20">
        <v>8536343.1500000004</v>
      </c>
      <c r="AP182" s="21">
        <v>37.794656891391931</v>
      </c>
      <c r="AQ182" s="20">
        <v>-71671.45</v>
      </c>
      <c r="AR182" s="21">
        <v>-0.87292223421789572</v>
      </c>
      <c r="AS182" s="20">
        <v>7532703.9400000004</v>
      </c>
      <c r="AT182" s="21">
        <v>37.440006139348633</v>
      </c>
      <c r="AU182" s="20">
        <v>931967.76</v>
      </c>
      <c r="AV182" s="21">
        <v>-0.51827148217459751</v>
      </c>
      <c r="AW182" s="20">
        <v>15301455.859999999</v>
      </c>
      <c r="AX182" s="21">
        <v>39.237641417660299</v>
      </c>
      <c r="AY182" s="20">
        <v>-6836784.1600000001</v>
      </c>
      <c r="AZ182" s="21">
        <v>-2.3159067604862642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2361.9</v>
      </c>
      <c r="D184" s="21">
        <v>8.4155574400899713E-2</v>
      </c>
      <c r="E184" s="20">
        <v>2362.15</v>
      </c>
      <c r="F184" s="21">
        <v>8.9792235861150677E-2</v>
      </c>
      <c r="G184" s="20">
        <v>-0.25</v>
      </c>
      <c r="H184" s="21">
        <v>-5.6366614602509635E-3</v>
      </c>
      <c r="I184" s="20">
        <v>2361.9</v>
      </c>
      <c r="J184" s="21">
        <v>9.1009998515110171E-2</v>
      </c>
      <c r="K184" s="20">
        <v>0</v>
      </c>
      <c r="L184" s="21">
        <v>-6.8544241142104584E-3</v>
      </c>
      <c r="M184" s="20">
        <v>2361.9</v>
      </c>
      <c r="N184" s="21">
        <v>9.4728882921028532E-2</v>
      </c>
      <c r="O184" s="20">
        <v>0</v>
      </c>
      <c r="P184" s="21">
        <v>-1.0573308520128818E-2</v>
      </c>
      <c r="Q184" s="38"/>
      <c r="R184" s="23"/>
      <c r="S184" s="20">
        <v>4723.8</v>
      </c>
      <c r="T184" s="21">
        <v>8.9129750833836202E-2</v>
      </c>
      <c r="U184" s="20">
        <v>4724.3</v>
      </c>
      <c r="V184" s="21">
        <v>9.1865309623749197E-2</v>
      </c>
      <c r="W184" s="20">
        <v>-0.5</v>
      </c>
      <c r="X184" s="21">
        <v>-2.7355587899129952E-3</v>
      </c>
      <c r="Y184" s="20">
        <v>4723.8</v>
      </c>
      <c r="Z184" s="21">
        <v>9.2836066117155308E-2</v>
      </c>
      <c r="AA184" s="20">
        <v>0</v>
      </c>
      <c r="AB184" s="21">
        <v>-3.706315283319106E-3</v>
      </c>
      <c r="AC184" s="20">
        <v>2361.9</v>
      </c>
      <c r="AD184" s="21">
        <v>9.4728882921028532E-2</v>
      </c>
      <c r="AE184" s="20">
        <v>2361.9</v>
      </c>
      <c r="AF184" s="21">
        <v>-5.5991320871923295E-3</v>
      </c>
      <c r="AG184" s="24"/>
      <c r="AH184" s="39"/>
      <c r="AI184" s="20">
        <v>18895.2</v>
      </c>
      <c r="AJ184" s="21">
        <v>8.2418265636248461E-2</v>
      </c>
      <c r="AK184" s="20">
        <v>18897.2</v>
      </c>
      <c r="AL184" s="21">
        <v>8.206013990037099E-2</v>
      </c>
      <c r="AM184" s="20">
        <v>-2</v>
      </c>
      <c r="AN184" s="21">
        <v>3.5812573587747087E-4</v>
      </c>
      <c r="AO184" s="20">
        <v>18907.93</v>
      </c>
      <c r="AP184" s="21">
        <v>8.3714854747428499E-2</v>
      </c>
      <c r="AQ184" s="20">
        <v>-12.73</v>
      </c>
      <c r="AR184" s="21">
        <v>-1.2965891111800382E-3</v>
      </c>
      <c r="AS184" s="20">
        <v>16533.3</v>
      </c>
      <c r="AT184" s="21">
        <v>8.2175916966105086E-2</v>
      </c>
      <c r="AU184" s="20">
        <v>2361.9</v>
      </c>
      <c r="AV184" s="21">
        <v>2.4234867014337469E-4</v>
      </c>
      <c r="AW184" s="20">
        <v>30552.38</v>
      </c>
      <c r="AX184" s="21">
        <v>7.8345703955525189E-2</v>
      </c>
      <c r="AY184" s="20">
        <v>-11657.18</v>
      </c>
      <c r="AZ184" s="21">
        <v>4.0725616807232717E-3</v>
      </c>
      <c r="BA184" s="24"/>
    </row>
    <row r="185" spans="1:53" x14ac:dyDescent="0.35">
      <c r="A185" s="18" t="s">
        <v>174</v>
      </c>
      <c r="B185" s="19"/>
      <c r="C185" s="20">
        <v>0</v>
      </c>
      <c r="D185" s="21">
        <v>0</v>
      </c>
      <c r="E185" s="20">
        <v>0</v>
      </c>
      <c r="F185" s="21">
        <v>0</v>
      </c>
      <c r="G185" s="20">
        <v>0</v>
      </c>
      <c r="H185" s="21">
        <v>0</v>
      </c>
      <c r="I185" s="20">
        <v>0</v>
      </c>
      <c r="J185" s="21">
        <v>0</v>
      </c>
      <c r="K185" s="20">
        <v>0</v>
      </c>
      <c r="L185" s="21">
        <v>0</v>
      </c>
      <c r="M185" s="20">
        <v>0</v>
      </c>
      <c r="N185" s="21">
        <v>0</v>
      </c>
      <c r="O185" s="20">
        <v>0</v>
      </c>
      <c r="P185" s="21">
        <v>0</v>
      </c>
      <c r="Q185" s="38"/>
      <c r="R185" s="23"/>
      <c r="S185" s="20">
        <v>0</v>
      </c>
      <c r="T185" s="21">
        <v>0</v>
      </c>
      <c r="U185" s="20">
        <v>0</v>
      </c>
      <c r="V185" s="21">
        <v>0</v>
      </c>
      <c r="W185" s="20">
        <v>0</v>
      </c>
      <c r="X185" s="21">
        <v>0</v>
      </c>
      <c r="Y185" s="20">
        <v>0</v>
      </c>
      <c r="Z185" s="21">
        <v>0</v>
      </c>
      <c r="AA185" s="20">
        <v>0</v>
      </c>
      <c r="AB185" s="21">
        <v>0</v>
      </c>
      <c r="AC185" s="20">
        <v>0</v>
      </c>
      <c r="AD185" s="21">
        <v>0</v>
      </c>
      <c r="AE185" s="20">
        <v>0</v>
      </c>
      <c r="AF185" s="21">
        <v>0</v>
      </c>
      <c r="AG185" s="24"/>
      <c r="AH185" s="39"/>
      <c r="AI185" s="20">
        <v>0</v>
      </c>
      <c r="AJ185" s="21">
        <v>0</v>
      </c>
      <c r="AK185" s="20">
        <v>0</v>
      </c>
      <c r="AL185" s="21">
        <v>0</v>
      </c>
      <c r="AM185" s="20">
        <v>0</v>
      </c>
      <c r="AN185" s="21">
        <v>0</v>
      </c>
      <c r="AO185" s="20">
        <v>0</v>
      </c>
      <c r="AP185" s="21">
        <v>0</v>
      </c>
      <c r="AQ185" s="20">
        <v>0</v>
      </c>
      <c r="AR185" s="21">
        <v>0</v>
      </c>
      <c r="AS185" s="20">
        <v>0</v>
      </c>
      <c r="AT185" s="21">
        <v>0</v>
      </c>
      <c r="AU185" s="20">
        <v>0</v>
      </c>
      <c r="AV185" s="21">
        <v>0</v>
      </c>
      <c r="AW185" s="20">
        <v>0</v>
      </c>
      <c r="AX185" s="21">
        <v>0</v>
      </c>
      <c r="AY185" s="20">
        <v>0</v>
      </c>
      <c r="AZ185" s="21">
        <v>0</v>
      </c>
      <c r="BA185" s="24"/>
    </row>
    <row r="186" spans="1:53" x14ac:dyDescent="0.35">
      <c r="A186" s="18" t="s">
        <v>175</v>
      </c>
      <c r="B186" s="19"/>
      <c r="C186" s="20">
        <v>350</v>
      </c>
      <c r="D186" s="21">
        <v>1.2470659655495531E-2</v>
      </c>
      <c r="E186" s="20">
        <v>0</v>
      </c>
      <c r="F186" s="21">
        <v>0</v>
      </c>
      <c r="G186" s="20">
        <v>350</v>
      </c>
      <c r="H186" s="21">
        <v>1.2470659655495531E-2</v>
      </c>
      <c r="I186" s="20">
        <v>0</v>
      </c>
      <c r="J186" s="21">
        <v>0</v>
      </c>
      <c r="K186" s="20">
        <v>350</v>
      </c>
      <c r="L186" s="21">
        <v>1.2470659655495531E-2</v>
      </c>
      <c r="M186" s="20">
        <v>350</v>
      </c>
      <c r="N186" s="21">
        <v>1.4037473653567037E-2</v>
      </c>
      <c r="O186" s="20">
        <v>0</v>
      </c>
      <c r="P186" s="21">
        <v>-1.5668139980715059E-3</v>
      </c>
      <c r="Q186" s="38"/>
      <c r="R186" s="23"/>
      <c r="S186" s="20">
        <v>700</v>
      </c>
      <c r="T186" s="21">
        <v>1.3207761883162991E-2</v>
      </c>
      <c r="U186" s="20">
        <v>0</v>
      </c>
      <c r="V186" s="21">
        <v>0</v>
      </c>
      <c r="W186" s="20">
        <v>700</v>
      </c>
      <c r="X186" s="21">
        <v>1.3207761883162991E-2</v>
      </c>
      <c r="Y186" s="20">
        <v>0</v>
      </c>
      <c r="Z186" s="21">
        <v>0</v>
      </c>
      <c r="AA186" s="20">
        <v>700</v>
      </c>
      <c r="AB186" s="21">
        <v>1.3207761883162991E-2</v>
      </c>
      <c r="AC186" s="20">
        <v>350</v>
      </c>
      <c r="AD186" s="21">
        <v>1.4037473653567037E-2</v>
      </c>
      <c r="AE186" s="20">
        <v>350</v>
      </c>
      <c r="AF186" s="21">
        <v>-8.2971177040404645E-4</v>
      </c>
      <c r="AG186" s="24"/>
      <c r="AH186" s="39"/>
      <c r="AI186" s="20">
        <v>2800</v>
      </c>
      <c r="AJ186" s="21">
        <v>1.2213215196531168E-2</v>
      </c>
      <c r="AK186" s="20">
        <v>0</v>
      </c>
      <c r="AL186" s="21">
        <v>0</v>
      </c>
      <c r="AM186" s="20">
        <v>2800</v>
      </c>
      <c r="AN186" s="21">
        <v>1.2213215196531168E-2</v>
      </c>
      <c r="AO186" s="20">
        <v>0</v>
      </c>
      <c r="AP186" s="21">
        <v>0</v>
      </c>
      <c r="AQ186" s="20">
        <v>2800</v>
      </c>
      <c r="AR186" s="21">
        <v>1.2213215196531168E-2</v>
      </c>
      <c r="AS186" s="20">
        <v>2450</v>
      </c>
      <c r="AT186" s="21">
        <v>1.2177302569175994E-2</v>
      </c>
      <c r="AU186" s="20">
        <v>350</v>
      </c>
      <c r="AV186" s="21">
        <v>3.591262735517381E-5</v>
      </c>
      <c r="AW186" s="20">
        <v>443.33</v>
      </c>
      <c r="AX186" s="21">
        <v>1.1368345423368976E-3</v>
      </c>
      <c r="AY186" s="20">
        <v>2356.67</v>
      </c>
      <c r="AZ186" s="21">
        <v>1.107638065419427E-2</v>
      </c>
      <c r="BA186" s="24"/>
    </row>
    <row r="187" spans="1:53" x14ac:dyDescent="0.35">
      <c r="A187" s="18" t="s">
        <v>176</v>
      </c>
      <c r="B187" s="19"/>
      <c r="C187" s="20">
        <v>179392.04</v>
      </c>
      <c r="D187" s="21">
        <v>6.3918202164144029</v>
      </c>
      <c r="E187" s="20">
        <v>190798</v>
      </c>
      <c r="F187" s="21">
        <v>7.2527904738631435</v>
      </c>
      <c r="G187" s="20">
        <v>-11405.96</v>
      </c>
      <c r="H187" s="21">
        <v>-0.86097025744874056</v>
      </c>
      <c r="I187" s="20">
        <v>163261.35999999999</v>
      </c>
      <c r="J187" s="21">
        <v>6.2908743516553898</v>
      </c>
      <c r="K187" s="20">
        <v>16130.68</v>
      </c>
      <c r="L187" s="21">
        <v>0.10094586475901313</v>
      </c>
      <c r="M187" s="20">
        <v>163916.23000000001</v>
      </c>
      <c r="N187" s="21">
        <v>6.5741993143343853</v>
      </c>
      <c r="O187" s="20">
        <v>15475.81</v>
      </c>
      <c r="P187" s="21">
        <v>-0.18237909791998241</v>
      </c>
      <c r="Q187" s="38"/>
      <c r="R187" s="23"/>
      <c r="S187" s="20">
        <v>343308.27</v>
      </c>
      <c r="T187" s="21">
        <v>6.4776198324008982</v>
      </c>
      <c r="U187" s="20">
        <v>381596</v>
      </c>
      <c r="V187" s="21">
        <v>7.4202389118354457</v>
      </c>
      <c r="W187" s="20">
        <v>-38287.730000000003</v>
      </c>
      <c r="X187" s="21">
        <v>-0.94261907943454748</v>
      </c>
      <c r="Y187" s="20">
        <v>335820.72</v>
      </c>
      <c r="Z187" s="21">
        <v>6.5998294943542684</v>
      </c>
      <c r="AA187" s="20">
        <v>7487.55</v>
      </c>
      <c r="AB187" s="21">
        <v>-0.12220966195337013</v>
      </c>
      <c r="AC187" s="20">
        <v>163916.23000000001</v>
      </c>
      <c r="AD187" s="21">
        <v>6.5741993143343853</v>
      </c>
      <c r="AE187" s="20">
        <v>179392.04</v>
      </c>
      <c r="AF187" s="21">
        <v>-9.6579481933487088E-2</v>
      </c>
      <c r="AG187" s="24"/>
      <c r="AH187" s="39"/>
      <c r="AI187" s="20">
        <v>1479526.07</v>
      </c>
      <c r="AJ187" s="21">
        <v>6.4534893863528699</v>
      </c>
      <c r="AK187" s="20">
        <v>1526384</v>
      </c>
      <c r="AL187" s="21">
        <v>6.6282456968062924</v>
      </c>
      <c r="AM187" s="20">
        <v>-46857.93</v>
      </c>
      <c r="AN187" s="21">
        <v>-0.17475631045342244</v>
      </c>
      <c r="AO187" s="20">
        <v>1440283.08</v>
      </c>
      <c r="AP187" s="21">
        <v>6.3768529308802684</v>
      </c>
      <c r="AQ187" s="20">
        <v>39242.99</v>
      </c>
      <c r="AR187" s="21">
        <v>7.6636455472601561E-2</v>
      </c>
      <c r="AS187" s="20">
        <v>1300134.03</v>
      </c>
      <c r="AT187" s="21">
        <v>6.4620920260376078</v>
      </c>
      <c r="AU187" s="20">
        <v>179392.04</v>
      </c>
      <c r="AV187" s="21">
        <v>-8.602639684737845E-3</v>
      </c>
      <c r="AW187" s="20">
        <v>2519803.06</v>
      </c>
      <c r="AX187" s="21">
        <v>6.4615504443511922</v>
      </c>
      <c r="AY187" s="20">
        <v>-1040276.99</v>
      </c>
      <c r="AZ187" s="21">
        <v>-8.0610579983222408E-3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0</v>
      </c>
      <c r="D189" s="21">
        <v>0</v>
      </c>
      <c r="E189" s="20">
        <v>0</v>
      </c>
      <c r="F189" s="21">
        <v>0</v>
      </c>
      <c r="G189" s="20">
        <v>0</v>
      </c>
      <c r="H189" s="21">
        <v>0</v>
      </c>
      <c r="I189" s="20">
        <v>0</v>
      </c>
      <c r="J189" s="21">
        <v>0</v>
      </c>
      <c r="K189" s="20">
        <v>0</v>
      </c>
      <c r="L189" s="21">
        <v>0</v>
      </c>
      <c r="M189" s="20">
        <v>0</v>
      </c>
      <c r="N189" s="21">
        <v>0</v>
      </c>
      <c r="O189" s="20">
        <v>0</v>
      </c>
      <c r="P189" s="21">
        <v>0</v>
      </c>
      <c r="Q189" s="38"/>
      <c r="R189" s="23"/>
      <c r="S189" s="20">
        <v>0</v>
      </c>
      <c r="T189" s="21">
        <v>0</v>
      </c>
      <c r="U189" s="20">
        <v>0</v>
      </c>
      <c r="V189" s="21">
        <v>0</v>
      </c>
      <c r="W189" s="20">
        <v>0</v>
      </c>
      <c r="X189" s="21">
        <v>0</v>
      </c>
      <c r="Y189" s="20">
        <v>0</v>
      </c>
      <c r="Z189" s="21">
        <v>0</v>
      </c>
      <c r="AA189" s="20">
        <v>0</v>
      </c>
      <c r="AB189" s="21">
        <v>0</v>
      </c>
      <c r="AC189" s="20">
        <v>0</v>
      </c>
      <c r="AD189" s="21">
        <v>0</v>
      </c>
      <c r="AE189" s="20">
        <v>0</v>
      </c>
      <c r="AF189" s="21">
        <v>0</v>
      </c>
      <c r="AG189" s="24"/>
      <c r="AH189" s="39"/>
      <c r="AI189" s="20">
        <v>0</v>
      </c>
      <c r="AJ189" s="21">
        <v>0</v>
      </c>
      <c r="AK189" s="20">
        <v>0</v>
      </c>
      <c r="AL189" s="21">
        <v>0</v>
      </c>
      <c r="AM189" s="20">
        <v>0</v>
      </c>
      <c r="AN189" s="21">
        <v>0</v>
      </c>
      <c r="AO189" s="20">
        <v>0</v>
      </c>
      <c r="AP189" s="21">
        <v>0</v>
      </c>
      <c r="AQ189" s="20">
        <v>0</v>
      </c>
      <c r="AR189" s="21">
        <v>0</v>
      </c>
      <c r="AS189" s="20">
        <v>0</v>
      </c>
      <c r="AT189" s="21">
        <v>0</v>
      </c>
      <c r="AU189" s="20">
        <v>0</v>
      </c>
      <c r="AV189" s="21">
        <v>0</v>
      </c>
      <c r="AW189" s="20">
        <v>0</v>
      </c>
      <c r="AX189" s="21">
        <v>0</v>
      </c>
      <c r="AY189" s="20">
        <v>0</v>
      </c>
      <c r="AZ189" s="21">
        <v>0</v>
      </c>
      <c r="BA189" s="24"/>
    </row>
    <row r="190" spans="1:53" x14ac:dyDescent="0.35">
      <c r="A190" s="18" t="s">
        <v>179</v>
      </c>
      <c r="B190" s="19"/>
      <c r="C190" s="20">
        <v>0</v>
      </c>
      <c r="D190" s="21">
        <v>0</v>
      </c>
      <c r="E190" s="20">
        <v>0</v>
      </c>
      <c r="F190" s="21">
        <v>0</v>
      </c>
      <c r="G190" s="20">
        <v>0</v>
      </c>
      <c r="H190" s="21">
        <v>0</v>
      </c>
      <c r="I190" s="20">
        <v>0</v>
      </c>
      <c r="J190" s="21">
        <v>0</v>
      </c>
      <c r="K190" s="20">
        <v>0</v>
      </c>
      <c r="L190" s="21">
        <v>0</v>
      </c>
      <c r="M190" s="20">
        <v>0</v>
      </c>
      <c r="N190" s="21">
        <v>0</v>
      </c>
      <c r="O190" s="20">
        <v>0</v>
      </c>
      <c r="P190" s="21">
        <v>0</v>
      </c>
      <c r="Q190" s="38"/>
      <c r="R190" s="23"/>
      <c r="S190" s="20">
        <v>0</v>
      </c>
      <c r="T190" s="21">
        <v>0</v>
      </c>
      <c r="U190" s="20">
        <v>0</v>
      </c>
      <c r="V190" s="21">
        <v>0</v>
      </c>
      <c r="W190" s="20">
        <v>0</v>
      </c>
      <c r="X190" s="21">
        <v>0</v>
      </c>
      <c r="Y190" s="20">
        <v>0</v>
      </c>
      <c r="Z190" s="21">
        <v>0</v>
      </c>
      <c r="AA190" s="20">
        <v>0</v>
      </c>
      <c r="AB190" s="21">
        <v>0</v>
      </c>
      <c r="AC190" s="20">
        <v>0</v>
      </c>
      <c r="AD190" s="21">
        <v>0</v>
      </c>
      <c r="AE190" s="20">
        <v>0</v>
      </c>
      <c r="AF190" s="21">
        <v>0</v>
      </c>
      <c r="AG190" s="24"/>
      <c r="AH190" s="39"/>
      <c r="AI190" s="20">
        <v>0</v>
      </c>
      <c r="AJ190" s="21">
        <v>0</v>
      </c>
      <c r="AK190" s="20">
        <v>0</v>
      </c>
      <c r="AL190" s="21">
        <v>0</v>
      </c>
      <c r="AM190" s="20">
        <v>0</v>
      </c>
      <c r="AN190" s="21">
        <v>0</v>
      </c>
      <c r="AO190" s="20">
        <v>-590.41999999999996</v>
      </c>
      <c r="AP190" s="21">
        <v>-2.6140843836409767E-3</v>
      </c>
      <c r="AQ190" s="20">
        <v>590.41999999999996</v>
      </c>
      <c r="AR190" s="21">
        <v>2.6140843836409767E-3</v>
      </c>
      <c r="AS190" s="20">
        <v>0</v>
      </c>
      <c r="AT190" s="21">
        <v>0</v>
      </c>
      <c r="AU190" s="20">
        <v>0</v>
      </c>
      <c r="AV190" s="21">
        <v>0</v>
      </c>
      <c r="AW190" s="20">
        <v>-590.41999999999996</v>
      </c>
      <c r="AX190" s="21">
        <v>-1.5140185651468453E-3</v>
      </c>
      <c r="AY190" s="20">
        <v>590.41999999999996</v>
      </c>
      <c r="AZ190" s="21">
        <v>1.5140185651468453E-3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182103.94</v>
      </c>
      <c r="D192" s="29">
        <v>6.4884464504707973</v>
      </c>
      <c r="E192" s="28">
        <v>193160.15</v>
      </c>
      <c r="F192" s="29">
        <v>7.3425827097242937</v>
      </c>
      <c r="G192" s="28">
        <v>-11056.21</v>
      </c>
      <c r="H192" s="29">
        <v>-0.85413625925349645</v>
      </c>
      <c r="I192" s="28">
        <v>165623.26</v>
      </c>
      <c r="J192" s="29">
        <v>6.3818843501705009</v>
      </c>
      <c r="K192" s="28">
        <v>16480.68</v>
      </c>
      <c r="L192" s="29">
        <v>0.10656210030029634</v>
      </c>
      <c r="M192" s="28">
        <v>166628.13</v>
      </c>
      <c r="N192" s="29">
        <v>6.6829656709089802</v>
      </c>
      <c r="O192" s="28">
        <v>15475.81</v>
      </c>
      <c r="P192" s="29">
        <v>-0.19451922043818293</v>
      </c>
      <c r="Q192" s="12"/>
      <c r="R192" s="9"/>
      <c r="S192" s="28">
        <v>348732.07</v>
      </c>
      <c r="T192" s="29">
        <v>6.5799573451178972</v>
      </c>
      <c r="U192" s="28">
        <v>386320.3</v>
      </c>
      <c r="V192" s="29">
        <v>7.5121042214591958</v>
      </c>
      <c r="W192" s="28">
        <v>-37588.230000000003</v>
      </c>
      <c r="X192" s="29">
        <v>-0.93214687634129856</v>
      </c>
      <c r="Y192" s="28">
        <v>340544.52</v>
      </c>
      <c r="Z192" s="29">
        <v>6.6926655604714256</v>
      </c>
      <c r="AA192" s="28">
        <v>8187.55</v>
      </c>
      <c r="AB192" s="29">
        <v>-0.11270821535352837</v>
      </c>
      <c r="AC192" s="28">
        <v>166628.13</v>
      </c>
      <c r="AD192" s="29">
        <v>6.6829656709089802</v>
      </c>
      <c r="AE192" s="28">
        <v>182103.94</v>
      </c>
      <c r="AF192" s="29">
        <v>-0.10300832579108299</v>
      </c>
      <c r="AG192" s="24"/>
      <c r="AH192" s="40"/>
      <c r="AI192" s="28">
        <v>1501221.27</v>
      </c>
      <c r="AJ192" s="29">
        <v>6.5481208671856486</v>
      </c>
      <c r="AK192" s="28">
        <v>1545281.2</v>
      </c>
      <c r="AL192" s="29">
        <v>6.710305836706663</v>
      </c>
      <c r="AM192" s="28">
        <v>-44059.93</v>
      </c>
      <c r="AN192" s="29">
        <v>-0.16218496952101447</v>
      </c>
      <c r="AO192" s="28">
        <v>1458600.59</v>
      </c>
      <c r="AP192" s="29">
        <v>6.4579537012440555</v>
      </c>
      <c r="AQ192" s="28">
        <v>42620.68</v>
      </c>
      <c r="AR192" s="29">
        <v>9.0167165941593019E-2</v>
      </c>
      <c r="AS192" s="28">
        <v>1319117.33</v>
      </c>
      <c r="AT192" s="29">
        <v>6.5564452455728892</v>
      </c>
      <c r="AU192" s="28">
        <v>182103.94</v>
      </c>
      <c r="AV192" s="29">
        <v>-8.3243783872406496E-3</v>
      </c>
      <c r="AW192" s="28">
        <v>2550208.35</v>
      </c>
      <c r="AX192" s="29">
        <v>6.539518964283908</v>
      </c>
      <c r="AY192" s="28">
        <v>-1048987.08</v>
      </c>
      <c r="AZ192" s="29">
        <v>8.6019029017405657E-3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216.86</v>
      </c>
      <c r="AX194" s="21">
        <v>5.5609577256486055E-4</v>
      </c>
      <c r="AY194" s="20">
        <v>-216.86</v>
      </c>
      <c r="AZ194" s="21">
        <v>-5.5609577256486055E-4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216.86</v>
      </c>
      <c r="AX197" s="31">
        <v>5.5609577256486055E-4</v>
      </c>
      <c r="AY197" s="30">
        <v>-216.86</v>
      </c>
      <c r="AZ197" s="31">
        <v>-5.5609577256486055E-4</v>
      </c>
      <c r="BA197" s="24"/>
    </row>
    <row r="198" spans="1:53" x14ac:dyDescent="0.35">
      <c r="A198" s="27" t="s">
        <v>186</v>
      </c>
      <c r="B198" s="19"/>
      <c r="C198" s="28">
        <v>749863.82</v>
      </c>
      <c r="D198" s="29">
        <v>25.922152114649123</v>
      </c>
      <c r="E198" s="28">
        <v>731776.95</v>
      </c>
      <c r="F198" s="29">
        <v>26.967609336896121</v>
      </c>
      <c r="G198" s="28">
        <v>18086.87</v>
      </c>
      <c r="H198" s="29">
        <v>-1.0454572222469984</v>
      </c>
      <c r="I198" s="28">
        <v>772652.41</v>
      </c>
      <c r="J198" s="29">
        <v>28.878501680737383</v>
      </c>
      <c r="K198" s="28">
        <v>-22788.59</v>
      </c>
      <c r="L198" s="29">
        <v>-2.9563495660882602</v>
      </c>
      <c r="M198" s="28">
        <v>662115.21</v>
      </c>
      <c r="N198" s="29">
        <v>25.817579629553027</v>
      </c>
      <c r="O198" s="28">
        <v>87748.61</v>
      </c>
      <c r="P198" s="29">
        <v>0.10457248509609585</v>
      </c>
      <c r="Q198" s="12"/>
      <c r="R198" s="9"/>
      <c r="S198" s="28">
        <v>1411979.03</v>
      </c>
      <c r="T198" s="29">
        <v>25.873009961947584</v>
      </c>
      <c r="U198" s="28">
        <v>1439049.3</v>
      </c>
      <c r="V198" s="29">
        <v>27.144769440227329</v>
      </c>
      <c r="W198" s="28">
        <v>-27070.27</v>
      </c>
      <c r="X198" s="29">
        <v>-1.2717594782797441</v>
      </c>
      <c r="Y198" s="28">
        <v>1485779.4</v>
      </c>
      <c r="Z198" s="29">
        <v>28.313043733313286</v>
      </c>
      <c r="AA198" s="28">
        <v>-73800.37</v>
      </c>
      <c r="AB198" s="29">
        <v>-2.4400337713657017</v>
      </c>
      <c r="AC198" s="28">
        <v>662115.21</v>
      </c>
      <c r="AD198" s="29">
        <v>25.817579629553027</v>
      </c>
      <c r="AE198" s="28">
        <v>749863.82</v>
      </c>
      <c r="AF198" s="29">
        <v>5.5430332394557524E-2</v>
      </c>
      <c r="AG198" s="24"/>
      <c r="AH198" s="40"/>
      <c r="AI198" s="28">
        <v>6963450.4299999997</v>
      </c>
      <c r="AJ198" s="29">
        <v>29.372060194799367</v>
      </c>
      <c r="AK198" s="28">
        <v>6960176.7599999998</v>
      </c>
      <c r="AL198" s="29">
        <v>29.295749605566108</v>
      </c>
      <c r="AM198" s="28">
        <v>3273.67</v>
      </c>
      <c r="AN198" s="29">
        <v>7.6310589233258952E-2</v>
      </c>
      <c r="AO198" s="28">
        <v>7077742.5599999996</v>
      </c>
      <c r="AP198" s="29">
        <v>30.36826494763163</v>
      </c>
      <c r="AQ198" s="28">
        <v>-114292.13</v>
      </c>
      <c r="AR198" s="29">
        <v>-0.99620475283226284</v>
      </c>
      <c r="AS198" s="28">
        <v>6213586.6100000003</v>
      </c>
      <c r="AT198" s="29">
        <v>29.851509630237338</v>
      </c>
      <c r="AU198" s="28">
        <v>749863.82</v>
      </c>
      <c r="AV198" s="29">
        <v>-0.47944943543797081</v>
      </c>
      <c r="AW198" s="28">
        <v>12751030.65</v>
      </c>
      <c r="AX198" s="29">
        <v>31.694328700698627</v>
      </c>
      <c r="AY198" s="28">
        <v>-5787580.2199999997</v>
      </c>
      <c r="AZ198" s="29">
        <v>-2.3222685058992596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96578.43</v>
      </c>
      <c r="D202" s="21">
        <v>3.4411335159774263</v>
      </c>
      <c r="E202" s="20">
        <v>34621.269999999997</v>
      </c>
      <c r="F202" s="21">
        <v>1.3160558142592891</v>
      </c>
      <c r="G202" s="20">
        <v>61957.16</v>
      </c>
      <c r="H202" s="21">
        <v>2.125077701718137</v>
      </c>
      <c r="I202" s="20">
        <v>34598.39</v>
      </c>
      <c r="J202" s="21">
        <v>1.3331637336573108</v>
      </c>
      <c r="K202" s="20">
        <v>61980.04</v>
      </c>
      <c r="L202" s="21">
        <v>2.1079697823201156</v>
      </c>
      <c r="M202" s="20">
        <v>99664.97</v>
      </c>
      <c r="N202" s="21">
        <v>3.9972696873101405</v>
      </c>
      <c r="O202" s="20">
        <v>-3086.54</v>
      </c>
      <c r="P202" s="21">
        <v>-0.5561361713327142</v>
      </c>
      <c r="Q202" s="38"/>
      <c r="R202" s="23"/>
      <c r="S202" s="20">
        <v>196243.4</v>
      </c>
      <c r="T202" s="21">
        <v>3.7027658547747264</v>
      </c>
      <c r="U202" s="20">
        <v>69334.759999999995</v>
      </c>
      <c r="V202" s="21">
        <v>1.3482334303681689</v>
      </c>
      <c r="W202" s="20">
        <v>126908.64</v>
      </c>
      <c r="X202" s="21">
        <v>2.3545324244065577</v>
      </c>
      <c r="Y202" s="20">
        <v>69196.570000000007</v>
      </c>
      <c r="Z202" s="21">
        <v>1.3599088334815965</v>
      </c>
      <c r="AA202" s="20">
        <v>127046.83</v>
      </c>
      <c r="AB202" s="21">
        <v>2.3428570212931299</v>
      </c>
      <c r="AC202" s="20">
        <v>99664.97</v>
      </c>
      <c r="AD202" s="21">
        <v>3.9972696873101405</v>
      </c>
      <c r="AE202" s="20">
        <v>96578.43</v>
      </c>
      <c r="AF202" s="21">
        <v>-0.29450383253541412</v>
      </c>
      <c r="AG202" s="24"/>
      <c r="AH202" s="39"/>
      <c r="AI202" s="20">
        <v>465415.86</v>
      </c>
      <c r="AJ202" s="21">
        <v>2.0300800193066504</v>
      </c>
      <c r="AK202" s="20">
        <v>277615.43</v>
      </c>
      <c r="AL202" s="21">
        <v>1.2055310323382114</v>
      </c>
      <c r="AM202" s="20">
        <v>187800.43</v>
      </c>
      <c r="AN202" s="21">
        <v>0.82454898696843903</v>
      </c>
      <c r="AO202" s="20">
        <v>284203.62</v>
      </c>
      <c r="AP202" s="21">
        <v>1.2583114474716888</v>
      </c>
      <c r="AQ202" s="20">
        <v>181212.24</v>
      </c>
      <c r="AR202" s="21">
        <v>0.77176857183496161</v>
      </c>
      <c r="AS202" s="20">
        <v>368837.43</v>
      </c>
      <c r="AT202" s="21">
        <v>1.8332428505907228</v>
      </c>
      <c r="AU202" s="20">
        <v>96578.43</v>
      </c>
      <c r="AV202" s="21">
        <v>0.1968371687159276</v>
      </c>
      <c r="AW202" s="20">
        <v>458250.95</v>
      </c>
      <c r="AX202" s="21">
        <v>1.1750964496395429</v>
      </c>
      <c r="AY202" s="20">
        <v>7164.91</v>
      </c>
      <c r="AZ202" s="21">
        <v>0.85498356966710753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7264.02</v>
      </c>
      <c r="D204" s="21">
        <v>0.2588203461448933</v>
      </c>
      <c r="E204" s="20">
        <v>5205.47</v>
      </c>
      <c r="F204" s="21">
        <v>0.19787515187779944</v>
      </c>
      <c r="G204" s="20">
        <v>2058.5500000000002</v>
      </c>
      <c r="H204" s="21">
        <v>6.0945194267093855E-2</v>
      </c>
      <c r="I204" s="20">
        <v>7078.72</v>
      </c>
      <c r="J204" s="21">
        <v>0.27276103843891814</v>
      </c>
      <c r="K204" s="20">
        <v>185.3</v>
      </c>
      <c r="L204" s="21">
        <v>-1.3940692294024837E-2</v>
      </c>
      <c r="M204" s="20">
        <v>7285.82</v>
      </c>
      <c r="N204" s="21">
        <v>0.29221287512751937</v>
      </c>
      <c r="O204" s="20">
        <v>-21.8</v>
      </c>
      <c r="P204" s="21">
        <v>-3.3392528982626069E-2</v>
      </c>
      <c r="Q204" s="38"/>
      <c r="R204" s="23"/>
      <c r="S204" s="20">
        <v>14549.84</v>
      </c>
      <c r="T204" s="21">
        <v>0.27452974594017177</v>
      </c>
      <c r="U204" s="20">
        <v>10432.74</v>
      </c>
      <c r="V204" s="21">
        <v>0.20286749154881639</v>
      </c>
      <c r="W204" s="20">
        <v>4117.1000000000004</v>
      </c>
      <c r="X204" s="21">
        <v>7.1662254391355373E-2</v>
      </c>
      <c r="Y204" s="20">
        <v>13678.21</v>
      </c>
      <c r="Z204" s="21">
        <v>0.26881561622514388</v>
      </c>
      <c r="AA204" s="20">
        <v>871.63</v>
      </c>
      <c r="AB204" s="21">
        <v>5.7141297150278825E-3</v>
      </c>
      <c r="AC204" s="20">
        <v>7285.82</v>
      </c>
      <c r="AD204" s="21">
        <v>0.29221287512751937</v>
      </c>
      <c r="AE204" s="20">
        <v>7264.02</v>
      </c>
      <c r="AF204" s="21">
        <v>-1.7683129187347602E-2</v>
      </c>
      <c r="AG204" s="24"/>
      <c r="AH204" s="39"/>
      <c r="AI204" s="20">
        <v>50374.31</v>
      </c>
      <c r="AJ204" s="21">
        <v>0.21972581728813284</v>
      </c>
      <c r="AK204" s="20">
        <v>44198.65</v>
      </c>
      <c r="AL204" s="21">
        <v>0.19193041309863537</v>
      </c>
      <c r="AM204" s="20">
        <v>6175.66</v>
      </c>
      <c r="AN204" s="21">
        <v>2.7795404189497469E-2</v>
      </c>
      <c r="AO204" s="20">
        <v>46254.66</v>
      </c>
      <c r="AP204" s="21">
        <v>0.20479249411710806</v>
      </c>
      <c r="AQ204" s="20">
        <v>4119.6499999999996</v>
      </c>
      <c r="AR204" s="21">
        <v>1.4933323171024776E-2</v>
      </c>
      <c r="AS204" s="20">
        <v>43110.29</v>
      </c>
      <c r="AT204" s="21">
        <v>0.21427226333670296</v>
      </c>
      <c r="AU204" s="20">
        <v>7264.02</v>
      </c>
      <c r="AV204" s="21">
        <v>5.4535539514298792E-3</v>
      </c>
      <c r="AW204" s="20">
        <v>81168.72</v>
      </c>
      <c r="AX204" s="21">
        <v>0.20814157547035342</v>
      </c>
      <c r="AY204" s="20">
        <v>-30794.41</v>
      </c>
      <c r="AZ204" s="21">
        <v>1.1584241817779423E-2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1843.1</v>
      </c>
      <c r="D206" s="21">
        <v>6.567049374583947E-2</v>
      </c>
      <c r="E206" s="20">
        <v>1843.1</v>
      </c>
      <c r="F206" s="21">
        <v>7.0061626025310325E-2</v>
      </c>
      <c r="G206" s="20">
        <v>0</v>
      </c>
      <c r="H206" s="21">
        <v>-4.3911322794708552E-3</v>
      </c>
      <c r="I206" s="20">
        <v>1854.06</v>
      </c>
      <c r="J206" s="21">
        <v>7.144163505945432E-2</v>
      </c>
      <c r="K206" s="20">
        <v>-10.96</v>
      </c>
      <c r="L206" s="21">
        <v>-5.7711413136148498E-3</v>
      </c>
      <c r="M206" s="20">
        <v>1843.09</v>
      </c>
      <c r="N206" s="21">
        <v>7.3920935189008191E-2</v>
      </c>
      <c r="O206" s="20">
        <v>0.01</v>
      </c>
      <c r="P206" s="21">
        <v>-8.2504414431687212E-3</v>
      </c>
      <c r="Q206" s="38"/>
      <c r="R206" s="23"/>
      <c r="S206" s="20">
        <v>3686.19</v>
      </c>
      <c r="T206" s="21">
        <v>6.9551885394423696E-2</v>
      </c>
      <c r="U206" s="20">
        <v>3686.19</v>
      </c>
      <c r="V206" s="21">
        <v>7.167897586562412E-2</v>
      </c>
      <c r="W206" s="20">
        <v>0</v>
      </c>
      <c r="X206" s="21">
        <v>-2.127090471200424E-3</v>
      </c>
      <c r="Y206" s="20">
        <v>3708.11</v>
      </c>
      <c r="Z206" s="21">
        <v>7.2874877244947872E-2</v>
      </c>
      <c r="AA206" s="20">
        <v>-21.92</v>
      </c>
      <c r="AB206" s="21">
        <v>-3.3229918505241762E-3</v>
      </c>
      <c r="AC206" s="20">
        <v>1843.09</v>
      </c>
      <c r="AD206" s="21">
        <v>7.3920935189008191E-2</v>
      </c>
      <c r="AE206" s="20">
        <v>1843.1</v>
      </c>
      <c r="AF206" s="21">
        <v>-4.3690497945844953E-3</v>
      </c>
      <c r="AG206" s="24"/>
      <c r="AH206" s="39"/>
      <c r="AI206" s="20">
        <v>14744.75</v>
      </c>
      <c r="AJ206" s="21">
        <v>6.4314573131804609E-2</v>
      </c>
      <c r="AK206" s="20">
        <v>14744.75</v>
      </c>
      <c r="AL206" s="21">
        <v>6.4028334768960221E-2</v>
      </c>
      <c r="AM206" s="20">
        <v>0</v>
      </c>
      <c r="AN206" s="21">
        <v>2.8623836284438764E-4</v>
      </c>
      <c r="AO206" s="20">
        <v>14832.45</v>
      </c>
      <c r="AP206" s="21">
        <v>6.5670668195751514E-2</v>
      </c>
      <c r="AQ206" s="20">
        <v>-87.7</v>
      </c>
      <c r="AR206" s="21">
        <v>-1.3560950639469049E-3</v>
      </c>
      <c r="AS206" s="20">
        <v>12901.65</v>
      </c>
      <c r="AT206" s="21">
        <v>6.4125426812901815E-2</v>
      </c>
      <c r="AU206" s="20">
        <v>1843.1</v>
      </c>
      <c r="AV206" s="21">
        <v>1.8914631890279421E-4</v>
      </c>
      <c r="AW206" s="20">
        <v>24102.73</v>
      </c>
      <c r="AX206" s="21">
        <v>6.1806816657162408E-2</v>
      </c>
      <c r="AY206" s="20">
        <v>-9357.98</v>
      </c>
      <c r="AZ206" s="21">
        <v>2.5077564746422004E-3</v>
      </c>
      <c r="BA206" s="24"/>
    </row>
    <row r="207" spans="1:53" x14ac:dyDescent="0.35">
      <c r="A207" s="18" t="s">
        <v>194</v>
      </c>
      <c r="B207" s="19"/>
      <c r="C207" s="20">
        <v>315.08</v>
      </c>
      <c r="D207" s="21">
        <v>1.1226444126438662E-2</v>
      </c>
      <c r="E207" s="20">
        <v>279.8</v>
      </c>
      <c r="F207" s="21">
        <v>1.0636017015833015E-2</v>
      </c>
      <c r="G207" s="20">
        <v>35.28</v>
      </c>
      <c r="H207" s="21">
        <v>5.9042711060564718E-4</v>
      </c>
      <c r="I207" s="20">
        <v>330.8</v>
      </c>
      <c r="J207" s="21">
        <v>1.2746563152037956E-2</v>
      </c>
      <c r="K207" s="20">
        <v>-15.72</v>
      </c>
      <c r="L207" s="21">
        <v>-1.5201190255992938E-3</v>
      </c>
      <c r="M207" s="20">
        <v>315.13</v>
      </c>
      <c r="N207" s="21">
        <v>1.2638940206995944E-2</v>
      </c>
      <c r="O207" s="20">
        <v>-0.05</v>
      </c>
      <c r="P207" s="21">
        <v>-1.4124960805572823E-3</v>
      </c>
      <c r="Q207" s="38"/>
      <c r="R207" s="23"/>
      <c r="S207" s="20">
        <v>630.21</v>
      </c>
      <c r="T207" s="21">
        <v>1.1890948023411643E-2</v>
      </c>
      <c r="U207" s="20">
        <v>559.65</v>
      </c>
      <c r="V207" s="21">
        <v>1.0882547791404278E-2</v>
      </c>
      <c r="W207" s="20">
        <v>70.56</v>
      </c>
      <c r="X207" s="21">
        <v>1.0084002320073643E-3</v>
      </c>
      <c r="Y207" s="20">
        <v>661.73</v>
      </c>
      <c r="Z207" s="21">
        <v>1.3004871085080905E-2</v>
      </c>
      <c r="AA207" s="20">
        <v>-31.52</v>
      </c>
      <c r="AB207" s="21">
        <v>-1.1139230616692627E-3</v>
      </c>
      <c r="AC207" s="20">
        <v>315.13</v>
      </c>
      <c r="AD207" s="21">
        <v>1.2638940206995944E-2</v>
      </c>
      <c r="AE207" s="20">
        <v>315.08</v>
      </c>
      <c r="AF207" s="21">
        <v>-7.4799218358430168E-4</v>
      </c>
      <c r="AG207" s="24"/>
      <c r="AH207" s="39"/>
      <c r="AI207" s="20">
        <v>2344.36</v>
      </c>
      <c r="AJ207" s="21">
        <v>1.022577613504993E-2</v>
      </c>
      <c r="AK207" s="20">
        <v>2238.5300000000002</v>
      </c>
      <c r="AL207" s="21">
        <v>9.7207038593642159E-3</v>
      </c>
      <c r="AM207" s="20">
        <v>105.83</v>
      </c>
      <c r="AN207" s="21">
        <v>5.0507227568571435E-4</v>
      </c>
      <c r="AO207" s="20">
        <v>3012.38</v>
      </c>
      <c r="AP207" s="21">
        <v>1.3337311601220158E-2</v>
      </c>
      <c r="AQ207" s="20">
        <v>-668.02</v>
      </c>
      <c r="AR207" s="21">
        <v>-3.1115354661702278E-3</v>
      </c>
      <c r="AS207" s="20">
        <v>2029.28</v>
      </c>
      <c r="AT207" s="21">
        <v>1.0086186350031617E-2</v>
      </c>
      <c r="AU207" s="20">
        <v>315.08</v>
      </c>
      <c r="AV207" s="21">
        <v>1.3958978501831323E-4</v>
      </c>
      <c r="AW207" s="20">
        <v>4513.4799999999996</v>
      </c>
      <c r="AX207" s="21">
        <v>1.1573951616508558E-2</v>
      </c>
      <c r="AY207" s="20">
        <v>-2169.12</v>
      </c>
      <c r="AZ207" s="21">
        <v>-1.3481754814586282E-3</v>
      </c>
      <c r="BA207" s="24"/>
    </row>
    <row r="208" spans="1:53" x14ac:dyDescent="0.35">
      <c r="A208" s="18" t="s">
        <v>195</v>
      </c>
      <c r="B208" s="19"/>
      <c r="C208" s="20">
        <v>13625.73</v>
      </c>
      <c r="D208" s="21">
        <v>0.48549097539335756</v>
      </c>
      <c r="E208" s="20">
        <v>2307.5500000000002</v>
      </c>
      <c r="F208" s="21">
        <v>8.7716730038904484E-2</v>
      </c>
      <c r="G208" s="20">
        <v>11318.18</v>
      </c>
      <c r="H208" s="21">
        <v>0.39777424535445305</v>
      </c>
      <c r="I208" s="20">
        <v>2556.5500000000002</v>
      </c>
      <c r="J208" s="21">
        <v>9.851035679063673E-2</v>
      </c>
      <c r="K208" s="20">
        <v>11069.18</v>
      </c>
      <c r="L208" s="21">
        <v>0.38698061860272082</v>
      </c>
      <c r="M208" s="20">
        <v>13625.76</v>
      </c>
      <c r="N208" s="21">
        <v>0.54648927717093598</v>
      </c>
      <c r="O208" s="20">
        <v>-0.03</v>
      </c>
      <c r="P208" s="21">
        <v>-6.0998301777578423E-2</v>
      </c>
      <c r="Q208" s="38"/>
      <c r="R208" s="23"/>
      <c r="S208" s="20">
        <v>27251.49</v>
      </c>
      <c r="T208" s="21">
        <v>0.51418741554485359</v>
      </c>
      <c r="U208" s="20">
        <v>4615.07</v>
      </c>
      <c r="V208" s="21">
        <v>8.9741302306220225E-2</v>
      </c>
      <c r="W208" s="20">
        <v>22636.42</v>
      </c>
      <c r="X208" s="21">
        <v>0.42444611323863335</v>
      </c>
      <c r="Y208" s="20">
        <v>5113.16</v>
      </c>
      <c r="Z208" s="21">
        <v>0.100488094294338</v>
      </c>
      <c r="AA208" s="20">
        <v>22138.33</v>
      </c>
      <c r="AB208" s="21">
        <v>0.41369932125051556</v>
      </c>
      <c r="AC208" s="20">
        <v>13625.76</v>
      </c>
      <c r="AD208" s="21">
        <v>0.54648927717093598</v>
      </c>
      <c r="AE208" s="20">
        <v>13625.73</v>
      </c>
      <c r="AF208" s="21">
        <v>-3.2301861626082395E-2</v>
      </c>
      <c r="AG208" s="24"/>
      <c r="AH208" s="39"/>
      <c r="AI208" s="20">
        <v>52414.879999999997</v>
      </c>
      <c r="AJ208" s="21">
        <v>0.2286265031929848</v>
      </c>
      <c r="AK208" s="20">
        <v>18460.240000000002</v>
      </c>
      <c r="AL208" s="21">
        <v>8.0162663092649952E-2</v>
      </c>
      <c r="AM208" s="20">
        <v>33954.639999999999</v>
      </c>
      <c r="AN208" s="21">
        <v>0.14846384010033487</v>
      </c>
      <c r="AO208" s="20">
        <v>20360.63</v>
      </c>
      <c r="AP208" s="21">
        <v>9.0146683588110121E-2</v>
      </c>
      <c r="AQ208" s="20">
        <v>32054.25</v>
      </c>
      <c r="AR208" s="21">
        <v>0.13847981960487468</v>
      </c>
      <c r="AS208" s="20">
        <v>38789.15</v>
      </c>
      <c r="AT208" s="21">
        <v>0.19279478202087877</v>
      </c>
      <c r="AU208" s="20">
        <v>13625.73</v>
      </c>
      <c r="AV208" s="21">
        <v>3.5831721172106035E-2</v>
      </c>
      <c r="AW208" s="20">
        <v>33143.22</v>
      </c>
      <c r="AX208" s="21">
        <v>8.4989414973656446E-2</v>
      </c>
      <c r="AY208" s="20">
        <v>19271.66</v>
      </c>
      <c r="AZ208" s="21">
        <v>0.14363708821932836</v>
      </c>
      <c r="BA208" s="24"/>
    </row>
    <row r="209" spans="1:53" x14ac:dyDescent="0.35">
      <c r="A209" s="18" t="s">
        <v>196</v>
      </c>
      <c r="B209" s="19"/>
      <c r="C209" s="20">
        <v>0</v>
      </c>
      <c r="D209" s="21">
        <v>0</v>
      </c>
      <c r="E209" s="20">
        <v>0</v>
      </c>
      <c r="F209" s="21">
        <v>0</v>
      </c>
      <c r="G209" s="20">
        <v>0</v>
      </c>
      <c r="H209" s="21">
        <v>0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1">
        <v>0</v>
      </c>
      <c r="O209" s="20">
        <v>0</v>
      </c>
      <c r="P209" s="21">
        <v>0</v>
      </c>
      <c r="Q209" s="38"/>
      <c r="R209" s="23"/>
      <c r="S209" s="20">
        <v>0</v>
      </c>
      <c r="T209" s="21">
        <v>0</v>
      </c>
      <c r="U209" s="20">
        <v>0</v>
      </c>
      <c r="V209" s="21">
        <v>0</v>
      </c>
      <c r="W209" s="20">
        <v>0</v>
      </c>
      <c r="X209" s="21">
        <v>0</v>
      </c>
      <c r="Y209" s="20">
        <v>0</v>
      </c>
      <c r="Z209" s="21">
        <v>0</v>
      </c>
      <c r="AA209" s="20">
        <v>0</v>
      </c>
      <c r="AB209" s="21">
        <v>0</v>
      </c>
      <c r="AC209" s="20">
        <v>0</v>
      </c>
      <c r="AD209" s="21">
        <v>0</v>
      </c>
      <c r="AE209" s="20">
        <v>0</v>
      </c>
      <c r="AF209" s="21">
        <v>0</v>
      </c>
      <c r="AG209" s="24"/>
      <c r="AH209" s="39"/>
      <c r="AI209" s="20">
        <v>0</v>
      </c>
      <c r="AJ209" s="21">
        <v>0</v>
      </c>
      <c r="AK209" s="20">
        <v>0</v>
      </c>
      <c r="AL209" s="21">
        <v>0</v>
      </c>
      <c r="AM209" s="20">
        <v>0</v>
      </c>
      <c r="AN209" s="21">
        <v>0</v>
      </c>
      <c r="AO209" s="20">
        <v>0</v>
      </c>
      <c r="AP209" s="21">
        <v>0</v>
      </c>
      <c r="AQ209" s="20">
        <v>0</v>
      </c>
      <c r="AR209" s="21">
        <v>0</v>
      </c>
      <c r="AS209" s="20">
        <v>0</v>
      </c>
      <c r="AT209" s="21">
        <v>0</v>
      </c>
      <c r="AU209" s="20">
        <v>0</v>
      </c>
      <c r="AV209" s="21">
        <v>0</v>
      </c>
      <c r="AW209" s="20">
        <v>0</v>
      </c>
      <c r="AX209" s="21">
        <v>0</v>
      </c>
      <c r="AY209" s="20">
        <v>0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119626.36</v>
      </c>
      <c r="D216" s="31">
        <v>4.2623417753879558</v>
      </c>
      <c r="E216" s="30">
        <v>44257.19</v>
      </c>
      <c r="F216" s="31">
        <v>1.6823453392171364</v>
      </c>
      <c r="G216" s="30">
        <v>75369.17</v>
      </c>
      <c r="H216" s="31">
        <v>2.5799964361708194</v>
      </c>
      <c r="I216" s="30">
        <v>46418.52</v>
      </c>
      <c r="J216" s="31">
        <v>1.7886233270983578</v>
      </c>
      <c r="K216" s="30">
        <v>73207.839999999997</v>
      </c>
      <c r="L216" s="31">
        <v>2.4737184482895982</v>
      </c>
      <c r="M216" s="30">
        <v>122734.77</v>
      </c>
      <c r="N216" s="31">
        <v>4.9225317150045997</v>
      </c>
      <c r="O216" s="30">
        <v>-3108.41</v>
      </c>
      <c r="P216" s="31">
        <v>-0.66018993961664396</v>
      </c>
      <c r="Q216" s="12"/>
      <c r="R216" s="9"/>
      <c r="S216" s="30">
        <v>242361.13</v>
      </c>
      <c r="T216" s="31">
        <v>4.5729258496775866</v>
      </c>
      <c r="U216" s="30">
        <v>88628.41</v>
      </c>
      <c r="V216" s="31">
        <v>1.7234037478802342</v>
      </c>
      <c r="W216" s="30">
        <v>153732.72</v>
      </c>
      <c r="X216" s="31">
        <v>2.8495221017973522</v>
      </c>
      <c r="Y216" s="30">
        <v>92357.78</v>
      </c>
      <c r="Z216" s="31">
        <v>1.815092292331107</v>
      </c>
      <c r="AA216" s="30">
        <v>150003.35</v>
      </c>
      <c r="AB216" s="31">
        <v>2.7578335573464798</v>
      </c>
      <c r="AC216" s="30">
        <v>122734.77</v>
      </c>
      <c r="AD216" s="31">
        <v>4.9225317150045997</v>
      </c>
      <c r="AE216" s="30">
        <v>119626.36</v>
      </c>
      <c r="AF216" s="31">
        <v>-0.3496058653270131</v>
      </c>
      <c r="AG216" s="24"/>
      <c r="AH216" s="40"/>
      <c r="AI216" s="30">
        <v>585294.16</v>
      </c>
      <c r="AJ216" s="31">
        <v>2.5529726890546232</v>
      </c>
      <c r="AK216" s="30">
        <v>357257.6</v>
      </c>
      <c r="AL216" s="31">
        <v>1.5513731471578209</v>
      </c>
      <c r="AM216" s="30">
        <v>228036.56</v>
      </c>
      <c r="AN216" s="31">
        <v>1.0015995418968022</v>
      </c>
      <c r="AO216" s="30">
        <v>368663.74</v>
      </c>
      <c r="AP216" s="31">
        <v>1.6322586049738785</v>
      </c>
      <c r="AQ216" s="30">
        <v>216630.42</v>
      </c>
      <c r="AR216" s="31">
        <v>0.92071408408074462</v>
      </c>
      <c r="AS216" s="30">
        <v>465667.8</v>
      </c>
      <c r="AT216" s="31">
        <v>2.3145215091112377</v>
      </c>
      <c r="AU216" s="30">
        <v>119626.36</v>
      </c>
      <c r="AV216" s="31">
        <v>0.23845117994338549</v>
      </c>
      <c r="AW216" s="30">
        <v>601179.1</v>
      </c>
      <c r="AX216" s="31">
        <v>1.5416082083572236</v>
      </c>
      <c r="AY216" s="30">
        <v>-15884.94</v>
      </c>
      <c r="AZ216" s="31">
        <v>1.0113644806973996</v>
      </c>
      <c r="BA216" s="24"/>
    </row>
    <row r="217" spans="1:53" x14ac:dyDescent="0.35">
      <c r="A217" s="27" t="s">
        <v>204</v>
      </c>
      <c r="B217" s="19"/>
      <c r="C217" s="28">
        <v>630237.46</v>
      </c>
      <c r="D217" s="29">
        <v>21.786770971921399</v>
      </c>
      <c r="E217" s="28">
        <v>687519.76</v>
      </c>
      <c r="F217" s="29">
        <v>25.33663338135559</v>
      </c>
      <c r="G217" s="28">
        <v>-57282.3</v>
      </c>
      <c r="H217" s="29">
        <v>-3.5498624094341906</v>
      </c>
      <c r="I217" s="28">
        <v>726233.89</v>
      </c>
      <c r="J217" s="29">
        <v>27.143572376838183</v>
      </c>
      <c r="K217" s="28">
        <v>-95996.43</v>
      </c>
      <c r="L217" s="29">
        <v>-5.3568014049167836</v>
      </c>
      <c r="M217" s="28">
        <v>539380.43999999994</v>
      </c>
      <c r="N217" s="29">
        <v>21.031834414925086</v>
      </c>
      <c r="O217" s="28">
        <v>90857.02</v>
      </c>
      <c r="P217" s="29">
        <v>0.7549365569963129</v>
      </c>
      <c r="Q217" s="12"/>
      <c r="R217" s="9"/>
      <c r="S217" s="28">
        <v>1169617.8999999999</v>
      </c>
      <c r="T217" s="29">
        <v>21.432000713475336</v>
      </c>
      <c r="U217" s="28">
        <v>1350420.89</v>
      </c>
      <c r="V217" s="29">
        <v>25.472972820539635</v>
      </c>
      <c r="W217" s="28">
        <v>-180802.99</v>
      </c>
      <c r="X217" s="29">
        <v>-4.0409721070642988</v>
      </c>
      <c r="Y217" s="28">
        <v>1393421.62</v>
      </c>
      <c r="Z217" s="29">
        <v>26.553071920370041</v>
      </c>
      <c r="AA217" s="28">
        <v>-223803.72</v>
      </c>
      <c r="AB217" s="29">
        <v>-5.1210712068947046</v>
      </c>
      <c r="AC217" s="28">
        <v>539380.43999999994</v>
      </c>
      <c r="AD217" s="29">
        <v>21.031834414925086</v>
      </c>
      <c r="AE217" s="28">
        <v>630237.46</v>
      </c>
      <c r="AF217" s="29">
        <v>0.40016629855024988</v>
      </c>
      <c r="AG217" s="24"/>
      <c r="AH217" s="40"/>
      <c r="AI217" s="28">
        <v>6378156.2699999996</v>
      </c>
      <c r="AJ217" s="29">
        <v>26.903270408471482</v>
      </c>
      <c r="AK217" s="28">
        <v>6602919.1600000001</v>
      </c>
      <c r="AL217" s="29">
        <v>27.792033600186166</v>
      </c>
      <c r="AM217" s="28">
        <v>-224762.89</v>
      </c>
      <c r="AN217" s="29">
        <v>-0.8887631917146841</v>
      </c>
      <c r="AO217" s="28">
        <v>6709078.8200000003</v>
      </c>
      <c r="AP217" s="29">
        <v>28.786450119245899</v>
      </c>
      <c r="AQ217" s="28">
        <v>-330922.55</v>
      </c>
      <c r="AR217" s="29">
        <v>-1.8831797107744173</v>
      </c>
      <c r="AS217" s="28">
        <v>5747918.8099999996</v>
      </c>
      <c r="AT217" s="29">
        <v>27.614333633717113</v>
      </c>
      <c r="AU217" s="28">
        <v>630237.46</v>
      </c>
      <c r="AV217" s="29">
        <v>-0.71106322524563126</v>
      </c>
      <c r="AW217" s="28">
        <v>12149851.550000001</v>
      </c>
      <c r="AX217" s="29">
        <v>30.20002063051999</v>
      </c>
      <c r="AY217" s="28">
        <v>-5771695.2800000003</v>
      </c>
      <c r="AZ217" s="29">
        <v>-3.2967502220485088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56.46</v>
      </c>
      <c r="D219" s="21">
        <v>2.0116955547122219E-3</v>
      </c>
      <c r="E219" s="20">
        <v>0</v>
      </c>
      <c r="F219" s="21">
        <v>0</v>
      </c>
      <c r="G219" s="20">
        <v>56.46</v>
      </c>
      <c r="H219" s="21">
        <v>2.0116955547122219E-3</v>
      </c>
      <c r="I219" s="20">
        <v>22561.53</v>
      </c>
      <c r="J219" s="21">
        <v>0.86935298352962165</v>
      </c>
      <c r="K219" s="20">
        <v>-22505.07</v>
      </c>
      <c r="L219" s="21">
        <v>-0.86734128797490939</v>
      </c>
      <c r="M219" s="20">
        <v>47.12</v>
      </c>
      <c r="N219" s="21">
        <v>1.8898450244459392E-3</v>
      </c>
      <c r="O219" s="20">
        <v>9.34</v>
      </c>
      <c r="P219" s="21">
        <v>1.2185053026628266E-4</v>
      </c>
      <c r="Q219" s="38"/>
      <c r="R219" s="23"/>
      <c r="S219" s="20">
        <v>103.58</v>
      </c>
      <c r="T219" s="21">
        <v>1.9543713940828895E-3</v>
      </c>
      <c r="U219" s="20">
        <v>0</v>
      </c>
      <c r="V219" s="21">
        <v>0</v>
      </c>
      <c r="W219" s="20">
        <v>103.58</v>
      </c>
      <c r="X219" s="21">
        <v>1.9543713940828895E-3</v>
      </c>
      <c r="Y219" s="20">
        <v>47383.45</v>
      </c>
      <c r="Z219" s="21">
        <v>0.93121916614990508</v>
      </c>
      <c r="AA219" s="20">
        <v>-47279.87</v>
      </c>
      <c r="AB219" s="21">
        <v>-0.92926479475582213</v>
      </c>
      <c r="AC219" s="20">
        <v>47.12</v>
      </c>
      <c r="AD219" s="21">
        <v>1.8898450244459392E-3</v>
      </c>
      <c r="AE219" s="20">
        <v>56.46</v>
      </c>
      <c r="AF219" s="21">
        <v>6.4526369636950251E-5</v>
      </c>
      <c r="AG219" s="24"/>
      <c r="AH219" s="39"/>
      <c r="AI219" s="20">
        <v>4801.8</v>
      </c>
      <c r="AJ219" s="21">
        <v>2.0944791689536911E-2</v>
      </c>
      <c r="AK219" s="20">
        <v>0</v>
      </c>
      <c r="AL219" s="21">
        <v>0</v>
      </c>
      <c r="AM219" s="20">
        <v>4801.8</v>
      </c>
      <c r="AN219" s="21">
        <v>2.0944791689536911E-2</v>
      </c>
      <c r="AO219" s="20">
        <v>139894.19</v>
      </c>
      <c r="AP219" s="21">
        <v>0.61938148680787186</v>
      </c>
      <c r="AQ219" s="20">
        <v>-135092.39000000001</v>
      </c>
      <c r="AR219" s="21">
        <v>-0.59843669511833497</v>
      </c>
      <c r="AS219" s="20">
        <v>4745.34</v>
      </c>
      <c r="AT219" s="21">
        <v>2.3585894274944331E-2</v>
      </c>
      <c r="AU219" s="20">
        <v>56.46</v>
      </c>
      <c r="AV219" s="21">
        <v>-2.6411025854074198E-3</v>
      </c>
      <c r="AW219" s="20">
        <v>265171.58</v>
      </c>
      <c r="AX219" s="21">
        <v>0.67998153021463026</v>
      </c>
      <c r="AY219" s="20">
        <v>-260369.78</v>
      </c>
      <c r="AZ219" s="21">
        <v>-0.65903673852509337</v>
      </c>
      <c r="BA219" s="24"/>
    </row>
    <row r="220" spans="1:53" x14ac:dyDescent="0.35">
      <c r="A220" s="18" t="s">
        <v>206</v>
      </c>
      <c r="B220" s="19"/>
      <c r="C220" s="20">
        <v>261964.69</v>
      </c>
      <c r="D220" s="21">
        <v>9.3339214021354113</v>
      </c>
      <c r="E220" s="20">
        <v>1500</v>
      </c>
      <c r="F220" s="21">
        <v>5.7019390721049043E-2</v>
      </c>
      <c r="G220" s="20">
        <v>260464.69</v>
      </c>
      <c r="H220" s="21">
        <v>9.2769020114143625</v>
      </c>
      <c r="I220" s="20">
        <v>184265.79</v>
      </c>
      <c r="J220" s="21">
        <v>7.1002283222344742</v>
      </c>
      <c r="K220" s="20">
        <v>77698.899999999994</v>
      </c>
      <c r="L220" s="21">
        <v>2.2336930799009371</v>
      </c>
      <c r="M220" s="20">
        <v>235842.92</v>
      </c>
      <c r="N220" s="21">
        <v>9.4589679310866241</v>
      </c>
      <c r="O220" s="20">
        <v>26121.77</v>
      </c>
      <c r="P220" s="21">
        <v>-0.12504652895121282</v>
      </c>
      <c r="Q220" s="38"/>
      <c r="R220" s="23"/>
      <c r="S220" s="20">
        <v>497807.61</v>
      </c>
      <c r="T220" s="21">
        <v>9.3927491092949538</v>
      </c>
      <c r="U220" s="20">
        <v>4100</v>
      </c>
      <c r="V220" s="21">
        <v>7.9725624845452606E-2</v>
      </c>
      <c r="W220" s="20">
        <v>493707.61</v>
      </c>
      <c r="X220" s="21">
        <v>9.3130234844495003</v>
      </c>
      <c r="Y220" s="20">
        <v>361097.76</v>
      </c>
      <c r="Z220" s="21">
        <v>7.0965950129380326</v>
      </c>
      <c r="AA220" s="20">
        <v>136709.85</v>
      </c>
      <c r="AB220" s="21">
        <v>2.2961540963569211</v>
      </c>
      <c r="AC220" s="20">
        <v>235842.92</v>
      </c>
      <c r="AD220" s="21">
        <v>9.4589679310866241</v>
      </c>
      <c r="AE220" s="20">
        <v>261964.69</v>
      </c>
      <c r="AF220" s="21">
        <v>-6.6218821791670379E-2</v>
      </c>
      <c r="AG220" s="24"/>
      <c r="AH220" s="39"/>
      <c r="AI220" s="20">
        <v>708231.02</v>
      </c>
      <c r="AJ220" s="21">
        <v>3.0892063771852745</v>
      </c>
      <c r="AK220" s="20">
        <v>19600</v>
      </c>
      <c r="AL220" s="21">
        <v>8.5112013528314837E-2</v>
      </c>
      <c r="AM220" s="20">
        <v>688631.02</v>
      </c>
      <c r="AN220" s="21">
        <v>3.0040943636569595</v>
      </c>
      <c r="AO220" s="20">
        <v>1501863.54</v>
      </c>
      <c r="AP220" s="21">
        <v>6.6495004001791189</v>
      </c>
      <c r="AQ220" s="20">
        <v>-793632.52</v>
      </c>
      <c r="AR220" s="21">
        <v>-3.5602940229938445</v>
      </c>
      <c r="AS220" s="20">
        <v>446266.33</v>
      </c>
      <c r="AT220" s="21">
        <v>2.2180898476921396</v>
      </c>
      <c r="AU220" s="20">
        <v>261964.69</v>
      </c>
      <c r="AV220" s="21">
        <v>0.87111652949313489</v>
      </c>
      <c r="AW220" s="20">
        <v>2657927.08</v>
      </c>
      <c r="AX220" s="21">
        <v>6.8157429354130024</v>
      </c>
      <c r="AY220" s="20">
        <v>-1949696.06</v>
      </c>
      <c r="AZ220" s="21">
        <v>-3.7265365582277279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262021.15</v>
      </c>
      <c r="D225" s="31">
        <v>9.3359330976901234</v>
      </c>
      <c r="E225" s="30">
        <v>1500</v>
      </c>
      <c r="F225" s="31">
        <v>5.7019390721049043E-2</v>
      </c>
      <c r="G225" s="30">
        <v>260521.15</v>
      </c>
      <c r="H225" s="31">
        <v>9.2789137069690746</v>
      </c>
      <c r="I225" s="30">
        <v>206827.32</v>
      </c>
      <c r="J225" s="31">
        <v>7.9695813057640947</v>
      </c>
      <c r="K225" s="30">
        <v>55193.83</v>
      </c>
      <c r="L225" s="31">
        <v>1.3663517919260286</v>
      </c>
      <c r="M225" s="30">
        <v>235890.04</v>
      </c>
      <c r="N225" s="31">
        <v>9.4608577761110695</v>
      </c>
      <c r="O225" s="30">
        <v>26131.11</v>
      </c>
      <c r="P225" s="31">
        <v>-0.12492467842094612</v>
      </c>
      <c r="Q225" s="12"/>
      <c r="R225" s="9"/>
      <c r="S225" s="30">
        <v>497911.19</v>
      </c>
      <c r="T225" s="31">
        <v>9.3947034806890368</v>
      </c>
      <c r="U225" s="30">
        <v>4100</v>
      </c>
      <c r="V225" s="31">
        <v>7.9725624845452606E-2</v>
      </c>
      <c r="W225" s="30">
        <v>493811.19</v>
      </c>
      <c r="X225" s="31">
        <v>9.3149778558435834</v>
      </c>
      <c r="Y225" s="30">
        <v>408481.21</v>
      </c>
      <c r="Z225" s="31">
        <v>8.0278141790879367</v>
      </c>
      <c r="AA225" s="30">
        <v>89429.98</v>
      </c>
      <c r="AB225" s="31">
        <v>1.3668893016011001</v>
      </c>
      <c r="AC225" s="30">
        <v>235890.04</v>
      </c>
      <c r="AD225" s="31">
        <v>9.4608577761110695</v>
      </c>
      <c r="AE225" s="30">
        <v>262021.15</v>
      </c>
      <c r="AF225" s="31">
        <v>-6.6154295422032661E-2</v>
      </c>
      <c r="AG225" s="24"/>
      <c r="AH225" s="40"/>
      <c r="AI225" s="30">
        <v>713032.82</v>
      </c>
      <c r="AJ225" s="31">
        <v>3.1101511688748111</v>
      </c>
      <c r="AK225" s="30">
        <v>19600</v>
      </c>
      <c r="AL225" s="31">
        <v>8.5112013528314837E-2</v>
      </c>
      <c r="AM225" s="30">
        <v>693432.82</v>
      </c>
      <c r="AN225" s="31">
        <v>3.0250391553464961</v>
      </c>
      <c r="AO225" s="30">
        <v>1641757.73</v>
      </c>
      <c r="AP225" s="31">
        <v>7.2688818869869918</v>
      </c>
      <c r="AQ225" s="30">
        <v>-928724.91</v>
      </c>
      <c r="AR225" s="31">
        <v>-4.1587307181121806</v>
      </c>
      <c r="AS225" s="30">
        <v>451011.67</v>
      </c>
      <c r="AT225" s="31">
        <v>2.2416757419670841</v>
      </c>
      <c r="AU225" s="30">
        <v>262021.15</v>
      </c>
      <c r="AV225" s="31">
        <v>0.86847542690772705</v>
      </c>
      <c r="AW225" s="30">
        <v>2923098.66</v>
      </c>
      <c r="AX225" s="31">
        <v>7.4957244656276334</v>
      </c>
      <c r="AY225" s="30">
        <v>-2210065.84</v>
      </c>
      <c r="AZ225" s="31">
        <v>-4.3855732967528223</v>
      </c>
      <c r="BA225" s="24"/>
    </row>
    <row r="226" spans="1:53" x14ac:dyDescent="0.35">
      <c r="A226" s="27" t="s">
        <v>212</v>
      </c>
      <c r="B226" s="19"/>
      <c r="C226" s="28">
        <v>368216.31</v>
      </c>
      <c r="D226" s="29">
        <v>12.72892349828906</v>
      </c>
      <c r="E226" s="28">
        <v>686019.76</v>
      </c>
      <c r="F226" s="29">
        <v>25.281355042778049</v>
      </c>
      <c r="G226" s="28">
        <v>-317803.45</v>
      </c>
      <c r="H226" s="29">
        <v>-12.552431544488989</v>
      </c>
      <c r="I226" s="28">
        <v>519406.57</v>
      </c>
      <c r="J226" s="29">
        <v>19.413235900902762</v>
      </c>
      <c r="K226" s="28">
        <v>-151190.26</v>
      </c>
      <c r="L226" s="29">
        <v>-6.6843124026137026</v>
      </c>
      <c r="M226" s="28">
        <v>303490.40000000002</v>
      </c>
      <c r="N226" s="29">
        <v>11.833873396149443</v>
      </c>
      <c r="O226" s="28">
        <v>64725.91</v>
      </c>
      <c r="P226" s="29">
        <v>0.89505010213961711</v>
      </c>
      <c r="Q226" s="12"/>
      <c r="R226" s="9"/>
      <c r="S226" s="28">
        <v>671706.71</v>
      </c>
      <c r="T226" s="29">
        <v>12.308309139220741</v>
      </c>
      <c r="U226" s="28">
        <v>1346320.89</v>
      </c>
      <c r="V226" s="29">
        <v>25.395634570415105</v>
      </c>
      <c r="W226" s="28">
        <v>-674614.18</v>
      </c>
      <c r="X226" s="29">
        <v>-13.087325431194364</v>
      </c>
      <c r="Y226" s="28">
        <v>984940.41</v>
      </c>
      <c r="Z226" s="29">
        <v>18.769045326000295</v>
      </c>
      <c r="AA226" s="28">
        <v>-313233.7</v>
      </c>
      <c r="AB226" s="29">
        <v>-6.4607361867795543</v>
      </c>
      <c r="AC226" s="28">
        <v>303490.40000000002</v>
      </c>
      <c r="AD226" s="29">
        <v>11.833873396149443</v>
      </c>
      <c r="AE226" s="28">
        <v>368216.31</v>
      </c>
      <c r="AF226" s="29">
        <v>0.47443574307129843</v>
      </c>
      <c r="AG226" s="24"/>
      <c r="AH226" s="40"/>
      <c r="AI226" s="28">
        <v>5665123.4500000002</v>
      </c>
      <c r="AJ226" s="29">
        <v>23.895674803327275</v>
      </c>
      <c r="AK226" s="28">
        <v>6583319.1600000001</v>
      </c>
      <c r="AL226" s="29">
        <v>27.709536170585103</v>
      </c>
      <c r="AM226" s="28">
        <v>-918195.71</v>
      </c>
      <c r="AN226" s="29">
        <v>-3.8138613672578288</v>
      </c>
      <c r="AO226" s="28">
        <v>5067321.09</v>
      </c>
      <c r="AP226" s="29">
        <v>21.742207791723001</v>
      </c>
      <c r="AQ226" s="28">
        <v>597802.36</v>
      </c>
      <c r="AR226" s="29">
        <v>2.153467011604274</v>
      </c>
      <c r="AS226" s="28">
        <v>5296907.1399999997</v>
      </c>
      <c r="AT226" s="29">
        <v>25.447569081230348</v>
      </c>
      <c r="AU226" s="28">
        <v>368216.31</v>
      </c>
      <c r="AV226" s="29">
        <v>-1.5518942779030738</v>
      </c>
      <c r="AW226" s="28">
        <v>9226752.8900000006</v>
      </c>
      <c r="AX226" s="29">
        <v>22.934282487649813</v>
      </c>
      <c r="AY226" s="28">
        <v>-3561629.44</v>
      </c>
      <c r="AZ226" s="29">
        <v>0.96139231567746108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5.07</v>
      </c>
      <c r="J232" s="26">
        <v>1.9535996124798197E-4</v>
      </c>
      <c r="K232" s="25">
        <v>-5.07</v>
      </c>
      <c r="L232" s="26">
        <v>-1.9535996124798197E-4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5.07</v>
      </c>
      <c r="Z232" s="26">
        <v>9.9639877897874038E-5</v>
      </c>
      <c r="AA232" s="25">
        <v>-5.07</v>
      </c>
      <c r="AB232" s="26">
        <v>-9.9639877897874038E-5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5.07</v>
      </c>
      <c r="AP232" s="26">
        <v>2.2447423571457189E-5</v>
      </c>
      <c r="AQ232" s="25">
        <v>-5.07</v>
      </c>
      <c r="AR232" s="26">
        <v>-2.2447423571457189E-5</v>
      </c>
      <c r="AS232" s="25">
        <v>0</v>
      </c>
      <c r="AT232" s="26">
        <v>0</v>
      </c>
      <c r="AU232" s="25">
        <v>0</v>
      </c>
      <c r="AV232" s="26">
        <v>0</v>
      </c>
      <c r="AW232" s="25">
        <v>5.07</v>
      </c>
      <c r="AX232" s="26">
        <v>1.3001040149883992E-5</v>
      </c>
      <c r="AY232" s="25">
        <v>-5.07</v>
      </c>
      <c r="AZ232" s="26">
        <v>-1.3001040149883992E-5</v>
      </c>
      <c r="BA232" s="24"/>
    </row>
    <row r="233" spans="1:53" x14ac:dyDescent="0.35">
      <c r="A233" s="27" t="s">
        <v>218</v>
      </c>
      <c r="B233" s="19"/>
      <c r="C233" s="28">
        <v>368216.31</v>
      </c>
      <c r="D233" s="29">
        <v>12.72892349828906</v>
      </c>
      <c r="E233" s="28">
        <v>686019.76</v>
      </c>
      <c r="F233" s="29">
        <v>25.281355042778049</v>
      </c>
      <c r="G233" s="28">
        <v>-317803.45</v>
      </c>
      <c r="H233" s="29">
        <v>-12.552431544488989</v>
      </c>
      <c r="I233" s="28">
        <v>519401.5</v>
      </c>
      <c r="J233" s="29">
        <v>19.4130464055985</v>
      </c>
      <c r="K233" s="28">
        <v>-151185.19</v>
      </c>
      <c r="L233" s="29">
        <v>-6.6841229073094404</v>
      </c>
      <c r="M233" s="28">
        <v>303490.40000000002</v>
      </c>
      <c r="N233" s="29">
        <v>11.833873396149443</v>
      </c>
      <c r="O233" s="28">
        <v>64725.91</v>
      </c>
      <c r="P233" s="29">
        <v>0.89505010213961711</v>
      </c>
      <c r="Q233" s="12"/>
      <c r="R233" s="9"/>
      <c r="S233" s="28">
        <v>671706.71</v>
      </c>
      <c r="T233" s="29">
        <v>12.308309139220741</v>
      </c>
      <c r="U233" s="28">
        <v>1346320.89</v>
      </c>
      <c r="V233" s="29">
        <v>25.395634570415105</v>
      </c>
      <c r="W233" s="28">
        <v>-674614.18</v>
      </c>
      <c r="X233" s="29">
        <v>-13.087325431194364</v>
      </c>
      <c r="Y233" s="28">
        <v>984935.34</v>
      </c>
      <c r="Z233" s="29">
        <v>18.768948711972847</v>
      </c>
      <c r="AA233" s="28">
        <v>-313228.63</v>
      </c>
      <c r="AB233" s="29">
        <v>-6.4606395727521058</v>
      </c>
      <c r="AC233" s="28">
        <v>303490.40000000002</v>
      </c>
      <c r="AD233" s="29">
        <v>11.833873396149443</v>
      </c>
      <c r="AE233" s="28">
        <v>368216.31</v>
      </c>
      <c r="AF233" s="29">
        <v>0.47443574307129843</v>
      </c>
      <c r="AG233" s="24"/>
      <c r="AH233" s="40"/>
      <c r="AI233" s="28">
        <v>5665123.4500000002</v>
      </c>
      <c r="AJ233" s="29">
        <v>23.895674803327275</v>
      </c>
      <c r="AK233" s="28">
        <v>6583319.1600000001</v>
      </c>
      <c r="AL233" s="29">
        <v>27.709536170585103</v>
      </c>
      <c r="AM233" s="28">
        <v>-918195.71</v>
      </c>
      <c r="AN233" s="29">
        <v>-3.8138613672578288</v>
      </c>
      <c r="AO233" s="28">
        <v>5067316.0199999996</v>
      </c>
      <c r="AP233" s="29">
        <v>21.742186038020886</v>
      </c>
      <c r="AQ233" s="28">
        <v>597807.43000000005</v>
      </c>
      <c r="AR233" s="29">
        <v>2.1534887653063883</v>
      </c>
      <c r="AS233" s="28">
        <v>5296907.1399999997</v>
      </c>
      <c r="AT233" s="29">
        <v>25.447569081230348</v>
      </c>
      <c r="AU233" s="28">
        <v>368216.31</v>
      </c>
      <c r="AV233" s="29">
        <v>-1.5518942779030738</v>
      </c>
      <c r="AW233" s="28">
        <v>9226747.8200000003</v>
      </c>
      <c r="AX233" s="29">
        <v>22.93426988551192</v>
      </c>
      <c r="AY233" s="28">
        <v>-3561624.37</v>
      </c>
      <c r="AZ233" s="29">
        <v>0.96140491781535431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110464.89</v>
      </c>
      <c r="D235" s="21">
        <v>3.9359144202050054</v>
      </c>
      <c r="E235" s="20">
        <v>212666.12</v>
      </c>
      <c r="F235" s="21">
        <v>8.0840617262730028</v>
      </c>
      <c r="G235" s="20">
        <v>-102201.23</v>
      </c>
      <c r="H235" s="21">
        <v>-4.1481473060679974</v>
      </c>
      <c r="I235" s="20">
        <v>161014.47</v>
      </c>
      <c r="J235" s="21">
        <v>6.2042959801902073</v>
      </c>
      <c r="K235" s="20">
        <v>-50549.58</v>
      </c>
      <c r="L235" s="21">
        <v>-2.268381559985202</v>
      </c>
      <c r="M235" s="20">
        <v>91047.12</v>
      </c>
      <c r="N235" s="21">
        <v>3.6516329949518758</v>
      </c>
      <c r="O235" s="20">
        <v>19417.77</v>
      </c>
      <c r="P235" s="21">
        <v>0.2842814252531296</v>
      </c>
      <c r="Q235" s="38"/>
      <c r="R235" s="23"/>
      <c r="S235" s="20">
        <v>201512.01</v>
      </c>
      <c r="T235" s="21">
        <v>3.8021752066822283</v>
      </c>
      <c r="U235" s="20">
        <v>417359.47</v>
      </c>
      <c r="V235" s="21">
        <v>8.1156693977846164</v>
      </c>
      <c r="W235" s="20">
        <v>-215847.46</v>
      </c>
      <c r="X235" s="21">
        <v>-4.3134941911023876</v>
      </c>
      <c r="Y235" s="20">
        <v>305329.96000000002</v>
      </c>
      <c r="Z235" s="21">
        <v>6.0005995923003486</v>
      </c>
      <c r="AA235" s="20">
        <v>-103817.95</v>
      </c>
      <c r="AB235" s="21">
        <v>-2.1984243856181203</v>
      </c>
      <c r="AC235" s="20">
        <v>91047.12</v>
      </c>
      <c r="AD235" s="21">
        <v>3.6516329949518758</v>
      </c>
      <c r="AE235" s="20">
        <v>110464.89</v>
      </c>
      <c r="AF235" s="21">
        <v>0.15054221173035254</v>
      </c>
      <c r="AG235" s="24"/>
      <c r="AH235" s="39"/>
      <c r="AI235" s="20">
        <v>1639126.34</v>
      </c>
      <c r="AJ235" s="21">
        <v>7.1496438302580403</v>
      </c>
      <c r="AK235" s="20">
        <v>2040828.95</v>
      </c>
      <c r="AL235" s="21">
        <v>8.8621970000702337</v>
      </c>
      <c r="AM235" s="20">
        <v>-401702.61</v>
      </c>
      <c r="AN235" s="21">
        <v>-1.7125531698121934</v>
      </c>
      <c r="AO235" s="20">
        <v>1577243.54</v>
      </c>
      <c r="AP235" s="21">
        <v>6.9832453289397591</v>
      </c>
      <c r="AQ235" s="20">
        <v>61882.8</v>
      </c>
      <c r="AR235" s="21">
        <v>0.16639850131828116</v>
      </c>
      <c r="AS235" s="20">
        <v>1528661.45</v>
      </c>
      <c r="AT235" s="21">
        <v>7.597948164279714</v>
      </c>
      <c r="AU235" s="20">
        <v>110464.89</v>
      </c>
      <c r="AV235" s="21">
        <v>-0.44830433402167369</v>
      </c>
      <c r="AW235" s="20">
        <v>2893996.13</v>
      </c>
      <c r="AX235" s="21">
        <v>7.4210966232226614</v>
      </c>
      <c r="AY235" s="20">
        <v>-1254869.79</v>
      </c>
      <c r="AZ235" s="21">
        <v>-0.2714527929646211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257751.42</v>
      </c>
      <c r="D237" s="29">
        <v>8.9102465525097827</v>
      </c>
      <c r="E237" s="28">
        <v>473353.64</v>
      </c>
      <c r="F237" s="29">
        <v>17.444135185889316</v>
      </c>
      <c r="G237" s="28">
        <v>-215602.22</v>
      </c>
      <c r="H237" s="29">
        <v>-8.533888633379533</v>
      </c>
      <c r="I237" s="28">
        <v>358387.03</v>
      </c>
      <c r="J237" s="29">
        <v>13.395001832983969</v>
      </c>
      <c r="K237" s="28">
        <v>-100635.61</v>
      </c>
      <c r="L237" s="29">
        <v>-4.4847552804741859</v>
      </c>
      <c r="M237" s="28">
        <v>212443.28</v>
      </c>
      <c r="N237" s="29">
        <v>8.2837113773046092</v>
      </c>
      <c r="O237" s="28">
        <v>45308.14</v>
      </c>
      <c r="P237" s="29">
        <v>0.62653517520517354</v>
      </c>
      <c r="Q237" s="12"/>
      <c r="R237" s="9"/>
      <c r="S237" s="28">
        <v>470194.7</v>
      </c>
      <c r="T237" s="29">
        <v>8.6158164524263192</v>
      </c>
      <c r="U237" s="28">
        <v>928961.42</v>
      </c>
      <c r="V237" s="29">
        <v>17.522987964878052</v>
      </c>
      <c r="W237" s="28">
        <v>-458766.72</v>
      </c>
      <c r="X237" s="29">
        <v>-8.9071715124517326</v>
      </c>
      <c r="Y237" s="28">
        <v>679605.38</v>
      </c>
      <c r="Z237" s="29">
        <v>12.950574523603567</v>
      </c>
      <c r="AA237" s="28">
        <v>-209410.68</v>
      </c>
      <c r="AB237" s="29">
        <v>-4.334758071177248</v>
      </c>
      <c r="AC237" s="28">
        <v>212443.28</v>
      </c>
      <c r="AD237" s="29">
        <v>8.2837113773046092</v>
      </c>
      <c r="AE237" s="28">
        <v>257751.42</v>
      </c>
      <c r="AF237" s="29">
        <v>0.33210507512171006</v>
      </c>
      <c r="AG237" s="24"/>
      <c r="AH237" s="40"/>
      <c r="AI237" s="28">
        <v>4025997.11</v>
      </c>
      <c r="AJ237" s="29">
        <v>16.98178663691705</v>
      </c>
      <c r="AK237" s="28">
        <v>4542490.21</v>
      </c>
      <c r="AL237" s="29">
        <v>19.11957991392957</v>
      </c>
      <c r="AM237" s="28">
        <v>-516493.1</v>
      </c>
      <c r="AN237" s="29">
        <v>-2.1377932770125199</v>
      </c>
      <c r="AO237" s="28">
        <v>3490072.48</v>
      </c>
      <c r="AP237" s="29">
        <v>14.974752876442258</v>
      </c>
      <c r="AQ237" s="28">
        <v>535924.63</v>
      </c>
      <c r="AR237" s="29">
        <v>2.0070337604747923</v>
      </c>
      <c r="AS237" s="28">
        <v>3768245.69</v>
      </c>
      <c r="AT237" s="29">
        <v>18.103525317101088</v>
      </c>
      <c r="AU237" s="28">
        <v>257751.42</v>
      </c>
      <c r="AV237" s="29">
        <v>-1.1217386801840377</v>
      </c>
      <c r="AW237" s="28">
        <v>6332751.6900000004</v>
      </c>
      <c r="AX237" s="29">
        <v>15.740869828649085</v>
      </c>
      <c r="AY237" s="28">
        <v>-2306754.58</v>
      </c>
      <c r="AZ237" s="29">
        <v>1.2409168082679649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257751.42</v>
      </c>
      <c r="D240" s="29">
        <v>8.9102465525097827</v>
      </c>
      <c r="E240" s="28">
        <v>473353.64</v>
      </c>
      <c r="F240" s="29">
        <v>17.444135185889316</v>
      </c>
      <c r="G240" s="28">
        <v>-215602.22</v>
      </c>
      <c r="H240" s="29">
        <v>-8.533888633379533</v>
      </c>
      <c r="I240" s="28">
        <v>358387.03</v>
      </c>
      <c r="J240" s="29">
        <v>13.395001832983969</v>
      </c>
      <c r="K240" s="28">
        <v>-100635.61</v>
      </c>
      <c r="L240" s="29">
        <v>-4.4847552804741859</v>
      </c>
      <c r="M240" s="28">
        <v>212443.28</v>
      </c>
      <c r="N240" s="29">
        <v>8.2837113773046092</v>
      </c>
      <c r="O240" s="28">
        <v>45308.14</v>
      </c>
      <c r="P240" s="29">
        <v>0.62653517520517354</v>
      </c>
      <c r="Q240" s="12"/>
      <c r="R240" s="9"/>
      <c r="S240" s="28">
        <v>470194.7</v>
      </c>
      <c r="T240" s="29">
        <v>8.6158164524263192</v>
      </c>
      <c r="U240" s="28">
        <v>928961.42</v>
      </c>
      <c r="V240" s="29">
        <v>17.522987964878052</v>
      </c>
      <c r="W240" s="28">
        <v>-458766.72</v>
      </c>
      <c r="X240" s="29">
        <v>-8.9071715124517326</v>
      </c>
      <c r="Y240" s="28">
        <v>679605.38</v>
      </c>
      <c r="Z240" s="29">
        <v>12.950574523603567</v>
      </c>
      <c r="AA240" s="28">
        <v>-209410.68</v>
      </c>
      <c r="AB240" s="29">
        <v>-4.334758071177248</v>
      </c>
      <c r="AC240" s="28">
        <v>212443.28</v>
      </c>
      <c r="AD240" s="29">
        <v>8.2837113773046092</v>
      </c>
      <c r="AE240" s="28">
        <v>257751.42</v>
      </c>
      <c r="AF240" s="29">
        <v>0.33210507512171006</v>
      </c>
      <c r="AG240" s="24"/>
      <c r="AH240" s="40"/>
      <c r="AI240" s="28">
        <v>4025997.11</v>
      </c>
      <c r="AJ240" s="29">
        <v>16.98178663691705</v>
      </c>
      <c r="AK240" s="28">
        <v>4542490.21</v>
      </c>
      <c r="AL240" s="29">
        <v>19.11957991392957</v>
      </c>
      <c r="AM240" s="28">
        <v>-516493.1</v>
      </c>
      <c r="AN240" s="29">
        <v>-2.1377932770125199</v>
      </c>
      <c r="AO240" s="28">
        <v>3490072.48</v>
      </c>
      <c r="AP240" s="29">
        <v>14.974752876442258</v>
      </c>
      <c r="AQ240" s="28">
        <v>535924.63</v>
      </c>
      <c r="AR240" s="29">
        <v>2.0070337604747923</v>
      </c>
      <c r="AS240" s="28">
        <v>3768245.69</v>
      </c>
      <c r="AT240" s="29">
        <v>18.103525317101088</v>
      </c>
      <c r="AU240" s="28">
        <v>257751.42</v>
      </c>
      <c r="AV240" s="29">
        <v>-1.1217386801840377</v>
      </c>
      <c r="AW240" s="28">
        <v>6332751.6900000004</v>
      </c>
      <c r="AX240" s="29">
        <v>15.740869828649085</v>
      </c>
      <c r="AY240" s="28">
        <v>-2306754.58</v>
      </c>
      <c r="AZ240" s="29">
        <v>1.2409168082679649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1977781.85</v>
      </c>
      <c r="D245" s="21">
        <v>70.15572009828503</v>
      </c>
      <c r="E245" s="20">
        <v>1920957.22</v>
      </c>
      <c r="F245" s="21">
        <v>72.710000250838064</v>
      </c>
      <c r="G245" s="20">
        <v>56824.63</v>
      </c>
      <c r="H245" s="21">
        <v>-2.5542801525530336</v>
      </c>
      <c r="I245" s="20">
        <v>1871420</v>
      </c>
      <c r="J245" s="21">
        <v>71.804538700500373</v>
      </c>
      <c r="K245" s="20">
        <v>106361.85</v>
      </c>
      <c r="L245" s="21">
        <v>-1.6488186022153428</v>
      </c>
      <c r="M245" s="20">
        <v>1817875.85</v>
      </c>
      <c r="N245" s="21">
        <v>72.559754963422193</v>
      </c>
      <c r="O245" s="20">
        <v>159906</v>
      </c>
      <c r="P245" s="21">
        <v>-2.404034865137163</v>
      </c>
      <c r="Q245" s="38"/>
      <c r="R245" s="23"/>
      <c r="S245" s="20">
        <v>3795657.7</v>
      </c>
      <c r="T245" s="21">
        <v>71.286900486299388</v>
      </c>
      <c r="U245" s="20">
        <v>3731789.63</v>
      </c>
      <c r="V245" s="21">
        <v>72.283159502001297</v>
      </c>
      <c r="W245" s="20">
        <v>63868.07</v>
      </c>
      <c r="X245" s="21">
        <v>-0.99625901570190933</v>
      </c>
      <c r="Y245" s="20">
        <v>3668315.1</v>
      </c>
      <c r="Z245" s="21">
        <v>71.813302423063803</v>
      </c>
      <c r="AA245" s="20">
        <v>127342.6</v>
      </c>
      <c r="AB245" s="21">
        <v>-0.52640193676441527</v>
      </c>
      <c r="AC245" s="20">
        <v>1817875.85</v>
      </c>
      <c r="AD245" s="21">
        <v>72.559754963422193</v>
      </c>
      <c r="AE245" s="20">
        <v>1977781.85</v>
      </c>
      <c r="AF245" s="21">
        <v>-1.2728544771228059</v>
      </c>
      <c r="AG245" s="24"/>
      <c r="AH245" s="39"/>
      <c r="AI245" s="20">
        <v>16381928.710000001</v>
      </c>
      <c r="AJ245" s="21">
        <v>71.126367634294525</v>
      </c>
      <c r="AK245" s="20">
        <v>16404645.09</v>
      </c>
      <c r="AL245" s="21">
        <v>70.922520395273324</v>
      </c>
      <c r="AM245" s="20">
        <v>-22716.38</v>
      </c>
      <c r="AN245" s="21">
        <v>0.20384723902120072</v>
      </c>
      <c r="AO245" s="20">
        <v>16019868.550000001</v>
      </c>
      <c r="AP245" s="21">
        <v>70.616969430583936</v>
      </c>
      <c r="AQ245" s="20">
        <v>362060.16</v>
      </c>
      <c r="AR245" s="21">
        <v>0.50939820371058886</v>
      </c>
      <c r="AS245" s="20">
        <v>14404146.859999999</v>
      </c>
      <c r="AT245" s="21">
        <v>71.261744909426056</v>
      </c>
      <c r="AU245" s="20">
        <v>1977781.85</v>
      </c>
      <c r="AV245" s="21">
        <v>-0.13537727513153186</v>
      </c>
      <c r="AW245" s="20">
        <v>27481225.84</v>
      </c>
      <c r="AX245" s="21">
        <v>70.129700544969936</v>
      </c>
      <c r="AY245" s="20">
        <v>-11099297.130000001</v>
      </c>
      <c r="AZ245" s="21">
        <v>0.99666708932458903</v>
      </c>
      <c r="BA245" s="24"/>
    </row>
    <row r="246" spans="1:53" x14ac:dyDescent="0.35">
      <c r="A246" s="18" t="s">
        <v>15</v>
      </c>
      <c r="B246" s="19"/>
      <c r="C246" s="20">
        <v>913127.5</v>
      </c>
      <c r="D246" s="21">
        <v>32.390385878021263</v>
      </c>
      <c r="E246" s="20">
        <v>792583.09</v>
      </c>
      <c r="F246" s="21">
        <v>30.000000037850921</v>
      </c>
      <c r="G246" s="20">
        <v>120544.41</v>
      </c>
      <c r="H246" s="21">
        <v>2.3903858401703424</v>
      </c>
      <c r="I246" s="20">
        <v>803357.5</v>
      </c>
      <c r="J246" s="21">
        <v>30.824034529441409</v>
      </c>
      <c r="K246" s="20">
        <v>109770</v>
      </c>
      <c r="L246" s="21">
        <v>1.5663513485798539</v>
      </c>
      <c r="M246" s="20">
        <v>741886</v>
      </c>
      <c r="N246" s="21">
        <v>29.612069697055187</v>
      </c>
      <c r="O246" s="20">
        <v>171241.5</v>
      </c>
      <c r="P246" s="21">
        <v>2.7783161809660761</v>
      </c>
      <c r="Q246" s="38"/>
      <c r="R246" s="23"/>
      <c r="S246" s="20">
        <v>1655013.5</v>
      </c>
      <c r="T246" s="21">
        <v>31.083093366923482</v>
      </c>
      <c r="U246" s="20">
        <v>1569597.45</v>
      </c>
      <c r="V246" s="21">
        <v>30.402427275163557</v>
      </c>
      <c r="W246" s="20">
        <v>85416.05</v>
      </c>
      <c r="X246" s="21">
        <v>0.68066609175992454</v>
      </c>
      <c r="Y246" s="20">
        <v>1572715</v>
      </c>
      <c r="Z246" s="21">
        <v>30.788483224979441</v>
      </c>
      <c r="AA246" s="20">
        <v>82298.5</v>
      </c>
      <c r="AB246" s="21">
        <v>0.294610141944041</v>
      </c>
      <c r="AC246" s="20">
        <v>741886</v>
      </c>
      <c r="AD246" s="21">
        <v>29.612069697055187</v>
      </c>
      <c r="AE246" s="20">
        <v>913127.5</v>
      </c>
      <c r="AF246" s="21">
        <v>1.4710236698682948</v>
      </c>
      <c r="AG246" s="24"/>
      <c r="AH246" s="39"/>
      <c r="AI246" s="20">
        <v>7299952.6299999999</v>
      </c>
      <c r="AJ246" s="21">
        <v>31.694626662449636</v>
      </c>
      <c r="AK246" s="20">
        <v>7353670.8899999997</v>
      </c>
      <c r="AL246" s="21">
        <v>31.792268032307231</v>
      </c>
      <c r="AM246" s="20">
        <v>-53718.26</v>
      </c>
      <c r="AN246" s="21">
        <v>-9.764136985759464E-2</v>
      </c>
      <c r="AO246" s="20">
        <v>7270568.5899999999</v>
      </c>
      <c r="AP246" s="21">
        <v>32.04929667559562</v>
      </c>
      <c r="AQ246" s="20">
        <v>29384.04</v>
      </c>
      <c r="AR246" s="21">
        <v>-0.35467001314598434</v>
      </c>
      <c r="AS246" s="20">
        <v>6386825.1299999999</v>
      </c>
      <c r="AT246" s="21">
        <v>31.597588362492711</v>
      </c>
      <c r="AU246" s="20">
        <v>913127.5</v>
      </c>
      <c r="AV246" s="21">
        <v>9.703829995692459E-2</v>
      </c>
      <c r="AW246" s="20">
        <v>12710542.050000001</v>
      </c>
      <c r="AX246" s="21">
        <v>32.436198913416021</v>
      </c>
      <c r="AY246" s="20">
        <v>-5410589.4199999999</v>
      </c>
      <c r="AZ246" s="21">
        <v>-0.74157225096638513</v>
      </c>
      <c r="BA246" s="24"/>
    </row>
    <row r="247" spans="1:53" x14ac:dyDescent="0.35">
      <c r="A247" s="18" t="s">
        <v>16</v>
      </c>
      <c r="B247" s="19"/>
      <c r="C247" s="25">
        <v>1843.6</v>
      </c>
      <c r="D247" s="26">
        <v>6.5396032213157512E-2</v>
      </c>
      <c r="E247" s="25">
        <v>0</v>
      </c>
      <c r="F247" s="26">
        <v>0</v>
      </c>
      <c r="G247" s="25">
        <v>1843.6</v>
      </c>
      <c r="H247" s="26">
        <v>6.5396032213157512E-2</v>
      </c>
      <c r="I247" s="25">
        <v>750.54</v>
      </c>
      <c r="J247" s="26">
        <v>2.8797479174249262E-2</v>
      </c>
      <c r="K247" s="25">
        <v>1093.06</v>
      </c>
      <c r="L247" s="26">
        <v>3.6598553038908251E-2</v>
      </c>
      <c r="M247" s="25">
        <v>4828.71</v>
      </c>
      <c r="N247" s="26">
        <v>0.19273594200034419</v>
      </c>
      <c r="O247" s="25">
        <v>-2985.11</v>
      </c>
      <c r="P247" s="26">
        <v>-0.12733990978718668</v>
      </c>
      <c r="Q247" s="38"/>
      <c r="R247" s="23"/>
      <c r="S247" s="25">
        <v>6672.31</v>
      </c>
      <c r="T247" s="26">
        <v>0.12531380239681261</v>
      </c>
      <c r="U247" s="25">
        <v>0</v>
      </c>
      <c r="V247" s="26">
        <v>0</v>
      </c>
      <c r="W247" s="25">
        <v>6672.31</v>
      </c>
      <c r="X247" s="26">
        <v>0.12531380239681261</v>
      </c>
      <c r="Y247" s="25">
        <v>6655.08</v>
      </c>
      <c r="Z247" s="26">
        <v>0.13028413853806708</v>
      </c>
      <c r="AA247" s="25">
        <v>17.23</v>
      </c>
      <c r="AB247" s="26">
        <v>-4.9703361412544722E-3</v>
      </c>
      <c r="AC247" s="25">
        <v>4828.71</v>
      </c>
      <c r="AD247" s="26">
        <v>0.19273594200034419</v>
      </c>
      <c r="AE247" s="25">
        <v>1843.6</v>
      </c>
      <c r="AF247" s="26">
        <v>-6.7422139603531578E-2</v>
      </c>
      <c r="AG247" s="24"/>
      <c r="AH247" s="39"/>
      <c r="AI247" s="25">
        <v>25854.46</v>
      </c>
      <c r="AJ247" s="26">
        <v>0.11225380475643411</v>
      </c>
      <c r="AK247" s="25">
        <v>0</v>
      </c>
      <c r="AL247" s="26">
        <v>0</v>
      </c>
      <c r="AM247" s="25">
        <v>25854.46</v>
      </c>
      <c r="AN247" s="26">
        <v>0.11225380475643411</v>
      </c>
      <c r="AO247" s="25">
        <v>15940.66</v>
      </c>
      <c r="AP247" s="26">
        <v>7.0267811275101386E-2</v>
      </c>
      <c r="AQ247" s="25">
        <v>9913.7999999999993</v>
      </c>
      <c r="AR247" s="26">
        <v>4.1985993481332723E-2</v>
      </c>
      <c r="AS247" s="25">
        <v>24010.86</v>
      </c>
      <c r="AT247" s="26">
        <v>0.11878910962283412</v>
      </c>
      <c r="AU247" s="25">
        <v>1843.6</v>
      </c>
      <c r="AV247" s="26">
        <v>-6.535304866400013E-3</v>
      </c>
      <c r="AW247" s="25">
        <v>39501.15</v>
      </c>
      <c r="AX247" s="26">
        <v>0.10080350260976347</v>
      </c>
      <c r="AY247" s="25">
        <v>-13646.69</v>
      </c>
      <c r="AZ247" s="26">
        <v>1.1450302146670643E-2</v>
      </c>
      <c r="BA247" s="24"/>
    </row>
    <row r="248" spans="1:53" x14ac:dyDescent="0.35">
      <c r="A248" s="27" t="s">
        <v>22</v>
      </c>
      <c r="B248" s="19"/>
      <c r="C248" s="28">
        <v>2892752.95</v>
      </c>
      <c r="D248" s="29">
        <v>102.61150200851945</v>
      </c>
      <c r="E248" s="28">
        <v>2713540.31</v>
      </c>
      <c r="F248" s="29">
        <v>102.71000028868897</v>
      </c>
      <c r="G248" s="28">
        <v>179212.64</v>
      </c>
      <c r="H248" s="29">
        <v>-9.8498280169522445E-2</v>
      </c>
      <c r="I248" s="28">
        <v>2675528.04</v>
      </c>
      <c r="J248" s="29">
        <v>102.65737070911602</v>
      </c>
      <c r="K248" s="28">
        <v>217224.91</v>
      </c>
      <c r="L248" s="29">
        <v>-4.5868700596571443E-2</v>
      </c>
      <c r="M248" s="28">
        <v>2564590.56</v>
      </c>
      <c r="N248" s="29">
        <v>102.36456060247774</v>
      </c>
      <c r="O248" s="28">
        <v>328162.39</v>
      </c>
      <c r="P248" s="29">
        <v>0.24694140604171366</v>
      </c>
      <c r="Q248" s="12"/>
      <c r="R248" s="9"/>
      <c r="S248" s="28">
        <v>5457343.5099999998</v>
      </c>
      <c r="T248" s="29">
        <v>102.49530765561967</v>
      </c>
      <c r="U248" s="28">
        <v>5301387.08</v>
      </c>
      <c r="V248" s="29">
        <v>102.68558677716486</v>
      </c>
      <c r="W248" s="28">
        <v>155956.43</v>
      </c>
      <c r="X248" s="29">
        <v>-0.19027912154518845</v>
      </c>
      <c r="Y248" s="28">
        <v>5247685.18</v>
      </c>
      <c r="Z248" s="29">
        <v>102.73206978658129</v>
      </c>
      <c r="AA248" s="28">
        <v>209658.33</v>
      </c>
      <c r="AB248" s="29">
        <v>-0.23676213096162257</v>
      </c>
      <c r="AC248" s="28">
        <v>2564590.56</v>
      </c>
      <c r="AD248" s="29">
        <v>102.36456060247774</v>
      </c>
      <c r="AE248" s="28">
        <v>2892752.95</v>
      </c>
      <c r="AF248" s="29">
        <v>0.13074705314193125</v>
      </c>
      <c r="AG248" s="24"/>
      <c r="AH248" s="40"/>
      <c r="AI248" s="28">
        <v>23707735.800000001</v>
      </c>
      <c r="AJ248" s="29">
        <v>102.9332481015006</v>
      </c>
      <c r="AK248" s="28">
        <v>23758315.98</v>
      </c>
      <c r="AL248" s="29">
        <v>102.71478842758054</v>
      </c>
      <c r="AM248" s="28">
        <v>-50580.18</v>
      </c>
      <c r="AN248" s="29">
        <v>0.2184596739200515</v>
      </c>
      <c r="AO248" s="28">
        <v>23306377.800000001</v>
      </c>
      <c r="AP248" s="29">
        <v>102.73653391745465</v>
      </c>
      <c r="AQ248" s="28">
        <v>401358</v>
      </c>
      <c r="AR248" s="29">
        <v>0.19671418404594476</v>
      </c>
      <c r="AS248" s="28">
        <v>20814982.850000001</v>
      </c>
      <c r="AT248" s="29">
        <v>102.97812238154162</v>
      </c>
      <c r="AU248" s="28">
        <v>2892752.95</v>
      </c>
      <c r="AV248" s="29">
        <v>-4.4874280041028669E-2</v>
      </c>
      <c r="AW248" s="28">
        <v>40231269.039999999</v>
      </c>
      <c r="AX248" s="29">
        <v>102.66670296099572</v>
      </c>
      <c r="AY248" s="28">
        <v>-16523533.24</v>
      </c>
      <c r="AZ248" s="29">
        <v>0.26654514050487421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14228.45</v>
      </c>
      <c r="D251" s="21">
        <v>0.5047104439918102</v>
      </c>
      <c r="E251" s="20">
        <v>14266.5</v>
      </c>
      <c r="F251" s="21">
        <v>0.54000016646835125</v>
      </c>
      <c r="G251" s="20">
        <v>-38.049999999999997</v>
      </c>
      <c r="H251" s="21">
        <v>-3.5289722476541052E-2</v>
      </c>
      <c r="I251" s="20">
        <v>14896</v>
      </c>
      <c r="J251" s="21">
        <v>0.57154482076853597</v>
      </c>
      <c r="K251" s="20">
        <v>-667.55</v>
      </c>
      <c r="L251" s="21">
        <v>-6.6834376776725768E-2</v>
      </c>
      <c r="M251" s="20">
        <v>12368.5</v>
      </c>
      <c r="N251" s="21">
        <v>0.49368350939096711</v>
      </c>
      <c r="O251" s="20">
        <v>1859.95</v>
      </c>
      <c r="P251" s="21">
        <v>1.1026934600843086E-2</v>
      </c>
      <c r="Q251" s="38"/>
      <c r="R251" s="23"/>
      <c r="S251" s="20">
        <v>26596.95</v>
      </c>
      <c r="T251" s="21">
        <v>0.49952189521438684</v>
      </c>
      <c r="U251" s="20">
        <v>28635.02</v>
      </c>
      <c r="V251" s="21">
        <v>0.55464801696310984</v>
      </c>
      <c r="W251" s="20">
        <v>-2038.07</v>
      </c>
      <c r="X251" s="21">
        <v>-5.5126121748723E-2</v>
      </c>
      <c r="Y251" s="20">
        <v>28328</v>
      </c>
      <c r="Z251" s="21">
        <v>0.55456719926828291</v>
      </c>
      <c r="AA251" s="20">
        <v>-1731.05</v>
      </c>
      <c r="AB251" s="21">
        <v>-5.5045304053896071E-2</v>
      </c>
      <c r="AC251" s="20">
        <v>12368.5</v>
      </c>
      <c r="AD251" s="21">
        <v>0.49368350939096711</v>
      </c>
      <c r="AE251" s="20">
        <v>14228.45</v>
      </c>
      <c r="AF251" s="21">
        <v>5.8383858234197228E-3</v>
      </c>
      <c r="AG251" s="24"/>
      <c r="AH251" s="39"/>
      <c r="AI251" s="20">
        <v>113438.32</v>
      </c>
      <c r="AJ251" s="21">
        <v>0.49252171676290651</v>
      </c>
      <c r="AK251" s="20">
        <v>115989.21</v>
      </c>
      <c r="AL251" s="21">
        <v>0.50145840197854852</v>
      </c>
      <c r="AM251" s="20">
        <v>-2550.89</v>
      </c>
      <c r="AN251" s="21">
        <v>-8.936685215642004E-3</v>
      </c>
      <c r="AO251" s="20">
        <v>112372.1</v>
      </c>
      <c r="AP251" s="21">
        <v>0.49534595903725576</v>
      </c>
      <c r="AQ251" s="20">
        <v>1066.22</v>
      </c>
      <c r="AR251" s="21">
        <v>-2.8242422743492424E-3</v>
      </c>
      <c r="AS251" s="20">
        <v>99209.87</v>
      </c>
      <c r="AT251" s="21">
        <v>0.49082174162429509</v>
      </c>
      <c r="AU251" s="20">
        <v>14228.45</v>
      </c>
      <c r="AV251" s="21">
        <v>1.6999751386114204E-3</v>
      </c>
      <c r="AW251" s="20">
        <v>196286.79</v>
      </c>
      <c r="AX251" s="21">
        <v>0.50090683304225558</v>
      </c>
      <c r="AY251" s="20">
        <v>-82848.47</v>
      </c>
      <c r="AZ251" s="21">
        <v>-8.3851162793490697E-3</v>
      </c>
      <c r="BA251" s="24"/>
    </row>
    <row r="252" spans="1:53" x14ac:dyDescent="0.35">
      <c r="A252" s="18" t="s">
        <v>229</v>
      </c>
      <c r="B252" s="19"/>
      <c r="C252" s="20">
        <v>53919.29</v>
      </c>
      <c r="D252" s="21">
        <v>1.9126207559940238</v>
      </c>
      <c r="E252" s="20">
        <v>47554.99</v>
      </c>
      <c r="F252" s="21">
        <v>1.8000001763852924</v>
      </c>
      <c r="G252" s="20">
        <v>6364.3</v>
      </c>
      <c r="H252" s="21">
        <v>0.1126205796087314</v>
      </c>
      <c r="I252" s="20">
        <v>46807.75</v>
      </c>
      <c r="J252" s="21">
        <v>1.7959671780564208</v>
      </c>
      <c r="K252" s="20">
        <v>7111.54</v>
      </c>
      <c r="L252" s="21">
        <v>0.116653577937603</v>
      </c>
      <c r="M252" s="20">
        <v>40780.42</v>
      </c>
      <c r="N252" s="21">
        <v>1.6277334244279893</v>
      </c>
      <c r="O252" s="20">
        <v>13138.87</v>
      </c>
      <c r="P252" s="21">
        <v>0.28488733156603452</v>
      </c>
      <c r="Q252" s="38"/>
      <c r="R252" s="23"/>
      <c r="S252" s="20">
        <v>94699.71</v>
      </c>
      <c r="T252" s="21">
        <v>1.7785715510783313</v>
      </c>
      <c r="U252" s="20">
        <v>92929.279999999999</v>
      </c>
      <c r="V252" s="21">
        <v>1.800000170064822</v>
      </c>
      <c r="W252" s="20">
        <v>1770.43</v>
      </c>
      <c r="X252" s="21">
        <v>-2.1428618986490733E-2</v>
      </c>
      <c r="Y252" s="20">
        <v>95297.11</v>
      </c>
      <c r="Z252" s="21">
        <v>1.8655976910145959</v>
      </c>
      <c r="AA252" s="20">
        <v>-597.4</v>
      </c>
      <c r="AB252" s="21">
        <v>-8.7026139936264624E-2</v>
      </c>
      <c r="AC252" s="20">
        <v>40780.42</v>
      </c>
      <c r="AD252" s="21">
        <v>1.6277334244279893</v>
      </c>
      <c r="AE252" s="20">
        <v>53919.29</v>
      </c>
      <c r="AF252" s="21">
        <v>0.15083812665034202</v>
      </c>
      <c r="AG252" s="24"/>
      <c r="AH252" s="39"/>
      <c r="AI252" s="20">
        <v>505007.28</v>
      </c>
      <c r="AJ252" s="21">
        <v>2.1926193240817198</v>
      </c>
      <c r="AK252" s="20">
        <v>454191.3</v>
      </c>
      <c r="AL252" s="21">
        <v>1.9636140593643108</v>
      </c>
      <c r="AM252" s="20">
        <v>50815.98</v>
      </c>
      <c r="AN252" s="21">
        <v>0.22900526471740901</v>
      </c>
      <c r="AO252" s="20">
        <v>456394.97</v>
      </c>
      <c r="AP252" s="21">
        <v>2.0118285954825939</v>
      </c>
      <c r="AQ252" s="20">
        <v>48612.31</v>
      </c>
      <c r="AR252" s="21">
        <v>0.18079072859912593</v>
      </c>
      <c r="AS252" s="20">
        <v>451087.99</v>
      </c>
      <c r="AT252" s="21">
        <v>2.2316710310940091</v>
      </c>
      <c r="AU252" s="20">
        <v>53919.29</v>
      </c>
      <c r="AV252" s="21">
        <v>-3.9051707012289327E-2</v>
      </c>
      <c r="AW252" s="20">
        <v>751086.59</v>
      </c>
      <c r="AX252" s="21">
        <v>1.9167077169961719</v>
      </c>
      <c r="AY252" s="20">
        <v>-246079.31</v>
      </c>
      <c r="AZ252" s="21">
        <v>0.27591160708554785</v>
      </c>
      <c r="BA252" s="24"/>
    </row>
    <row r="253" spans="1:53" x14ac:dyDescent="0.35">
      <c r="A253" s="18" t="s">
        <v>230</v>
      </c>
      <c r="B253" s="19"/>
      <c r="C253" s="20">
        <v>4014.3</v>
      </c>
      <c r="D253" s="21">
        <v>0.14239492954723273</v>
      </c>
      <c r="E253" s="20">
        <v>9775.19</v>
      </c>
      <c r="F253" s="21">
        <v>0.36999994583533186</v>
      </c>
      <c r="G253" s="20">
        <v>-5760.89</v>
      </c>
      <c r="H253" s="21">
        <v>-0.22760501628809912</v>
      </c>
      <c r="I253" s="20">
        <v>7554.5</v>
      </c>
      <c r="J253" s="21">
        <v>0.28985871029107851</v>
      </c>
      <c r="K253" s="20">
        <v>-3540.2</v>
      </c>
      <c r="L253" s="21">
        <v>-0.14746378074384578</v>
      </c>
      <c r="M253" s="20">
        <v>4802.8999999999996</v>
      </c>
      <c r="N253" s="21">
        <v>0.19170574663490933</v>
      </c>
      <c r="O253" s="20">
        <v>-788.6</v>
      </c>
      <c r="P253" s="21">
        <v>-4.9310817087676595E-2</v>
      </c>
      <c r="Q253" s="38"/>
      <c r="R253" s="23"/>
      <c r="S253" s="20">
        <v>8817.2000000000007</v>
      </c>
      <c r="T253" s="21">
        <v>0.16559735061667941</v>
      </c>
      <c r="U253" s="20">
        <v>17085.490000000002</v>
      </c>
      <c r="V253" s="21">
        <v>0.33093859013693883</v>
      </c>
      <c r="W253" s="20">
        <v>-8268.2900000000009</v>
      </c>
      <c r="X253" s="21">
        <v>-0.16534123952025942</v>
      </c>
      <c r="Y253" s="20">
        <v>15932.5</v>
      </c>
      <c r="Z253" s="21">
        <v>0.31190489629842977</v>
      </c>
      <c r="AA253" s="20">
        <v>-7115.3</v>
      </c>
      <c r="AB253" s="21">
        <v>-0.14630754568175036</v>
      </c>
      <c r="AC253" s="20">
        <v>4802.8999999999996</v>
      </c>
      <c r="AD253" s="21">
        <v>0.19170574663490933</v>
      </c>
      <c r="AE253" s="20">
        <v>4014.3</v>
      </c>
      <c r="AF253" s="21">
        <v>-2.6108396018229924E-2</v>
      </c>
      <c r="AG253" s="24"/>
      <c r="AH253" s="39"/>
      <c r="AI253" s="20">
        <v>47902.7</v>
      </c>
      <c r="AJ253" s="21">
        <v>0.20798192393521411</v>
      </c>
      <c r="AK253" s="20">
        <v>57760.24</v>
      </c>
      <c r="AL253" s="21">
        <v>0.24971596623769945</v>
      </c>
      <c r="AM253" s="20">
        <v>-9857.5400000000009</v>
      </c>
      <c r="AN253" s="21">
        <v>-4.1734042302485341E-2</v>
      </c>
      <c r="AO253" s="20">
        <v>52031.5</v>
      </c>
      <c r="AP253" s="21">
        <v>0.22935936293481188</v>
      </c>
      <c r="AQ253" s="20">
        <v>-4128.8</v>
      </c>
      <c r="AR253" s="21">
        <v>-2.1377438999597764E-2</v>
      </c>
      <c r="AS253" s="20">
        <v>43888.4</v>
      </c>
      <c r="AT253" s="21">
        <v>0.21712941388899826</v>
      </c>
      <c r="AU253" s="20">
        <v>4014.3</v>
      </c>
      <c r="AV253" s="21">
        <v>-9.1474899537841436E-3</v>
      </c>
      <c r="AW253" s="20">
        <v>97608.5</v>
      </c>
      <c r="AX253" s="21">
        <v>0.24908841095727835</v>
      </c>
      <c r="AY253" s="20">
        <v>-49705.8</v>
      </c>
      <c r="AZ253" s="21">
        <v>-4.1106487022064236E-2</v>
      </c>
      <c r="BA253" s="24"/>
    </row>
    <row r="254" spans="1:53" x14ac:dyDescent="0.35">
      <c r="A254" s="18" t="s">
        <v>231</v>
      </c>
      <c r="B254" s="19"/>
      <c r="C254" s="25">
        <v>1459.63</v>
      </c>
      <c r="D254" s="26">
        <v>5.1775878986380523E-2</v>
      </c>
      <c r="E254" s="25">
        <v>0</v>
      </c>
      <c r="F254" s="26">
        <v>0</v>
      </c>
      <c r="G254" s="25">
        <v>1459.63</v>
      </c>
      <c r="H254" s="26">
        <v>5.1775878986380523E-2</v>
      </c>
      <c r="I254" s="25">
        <v>0</v>
      </c>
      <c r="J254" s="26">
        <v>0</v>
      </c>
      <c r="K254" s="25">
        <v>1459.63</v>
      </c>
      <c r="L254" s="26">
        <v>5.1775878986380523E-2</v>
      </c>
      <c r="M254" s="25">
        <v>1288.7</v>
      </c>
      <c r="N254" s="26">
        <v>5.1437922023862187E-2</v>
      </c>
      <c r="O254" s="25">
        <v>170.93</v>
      </c>
      <c r="P254" s="26">
        <v>3.3795696251833623E-4</v>
      </c>
      <c r="Q254" s="38"/>
      <c r="R254" s="23"/>
      <c r="S254" s="25">
        <v>2748.33</v>
      </c>
      <c r="T254" s="26">
        <v>5.1616858710286533E-2</v>
      </c>
      <c r="U254" s="25">
        <v>0</v>
      </c>
      <c r="V254" s="26">
        <v>0</v>
      </c>
      <c r="W254" s="25">
        <v>2748.33</v>
      </c>
      <c r="X254" s="26">
        <v>5.1616858710286533E-2</v>
      </c>
      <c r="Y254" s="25">
        <v>0</v>
      </c>
      <c r="Z254" s="26">
        <v>0</v>
      </c>
      <c r="AA254" s="25">
        <v>2748.33</v>
      </c>
      <c r="AB254" s="26">
        <v>5.1616858710286533E-2</v>
      </c>
      <c r="AC254" s="25">
        <v>1288.7</v>
      </c>
      <c r="AD254" s="26">
        <v>5.1437922023862187E-2</v>
      </c>
      <c r="AE254" s="25">
        <v>1459.63</v>
      </c>
      <c r="AF254" s="26">
        <v>1.7893668642434551E-4</v>
      </c>
      <c r="AG254" s="24"/>
      <c r="AH254" s="39"/>
      <c r="AI254" s="25">
        <v>9241.68</v>
      </c>
      <c r="AJ254" s="26">
        <v>4.0125136720760825E-2</v>
      </c>
      <c r="AK254" s="25">
        <v>0</v>
      </c>
      <c r="AL254" s="26">
        <v>0</v>
      </c>
      <c r="AM254" s="25">
        <v>9241.68</v>
      </c>
      <c r="AN254" s="26">
        <v>4.0125136720760825E-2</v>
      </c>
      <c r="AO254" s="25">
        <v>0</v>
      </c>
      <c r="AP254" s="26">
        <v>0</v>
      </c>
      <c r="AQ254" s="25">
        <v>9241.68</v>
      </c>
      <c r="AR254" s="26">
        <v>4.0125136720760825E-2</v>
      </c>
      <c r="AS254" s="25">
        <v>7782.05</v>
      </c>
      <c r="AT254" s="26">
        <v>3.850019493430791E-2</v>
      </c>
      <c r="AU254" s="25">
        <v>1459.63</v>
      </c>
      <c r="AV254" s="26">
        <v>1.6249417864529145E-3</v>
      </c>
      <c r="AW254" s="25">
        <v>0</v>
      </c>
      <c r="AX254" s="26">
        <v>0</v>
      </c>
      <c r="AY254" s="25">
        <v>9241.68</v>
      </c>
      <c r="AZ254" s="26">
        <v>4.0125136720760825E-2</v>
      </c>
      <c r="BA254" s="24"/>
    </row>
    <row r="255" spans="1:53" x14ac:dyDescent="0.35">
      <c r="A255" s="27" t="s">
        <v>17</v>
      </c>
      <c r="B255" s="19"/>
      <c r="C255" s="28">
        <v>2819131.28</v>
      </c>
      <c r="D255" s="29">
        <v>100</v>
      </c>
      <c r="E255" s="28">
        <v>2641943.63</v>
      </c>
      <c r="F255" s="29">
        <v>100</v>
      </c>
      <c r="G255" s="28">
        <v>177187.65</v>
      </c>
      <c r="H255" s="29">
        <v>0</v>
      </c>
      <c r="I255" s="28">
        <v>2606269.79</v>
      </c>
      <c r="J255" s="29">
        <v>100</v>
      </c>
      <c r="K255" s="28">
        <v>212861.49</v>
      </c>
      <c r="L255" s="29">
        <v>0</v>
      </c>
      <c r="M255" s="28">
        <v>2505350.04</v>
      </c>
      <c r="N255" s="29">
        <v>100</v>
      </c>
      <c r="O255" s="28">
        <v>313781.24</v>
      </c>
      <c r="P255" s="29">
        <v>0</v>
      </c>
      <c r="Q255" s="12"/>
      <c r="R255" s="9"/>
      <c r="S255" s="28">
        <v>5324481.32</v>
      </c>
      <c r="T255" s="29">
        <v>100</v>
      </c>
      <c r="U255" s="28">
        <v>5162737.29</v>
      </c>
      <c r="V255" s="29">
        <v>100</v>
      </c>
      <c r="W255" s="28">
        <v>161744.03</v>
      </c>
      <c r="X255" s="29">
        <v>0</v>
      </c>
      <c r="Y255" s="28">
        <v>5108127.57</v>
      </c>
      <c r="Z255" s="29">
        <v>100</v>
      </c>
      <c r="AA255" s="28">
        <v>216353.75</v>
      </c>
      <c r="AB255" s="29">
        <v>0</v>
      </c>
      <c r="AC255" s="28">
        <v>2505350.04</v>
      </c>
      <c r="AD255" s="29">
        <v>100</v>
      </c>
      <c r="AE255" s="28">
        <v>2819131.28</v>
      </c>
      <c r="AF255" s="29">
        <v>0</v>
      </c>
      <c r="AG255" s="24"/>
      <c r="AH255" s="40"/>
      <c r="AI255" s="28">
        <v>23032145.82</v>
      </c>
      <c r="AJ255" s="29">
        <v>100</v>
      </c>
      <c r="AK255" s="28">
        <v>23130375.23</v>
      </c>
      <c r="AL255" s="29">
        <v>100</v>
      </c>
      <c r="AM255" s="28">
        <v>-98229.41</v>
      </c>
      <c r="AN255" s="29">
        <v>0</v>
      </c>
      <c r="AO255" s="28">
        <v>22685579.23</v>
      </c>
      <c r="AP255" s="29">
        <v>100</v>
      </c>
      <c r="AQ255" s="28">
        <v>346566.59</v>
      </c>
      <c r="AR255" s="29">
        <v>0</v>
      </c>
      <c r="AS255" s="28">
        <v>20213014.539999999</v>
      </c>
      <c r="AT255" s="29">
        <v>100</v>
      </c>
      <c r="AU255" s="28">
        <v>2819131.28</v>
      </c>
      <c r="AV255" s="29">
        <v>0</v>
      </c>
      <c r="AW255" s="28">
        <v>39186287.159999996</v>
      </c>
      <c r="AX255" s="29">
        <v>100</v>
      </c>
      <c r="AY255" s="28">
        <v>-16154141.34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326755.88</v>
      </c>
      <c r="D258" s="21">
        <v>16.521330701866841</v>
      </c>
      <c r="E258" s="20">
        <v>276617.84000000003</v>
      </c>
      <c r="F258" s="21">
        <v>14.400000016658362</v>
      </c>
      <c r="G258" s="20">
        <v>50138.04</v>
      </c>
      <c r="H258" s="21">
        <v>2.1213306852084788</v>
      </c>
      <c r="I258" s="20">
        <v>279381.76000000001</v>
      </c>
      <c r="J258" s="21">
        <v>14.928864712357463</v>
      </c>
      <c r="K258" s="20">
        <v>47374.12</v>
      </c>
      <c r="L258" s="21">
        <v>1.5924659895093782</v>
      </c>
      <c r="M258" s="20">
        <v>274193.83</v>
      </c>
      <c r="N258" s="21">
        <v>15.083198888416941</v>
      </c>
      <c r="O258" s="20">
        <v>52562.05</v>
      </c>
      <c r="P258" s="21">
        <v>1.4381318134498997</v>
      </c>
      <c r="Q258" s="38"/>
      <c r="R258" s="23"/>
      <c r="S258" s="20">
        <v>600949.71</v>
      </c>
      <c r="T258" s="21">
        <v>15.832558083412</v>
      </c>
      <c r="U258" s="20">
        <v>535566.87</v>
      </c>
      <c r="V258" s="21">
        <v>14.35147538045975</v>
      </c>
      <c r="W258" s="20">
        <v>65382.84</v>
      </c>
      <c r="X258" s="21">
        <v>1.48108270295225</v>
      </c>
      <c r="Y258" s="20">
        <v>539606.89</v>
      </c>
      <c r="Z258" s="21">
        <v>14.70993835834877</v>
      </c>
      <c r="AA258" s="20">
        <v>61342.82</v>
      </c>
      <c r="AB258" s="21">
        <v>1.1226197250632293</v>
      </c>
      <c r="AC258" s="20">
        <v>274193.83</v>
      </c>
      <c r="AD258" s="21">
        <v>15.083198888416941</v>
      </c>
      <c r="AE258" s="20">
        <v>326755.88</v>
      </c>
      <c r="AF258" s="21">
        <v>0.74935919499505843</v>
      </c>
      <c r="AG258" s="24"/>
      <c r="AH258" s="39"/>
      <c r="AI258" s="20">
        <v>2354543.9</v>
      </c>
      <c r="AJ258" s="21">
        <v>14.372812516042258</v>
      </c>
      <c r="AK258" s="20">
        <v>2354149.54</v>
      </c>
      <c r="AL258" s="21">
        <v>14.350505768851107</v>
      </c>
      <c r="AM258" s="20">
        <v>394.36</v>
      </c>
      <c r="AN258" s="21">
        <v>2.2306747191150222E-2</v>
      </c>
      <c r="AO258" s="20">
        <v>2295508.5499999998</v>
      </c>
      <c r="AP258" s="21">
        <v>14.329134741870275</v>
      </c>
      <c r="AQ258" s="20">
        <v>59035.35</v>
      </c>
      <c r="AR258" s="21">
        <v>4.3677774171982264E-2</v>
      </c>
      <c r="AS258" s="20">
        <v>2027788.02</v>
      </c>
      <c r="AT258" s="21">
        <v>14.07780717392658</v>
      </c>
      <c r="AU258" s="20">
        <v>326755.88</v>
      </c>
      <c r="AV258" s="21">
        <v>0.29500534211567775</v>
      </c>
      <c r="AW258" s="20">
        <v>3860398.64</v>
      </c>
      <c r="AX258" s="21">
        <v>14.047403352659178</v>
      </c>
      <c r="AY258" s="20">
        <v>-1505854.74</v>
      </c>
      <c r="AZ258" s="21">
        <v>0.32540916338308001</v>
      </c>
      <c r="BA258" s="24"/>
    </row>
    <row r="259" spans="1:53" x14ac:dyDescent="0.35">
      <c r="A259" s="18" t="s">
        <v>234</v>
      </c>
      <c r="B259" s="19"/>
      <c r="C259" s="20">
        <v>87023.59</v>
      </c>
      <c r="D259" s="21">
        <v>4.4000600976290682</v>
      </c>
      <c r="E259" s="20">
        <v>82601.16</v>
      </c>
      <c r="F259" s="21">
        <v>4.2999999760536056</v>
      </c>
      <c r="G259" s="20">
        <v>4422.43</v>
      </c>
      <c r="H259" s="21">
        <v>0.10006012157546262</v>
      </c>
      <c r="I259" s="20">
        <v>76186.95</v>
      </c>
      <c r="J259" s="21">
        <v>4.07107704310096</v>
      </c>
      <c r="K259" s="20">
        <v>10836.64</v>
      </c>
      <c r="L259" s="21">
        <v>0.32898305452810828</v>
      </c>
      <c r="M259" s="20">
        <v>80372.45</v>
      </c>
      <c r="N259" s="21">
        <v>4.421228765429718</v>
      </c>
      <c r="O259" s="20">
        <v>6651.14</v>
      </c>
      <c r="P259" s="21">
        <v>-2.1168667800649743E-2</v>
      </c>
      <c r="Q259" s="38"/>
      <c r="R259" s="23"/>
      <c r="S259" s="20">
        <v>167396.04</v>
      </c>
      <c r="T259" s="21">
        <v>4.4101985276491087</v>
      </c>
      <c r="U259" s="20">
        <v>158656.12</v>
      </c>
      <c r="V259" s="21">
        <v>4.2514754509353203</v>
      </c>
      <c r="W259" s="20">
        <v>8739.92</v>
      </c>
      <c r="X259" s="21">
        <v>0.15872307671378838</v>
      </c>
      <c r="Y259" s="20">
        <v>145936.85999999999</v>
      </c>
      <c r="Z259" s="21">
        <v>3.9783076432010978</v>
      </c>
      <c r="AA259" s="20">
        <v>21459.18</v>
      </c>
      <c r="AB259" s="21">
        <v>0.43189088444801094</v>
      </c>
      <c r="AC259" s="20">
        <v>80372.45</v>
      </c>
      <c r="AD259" s="21">
        <v>4.421228765429718</v>
      </c>
      <c r="AE259" s="20">
        <v>87023.59</v>
      </c>
      <c r="AF259" s="21">
        <v>-1.1030237780609298E-2</v>
      </c>
      <c r="AG259" s="24"/>
      <c r="AH259" s="39"/>
      <c r="AI259" s="20">
        <v>667862.55000000005</v>
      </c>
      <c r="AJ259" s="21">
        <v>4.0768249076332355</v>
      </c>
      <c r="AK259" s="20">
        <v>703654.55</v>
      </c>
      <c r="AL259" s="21">
        <v>4.2893616176368017</v>
      </c>
      <c r="AM259" s="20">
        <v>-35792</v>
      </c>
      <c r="AN259" s="21">
        <v>-0.21253671000356622</v>
      </c>
      <c r="AO259" s="20">
        <v>682630.44</v>
      </c>
      <c r="AP259" s="21">
        <v>4.2611488219733236</v>
      </c>
      <c r="AQ259" s="20">
        <v>-14767.89</v>
      </c>
      <c r="AR259" s="21">
        <v>-0.1843239143400881</v>
      </c>
      <c r="AS259" s="20">
        <v>580838.96</v>
      </c>
      <c r="AT259" s="21">
        <v>4.0324426406188421</v>
      </c>
      <c r="AU259" s="20">
        <v>87023.59</v>
      </c>
      <c r="AV259" s="21">
        <v>4.4382267014393406E-2</v>
      </c>
      <c r="AW259" s="20">
        <v>1116564.32</v>
      </c>
      <c r="AX259" s="21">
        <v>4.0630076929639616</v>
      </c>
      <c r="AY259" s="20">
        <v>-448701.77</v>
      </c>
      <c r="AZ259" s="21">
        <v>1.3817214669273881E-2</v>
      </c>
      <c r="BA259" s="24"/>
    </row>
    <row r="260" spans="1:53" x14ac:dyDescent="0.35">
      <c r="A260" s="18" t="s">
        <v>235</v>
      </c>
      <c r="B260" s="19"/>
      <c r="C260" s="20">
        <v>27968.62</v>
      </c>
      <c r="D260" s="21">
        <v>1.4141407961651582</v>
      </c>
      <c r="E260" s="20">
        <v>21130.53</v>
      </c>
      <c r="F260" s="21">
        <v>1.1000000301932804</v>
      </c>
      <c r="G260" s="20">
        <v>6838.09</v>
      </c>
      <c r="H260" s="21">
        <v>0.31414076597187779</v>
      </c>
      <c r="I260" s="20">
        <v>22244.49</v>
      </c>
      <c r="J260" s="21">
        <v>1.1886423143922797</v>
      </c>
      <c r="K260" s="20">
        <v>5724.13</v>
      </c>
      <c r="L260" s="21">
        <v>0.22549848177287846</v>
      </c>
      <c r="M260" s="20">
        <v>28473.06</v>
      </c>
      <c r="N260" s="21">
        <v>1.5662818778301062</v>
      </c>
      <c r="O260" s="20">
        <v>-504.44</v>
      </c>
      <c r="P260" s="21">
        <v>-0.152141081664948</v>
      </c>
      <c r="Q260" s="38"/>
      <c r="R260" s="23"/>
      <c r="S260" s="20">
        <v>56441.68</v>
      </c>
      <c r="T260" s="21">
        <v>1.4870065865001472</v>
      </c>
      <c r="U260" s="20">
        <v>43717.06</v>
      </c>
      <c r="V260" s="21">
        <v>1.1714770749282561</v>
      </c>
      <c r="W260" s="20">
        <v>12724.62</v>
      </c>
      <c r="X260" s="21">
        <v>0.31552951157189102</v>
      </c>
      <c r="Y260" s="20">
        <v>44657.18</v>
      </c>
      <c r="Z260" s="21">
        <v>1.2173757919541863</v>
      </c>
      <c r="AA260" s="20">
        <v>11784.5</v>
      </c>
      <c r="AB260" s="21">
        <v>0.26963079454596084</v>
      </c>
      <c r="AC260" s="20">
        <v>28473.06</v>
      </c>
      <c r="AD260" s="21">
        <v>1.5662818778301062</v>
      </c>
      <c r="AE260" s="20">
        <v>27968.62</v>
      </c>
      <c r="AF260" s="21">
        <v>-7.927529132995903E-2</v>
      </c>
      <c r="AG260" s="24"/>
      <c r="AH260" s="39"/>
      <c r="AI260" s="20">
        <v>242020.46</v>
      </c>
      <c r="AJ260" s="21">
        <v>1.4773624295670615</v>
      </c>
      <c r="AK260" s="20">
        <v>177502.03</v>
      </c>
      <c r="AL260" s="21">
        <v>1.0820229820650145</v>
      </c>
      <c r="AM260" s="20">
        <v>64518.43</v>
      </c>
      <c r="AN260" s="21">
        <v>0.39533944750204708</v>
      </c>
      <c r="AO260" s="20">
        <v>174392.97</v>
      </c>
      <c r="AP260" s="21">
        <v>1.0886042507508589</v>
      </c>
      <c r="AQ260" s="20">
        <v>67627.490000000005</v>
      </c>
      <c r="AR260" s="21">
        <v>0.38875817881620267</v>
      </c>
      <c r="AS260" s="20">
        <v>214051.84</v>
      </c>
      <c r="AT260" s="21">
        <v>1.4860431657665008</v>
      </c>
      <c r="AU260" s="20">
        <v>27968.62</v>
      </c>
      <c r="AV260" s="21">
        <v>-8.6807361994392096E-3</v>
      </c>
      <c r="AW260" s="20">
        <v>302893.31</v>
      </c>
      <c r="AX260" s="21">
        <v>1.1021826746866834</v>
      </c>
      <c r="AY260" s="20">
        <v>-60872.85</v>
      </c>
      <c r="AZ260" s="21">
        <v>0.37517975488037814</v>
      </c>
      <c r="BA260" s="24"/>
    </row>
    <row r="261" spans="1:53" x14ac:dyDescent="0.35">
      <c r="A261" s="18" t="s">
        <v>236</v>
      </c>
      <c r="B261" s="19"/>
      <c r="C261" s="20">
        <v>7667.26</v>
      </c>
      <c r="D261" s="21">
        <v>0.3876696512307462</v>
      </c>
      <c r="E261" s="20">
        <v>5762.87</v>
      </c>
      <c r="F261" s="21">
        <v>0.2999999135847492</v>
      </c>
      <c r="G261" s="20">
        <v>1904.39</v>
      </c>
      <c r="H261" s="21">
        <v>8.7669737645997003E-2</v>
      </c>
      <c r="I261" s="20">
        <v>7243.97</v>
      </c>
      <c r="J261" s="21">
        <v>0.38708413931666863</v>
      </c>
      <c r="K261" s="20">
        <v>423.29</v>
      </c>
      <c r="L261" s="21">
        <v>5.8551191407757441E-4</v>
      </c>
      <c r="M261" s="20">
        <v>6548.09</v>
      </c>
      <c r="N261" s="21">
        <v>0.36020556629320971</v>
      </c>
      <c r="O261" s="20">
        <v>1119.17</v>
      </c>
      <c r="P261" s="21">
        <v>2.7464084937536493E-2</v>
      </c>
      <c r="Q261" s="38"/>
      <c r="R261" s="23"/>
      <c r="S261" s="20">
        <v>14215.35</v>
      </c>
      <c r="T261" s="21">
        <v>0.3745161214089458</v>
      </c>
      <c r="U261" s="20">
        <v>12745.57</v>
      </c>
      <c r="V261" s="21">
        <v>0.34154042064798812</v>
      </c>
      <c r="W261" s="20">
        <v>1469.78</v>
      </c>
      <c r="X261" s="21">
        <v>3.2975700760957682E-2</v>
      </c>
      <c r="Y261" s="20">
        <v>14172.93</v>
      </c>
      <c r="Z261" s="21">
        <v>0.38636075728609026</v>
      </c>
      <c r="AA261" s="20">
        <v>42.42</v>
      </c>
      <c r="AB261" s="21">
        <v>-1.184463587714446E-2</v>
      </c>
      <c r="AC261" s="20">
        <v>6548.09</v>
      </c>
      <c r="AD261" s="21">
        <v>0.36020556629320971</v>
      </c>
      <c r="AE261" s="20">
        <v>7667.26</v>
      </c>
      <c r="AF261" s="21">
        <v>1.431055511573609E-2</v>
      </c>
      <c r="AG261" s="24"/>
      <c r="AH261" s="39"/>
      <c r="AI261" s="20">
        <v>67160.36</v>
      </c>
      <c r="AJ261" s="21">
        <v>0.40996613517798658</v>
      </c>
      <c r="AK261" s="20">
        <v>64480.92</v>
      </c>
      <c r="AL261" s="21">
        <v>0.39306501083224593</v>
      </c>
      <c r="AM261" s="20">
        <v>2679.44</v>
      </c>
      <c r="AN261" s="21">
        <v>1.6901124345740648E-2</v>
      </c>
      <c r="AO261" s="20">
        <v>67223.91</v>
      </c>
      <c r="AP261" s="21">
        <v>0.41962834957219419</v>
      </c>
      <c r="AQ261" s="20">
        <v>-63.55</v>
      </c>
      <c r="AR261" s="21">
        <v>-9.6622143942076133E-3</v>
      </c>
      <c r="AS261" s="20">
        <v>59493.1</v>
      </c>
      <c r="AT261" s="21">
        <v>0.41302758558516944</v>
      </c>
      <c r="AU261" s="20">
        <v>7667.26</v>
      </c>
      <c r="AV261" s="21">
        <v>-3.0614504071828641E-3</v>
      </c>
      <c r="AW261" s="20">
        <v>117783.79</v>
      </c>
      <c r="AX261" s="21">
        <v>0.42859729287825682</v>
      </c>
      <c r="AY261" s="20">
        <v>-50623.43</v>
      </c>
      <c r="AZ261" s="21">
        <v>-1.863115770027024E-2</v>
      </c>
      <c r="BA261" s="24"/>
    </row>
    <row r="262" spans="1:53" x14ac:dyDescent="0.35">
      <c r="A262" s="18" t="s">
        <v>237</v>
      </c>
      <c r="B262" s="19"/>
      <c r="C262" s="20">
        <v>20022.22</v>
      </c>
      <c r="D262" s="21">
        <v>1.0123573537698307</v>
      </c>
      <c r="E262" s="20">
        <v>14401.16</v>
      </c>
      <c r="F262" s="21">
        <v>0.74968665882106422</v>
      </c>
      <c r="G262" s="20">
        <v>5621.06</v>
      </c>
      <c r="H262" s="21">
        <v>0.26267069494876649</v>
      </c>
      <c r="I262" s="20">
        <v>14029.79</v>
      </c>
      <c r="J262" s="21">
        <v>0.74968686879481894</v>
      </c>
      <c r="K262" s="20">
        <v>5992.43</v>
      </c>
      <c r="L262" s="21">
        <v>0.26267048497501178</v>
      </c>
      <c r="M262" s="20">
        <v>17416.03</v>
      </c>
      <c r="N262" s="21">
        <v>0.95804287184958181</v>
      </c>
      <c r="O262" s="20">
        <v>2606.19</v>
      </c>
      <c r="P262" s="21">
        <v>5.4314481920248903E-2</v>
      </c>
      <c r="Q262" s="38"/>
      <c r="R262" s="23"/>
      <c r="S262" s="20">
        <v>37438.25</v>
      </c>
      <c r="T262" s="21">
        <v>0.98634421117583904</v>
      </c>
      <c r="U262" s="20">
        <v>27633.97</v>
      </c>
      <c r="V262" s="21">
        <v>0.7405018165506827</v>
      </c>
      <c r="W262" s="20">
        <v>9804.2800000000007</v>
      </c>
      <c r="X262" s="21">
        <v>0.24584239462515634</v>
      </c>
      <c r="Y262" s="20">
        <v>27160.75</v>
      </c>
      <c r="Z262" s="21">
        <v>0.7404148569461767</v>
      </c>
      <c r="AA262" s="20">
        <v>10277.5</v>
      </c>
      <c r="AB262" s="21">
        <v>0.24592935422966233</v>
      </c>
      <c r="AC262" s="20">
        <v>17416.03</v>
      </c>
      <c r="AD262" s="21">
        <v>0.95804287184958181</v>
      </c>
      <c r="AE262" s="20">
        <v>20022.22</v>
      </c>
      <c r="AF262" s="21">
        <v>2.8301339326257224E-2</v>
      </c>
      <c r="AG262" s="24"/>
      <c r="AH262" s="39"/>
      <c r="AI262" s="20">
        <v>158462.45000000001</v>
      </c>
      <c r="AJ262" s="21">
        <v>0.96730032711758762</v>
      </c>
      <c r="AK262" s="20">
        <v>112289.2</v>
      </c>
      <c r="AL262" s="21">
        <v>0.68449636907079225</v>
      </c>
      <c r="AM262" s="20">
        <v>46173.25</v>
      </c>
      <c r="AN262" s="21">
        <v>0.28280395804679537</v>
      </c>
      <c r="AO262" s="20">
        <v>108263.96</v>
      </c>
      <c r="AP262" s="21">
        <v>0.67581053903216959</v>
      </c>
      <c r="AQ262" s="20">
        <v>50198.49</v>
      </c>
      <c r="AR262" s="21">
        <v>0.29148978808541803</v>
      </c>
      <c r="AS262" s="20">
        <v>138440.23000000001</v>
      </c>
      <c r="AT262" s="21">
        <v>0.96111370805615359</v>
      </c>
      <c r="AU262" s="20">
        <v>20022.22</v>
      </c>
      <c r="AV262" s="21">
        <v>6.1866190614340288E-3</v>
      </c>
      <c r="AW262" s="20">
        <v>190942.78</v>
      </c>
      <c r="AX262" s="21">
        <v>0.69481172751062403</v>
      </c>
      <c r="AY262" s="20">
        <v>-32480.33</v>
      </c>
      <c r="AZ262" s="21">
        <v>0.27248859960696359</v>
      </c>
      <c r="BA262" s="24"/>
    </row>
    <row r="263" spans="1:53" x14ac:dyDescent="0.35">
      <c r="A263" s="18" t="s">
        <v>238</v>
      </c>
      <c r="B263" s="19"/>
      <c r="C263" s="20">
        <v>3039.01</v>
      </c>
      <c r="D263" s="21">
        <v>0.15365749260971326</v>
      </c>
      <c r="E263" s="20">
        <v>3401.35</v>
      </c>
      <c r="F263" s="21">
        <v>0.17706536952447072</v>
      </c>
      <c r="G263" s="20">
        <v>-362.34</v>
      </c>
      <c r="H263" s="21">
        <v>-2.3407876914757458E-2</v>
      </c>
      <c r="I263" s="20">
        <v>3313.64</v>
      </c>
      <c r="J263" s="21">
        <v>0.17706554381165104</v>
      </c>
      <c r="K263" s="20">
        <v>-274.63</v>
      </c>
      <c r="L263" s="21">
        <v>-2.3408051201937785E-2</v>
      </c>
      <c r="M263" s="20">
        <v>2695.48</v>
      </c>
      <c r="N263" s="21">
        <v>0.14827635231525849</v>
      </c>
      <c r="O263" s="20">
        <v>343.53</v>
      </c>
      <c r="P263" s="21">
        <v>5.3811402944547726E-3</v>
      </c>
      <c r="Q263" s="38"/>
      <c r="R263" s="23"/>
      <c r="S263" s="20">
        <v>5734.49</v>
      </c>
      <c r="T263" s="21">
        <v>0.15108027259676235</v>
      </c>
      <c r="U263" s="20">
        <v>6881.57</v>
      </c>
      <c r="V263" s="21">
        <v>0.18440401743653487</v>
      </c>
      <c r="W263" s="20">
        <v>-1147.08</v>
      </c>
      <c r="X263" s="21">
        <v>-3.3323744839772518E-2</v>
      </c>
      <c r="Y263" s="20">
        <v>6767.07</v>
      </c>
      <c r="Z263" s="21">
        <v>0.18447352028183184</v>
      </c>
      <c r="AA263" s="20">
        <v>-1032.58</v>
      </c>
      <c r="AB263" s="21">
        <v>-3.3393247685069488E-2</v>
      </c>
      <c r="AC263" s="20">
        <v>2695.48</v>
      </c>
      <c r="AD263" s="21">
        <v>0.14827635231525849</v>
      </c>
      <c r="AE263" s="20">
        <v>3039.01</v>
      </c>
      <c r="AF263" s="21">
        <v>2.8039202815038633E-3</v>
      </c>
      <c r="AG263" s="24"/>
      <c r="AH263" s="39"/>
      <c r="AI263" s="20">
        <v>26406.84</v>
      </c>
      <c r="AJ263" s="21">
        <v>0.1611949390542794</v>
      </c>
      <c r="AK263" s="20">
        <v>27826.97</v>
      </c>
      <c r="AL263" s="21">
        <v>0.1696286012122436</v>
      </c>
      <c r="AM263" s="20">
        <v>-1420.13</v>
      </c>
      <c r="AN263" s="21">
        <v>-8.4336621579642057E-3</v>
      </c>
      <c r="AO263" s="20">
        <v>27149.72</v>
      </c>
      <c r="AP263" s="21">
        <v>0.16947529822271856</v>
      </c>
      <c r="AQ263" s="20">
        <v>-742.88</v>
      </c>
      <c r="AR263" s="21">
        <v>-8.2803591684391664E-3</v>
      </c>
      <c r="AS263" s="20">
        <v>23367.83</v>
      </c>
      <c r="AT263" s="21">
        <v>0.16222987884754186</v>
      </c>
      <c r="AU263" s="20">
        <v>3039.01</v>
      </c>
      <c r="AV263" s="21">
        <v>-1.0349397932624682E-3</v>
      </c>
      <c r="AW263" s="20">
        <v>48212.91</v>
      </c>
      <c r="AX263" s="21">
        <v>0.17543944466197803</v>
      </c>
      <c r="AY263" s="20">
        <v>-21806.07</v>
      </c>
      <c r="AZ263" s="21">
        <v>-1.4244505607698632E-2</v>
      </c>
      <c r="BA263" s="24"/>
    </row>
    <row r="264" spans="1:53" x14ac:dyDescent="0.35">
      <c r="A264" s="18" t="s">
        <v>239</v>
      </c>
      <c r="B264" s="19"/>
      <c r="C264" s="20">
        <v>33348.449999999997</v>
      </c>
      <c r="D264" s="21">
        <v>1.6861541124972907</v>
      </c>
      <c r="E264" s="20">
        <v>29329.78</v>
      </c>
      <c r="F264" s="21">
        <v>1.526831503306461</v>
      </c>
      <c r="G264" s="20">
        <v>4018.67</v>
      </c>
      <c r="H264" s="21">
        <v>0.15932260919082974</v>
      </c>
      <c r="I264" s="20">
        <v>28573.43</v>
      </c>
      <c r="J264" s="21">
        <v>1.526831496938154</v>
      </c>
      <c r="K264" s="20">
        <v>4775.0200000000004</v>
      </c>
      <c r="L264" s="21">
        <v>0.15932261555913674</v>
      </c>
      <c r="M264" s="20">
        <v>28986.02</v>
      </c>
      <c r="N264" s="21">
        <v>1.5944994263497145</v>
      </c>
      <c r="O264" s="20">
        <v>4362.43</v>
      </c>
      <c r="P264" s="21">
        <v>9.1654686147576214E-2</v>
      </c>
      <c r="Q264" s="38"/>
      <c r="R264" s="23"/>
      <c r="S264" s="20">
        <v>62334.47</v>
      </c>
      <c r="T264" s="21">
        <v>1.6422574143079338</v>
      </c>
      <c r="U264" s="20">
        <v>58676.29</v>
      </c>
      <c r="V264" s="21">
        <v>1.5723364877885682</v>
      </c>
      <c r="W264" s="20">
        <v>3658.18</v>
      </c>
      <c r="X264" s="21">
        <v>6.9920926519365656E-2</v>
      </c>
      <c r="Y264" s="20">
        <v>57694.07</v>
      </c>
      <c r="Z264" s="21">
        <v>1.5727675629609899</v>
      </c>
      <c r="AA264" s="20">
        <v>4640.3999999999996</v>
      </c>
      <c r="AB264" s="21">
        <v>6.9489851346943965E-2</v>
      </c>
      <c r="AC264" s="20">
        <v>28986.02</v>
      </c>
      <c r="AD264" s="21">
        <v>1.5944994263497145</v>
      </c>
      <c r="AE264" s="20">
        <v>33348.449999999997</v>
      </c>
      <c r="AF264" s="21">
        <v>4.7757987958219283E-2</v>
      </c>
      <c r="AG264" s="24"/>
      <c r="AH264" s="39"/>
      <c r="AI264" s="20">
        <v>254020.86</v>
      </c>
      <c r="AJ264" s="21">
        <v>1.5506163193405813</v>
      </c>
      <c r="AK264" s="20">
        <v>278247.57</v>
      </c>
      <c r="AL264" s="21">
        <v>1.6961511113069743</v>
      </c>
      <c r="AM264" s="20">
        <v>-24226.71</v>
      </c>
      <c r="AN264" s="21">
        <v>-0.14553479196639296</v>
      </c>
      <c r="AO264" s="20">
        <v>276909.75</v>
      </c>
      <c r="AP264" s="21">
        <v>1.7285394642017833</v>
      </c>
      <c r="AQ264" s="20">
        <v>-22888.89</v>
      </c>
      <c r="AR264" s="21">
        <v>-0.17792314486120198</v>
      </c>
      <c r="AS264" s="20">
        <v>220672.41</v>
      </c>
      <c r="AT264" s="21">
        <v>1.5320061100793303</v>
      </c>
      <c r="AU264" s="20">
        <v>33348.449999999997</v>
      </c>
      <c r="AV264" s="21">
        <v>1.8610209261251009E-2</v>
      </c>
      <c r="AW264" s="20">
        <v>440974.74</v>
      </c>
      <c r="AX264" s="21">
        <v>1.6046399915615992</v>
      </c>
      <c r="AY264" s="20">
        <v>-186953.88</v>
      </c>
      <c r="AZ264" s="21">
        <v>-5.4023672221017893E-2</v>
      </c>
      <c r="BA264" s="24"/>
    </row>
    <row r="265" spans="1:53" x14ac:dyDescent="0.35">
      <c r="A265" s="18" t="s">
        <v>240</v>
      </c>
      <c r="B265" s="19"/>
      <c r="C265" s="20">
        <v>4606.04</v>
      </c>
      <c r="D265" s="21">
        <v>0.2328891834051364</v>
      </c>
      <c r="E265" s="20">
        <v>3955.79</v>
      </c>
      <c r="F265" s="21">
        <v>0.20592806330169081</v>
      </c>
      <c r="G265" s="20">
        <v>650.25</v>
      </c>
      <c r="H265" s="21">
        <v>2.6961120103445591E-2</v>
      </c>
      <c r="I265" s="20">
        <v>3853.78</v>
      </c>
      <c r="J265" s="21">
        <v>0.20592811875474237</v>
      </c>
      <c r="K265" s="20">
        <v>752.26</v>
      </c>
      <c r="L265" s="21">
        <v>2.6961064650394023E-2</v>
      </c>
      <c r="M265" s="20">
        <v>4489.67</v>
      </c>
      <c r="N265" s="21">
        <v>0.24697341130308761</v>
      </c>
      <c r="O265" s="20">
        <v>116.37</v>
      </c>
      <c r="P265" s="21">
        <v>-1.4084227897951218E-2</v>
      </c>
      <c r="Q265" s="38"/>
      <c r="R265" s="23"/>
      <c r="S265" s="20">
        <v>9095.7099999999991</v>
      </c>
      <c r="T265" s="21">
        <v>0.23963462247926093</v>
      </c>
      <c r="U265" s="20">
        <v>7515.99</v>
      </c>
      <c r="V265" s="21">
        <v>0.20140443983172759</v>
      </c>
      <c r="W265" s="20">
        <v>1579.72</v>
      </c>
      <c r="X265" s="21">
        <v>3.8230182647533334E-2</v>
      </c>
      <c r="Y265" s="20">
        <v>7386.58</v>
      </c>
      <c r="Z265" s="21">
        <v>0.20136165510972595</v>
      </c>
      <c r="AA265" s="20">
        <v>1709.13</v>
      </c>
      <c r="AB265" s="21">
        <v>3.8272967369534977E-2</v>
      </c>
      <c r="AC265" s="20">
        <v>4489.67</v>
      </c>
      <c r="AD265" s="21">
        <v>0.24697341130308761</v>
      </c>
      <c r="AE265" s="20">
        <v>4606.04</v>
      </c>
      <c r="AF265" s="21">
        <v>-7.3387888238266863E-3</v>
      </c>
      <c r="AG265" s="24"/>
      <c r="AH265" s="39"/>
      <c r="AI265" s="20">
        <v>33367.61</v>
      </c>
      <c r="AJ265" s="21">
        <v>0.20368547922950889</v>
      </c>
      <c r="AK265" s="20">
        <v>33923.93</v>
      </c>
      <c r="AL265" s="21">
        <v>0.20679465976791819</v>
      </c>
      <c r="AM265" s="20">
        <v>-556.32000000000005</v>
      </c>
      <c r="AN265" s="21">
        <v>-3.1091805384093063E-3</v>
      </c>
      <c r="AO265" s="20">
        <v>33124.870000000003</v>
      </c>
      <c r="AP265" s="21">
        <v>0.20677366918844037</v>
      </c>
      <c r="AQ265" s="20">
        <v>242.74</v>
      </c>
      <c r="AR265" s="21">
        <v>-3.088189958931481E-3</v>
      </c>
      <c r="AS265" s="20">
        <v>28761.57</v>
      </c>
      <c r="AT265" s="21">
        <v>0.1996756231351004</v>
      </c>
      <c r="AU265" s="20">
        <v>4606.04</v>
      </c>
      <c r="AV265" s="21">
        <v>4.0098560944084871E-3</v>
      </c>
      <c r="AW265" s="20">
        <v>54350.8</v>
      </c>
      <c r="AX265" s="21">
        <v>0.19777429258956231</v>
      </c>
      <c r="AY265" s="20">
        <v>-20983.19</v>
      </c>
      <c r="AZ265" s="21">
        <v>5.9111866399465807E-3</v>
      </c>
      <c r="BA265" s="24"/>
    </row>
    <row r="266" spans="1:53" x14ac:dyDescent="0.35">
      <c r="A266" s="18" t="s">
        <v>241</v>
      </c>
      <c r="B266" s="19"/>
      <c r="C266" s="20">
        <v>30743</v>
      </c>
      <c r="D266" s="21">
        <v>1.5544181477851058</v>
      </c>
      <c r="E266" s="20">
        <v>28173.45</v>
      </c>
      <c r="F266" s="21">
        <v>1.4666359930701633</v>
      </c>
      <c r="G266" s="20">
        <v>2569.5500000000002</v>
      </c>
      <c r="H266" s="21">
        <v>8.778215471494244E-2</v>
      </c>
      <c r="I266" s="20">
        <v>27446.92</v>
      </c>
      <c r="J266" s="21">
        <v>1.4666360303940322</v>
      </c>
      <c r="K266" s="20">
        <v>3296.08</v>
      </c>
      <c r="L266" s="21">
        <v>8.7782117391073555E-2</v>
      </c>
      <c r="M266" s="20">
        <v>25221.57</v>
      </c>
      <c r="N266" s="21">
        <v>1.3874198284772856</v>
      </c>
      <c r="O266" s="20">
        <v>5521.43</v>
      </c>
      <c r="P266" s="21">
        <v>0.16699831930782016</v>
      </c>
      <c r="Q266" s="38"/>
      <c r="R266" s="23"/>
      <c r="S266" s="20">
        <v>55964.57</v>
      </c>
      <c r="T266" s="21">
        <v>1.4744366964386699</v>
      </c>
      <c r="U266" s="20">
        <v>54288.52</v>
      </c>
      <c r="V266" s="21">
        <v>1.4547583165881726</v>
      </c>
      <c r="W266" s="20">
        <v>1676.05</v>
      </c>
      <c r="X266" s="21">
        <v>1.9678379850497363E-2</v>
      </c>
      <c r="Y266" s="20">
        <v>53360.99</v>
      </c>
      <c r="Z266" s="21">
        <v>1.454645758211992</v>
      </c>
      <c r="AA266" s="20">
        <v>2603.58</v>
      </c>
      <c r="AB266" s="21">
        <v>1.9790938226677879E-2</v>
      </c>
      <c r="AC266" s="20">
        <v>25221.57</v>
      </c>
      <c r="AD266" s="21">
        <v>1.3874198284772856</v>
      </c>
      <c r="AE266" s="20">
        <v>30743</v>
      </c>
      <c r="AF266" s="21">
        <v>8.7016867961384303E-2</v>
      </c>
      <c r="AG266" s="24"/>
      <c r="AH266" s="39"/>
      <c r="AI266" s="20">
        <v>224709.41</v>
      </c>
      <c r="AJ266" s="21">
        <v>1.3716908062408484</v>
      </c>
      <c r="AK266" s="20">
        <v>236278.8</v>
      </c>
      <c r="AL266" s="21">
        <v>1.4403164390556162</v>
      </c>
      <c r="AM266" s="20">
        <v>-11569.39</v>
      </c>
      <c r="AN266" s="21">
        <v>-6.8625632814767856E-2</v>
      </c>
      <c r="AO266" s="20">
        <v>231248.88</v>
      </c>
      <c r="AP266" s="21">
        <v>1.4435129681510401</v>
      </c>
      <c r="AQ266" s="20">
        <v>-6539.47</v>
      </c>
      <c r="AR266" s="21">
        <v>-7.1822161910191751E-2</v>
      </c>
      <c r="AS266" s="20">
        <v>193966.41</v>
      </c>
      <c r="AT266" s="21">
        <v>1.3466011689914137</v>
      </c>
      <c r="AU266" s="20">
        <v>30743</v>
      </c>
      <c r="AV266" s="21">
        <v>2.5089637249434693E-2</v>
      </c>
      <c r="AW266" s="20">
        <v>379730.89</v>
      </c>
      <c r="AX266" s="21">
        <v>1.3817829386900451</v>
      </c>
      <c r="AY266" s="20">
        <v>-155021.48000000001</v>
      </c>
      <c r="AZ266" s="21">
        <v>-1.0092132449196711E-2</v>
      </c>
      <c r="BA266" s="24"/>
    </row>
    <row r="267" spans="1:53" x14ac:dyDescent="0.35">
      <c r="A267" s="18" t="s">
        <v>242</v>
      </c>
      <c r="B267" s="19"/>
      <c r="C267" s="20">
        <v>5561.42</v>
      </c>
      <c r="D267" s="21">
        <v>0.28119481428146387</v>
      </c>
      <c r="E267" s="20">
        <v>5180.7</v>
      </c>
      <c r="F267" s="21">
        <v>0.26969366865962796</v>
      </c>
      <c r="G267" s="20">
        <v>380.72</v>
      </c>
      <c r="H267" s="21">
        <v>1.1501145621835906E-2</v>
      </c>
      <c r="I267" s="20">
        <v>5047.1000000000004</v>
      </c>
      <c r="J267" s="21">
        <v>0.26969360165008388</v>
      </c>
      <c r="K267" s="20">
        <v>514.32000000000005</v>
      </c>
      <c r="L267" s="21">
        <v>1.1501212631379987E-2</v>
      </c>
      <c r="M267" s="20">
        <v>4654.8599999999997</v>
      </c>
      <c r="N267" s="21">
        <v>0.25606039048266138</v>
      </c>
      <c r="O267" s="20">
        <v>906.56</v>
      </c>
      <c r="P267" s="21">
        <v>2.5134423798802485E-2</v>
      </c>
      <c r="Q267" s="38"/>
      <c r="R267" s="23"/>
      <c r="S267" s="20">
        <v>10216.280000000001</v>
      </c>
      <c r="T267" s="21">
        <v>0.26915704226964404</v>
      </c>
      <c r="U267" s="20">
        <v>10024.33</v>
      </c>
      <c r="V267" s="21">
        <v>0.26861991146055036</v>
      </c>
      <c r="W267" s="20">
        <v>191.95</v>
      </c>
      <c r="X267" s="21">
        <v>5.3713080909367772E-4</v>
      </c>
      <c r="Y267" s="20">
        <v>9853.4500000000007</v>
      </c>
      <c r="Z267" s="21">
        <v>0.26860969495232295</v>
      </c>
      <c r="AA267" s="20">
        <v>362.83</v>
      </c>
      <c r="AB267" s="21">
        <v>5.4734731732108965E-4</v>
      </c>
      <c r="AC267" s="20">
        <v>4654.8599999999997</v>
      </c>
      <c r="AD267" s="21">
        <v>0.25606039048266138</v>
      </c>
      <c r="AE267" s="20">
        <v>5561.42</v>
      </c>
      <c r="AF267" s="21">
        <v>1.309665178698266E-2</v>
      </c>
      <c r="AG267" s="24"/>
      <c r="AH267" s="39"/>
      <c r="AI267" s="20">
        <v>41443.64</v>
      </c>
      <c r="AJ267" s="21">
        <v>0.25298388690155638</v>
      </c>
      <c r="AK267" s="20">
        <v>44184.18</v>
      </c>
      <c r="AL267" s="21">
        <v>0.26933944475844801</v>
      </c>
      <c r="AM267" s="20">
        <v>-2740.54</v>
      </c>
      <c r="AN267" s="21">
        <v>-1.6355557856891634E-2</v>
      </c>
      <c r="AO267" s="20">
        <v>43150.8</v>
      </c>
      <c r="AP267" s="21">
        <v>0.26935801542516402</v>
      </c>
      <c r="AQ267" s="20">
        <v>-1707.16</v>
      </c>
      <c r="AR267" s="21">
        <v>-1.6374128523607645E-2</v>
      </c>
      <c r="AS267" s="20">
        <v>35882.22</v>
      </c>
      <c r="AT267" s="21">
        <v>0.24911034543561994</v>
      </c>
      <c r="AU267" s="20">
        <v>5561.42</v>
      </c>
      <c r="AV267" s="21">
        <v>3.8735414659364364E-3</v>
      </c>
      <c r="AW267" s="20">
        <v>72805.72</v>
      </c>
      <c r="AX267" s="21">
        <v>0.26492893884678326</v>
      </c>
      <c r="AY267" s="20">
        <v>-31362.080000000002</v>
      </c>
      <c r="AZ267" s="21">
        <v>-1.1945051945226881E-2</v>
      </c>
      <c r="BA267" s="24"/>
    </row>
    <row r="268" spans="1:53" x14ac:dyDescent="0.35">
      <c r="A268" s="18" t="s">
        <v>243</v>
      </c>
      <c r="B268" s="19"/>
      <c r="C268" s="20">
        <v>37284.22</v>
      </c>
      <c r="D268" s="21">
        <v>1.8851533095017532</v>
      </c>
      <c r="E268" s="20">
        <v>38419.14</v>
      </c>
      <c r="F268" s="21">
        <v>1.9999997709475279</v>
      </c>
      <c r="G268" s="20">
        <v>-1134.92</v>
      </c>
      <c r="H268" s="21">
        <v>-0.11484646144577471</v>
      </c>
      <c r="I268" s="20">
        <v>37767.11</v>
      </c>
      <c r="J268" s="21">
        <v>2.0180990905301859</v>
      </c>
      <c r="K268" s="20">
        <v>-482.89</v>
      </c>
      <c r="L268" s="21">
        <v>-0.13294578102843269</v>
      </c>
      <c r="M268" s="20">
        <v>35875.980000000003</v>
      </c>
      <c r="N268" s="21">
        <v>1.9735110073660973</v>
      </c>
      <c r="O268" s="20">
        <v>1408.24</v>
      </c>
      <c r="P268" s="21">
        <v>-8.8357697864344109E-2</v>
      </c>
      <c r="Q268" s="38"/>
      <c r="R268" s="23"/>
      <c r="S268" s="20">
        <v>73160.2</v>
      </c>
      <c r="T268" s="21">
        <v>1.9274709624105459</v>
      </c>
      <c r="U268" s="20">
        <v>74635.789999999994</v>
      </c>
      <c r="V268" s="21">
        <v>1.999999930328334</v>
      </c>
      <c r="W268" s="20">
        <v>-1475.59</v>
      </c>
      <c r="X268" s="21">
        <v>-7.2528967917788068E-2</v>
      </c>
      <c r="Y268" s="20">
        <v>72958.570000000007</v>
      </c>
      <c r="Z268" s="21">
        <v>1.9888850333495072</v>
      </c>
      <c r="AA268" s="20">
        <v>201.63</v>
      </c>
      <c r="AB268" s="21">
        <v>-6.1414070938961229E-2</v>
      </c>
      <c r="AC268" s="20">
        <v>35875.980000000003</v>
      </c>
      <c r="AD268" s="21">
        <v>1.9735110073660973</v>
      </c>
      <c r="AE268" s="20">
        <v>37284.22</v>
      </c>
      <c r="AF268" s="21">
        <v>-4.6040044955551362E-2</v>
      </c>
      <c r="AG268" s="24"/>
      <c r="AH268" s="39"/>
      <c r="AI268" s="20">
        <v>310386.75</v>
      </c>
      <c r="AJ268" s="21">
        <v>1.8946899079748221</v>
      </c>
      <c r="AK268" s="20">
        <v>328092.90000000002</v>
      </c>
      <c r="AL268" s="21">
        <v>1.9999999890274984</v>
      </c>
      <c r="AM268" s="20">
        <v>-17706.150000000001</v>
      </c>
      <c r="AN268" s="21">
        <v>-0.10531008105267636</v>
      </c>
      <c r="AO268" s="20">
        <v>316583.40999999997</v>
      </c>
      <c r="AP268" s="21">
        <v>1.9761923077702155</v>
      </c>
      <c r="AQ268" s="20">
        <v>-6196.66</v>
      </c>
      <c r="AR268" s="21">
        <v>-8.1502399795393421E-2</v>
      </c>
      <c r="AS268" s="20">
        <v>273102.53000000003</v>
      </c>
      <c r="AT268" s="21">
        <v>1.8959993441777505</v>
      </c>
      <c r="AU268" s="20">
        <v>37284.22</v>
      </c>
      <c r="AV268" s="21">
        <v>-1.309436202928449E-3</v>
      </c>
      <c r="AW268" s="20">
        <v>538194.49</v>
      </c>
      <c r="AX268" s="21">
        <v>1.9584078713717232</v>
      </c>
      <c r="AY268" s="20">
        <v>-227807.74</v>
      </c>
      <c r="AZ268" s="21">
        <v>-6.3717963396901167E-2</v>
      </c>
      <c r="BA268" s="24"/>
    </row>
    <row r="269" spans="1:53" x14ac:dyDescent="0.35">
      <c r="A269" s="18" t="s">
        <v>244</v>
      </c>
      <c r="B269" s="19"/>
      <c r="C269" s="20">
        <v>15150.87</v>
      </c>
      <c r="D269" s="21">
        <v>0.76605364742324844</v>
      </c>
      <c r="E269" s="20">
        <v>16308.96</v>
      </c>
      <c r="F269" s="21">
        <v>0.8490017284195428</v>
      </c>
      <c r="G269" s="20">
        <v>-1158.0899999999999</v>
      </c>
      <c r="H269" s="21">
        <v>-8.294808099629436E-2</v>
      </c>
      <c r="I269" s="20">
        <v>15888.39</v>
      </c>
      <c r="J269" s="21">
        <v>0.84900182748928621</v>
      </c>
      <c r="K269" s="20">
        <v>-737.52</v>
      </c>
      <c r="L269" s="21">
        <v>-8.2948180066037769E-2</v>
      </c>
      <c r="M269" s="20">
        <v>17287.93</v>
      </c>
      <c r="N269" s="21">
        <v>0.95099618601567315</v>
      </c>
      <c r="O269" s="20">
        <v>-2137.06</v>
      </c>
      <c r="P269" s="21">
        <v>-0.18494253859242471</v>
      </c>
      <c r="Q269" s="38"/>
      <c r="R269" s="23"/>
      <c r="S269" s="20">
        <v>32438.799999999999</v>
      </c>
      <c r="T269" s="21">
        <v>0.85462922539089858</v>
      </c>
      <c r="U269" s="20">
        <v>30983.25</v>
      </c>
      <c r="V269" s="21">
        <v>0.83025178458411653</v>
      </c>
      <c r="W269" s="20">
        <v>1455.55</v>
      </c>
      <c r="X269" s="21">
        <v>2.4377440806782058E-2</v>
      </c>
      <c r="Y269" s="20">
        <v>30449.74</v>
      </c>
      <c r="Z269" s="21">
        <v>0.83007427578944903</v>
      </c>
      <c r="AA269" s="20">
        <v>1989.06</v>
      </c>
      <c r="AB269" s="21">
        <v>2.4554949601449549E-2</v>
      </c>
      <c r="AC269" s="20">
        <v>17287.93</v>
      </c>
      <c r="AD269" s="21">
        <v>0.95099618601567315</v>
      </c>
      <c r="AE269" s="20">
        <v>15150.87</v>
      </c>
      <c r="AF269" s="21">
        <v>-9.6366960624774567E-2</v>
      </c>
      <c r="AG269" s="24"/>
      <c r="AH269" s="39"/>
      <c r="AI269" s="20">
        <v>141207.24</v>
      </c>
      <c r="AJ269" s="21">
        <v>0.86196956719634021</v>
      </c>
      <c r="AK269" s="20">
        <v>135785.79</v>
      </c>
      <c r="AL269" s="21">
        <v>0.82772769087685272</v>
      </c>
      <c r="AM269" s="20">
        <v>5421.45</v>
      </c>
      <c r="AN269" s="21">
        <v>3.4241876319487496E-2</v>
      </c>
      <c r="AO269" s="20">
        <v>134543.67000000001</v>
      </c>
      <c r="AP269" s="21">
        <v>0.83985501866056211</v>
      </c>
      <c r="AQ269" s="20">
        <v>6663.57</v>
      </c>
      <c r="AR269" s="21">
        <v>2.21145485357781E-2</v>
      </c>
      <c r="AS269" s="20">
        <v>126056.37</v>
      </c>
      <c r="AT269" s="21">
        <v>0.87513943883796241</v>
      </c>
      <c r="AU269" s="20">
        <v>15150.87</v>
      </c>
      <c r="AV269" s="21">
        <v>-1.3169871641622199E-2</v>
      </c>
      <c r="AW269" s="20">
        <v>230735.53</v>
      </c>
      <c r="AX269" s="21">
        <v>0.83961149092612686</v>
      </c>
      <c r="AY269" s="20">
        <v>-89528.29</v>
      </c>
      <c r="AZ269" s="21">
        <v>2.2358076270213356E-2</v>
      </c>
      <c r="BA269" s="24"/>
    </row>
    <row r="270" spans="1:53" x14ac:dyDescent="0.35">
      <c r="A270" s="18" t="s">
        <v>245</v>
      </c>
      <c r="B270" s="19"/>
      <c r="C270" s="25">
        <v>-10.66</v>
      </c>
      <c r="D270" s="26">
        <v>-5.3898765427541964E-4</v>
      </c>
      <c r="E270" s="25">
        <v>0</v>
      </c>
      <c r="F270" s="26">
        <v>0</v>
      </c>
      <c r="G270" s="25">
        <v>-10.66</v>
      </c>
      <c r="H270" s="26">
        <v>-5.3898765427541964E-4</v>
      </c>
      <c r="I270" s="25">
        <v>0</v>
      </c>
      <c r="J270" s="26">
        <v>0</v>
      </c>
      <c r="K270" s="25">
        <v>-10.66</v>
      </c>
      <c r="L270" s="26">
        <v>-5.3898765427541964E-4</v>
      </c>
      <c r="M270" s="25">
        <v>0</v>
      </c>
      <c r="N270" s="26">
        <v>0</v>
      </c>
      <c r="O270" s="25">
        <v>-10.66</v>
      </c>
      <c r="P270" s="26">
        <v>-5.3898765427541964E-4</v>
      </c>
      <c r="Q270" s="38"/>
      <c r="R270" s="23"/>
      <c r="S270" s="25">
        <v>-10.66</v>
      </c>
      <c r="T270" s="26">
        <v>-2.8084724289021107E-4</v>
      </c>
      <c r="U270" s="25">
        <v>0</v>
      </c>
      <c r="V270" s="26">
        <v>0</v>
      </c>
      <c r="W270" s="25">
        <v>-10.66</v>
      </c>
      <c r="X270" s="26">
        <v>-2.8084724289021107E-4</v>
      </c>
      <c r="Y270" s="25">
        <v>0</v>
      </c>
      <c r="Z270" s="26">
        <v>0</v>
      </c>
      <c r="AA270" s="25">
        <v>-10.66</v>
      </c>
      <c r="AB270" s="26">
        <v>-2.8084724289021107E-4</v>
      </c>
      <c r="AC270" s="25">
        <v>0</v>
      </c>
      <c r="AD270" s="26">
        <v>0</v>
      </c>
      <c r="AE270" s="25">
        <v>-10.66</v>
      </c>
      <c r="AF270" s="26">
        <v>-2.8084724289021107E-4</v>
      </c>
      <c r="AG270" s="24"/>
      <c r="AH270" s="39"/>
      <c r="AI270" s="25">
        <v>-27490.43</v>
      </c>
      <c r="AJ270" s="26">
        <v>-0.1678094837710962</v>
      </c>
      <c r="AK270" s="25">
        <v>0</v>
      </c>
      <c r="AL270" s="26">
        <v>0</v>
      </c>
      <c r="AM270" s="25">
        <v>-27490.43</v>
      </c>
      <c r="AN270" s="26">
        <v>-0.1678094837710962</v>
      </c>
      <c r="AO270" s="25">
        <v>-5207.01</v>
      </c>
      <c r="AP270" s="26">
        <v>-3.250345022337902E-2</v>
      </c>
      <c r="AQ270" s="25">
        <v>-22283.42</v>
      </c>
      <c r="AR270" s="26">
        <v>-0.13530603354771717</v>
      </c>
      <c r="AS270" s="25">
        <v>-27479.77</v>
      </c>
      <c r="AT270" s="26">
        <v>-0.19077679689805663</v>
      </c>
      <c r="AU270" s="25">
        <v>-10.66</v>
      </c>
      <c r="AV270" s="26">
        <v>2.2967313126960431E-2</v>
      </c>
      <c r="AW270" s="25">
        <v>-11457.48</v>
      </c>
      <c r="AX270" s="26">
        <v>-4.1692026646508569E-2</v>
      </c>
      <c r="AY270" s="25">
        <v>-16032.95</v>
      </c>
      <c r="AZ270" s="26">
        <v>-0.12611745712458763</v>
      </c>
      <c r="BA270" s="24"/>
    </row>
    <row r="271" spans="1:53" x14ac:dyDescent="0.35">
      <c r="A271" s="27" t="s">
        <v>246</v>
      </c>
      <c r="B271" s="19"/>
      <c r="C271" s="28">
        <v>599159.92000000004</v>
      </c>
      <c r="D271" s="29">
        <v>30.294540320511082</v>
      </c>
      <c r="E271" s="28">
        <v>525282.73</v>
      </c>
      <c r="F271" s="29">
        <v>27.344842692540546</v>
      </c>
      <c r="G271" s="28">
        <v>73877.19</v>
      </c>
      <c r="H271" s="29">
        <v>2.9496976279705365</v>
      </c>
      <c r="I271" s="28">
        <v>520977.33</v>
      </c>
      <c r="J271" s="29">
        <v>27.838610787530328</v>
      </c>
      <c r="K271" s="28">
        <v>78182.59</v>
      </c>
      <c r="L271" s="29">
        <v>2.455929532980754</v>
      </c>
      <c r="M271" s="28">
        <v>526214.97</v>
      </c>
      <c r="N271" s="29">
        <v>28.946694572129335</v>
      </c>
      <c r="O271" s="28">
        <v>72944.95</v>
      </c>
      <c r="P271" s="29">
        <v>1.3478457483817472</v>
      </c>
      <c r="Q271" s="12"/>
      <c r="R271" s="9"/>
      <c r="S271" s="28">
        <v>1125374.8899999999</v>
      </c>
      <c r="T271" s="29">
        <v>29.649008918796859</v>
      </c>
      <c r="U271" s="28">
        <v>1021325.33</v>
      </c>
      <c r="V271" s="29">
        <v>27.368245031539999</v>
      </c>
      <c r="W271" s="28">
        <v>104049.56</v>
      </c>
      <c r="X271" s="29">
        <v>2.2807638872568603</v>
      </c>
      <c r="Y271" s="28">
        <v>1010005.08</v>
      </c>
      <c r="Z271" s="29">
        <v>27.533214908392139</v>
      </c>
      <c r="AA271" s="28">
        <v>115369.81</v>
      </c>
      <c r="AB271" s="29">
        <v>2.1157940104047199</v>
      </c>
      <c r="AC271" s="28">
        <v>526214.97</v>
      </c>
      <c r="AD271" s="29">
        <v>28.946694572129335</v>
      </c>
      <c r="AE271" s="28">
        <v>599159.92000000004</v>
      </c>
      <c r="AF271" s="29">
        <v>0.70231434666752435</v>
      </c>
      <c r="AG271" s="24"/>
      <c r="AH271" s="40"/>
      <c r="AI271" s="28">
        <v>4494101.6399999997</v>
      </c>
      <c r="AJ271" s="29">
        <v>27.433287737704966</v>
      </c>
      <c r="AK271" s="28">
        <v>4496416.38</v>
      </c>
      <c r="AL271" s="29">
        <v>27.409409684461512</v>
      </c>
      <c r="AM271" s="28">
        <v>-2314.7399999999998</v>
      </c>
      <c r="AN271" s="29">
        <v>2.3878053243453934E-2</v>
      </c>
      <c r="AO271" s="28">
        <v>4385523.92</v>
      </c>
      <c r="AP271" s="29">
        <v>27.375529994595365</v>
      </c>
      <c r="AQ271" s="28">
        <v>108577.72</v>
      </c>
      <c r="AR271" s="29">
        <v>5.7757743109601023E-2</v>
      </c>
      <c r="AS271" s="28">
        <v>3894941.72</v>
      </c>
      <c r="AT271" s="29">
        <v>27.040419386559911</v>
      </c>
      <c r="AU271" s="28">
        <v>599159.92000000004</v>
      </c>
      <c r="AV271" s="29">
        <v>0.39286835114505436</v>
      </c>
      <c r="AW271" s="28">
        <v>7342130.4400000004</v>
      </c>
      <c r="AX271" s="29">
        <v>26.716895682700013</v>
      </c>
      <c r="AY271" s="28">
        <v>-2848028.8</v>
      </c>
      <c r="AZ271" s="29">
        <v>0.71639205500495251</v>
      </c>
      <c r="BA271" s="24"/>
    </row>
    <row r="272" spans="1:53" x14ac:dyDescent="0.35">
      <c r="A272" s="18" t="s">
        <v>247</v>
      </c>
      <c r="B272" s="19"/>
      <c r="C272" s="20">
        <v>599159.92000000004</v>
      </c>
      <c r="D272" s="21">
        <v>31.465836030664189</v>
      </c>
      <c r="E272" s="20">
        <v>525282.73</v>
      </c>
      <c r="F272" s="21">
        <v>28.403478858697827</v>
      </c>
      <c r="G272" s="20">
        <v>73877.19</v>
      </c>
      <c r="H272" s="21">
        <v>3.0623571719663616</v>
      </c>
      <c r="I272" s="20">
        <v>520977.33</v>
      </c>
      <c r="J272" s="21">
        <v>28.90846673446487</v>
      </c>
      <c r="K272" s="20">
        <v>78182.59</v>
      </c>
      <c r="L272" s="21">
        <v>2.5573692961993189</v>
      </c>
      <c r="M272" s="20">
        <v>526214.97</v>
      </c>
      <c r="N272" s="21">
        <v>29.921778610008932</v>
      </c>
      <c r="O272" s="20">
        <v>72944.95</v>
      </c>
      <c r="P272" s="21">
        <v>1.5440574206552569</v>
      </c>
      <c r="Q272" s="38"/>
      <c r="R272" s="23"/>
      <c r="S272" s="20">
        <v>1125374.8899999999</v>
      </c>
      <c r="T272" s="21">
        <v>30.724480439258812</v>
      </c>
      <c r="U272" s="20">
        <v>1021325.33</v>
      </c>
      <c r="V272" s="21">
        <v>28.424313427222469</v>
      </c>
      <c r="W272" s="20">
        <v>104049.56</v>
      </c>
      <c r="X272" s="21">
        <v>2.3001670120363436</v>
      </c>
      <c r="Y272" s="20">
        <v>1010005.08</v>
      </c>
      <c r="Z272" s="21">
        <v>28.622116505943286</v>
      </c>
      <c r="AA272" s="20">
        <v>115369.81</v>
      </c>
      <c r="AB272" s="21">
        <v>2.1023639333155266</v>
      </c>
      <c r="AC272" s="20">
        <v>526214.97</v>
      </c>
      <c r="AD272" s="21">
        <v>29.921778610008932</v>
      </c>
      <c r="AE272" s="20">
        <v>599159.92000000004</v>
      </c>
      <c r="AF272" s="21">
        <v>0.80270182924988021</v>
      </c>
      <c r="AG272" s="24"/>
      <c r="AH272" s="39"/>
      <c r="AI272" s="20">
        <v>4494101.6399999997</v>
      </c>
      <c r="AJ272" s="21">
        <v>28.613298855041307</v>
      </c>
      <c r="AK272" s="20">
        <v>4496416.38</v>
      </c>
      <c r="AL272" s="21">
        <v>28.500352691530505</v>
      </c>
      <c r="AM272" s="20">
        <v>-2314.7399999999998</v>
      </c>
      <c r="AN272" s="21">
        <v>0.11294616351080222</v>
      </c>
      <c r="AO272" s="20">
        <v>4385523.92</v>
      </c>
      <c r="AP272" s="21">
        <v>28.479147933581896</v>
      </c>
      <c r="AQ272" s="20">
        <v>108577.72</v>
      </c>
      <c r="AR272" s="21">
        <v>0.13415092145941188</v>
      </c>
      <c r="AS272" s="20">
        <v>3894941.72</v>
      </c>
      <c r="AT272" s="21">
        <v>28.219760423255792</v>
      </c>
      <c r="AU272" s="20">
        <v>599159.92000000004</v>
      </c>
      <c r="AV272" s="21">
        <v>0.39353843178551529</v>
      </c>
      <c r="AW272" s="20">
        <v>7342130.4400000004</v>
      </c>
      <c r="AX272" s="21">
        <v>27.772971270461827</v>
      </c>
      <c r="AY272" s="20">
        <v>-2848028.8</v>
      </c>
      <c r="AZ272" s="21">
        <v>0.8403275845794802</v>
      </c>
      <c r="BA272" s="24"/>
    </row>
    <row r="273" spans="1:53" x14ac:dyDescent="0.35">
      <c r="A273" s="18" t="s">
        <v>248</v>
      </c>
      <c r="B273" s="19"/>
      <c r="C273" s="20">
        <v>2219971.36</v>
      </c>
      <c r="D273" s="21">
        <v>78.746647087680145</v>
      </c>
      <c r="E273" s="20">
        <v>2116660.9</v>
      </c>
      <c r="F273" s="21">
        <v>80.117564809662497</v>
      </c>
      <c r="G273" s="20">
        <v>103310.46</v>
      </c>
      <c r="H273" s="21">
        <v>-1.3709177219823516</v>
      </c>
      <c r="I273" s="20">
        <v>2085292.46</v>
      </c>
      <c r="J273" s="21">
        <v>80.010613943386105</v>
      </c>
      <c r="K273" s="20">
        <v>134678.9</v>
      </c>
      <c r="L273" s="21">
        <v>-1.2639668557059593</v>
      </c>
      <c r="M273" s="20">
        <v>1979135.07</v>
      </c>
      <c r="N273" s="21">
        <v>78.996349348452725</v>
      </c>
      <c r="O273" s="20">
        <v>240836.29</v>
      </c>
      <c r="P273" s="21">
        <v>-0.24970226077257962</v>
      </c>
      <c r="Q273" s="38"/>
      <c r="R273" s="23"/>
      <c r="S273" s="20">
        <v>4199106.43</v>
      </c>
      <c r="T273" s="21">
        <v>78.864140516883239</v>
      </c>
      <c r="U273" s="20">
        <v>4141411.96</v>
      </c>
      <c r="V273" s="21">
        <v>80.217367790953389</v>
      </c>
      <c r="W273" s="20">
        <v>57694.47</v>
      </c>
      <c r="X273" s="21">
        <v>-1.3532272740701501</v>
      </c>
      <c r="Y273" s="20">
        <v>4098122.49</v>
      </c>
      <c r="Z273" s="21">
        <v>80.227489111044264</v>
      </c>
      <c r="AA273" s="20">
        <v>100983.94</v>
      </c>
      <c r="AB273" s="21">
        <v>-1.3633485941610246</v>
      </c>
      <c r="AC273" s="20">
        <v>1979135.07</v>
      </c>
      <c r="AD273" s="21">
        <v>78.996349348452725</v>
      </c>
      <c r="AE273" s="20">
        <v>2219971.36</v>
      </c>
      <c r="AF273" s="21">
        <v>-0.1322088315694856</v>
      </c>
      <c r="AG273" s="24"/>
      <c r="AH273" s="39"/>
      <c r="AI273" s="20">
        <v>18538044.18</v>
      </c>
      <c r="AJ273" s="21">
        <v>80.487698909506122</v>
      </c>
      <c r="AK273" s="20">
        <v>18633958.850000001</v>
      </c>
      <c r="AL273" s="21">
        <v>80.56055582631376</v>
      </c>
      <c r="AM273" s="20">
        <v>-95914.67</v>
      </c>
      <c r="AN273" s="21">
        <v>-7.2856916807637617E-2</v>
      </c>
      <c r="AO273" s="20">
        <v>18300055.309999999</v>
      </c>
      <c r="AP273" s="21">
        <v>80.668230352256245</v>
      </c>
      <c r="AQ273" s="20">
        <v>237988.87</v>
      </c>
      <c r="AR273" s="21">
        <v>-0.18053144275012301</v>
      </c>
      <c r="AS273" s="20">
        <v>16318072.82</v>
      </c>
      <c r="AT273" s="21">
        <v>80.730525314310697</v>
      </c>
      <c r="AU273" s="20">
        <v>2219971.36</v>
      </c>
      <c r="AV273" s="21">
        <v>-0.24282640480457474</v>
      </c>
      <c r="AW273" s="20">
        <v>31844156.719999999</v>
      </c>
      <c r="AX273" s="21">
        <v>81.263521062810483</v>
      </c>
      <c r="AY273" s="20">
        <v>-13306112.539999999</v>
      </c>
      <c r="AZ273" s="21">
        <v>-0.775822153304361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67872.899999999994</v>
      </c>
      <c r="D276" s="21">
        <v>100</v>
      </c>
      <c r="E276" s="20">
        <v>68308.2</v>
      </c>
      <c r="F276" s="21">
        <v>100</v>
      </c>
      <c r="G276" s="20">
        <v>-435.3</v>
      </c>
      <c r="H276" s="21">
        <v>0</v>
      </c>
      <c r="I276" s="20">
        <v>65124.5</v>
      </c>
      <c r="J276" s="21">
        <v>100</v>
      </c>
      <c r="K276" s="20">
        <v>2748.4</v>
      </c>
      <c r="L276" s="21">
        <v>0</v>
      </c>
      <c r="M276" s="20">
        <v>64148.2</v>
      </c>
      <c r="N276" s="21">
        <v>100</v>
      </c>
      <c r="O276" s="20">
        <v>3724.7</v>
      </c>
      <c r="P276" s="21">
        <v>0</v>
      </c>
      <c r="Q276" s="38"/>
      <c r="R276" s="23"/>
      <c r="S276" s="20">
        <v>132021.1</v>
      </c>
      <c r="T276" s="21">
        <v>100</v>
      </c>
      <c r="U276" s="20">
        <v>132700.42000000001</v>
      </c>
      <c r="V276" s="21">
        <v>100</v>
      </c>
      <c r="W276" s="20">
        <v>-679.32</v>
      </c>
      <c r="X276" s="21">
        <v>0</v>
      </c>
      <c r="Y276" s="20">
        <v>127264.1</v>
      </c>
      <c r="Z276" s="21">
        <v>100</v>
      </c>
      <c r="AA276" s="20">
        <v>4757</v>
      </c>
      <c r="AB276" s="21">
        <v>0</v>
      </c>
      <c r="AC276" s="20">
        <v>64148.2</v>
      </c>
      <c r="AD276" s="21">
        <v>100</v>
      </c>
      <c r="AE276" s="20">
        <v>67872.899999999994</v>
      </c>
      <c r="AF276" s="21">
        <v>0</v>
      </c>
      <c r="AG276" s="24"/>
      <c r="AH276" s="39"/>
      <c r="AI276" s="20">
        <v>561729.5</v>
      </c>
      <c r="AJ276" s="21">
        <v>100</v>
      </c>
      <c r="AK276" s="20">
        <v>583340.31999999995</v>
      </c>
      <c r="AL276" s="21">
        <v>100</v>
      </c>
      <c r="AM276" s="20">
        <v>-21610.82</v>
      </c>
      <c r="AN276" s="21">
        <v>0</v>
      </c>
      <c r="AO276" s="20">
        <v>552327.80000000005</v>
      </c>
      <c r="AP276" s="21">
        <v>100</v>
      </c>
      <c r="AQ276" s="20">
        <v>9401.7000000000007</v>
      </c>
      <c r="AR276" s="21">
        <v>0</v>
      </c>
      <c r="AS276" s="20">
        <v>493856.6</v>
      </c>
      <c r="AT276" s="21">
        <v>100</v>
      </c>
      <c r="AU276" s="20">
        <v>67872.899999999994</v>
      </c>
      <c r="AV276" s="21">
        <v>0</v>
      </c>
      <c r="AW276" s="20">
        <v>940676.1</v>
      </c>
      <c r="AX276" s="21">
        <v>100</v>
      </c>
      <c r="AY276" s="20">
        <v>-378946.6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15150.87</v>
      </c>
      <c r="D277" s="26">
        <v>22.322414395141511</v>
      </c>
      <c r="E277" s="25">
        <v>16308.96</v>
      </c>
      <c r="F277" s="26">
        <v>23.875552276300649</v>
      </c>
      <c r="G277" s="25">
        <v>-1158.0899999999999</v>
      </c>
      <c r="H277" s="26">
        <v>-1.5531378811591381</v>
      </c>
      <c r="I277" s="25">
        <v>15888.39</v>
      </c>
      <c r="J277" s="26">
        <v>24.396947385392593</v>
      </c>
      <c r="K277" s="25">
        <v>-737.52</v>
      </c>
      <c r="L277" s="26">
        <v>-2.0745329902510825</v>
      </c>
      <c r="M277" s="25">
        <v>17287.93</v>
      </c>
      <c r="N277" s="26">
        <v>26.949984566987073</v>
      </c>
      <c r="O277" s="25">
        <v>-2137.06</v>
      </c>
      <c r="P277" s="26">
        <v>-4.6275701718455622</v>
      </c>
      <c r="Q277" s="38"/>
      <c r="R277" s="23"/>
      <c r="S277" s="25">
        <v>32438.799999999999</v>
      </c>
      <c r="T277" s="26">
        <v>24.570920860377619</v>
      </c>
      <c r="U277" s="25">
        <v>30983.25</v>
      </c>
      <c r="V277" s="26">
        <v>23.348268227033493</v>
      </c>
      <c r="W277" s="25">
        <v>1455.55</v>
      </c>
      <c r="X277" s="26">
        <v>1.2226526333441257</v>
      </c>
      <c r="Y277" s="25">
        <v>30449.74</v>
      </c>
      <c r="Z277" s="26">
        <v>23.926417583591917</v>
      </c>
      <c r="AA277" s="25">
        <v>1989.06</v>
      </c>
      <c r="AB277" s="26">
        <v>0.64450327678570218</v>
      </c>
      <c r="AC277" s="25">
        <v>17287.93</v>
      </c>
      <c r="AD277" s="26">
        <v>26.949984566987073</v>
      </c>
      <c r="AE277" s="25">
        <v>15150.87</v>
      </c>
      <c r="AF277" s="26">
        <v>-2.379063706609454</v>
      </c>
      <c r="AG277" s="24"/>
      <c r="AH277" s="39"/>
      <c r="AI277" s="25">
        <v>141207.24</v>
      </c>
      <c r="AJ277" s="26">
        <v>25.137942728662104</v>
      </c>
      <c r="AK277" s="25">
        <v>135785.79</v>
      </c>
      <c r="AL277" s="26">
        <v>23.277285204629781</v>
      </c>
      <c r="AM277" s="25">
        <v>5421.45</v>
      </c>
      <c r="AN277" s="26">
        <v>1.8606575240323231</v>
      </c>
      <c r="AO277" s="25">
        <v>134543.67000000001</v>
      </c>
      <c r="AP277" s="26">
        <v>24.35938766797543</v>
      </c>
      <c r="AQ277" s="25">
        <v>6663.57</v>
      </c>
      <c r="AR277" s="26">
        <v>0.77855506068667424</v>
      </c>
      <c r="AS277" s="25">
        <v>126056.37</v>
      </c>
      <c r="AT277" s="26">
        <v>25.524893258488397</v>
      </c>
      <c r="AU277" s="25">
        <v>15150.87</v>
      </c>
      <c r="AV277" s="26">
        <v>-0.38695052982629363</v>
      </c>
      <c r="AW277" s="25">
        <v>230735.53</v>
      </c>
      <c r="AX277" s="26">
        <v>24.528690587546553</v>
      </c>
      <c r="AY277" s="25">
        <v>-89528.29</v>
      </c>
      <c r="AZ277" s="26">
        <v>0.60925214111555093</v>
      </c>
      <c r="BA277" s="24"/>
    </row>
    <row r="278" spans="1:53" x14ac:dyDescent="0.35">
      <c r="A278" s="27" t="s">
        <v>248</v>
      </c>
      <c r="B278" s="19"/>
      <c r="C278" s="28">
        <v>52722.03</v>
      </c>
      <c r="D278" s="29">
        <v>77.677585604858507</v>
      </c>
      <c r="E278" s="28">
        <v>51999.24</v>
      </c>
      <c r="F278" s="29">
        <v>76.124447723699348</v>
      </c>
      <c r="G278" s="28">
        <v>722.79</v>
      </c>
      <c r="H278" s="29">
        <v>1.5531378811591594</v>
      </c>
      <c r="I278" s="28">
        <v>49236.11</v>
      </c>
      <c r="J278" s="29">
        <v>75.603052614607407</v>
      </c>
      <c r="K278" s="28">
        <v>3485.92</v>
      </c>
      <c r="L278" s="29">
        <v>2.0745329902511003</v>
      </c>
      <c r="M278" s="28">
        <v>46860.27</v>
      </c>
      <c r="N278" s="29">
        <v>73.050015433012931</v>
      </c>
      <c r="O278" s="28">
        <v>5861.76</v>
      </c>
      <c r="P278" s="29">
        <v>4.6275701718455764</v>
      </c>
      <c r="Q278" s="12"/>
      <c r="R278" s="9"/>
      <c r="S278" s="28">
        <v>99582.3</v>
      </c>
      <c r="T278" s="29">
        <v>75.429079139622374</v>
      </c>
      <c r="U278" s="28">
        <v>101717.17</v>
      </c>
      <c r="V278" s="29">
        <v>76.6517317729665</v>
      </c>
      <c r="W278" s="28">
        <v>-2134.87</v>
      </c>
      <c r="X278" s="29">
        <v>-1.2226526333441257</v>
      </c>
      <c r="Y278" s="28">
        <v>96814.36</v>
      </c>
      <c r="Z278" s="29">
        <v>76.073582416408087</v>
      </c>
      <c r="AA278" s="28">
        <v>2767.94</v>
      </c>
      <c r="AB278" s="29">
        <v>-0.64450327678571284</v>
      </c>
      <c r="AC278" s="28">
        <v>46860.27</v>
      </c>
      <c r="AD278" s="29">
        <v>73.050015433012931</v>
      </c>
      <c r="AE278" s="28">
        <v>52722.03</v>
      </c>
      <c r="AF278" s="29">
        <v>2.3790637066094433</v>
      </c>
      <c r="AG278" s="24"/>
      <c r="AH278" s="40"/>
      <c r="AI278" s="28">
        <v>420522.26</v>
      </c>
      <c r="AJ278" s="29">
        <v>74.862057271337903</v>
      </c>
      <c r="AK278" s="28">
        <v>447554.53</v>
      </c>
      <c r="AL278" s="29">
        <v>76.722714795370237</v>
      </c>
      <c r="AM278" s="28">
        <v>-27032.27</v>
      </c>
      <c r="AN278" s="29">
        <v>-1.8606575240323338</v>
      </c>
      <c r="AO278" s="28">
        <v>417784.13</v>
      </c>
      <c r="AP278" s="29">
        <v>75.64061233202456</v>
      </c>
      <c r="AQ278" s="28">
        <v>2738.13</v>
      </c>
      <c r="AR278" s="29">
        <v>-0.77855506068665647</v>
      </c>
      <c r="AS278" s="28">
        <v>367800.23</v>
      </c>
      <c r="AT278" s="29">
        <v>74.47510674151161</v>
      </c>
      <c r="AU278" s="28">
        <v>52722.03</v>
      </c>
      <c r="AV278" s="29">
        <v>0.38695052982629363</v>
      </c>
      <c r="AW278" s="28">
        <v>709940.57</v>
      </c>
      <c r="AX278" s="29">
        <v>75.471309412453451</v>
      </c>
      <c r="AY278" s="28">
        <v>-289418.31</v>
      </c>
      <c r="AZ278" s="29">
        <v>-0.60925214111554737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290482</v>
      </c>
      <c r="D281" s="21">
        <v>100</v>
      </c>
      <c r="E281" s="20">
        <v>252041.42</v>
      </c>
      <c r="F281" s="21">
        <v>100</v>
      </c>
      <c r="G281" s="20">
        <v>38440.58</v>
      </c>
      <c r="H281" s="21">
        <v>0</v>
      </c>
      <c r="I281" s="20">
        <v>261307</v>
      </c>
      <c r="J281" s="21">
        <v>100</v>
      </c>
      <c r="K281" s="20">
        <v>29175</v>
      </c>
      <c r="L281" s="21">
        <v>0</v>
      </c>
      <c r="M281" s="20">
        <v>242861</v>
      </c>
      <c r="N281" s="21">
        <v>100</v>
      </c>
      <c r="O281" s="20">
        <v>47621</v>
      </c>
      <c r="P281" s="21">
        <v>0</v>
      </c>
      <c r="Q281" s="38"/>
      <c r="R281" s="23"/>
      <c r="S281" s="20">
        <v>533343</v>
      </c>
      <c r="T281" s="21">
        <v>100</v>
      </c>
      <c r="U281" s="20">
        <v>493641.7</v>
      </c>
      <c r="V281" s="21">
        <v>100</v>
      </c>
      <c r="W281" s="20">
        <v>39701.300000000003</v>
      </c>
      <c r="X281" s="21">
        <v>0</v>
      </c>
      <c r="Y281" s="20">
        <v>500526.5</v>
      </c>
      <c r="Z281" s="21">
        <v>100</v>
      </c>
      <c r="AA281" s="20">
        <v>32816.5</v>
      </c>
      <c r="AB281" s="21">
        <v>0</v>
      </c>
      <c r="AC281" s="20">
        <v>242861</v>
      </c>
      <c r="AD281" s="21">
        <v>100</v>
      </c>
      <c r="AE281" s="20">
        <v>290482</v>
      </c>
      <c r="AF281" s="21">
        <v>0</v>
      </c>
      <c r="AG281" s="24"/>
      <c r="AH281" s="39"/>
      <c r="AI281" s="20">
        <v>2361420.5</v>
      </c>
      <c r="AJ281" s="21">
        <v>100</v>
      </c>
      <c r="AK281" s="20">
        <v>2369604.16</v>
      </c>
      <c r="AL281" s="21">
        <v>100</v>
      </c>
      <c r="AM281" s="20">
        <v>-8183.66</v>
      </c>
      <c r="AN281" s="21">
        <v>0</v>
      </c>
      <c r="AO281" s="20">
        <v>2342180.36</v>
      </c>
      <c r="AP281" s="21">
        <v>100</v>
      </c>
      <c r="AQ281" s="20">
        <v>19240.14</v>
      </c>
      <c r="AR281" s="21">
        <v>0</v>
      </c>
      <c r="AS281" s="20">
        <v>2070938.5</v>
      </c>
      <c r="AT281" s="21">
        <v>100</v>
      </c>
      <c r="AU281" s="20">
        <v>290482</v>
      </c>
      <c r="AV281" s="21">
        <v>0</v>
      </c>
      <c r="AW281" s="20">
        <v>4029521.36</v>
      </c>
      <c r="AX281" s="21">
        <v>100</v>
      </c>
      <c r="AY281" s="20">
        <v>-1668100.86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49950.83</v>
      </c>
      <c r="D282" s="26">
        <v>17.195843460179976</v>
      </c>
      <c r="E282" s="25">
        <v>43351.12</v>
      </c>
      <c r="F282" s="26">
        <v>17.199998317736824</v>
      </c>
      <c r="G282" s="25">
        <v>6599.71</v>
      </c>
      <c r="H282" s="26">
        <v>-4.1548575568484125E-3</v>
      </c>
      <c r="I282" s="25">
        <v>43214.17</v>
      </c>
      <c r="J282" s="26">
        <v>16.537700865265759</v>
      </c>
      <c r="K282" s="25">
        <v>6736.66</v>
      </c>
      <c r="L282" s="26">
        <v>0.65814259491421723</v>
      </c>
      <c r="M282" s="25">
        <v>43676.959999999999</v>
      </c>
      <c r="N282" s="26">
        <v>17.984344954521312</v>
      </c>
      <c r="O282" s="25">
        <v>6273.87</v>
      </c>
      <c r="P282" s="26">
        <v>-0.78850149434133598</v>
      </c>
      <c r="Q282" s="38"/>
      <c r="R282" s="23"/>
      <c r="S282" s="25">
        <v>93627.79</v>
      </c>
      <c r="T282" s="26">
        <v>17.554892442574477</v>
      </c>
      <c r="U282" s="25">
        <v>83456.77</v>
      </c>
      <c r="V282" s="26">
        <v>16.90634522974862</v>
      </c>
      <c r="W282" s="25">
        <v>10171.02</v>
      </c>
      <c r="X282" s="26">
        <v>0.64854721282585714</v>
      </c>
      <c r="Y282" s="25">
        <v>83604.56</v>
      </c>
      <c r="Z282" s="26">
        <v>16.703323400459315</v>
      </c>
      <c r="AA282" s="25">
        <v>10023.23</v>
      </c>
      <c r="AB282" s="26">
        <v>0.85156904211516249</v>
      </c>
      <c r="AC282" s="25">
        <v>43676.959999999999</v>
      </c>
      <c r="AD282" s="26">
        <v>17.984344954521312</v>
      </c>
      <c r="AE282" s="25">
        <v>49950.83</v>
      </c>
      <c r="AF282" s="26">
        <v>-0.42945251194683465</v>
      </c>
      <c r="AG282" s="24"/>
      <c r="AH282" s="39"/>
      <c r="AI282" s="25">
        <v>402212.63</v>
      </c>
      <c r="AJ282" s="26">
        <v>17.032655979737619</v>
      </c>
      <c r="AK282" s="25">
        <v>412101.17</v>
      </c>
      <c r="AL282" s="26">
        <v>17.391139708330016</v>
      </c>
      <c r="AM282" s="25">
        <v>-9888.5400000000009</v>
      </c>
      <c r="AN282" s="26">
        <v>-0.35848372859239674</v>
      </c>
      <c r="AO282" s="25">
        <v>410496.94</v>
      </c>
      <c r="AP282" s="26">
        <v>17.526273681160916</v>
      </c>
      <c r="AQ282" s="25">
        <v>-8284.31</v>
      </c>
      <c r="AR282" s="26">
        <v>-0.49361770142329675</v>
      </c>
      <c r="AS282" s="25">
        <v>352261.8</v>
      </c>
      <c r="AT282" s="26">
        <v>17.009766345065291</v>
      </c>
      <c r="AU282" s="25">
        <v>49950.83</v>
      </c>
      <c r="AV282" s="26">
        <v>2.2889634672328185E-2</v>
      </c>
      <c r="AW282" s="25">
        <v>696077.29</v>
      </c>
      <c r="AX282" s="26">
        <v>17.274441002094605</v>
      </c>
      <c r="AY282" s="25">
        <v>-293864.65999999997</v>
      </c>
      <c r="AZ282" s="26">
        <v>-0.24178502235698573</v>
      </c>
      <c r="BA282" s="24"/>
    </row>
    <row r="283" spans="1:53" x14ac:dyDescent="0.35">
      <c r="A283" s="27" t="s">
        <v>248</v>
      </c>
      <c r="B283" s="19"/>
      <c r="C283" s="28">
        <v>240531.17</v>
      </c>
      <c r="D283" s="29">
        <v>82.804156539820028</v>
      </c>
      <c r="E283" s="28">
        <v>208690.3</v>
      </c>
      <c r="F283" s="29">
        <v>82.800001682263172</v>
      </c>
      <c r="G283" s="28">
        <v>31840.87</v>
      </c>
      <c r="H283" s="29">
        <v>4.1548575568555179E-3</v>
      </c>
      <c r="I283" s="28">
        <v>218092.83</v>
      </c>
      <c r="J283" s="29">
        <v>83.462299134734224</v>
      </c>
      <c r="K283" s="28">
        <v>22438.34</v>
      </c>
      <c r="L283" s="29">
        <v>-0.65814259491419591</v>
      </c>
      <c r="M283" s="28">
        <v>199184.04</v>
      </c>
      <c r="N283" s="29">
        <v>82.015655045478695</v>
      </c>
      <c r="O283" s="28">
        <v>41347.129999999997</v>
      </c>
      <c r="P283" s="29">
        <v>0.78850149434133243</v>
      </c>
      <c r="Q283" s="12"/>
      <c r="R283" s="9"/>
      <c r="S283" s="28">
        <v>439715.21</v>
      </c>
      <c r="T283" s="29">
        <v>82.44510755742553</v>
      </c>
      <c r="U283" s="28">
        <v>410184.93</v>
      </c>
      <c r="V283" s="29">
        <v>83.093654770251376</v>
      </c>
      <c r="W283" s="28">
        <v>29530.28</v>
      </c>
      <c r="X283" s="29">
        <v>-0.64854721282584649</v>
      </c>
      <c r="Y283" s="28">
        <v>416921.94</v>
      </c>
      <c r="Z283" s="29">
        <v>83.296676599540689</v>
      </c>
      <c r="AA283" s="28">
        <v>22793.27</v>
      </c>
      <c r="AB283" s="29">
        <v>-0.85156904211515894</v>
      </c>
      <c r="AC283" s="28">
        <v>199184.04</v>
      </c>
      <c r="AD283" s="29">
        <v>82.015655045478695</v>
      </c>
      <c r="AE283" s="28">
        <v>240531.17</v>
      </c>
      <c r="AF283" s="29">
        <v>0.42945251194683465</v>
      </c>
      <c r="AG283" s="24"/>
      <c r="AH283" s="40"/>
      <c r="AI283" s="28">
        <v>1959207.87</v>
      </c>
      <c r="AJ283" s="29">
        <v>82.967344020262388</v>
      </c>
      <c r="AK283" s="28">
        <v>1957502.99</v>
      </c>
      <c r="AL283" s="29">
        <v>82.60886029166997</v>
      </c>
      <c r="AM283" s="28">
        <v>1704.88</v>
      </c>
      <c r="AN283" s="29">
        <v>0.35848372859241806</v>
      </c>
      <c r="AO283" s="28">
        <v>1931683.42</v>
      </c>
      <c r="AP283" s="29">
        <v>82.473726318839084</v>
      </c>
      <c r="AQ283" s="28">
        <v>27524.45</v>
      </c>
      <c r="AR283" s="29">
        <v>0.49361770142330386</v>
      </c>
      <c r="AS283" s="28">
        <v>1718676.7</v>
      </c>
      <c r="AT283" s="29">
        <v>82.990233654934713</v>
      </c>
      <c r="AU283" s="28">
        <v>240531.17</v>
      </c>
      <c r="AV283" s="29">
        <v>-2.2889634672324632E-2</v>
      </c>
      <c r="AW283" s="28">
        <v>3333444.07</v>
      </c>
      <c r="AX283" s="29">
        <v>82.725558997905395</v>
      </c>
      <c r="AY283" s="28">
        <v>-1374236.2</v>
      </c>
      <c r="AZ283" s="29">
        <v>0.24178502235699284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35615.5</v>
      </c>
      <c r="D286" s="21">
        <v>100</v>
      </c>
      <c r="E286" s="20">
        <v>37515.599999999999</v>
      </c>
      <c r="F286" s="21">
        <v>100</v>
      </c>
      <c r="G286" s="20">
        <v>-1900.1</v>
      </c>
      <c r="H286" s="21">
        <v>0</v>
      </c>
      <c r="I286" s="20">
        <v>37081.5</v>
      </c>
      <c r="J286" s="21">
        <v>100</v>
      </c>
      <c r="K286" s="20">
        <v>-1466</v>
      </c>
      <c r="L286" s="21">
        <v>0</v>
      </c>
      <c r="M286" s="20">
        <v>29537</v>
      </c>
      <c r="N286" s="21">
        <v>100</v>
      </c>
      <c r="O286" s="20">
        <v>6078.5</v>
      </c>
      <c r="P286" s="21">
        <v>0</v>
      </c>
      <c r="Q286" s="38"/>
      <c r="R286" s="23"/>
      <c r="S286" s="20">
        <v>65152.5</v>
      </c>
      <c r="T286" s="21">
        <v>100</v>
      </c>
      <c r="U286" s="20">
        <v>73707.740000000005</v>
      </c>
      <c r="V286" s="21">
        <v>100</v>
      </c>
      <c r="W286" s="20">
        <v>-8555.24</v>
      </c>
      <c r="X286" s="21">
        <v>0</v>
      </c>
      <c r="Y286" s="20">
        <v>72917</v>
      </c>
      <c r="Z286" s="21">
        <v>100</v>
      </c>
      <c r="AA286" s="20">
        <v>-7764.5</v>
      </c>
      <c r="AB286" s="21">
        <v>0</v>
      </c>
      <c r="AC286" s="20">
        <v>29537</v>
      </c>
      <c r="AD286" s="21">
        <v>100</v>
      </c>
      <c r="AE286" s="20">
        <v>35615.5</v>
      </c>
      <c r="AF286" s="21">
        <v>0</v>
      </c>
      <c r="AG286" s="24"/>
      <c r="AH286" s="39"/>
      <c r="AI286" s="20">
        <v>290603</v>
      </c>
      <c r="AJ286" s="21">
        <v>100</v>
      </c>
      <c r="AK286" s="20">
        <v>316041.13</v>
      </c>
      <c r="AL286" s="21">
        <v>100</v>
      </c>
      <c r="AM286" s="20">
        <v>-25438.13</v>
      </c>
      <c r="AN286" s="21">
        <v>0</v>
      </c>
      <c r="AO286" s="20">
        <v>311485.5</v>
      </c>
      <c r="AP286" s="21">
        <v>100</v>
      </c>
      <c r="AQ286" s="20">
        <v>-20882.5</v>
      </c>
      <c r="AR286" s="21">
        <v>0</v>
      </c>
      <c r="AS286" s="20">
        <v>254987.5</v>
      </c>
      <c r="AT286" s="21">
        <v>100</v>
      </c>
      <c r="AU286" s="20">
        <v>35615.5</v>
      </c>
      <c r="AV286" s="21">
        <v>0</v>
      </c>
      <c r="AW286" s="20">
        <v>533416.5</v>
      </c>
      <c r="AX286" s="21">
        <v>100</v>
      </c>
      <c r="AY286" s="20">
        <v>-242813.5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6051.19</v>
      </c>
      <c r="D287" s="26">
        <v>16.99032724516011</v>
      </c>
      <c r="E287" s="25">
        <v>5702.37</v>
      </c>
      <c r="F287" s="26">
        <v>15.199996801330649</v>
      </c>
      <c r="G287" s="25">
        <v>348.82</v>
      </c>
      <c r="H287" s="26">
        <v>1.7903304438294612</v>
      </c>
      <c r="I287" s="25">
        <v>5851.76</v>
      </c>
      <c r="J287" s="26">
        <v>15.780807141027198</v>
      </c>
      <c r="K287" s="25">
        <v>199.43</v>
      </c>
      <c r="L287" s="26">
        <v>1.2095201041329116</v>
      </c>
      <c r="M287" s="25">
        <v>4628.17</v>
      </c>
      <c r="N287" s="26">
        <v>15.66905914615567</v>
      </c>
      <c r="O287" s="25">
        <v>1423.02</v>
      </c>
      <c r="P287" s="26">
        <v>1.3212680990044401</v>
      </c>
      <c r="Q287" s="38"/>
      <c r="R287" s="23"/>
      <c r="S287" s="25">
        <v>10679.36</v>
      </c>
      <c r="T287" s="26">
        <v>16.391328038064543</v>
      </c>
      <c r="U287" s="25">
        <v>11203.58</v>
      </c>
      <c r="V287" s="26">
        <v>15.200004775617865</v>
      </c>
      <c r="W287" s="25">
        <v>-524.22</v>
      </c>
      <c r="X287" s="26">
        <v>1.1913232624466783</v>
      </c>
      <c r="Y287" s="25">
        <v>11427.58</v>
      </c>
      <c r="Z287" s="26">
        <v>15.672038070683106</v>
      </c>
      <c r="AA287" s="25">
        <v>-748.22</v>
      </c>
      <c r="AB287" s="26">
        <v>0.71928996738143702</v>
      </c>
      <c r="AC287" s="25">
        <v>4628.17</v>
      </c>
      <c r="AD287" s="26">
        <v>15.66905914615567</v>
      </c>
      <c r="AE287" s="25">
        <v>6051.19</v>
      </c>
      <c r="AF287" s="26">
        <v>0.72226889190887356</v>
      </c>
      <c r="AG287" s="24"/>
      <c r="AH287" s="39"/>
      <c r="AI287" s="25">
        <v>47349.97</v>
      </c>
      <c r="AJ287" s="26">
        <v>16.293696210981992</v>
      </c>
      <c r="AK287" s="25">
        <v>48038.27</v>
      </c>
      <c r="AL287" s="26">
        <v>15.200005771400701</v>
      </c>
      <c r="AM287" s="25">
        <v>-688.3</v>
      </c>
      <c r="AN287" s="26">
        <v>1.093690439581291</v>
      </c>
      <c r="AO287" s="25">
        <v>48397.84</v>
      </c>
      <c r="AP287" s="26">
        <v>15.537750553396545</v>
      </c>
      <c r="AQ287" s="25">
        <v>-1047.8699999999999</v>
      </c>
      <c r="AR287" s="26">
        <v>0.75594565758544618</v>
      </c>
      <c r="AS287" s="25">
        <v>41298.78</v>
      </c>
      <c r="AT287" s="26">
        <v>16.196393940879457</v>
      </c>
      <c r="AU287" s="25">
        <v>6051.19</v>
      </c>
      <c r="AV287" s="26">
        <v>9.7302270102535005E-2</v>
      </c>
      <c r="AW287" s="25">
        <v>83045.89</v>
      </c>
      <c r="AX287" s="26">
        <v>15.568676634487311</v>
      </c>
      <c r="AY287" s="25">
        <v>-35695.919999999998</v>
      </c>
      <c r="AZ287" s="26">
        <v>0.72501957649468096</v>
      </c>
      <c r="BA287" s="24"/>
    </row>
    <row r="288" spans="1:53" x14ac:dyDescent="0.35">
      <c r="A288" s="27" t="s">
        <v>248</v>
      </c>
      <c r="B288" s="19"/>
      <c r="C288" s="28">
        <v>29564.31</v>
      </c>
      <c r="D288" s="29">
        <v>83.009672754839897</v>
      </c>
      <c r="E288" s="28">
        <v>31813.23</v>
      </c>
      <c r="F288" s="29">
        <v>84.800003198669359</v>
      </c>
      <c r="G288" s="28">
        <v>-2248.92</v>
      </c>
      <c r="H288" s="29">
        <v>-1.7903304438294612</v>
      </c>
      <c r="I288" s="28">
        <v>31229.74</v>
      </c>
      <c r="J288" s="29">
        <v>84.219192858972804</v>
      </c>
      <c r="K288" s="28">
        <v>-1665.43</v>
      </c>
      <c r="L288" s="29">
        <v>-1.2095201041329062</v>
      </c>
      <c r="M288" s="28">
        <v>24908.83</v>
      </c>
      <c r="N288" s="29">
        <v>84.330940853844339</v>
      </c>
      <c r="O288" s="28">
        <v>4655.4799999999996</v>
      </c>
      <c r="P288" s="29">
        <v>-1.3212680990044419</v>
      </c>
      <c r="Q288" s="12"/>
      <c r="R288" s="9"/>
      <c r="S288" s="28">
        <v>54473.14</v>
      </c>
      <c r="T288" s="29">
        <v>83.608671961935457</v>
      </c>
      <c r="U288" s="28">
        <v>62504.160000000003</v>
      </c>
      <c r="V288" s="29">
        <v>84.79999522438213</v>
      </c>
      <c r="W288" s="28">
        <v>-8031.02</v>
      </c>
      <c r="X288" s="29">
        <v>-1.191323262446673</v>
      </c>
      <c r="Y288" s="28">
        <v>61489.42</v>
      </c>
      <c r="Z288" s="29">
        <v>84.327961929316899</v>
      </c>
      <c r="AA288" s="28">
        <v>-7016.28</v>
      </c>
      <c r="AB288" s="29">
        <v>-0.71928996738144235</v>
      </c>
      <c r="AC288" s="28">
        <v>24908.83</v>
      </c>
      <c r="AD288" s="29">
        <v>84.330940853844339</v>
      </c>
      <c r="AE288" s="28">
        <v>29564.31</v>
      </c>
      <c r="AF288" s="29">
        <v>-0.72226889190888244</v>
      </c>
      <c r="AG288" s="24"/>
      <c r="AH288" s="40"/>
      <c r="AI288" s="28">
        <v>243253.03</v>
      </c>
      <c r="AJ288" s="29">
        <v>83.706303789018008</v>
      </c>
      <c r="AK288" s="28">
        <v>268002.86</v>
      </c>
      <c r="AL288" s="29">
        <v>84.799994228599303</v>
      </c>
      <c r="AM288" s="28">
        <v>-24749.83</v>
      </c>
      <c r="AN288" s="29">
        <v>-1.0936904395812945</v>
      </c>
      <c r="AO288" s="28">
        <v>263087.65999999997</v>
      </c>
      <c r="AP288" s="29">
        <v>84.462249446603437</v>
      </c>
      <c r="AQ288" s="28">
        <v>-19834.63</v>
      </c>
      <c r="AR288" s="29">
        <v>-0.75594565758542842</v>
      </c>
      <c r="AS288" s="28">
        <v>213688.72</v>
      </c>
      <c r="AT288" s="29">
        <v>83.803606059120554</v>
      </c>
      <c r="AU288" s="28">
        <v>29564.31</v>
      </c>
      <c r="AV288" s="29">
        <v>-9.7302270102545663E-2</v>
      </c>
      <c r="AW288" s="28">
        <v>450370.61</v>
      </c>
      <c r="AX288" s="29">
        <v>84.431323365512696</v>
      </c>
      <c r="AY288" s="28">
        <v>-207117.58</v>
      </c>
      <c r="AZ288" s="29">
        <v>-0.72501957649468807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587030</v>
      </c>
      <c r="D291" s="21">
        <v>100</v>
      </c>
      <c r="E291" s="20">
        <v>503026.07</v>
      </c>
      <c r="F291" s="21">
        <v>100</v>
      </c>
      <c r="G291" s="20">
        <v>84003.93</v>
      </c>
      <c r="H291" s="21">
        <v>0</v>
      </c>
      <c r="I291" s="20">
        <v>504969</v>
      </c>
      <c r="J291" s="21">
        <v>100</v>
      </c>
      <c r="K291" s="20">
        <v>82061</v>
      </c>
      <c r="L291" s="21">
        <v>0</v>
      </c>
      <c r="M291" s="20">
        <v>469488</v>
      </c>
      <c r="N291" s="21">
        <v>100</v>
      </c>
      <c r="O291" s="20">
        <v>117542</v>
      </c>
      <c r="P291" s="21">
        <v>0</v>
      </c>
      <c r="Q291" s="38"/>
      <c r="R291" s="23"/>
      <c r="S291" s="20">
        <v>1056518</v>
      </c>
      <c r="T291" s="21">
        <v>100</v>
      </c>
      <c r="U291" s="20">
        <v>1002248.01</v>
      </c>
      <c r="V291" s="21">
        <v>100</v>
      </c>
      <c r="W291" s="20">
        <v>54269.99</v>
      </c>
      <c r="X291" s="21">
        <v>0</v>
      </c>
      <c r="Y291" s="20">
        <v>999271.5</v>
      </c>
      <c r="Z291" s="21">
        <v>100</v>
      </c>
      <c r="AA291" s="20">
        <v>57246.5</v>
      </c>
      <c r="AB291" s="21">
        <v>0</v>
      </c>
      <c r="AC291" s="20">
        <v>469488</v>
      </c>
      <c r="AD291" s="21">
        <v>100</v>
      </c>
      <c r="AE291" s="20">
        <v>587030</v>
      </c>
      <c r="AF291" s="21">
        <v>0</v>
      </c>
      <c r="AG291" s="24"/>
      <c r="AH291" s="39"/>
      <c r="AI291" s="20">
        <v>4647929.13</v>
      </c>
      <c r="AJ291" s="21">
        <v>100</v>
      </c>
      <c r="AK291" s="20">
        <v>4668025.5999999996</v>
      </c>
      <c r="AL291" s="21">
        <v>100</v>
      </c>
      <c r="AM291" s="20">
        <v>-20096.47</v>
      </c>
      <c r="AN291" s="21">
        <v>0</v>
      </c>
      <c r="AO291" s="20">
        <v>4616902.7300000004</v>
      </c>
      <c r="AP291" s="21">
        <v>100</v>
      </c>
      <c r="AQ291" s="20">
        <v>31026.400000000001</v>
      </c>
      <c r="AR291" s="21">
        <v>0</v>
      </c>
      <c r="AS291" s="20">
        <v>4060899.13</v>
      </c>
      <c r="AT291" s="21">
        <v>100</v>
      </c>
      <c r="AU291" s="20">
        <v>587030</v>
      </c>
      <c r="AV291" s="21">
        <v>0</v>
      </c>
      <c r="AW291" s="20">
        <v>8147604.1900000004</v>
      </c>
      <c r="AX291" s="21">
        <v>100</v>
      </c>
      <c r="AY291" s="20">
        <v>-3499675.06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197511.74</v>
      </c>
      <c r="D292" s="26">
        <v>33.645936323526904</v>
      </c>
      <c r="E292" s="25">
        <v>161495.59</v>
      </c>
      <c r="F292" s="26">
        <v>32.104815163953624</v>
      </c>
      <c r="G292" s="25">
        <v>36016.15</v>
      </c>
      <c r="H292" s="26">
        <v>1.5411211595732794</v>
      </c>
      <c r="I292" s="25">
        <v>162119.35999999999</v>
      </c>
      <c r="J292" s="26">
        <v>32.104814354940601</v>
      </c>
      <c r="K292" s="25">
        <v>35392.379999999997</v>
      </c>
      <c r="L292" s="26">
        <v>1.5411219685863031</v>
      </c>
      <c r="M292" s="25">
        <v>156132.65</v>
      </c>
      <c r="N292" s="26">
        <v>33.255940513921544</v>
      </c>
      <c r="O292" s="25">
        <v>41379.089999999997</v>
      </c>
      <c r="P292" s="26">
        <v>0.38999580960535951</v>
      </c>
      <c r="Q292" s="38"/>
      <c r="R292" s="23"/>
      <c r="S292" s="25">
        <v>353644.39</v>
      </c>
      <c r="T292" s="26">
        <v>33.472632742650859</v>
      </c>
      <c r="U292" s="25">
        <v>322744.28000000003</v>
      </c>
      <c r="V292" s="26">
        <v>32.202037497684834</v>
      </c>
      <c r="W292" s="25">
        <v>30900.11</v>
      </c>
      <c r="X292" s="26">
        <v>1.2705952449660245</v>
      </c>
      <c r="Y292" s="25">
        <v>330464.34999999998</v>
      </c>
      <c r="Z292" s="26">
        <v>33.070526878831224</v>
      </c>
      <c r="AA292" s="25">
        <v>23180.04</v>
      </c>
      <c r="AB292" s="26">
        <v>0.40210586381963509</v>
      </c>
      <c r="AC292" s="25">
        <v>156132.65</v>
      </c>
      <c r="AD292" s="26">
        <v>33.255940513921544</v>
      </c>
      <c r="AE292" s="25">
        <v>197511.74</v>
      </c>
      <c r="AF292" s="26">
        <v>0.21669222872931471</v>
      </c>
      <c r="AG292" s="24"/>
      <c r="AH292" s="39"/>
      <c r="AI292" s="25">
        <v>1545106.81</v>
      </c>
      <c r="AJ292" s="26">
        <v>33.242908116372249</v>
      </c>
      <c r="AK292" s="25">
        <v>1531993.78</v>
      </c>
      <c r="AL292" s="26">
        <v>32.818881284627061</v>
      </c>
      <c r="AM292" s="25">
        <v>13113.03</v>
      </c>
      <c r="AN292" s="26">
        <v>0.42402683174518785</v>
      </c>
      <c r="AO292" s="25">
        <v>1527362.65</v>
      </c>
      <c r="AP292" s="26">
        <v>33.081975933246483</v>
      </c>
      <c r="AQ292" s="25">
        <v>17744.16</v>
      </c>
      <c r="AR292" s="26">
        <v>0.16093218312576596</v>
      </c>
      <c r="AS292" s="25">
        <v>1347595.07</v>
      </c>
      <c r="AT292" s="26">
        <v>33.18464770633198</v>
      </c>
      <c r="AU292" s="25">
        <v>197511.74</v>
      </c>
      <c r="AV292" s="26">
        <v>5.8260410040269051E-2</v>
      </c>
      <c r="AW292" s="25">
        <v>2691354.71</v>
      </c>
      <c r="AX292" s="26">
        <v>33.032467547984801</v>
      </c>
      <c r="AY292" s="25">
        <v>-1146247.8999999999</v>
      </c>
      <c r="AZ292" s="26">
        <v>0.21044056838744751</v>
      </c>
      <c r="BA292" s="24"/>
    </row>
    <row r="293" spans="1:53" x14ac:dyDescent="0.35">
      <c r="A293" s="27" t="s">
        <v>248</v>
      </c>
      <c r="B293" s="19"/>
      <c r="C293" s="28">
        <v>389518.26</v>
      </c>
      <c r="D293" s="29">
        <v>66.354063676473089</v>
      </c>
      <c r="E293" s="28">
        <v>341530.48</v>
      </c>
      <c r="F293" s="29">
        <v>67.895184836046369</v>
      </c>
      <c r="G293" s="28">
        <v>47987.78</v>
      </c>
      <c r="H293" s="29">
        <v>-1.5411211595732794</v>
      </c>
      <c r="I293" s="28">
        <v>342849.64</v>
      </c>
      <c r="J293" s="29">
        <v>67.895185645059399</v>
      </c>
      <c r="K293" s="28">
        <v>46668.62</v>
      </c>
      <c r="L293" s="29">
        <v>-1.5411219685863102</v>
      </c>
      <c r="M293" s="28">
        <v>313355.34999999998</v>
      </c>
      <c r="N293" s="29">
        <v>66.744059486078442</v>
      </c>
      <c r="O293" s="28">
        <v>76162.91</v>
      </c>
      <c r="P293" s="29">
        <v>-0.38999580960535241</v>
      </c>
      <c r="Q293" s="12"/>
      <c r="R293" s="9"/>
      <c r="S293" s="28">
        <v>702873.61</v>
      </c>
      <c r="T293" s="29">
        <v>66.527367257349141</v>
      </c>
      <c r="U293" s="28">
        <v>679503.73</v>
      </c>
      <c r="V293" s="29">
        <v>67.797962502315173</v>
      </c>
      <c r="W293" s="28">
        <v>23369.88</v>
      </c>
      <c r="X293" s="29">
        <v>-1.2705952449660316</v>
      </c>
      <c r="Y293" s="28">
        <v>668807.15</v>
      </c>
      <c r="Z293" s="29">
        <v>66.929473121168769</v>
      </c>
      <c r="AA293" s="28">
        <v>34066.46</v>
      </c>
      <c r="AB293" s="29">
        <v>-0.40210586381962798</v>
      </c>
      <c r="AC293" s="28">
        <v>313355.34999999998</v>
      </c>
      <c r="AD293" s="29">
        <v>66.744059486078442</v>
      </c>
      <c r="AE293" s="28">
        <v>389518.26</v>
      </c>
      <c r="AF293" s="29">
        <v>-0.2166922287293005</v>
      </c>
      <c r="AG293" s="24"/>
      <c r="AH293" s="40"/>
      <c r="AI293" s="28">
        <v>3102822.32</v>
      </c>
      <c r="AJ293" s="29">
        <v>66.757091883627751</v>
      </c>
      <c r="AK293" s="28">
        <v>3136031.82</v>
      </c>
      <c r="AL293" s="29">
        <v>67.181118715372946</v>
      </c>
      <c r="AM293" s="28">
        <v>-33209.5</v>
      </c>
      <c r="AN293" s="29">
        <v>-0.42402683174519495</v>
      </c>
      <c r="AO293" s="28">
        <v>3089540.08</v>
      </c>
      <c r="AP293" s="29">
        <v>66.918024066753517</v>
      </c>
      <c r="AQ293" s="28">
        <v>13282.24</v>
      </c>
      <c r="AR293" s="29">
        <v>-0.16093218312576596</v>
      </c>
      <c r="AS293" s="28">
        <v>2713304.06</v>
      </c>
      <c r="AT293" s="29">
        <v>66.815352293668028</v>
      </c>
      <c r="AU293" s="28">
        <v>389518.26</v>
      </c>
      <c r="AV293" s="29">
        <v>-5.8260410040276156E-2</v>
      </c>
      <c r="AW293" s="28">
        <v>5456249.4800000004</v>
      </c>
      <c r="AX293" s="29">
        <v>66.967532452015206</v>
      </c>
      <c r="AY293" s="28">
        <v>-2353427.16</v>
      </c>
      <c r="AZ293" s="29">
        <v>-0.21044056838745462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5408.3</v>
      </c>
      <c r="D297" s="21">
        <v>0</v>
      </c>
      <c r="E297" s="20">
        <v>5064.6899999999996</v>
      </c>
      <c r="F297" s="21">
        <v>0</v>
      </c>
      <c r="G297" s="20">
        <v>343.61</v>
      </c>
      <c r="H297" s="21">
        <v>0</v>
      </c>
      <c r="I297" s="20">
        <v>5250.88</v>
      </c>
      <c r="J297" s="21">
        <v>0</v>
      </c>
      <c r="K297" s="20">
        <v>157.41999999999999</v>
      </c>
      <c r="L297" s="21">
        <v>0</v>
      </c>
      <c r="M297" s="20">
        <v>4505.6099999999997</v>
      </c>
      <c r="N297" s="21">
        <v>0</v>
      </c>
      <c r="O297" s="20">
        <v>902.69</v>
      </c>
      <c r="P297" s="21">
        <v>0</v>
      </c>
      <c r="Q297" s="38"/>
      <c r="R297" s="23"/>
      <c r="S297" s="20">
        <v>9913.91</v>
      </c>
      <c r="T297" s="21">
        <v>0</v>
      </c>
      <c r="U297" s="20">
        <v>9398.35</v>
      </c>
      <c r="V297" s="21">
        <v>0</v>
      </c>
      <c r="W297" s="20">
        <v>515.55999999999995</v>
      </c>
      <c r="X297" s="21">
        <v>0</v>
      </c>
      <c r="Y297" s="20">
        <v>9541.84</v>
      </c>
      <c r="Z297" s="21">
        <v>0</v>
      </c>
      <c r="AA297" s="20">
        <v>372.07</v>
      </c>
      <c r="AB297" s="21">
        <v>0</v>
      </c>
      <c r="AC297" s="20">
        <v>4505.6099999999997</v>
      </c>
      <c r="AD297" s="21">
        <v>0</v>
      </c>
      <c r="AE297" s="20">
        <v>5408.3</v>
      </c>
      <c r="AF297" s="21">
        <v>0</v>
      </c>
      <c r="AG297" s="24"/>
      <c r="AH297" s="39"/>
      <c r="AI297" s="20">
        <v>42336.24</v>
      </c>
      <c r="AJ297" s="21">
        <v>0</v>
      </c>
      <c r="AK297" s="20">
        <v>40974.68</v>
      </c>
      <c r="AL297" s="21">
        <v>0</v>
      </c>
      <c r="AM297" s="20">
        <v>1361.56</v>
      </c>
      <c r="AN297" s="21">
        <v>0</v>
      </c>
      <c r="AO297" s="20">
        <v>40534.76</v>
      </c>
      <c r="AP297" s="21">
        <v>0</v>
      </c>
      <c r="AQ297" s="20">
        <v>1801.48</v>
      </c>
      <c r="AR297" s="21">
        <v>0</v>
      </c>
      <c r="AS297" s="20">
        <v>36927.94</v>
      </c>
      <c r="AT297" s="21">
        <v>0</v>
      </c>
      <c r="AU297" s="20">
        <v>5408.3</v>
      </c>
      <c r="AV297" s="21">
        <v>0</v>
      </c>
      <c r="AW297" s="20">
        <v>67317.64</v>
      </c>
      <c r="AX297" s="21">
        <v>0</v>
      </c>
      <c r="AY297" s="20">
        <v>-24981.4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-5408.3</v>
      </c>
      <c r="D299" s="29">
        <v>0</v>
      </c>
      <c r="E299" s="28">
        <v>-5064.6899999999996</v>
      </c>
      <c r="F299" s="29">
        <v>0</v>
      </c>
      <c r="G299" s="28">
        <v>-343.61</v>
      </c>
      <c r="H299" s="29">
        <v>0</v>
      </c>
      <c r="I299" s="28">
        <v>-5250.88</v>
      </c>
      <c r="J299" s="29">
        <v>0</v>
      </c>
      <c r="K299" s="28">
        <v>-157.41999999999999</v>
      </c>
      <c r="L299" s="29">
        <v>0</v>
      </c>
      <c r="M299" s="28">
        <v>-4505.6099999999997</v>
      </c>
      <c r="N299" s="29">
        <v>0</v>
      </c>
      <c r="O299" s="28">
        <v>-902.69</v>
      </c>
      <c r="P299" s="29">
        <v>0</v>
      </c>
      <c r="Q299" s="12"/>
      <c r="R299" s="9"/>
      <c r="S299" s="28">
        <v>-9913.91</v>
      </c>
      <c r="T299" s="29">
        <v>0</v>
      </c>
      <c r="U299" s="28">
        <v>-9398.35</v>
      </c>
      <c r="V299" s="29">
        <v>0</v>
      </c>
      <c r="W299" s="28">
        <v>-515.55999999999995</v>
      </c>
      <c r="X299" s="29">
        <v>0</v>
      </c>
      <c r="Y299" s="28">
        <v>-9541.84</v>
      </c>
      <c r="Z299" s="29">
        <v>0</v>
      </c>
      <c r="AA299" s="28">
        <v>-372.07</v>
      </c>
      <c r="AB299" s="29">
        <v>0</v>
      </c>
      <c r="AC299" s="28">
        <v>-4505.6099999999997</v>
      </c>
      <c r="AD299" s="29">
        <v>0</v>
      </c>
      <c r="AE299" s="28">
        <v>-5408.3</v>
      </c>
      <c r="AF299" s="29">
        <v>0</v>
      </c>
      <c r="AG299" s="24"/>
      <c r="AH299" s="40"/>
      <c r="AI299" s="28">
        <v>-42336.24</v>
      </c>
      <c r="AJ299" s="29">
        <v>0</v>
      </c>
      <c r="AK299" s="28">
        <v>-40974.68</v>
      </c>
      <c r="AL299" s="29">
        <v>0</v>
      </c>
      <c r="AM299" s="28">
        <v>-1361.56</v>
      </c>
      <c r="AN299" s="29">
        <v>0</v>
      </c>
      <c r="AO299" s="28">
        <v>-40534.76</v>
      </c>
      <c r="AP299" s="29">
        <v>0</v>
      </c>
      <c r="AQ299" s="28">
        <v>-1801.48</v>
      </c>
      <c r="AR299" s="29">
        <v>0</v>
      </c>
      <c r="AS299" s="28">
        <v>-36927.94</v>
      </c>
      <c r="AT299" s="29">
        <v>0</v>
      </c>
      <c r="AU299" s="28">
        <v>-5408.3</v>
      </c>
      <c r="AV299" s="29">
        <v>0</v>
      </c>
      <c r="AW299" s="28">
        <v>-67317.64</v>
      </c>
      <c r="AX299" s="29">
        <v>0</v>
      </c>
      <c r="AY299" s="28">
        <v>24981.4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913127.5</v>
      </c>
      <c r="D307" s="21">
        <v>100</v>
      </c>
      <c r="E307" s="20">
        <v>792583.09</v>
      </c>
      <c r="F307" s="21">
        <v>100</v>
      </c>
      <c r="G307" s="20">
        <v>120544.41</v>
      </c>
      <c r="H307" s="21">
        <v>0</v>
      </c>
      <c r="I307" s="20">
        <v>803357.5</v>
      </c>
      <c r="J307" s="21">
        <v>100</v>
      </c>
      <c r="K307" s="20">
        <v>109770</v>
      </c>
      <c r="L307" s="21">
        <v>0</v>
      </c>
      <c r="M307" s="20">
        <v>741886</v>
      </c>
      <c r="N307" s="21">
        <v>100</v>
      </c>
      <c r="O307" s="20">
        <v>171241.5</v>
      </c>
      <c r="P307" s="21">
        <v>0</v>
      </c>
      <c r="Q307" s="38"/>
      <c r="R307" s="23"/>
      <c r="S307" s="20">
        <v>1655013.5</v>
      </c>
      <c r="T307" s="21">
        <v>100</v>
      </c>
      <c r="U307" s="20">
        <v>1569597.45</v>
      </c>
      <c r="V307" s="21">
        <v>100</v>
      </c>
      <c r="W307" s="20">
        <v>85416.05</v>
      </c>
      <c r="X307" s="21">
        <v>0</v>
      </c>
      <c r="Y307" s="20">
        <v>1572715</v>
      </c>
      <c r="Z307" s="21">
        <v>100</v>
      </c>
      <c r="AA307" s="20">
        <v>82298.5</v>
      </c>
      <c r="AB307" s="21">
        <v>0</v>
      </c>
      <c r="AC307" s="20">
        <v>741886</v>
      </c>
      <c r="AD307" s="21">
        <v>100</v>
      </c>
      <c r="AE307" s="20">
        <v>913127.5</v>
      </c>
      <c r="AF307" s="21">
        <v>0</v>
      </c>
      <c r="AG307" s="24"/>
      <c r="AH307" s="39"/>
      <c r="AI307" s="20">
        <v>7299952.6299999999</v>
      </c>
      <c r="AJ307" s="21">
        <v>100</v>
      </c>
      <c r="AK307" s="20">
        <v>7353670.8899999997</v>
      </c>
      <c r="AL307" s="21">
        <v>100</v>
      </c>
      <c r="AM307" s="20">
        <v>-53718.26</v>
      </c>
      <c r="AN307" s="21">
        <v>0</v>
      </c>
      <c r="AO307" s="20">
        <v>7270568.5899999999</v>
      </c>
      <c r="AP307" s="21">
        <v>100</v>
      </c>
      <c r="AQ307" s="20">
        <v>29384.04</v>
      </c>
      <c r="AR307" s="21">
        <v>0</v>
      </c>
      <c r="AS307" s="20">
        <v>6386825.1299999999</v>
      </c>
      <c r="AT307" s="21">
        <v>100</v>
      </c>
      <c r="AU307" s="20">
        <v>913127.5</v>
      </c>
      <c r="AV307" s="21">
        <v>0</v>
      </c>
      <c r="AW307" s="20">
        <v>12710542.050000001</v>
      </c>
      <c r="AX307" s="21">
        <v>100</v>
      </c>
      <c r="AY307" s="20">
        <v>-5410589.4199999999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258922.06</v>
      </c>
      <c r="D308" s="26">
        <v>28.355520997889123</v>
      </c>
      <c r="E308" s="25">
        <v>215613.77</v>
      </c>
      <c r="F308" s="26">
        <v>27.203932650140189</v>
      </c>
      <c r="G308" s="25">
        <v>43308.29</v>
      </c>
      <c r="H308" s="26">
        <v>1.1515883477489339</v>
      </c>
      <c r="I308" s="25">
        <v>216436.17</v>
      </c>
      <c r="J308" s="26">
        <v>26.941451346380664</v>
      </c>
      <c r="K308" s="25">
        <v>42485.89</v>
      </c>
      <c r="L308" s="26">
        <v>1.4140696515084592</v>
      </c>
      <c r="M308" s="25">
        <v>208943.39</v>
      </c>
      <c r="N308" s="26">
        <v>28.163813577827323</v>
      </c>
      <c r="O308" s="25">
        <v>49978.67</v>
      </c>
      <c r="P308" s="26">
        <v>0.19170742006179964</v>
      </c>
      <c r="Q308" s="38"/>
      <c r="R308" s="23"/>
      <c r="S308" s="25">
        <v>467865.45</v>
      </c>
      <c r="T308" s="26">
        <v>28.269585112145613</v>
      </c>
      <c r="U308" s="25">
        <v>426802.98</v>
      </c>
      <c r="V308" s="26">
        <v>27.191875216158127</v>
      </c>
      <c r="W308" s="25">
        <v>41062.47</v>
      </c>
      <c r="X308" s="26">
        <v>1.0777098959874856</v>
      </c>
      <c r="Y308" s="25">
        <v>435038.33</v>
      </c>
      <c r="Z308" s="26">
        <v>27.661612561716524</v>
      </c>
      <c r="AA308" s="25">
        <v>32827.120000000003</v>
      </c>
      <c r="AB308" s="26">
        <v>0.60797255042908915</v>
      </c>
      <c r="AC308" s="25">
        <v>208943.39</v>
      </c>
      <c r="AD308" s="26">
        <v>28.163813577827323</v>
      </c>
      <c r="AE308" s="25">
        <v>258922.06</v>
      </c>
      <c r="AF308" s="26">
        <v>0.10577153431828989</v>
      </c>
      <c r="AG308" s="24"/>
      <c r="AH308" s="39"/>
      <c r="AI308" s="25">
        <v>2037005.65</v>
      </c>
      <c r="AJ308" s="26">
        <v>27.904368058892459</v>
      </c>
      <c r="AK308" s="25">
        <v>2033107.9</v>
      </c>
      <c r="AL308" s="26">
        <v>27.647523670997465</v>
      </c>
      <c r="AM308" s="25">
        <v>3897.75</v>
      </c>
      <c r="AN308" s="26">
        <v>0.25684438789499353</v>
      </c>
      <c r="AO308" s="25">
        <v>2026792.19</v>
      </c>
      <c r="AP308" s="26">
        <v>27.876666933417926</v>
      </c>
      <c r="AQ308" s="25">
        <v>10213.459999999999</v>
      </c>
      <c r="AR308" s="26">
        <v>2.7701125474532518E-2</v>
      </c>
      <c r="AS308" s="25">
        <v>1778083.59</v>
      </c>
      <c r="AT308" s="26">
        <v>27.839866503437527</v>
      </c>
      <c r="AU308" s="25">
        <v>258922.06</v>
      </c>
      <c r="AV308" s="26">
        <v>6.4501555454931747E-2</v>
      </c>
      <c r="AW308" s="25">
        <v>3537795.53</v>
      </c>
      <c r="AX308" s="26">
        <v>27.833553565876439</v>
      </c>
      <c r="AY308" s="25">
        <v>-1500789.88</v>
      </c>
      <c r="AZ308" s="26">
        <v>7.0814493016019497E-2</v>
      </c>
      <c r="BA308" s="24"/>
    </row>
    <row r="309" spans="1:53" x14ac:dyDescent="0.35">
      <c r="A309" s="27" t="s">
        <v>248</v>
      </c>
      <c r="B309" s="19"/>
      <c r="C309" s="28">
        <v>654205.43999999994</v>
      </c>
      <c r="D309" s="29">
        <v>71.64447900211087</v>
      </c>
      <c r="E309" s="28">
        <v>576969.31999999995</v>
      </c>
      <c r="F309" s="29">
        <v>72.796067349859811</v>
      </c>
      <c r="G309" s="28">
        <v>77236.12</v>
      </c>
      <c r="H309" s="29">
        <v>-1.151588347748941</v>
      </c>
      <c r="I309" s="28">
        <v>586921.32999999996</v>
      </c>
      <c r="J309" s="29">
        <v>73.05854865361934</v>
      </c>
      <c r="K309" s="28">
        <v>67284.11</v>
      </c>
      <c r="L309" s="29">
        <v>-1.4140696515084699</v>
      </c>
      <c r="M309" s="28">
        <v>532942.61</v>
      </c>
      <c r="N309" s="29">
        <v>71.836186422172673</v>
      </c>
      <c r="O309" s="28">
        <v>121262.83</v>
      </c>
      <c r="P309" s="29">
        <v>-0.19170742006180319</v>
      </c>
      <c r="Q309" s="12"/>
      <c r="R309" s="9"/>
      <c r="S309" s="28">
        <v>1187148.05</v>
      </c>
      <c r="T309" s="29">
        <v>71.730414887854394</v>
      </c>
      <c r="U309" s="28">
        <v>1142794.47</v>
      </c>
      <c r="V309" s="29">
        <v>72.808124783841862</v>
      </c>
      <c r="W309" s="28">
        <v>44353.58</v>
      </c>
      <c r="X309" s="29">
        <v>-1.0777098959874678</v>
      </c>
      <c r="Y309" s="28">
        <v>1137676.67</v>
      </c>
      <c r="Z309" s="29">
        <v>72.338387438283462</v>
      </c>
      <c r="AA309" s="28">
        <v>49471.38</v>
      </c>
      <c r="AB309" s="29">
        <v>-0.60797255042906784</v>
      </c>
      <c r="AC309" s="28">
        <v>532942.61</v>
      </c>
      <c r="AD309" s="29">
        <v>71.836186422172673</v>
      </c>
      <c r="AE309" s="28">
        <v>654205.43999999994</v>
      </c>
      <c r="AF309" s="29">
        <v>-0.10577153431827924</v>
      </c>
      <c r="AG309" s="24"/>
      <c r="AH309" s="40"/>
      <c r="AI309" s="28">
        <v>5262946.9800000004</v>
      </c>
      <c r="AJ309" s="29">
        <v>72.095631941107555</v>
      </c>
      <c r="AK309" s="28">
        <v>5320562.99</v>
      </c>
      <c r="AL309" s="29">
        <v>72.352476329002542</v>
      </c>
      <c r="AM309" s="28">
        <v>-57616.01</v>
      </c>
      <c r="AN309" s="29">
        <v>-0.25684438789498643</v>
      </c>
      <c r="AO309" s="28">
        <v>5243776.4000000004</v>
      </c>
      <c r="AP309" s="29">
        <v>72.123333066582092</v>
      </c>
      <c r="AQ309" s="28">
        <v>19170.580000000002</v>
      </c>
      <c r="AR309" s="29">
        <v>-2.770112547453607E-2</v>
      </c>
      <c r="AS309" s="28">
        <v>4608741.54</v>
      </c>
      <c r="AT309" s="29">
        <v>72.16013349656248</v>
      </c>
      <c r="AU309" s="28">
        <v>654205.43999999994</v>
      </c>
      <c r="AV309" s="29">
        <v>-6.4501555454924642E-2</v>
      </c>
      <c r="AW309" s="28">
        <v>9172746.5199999996</v>
      </c>
      <c r="AX309" s="29">
        <v>72.166446434123543</v>
      </c>
      <c r="AY309" s="28">
        <v>-3909799.54</v>
      </c>
      <c r="AZ309" s="29">
        <v>-7.0814493015987523E-2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2892752.95</v>
      </c>
      <c r="D312" s="21">
        <v>102.61150200851945</v>
      </c>
      <c r="E312" s="20">
        <v>2713540.31</v>
      </c>
      <c r="F312" s="21">
        <v>102.71000028868897</v>
      </c>
      <c r="G312" s="20">
        <v>179212.64</v>
      </c>
      <c r="H312" s="21">
        <v>-9.8498280169522445E-2</v>
      </c>
      <c r="I312" s="20">
        <v>2675528.04</v>
      </c>
      <c r="J312" s="21">
        <v>102.65737070911602</v>
      </c>
      <c r="K312" s="20">
        <v>217224.91</v>
      </c>
      <c r="L312" s="21">
        <v>-4.5868700596571443E-2</v>
      </c>
      <c r="M312" s="20">
        <v>2564590.56</v>
      </c>
      <c r="N312" s="21">
        <v>102.36456060247774</v>
      </c>
      <c r="O312" s="20">
        <v>328162.39</v>
      </c>
      <c r="P312" s="21">
        <v>0.24694140604171366</v>
      </c>
      <c r="Q312" s="38"/>
      <c r="R312" s="23"/>
      <c r="S312" s="20">
        <v>5457343.5099999998</v>
      </c>
      <c r="T312" s="21">
        <v>102.49530765561967</v>
      </c>
      <c r="U312" s="20">
        <v>5301387.08</v>
      </c>
      <c r="V312" s="21">
        <v>102.68558677716486</v>
      </c>
      <c r="W312" s="20">
        <v>155956.43</v>
      </c>
      <c r="X312" s="21">
        <v>-0.19027912154518845</v>
      </c>
      <c r="Y312" s="20">
        <v>5247685.18</v>
      </c>
      <c r="Z312" s="21">
        <v>102.73206978658129</v>
      </c>
      <c r="AA312" s="20">
        <v>209658.33</v>
      </c>
      <c r="AB312" s="21">
        <v>-0.23676213096162257</v>
      </c>
      <c r="AC312" s="20">
        <v>2564590.56</v>
      </c>
      <c r="AD312" s="21">
        <v>102.36456060247774</v>
      </c>
      <c r="AE312" s="20">
        <v>2892752.95</v>
      </c>
      <c r="AF312" s="21">
        <v>0.13074705314193125</v>
      </c>
      <c r="AG312" s="24"/>
      <c r="AH312" s="39"/>
      <c r="AI312" s="20">
        <v>23707735.800000001</v>
      </c>
      <c r="AJ312" s="21">
        <v>102.9332481015006</v>
      </c>
      <c r="AK312" s="20">
        <v>23758315.98</v>
      </c>
      <c r="AL312" s="21">
        <v>102.71478842758054</v>
      </c>
      <c r="AM312" s="20">
        <v>-50580.18</v>
      </c>
      <c r="AN312" s="21">
        <v>0.2184596739200515</v>
      </c>
      <c r="AO312" s="20">
        <v>23306377.800000001</v>
      </c>
      <c r="AP312" s="21">
        <v>102.73653391745465</v>
      </c>
      <c r="AQ312" s="20">
        <v>401358</v>
      </c>
      <c r="AR312" s="21">
        <v>0.19671418404594476</v>
      </c>
      <c r="AS312" s="20">
        <v>20814982.850000001</v>
      </c>
      <c r="AT312" s="21">
        <v>102.97812238154162</v>
      </c>
      <c r="AU312" s="20">
        <v>2892752.95</v>
      </c>
      <c r="AV312" s="21">
        <v>-4.4874280041028669E-2</v>
      </c>
      <c r="AW312" s="20">
        <v>40231269.039999999</v>
      </c>
      <c r="AX312" s="21">
        <v>102.66670296099572</v>
      </c>
      <c r="AY312" s="20">
        <v>-16523533.24</v>
      </c>
      <c r="AZ312" s="21">
        <v>0.26654514050487421</v>
      </c>
      <c r="BA312" s="24"/>
    </row>
    <row r="313" spans="1:53" x14ac:dyDescent="0.35">
      <c r="A313" s="18" t="s">
        <v>21</v>
      </c>
      <c r="B313" s="19"/>
      <c r="C313" s="25">
        <v>73621.67</v>
      </c>
      <c r="D313" s="26">
        <v>2.6115020085194471</v>
      </c>
      <c r="E313" s="25">
        <v>71596.679999999993</v>
      </c>
      <c r="F313" s="26">
        <v>2.7100002886889754</v>
      </c>
      <c r="G313" s="25">
        <v>2024.99</v>
      </c>
      <c r="H313" s="26">
        <v>-9.8498280169528218E-2</v>
      </c>
      <c r="I313" s="25">
        <v>69258.25</v>
      </c>
      <c r="J313" s="26">
        <v>2.657370709116035</v>
      </c>
      <c r="K313" s="25">
        <v>4363.42</v>
      </c>
      <c r="L313" s="26">
        <v>-4.5868700596587875E-2</v>
      </c>
      <c r="M313" s="25">
        <v>59240.52</v>
      </c>
      <c r="N313" s="26">
        <v>2.3645606024777277</v>
      </c>
      <c r="O313" s="25">
        <v>14381.15</v>
      </c>
      <c r="P313" s="26">
        <v>0.24694140604171944</v>
      </c>
      <c r="Q313" s="38"/>
      <c r="R313" s="23"/>
      <c r="S313" s="25">
        <v>132862.19</v>
      </c>
      <c r="T313" s="26">
        <v>2.4953076556196838</v>
      </c>
      <c r="U313" s="25">
        <v>138649.79</v>
      </c>
      <c r="V313" s="26">
        <v>2.6855867771648714</v>
      </c>
      <c r="W313" s="25">
        <v>-5787.6</v>
      </c>
      <c r="X313" s="26">
        <v>-0.19027912154518756</v>
      </c>
      <c r="Y313" s="25">
        <v>139557.60999999999</v>
      </c>
      <c r="Z313" s="26">
        <v>2.7320697865813086</v>
      </c>
      <c r="AA313" s="25">
        <v>-6695.42</v>
      </c>
      <c r="AB313" s="26">
        <v>-0.23676213096162479</v>
      </c>
      <c r="AC313" s="25">
        <v>59240.52</v>
      </c>
      <c r="AD313" s="26">
        <v>2.3645606024777277</v>
      </c>
      <c r="AE313" s="25">
        <v>73621.67</v>
      </c>
      <c r="AF313" s="26">
        <v>0.13074705314195612</v>
      </c>
      <c r="AG313" s="24"/>
      <c r="AH313" s="39"/>
      <c r="AI313" s="25">
        <v>675589.98</v>
      </c>
      <c r="AJ313" s="26">
        <v>2.9332481015006007</v>
      </c>
      <c r="AK313" s="25">
        <v>627940.75</v>
      </c>
      <c r="AL313" s="26">
        <v>2.7147884275805585</v>
      </c>
      <c r="AM313" s="25">
        <v>47649.23</v>
      </c>
      <c r="AN313" s="26">
        <v>0.21845967392004217</v>
      </c>
      <c r="AO313" s="25">
        <v>620798.56999999995</v>
      </c>
      <c r="AP313" s="26">
        <v>2.7365339174546612</v>
      </c>
      <c r="AQ313" s="25">
        <v>54791.41</v>
      </c>
      <c r="AR313" s="26">
        <v>0.19671418404593943</v>
      </c>
      <c r="AS313" s="25">
        <v>601968.31000000006</v>
      </c>
      <c r="AT313" s="26">
        <v>2.9781223815416107</v>
      </c>
      <c r="AU313" s="25">
        <v>73621.67</v>
      </c>
      <c r="AV313" s="26">
        <v>-4.4874280041010017E-2</v>
      </c>
      <c r="AW313" s="25">
        <v>1044981.88</v>
      </c>
      <c r="AX313" s="26">
        <v>2.666702960995706</v>
      </c>
      <c r="AY313" s="25">
        <v>-369391.9</v>
      </c>
      <c r="AZ313" s="26">
        <v>0.26654514050489464</v>
      </c>
      <c r="BA313" s="24"/>
    </row>
    <row r="314" spans="1:53" x14ac:dyDescent="0.35">
      <c r="A314" s="27" t="s">
        <v>17</v>
      </c>
      <c r="B314" s="19"/>
      <c r="C314" s="28">
        <v>2819131.28</v>
      </c>
      <c r="D314" s="29">
        <v>100</v>
      </c>
      <c r="E314" s="28">
        <v>2641943.63</v>
      </c>
      <c r="F314" s="29">
        <v>100</v>
      </c>
      <c r="G314" s="28">
        <v>177187.65</v>
      </c>
      <c r="H314" s="29">
        <v>0</v>
      </c>
      <c r="I314" s="28">
        <v>2606269.79</v>
      </c>
      <c r="J314" s="29">
        <v>100</v>
      </c>
      <c r="K314" s="28">
        <v>212861.49</v>
      </c>
      <c r="L314" s="29">
        <v>0</v>
      </c>
      <c r="M314" s="28">
        <v>2505350.04</v>
      </c>
      <c r="N314" s="29">
        <v>100</v>
      </c>
      <c r="O314" s="28">
        <v>313781.24</v>
      </c>
      <c r="P314" s="29">
        <v>0</v>
      </c>
      <c r="Q314" s="12"/>
      <c r="R314" s="9"/>
      <c r="S314" s="28">
        <v>5324481.32</v>
      </c>
      <c r="T314" s="29">
        <v>100</v>
      </c>
      <c r="U314" s="28">
        <v>5162737.29</v>
      </c>
      <c r="V314" s="29">
        <v>100</v>
      </c>
      <c r="W314" s="28">
        <v>161744.03</v>
      </c>
      <c r="X314" s="29">
        <v>0</v>
      </c>
      <c r="Y314" s="28">
        <v>5108127.57</v>
      </c>
      <c r="Z314" s="29">
        <v>100</v>
      </c>
      <c r="AA314" s="28">
        <v>216353.75</v>
      </c>
      <c r="AB314" s="29">
        <v>0</v>
      </c>
      <c r="AC314" s="28">
        <v>2505350.04</v>
      </c>
      <c r="AD314" s="29">
        <v>100</v>
      </c>
      <c r="AE314" s="28">
        <v>2819131.28</v>
      </c>
      <c r="AF314" s="29">
        <v>0</v>
      </c>
      <c r="AG314" s="24"/>
      <c r="AH314" s="40"/>
      <c r="AI314" s="28">
        <v>23032145.82</v>
      </c>
      <c r="AJ314" s="29">
        <v>100</v>
      </c>
      <c r="AK314" s="28">
        <v>23130375.23</v>
      </c>
      <c r="AL314" s="29">
        <v>100</v>
      </c>
      <c r="AM314" s="28">
        <v>-98229.41</v>
      </c>
      <c r="AN314" s="29">
        <v>0</v>
      </c>
      <c r="AO314" s="28">
        <v>22685579.23</v>
      </c>
      <c r="AP314" s="29">
        <v>100</v>
      </c>
      <c r="AQ314" s="28">
        <v>346566.59</v>
      </c>
      <c r="AR314" s="29">
        <v>0</v>
      </c>
      <c r="AS314" s="28">
        <v>20213014.539999999</v>
      </c>
      <c r="AT314" s="29">
        <v>100</v>
      </c>
      <c r="AU314" s="28">
        <v>2819131.28</v>
      </c>
      <c r="AV314" s="29">
        <v>0</v>
      </c>
      <c r="AW314" s="28">
        <v>39186287.159999996</v>
      </c>
      <c r="AX314" s="29">
        <v>100</v>
      </c>
      <c r="AY314" s="28">
        <v>-16154141.34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858081.98</v>
      </c>
      <c r="D316" s="21">
        <v>30.437815581259485</v>
      </c>
      <c r="E316" s="20">
        <v>740896.5</v>
      </c>
      <c r="F316" s="21">
        <v>28.043614995676496</v>
      </c>
      <c r="G316" s="20">
        <v>117185.48</v>
      </c>
      <c r="H316" s="21">
        <v>2.3942005855829898</v>
      </c>
      <c r="I316" s="20">
        <v>737413.5</v>
      </c>
      <c r="J316" s="21">
        <v>28.293828322354912</v>
      </c>
      <c r="K316" s="20">
        <v>120668.48</v>
      </c>
      <c r="L316" s="21">
        <v>2.1439872589045734</v>
      </c>
      <c r="M316" s="20">
        <v>735158.36</v>
      </c>
      <c r="N316" s="21">
        <v>29.343538757562193</v>
      </c>
      <c r="O316" s="20">
        <v>122923.62</v>
      </c>
      <c r="P316" s="21">
        <v>1.0942768236972924</v>
      </c>
      <c r="Q316" s="38"/>
      <c r="R316" s="23"/>
      <c r="S316" s="20">
        <v>1593240.34</v>
      </c>
      <c r="T316" s="21">
        <v>29.922921017966875</v>
      </c>
      <c r="U316" s="20">
        <v>1448128.31</v>
      </c>
      <c r="V316" s="21">
        <v>28.049622296392307</v>
      </c>
      <c r="W316" s="20">
        <v>145112.03</v>
      </c>
      <c r="X316" s="21">
        <v>1.8732987215745673</v>
      </c>
      <c r="Y316" s="20">
        <v>1445043.41</v>
      </c>
      <c r="Z316" s="21">
        <v>28.289101832278629</v>
      </c>
      <c r="AA316" s="20">
        <v>148196.93</v>
      </c>
      <c r="AB316" s="21">
        <v>1.633819185688246</v>
      </c>
      <c r="AC316" s="20">
        <v>735158.36</v>
      </c>
      <c r="AD316" s="21">
        <v>29.343538757562193</v>
      </c>
      <c r="AE316" s="20">
        <v>858081.98</v>
      </c>
      <c r="AF316" s="21">
        <v>0.57938226040468166</v>
      </c>
      <c r="AG316" s="24"/>
      <c r="AH316" s="39"/>
      <c r="AI316" s="20">
        <v>6530866.9100000001</v>
      </c>
      <c r="AJ316" s="21">
        <v>28.355442697522832</v>
      </c>
      <c r="AK316" s="20">
        <v>6529524.2800000003</v>
      </c>
      <c r="AL316" s="21">
        <v>28.229219003465339</v>
      </c>
      <c r="AM316" s="20">
        <v>1342.63</v>
      </c>
      <c r="AN316" s="21">
        <v>0.12622369405749367</v>
      </c>
      <c r="AO316" s="20">
        <v>6412316.1100000003</v>
      </c>
      <c r="AP316" s="21">
        <v>28.266045336502525</v>
      </c>
      <c r="AQ316" s="20">
        <v>118550.8</v>
      </c>
      <c r="AR316" s="21">
        <v>8.9397361020306931E-2</v>
      </c>
      <c r="AS316" s="20">
        <v>5672784.9299999997</v>
      </c>
      <c r="AT316" s="21">
        <v>28.065011870317491</v>
      </c>
      <c r="AU316" s="20">
        <v>858081.98</v>
      </c>
      <c r="AV316" s="21">
        <v>0.2904308272053413</v>
      </c>
      <c r="AW316" s="20">
        <v>10879925.970000001</v>
      </c>
      <c r="AX316" s="21">
        <v>27.7646257364894</v>
      </c>
      <c r="AY316" s="20">
        <v>-4349059.0599999996</v>
      </c>
      <c r="AZ316" s="21">
        <v>0.59081696103343262</v>
      </c>
      <c r="BA316" s="24"/>
    </row>
    <row r="317" spans="1:53" x14ac:dyDescent="0.35">
      <c r="A317" s="18" t="s">
        <v>272</v>
      </c>
      <c r="B317" s="19"/>
      <c r="C317" s="20">
        <v>858081.98</v>
      </c>
      <c r="D317" s="21">
        <v>29.663161522313892</v>
      </c>
      <c r="E317" s="20">
        <v>740896.5</v>
      </c>
      <c r="F317" s="21">
        <v>27.303685051946029</v>
      </c>
      <c r="G317" s="20">
        <v>117185.48</v>
      </c>
      <c r="H317" s="21">
        <v>2.3594764703678628</v>
      </c>
      <c r="I317" s="20">
        <v>737413.5</v>
      </c>
      <c r="J317" s="21">
        <v>27.561419240442721</v>
      </c>
      <c r="K317" s="20">
        <v>120668.48</v>
      </c>
      <c r="L317" s="21">
        <v>2.1017422818711715</v>
      </c>
      <c r="M317" s="20">
        <v>735158.36</v>
      </c>
      <c r="N317" s="21">
        <v>28.665720425953683</v>
      </c>
      <c r="O317" s="20">
        <v>122923.62</v>
      </c>
      <c r="P317" s="21">
        <v>0.99744109636020895</v>
      </c>
      <c r="Q317" s="38"/>
      <c r="R317" s="23"/>
      <c r="S317" s="20">
        <v>1593240.34</v>
      </c>
      <c r="T317" s="21">
        <v>29.1944301669953</v>
      </c>
      <c r="U317" s="20">
        <v>1448128.31</v>
      </c>
      <c r="V317" s="21">
        <v>27.316026695413459</v>
      </c>
      <c r="W317" s="20">
        <v>145112.03</v>
      </c>
      <c r="X317" s="21">
        <v>1.8784034715818407</v>
      </c>
      <c r="Y317" s="20">
        <v>1445043.41</v>
      </c>
      <c r="Z317" s="21">
        <v>27.536777844588613</v>
      </c>
      <c r="AA317" s="20">
        <v>148196.93</v>
      </c>
      <c r="AB317" s="21">
        <v>1.6576523224066868</v>
      </c>
      <c r="AC317" s="20">
        <v>735158.36</v>
      </c>
      <c r="AD317" s="21">
        <v>28.665720425953683</v>
      </c>
      <c r="AE317" s="20">
        <v>858081.98</v>
      </c>
      <c r="AF317" s="21">
        <v>0.52870974104161661</v>
      </c>
      <c r="AG317" s="24"/>
      <c r="AH317" s="39"/>
      <c r="AI317" s="20">
        <v>6530866.9100000001</v>
      </c>
      <c r="AJ317" s="21">
        <v>27.547408850405695</v>
      </c>
      <c r="AK317" s="20">
        <v>6529524.2800000003</v>
      </c>
      <c r="AL317" s="21">
        <v>27.483110694784184</v>
      </c>
      <c r="AM317" s="20">
        <v>1342.63</v>
      </c>
      <c r="AN317" s="21">
        <v>6.4298155621511199E-2</v>
      </c>
      <c r="AO317" s="20">
        <v>6412316.1100000003</v>
      </c>
      <c r="AP317" s="21">
        <v>27.513138957182786</v>
      </c>
      <c r="AQ317" s="20">
        <v>118550.8</v>
      </c>
      <c r="AR317" s="21">
        <v>3.4269893222909076E-2</v>
      </c>
      <c r="AS317" s="20">
        <v>5672784.9299999997</v>
      </c>
      <c r="AT317" s="21">
        <v>27.253373067275909</v>
      </c>
      <c r="AU317" s="20">
        <v>858081.98</v>
      </c>
      <c r="AV317" s="21">
        <v>0.29403578312978595</v>
      </c>
      <c r="AW317" s="20">
        <v>10879925.970000001</v>
      </c>
      <c r="AX317" s="21">
        <v>27.043457066150754</v>
      </c>
      <c r="AY317" s="20">
        <v>-4349059.0599999996</v>
      </c>
      <c r="AZ317" s="21">
        <v>0.5039517842549408</v>
      </c>
      <c r="BA317" s="24"/>
    </row>
    <row r="318" spans="1:53" x14ac:dyDescent="0.35">
      <c r="A318" s="18" t="s">
        <v>248</v>
      </c>
      <c r="B318" s="19"/>
      <c r="C318" s="20">
        <v>1961049.3</v>
      </c>
      <c r="D318" s="21">
        <v>69.562184418740529</v>
      </c>
      <c r="E318" s="20">
        <v>1901047.13</v>
      </c>
      <c r="F318" s="21">
        <v>71.956385004323494</v>
      </c>
      <c r="G318" s="20">
        <v>60002.17</v>
      </c>
      <c r="H318" s="21">
        <v>-2.3942005855829649</v>
      </c>
      <c r="I318" s="20">
        <v>1868856.29</v>
      </c>
      <c r="J318" s="21">
        <v>71.706171677645074</v>
      </c>
      <c r="K318" s="20">
        <v>92193.01</v>
      </c>
      <c r="L318" s="21">
        <v>-2.143987258904545</v>
      </c>
      <c r="M318" s="20">
        <v>1770191.68</v>
      </c>
      <c r="N318" s="21">
        <v>70.6564612424378</v>
      </c>
      <c r="O318" s="20">
        <v>190857.62</v>
      </c>
      <c r="P318" s="21">
        <v>-1.0942768236972711</v>
      </c>
      <c r="Q318" s="38"/>
      <c r="R318" s="23"/>
      <c r="S318" s="20">
        <v>3731240.98</v>
      </c>
      <c r="T318" s="21">
        <v>70.077078982033129</v>
      </c>
      <c r="U318" s="20">
        <v>3714608.98</v>
      </c>
      <c r="V318" s="21">
        <v>71.9503777036077</v>
      </c>
      <c r="W318" s="20">
        <v>16632</v>
      </c>
      <c r="X318" s="21">
        <v>-1.8732987215745709</v>
      </c>
      <c r="Y318" s="20">
        <v>3663084.16</v>
      </c>
      <c r="Z318" s="21">
        <v>71.710898167721368</v>
      </c>
      <c r="AA318" s="20">
        <v>68156.820000000007</v>
      </c>
      <c r="AB318" s="21">
        <v>-1.6338191856882389</v>
      </c>
      <c r="AC318" s="20">
        <v>1770191.68</v>
      </c>
      <c r="AD318" s="21">
        <v>70.6564612424378</v>
      </c>
      <c r="AE318" s="20">
        <v>1961049.3</v>
      </c>
      <c r="AF318" s="21">
        <v>-0.579382260404671</v>
      </c>
      <c r="AG318" s="24"/>
      <c r="AH318" s="39"/>
      <c r="AI318" s="20">
        <v>16501278.91</v>
      </c>
      <c r="AJ318" s="21">
        <v>71.644557302477168</v>
      </c>
      <c r="AK318" s="20">
        <v>16600850.949999999</v>
      </c>
      <c r="AL318" s="21">
        <v>71.770780996534654</v>
      </c>
      <c r="AM318" s="20">
        <v>-99572.04</v>
      </c>
      <c r="AN318" s="21">
        <v>-0.12622369405748657</v>
      </c>
      <c r="AO318" s="20">
        <v>16273263.119999999</v>
      </c>
      <c r="AP318" s="21">
        <v>71.733954663497471</v>
      </c>
      <c r="AQ318" s="20">
        <v>228015.79</v>
      </c>
      <c r="AR318" s="21">
        <v>-8.9397361020303379E-2</v>
      </c>
      <c r="AS318" s="20">
        <v>14540229.609999999</v>
      </c>
      <c r="AT318" s="21">
        <v>71.934988129682509</v>
      </c>
      <c r="AU318" s="20">
        <v>1961049.3</v>
      </c>
      <c r="AV318" s="21">
        <v>-0.2904308272053413</v>
      </c>
      <c r="AW318" s="20">
        <v>28306361.190000001</v>
      </c>
      <c r="AX318" s="21">
        <v>72.235374263510607</v>
      </c>
      <c r="AY318" s="20">
        <v>-11805082.279999999</v>
      </c>
      <c r="AZ318" s="21">
        <v>-0.59081696103343972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00278A5C-DD5F-405F-A4ED-F3198EBC946C}"/>
  <mergeCells count="3">
    <mergeCell ref="C6:P6"/>
    <mergeCell ref="S6:AF6"/>
    <mergeCell ref="AI6:AZ6"/>
  </mergeCells>
  <hyperlinks>
    <hyperlink ref="A1" location="'Table of Contents'!A1" display="Back to ToC" xr:uid="{9896A8A3-37D8-43FB-96F7-21FB2BDEFA91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80 of 127 &amp;RReport Generated: 8/15/2017 6:24:33 AM
Financial Data Updated: 8/14/2017 5:14:04 PM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B2D87-C5E6-4092-93E6-FFACE0C258EE}">
  <sheetPr codeName="Sheet106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7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8.66406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291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1039102.64</v>
      </c>
      <c r="D8" s="21">
        <v>63.366589497768523</v>
      </c>
      <c r="E8" s="20">
        <v>1128492.3999999999</v>
      </c>
      <c r="F8" s="21">
        <v>63.353060529493568</v>
      </c>
      <c r="G8" s="20">
        <v>-89389.759999999995</v>
      </c>
      <c r="H8" s="21">
        <v>1.3528968274954423E-2</v>
      </c>
      <c r="I8" s="20">
        <v>1077518.1200000001</v>
      </c>
      <c r="J8" s="21">
        <v>63.223249044400333</v>
      </c>
      <c r="K8" s="20">
        <v>-38415.480000000003</v>
      </c>
      <c r="L8" s="21">
        <v>0.14334045336818946</v>
      </c>
      <c r="M8" s="20">
        <v>982948.83</v>
      </c>
      <c r="N8" s="21">
        <v>65.159826781447876</v>
      </c>
      <c r="O8" s="20">
        <v>56153.81</v>
      </c>
      <c r="P8" s="21">
        <v>-1.7932372836793533</v>
      </c>
      <c r="Q8" s="38"/>
      <c r="R8" s="23"/>
      <c r="S8" s="20">
        <v>2022051.47</v>
      </c>
      <c r="T8" s="21">
        <v>64.225813010917705</v>
      </c>
      <c r="U8" s="20">
        <v>2163481.44</v>
      </c>
      <c r="V8" s="21">
        <v>63.617778028990358</v>
      </c>
      <c r="W8" s="20">
        <v>-141429.97</v>
      </c>
      <c r="X8" s="21">
        <v>0.60803498192734651</v>
      </c>
      <c r="Y8" s="20">
        <v>2095022.04</v>
      </c>
      <c r="Z8" s="21">
        <v>63.456753340279136</v>
      </c>
      <c r="AA8" s="20">
        <v>-72970.570000000007</v>
      </c>
      <c r="AB8" s="21">
        <v>0.76905967063856906</v>
      </c>
      <c r="AC8" s="20">
        <v>982948.83</v>
      </c>
      <c r="AD8" s="21">
        <v>65.159826781447876</v>
      </c>
      <c r="AE8" s="20">
        <v>1039102.64</v>
      </c>
      <c r="AF8" s="21">
        <v>-0.93401377053017143</v>
      </c>
      <c r="AG8" s="24"/>
      <c r="AH8" s="39"/>
      <c r="AI8" s="20">
        <v>7426254.04</v>
      </c>
      <c r="AJ8" s="21">
        <v>64.101185478673415</v>
      </c>
      <c r="AK8" s="20">
        <v>7879573.6500000004</v>
      </c>
      <c r="AL8" s="21">
        <v>64.2846697897849</v>
      </c>
      <c r="AM8" s="20">
        <v>-453319.61</v>
      </c>
      <c r="AN8" s="21">
        <v>-0.183484311111485</v>
      </c>
      <c r="AO8" s="20">
        <v>7690791.4500000002</v>
      </c>
      <c r="AP8" s="21">
        <v>64.115030960063109</v>
      </c>
      <c r="AQ8" s="20">
        <v>-264537.40999999997</v>
      </c>
      <c r="AR8" s="21">
        <v>-1.3845481389694214E-2</v>
      </c>
      <c r="AS8" s="20">
        <v>6387151.4000000004</v>
      </c>
      <c r="AT8" s="21">
        <v>64.222308128122805</v>
      </c>
      <c r="AU8" s="20">
        <v>1039102.64</v>
      </c>
      <c r="AV8" s="21">
        <v>-0.12112264944939</v>
      </c>
      <c r="AW8" s="20">
        <v>12629469.130000001</v>
      </c>
      <c r="AX8" s="21">
        <v>63.532465926028337</v>
      </c>
      <c r="AY8" s="20">
        <v>-5203215.09</v>
      </c>
      <c r="AZ8" s="21">
        <v>0.5687195526450779</v>
      </c>
      <c r="BA8" s="24"/>
    </row>
    <row r="9" spans="1:53" x14ac:dyDescent="0.35">
      <c r="A9" s="18" t="s">
        <v>15</v>
      </c>
      <c r="B9" s="19"/>
      <c r="C9" s="20">
        <v>609603.25</v>
      </c>
      <c r="D9" s="21">
        <v>37.174844343823011</v>
      </c>
      <c r="E9" s="20">
        <v>667147.99</v>
      </c>
      <c r="F9" s="21">
        <v>37.453390906841705</v>
      </c>
      <c r="G9" s="20">
        <v>-57544.74</v>
      </c>
      <c r="H9" s="21">
        <v>-0.2785465630186934</v>
      </c>
      <c r="I9" s="20">
        <v>637012.75</v>
      </c>
      <c r="J9" s="21">
        <v>37.376648234656443</v>
      </c>
      <c r="K9" s="20">
        <v>-27409.5</v>
      </c>
      <c r="L9" s="21">
        <v>-0.20180389083343186</v>
      </c>
      <c r="M9" s="20">
        <v>532426.5</v>
      </c>
      <c r="N9" s="21">
        <v>35.294633306448482</v>
      </c>
      <c r="O9" s="20">
        <v>77176.75</v>
      </c>
      <c r="P9" s="21">
        <v>1.8802110373745293</v>
      </c>
      <c r="Q9" s="38"/>
      <c r="R9" s="23"/>
      <c r="S9" s="20">
        <v>1142029.75</v>
      </c>
      <c r="T9" s="21">
        <v>36.273947653966047</v>
      </c>
      <c r="U9" s="20">
        <v>1261408.95</v>
      </c>
      <c r="V9" s="21">
        <v>37.092083667184959</v>
      </c>
      <c r="W9" s="20">
        <v>-119379.2</v>
      </c>
      <c r="X9" s="21">
        <v>-0.81813601321891127</v>
      </c>
      <c r="Y9" s="20">
        <v>1221234.25</v>
      </c>
      <c r="Z9" s="21">
        <v>36.990331888322658</v>
      </c>
      <c r="AA9" s="20">
        <v>-79204.5</v>
      </c>
      <c r="AB9" s="21">
        <v>-0.71638423435661025</v>
      </c>
      <c r="AC9" s="20">
        <v>532426.5</v>
      </c>
      <c r="AD9" s="21">
        <v>35.294633306448482</v>
      </c>
      <c r="AE9" s="20">
        <v>609603.25</v>
      </c>
      <c r="AF9" s="21">
        <v>0.97931434751756541</v>
      </c>
      <c r="AG9" s="24"/>
      <c r="AH9" s="39"/>
      <c r="AI9" s="20">
        <v>4222473.25</v>
      </c>
      <c r="AJ9" s="21">
        <v>36.447115802812874</v>
      </c>
      <c r="AK9" s="20">
        <v>4467507.3099999996</v>
      </c>
      <c r="AL9" s="21">
        <v>36.447686761173955</v>
      </c>
      <c r="AM9" s="20">
        <v>-245034.06</v>
      </c>
      <c r="AN9" s="21">
        <v>-5.709583610808977E-4</v>
      </c>
      <c r="AO9" s="20">
        <v>4360609.5</v>
      </c>
      <c r="AP9" s="21">
        <v>36.352645227071562</v>
      </c>
      <c r="AQ9" s="20">
        <v>-138136.25</v>
      </c>
      <c r="AR9" s="21">
        <v>9.4470575741311791E-2</v>
      </c>
      <c r="AS9" s="20">
        <v>3612870</v>
      </c>
      <c r="AT9" s="21">
        <v>36.327125479889368</v>
      </c>
      <c r="AU9" s="20">
        <v>609603.25</v>
      </c>
      <c r="AV9" s="21">
        <v>0.1199903229235062</v>
      </c>
      <c r="AW9" s="20">
        <v>7367434</v>
      </c>
      <c r="AX9" s="21">
        <v>37.061830924896732</v>
      </c>
      <c r="AY9" s="20">
        <v>-3144960.75</v>
      </c>
      <c r="AZ9" s="21">
        <v>-0.61471512208385803</v>
      </c>
      <c r="BA9" s="24"/>
    </row>
    <row r="10" spans="1:53" x14ac:dyDescent="0.35">
      <c r="A10" s="18" t="s">
        <v>16</v>
      </c>
      <c r="B10" s="19"/>
      <c r="C10" s="25">
        <v>2603.6799999999998</v>
      </c>
      <c r="D10" s="26">
        <v>0.15877769470737743</v>
      </c>
      <c r="E10" s="25">
        <v>0</v>
      </c>
      <c r="F10" s="26">
        <v>0</v>
      </c>
      <c r="G10" s="25">
        <v>2603.6799999999998</v>
      </c>
      <c r="H10" s="26">
        <v>0.15877769470737743</v>
      </c>
      <c r="I10" s="25">
        <v>2853.88</v>
      </c>
      <c r="J10" s="26">
        <v>0.1674510735678702</v>
      </c>
      <c r="K10" s="25">
        <v>-250.2</v>
      </c>
      <c r="L10" s="26">
        <v>-8.6733788604927697E-3</v>
      </c>
      <c r="M10" s="25">
        <v>2884.41</v>
      </c>
      <c r="N10" s="26">
        <v>0.19120797566509753</v>
      </c>
      <c r="O10" s="25">
        <v>-280.73</v>
      </c>
      <c r="P10" s="26">
        <v>-3.2430280957720103E-2</v>
      </c>
      <c r="Q10" s="38"/>
      <c r="R10" s="23"/>
      <c r="S10" s="25">
        <v>5488.09</v>
      </c>
      <c r="T10" s="26">
        <v>0.17431655294466239</v>
      </c>
      <c r="U10" s="25">
        <v>0</v>
      </c>
      <c r="V10" s="26">
        <v>0</v>
      </c>
      <c r="W10" s="25">
        <v>5488.09</v>
      </c>
      <c r="X10" s="26">
        <v>0.17431655294466239</v>
      </c>
      <c r="Y10" s="25">
        <v>8469.7800000000007</v>
      </c>
      <c r="Z10" s="26">
        <v>0.25654371650735924</v>
      </c>
      <c r="AA10" s="25">
        <v>-2981.69</v>
      </c>
      <c r="AB10" s="26">
        <v>-8.2227163562696853E-2</v>
      </c>
      <c r="AC10" s="25">
        <v>2884.41</v>
      </c>
      <c r="AD10" s="26">
        <v>0.19120797566509753</v>
      </c>
      <c r="AE10" s="25">
        <v>2603.6799999999998</v>
      </c>
      <c r="AF10" s="26">
        <v>-1.6891422720435145E-2</v>
      </c>
      <c r="AG10" s="24"/>
      <c r="AH10" s="39"/>
      <c r="AI10" s="25">
        <v>28833.43</v>
      </c>
      <c r="AJ10" s="26">
        <v>0.24888147300928401</v>
      </c>
      <c r="AK10" s="25">
        <v>0</v>
      </c>
      <c r="AL10" s="26">
        <v>0</v>
      </c>
      <c r="AM10" s="25">
        <v>28833.43</v>
      </c>
      <c r="AN10" s="26">
        <v>0.24888147300928401</v>
      </c>
      <c r="AO10" s="25">
        <v>31638.84</v>
      </c>
      <c r="AP10" s="26">
        <v>0.26376026698012761</v>
      </c>
      <c r="AQ10" s="25">
        <v>-2805.41</v>
      </c>
      <c r="AR10" s="26">
        <v>-1.4878793970843601E-2</v>
      </c>
      <c r="AS10" s="25">
        <v>26229.75</v>
      </c>
      <c r="AT10" s="26">
        <v>0.26373808621847122</v>
      </c>
      <c r="AU10" s="25">
        <v>2603.6799999999998</v>
      </c>
      <c r="AV10" s="26">
        <v>-1.4856613209187214E-2</v>
      </c>
      <c r="AW10" s="25">
        <v>45093.8</v>
      </c>
      <c r="AX10" s="26">
        <v>0.22684408049819088</v>
      </c>
      <c r="AY10" s="25">
        <v>-16260.37</v>
      </c>
      <c r="AZ10" s="26">
        <v>2.2037392511093129E-2</v>
      </c>
      <c r="BA10" s="24"/>
    </row>
    <row r="11" spans="1:53" x14ac:dyDescent="0.35">
      <c r="A11" s="27" t="s">
        <v>17</v>
      </c>
      <c r="B11" s="19"/>
      <c r="C11" s="28">
        <v>1651309.57</v>
      </c>
      <c r="D11" s="29">
        <v>100.70021153629891</v>
      </c>
      <c r="E11" s="28">
        <v>1795640.39</v>
      </c>
      <c r="F11" s="29">
        <v>100.80645143633527</v>
      </c>
      <c r="G11" s="28">
        <v>-144330.82</v>
      </c>
      <c r="H11" s="29">
        <v>-0.10623990003635697</v>
      </c>
      <c r="I11" s="28">
        <v>1717384.75</v>
      </c>
      <c r="J11" s="29">
        <v>100.76734835262464</v>
      </c>
      <c r="K11" s="28">
        <v>-66075.179999999993</v>
      </c>
      <c r="L11" s="29">
        <v>-6.7136816325728432E-2</v>
      </c>
      <c r="M11" s="28">
        <v>1518259.74</v>
      </c>
      <c r="N11" s="29">
        <v>100.64566806356146</v>
      </c>
      <c r="O11" s="28">
        <v>133049.82999999999</v>
      </c>
      <c r="P11" s="29">
        <v>5.4543472737449861E-2</v>
      </c>
      <c r="Q11" s="12"/>
      <c r="R11" s="9"/>
      <c r="S11" s="28">
        <v>3169569.31</v>
      </c>
      <c r="T11" s="29">
        <v>100.67407721782841</v>
      </c>
      <c r="U11" s="28">
        <v>3424890.39</v>
      </c>
      <c r="V11" s="29">
        <v>100.70986169617531</v>
      </c>
      <c r="W11" s="28">
        <v>-255321.08</v>
      </c>
      <c r="X11" s="29">
        <v>-3.5784478346897686E-2</v>
      </c>
      <c r="Y11" s="28">
        <v>3324726.07</v>
      </c>
      <c r="Z11" s="29">
        <v>100.70362894510913</v>
      </c>
      <c r="AA11" s="28">
        <v>-155156.76</v>
      </c>
      <c r="AB11" s="29">
        <v>-2.9551727280718865E-2</v>
      </c>
      <c r="AC11" s="28">
        <v>1518259.74</v>
      </c>
      <c r="AD11" s="29">
        <v>100.64566806356146</v>
      </c>
      <c r="AE11" s="28">
        <v>1651309.57</v>
      </c>
      <c r="AF11" s="29">
        <v>2.8409154266952896E-2</v>
      </c>
      <c r="AG11" s="24"/>
      <c r="AH11" s="40"/>
      <c r="AI11" s="28">
        <v>11677560.720000001</v>
      </c>
      <c r="AJ11" s="29">
        <v>100.79718275449558</v>
      </c>
      <c r="AK11" s="28">
        <v>12347080.960000001</v>
      </c>
      <c r="AL11" s="29">
        <v>100.73235655095887</v>
      </c>
      <c r="AM11" s="28">
        <v>-669520.24</v>
      </c>
      <c r="AN11" s="29">
        <v>6.4826203536711091E-2</v>
      </c>
      <c r="AO11" s="28">
        <v>12083039.789999999</v>
      </c>
      <c r="AP11" s="29">
        <v>100.73143645411477</v>
      </c>
      <c r="AQ11" s="28">
        <v>-405479.07</v>
      </c>
      <c r="AR11" s="29">
        <v>6.5746300380808975E-2</v>
      </c>
      <c r="AS11" s="28">
        <v>10026251.15</v>
      </c>
      <c r="AT11" s="29">
        <v>100.81317169423065</v>
      </c>
      <c r="AU11" s="28">
        <v>1651309.57</v>
      </c>
      <c r="AV11" s="29">
        <v>-1.5988939735066765E-2</v>
      </c>
      <c r="AW11" s="28">
        <v>20041996.93</v>
      </c>
      <c r="AX11" s="29">
        <v>100.82114093142327</v>
      </c>
      <c r="AY11" s="28">
        <v>-8364436.21</v>
      </c>
      <c r="AZ11" s="29">
        <v>-2.3958176927692421E-2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-11482.26</v>
      </c>
      <c r="D13" s="21">
        <v>-0.70021153629890454</v>
      </c>
      <c r="E13" s="20">
        <v>-14365.12</v>
      </c>
      <c r="F13" s="21">
        <v>-0.80645143633527228</v>
      </c>
      <c r="G13" s="20">
        <v>2882.86</v>
      </c>
      <c r="H13" s="21">
        <v>0.10623990003636774</v>
      </c>
      <c r="I13" s="20">
        <v>-13077.97</v>
      </c>
      <c r="J13" s="21">
        <v>-0.76734835262463719</v>
      </c>
      <c r="K13" s="20">
        <v>1595.71</v>
      </c>
      <c r="L13" s="21">
        <v>6.7136816325732651E-2</v>
      </c>
      <c r="M13" s="20">
        <v>-9740.0300000000007</v>
      </c>
      <c r="N13" s="21">
        <v>-0.64566806356146322</v>
      </c>
      <c r="O13" s="20">
        <v>-1742.23</v>
      </c>
      <c r="P13" s="21">
        <v>-5.4543472737441312E-2</v>
      </c>
      <c r="Q13" s="38"/>
      <c r="R13" s="23"/>
      <c r="S13" s="20">
        <v>-21222.29</v>
      </c>
      <c r="T13" s="21">
        <v>-0.674077217828421</v>
      </c>
      <c r="U13" s="20">
        <v>-24140.62</v>
      </c>
      <c r="V13" s="21">
        <v>-0.70986169617531136</v>
      </c>
      <c r="W13" s="20">
        <v>2918.33</v>
      </c>
      <c r="X13" s="21">
        <v>3.5784478346890358E-2</v>
      </c>
      <c r="Y13" s="20">
        <v>-23230.28</v>
      </c>
      <c r="Z13" s="21">
        <v>-0.70362894510915008</v>
      </c>
      <c r="AA13" s="20">
        <v>2007.99</v>
      </c>
      <c r="AB13" s="21">
        <v>2.9551727280729079E-2</v>
      </c>
      <c r="AC13" s="20">
        <v>-9740.0300000000007</v>
      </c>
      <c r="AD13" s="21">
        <v>-0.64566806356146322</v>
      </c>
      <c r="AE13" s="20">
        <v>-11482.26</v>
      </c>
      <c r="AF13" s="21">
        <v>-2.8409154266957781E-2</v>
      </c>
      <c r="AG13" s="24"/>
      <c r="AH13" s="39"/>
      <c r="AI13" s="20">
        <v>-92355.26</v>
      </c>
      <c r="AJ13" s="21">
        <v>-0.79718275449557707</v>
      </c>
      <c r="AK13" s="20">
        <v>-89767.24</v>
      </c>
      <c r="AL13" s="21">
        <v>-0.73235655095886709</v>
      </c>
      <c r="AM13" s="20">
        <v>-2588.02</v>
      </c>
      <c r="AN13" s="21">
        <v>-6.4826203536709981E-2</v>
      </c>
      <c r="AO13" s="20">
        <v>-87738.01</v>
      </c>
      <c r="AP13" s="21">
        <v>-0.73143645411478764</v>
      </c>
      <c r="AQ13" s="20">
        <v>-4617.25</v>
      </c>
      <c r="AR13" s="21">
        <v>-6.5746300380789435E-2</v>
      </c>
      <c r="AS13" s="20">
        <v>-80873</v>
      </c>
      <c r="AT13" s="21">
        <v>-0.81317169423065128</v>
      </c>
      <c r="AU13" s="20">
        <v>-11482.26</v>
      </c>
      <c r="AV13" s="21">
        <v>1.5988939735074204E-2</v>
      </c>
      <c r="AW13" s="20">
        <v>-163232.67000000001</v>
      </c>
      <c r="AX13" s="21">
        <v>-0.82114093142326949</v>
      </c>
      <c r="AY13" s="20">
        <v>70877.41</v>
      </c>
      <c r="AZ13" s="21">
        <v>2.3958176927692421E-2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1639827.31</v>
      </c>
      <c r="D15" s="29">
        <v>100</v>
      </c>
      <c r="E15" s="28">
        <v>1781275.27</v>
      </c>
      <c r="F15" s="29">
        <v>100</v>
      </c>
      <c r="G15" s="28">
        <v>-141447.96</v>
      </c>
      <c r="H15" s="29">
        <v>0</v>
      </c>
      <c r="I15" s="28">
        <v>1704306.78</v>
      </c>
      <c r="J15" s="29">
        <v>100</v>
      </c>
      <c r="K15" s="28">
        <v>-64479.47</v>
      </c>
      <c r="L15" s="29">
        <v>0</v>
      </c>
      <c r="M15" s="28">
        <v>1508519.71</v>
      </c>
      <c r="N15" s="29">
        <v>100</v>
      </c>
      <c r="O15" s="28">
        <v>131307.6</v>
      </c>
      <c r="P15" s="29">
        <v>0</v>
      </c>
      <c r="Q15" s="12"/>
      <c r="R15" s="9"/>
      <c r="S15" s="28">
        <v>3148347.02</v>
      </c>
      <c r="T15" s="29">
        <v>100</v>
      </c>
      <c r="U15" s="28">
        <v>3400749.77</v>
      </c>
      <c r="V15" s="29">
        <v>100</v>
      </c>
      <c r="W15" s="28">
        <v>-252402.75</v>
      </c>
      <c r="X15" s="29">
        <v>0</v>
      </c>
      <c r="Y15" s="28">
        <v>3301495.79</v>
      </c>
      <c r="Z15" s="29">
        <v>100</v>
      </c>
      <c r="AA15" s="28">
        <v>-153148.76999999999</v>
      </c>
      <c r="AB15" s="29">
        <v>0</v>
      </c>
      <c r="AC15" s="28">
        <v>1508519.71</v>
      </c>
      <c r="AD15" s="29">
        <v>100</v>
      </c>
      <c r="AE15" s="28">
        <v>1639827.31</v>
      </c>
      <c r="AF15" s="29">
        <v>0</v>
      </c>
      <c r="AG15" s="24"/>
      <c r="AH15" s="40"/>
      <c r="AI15" s="28">
        <v>11585205.460000001</v>
      </c>
      <c r="AJ15" s="29">
        <v>100</v>
      </c>
      <c r="AK15" s="28">
        <v>12257313.720000001</v>
      </c>
      <c r="AL15" s="29">
        <v>100</v>
      </c>
      <c r="AM15" s="28">
        <v>-672108.26</v>
      </c>
      <c r="AN15" s="29">
        <v>0</v>
      </c>
      <c r="AO15" s="28">
        <v>11995301.779999999</v>
      </c>
      <c r="AP15" s="29">
        <v>100</v>
      </c>
      <c r="AQ15" s="28">
        <v>-410096.32</v>
      </c>
      <c r="AR15" s="29">
        <v>0</v>
      </c>
      <c r="AS15" s="28">
        <v>9945378.1500000004</v>
      </c>
      <c r="AT15" s="29">
        <v>100</v>
      </c>
      <c r="AU15" s="28">
        <v>1639827.31</v>
      </c>
      <c r="AV15" s="29">
        <v>0</v>
      </c>
      <c r="AW15" s="28">
        <v>19878764.260000002</v>
      </c>
      <c r="AX15" s="29">
        <v>100</v>
      </c>
      <c r="AY15" s="28">
        <v>-8293558.7999999998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47253.85</v>
      </c>
      <c r="D17" s="26">
        <v>2.8816357498034351</v>
      </c>
      <c r="E17" s="25">
        <v>37170.22</v>
      </c>
      <c r="F17" s="26">
        <v>2.086719589387215</v>
      </c>
      <c r="G17" s="25">
        <v>10083.629999999999</v>
      </c>
      <c r="H17" s="26">
        <v>0.79491616041622004</v>
      </c>
      <c r="I17" s="25">
        <v>36346.03</v>
      </c>
      <c r="J17" s="26">
        <v>2.1325990383022475</v>
      </c>
      <c r="K17" s="25">
        <v>10907.82</v>
      </c>
      <c r="L17" s="26">
        <v>0.74903671150118756</v>
      </c>
      <c r="M17" s="25">
        <v>39188.519999999997</v>
      </c>
      <c r="N17" s="26">
        <v>2.5978129248307931</v>
      </c>
      <c r="O17" s="25">
        <v>8065.33</v>
      </c>
      <c r="P17" s="26">
        <v>0.283822824972642</v>
      </c>
      <c r="Q17" s="38"/>
      <c r="R17" s="23"/>
      <c r="S17" s="25">
        <v>86442.37</v>
      </c>
      <c r="T17" s="26">
        <v>2.7456430136472054</v>
      </c>
      <c r="U17" s="25">
        <v>78877.55</v>
      </c>
      <c r="V17" s="26">
        <v>2.3194164620938871</v>
      </c>
      <c r="W17" s="25">
        <v>7564.82</v>
      </c>
      <c r="X17" s="26">
        <v>0.42622655155331834</v>
      </c>
      <c r="Y17" s="25">
        <v>78898.69</v>
      </c>
      <c r="Z17" s="26">
        <v>2.3897861762834474</v>
      </c>
      <c r="AA17" s="25">
        <v>7543.68</v>
      </c>
      <c r="AB17" s="26">
        <v>0.35585683736375806</v>
      </c>
      <c r="AC17" s="25">
        <v>39188.519999999997</v>
      </c>
      <c r="AD17" s="26">
        <v>2.5978129248307931</v>
      </c>
      <c r="AE17" s="25">
        <v>47253.85</v>
      </c>
      <c r="AF17" s="26">
        <v>0.14783008881641235</v>
      </c>
      <c r="AG17" s="24"/>
      <c r="AH17" s="39"/>
      <c r="AI17" s="25">
        <v>354931.75</v>
      </c>
      <c r="AJ17" s="26">
        <v>3.0636638359627328</v>
      </c>
      <c r="AK17" s="25">
        <v>268083.93</v>
      </c>
      <c r="AL17" s="26">
        <v>2.1871344417217053</v>
      </c>
      <c r="AM17" s="25">
        <v>86847.82</v>
      </c>
      <c r="AN17" s="26">
        <v>0.87652939424102749</v>
      </c>
      <c r="AO17" s="25">
        <v>264404.2</v>
      </c>
      <c r="AP17" s="26">
        <v>2.2042313303100576</v>
      </c>
      <c r="AQ17" s="25">
        <v>90527.55</v>
      </c>
      <c r="AR17" s="26">
        <v>0.85943250565267526</v>
      </c>
      <c r="AS17" s="25">
        <v>307677.90000000002</v>
      </c>
      <c r="AT17" s="26">
        <v>3.0936772374009731</v>
      </c>
      <c r="AU17" s="25">
        <v>47253.85</v>
      </c>
      <c r="AV17" s="26">
        <v>-3.0013401438240273E-2</v>
      </c>
      <c r="AW17" s="25">
        <v>409229.97</v>
      </c>
      <c r="AX17" s="26">
        <v>2.058628819415357</v>
      </c>
      <c r="AY17" s="25">
        <v>-54298.22</v>
      </c>
      <c r="AZ17" s="26">
        <v>1.0050350165473758</v>
      </c>
      <c r="BA17" s="24"/>
    </row>
    <row r="18" spans="1:53" x14ac:dyDescent="0.35">
      <c r="A18" s="18" t="s">
        <v>22</v>
      </c>
      <c r="B18" s="19"/>
      <c r="C18" s="20">
        <v>1698563.42</v>
      </c>
      <c r="D18" s="21">
        <v>103.58184728610233</v>
      </c>
      <c r="E18" s="20">
        <v>1832810.61</v>
      </c>
      <c r="F18" s="21">
        <v>102.89317102572248</v>
      </c>
      <c r="G18" s="20">
        <v>-134247.19</v>
      </c>
      <c r="H18" s="21">
        <v>0.68867626037985019</v>
      </c>
      <c r="I18" s="20">
        <v>1753730.78</v>
      </c>
      <c r="J18" s="21">
        <v>102.8999473909269</v>
      </c>
      <c r="K18" s="20">
        <v>-55167.360000000001</v>
      </c>
      <c r="L18" s="21">
        <v>0.68189989517543381</v>
      </c>
      <c r="M18" s="20">
        <v>1557448.26</v>
      </c>
      <c r="N18" s="21">
        <v>103.24348098839226</v>
      </c>
      <c r="O18" s="20">
        <v>141115.16</v>
      </c>
      <c r="P18" s="21">
        <v>0.33836629771006699</v>
      </c>
      <c r="Q18" s="38"/>
      <c r="R18" s="23"/>
      <c r="S18" s="20">
        <v>3256011.68</v>
      </c>
      <c r="T18" s="21">
        <v>103.41972023147564</v>
      </c>
      <c r="U18" s="20">
        <v>3503767.94</v>
      </c>
      <c r="V18" s="21">
        <v>103.02927815826919</v>
      </c>
      <c r="W18" s="20">
        <v>-247756.26</v>
      </c>
      <c r="X18" s="21">
        <v>0.39044207320644375</v>
      </c>
      <c r="Y18" s="20">
        <v>3403624.76</v>
      </c>
      <c r="Z18" s="21">
        <v>103.09341512139258</v>
      </c>
      <c r="AA18" s="20">
        <v>-147613.07999999999</v>
      </c>
      <c r="AB18" s="21">
        <v>0.32630511008305518</v>
      </c>
      <c r="AC18" s="20">
        <v>1557448.26</v>
      </c>
      <c r="AD18" s="21">
        <v>103.24348098839226</v>
      </c>
      <c r="AE18" s="20">
        <v>1698563.42</v>
      </c>
      <c r="AF18" s="21">
        <v>0.1762392430833728</v>
      </c>
      <c r="AG18" s="24"/>
      <c r="AH18" s="39"/>
      <c r="AI18" s="20">
        <v>12032492.470000001</v>
      </c>
      <c r="AJ18" s="21">
        <v>103.86084659045831</v>
      </c>
      <c r="AK18" s="20">
        <v>12615164.890000001</v>
      </c>
      <c r="AL18" s="21">
        <v>102.91949099268057</v>
      </c>
      <c r="AM18" s="20">
        <v>-582672.42000000004</v>
      </c>
      <c r="AN18" s="21">
        <v>0.94135559777774347</v>
      </c>
      <c r="AO18" s="20">
        <v>12347443.99</v>
      </c>
      <c r="AP18" s="21">
        <v>102.93566778442485</v>
      </c>
      <c r="AQ18" s="20">
        <v>-314951.52</v>
      </c>
      <c r="AR18" s="21">
        <v>0.92517880603345759</v>
      </c>
      <c r="AS18" s="20">
        <v>10333929.050000001</v>
      </c>
      <c r="AT18" s="21">
        <v>103.90684893163163</v>
      </c>
      <c r="AU18" s="20">
        <v>1698563.42</v>
      </c>
      <c r="AV18" s="21">
        <v>-4.600234117332036E-2</v>
      </c>
      <c r="AW18" s="20">
        <v>20451226.899999999</v>
      </c>
      <c r="AX18" s="21">
        <v>102.87976975083862</v>
      </c>
      <c r="AY18" s="20">
        <v>-8418734.4299999997</v>
      </c>
      <c r="AZ18" s="21">
        <v>0.98107683961968917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516664.88</v>
      </c>
      <c r="D20" s="21">
        <v>31.507273775065986</v>
      </c>
      <c r="E20" s="20">
        <v>524206.16</v>
      </c>
      <c r="F20" s="21">
        <v>29.428700259224954</v>
      </c>
      <c r="G20" s="20">
        <v>-7541.28</v>
      </c>
      <c r="H20" s="21">
        <v>2.0785735158410326</v>
      </c>
      <c r="I20" s="20">
        <v>509728.87</v>
      </c>
      <c r="J20" s="21">
        <v>29.908281536027214</v>
      </c>
      <c r="K20" s="20">
        <v>6936.01</v>
      </c>
      <c r="L20" s="21">
        <v>1.5989922390387719</v>
      </c>
      <c r="M20" s="20">
        <v>448382.78</v>
      </c>
      <c r="N20" s="21">
        <v>29.72336238152301</v>
      </c>
      <c r="O20" s="20">
        <v>68282.100000000006</v>
      </c>
      <c r="P20" s="21">
        <v>1.7839113935429758</v>
      </c>
      <c r="Q20" s="38"/>
      <c r="R20" s="23"/>
      <c r="S20" s="20">
        <v>965047.66</v>
      </c>
      <c r="T20" s="21">
        <v>30.652518730289142</v>
      </c>
      <c r="U20" s="20">
        <v>989488.06</v>
      </c>
      <c r="V20" s="21">
        <v>29.096173694661459</v>
      </c>
      <c r="W20" s="20">
        <v>-24440.400000000001</v>
      </c>
      <c r="X20" s="21">
        <v>1.5563450356276824</v>
      </c>
      <c r="Y20" s="20">
        <v>975144.37</v>
      </c>
      <c r="Z20" s="21">
        <v>29.536441420087346</v>
      </c>
      <c r="AA20" s="20">
        <v>-10096.709999999999</v>
      </c>
      <c r="AB20" s="21">
        <v>1.1160773102017956</v>
      </c>
      <c r="AC20" s="20">
        <v>448382.78</v>
      </c>
      <c r="AD20" s="21">
        <v>29.72336238152301</v>
      </c>
      <c r="AE20" s="20">
        <v>516664.88</v>
      </c>
      <c r="AF20" s="21">
        <v>0.9291563487661314</v>
      </c>
      <c r="AG20" s="24"/>
      <c r="AH20" s="39"/>
      <c r="AI20" s="20">
        <v>3465708.65</v>
      </c>
      <c r="AJ20" s="21">
        <v>29.914951978762744</v>
      </c>
      <c r="AK20" s="20">
        <v>3598225.18</v>
      </c>
      <c r="AL20" s="21">
        <v>29.355740272265791</v>
      </c>
      <c r="AM20" s="20">
        <v>-132516.53</v>
      </c>
      <c r="AN20" s="21">
        <v>0.55921170649695284</v>
      </c>
      <c r="AO20" s="20">
        <v>3540585.14</v>
      </c>
      <c r="AP20" s="21">
        <v>29.516432391082368</v>
      </c>
      <c r="AQ20" s="20">
        <v>-74876.490000000005</v>
      </c>
      <c r="AR20" s="21">
        <v>0.39851958768037576</v>
      </c>
      <c r="AS20" s="20">
        <v>2949043.77</v>
      </c>
      <c r="AT20" s="21">
        <v>29.652404619727807</v>
      </c>
      <c r="AU20" s="20">
        <v>516664.88</v>
      </c>
      <c r="AV20" s="21">
        <v>0.26254735903493653</v>
      </c>
      <c r="AW20" s="20">
        <v>5845179.1900000004</v>
      </c>
      <c r="AX20" s="21">
        <v>29.404137568861131</v>
      </c>
      <c r="AY20" s="20">
        <v>-2379470.54</v>
      </c>
      <c r="AZ20" s="21">
        <v>0.51081440990161298</v>
      </c>
      <c r="BA20" s="24"/>
    </row>
    <row r="21" spans="1:53" x14ac:dyDescent="0.35">
      <c r="A21" s="18" t="s">
        <v>24</v>
      </c>
      <c r="B21" s="19"/>
      <c r="C21" s="20">
        <v>516664.88</v>
      </c>
      <c r="D21" s="21">
        <v>30.417756200118806</v>
      </c>
      <c r="E21" s="20">
        <v>524206.16</v>
      </c>
      <c r="F21" s="21">
        <v>28.601218104035308</v>
      </c>
      <c r="G21" s="20">
        <v>-7541.28</v>
      </c>
      <c r="H21" s="21">
        <v>1.816538096083498</v>
      </c>
      <c r="I21" s="20">
        <v>509728.87</v>
      </c>
      <c r="J21" s="21">
        <v>29.065400220665566</v>
      </c>
      <c r="K21" s="20">
        <v>6936.01</v>
      </c>
      <c r="L21" s="21">
        <v>1.3523559794532396</v>
      </c>
      <c r="M21" s="20">
        <v>448382.78</v>
      </c>
      <c r="N21" s="21">
        <v>28.789577895833279</v>
      </c>
      <c r="O21" s="20">
        <v>68282.100000000006</v>
      </c>
      <c r="P21" s="21">
        <v>1.6281783042855267</v>
      </c>
      <c r="Q21" s="38"/>
      <c r="R21" s="23"/>
      <c r="S21" s="20">
        <v>965047.66</v>
      </c>
      <c r="T21" s="21">
        <v>29.638949575266881</v>
      </c>
      <c r="U21" s="20">
        <v>989488.06</v>
      </c>
      <c r="V21" s="21">
        <v>28.240684798320292</v>
      </c>
      <c r="W21" s="20">
        <v>-24440.400000000001</v>
      </c>
      <c r="X21" s="21">
        <v>1.3982647769465899</v>
      </c>
      <c r="Y21" s="20">
        <v>975144.37</v>
      </c>
      <c r="Z21" s="21">
        <v>28.650172647116367</v>
      </c>
      <c r="AA21" s="20">
        <v>-10096.709999999999</v>
      </c>
      <c r="AB21" s="21">
        <v>0.98877692815051432</v>
      </c>
      <c r="AC21" s="20">
        <v>448382.78</v>
      </c>
      <c r="AD21" s="21">
        <v>28.789577895833279</v>
      </c>
      <c r="AE21" s="20">
        <v>516664.88</v>
      </c>
      <c r="AF21" s="21">
        <v>0.84937167943360237</v>
      </c>
      <c r="AG21" s="24"/>
      <c r="AH21" s="39"/>
      <c r="AI21" s="20">
        <v>3465708.65</v>
      </c>
      <c r="AJ21" s="21">
        <v>28.802915594095523</v>
      </c>
      <c r="AK21" s="20">
        <v>3598225.18</v>
      </c>
      <c r="AL21" s="21">
        <v>28.523013463361874</v>
      </c>
      <c r="AM21" s="20">
        <v>-132516.53</v>
      </c>
      <c r="AN21" s="21">
        <v>0.27990213073364956</v>
      </c>
      <c r="AO21" s="20">
        <v>3540585.14</v>
      </c>
      <c r="AP21" s="21">
        <v>28.674640215962626</v>
      </c>
      <c r="AQ21" s="20">
        <v>-74876.490000000005</v>
      </c>
      <c r="AR21" s="21">
        <v>0.1282753781328978</v>
      </c>
      <c r="AS21" s="20">
        <v>2949043.77</v>
      </c>
      <c r="AT21" s="21">
        <v>28.537488071877171</v>
      </c>
      <c r="AU21" s="20">
        <v>516664.88</v>
      </c>
      <c r="AV21" s="21">
        <v>0.26542752221835286</v>
      </c>
      <c r="AW21" s="20">
        <v>5845179.1900000004</v>
      </c>
      <c r="AX21" s="21">
        <v>28.581068600828058</v>
      </c>
      <c r="AY21" s="20">
        <v>-2379470.54</v>
      </c>
      <c r="AZ21" s="21">
        <v>0.22184699326746582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61490.46</v>
      </c>
      <c r="D23" s="21">
        <v>3.7498131434339874</v>
      </c>
      <c r="E23" s="20">
        <v>78978.460000000006</v>
      </c>
      <c r="F23" s="21">
        <v>4.4338155550770102</v>
      </c>
      <c r="G23" s="20">
        <v>-17488</v>
      </c>
      <c r="H23" s="21">
        <v>-0.68400241164302278</v>
      </c>
      <c r="I23" s="20">
        <v>58864.83</v>
      </c>
      <c r="J23" s="21">
        <v>3.4538869815444841</v>
      </c>
      <c r="K23" s="20">
        <v>2625.63</v>
      </c>
      <c r="L23" s="21">
        <v>0.29592616188950327</v>
      </c>
      <c r="M23" s="20">
        <v>62400.800000000003</v>
      </c>
      <c r="N23" s="21">
        <v>4.1365584808964817</v>
      </c>
      <c r="O23" s="20">
        <v>-910.34</v>
      </c>
      <c r="P23" s="21">
        <v>-0.38674533746249429</v>
      </c>
      <c r="Q23" s="38"/>
      <c r="R23" s="23"/>
      <c r="S23" s="20">
        <v>123891.26</v>
      </c>
      <c r="T23" s="21">
        <v>3.9351208495434533</v>
      </c>
      <c r="U23" s="20">
        <v>157956.92000000001</v>
      </c>
      <c r="V23" s="21">
        <v>4.6447674978450415</v>
      </c>
      <c r="W23" s="20">
        <v>-34065.660000000003</v>
      </c>
      <c r="X23" s="21">
        <v>-0.70964664830158819</v>
      </c>
      <c r="Y23" s="20">
        <v>124499.51</v>
      </c>
      <c r="Z23" s="21">
        <v>3.7710031427906197</v>
      </c>
      <c r="AA23" s="20">
        <v>-608.25</v>
      </c>
      <c r="AB23" s="21">
        <v>0.16411770675283366</v>
      </c>
      <c r="AC23" s="20">
        <v>62400.800000000003</v>
      </c>
      <c r="AD23" s="21">
        <v>4.1365584808964817</v>
      </c>
      <c r="AE23" s="20">
        <v>61490.46</v>
      </c>
      <c r="AF23" s="21">
        <v>-0.20143763135302839</v>
      </c>
      <c r="AG23" s="24"/>
      <c r="AH23" s="39"/>
      <c r="AI23" s="20">
        <v>505074.69</v>
      </c>
      <c r="AJ23" s="21">
        <v>4.3596524182834813</v>
      </c>
      <c r="AK23" s="20">
        <v>631827.68000000005</v>
      </c>
      <c r="AL23" s="21">
        <v>5.1546994262622174</v>
      </c>
      <c r="AM23" s="20">
        <v>-126752.99</v>
      </c>
      <c r="AN23" s="21">
        <v>-0.79504700797873618</v>
      </c>
      <c r="AO23" s="20">
        <v>523136.57</v>
      </c>
      <c r="AP23" s="21">
        <v>4.3611788981602428</v>
      </c>
      <c r="AQ23" s="20">
        <v>-18061.88</v>
      </c>
      <c r="AR23" s="21">
        <v>-1.5264798767615773E-3</v>
      </c>
      <c r="AS23" s="20">
        <v>443584.23</v>
      </c>
      <c r="AT23" s="21">
        <v>4.4602047635564261</v>
      </c>
      <c r="AU23" s="20">
        <v>61490.46</v>
      </c>
      <c r="AV23" s="21">
        <v>-0.10055234527294488</v>
      </c>
      <c r="AW23" s="20">
        <v>832640.55</v>
      </c>
      <c r="AX23" s="21">
        <v>4.1885931092579893</v>
      </c>
      <c r="AY23" s="20">
        <v>-327565.86</v>
      </c>
      <c r="AZ23" s="21">
        <v>0.17105930902549193</v>
      </c>
      <c r="BA23" s="24"/>
    </row>
    <row r="24" spans="1:53" x14ac:dyDescent="0.35">
      <c r="A24" s="18" t="s">
        <v>26</v>
      </c>
      <c r="B24" s="19"/>
      <c r="C24" s="20">
        <v>24206.19</v>
      </c>
      <c r="D24" s="21">
        <v>1.4761426311408361</v>
      </c>
      <c r="E24" s="20">
        <v>22445.5</v>
      </c>
      <c r="F24" s="21">
        <v>1.2600803692738629</v>
      </c>
      <c r="G24" s="20">
        <v>1760.69</v>
      </c>
      <c r="H24" s="21">
        <v>0.21606226186697319</v>
      </c>
      <c r="I24" s="20">
        <v>22391.62</v>
      </c>
      <c r="J24" s="21">
        <v>1.3138256716903984</v>
      </c>
      <c r="K24" s="20">
        <v>1814.57</v>
      </c>
      <c r="L24" s="21">
        <v>0.16231695945043767</v>
      </c>
      <c r="M24" s="20">
        <v>20365.63</v>
      </c>
      <c r="N24" s="21">
        <v>1.3500406965183109</v>
      </c>
      <c r="O24" s="20">
        <v>3840.56</v>
      </c>
      <c r="P24" s="21">
        <v>0.12610193462252517</v>
      </c>
      <c r="Q24" s="38"/>
      <c r="R24" s="23"/>
      <c r="S24" s="20">
        <v>44571.82</v>
      </c>
      <c r="T24" s="21">
        <v>1.4157213203263723</v>
      </c>
      <c r="U24" s="20">
        <v>42811.13</v>
      </c>
      <c r="V24" s="21">
        <v>1.2588732748778513</v>
      </c>
      <c r="W24" s="20">
        <v>1760.69</v>
      </c>
      <c r="X24" s="21">
        <v>0.15684804544852105</v>
      </c>
      <c r="Y24" s="20">
        <v>42499.62</v>
      </c>
      <c r="Z24" s="21">
        <v>1.2872837859956805</v>
      </c>
      <c r="AA24" s="20">
        <v>2072.1999999999998</v>
      </c>
      <c r="AB24" s="21">
        <v>0.12843753433069183</v>
      </c>
      <c r="AC24" s="20">
        <v>20365.63</v>
      </c>
      <c r="AD24" s="21">
        <v>1.3500406965183109</v>
      </c>
      <c r="AE24" s="20">
        <v>24206.19</v>
      </c>
      <c r="AF24" s="21">
        <v>6.5680623808061389E-2</v>
      </c>
      <c r="AG24" s="24"/>
      <c r="AH24" s="39"/>
      <c r="AI24" s="20">
        <v>132540.53</v>
      </c>
      <c r="AJ24" s="21">
        <v>1.1440498872257376</v>
      </c>
      <c r="AK24" s="20">
        <v>154338.51999999999</v>
      </c>
      <c r="AL24" s="21">
        <v>1.2591545221541411</v>
      </c>
      <c r="AM24" s="20">
        <v>-21797.99</v>
      </c>
      <c r="AN24" s="21">
        <v>-0.1151046349284035</v>
      </c>
      <c r="AO24" s="20">
        <v>91937.15</v>
      </c>
      <c r="AP24" s="21">
        <v>0.76644299314993969</v>
      </c>
      <c r="AQ24" s="20">
        <v>40603.379999999997</v>
      </c>
      <c r="AR24" s="21">
        <v>0.37760689407579795</v>
      </c>
      <c r="AS24" s="20">
        <v>108334.34</v>
      </c>
      <c r="AT24" s="21">
        <v>1.0892933216420735</v>
      </c>
      <c r="AU24" s="20">
        <v>24206.19</v>
      </c>
      <c r="AV24" s="21">
        <v>5.4756565583664152E-2</v>
      </c>
      <c r="AW24" s="20">
        <v>159942.53</v>
      </c>
      <c r="AX24" s="21">
        <v>0.80458990261198449</v>
      </c>
      <c r="AY24" s="20">
        <v>-27402</v>
      </c>
      <c r="AZ24" s="21">
        <v>0.33945998461375315</v>
      </c>
      <c r="BA24" s="24"/>
    </row>
    <row r="25" spans="1:53" x14ac:dyDescent="0.35">
      <c r="A25" s="18" t="s">
        <v>27</v>
      </c>
      <c r="B25" s="19"/>
      <c r="C25" s="20">
        <v>5277.84</v>
      </c>
      <c r="D25" s="21">
        <v>0.32185340296595011</v>
      </c>
      <c r="E25" s="20">
        <v>299.48</v>
      </c>
      <c r="F25" s="21">
        <v>1.681267376490328E-2</v>
      </c>
      <c r="G25" s="20">
        <v>4978.3599999999997</v>
      </c>
      <c r="H25" s="21">
        <v>0.30504072920104686</v>
      </c>
      <c r="I25" s="20">
        <v>91.21</v>
      </c>
      <c r="J25" s="21">
        <v>5.3517360295896963E-3</v>
      </c>
      <c r="K25" s="20">
        <v>5186.63</v>
      </c>
      <c r="L25" s="21">
        <v>0.31650166693636039</v>
      </c>
      <c r="M25" s="20">
        <v>5902.51</v>
      </c>
      <c r="N25" s="21">
        <v>0.39127828167389345</v>
      </c>
      <c r="O25" s="20">
        <v>-624.66999999999996</v>
      </c>
      <c r="P25" s="21">
        <v>-6.9424878707943338E-2</v>
      </c>
      <c r="Q25" s="38"/>
      <c r="R25" s="23"/>
      <c r="S25" s="20">
        <v>11180.35</v>
      </c>
      <c r="T25" s="21">
        <v>0.35511809622561874</v>
      </c>
      <c r="U25" s="20">
        <v>571.07000000000005</v>
      </c>
      <c r="V25" s="21">
        <v>1.6792473384479565E-2</v>
      </c>
      <c r="W25" s="20">
        <v>10609.28</v>
      </c>
      <c r="X25" s="21">
        <v>0.33832562284113915</v>
      </c>
      <c r="Y25" s="20">
        <v>91.21</v>
      </c>
      <c r="Z25" s="21">
        <v>2.7626871515713789E-3</v>
      </c>
      <c r="AA25" s="20">
        <v>11089.14</v>
      </c>
      <c r="AB25" s="21">
        <v>0.35235540907404739</v>
      </c>
      <c r="AC25" s="20">
        <v>5902.51</v>
      </c>
      <c r="AD25" s="21">
        <v>0.39127828167389345</v>
      </c>
      <c r="AE25" s="20">
        <v>5277.84</v>
      </c>
      <c r="AF25" s="21">
        <v>-3.6160185448274706E-2</v>
      </c>
      <c r="AG25" s="24"/>
      <c r="AH25" s="39"/>
      <c r="AI25" s="20">
        <v>27996.61</v>
      </c>
      <c r="AJ25" s="21">
        <v>0.24165829511322276</v>
      </c>
      <c r="AK25" s="20">
        <v>2263.64</v>
      </c>
      <c r="AL25" s="21">
        <v>1.8467667971216777E-2</v>
      </c>
      <c r="AM25" s="20">
        <v>25732.97</v>
      </c>
      <c r="AN25" s="21">
        <v>0.22319062714200599</v>
      </c>
      <c r="AO25" s="20">
        <v>91.21</v>
      </c>
      <c r="AP25" s="21">
        <v>7.6038103644942223E-4</v>
      </c>
      <c r="AQ25" s="20">
        <v>27905.4</v>
      </c>
      <c r="AR25" s="21">
        <v>0.24089791407677333</v>
      </c>
      <c r="AS25" s="20">
        <v>22718.77</v>
      </c>
      <c r="AT25" s="21">
        <v>0.2284354567251925</v>
      </c>
      <c r="AU25" s="20">
        <v>5277.84</v>
      </c>
      <c r="AV25" s="21">
        <v>1.3222838388030261E-2</v>
      </c>
      <c r="AW25" s="20">
        <v>6409.8</v>
      </c>
      <c r="AX25" s="21">
        <v>3.2244459042646743E-2</v>
      </c>
      <c r="AY25" s="20">
        <v>21586.81</v>
      </c>
      <c r="AZ25" s="21">
        <v>0.20941383607057601</v>
      </c>
      <c r="BA25" s="24"/>
    </row>
    <row r="26" spans="1:53" x14ac:dyDescent="0.35">
      <c r="A26" s="18" t="s">
        <v>28</v>
      </c>
      <c r="B26" s="19"/>
      <c r="C26" s="20">
        <v>553.49</v>
      </c>
      <c r="D26" s="21">
        <v>3.3752944387784346E-2</v>
      </c>
      <c r="E26" s="20">
        <v>0</v>
      </c>
      <c r="F26" s="21">
        <v>0</v>
      </c>
      <c r="G26" s="20">
        <v>553.49</v>
      </c>
      <c r="H26" s="21">
        <v>3.3752944387784346E-2</v>
      </c>
      <c r="I26" s="20">
        <v>0</v>
      </c>
      <c r="J26" s="21">
        <v>0</v>
      </c>
      <c r="K26" s="20">
        <v>553.49</v>
      </c>
      <c r="L26" s="21">
        <v>3.3752944387784346E-2</v>
      </c>
      <c r="M26" s="20">
        <v>0</v>
      </c>
      <c r="N26" s="21">
        <v>0</v>
      </c>
      <c r="O26" s="20">
        <v>553.49</v>
      </c>
      <c r="P26" s="21">
        <v>3.3752944387784346E-2</v>
      </c>
      <c r="Q26" s="38"/>
      <c r="R26" s="23"/>
      <c r="S26" s="20">
        <v>553.49</v>
      </c>
      <c r="T26" s="21">
        <v>1.7580336490352962E-2</v>
      </c>
      <c r="U26" s="20">
        <v>0</v>
      </c>
      <c r="V26" s="21">
        <v>0</v>
      </c>
      <c r="W26" s="20">
        <v>553.49</v>
      </c>
      <c r="X26" s="21">
        <v>1.7580336490352962E-2</v>
      </c>
      <c r="Y26" s="20">
        <v>0</v>
      </c>
      <c r="Z26" s="21">
        <v>0</v>
      </c>
      <c r="AA26" s="20">
        <v>553.49</v>
      </c>
      <c r="AB26" s="21">
        <v>1.7580336490352962E-2</v>
      </c>
      <c r="AC26" s="20">
        <v>0</v>
      </c>
      <c r="AD26" s="21">
        <v>0</v>
      </c>
      <c r="AE26" s="20">
        <v>553.49</v>
      </c>
      <c r="AF26" s="21">
        <v>1.7580336490352962E-2</v>
      </c>
      <c r="AG26" s="24"/>
      <c r="AH26" s="39"/>
      <c r="AI26" s="20">
        <v>553.49</v>
      </c>
      <c r="AJ26" s="21">
        <v>4.7775587745165458E-3</v>
      </c>
      <c r="AK26" s="20">
        <v>0</v>
      </c>
      <c r="AL26" s="21">
        <v>0</v>
      </c>
      <c r="AM26" s="20">
        <v>553.49</v>
      </c>
      <c r="AN26" s="21">
        <v>4.7775587745165458E-3</v>
      </c>
      <c r="AO26" s="20">
        <v>0</v>
      </c>
      <c r="AP26" s="21">
        <v>0</v>
      </c>
      <c r="AQ26" s="20">
        <v>553.49</v>
      </c>
      <c r="AR26" s="21">
        <v>4.7775587745165458E-3</v>
      </c>
      <c r="AS26" s="20">
        <v>0</v>
      </c>
      <c r="AT26" s="21">
        <v>0</v>
      </c>
      <c r="AU26" s="20">
        <v>553.49</v>
      </c>
      <c r="AV26" s="21">
        <v>4.7775587745165458E-3</v>
      </c>
      <c r="AW26" s="20">
        <v>0</v>
      </c>
      <c r="AX26" s="21">
        <v>0</v>
      </c>
      <c r="AY26" s="20">
        <v>553.49</v>
      </c>
      <c r="AZ26" s="21">
        <v>4.7775587745165458E-3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91527.98</v>
      </c>
      <c r="D28" s="29">
        <v>5.5815621219285578</v>
      </c>
      <c r="E28" s="28">
        <v>101723.44</v>
      </c>
      <c r="F28" s="29">
        <v>5.7107085981157759</v>
      </c>
      <c r="G28" s="28">
        <v>-10195.459999999999</v>
      </c>
      <c r="H28" s="29">
        <v>-0.12914647618721808</v>
      </c>
      <c r="I28" s="28">
        <v>81347.66</v>
      </c>
      <c r="J28" s="29">
        <v>4.7730643892644729</v>
      </c>
      <c r="K28" s="28">
        <v>10180.32</v>
      </c>
      <c r="L28" s="29">
        <v>0.80849773266408498</v>
      </c>
      <c r="M28" s="28">
        <v>88668.94</v>
      </c>
      <c r="N28" s="29">
        <v>5.8778774590886851</v>
      </c>
      <c r="O28" s="28">
        <v>2859.04</v>
      </c>
      <c r="P28" s="29">
        <v>-0.29631533716012726</v>
      </c>
      <c r="Q28" s="12"/>
      <c r="R28" s="9"/>
      <c r="S28" s="28">
        <v>180196.92</v>
      </c>
      <c r="T28" s="29">
        <v>5.723540602585798</v>
      </c>
      <c r="U28" s="28">
        <v>201339.12</v>
      </c>
      <c r="V28" s="29">
        <v>5.9204332461073719</v>
      </c>
      <c r="W28" s="28">
        <v>-21142.2</v>
      </c>
      <c r="X28" s="29">
        <v>-0.19689264352157387</v>
      </c>
      <c r="Y28" s="28">
        <v>167090.34</v>
      </c>
      <c r="Z28" s="29">
        <v>5.0610496159378719</v>
      </c>
      <c r="AA28" s="28">
        <v>13106.58</v>
      </c>
      <c r="AB28" s="29">
        <v>0.66249098664792605</v>
      </c>
      <c r="AC28" s="28">
        <v>88668.94</v>
      </c>
      <c r="AD28" s="29">
        <v>5.8778774590886851</v>
      </c>
      <c r="AE28" s="28">
        <v>91527.98</v>
      </c>
      <c r="AF28" s="29">
        <v>-0.15433685650288709</v>
      </c>
      <c r="AG28" s="24"/>
      <c r="AH28" s="40"/>
      <c r="AI28" s="28">
        <v>666165.31999999995</v>
      </c>
      <c r="AJ28" s="29">
        <v>5.7501381593969576</v>
      </c>
      <c r="AK28" s="28">
        <v>788429.84</v>
      </c>
      <c r="AL28" s="29">
        <v>6.4323216163875747</v>
      </c>
      <c r="AM28" s="28">
        <v>-122264.52</v>
      </c>
      <c r="AN28" s="29">
        <v>-0.68218345699061711</v>
      </c>
      <c r="AO28" s="28">
        <v>615164.93000000005</v>
      </c>
      <c r="AP28" s="29">
        <v>5.1283822723466326</v>
      </c>
      <c r="AQ28" s="28">
        <v>51000.39</v>
      </c>
      <c r="AR28" s="29">
        <v>0.62175588705032503</v>
      </c>
      <c r="AS28" s="28">
        <v>574637.34</v>
      </c>
      <c r="AT28" s="29">
        <v>5.7779335419236917</v>
      </c>
      <c r="AU28" s="28">
        <v>91527.98</v>
      </c>
      <c r="AV28" s="29">
        <v>-2.779538252673408E-2</v>
      </c>
      <c r="AW28" s="28">
        <v>998992.88</v>
      </c>
      <c r="AX28" s="29">
        <v>5.0254274709126205</v>
      </c>
      <c r="AY28" s="28">
        <v>-332827.56</v>
      </c>
      <c r="AZ28" s="29">
        <v>0.72471068848433706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6459.93</v>
      </c>
      <c r="D30" s="21">
        <v>0.39393965209665888</v>
      </c>
      <c r="E30" s="20">
        <v>6080.38</v>
      </c>
      <c r="F30" s="21">
        <v>0.34134982405049613</v>
      </c>
      <c r="G30" s="20">
        <v>379.55</v>
      </c>
      <c r="H30" s="21">
        <v>5.2589828046162745E-2</v>
      </c>
      <c r="I30" s="20">
        <v>5767.8</v>
      </c>
      <c r="J30" s="21">
        <v>0.33842498707891078</v>
      </c>
      <c r="K30" s="20">
        <v>692.13</v>
      </c>
      <c r="L30" s="21">
        <v>5.5514665017748099E-2</v>
      </c>
      <c r="M30" s="20">
        <v>5861.93</v>
      </c>
      <c r="N30" s="21">
        <v>0.38858822732916098</v>
      </c>
      <c r="O30" s="20">
        <v>598</v>
      </c>
      <c r="P30" s="21">
        <v>5.3514247674978921E-3</v>
      </c>
      <c r="Q30" s="38"/>
      <c r="R30" s="23"/>
      <c r="S30" s="20">
        <v>12321.86</v>
      </c>
      <c r="T30" s="21">
        <v>0.39137553521657215</v>
      </c>
      <c r="U30" s="20">
        <v>11715.75</v>
      </c>
      <c r="V30" s="21">
        <v>0.34450491192711308</v>
      </c>
      <c r="W30" s="20">
        <v>606.11</v>
      </c>
      <c r="X30" s="21">
        <v>4.6870623289459068E-2</v>
      </c>
      <c r="Y30" s="20">
        <v>11228.01</v>
      </c>
      <c r="Z30" s="21">
        <v>0.3400885754272005</v>
      </c>
      <c r="AA30" s="20">
        <v>1093.8499999999999</v>
      </c>
      <c r="AB30" s="21">
        <v>5.1286959789371644E-2</v>
      </c>
      <c r="AC30" s="20">
        <v>5861.93</v>
      </c>
      <c r="AD30" s="21">
        <v>0.38858822732916098</v>
      </c>
      <c r="AE30" s="20">
        <v>6459.93</v>
      </c>
      <c r="AF30" s="21">
        <v>2.7873078874111612E-3</v>
      </c>
      <c r="AG30" s="24"/>
      <c r="AH30" s="39"/>
      <c r="AI30" s="20">
        <v>41630.870000000003</v>
      </c>
      <c r="AJ30" s="21">
        <v>0.35934511600798147</v>
      </c>
      <c r="AK30" s="20">
        <v>43126.83</v>
      </c>
      <c r="AL30" s="21">
        <v>0.35184568972588881</v>
      </c>
      <c r="AM30" s="20">
        <v>-1495.96</v>
      </c>
      <c r="AN30" s="21">
        <v>7.4994262820926583E-3</v>
      </c>
      <c r="AO30" s="20">
        <v>40077.53</v>
      </c>
      <c r="AP30" s="21">
        <v>0.33411022694587011</v>
      </c>
      <c r="AQ30" s="20">
        <v>1553.34</v>
      </c>
      <c r="AR30" s="21">
        <v>2.5234889062111354E-2</v>
      </c>
      <c r="AS30" s="20">
        <v>35170.94</v>
      </c>
      <c r="AT30" s="21">
        <v>0.35364105285428493</v>
      </c>
      <c r="AU30" s="20">
        <v>6459.93</v>
      </c>
      <c r="AV30" s="21">
        <v>5.7040631536965369E-3</v>
      </c>
      <c r="AW30" s="20">
        <v>65253.06</v>
      </c>
      <c r="AX30" s="21">
        <v>0.32825511257408507</v>
      </c>
      <c r="AY30" s="20">
        <v>-23622.19</v>
      </c>
      <c r="AZ30" s="21">
        <v>3.1090003433896396E-2</v>
      </c>
      <c r="BA30" s="24"/>
    </row>
    <row r="31" spans="1:53" x14ac:dyDescent="0.35">
      <c r="A31" s="18" t="s">
        <v>32</v>
      </c>
      <c r="B31" s="19"/>
      <c r="C31" s="20">
        <v>8801.08</v>
      </c>
      <c r="D31" s="21">
        <v>0.53670773418208284</v>
      </c>
      <c r="E31" s="20">
        <v>7772.79</v>
      </c>
      <c r="F31" s="21">
        <v>0.43636096738714614</v>
      </c>
      <c r="G31" s="20">
        <v>1028.29</v>
      </c>
      <c r="H31" s="21">
        <v>0.1003467667949367</v>
      </c>
      <c r="I31" s="20">
        <v>7583.56</v>
      </c>
      <c r="J31" s="21">
        <v>0.44496449166270408</v>
      </c>
      <c r="K31" s="20">
        <v>1217.52</v>
      </c>
      <c r="L31" s="21">
        <v>9.1743242519378765E-2</v>
      </c>
      <c r="M31" s="20">
        <v>8177.52</v>
      </c>
      <c r="N31" s="21">
        <v>0.54208903906200867</v>
      </c>
      <c r="O31" s="20">
        <v>623.55999999999995</v>
      </c>
      <c r="P31" s="21">
        <v>-5.3813048799258301E-3</v>
      </c>
      <c r="Q31" s="38"/>
      <c r="R31" s="23"/>
      <c r="S31" s="20">
        <v>16978.599999999999</v>
      </c>
      <c r="T31" s="21">
        <v>0.53928616801587514</v>
      </c>
      <c r="U31" s="20">
        <v>14741.46</v>
      </c>
      <c r="V31" s="21">
        <v>0.43347676239054772</v>
      </c>
      <c r="W31" s="20">
        <v>2237.14</v>
      </c>
      <c r="X31" s="21">
        <v>0.10580940562532742</v>
      </c>
      <c r="Y31" s="20">
        <v>14513.22</v>
      </c>
      <c r="Z31" s="21">
        <v>0.43959529023055333</v>
      </c>
      <c r="AA31" s="20">
        <v>2465.38</v>
      </c>
      <c r="AB31" s="21">
        <v>9.9690877785321819E-2</v>
      </c>
      <c r="AC31" s="20">
        <v>8177.52</v>
      </c>
      <c r="AD31" s="21">
        <v>0.54208903906200867</v>
      </c>
      <c r="AE31" s="20">
        <v>8801.08</v>
      </c>
      <c r="AF31" s="21">
        <v>-2.802871046133526E-3</v>
      </c>
      <c r="AG31" s="24"/>
      <c r="AH31" s="39"/>
      <c r="AI31" s="20">
        <v>63587.42</v>
      </c>
      <c r="AJ31" s="21">
        <v>0.5488674345875606</v>
      </c>
      <c r="AK31" s="20">
        <v>56429.64</v>
      </c>
      <c r="AL31" s="21">
        <v>0.46037526075493157</v>
      </c>
      <c r="AM31" s="20">
        <v>7157.78</v>
      </c>
      <c r="AN31" s="21">
        <v>8.8492173832629029E-2</v>
      </c>
      <c r="AO31" s="20">
        <v>55083.86</v>
      </c>
      <c r="AP31" s="21">
        <v>0.45921195656654834</v>
      </c>
      <c r="AQ31" s="20">
        <v>8503.56</v>
      </c>
      <c r="AR31" s="21">
        <v>8.9655478021012258E-2</v>
      </c>
      <c r="AS31" s="20">
        <v>54786.34</v>
      </c>
      <c r="AT31" s="21">
        <v>0.55087236677873319</v>
      </c>
      <c r="AU31" s="20">
        <v>8801.08</v>
      </c>
      <c r="AV31" s="21">
        <v>-2.0049321911725926E-3</v>
      </c>
      <c r="AW31" s="20">
        <v>90686.6</v>
      </c>
      <c r="AX31" s="21">
        <v>0.45619837739350499</v>
      </c>
      <c r="AY31" s="20">
        <v>-27099.18</v>
      </c>
      <c r="AZ31" s="21">
        <v>9.2669057194055604E-2</v>
      </c>
      <c r="BA31" s="24"/>
    </row>
    <row r="32" spans="1:53" x14ac:dyDescent="0.35">
      <c r="A32" s="18" t="s">
        <v>33</v>
      </c>
      <c r="B32" s="19"/>
      <c r="C32" s="20">
        <v>25376.959999999999</v>
      </c>
      <c r="D32" s="21">
        <v>1.5475385636796108</v>
      </c>
      <c r="E32" s="20">
        <v>24707.43</v>
      </c>
      <c r="F32" s="21">
        <v>1.3870641116574869</v>
      </c>
      <c r="G32" s="20">
        <v>669.53</v>
      </c>
      <c r="H32" s="21">
        <v>0.16047445202212396</v>
      </c>
      <c r="I32" s="20">
        <v>22730.54</v>
      </c>
      <c r="J32" s="21">
        <v>1.3337117628552766</v>
      </c>
      <c r="K32" s="20">
        <v>2646.42</v>
      </c>
      <c r="L32" s="21">
        <v>0.21382680082433425</v>
      </c>
      <c r="M32" s="20">
        <v>25158.68</v>
      </c>
      <c r="N32" s="21">
        <v>1.6677727067947956</v>
      </c>
      <c r="O32" s="20">
        <v>218.28</v>
      </c>
      <c r="P32" s="21">
        <v>-0.12023414311518477</v>
      </c>
      <c r="Q32" s="38"/>
      <c r="R32" s="23"/>
      <c r="S32" s="20">
        <v>50535.64</v>
      </c>
      <c r="T32" s="21">
        <v>1.6051483422561215</v>
      </c>
      <c r="U32" s="20">
        <v>48553.81</v>
      </c>
      <c r="V32" s="21">
        <v>1.4277383895846003</v>
      </c>
      <c r="W32" s="20">
        <v>1981.83</v>
      </c>
      <c r="X32" s="21">
        <v>0.17740995267152115</v>
      </c>
      <c r="Y32" s="20">
        <v>44572.05</v>
      </c>
      <c r="Z32" s="21">
        <v>1.3500562422343723</v>
      </c>
      <c r="AA32" s="20">
        <v>5963.59</v>
      </c>
      <c r="AB32" s="21">
        <v>0.2550921000217492</v>
      </c>
      <c r="AC32" s="20">
        <v>25158.68</v>
      </c>
      <c r="AD32" s="21">
        <v>1.6677727067947956</v>
      </c>
      <c r="AE32" s="20">
        <v>25376.959999999999</v>
      </c>
      <c r="AF32" s="21">
        <v>-6.2624364538674149E-2</v>
      </c>
      <c r="AG32" s="24"/>
      <c r="AH32" s="39"/>
      <c r="AI32" s="20">
        <v>179232.81</v>
      </c>
      <c r="AJ32" s="21">
        <v>1.5470835680802848</v>
      </c>
      <c r="AK32" s="20">
        <v>177714.32</v>
      </c>
      <c r="AL32" s="21">
        <v>1.4498635187090569</v>
      </c>
      <c r="AM32" s="20">
        <v>1518.49</v>
      </c>
      <c r="AN32" s="21">
        <v>9.7220049371227857E-2</v>
      </c>
      <c r="AO32" s="20">
        <v>158599.25</v>
      </c>
      <c r="AP32" s="21">
        <v>1.3221780736224213</v>
      </c>
      <c r="AQ32" s="20">
        <v>20633.560000000001</v>
      </c>
      <c r="AR32" s="21">
        <v>0.22490549445786345</v>
      </c>
      <c r="AS32" s="20">
        <v>153855.85</v>
      </c>
      <c r="AT32" s="21">
        <v>1.5470085468796377</v>
      </c>
      <c r="AU32" s="20">
        <v>25376.959999999999</v>
      </c>
      <c r="AV32" s="21">
        <v>7.5021200647062969E-5</v>
      </c>
      <c r="AW32" s="20">
        <v>261068.26</v>
      </c>
      <c r="AX32" s="21">
        <v>1.3133022585579974</v>
      </c>
      <c r="AY32" s="20">
        <v>-81835.45</v>
      </c>
      <c r="AZ32" s="21">
        <v>0.23378130952228737</v>
      </c>
      <c r="BA32" s="24"/>
    </row>
    <row r="33" spans="1:53" x14ac:dyDescent="0.35">
      <c r="A33" s="18" t="s">
        <v>34</v>
      </c>
      <c r="B33" s="19"/>
      <c r="C33" s="20">
        <v>4741.29</v>
      </c>
      <c r="D33" s="21">
        <v>0.28913349418482365</v>
      </c>
      <c r="E33" s="20">
        <v>4235.5600000000004</v>
      </c>
      <c r="F33" s="21">
        <v>0.23778245122102887</v>
      </c>
      <c r="G33" s="20">
        <v>505.73</v>
      </c>
      <c r="H33" s="21">
        <v>5.135104296379478E-2</v>
      </c>
      <c r="I33" s="20">
        <v>4449.66</v>
      </c>
      <c r="J33" s="21">
        <v>0.26108327750711641</v>
      </c>
      <c r="K33" s="20">
        <v>291.63</v>
      </c>
      <c r="L33" s="21">
        <v>2.805021667770724E-2</v>
      </c>
      <c r="M33" s="20">
        <v>7725.26</v>
      </c>
      <c r="N33" s="21">
        <v>0.51210865517958659</v>
      </c>
      <c r="O33" s="20">
        <v>-2983.97</v>
      </c>
      <c r="P33" s="21">
        <v>-0.22297516099476294</v>
      </c>
      <c r="Q33" s="38"/>
      <c r="R33" s="23"/>
      <c r="S33" s="20">
        <v>12466.55</v>
      </c>
      <c r="T33" s="21">
        <v>0.39597128019261357</v>
      </c>
      <c r="U33" s="20">
        <v>8930.15</v>
      </c>
      <c r="V33" s="21">
        <v>0.26259356330118933</v>
      </c>
      <c r="W33" s="20">
        <v>3536.4</v>
      </c>
      <c r="X33" s="21">
        <v>0.13337771689142425</v>
      </c>
      <c r="Y33" s="20">
        <v>10298.52</v>
      </c>
      <c r="Z33" s="21">
        <v>0.31193497296569328</v>
      </c>
      <c r="AA33" s="20">
        <v>2168.0300000000002</v>
      </c>
      <c r="AB33" s="21">
        <v>8.4036307226920293E-2</v>
      </c>
      <c r="AC33" s="20">
        <v>7725.26</v>
      </c>
      <c r="AD33" s="21">
        <v>0.51210865517958659</v>
      </c>
      <c r="AE33" s="20">
        <v>4741.29</v>
      </c>
      <c r="AF33" s="21">
        <v>-0.11613737498697302</v>
      </c>
      <c r="AG33" s="24"/>
      <c r="AH33" s="39"/>
      <c r="AI33" s="20">
        <v>35653.050000000003</v>
      </c>
      <c r="AJ33" s="21">
        <v>0.30774637638580127</v>
      </c>
      <c r="AK33" s="20">
        <v>28279.279999999999</v>
      </c>
      <c r="AL33" s="21">
        <v>0.23071352048252866</v>
      </c>
      <c r="AM33" s="20">
        <v>7373.77</v>
      </c>
      <c r="AN33" s="21">
        <v>7.7032855903272607E-2</v>
      </c>
      <c r="AO33" s="20">
        <v>31250.09</v>
      </c>
      <c r="AP33" s="21">
        <v>0.26051941479374768</v>
      </c>
      <c r="AQ33" s="20">
        <v>4402.96</v>
      </c>
      <c r="AR33" s="21">
        <v>4.7226961592053585E-2</v>
      </c>
      <c r="AS33" s="20">
        <v>30911.759999999998</v>
      </c>
      <c r="AT33" s="21">
        <v>0.31081533083787266</v>
      </c>
      <c r="AU33" s="20">
        <v>4741.29</v>
      </c>
      <c r="AV33" s="21">
        <v>-3.0689544520713929E-3</v>
      </c>
      <c r="AW33" s="20">
        <v>53535.05</v>
      </c>
      <c r="AX33" s="21">
        <v>0.26930773613389586</v>
      </c>
      <c r="AY33" s="20">
        <v>-17882</v>
      </c>
      <c r="AZ33" s="21">
        <v>3.8438640251905409E-2</v>
      </c>
      <c r="BA33" s="24"/>
    </row>
    <row r="34" spans="1:53" x14ac:dyDescent="0.35">
      <c r="A34" s="18" t="s">
        <v>35</v>
      </c>
      <c r="B34" s="19"/>
      <c r="C34" s="20">
        <v>-1.86</v>
      </c>
      <c r="D34" s="21">
        <v>-1.1342657782666151E-4</v>
      </c>
      <c r="E34" s="20">
        <v>0</v>
      </c>
      <c r="F34" s="21">
        <v>0</v>
      </c>
      <c r="G34" s="20">
        <v>-1.86</v>
      </c>
      <c r="H34" s="21">
        <v>-1.1342657782666151E-4</v>
      </c>
      <c r="I34" s="20">
        <v>3.39</v>
      </c>
      <c r="J34" s="21">
        <v>1.9890785155475354E-4</v>
      </c>
      <c r="K34" s="20">
        <v>-5.25</v>
      </c>
      <c r="L34" s="21">
        <v>-3.1233442938141502E-4</v>
      </c>
      <c r="M34" s="20">
        <v>1.33</v>
      </c>
      <c r="N34" s="21">
        <v>8.8165901392166766E-5</v>
      </c>
      <c r="O34" s="20">
        <v>-3.19</v>
      </c>
      <c r="P34" s="21">
        <v>-2.0159247921882828E-4</v>
      </c>
      <c r="Q34" s="38"/>
      <c r="R34" s="23"/>
      <c r="S34" s="20">
        <v>-0.53</v>
      </c>
      <c r="T34" s="21">
        <v>-1.6834230681470431E-5</v>
      </c>
      <c r="U34" s="20">
        <v>0</v>
      </c>
      <c r="V34" s="21">
        <v>0</v>
      </c>
      <c r="W34" s="20">
        <v>-0.53</v>
      </c>
      <c r="X34" s="21">
        <v>-1.6834230681470431E-5</v>
      </c>
      <c r="Y34" s="20">
        <v>3.85</v>
      </c>
      <c r="Z34" s="21">
        <v>1.1661380916072591E-4</v>
      </c>
      <c r="AA34" s="20">
        <v>-4.38</v>
      </c>
      <c r="AB34" s="21">
        <v>-1.3344803984219634E-4</v>
      </c>
      <c r="AC34" s="20">
        <v>1.33</v>
      </c>
      <c r="AD34" s="21">
        <v>8.8165901392166766E-5</v>
      </c>
      <c r="AE34" s="20">
        <v>-1.86</v>
      </c>
      <c r="AF34" s="21">
        <v>-1.050001320736372E-4</v>
      </c>
      <c r="AG34" s="24"/>
      <c r="AH34" s="39"/>
      <c r="AI34" s="20">
        <v>-0.52</v>
      </c>
      <c r="AJ34" s="21">
        <v>-4.4884831934607739E-6</v>
      </c>
      <c r="AK34" s="20">
        <v>0</v>
      </c>
      <c r="AL34" s="21">
        <v>0</v>
      </c>
      <c r="AM34" s="20">
        <v>-0.52</v>
      </c>
      <c r="AN34" s="21">
        <v>-4.4884831934607739E-6</v>
      </c>
      <c r="AO34" s="20">
        <v>5.99</v>
      </c>
      <c r="AP34" s="21">
        <v>4.9936217611358841E-5</v>
      </c>
      <c r="AQ34" s="20">
        <v>-6.51</v>
      </c>
      <c r="AR34" s="21">
        <v>-5.4424700804819618E-5</v>
      </c>
      <c r="AS34" s="20">
        <v>1.34</v>
      </c>
      <c r="AT34" s="21">
        <v>1.3473595269979755E-5</v>
      </c>
      <c r="AU34" s="20">
        <v>-1.86</v>
      </c>
      <c r="AV34" s="21">
        <v>-1.796207846344053E-5</v>
      </c>
      <c r="AW34" s="20">
        <v>638.83000000000004</v>
      </c>
      <c r="AX34" s="21">
        <v>3.2136303426337832E-3</v>
      </c>
      <c r="AY34" s="20">
        <v>-639.35</v>
      </c>
      <c r="AZ34" s="21">
        <v>-3.2181188258272441E-3</v>
      </c>
      <c r="BA34" s="24"/>
    </row>
    <row r="35" spans="1:53" x14ac:dyDescent="0.35">
      <c r="A35" s="18" t="s">
        <v>36</v>
      </c>
      <c r="B35" s="19"/>
      <c r="C35" s="20">
        <v>4705.3900000000003</v>
      </c>
      <c r="D35" s="21">
        <v>0.28694423926870688</v>
      </c>
      <c r="E35" s="20">
        <v>1850</v>
      </c>
      <c r="F35" s="21">
        <v>0.10385817572148746</v>
      </c>
      <c r="G35" s="20">
        <v>2855.39</v>
      </c>
      <c r="H35" s="21">
        <v>0.1830860635472194</v>
      </c>
      <c r="I35" s="20">
        <v>2337.9</v>
      </c>
      <c r="J35" s="21">
        <v>0.13717600771382252</v>
      </c>
      <c r="K35" s="20">
        <v>2367.4899999999998</v>
      </c>
      <c r="L35" s="21">
        <v>0.14976823155488436</v>
      </c>
      <c r="M35" s="20">
        <v>6846.2</v>
      </c>
      <c r="N35" s="21">
        <v>0.45383563466996396</v>
      </c>
      <c r="O35" s="20">
        <v>-2140.81</v>
      </c>
      <c r="P35" s="21">
        <v>-0.16689139540125708</v>
      </c>
      <c r="Q35" s="38"/>
      <c r="R35" s="23"/>
      <c r="S35" s="20">
        <v>11551.59</v>
      </c>
      <c r="T35" s="21">
        <v>0.36690968075050379</v>
      </c>
      <c r="U35" s="20">
        <v>3625</v>
      </c>
      <c r="V35" s="21">
        <v>0.10659414085617948</v>
      </c>
      <c r="W35" s="20">
        <v>7926.59</v>
      </c>
      <c r="X35" s="21">
        <v>0.26031553989432432</v>
      </c>
      <c r="Y35" s="20">
        <v>4291.1099999999997</v>
      </c>
      <c r="Z35" s="21">
        <v>0.12997472276043701</v>
      </c>
      <c r="AA35" s="20">
        <v>7260.48</v>
      </c>
      <c r="AB35" s="21">
        <v>0.23693495799006678</v>
      </c>
      <c r="AC35" s="20">
        <v>6846.2</v>
      </c>
      <c r="AD35" s="21">
        <v>0.45383563466996396</v>
      </c>
      <c r="AE35" s="20">
        <v>4705.3900000000003</v>
      </c>
      <c r="AF35" s="21">
        <v>-8.6925953919460175E-2</v>
      </c>
      <c r="AG35" s="24"/>
      <c r="AH35" s="39"/>
      <c r="AI35" s="20">
        <v>27067.51</v>
      </c>
      <c r="AJ35" s="21">
        <v>0.2336385840842912</v>
      </c>
      <c r="AK35" s="20">
        <v>8010</v>
      </c>
      <c r="AL35" s="21">
        <v>6.5348739397362826E-2</v>
      </c>
      <c r="AM35" s="20">
        <v>19057.509999999998</v>
      </c>
      <c r="AN35" s="21">
        <v>0.16828984468692837</v>
      </c>
      <c r="AO35" s="20">
        <v>9122.67</v>
      </c>
      <c r="AP35" s="21">
        <v>7.6052025762373118E-2</v>
      </c>
      <c r="AQ35" s="20">
        <v>17944.84</v>
      </c>
      <c r="AR35" s="21">
        <v>0.15758655832191809</v>
      </c>
      <c r="AS35" s="20">
        <v>22362.12</v>
      </c>
      <c r="AT35" s="21">
        <v>0.22484936884979079</v>
      </c>
      <c r="AU35" s="20">
        <v>4705.3900000000003</v>
      </c>
      <c r="AV35" s="21">
        <v>8.7892152345004082E-3</v>
      </c>
      <c r="AW35" s="20">
        <v>16078.64</v>
      </c>
      <c r="AX35" s="21">
        <v>8.0883498539964058E-2</v>
      </c>
      <c r="AY35" s="20">
        <v>10988.87</v>
      </c>
      <c r="AZ35" s="21">
        <v>0.15275508554432715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0</v>
      </c>
      <c r="V38" s="21">
        <v>0</v>
      </c>
      <c r="W38" s="20">
        <v>0</v>
      </c>
      <c r="X38" s="21">
        <v>0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0</v>
      </c>
      <c r="AL38" s="21">
        <v>0</v>
      </c>
      <c r="AM38" s="20">
        <v>0</v>
      </c>
      <c r="AN38" s="21">
        <v>0</v>
      </c>
      <c r="AO38" s="20">
        <v>0</v>
      </c>
      <c r="AP38" s="21">
        <v>0</v>
      </c>
      <c r="AQ38" s="20">
        <v>0</v>
      </c>
      <c r="AR38" s="21">
        <v>0</v>
      </c>
      <c r="AS38" s="20">
        <v>0</v>
      </c>
      <c r="AT38" s="21">
        <v>0</v>
      </c>
      <c r="AU38" s="20">
        <v>0</v>
      </c>
      <c r="AV38" s="21">
        <v>0</v>
      </c>
      <c r="AW38" s="20">
        <v>0</v>
      </c>
      <c r="AX38" s="21">
        <v>0</v>
      </c>
      <c r="AY38" s="20">
        <v>0</v>
      </c>
      <c r="AZ38" s="21">
        <v>0</v>
      </c>
      <c r="BA38" s="24"/>
    </row>
    <row r="39" spans="1:53" x14ac:dyDescent="0.35">
      <c r="A39" s="18" t="s">
        <v>40</v>
      </c>
      <c r="B39" s="19"/>
      <c r="C39" s="20">
        <v>15442.15</v>
      </c>
      <c r="D39" s="21">
        <v>0.94169367139031235</v>
      </c>
      <c r="E39" s="20">
        <v>17177.830000000002</v>
      </c>
      <c r="F39" s="21">
        <v>0.96435572251558854</v>
      </c>
      <c r="G39" s="20">
        <v>-1735.68</v>
      </c>
      <c r="H39" s="21">
        <v>-2.2662051125276195E-2</v>
      </c>
      <c r="I39" s="20">
        <v>16573.79</v>
      </c>
      <c r="J39" s="21">
        <v>0.9724651802417873</v>
      </c>
      <c r="K39" s="20">
        <v>-1131.6400000000001</v>
      </c>
      <c r="L39" s="21">
        <v>-3.0771508851474949E-2</v>
      </c>
      <c r="M39" s="20">
        <v>16514.16</v>
      </c>
      <c r="N39" s="21">
        <v>1.0947261670183945</v>
      </c>
      <c r="O39" s="20">
        <v>-1072.01</v>
      </c>
      <c r="P39" s="21">
        <v>-0.15303249562808219</v>
      </c>
      <c r="Q39" s="38"/>
      <c r="R39" s="23"/>
      <c r="S39" s="20">
        <v>31956.31</v>
      </c>
      <c r="T39" s="21">
        <v>1.0150186684312839</v>
      </c>
      <c r="U39" s="20">
        <v>31830.54</v>
      </c>
      <c r="V39" s="21">
        <v>0.93598594876917396</v>
      </c>
      <c r="W39" s="20">
        <v>125.77</v>
      </c>
      <c r="X39" s="21">
        <v>7.9032719662109896E-2</v>
      </c>
      <c r="Y39" s="20">
        <v>31103.11</v>
      </c>
      <c r="Z39" s="21">
        <v>0.94209146333638061</v>
      </c>
      <c r="AA39" s="20">
        <v>853.2</v>
      </c>
      <c r="AB39" s="21">
        <v>7.2927205094903247E-2</v>
      </c>
      <c r="AC39" s="20">
        <v>16514.16</v>
      </c>
      <c r="AD39" s="21">
        <v>1.0947261670183945</v>
      </c>
      <c r="AE39" s="20">
        <v>15442.15</v>
      </c>
      <c r="AF39" s="21">
        <v>-7.9707498587110681E-2</v>
      </c>
      <c r="AG39" s="24"/>
      <c r="AH39" s="39"/>
      <c r="AI39" s="20">
        <v>129109</v>
      </c>
      <c r="AJ39" s="21">
        <v>1.1144299550471675</v>
      </c>
      <c r="AK39" s="20">
        <v>121921.37</v>
      </c>
      <c r="AL39" s="21">
        <v>0.99468262610480029</v>
      </c>
      <c r="AM39" s="20">
        <v>7187.63</v>
      </c>
      <c r="AN39" s="21">
        <v>0.11974732894236717</v>
      </c>
      <c r="AO39" s="20">
        <v>117594.15</v>
      </c>
      <c r="AP39" s="21">
        <v>0.98033506915238289</v>
      </c>
      <c r="AQ39" s="20">
        <v>11514.85</v>
      </c>
      <c r="AR39" s="21">
        <v>0.13409488589478458</v>
      </c>
      <c r="AS39" s="20">
        <v>113666.85</v>
      </c>
      <c r="AT39" s="21">
        <v>1.1429112929205212</v>
      </c>
      <c r="AU39" s="20">
        <v>15442.15</v>
      </c>
      <c r="AV39" s="21">
        <v>-2.8481337873353718E-2</v>
      </c>
      <c r="AW39" s="20">
        <v>199463.91</v>
      </c>
      <c r="AX39" s="21">
        <v>1.0034019589505407</v>
      </c>
      <c r="AY39" s="20">
        <v>-70354.91</v>
      </c>
      <c r="AZ39" s="21">
        <v>0.11102799609662672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6561.69</v>
      </c>
      <c r="D41" s="21">
        <v>0.40014518358033691</v>
      </c>
      <c r="E41" s="20">
        <v>7620.8</v>
      </c>
      <c r="F41" s="21">
        <v>0.42782831650719544</v>
      </c>
      <c r="G41" s="20">
        <v>-1059.1099999999999</v>
      </c>
      <c r="H41" s="21">
        <v>-2.7683132926858534E-2</v>
      </c>
      <c r="I41" s="20">
        <v>7705.26</v>
      </c>
      <c r="J41" s="21">
        <v>0.45210522485863724</v>
      </c>
      <c r="K41" s="20">
        <v>-1143.57</v>
      </c>
      <c r="L41" s="21">
        <v>-5.196004127830034E-2</v>
      </c>
      <c r="M41" s="20">
        <v>6459.18</v>
      </c>
      <c r="N41" s="21">
        <v>0.42818002026635776</v>
      </c>
      <c r="O41" s="20">
        <v>102.51</v>
      </c>
      <c r="P41" s="21">
        <v>-2.8034836686020859E-2</v>
      </c>
      <c r="Q41" s="38"/>
      <c r="R41" s="23"/>
      <c r="S41" s="20">
        <v>13020.87</v>
      </c>
      <c r="T41" s="21">
        <v>0.41357797972346777</v>
      </c>
      <c r="U41" s="20">
        <v>14808.18</v>
      </c>
      <c r="V41" s="21">
        <v>0.4354386826879062</v>
      </c>
      <c r="W41" s="20">
        <v>-1787.31</v>
      </c>
      <c r="X41" s="21">
        <v>-2.1860702964438428E-2</v>
      </c>
      <c r="Y41" s="20">
        <v>14982.15</v>
      </c>
      <c r="Z41" s="21">
        <v>0.4537988521863297</v>
      </c>
      <c r="AA41" s="20">
        <v>-1961.28</v>
      </c>
      <c r="AB41" s="21">
        <v>-4.0220872462861934E-2</v>
      </c>
      <c r="AC41" s="20">
        <v>6459.18</v>
      </c>
      <c r="AD41" s="21">
        <v>0.42818002026635776</v>
      </c>
      <c r="AE41" s="20">
        <v>6561.69</v>
      </c>
      <c r="AF41" s="21">
        <v>-1.4602040542889994E-2</v>
      </c>
      <c r="AG41" s="24"/>
      <c r="AH41" s="39"/>
      <c r="AI41" s="20">
        <v>49774.49</v>
      </c>
      <c r="AJ41" s="21">
        <v>0.42963838813092564</v>
      </c>
      <c r="AK41" s="20">
        <v>52532.66</v>
      </c>
      <c r="AL41" s="21">
        <v>0.42858216082275485</v>
      </c>
      <c r="AM41" s="20">
        <v>-2758.17</v>
      </c>
      <c r="AN41" s="21">
        <v>1.0562273081707874E-3</v>
      </c>
      <c r="AO41" s="20">
        <v>51414.37</v>
      </c>
      <c r="AP41" s="21">
        <v>0.42862089627227373</v>
      </c>
      <c r="AQ41" s="20">
        <v>-1639.88</v>
      </c>
      <c r="AR41" s="21">
        <v>1.0174918586519088E-3</v>
      </c>
      <c r="AS41" s="20">
        <v>43212.800000000003</v>
      </c>
      <c r="AT41" s="21">
        <v>0.43450132662879187</v>
      </c>
      <c r="AU41" s="20">
        <v>6561.69</v>
      </c>
      <c r="AV41" s="21">
        <v>-4.8629384978662316E-3</v>
      </c>
      <c r="AW41" s="20">
        <v>85908.29</v>
      </c>
      <c r="AX41" s="21">
        <v>0.4321611186509437</v>
      </c>
      <c r="AY41" s="20">
        <v>-36133.800000000003</v>
      </c>
      <c r="AZ41" s="21">
        <v>-2.5227305200180572E-3</v>
      </c>
      <c r="BA41" s="24"/>
    </row>
    <row r="42" spans="1:53" x14ac:dyDescent="0.35">
      <c r="A42" s="18" t="s">
        <v>43</v>
      </c>
      <c r="B42" s="19"/>
      <c r="C42" s="25">
        <v>4429.24</v>
      </c>
      <c r="D42" s="26">
        <v>0.270104051383313</v>
      </c>
      <c r="E42" s="25">
        <v>4612.58</v>
      </c>
      <c r="F42" s="26">
        <v>0.25894818603752351</v>
      </c>
      <c r="G42" s="25">
        <v>-183.34</v>
      </c>
      <c r="H42" s="26">
        <v>1.1155865345789495E-2</v>
      </c>
      <c r="I42" s="25">
        <v>4389.8599999999997</v>
      </c>
      <c r="J42" s="26">
        <v>0.25757451953573757</v>
      </c>
      <c r="K42" s="25">
        <v>39.380000000000003</v>
      </c>
      <c r="L42" s="26">
        <v>1.2529531847575437E-2</v>
      </c>
      <c r="M42" s="25">
        <v>3823.99</v>
      </c>
      <c r="N42" s="26">
        <v>0.25349287613882088</v>
      </c>
      <c r="O42" s="25">
        <v>605.25</v>
      </c>
      <c r="P42" s="26">
        <v>1.6611175244492127E-2</v>
      </c>
      <c r="Q42" s="38"/>
      <c r="R42" s="23"/>
      <c r="S42" s="25">
        <v>8253.23</v>
      </c>
      <c r="T42" s="26">
        <v>0.26214486356081546</v>
      </c>
      <c r="U42" s="25">
        <v>9097.01</v>
      </c>
      <c r="V42" s="26">
        <v>0.26750012836139958</v>
      </c>
      <c r="W42" s="25">
        <v>-843.78</v>
      </c>
      <c r="X42" s="26">
        <v>-5.3552648005841252E-3</v>
      </c>
      <c r="Y42" s="25">
        <v>8826.82</v>
      </c>
      <c r="Z42" s="26">
        <v>0.26735820856521519</v>
      </c>
      <c r="AA42" s="25">
        <v>-573.59</v>
      </c>
      <c r="AB42" s="26">
        <v>-5.2133450043997387E-3</v>
      </c>
      <c r="AC42" s="25">
        <v>3823.99</v>
      </c>
      <c r="AD42" s="26">
        <v>0.25349287613882088</v>
      </c>
      <c r="AE42" s="25">
        <v>4429.24</v>
      </c>
      <c r="AF42" s="26">
        <v>8.651987421994578E-3</v>
      </c>
      <c r="AG42" s="24"/>
      <c r="AH42" s="39"/>
      <c r="AI42" s="25">
        <v>28553.27</v>
      </c>
      <c r="AJ42" s="26">
        <v>0.24646321637182253</v>
      </c>
      <c r="AK42" s="25">
        <v>31006.82</v>
      </c>
      <c r="AL42" s="26">
        <v>0.25296586763057899</v>
      </c>
      <c r="AM42" s="25">
        <v>-2453.5500000000002</v>
      </c>
      <c r="AN42" s="26">
        <v>-6.5026512587564589E-3</v>
      </c>
      <c r="AO42" s="25">
        <v>29966.38</v>
      </c>
      <c r="AP42" s="26">
        <v>0.24981764151997851</v>
      </c>
      <c r="AQ42" s="25">
        <v>-1413.11</v>
      </c>
      <c r="AR42" s="26">
        <v>-3.3544251481559817E-3</v>
      </c>
      <c r="AS42" s="25">
        <v>24124.03</v>
      </c>
      <c r="AT42" s="26">
        <v>0.24256523619466391</v>
      </c>
      <c r="AU42" s="25">
        <v>4429.24</v>
      </c>
      <c r="AV42" s="26">
        <v>3.8979801771586164E-3</v>
      </c>
      <c r="AW42" s="25">
        <v>48916.22</v>
      </c>
      <c r="AX42" s="26">
        <v>0.24607274053965764</v>
      </c>
      <c r="AY42" s="25">
        <v>-20362.95</v>
      </c>
      <c r="AZ42" s="26">
        <v>3.9047583216489379E-4</v>
      </c>
      <c r="BA42" s="24"/>
    </row>
    <row r="43" spans="1:53" x14ac:dyDescent="0.35">
      <c r="A43" s="27" t="s">
        <v>44</v>
      </c>
      <c r="B43" s="19"/>
      <c r="C43" s="28">
        <v>76515.87</v>
      </c>
      <c r="D43" s="29">
        <v>4.6660931631880187</v>
      </c>
      <c r="E43" s="28">
        <v>74057.37</v>
      </c>
      <c r="F43" s="29">
        <v>4.1575477550979523</v>
      </c>
      <c r="G43" s="28">
        <v>2458.5</v>
      </c>
      <c r="H43" s="29">
        <v>0.50854540809006643</v>
      </c>
      <c r="I43" s="28">
        <v>71541.759999999995</v>
      </c>
      <c r="J43" s="29">
        <v>4.1977043593055461</v>
      </c>
      <c r="K43" s="28">
        <v>4974.1099999999997</v>
      </c>
      <c r="L43" s="29">
        <v>0.46838880388247262</v>
      </c>
      <c r="M43" s="28">
        <v>80568.25</v>
      </c>
      <c r="N43" s="29">
        <v>5.3408814923604808</v>
      </c>
      <c r="O43" s="28">
        <v>-4052.38</v>
      </c>
      <c r="P43" s="29">
        <v>-0.67478832917246212</v>
      </c>
      <c r="Q43" s="12"/>
      <c r="R43" s="9"/>
      <c r="S43" s="28">
        <v>157084.12</v>
      </c>
      <c r="T43" s="29">
        <v>4.9894156839165715</v>
      </c>
      <c r="U43" s="28">
        <v>143301.9</v>
      </c>
      <c r="V43" s="29">
        <v>4.2138325278781092</v>
      </c>
      <c r="W43" s="28">
        <v>13782.22</v>
      </c>
      <c r="X43" s="29">
        <v>0.77558315603846228</v>
      </c>
      <c r="Y43" s="28">
        <v>139818.84</v>
      </c>
      <c r="Z43" s="29">
        <v>4.2350149415153426</v>
      </c>
      <c r="AA43" s="28">
        <v>17265.28</v>
      </c>
      <c r="AB43" s="29">
        <v>0.7544007424012289</v>
      </c>
      <c r="AC43" s="28">
        <v>80568.25</v>
      </c>
      <c r="AD43" s="29">
        <v>5.3408814923604808</v>
      </c>
      <c r="AE43" s="28">
        <v>76515.87</v>
      </c>
      <c r="AF43" s="29">
        <v>-0.35146580844390929</v>
      </c>
      <c r="AG43" s="24"/>
      <c r="AH43" s="40"/>
      <c r="AI43" s="28">
        <v>554607.9</v>
      </c>
      <c r="AJ43" s="29">
        <v>4.787208150212642</v>
      </c>
      <c r="AK43" s="28">
        <v>519020.92</v>
      </c>
      <c r="AL43" s="29">
        <v>4.2343773836279031</v>
      </c>
      <c r="AM43" s="28">
        <v>35586.980000000003</v>
      </c>
      <c r="AN43" s="29">
        <v>0.55283076658473895</v>
      </c>
      <c r="AO43" s="28">
        <v>493114.29</v>
      </c>
      <c r="AP43" s="29">
        <v>4.1108952408532069</v>
      </c>
      <c r="AQ43" s="28">
        <v>61493.61</v>
      </c>
      <c r="AR43" s="29">
        <v>0.67631290935943511</v>
      </c>
      <c r="AS43" s="28">
        <v>478092.03</v>
      </c>
      <c r="AT43" s="29">
        <v>4.8071779955395657</v>
      </c>
      <c r="AU43" s="28">
        <v>76515.87</v>
      </c>
      <c r="AV43" s="29">
        <v>-1.9969845326923696E-2</v>
      </c>
      <c r="AW43" s="28">
        <v>821548.86</v>
      </c>
      <c r="AX43" s="29">
        <v>4.1327964316832233</v>
      </c>
      <c r="AY43" s="28">
        <v>-266940.96000000002</v>
      </c>
      <c r="AZ43" s="29">
        <v>0.65441171852941871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6928.48</v>
      </c>
      <c r="D46" s="21">
        <v>0.42251278276369231</v>
      </c>
      <c r="E46" s="20">
        <v>4800</v>
      </c>
      <c r="F46" s="21">
        <v>0.26946986133142686</v>
      </c>
      <c r="G46" s="20">
        <v>2128.48</v>
      </c>
      <c r="H46" s="21">
        <v>0.15304292143226544</v>
      </c>
      <c r="I46" s="20">
        <v>5579.56</v>
      </c>
      <c r="J46" s="21">
        <v>0.32738002720378784</v>
      </c>
      <c r="K46" s="20">
        <v>1348.92</v>
      </c>
      <c r="L46" s="21">
        <v>9.5132755559904469E-2</v>
      </c>
      <c r="M46" s="20">
        <v>8322.09</v>
      </c>
      <c r="N46" s="21">
        <v>0.55167260625318582</v>
      </c>
      <c r="O46" s="20">
        <v>-1393.61</v>
      </c>
      <c r="P46" s="21">
        <v>-0.12915982348949351</v>
      </c>
      <c r="Q46" s="38"/>
      <c r="R46" s="23"/>
      <c r="S46" s="20">
        <v>15250.57</v>
      </c>
      <c r="T46" s="21">
        <v>0.48439927057341975</v>
      </c>
      <c r="U46" s="20">
        <v>8850</v>
      </c>
      <c r="V46" s="21">
        <v>0.26023673009025888</v>
      </c>
      <c r="W46" s="20">
        <v>6400.57</v>
      </c>
      <c r="X46" s="21">
        <v>0.22416254048316087</v>
      </c>
      <c r="Y46" s="20">
        <v>10569.68</v>
      </c>
      <c r="Z46" s="21">
        <v>0.32014821984673802</v>
      </c>
      <c r="AA46" s="20">
        <v>4680.8900000000003</v>
      </c>
      <c r="AB46" s="21">
        <v>0.16425105072668172</v>
      </c>
      <c r="AC46" s="20">
        <v>8322.09</v>
      </c>
      <c r="AD46" s="21">
        <v>0.55167260625318582</v>
      </c>
      <c r="AE46" s="20">
        <v>6928.48</v>
      </c>
      <c r="AF46" s="21">
        <v>-6.7273335679766066E-2</v>
      </c>
      <c r="AG46" s="24"/>
      <c r="AH46" s="39"/>
      <c r="AI46" s="20">
        <v>28822.25</v>
      </c>
      <c r="AJ46" s="21">
        <v>0.2487849706206246</v>
      </c>
      <c r="AK46" s="20">
        <v>23195</v>
      </c>
      <c r="AL46" s="21">
        <v>0.18923395884167676</v>
      </c>
      <c r="AM46" s="20">
        <v>5627.25</v>
      </c>
      <c r="AN46" s="21">
        <v>5.9551011778947838E-2</v>
      </c>
      <c r="AO46" s="20">
        <v>26675.47</v>
      </c>
      <c r="AP46" s="21">
        <v>0.2223826502179089</v>
      </c>
      <c r="AQ46" s="20">
        <v>2146.7800000000002</v>
      </c>
      <c r="AR46" s="21">
        <v>2.6402320402715701E-2</v>
      </c>
      <c r="AS46" s="20">
        <v>21893.77</v>
      </c>
      <c r="AT46" s="21">
        <v>0.22014014620449601</v>
      </c>
      <c r="AU46" s="20">
        <v>6928.48</v>
      </c>
      <c r="AV46" s="21">
        <v>2.8644824416128589E-2</v>
      </c>
      <c r="AW46" s="20">
        <v>41143.21</v>
      </c>
      <c r="AX46" s="21">
        <v>0.20697066206870948</v>
      </c>
      <c r="AY46" s="20">
        <v>-12320.96</v>
      </c>
      <c r="AZ46" s="21">
        <v>4.1814308551915119E-2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28590.75</v>
      </c>
      <c r="D48" s="21">
        <v>1.7435220053750657</v>
      </c>
      <c r="E48" s="20">
        <v>34740.22</v>
      </c>
      <c r="F48" s="21">
        <v>1.95030047208818</v>
      </c>
      <c r="G48" s="20">
        <v>-6149.47</v>
      </c>
      <c r="H48" s="21">
        <v>-0.20677846671311428</v>
      </c>
      <c r="I48" s="20">
        <v>31658.15</v>
      </c>
      <c r="J48" s="21">
        <v>1.857538230294431</v>
      </c>
      <c r="K48" s="20">
        <v>-3067.4</v>
      </c>
      <c r="L48" s="21">
        <v>-0.11401622491936525</v>
      </c>
      <c r="M48" s="20">
        <v>29541.360000000001</v>
      </c>
      <c r="N48" s="21">
        <v>1.9583012276319547</v>
      </c>
      <c r="O48" s="20">
        <v>-950.61</v>
      </c>
      <c r="P48" s="21">
        <v>-0.21477922225688895</v>
      </c>
      <c r="Q48" s="38"/>
      <c r="R48" s="23"/>
      <c r="S48" s="20">
        <v>58132.11</v>
      </c>
      <c r="T48" s="21">
        <v>1.8464327353596492</v>
      </c>
      <c r="U48" s="20">
        <v>63684.45</v>
      </c>
      <c r="V48" s="21">
        <v>1.8726590989374674</v>
      </c>
      <c r="W48" s="20">
        <v>-5552.34</v>
      </c>
      <c r="X48" s="21">
        <v>-2.6226363577818157E-2</v>
      </c>
      <c r="Y48" s="20">
        <v>61179.9</v>
      </c>
      <c r="Z48" s="21">
        <v>1.8530964111876089</v>
      </c>
      <c r="AA48" s="20">
        <v>-3047.79</v>
      </c>
      <c r="AB48" s="21">
        <v>-6.6636758279596808E-3</v>
      </c>
      <c r="AC48" s="20">
        <v>29541.360000000001</v>
      </c>
      <c r="AD48" s="21">
        <v>1.9583012276319547</v>
      </c>
      <c r="AE48" s="20">
        <v>28590.75</v>
      </c>
      <c r="AF48" s="21">
        <v>-0.11186849227230544</v>
      </c>
      <c r="AG48" s="24"/>
      <c r="AH48" s="39"/>
      <c r="AI48" s="20">
        <v>226538.74</v>
      </c>
      <c r="AJ48" s="21">
        <v>1.9554140906880384</v>
      </c>
      <c r="AK48" s="20">
        <v>222778.7</v>
      </c>
      <c r="AL48" s="21">
        <v>1.8175165055659519</v>
      </c>
      <c r="AM48" s="20">
        <v>3760.04</v>
      </c>
      <c r="AN48" s="21">
        <v>0.1378975851220865</v>
      </c>
      <c r="AO48" s="20">
        <v>213325.97</v>
      </c>
      <c r="AP48" s="21">
        <v>1.7784126978421047</v>
      </c>
      <c r="AQ48" s="20">
        <v>13212.77</v>
      </c>
      <c r="AR48" s="21">
        <v>0.17700139284593375</v>
      </c>
      <c r="AS48" s="20">
        <v>197947.99</v>
      </c>
      <c r="AT48" s="21">
        <v>1.9903515684820892</v>
      </c>
      <c r="AU48" s="20">
        <v>28590.75</v>
      </c>
      <c r="AV48" s="21">
        <v>-3.4937477794050764E-2</v>
      </c>
      <c r="AW48" s="20">
        <v>363926.41</v>
      </c>
      <c r="AX48" s="21">
        <v>1.8307295425414938</v>
      </c>
      <c r="AY48" s="20">
        <v>-137387.67000000001</v>
      </c>
      <c r="AZ48" s="21">
        <v>0.12468454814654462</v>
      </c>
      <c r="BA48" s="24"/>
    </row>
    <row r="49" spans="1:53" x14ac:dyDescent="0.35">
      <c r="A49" s="18" t="s">
        <v>47</v>
      </c>
      <c r="B49" s="19"/>
      <c r="C49" s="20">
        <v>11682.75</v>
      </c>
      <c r="D49" s="21">
        <v>0.71243782371205899</v>
      </c>
      <c r="E49" s="20">
        <v>11961.85</v>
      </c>
      <c r="F49" s="21">
        <v>0.67153292932652686</v>
      </c>
      <c r="G49" s="20">
        <v>-279.10000000000002</v>
      </c>
      <c r="H49" s="21">
        <v>4.0904894385532131E-2</v>
      </c>
      <c r="I49" s="20">
        <v>11288.07</v>
      </c>
      <c r="J49" s="21">
        <v>0.66232618050137659</v>
      </c>
      <c r="K49" s="20">
        <v>394.68</v>
      </c>
      <c r="L49" s="21">
        <v>5.0111643210682399E-2</v>
      </c>
      <c r="M49" s="20">
        <v>11743</v>
      </c>
      <c r="N49" s="21">
        <v>0.77844524815655203</v>
      </c>
      <c r="O49" s="20">
        <v>-60.25</v>
      </c>
      <c r="P49" s="21">
        <v>-6.6007424444493035E-2</v>
      </c>
      <c r="Q49" s="38"/>
      <c r="R49" s="23"/>
      <c r="S49" s="20">
        <v>23425.75</v>
      </c>
      <c r="T49" s="21">
        <v>0.74406505544614321</v>
      </c>
      <c r="U49" s="20">
        <v>22517.31</v>
      </c>
      <c r="V49" s="21">
        <v>0.66212781071510596</v>
      </c>
      <c r="W49" s="20">
        <v>908.44</v>
      </c>
      <c r="X49" s="21">
        <v>8.1937244731037251E-2</v>
      </c>
      <c r="Y49" s="20">
        <v>21970.01</v>
      </c>
      <c r="Z49" s="21">
        <v>0.66545624763616607</v>
      </c>
      <c r="AA49" s="20">
        <v>1455.74</v>
      </c>
      <c r="AB49" s="21">
        <v>7.8608807809977144E-2</v>
      </c>
      <c r="AC49" s="20">
        <v>11743</v>
      </c>
      <c r="AD49" s="21">
        <v>0.77844524815655203</v>
      </c>
      <c r="AE49" s="20">
        <v>11682.75</v>
      </c>
      <c r="AF49" s="21">
        <v>-3.4380192710408819E-2</v>
      </c>
      <c r="AG49" s="24"/>
      <c r="AH49" s="39"/>
      <c r="AI49" s="20">
        <v>85248.29</v>
      </c>
      <c r="AJ49" s="21">
        <v>0.73583753256975026</v>
      </c>
      <c r="AK49" s="20">
        <v>82326.39</v>
      </c>
      <c r="AL49" s="21">
        <v>0.6716511617522668</v>
      </c>
      <c r="AM49" s="20">
        <v>2921.9</v>
      </c>
      <c r="AN49" s="21">
        <v>6.4186370817483462E-2</v>
      </c>
      <c r="AO49" s="20">
        <v>81530.31</v>
      </c>
      <c r="AP49" s="21">
        <v>0.67968535927905604</v>
      </c>
      <c r="AQ49" s="20">
        <v>3717.98</v>
      </c>
      <c r="AR49" s="21">
        <v>5.6152173290694218E-2</v>
      </c>
      <c r="AS49" s="20">
        <v>73565.539999999994</v>
      </c>
      <c r="AT49" s="21">
        <v>0.73969575505784046</v>
      </c>
      <c r="AU49" s="20">
        <v>11682.75</v>
      </c>
      <c r="AV49" s="21">
        <v>-3.8582224880902016E-3</v>
      </c>
      <c r="AW49" s="20">
        <v>136245.93</v>
      </c>
      <c r="AX49" s="21">
        <v>0.68538430366194192</v>
      </c>
      <c r="AY49" s="20">
        <v>-50997.64</v>
      </c>
      <c r="AZ49" s="21">
        <v>5.0453228907808345E-2</v>
      </c>
      <c r="BA49" s="24"/>
    </row>
    <row r="50" spans="1:53" x14ac:dyDescent="0.35">
      <c r="A50" s="18" t="s">
        <v>48</v>
      </c>
      <c r="B50" s="19"/>
      <c r="C50" s="20">
        <v>12572.81</v>
      </c>
      <c r="D50" s="21">
        <v>0.76671549030367103</v>
      </c>
      <c r="E50" s="20">
        <v>19906.61</v>
      </c>
      <c r="F50" s="21">
        <v>1.1175482158914158</v>
      </c>
      <c r="G50" s="20">
        <v>-7333.8</v>
      </c>
      <c r="H50" s="21">
        <v>-0.35083272558774481</v>
      </c>
      <c r="I50" s="20">
        <v>18536.13</v>
      </c>
      <c r="J50" s="21">
        <v>1.0876052490972312</v>
      </c>
      <c r="K50" s="20">
        <v>-5963.32</v>
      </c>
      <c r="L50" s="21">
        <v>-0.32088975879356019</v>
      </c>
      <c r="M50" s="20">
        <v>9480.92</v>
      </c>
      <c r="N50" s="21">
        <v>0.62849162242633216</v>
      </c>
      <c r="O50" s="20">
        <v>3091.89</v>
      </c>
      <c r="P50" s="21">
        <v>0.13822386787733887</v>
      </c>
      <c r="Q50" s="38"/>
      <c r="R50" s="23"/>
      <c r="S50" s="20">
        <v>22053.73</v>
      </c>
      <c r="T50" s="21">
        <v>0.70048599661672617</v>
      </c>
      <c r="U50" s="20">
        <v>35563.629999999997</v>
      </c>
      <c r="V50" s="21">
        <v>1.0457585063660828</v>
      </c>
      <c r="W50" s="20">
        <v>-13509.9</v>
      </c>
      <c r="X50" s="21">
        <v>-0.34527250974935664</v>
      </c>
      <c r="Y50" s="20">
        <v>33156.35</v>
      </c>
      <c r="Z50" s="21">
        <v>1.0042826678873336</v>
      </c>
      <c r="AA50" s="20">
        <v>-11102.62</v>
      </c>
      <c r="AB50" s="21">
        <v>-0.30379667127060739</v>
      </c>
      <c r="AC50" s="20">
        <v>9480.92</v>
      </c>
      <c r="AD50" s="21">
        <v>0.62849162242633216</v>
      </c>
      <c r="AE50" s="20">
        <v>12572.81</v>
      </c>
      <c r="AF50" s="21">
        <v>7.1994374190394006E-2</v>
      </c>
      <c r="AG50" s="24"/>
      <c r="AH50" s="39"/>
      <c r="AI50" s="20">
        <v>89804.49</v>
      </c>
      <c r="AJ50" s="21">
        <v>0.77516527704291571</v>
      </c>
      <c r="AK50" s="20">
        <v>117954.66</v>
      </c>
      <c r="AL50" s="21">
        <v>0.96232064132890616</v>
      </c>
      <c r="AM50" s="20">
        <v>-28150.17</v>
      </c>
      <c r="AN50" s="21">
        <v>-0.18715536428599044</v>
      </c>
      <c r="AO50" s="20">
        <v>106752.95</v>
      </c>
      <c r="AP50" s="21">
        <v>0.88995635089390812</v>
      </c>
      <c r="AQ50" s="20">
        <v>-16948.46</v>
      </c>
      <c r="AR50" s="21">
        <v>-0.11479107385099241</v>
      </c>
      <c r="AS50" s="20">
        <v>77231.679999999993</v>
      </c>
      <c r="AT50" s="21">
        <v>0.77655850622432077</v>
      </c>
      <c r="AU50" s="20">
        <v>12572.81</v>
      </c>
      <c r="AV50" s="21">
        <v>-1.3932291814050535E-3</v>
      </c>
      <c r="AW50" s="20">
        <v>181390.3</v>
      </c>
      <c r="AX50" s="21">
        <v>0.91248277623067886</v>
      </c>
      <c r="AY50" s="20">
        <v>-91585.81</v>
      </c>
      <c r="AZ50" s="21">
        <v>-0.13731749918776315</v>
      </c>
      <c r="BA50" s="24"/>
    </row>
    <row r="51" spans="1:53" x14ac:dyDescent="0.35">
      <c r="A51" s="18" t="s">
        <v>49</v>
      </c>
      <c r="B51" s="19"/>
      <c r="C51" s="20">
        <v>12252.87</v>
      </c>
      <c r="D51" s="21">
        <v>0.74720489927686351</v>
      </c>
      <c r="E51" s="20">
        <v>15792.39</v>
      </c>
      <c r="F51" s="21">
        <v>0.88657773820662766</v>
      </c>
      <c r="G51" s="20">
        <v>-3539.52</v>
      </c>
      <c r="H51" s="21">
        <v>-0.13937283892976415</v>
      </c>
      <c r="I51" s="20">
        <v>14367.7</v>
      </c>
      <c r="J51" s="21">
        <v>0.84302310878561426</v>
      </c>
      <c r="K51" s="20">
        <v>-2114.83</v>
      </c>
      <c r="L51" s="21">
        <v>-9.5818209508750751E-2</v>
      </c>
      <c r="M51" s="20">
        <v>12141.41</v>
      </c>
      <c r="N51" s="21">
        <v>0.80485590738486268</v>
      </c>
      <c r="O51" s="20">
        <v>111.46</v>
      </c>
      <c r="P51" s="21">
        <v>-5.7651008107999169E-2</v>
      </c>
      <c r="Q51" s="38"/>
      <c r="R51" s="23"/>
      <c r="S51" s="20">
        <v>24394.28</v>
      </c>
      <c r="T51" s="21">
        <v>0.77482818269505749</v>
      </c>
      <c r="U51" s="20">
        <v>30160.31</v>
      </c>
      <c r="V51" s="21">
        <v>0.88687236756028653</v>
      </c>
      <c r="W51" s="20">
        <v>-5766.03</v>
      </c>
      <c r="X51" s="21">
        <v>-0.11204418486522905</v>
      </c>
      <c r="Y51" s="20">
        <v>28207.97</v>
      </c>
      <c r="Z51" s="21">
        <v>0.85439969620557965</v>
      </c>
      <c r="AA51" s="20">
        <v>-3813.69</v>
      </c>
      <c r="AB51" s="21">
        <v>-7.9571513510522163E-2</v>
      </c>
      <c r="AC51" s="20">
        <v>12141.41</v>
      </c>
      <c r="AD51" s="21">
        <v>0.80485590738486268</v>
      </c>
      <c r="AE51" s="20">
        <v>12252.87</v>
      </c>
      <c r="AF51" s="21">
        <v>-3.0027724689805191E-2</v>
      </c>
      <c r="AG51" s="24"/>
      <c r="AH51" s="39"/>
      <c r="AI51" s="20">
        <v>101083.96</v>
      </c>
      <c r="AJ51" s="21">
        <v>0.87252626074704065</v>
      </c>
      <c r="AK51" s="20">
        <v>117475.18</v>
      </c>
      <c r="AL51" s="21">
        <v>0.95840885436682766</v>
      </c>
      <c r="AM51" s="20">
        <v>-16391.22</v>
      </c>
      <c r="AN51" s="21">
        <v>-8.5882593619787007E-2</v>
      </c>
      <c r="AO51" s="20">
        <v>102845.68</v>
      </c>
      <c r="AP51" s="21">
        <v>0.85738301450219956</v>
      </c>
      <c r="AQ51" s="20">
        <v>-1761.72</v>
      </c>
      <c r="AR51" s="21">
        <v>1.5143246244841091E-2</v>
      </c>
      <c r="AS51" s="20">
        <v>88831.09</v>
      </c>
      <c r="AT51" s="21">
        <v>0.89318966720234771</v>
      </c>
      <c r="AU51" s="20">
        <v>12252.87</v>
      </c>
      <c r="AV51" s="21">
        <v>-2.0663406455307065E-2</v>
      </c>
      <c r="AW51" s="20">
        <v>173800.12</v>
      </c>
      <c r="AX51" s="21">
        <v>0.87430042293785915</v>
      </c>
      <c r="AY51" s="20">
        <v>-72716.160000000003</v>
      </c>
      <c r="AZ51" s="21">
        <v>-1.7741621908184957E-3</v>
      </c>
      <c r="BA51" s="24"/>
    </row>
    <row r="52" spans="1:53" x14ac:dyDescent="0.35">
      <c r="A52" s="18" t="s">
        <v>50</v>
      </c>
      <c r="B52" s="19"/>
      <c r="C52" s="25">
        <v>3994.48</v>
      </c>
      <c r="D52" s="26">
        <v>0.24359150354679726</v>
      </c>
      <c r="E52" s="25">
        <v>3731.7</v>
      </c>
      <c r="F52" s="26">
        <v>0.2094959753188512</v>
      </c>
      <c r="G52" s="25">
        <v>262.77999999999997</v>
      </c>
      <c r="H52" s="26">
        <v>3.4095528227946065E-2</v>
      </c>
      <c r="I52" s="25">
        <v>3331.07</v>
      </c>
      <c r="J52" s="26">
        <v>0.19545014073111885</v>
      </c>
      <c r="K52" s="25">
        <v>663.41</v>
      </c>
      <c r="L52" s="26">
        <v>4.8141362815678407E-2</v>
      </c>
      <c r="M52" s="25">
        <v>4371.7299999999996</v>
      </c>
      <c r="N52" s="26">
        <v>0.2898026436790806</v>
      </c>
      <c r="O52" s="25">
        <v>-377.25</v>
      </c>
      <c r="P52" s="26">
        <v>-4.6211140132283335E-2</v>
      </c>
      <c r="Q52" s="38"/>
      <c r="R52" s="23"/>
      <c r="S52" s="25">
        <v>8366.2099999999991</v>
      </c>
      <c r="T52" s="26">
        <v>0.26573341333891454</v>
      </c>
      <c r="U52" s="25">
        <v>7363.74</v>
      </c>
      <c r="V52" s="26">
        <v>0.21653283828642292</v>
      </c>
      <c r="W52" s="25">
        <v>1002.47</v>
      </c>
      <c r="X52" s="26">
        <v>4.9200575052491619E-2</v>
      </c>
      <c r="Y52" s="25">
        <v>6757.14</v>
      </c>
      <c r="Z52" s="26">
        <v>0.20466904790449547</v>
      </c>
      <c r="AA52" s="25">
        <v>1609.07</v>
      </c>
      <c r="AB52" s="26">
        <v>6.1064365434419066E-2</v>
      </c>
      <c r="AC52" s="25">
        <v>4371.7299999999996</v>
      </c>
      <c r="AD52" s="26">
        <v>0.2898026436790806</v>
      </c>
      <c r="AE52" s="25">
        <v>3994.48</v>
      </c>
      <c r="AF52" s="26">
        <v>-2.4069230340166059E-2</v>
      </c>
      <c r="AG52" s="24"/>
      <c r="AH52" s="39"/>
      <c r="AI52" s="25">
        <v>34461.99</v>
      </c>
      <c r="AJ52" s="26">
        <v>0.29746550563117935</v>
      </c>
      <c r="AK52" s="25">
        <v>29610.58</v>
      </c>
      <c r="AL52" s="26">
        <v>0.24157479098935883</v>
      </c>
      <c r="AM52" s="25">
        <v>4851.41</v>
      </c>
      <c r="AN52" s="26">
        <v>5.5890714641820521E-2</v>
      </c>
      <c r="AO52" s="25">
        <v>27603.95</v>
      </c>
      <c r="AP52" s="26">
        <v>0.23012301404558744</v>
      </c>
      <c r="AQ52" s="25">
        <v>6858.04</v>
      </c>
      <c r="AR52" s="26">
        <v>6.7342491585591913E-2</v>
      </c>
      <c r="AS52" s="25">
        <v>30467.51</v>
      </c>
      <c r="AT52" s="26">
        <v>0.30634843180900062</v>
      </c>
      <c r="AU52" s="25">
        <v>3994.48</v>
      </c>
      <c r="AV52" s="26">
        <v>-8.8829261778212709E-3</v>
      </c>
      <c r="AW52" s="25">
        <v>49973.49</v>
      </c>
      <c r="AX52" s="26">
        <v>0.25139133070035208</v>
      </c>
      <c r="AY52" s="25">
        <v>-15511.5</v>
      </c>
      <c r="AZ52" s="26">
        <v>4.6074174930827272E-2</v>
      </c>
      <c r="BA52" s="24"/>
    </row>
    <row r="53" spans="1:53" x14ac:dyDescent="0.35">
      <c r="A53" s="27" t="s">
        <v>51</v>
      </c>
      <c r="B53" s="19"/>
      <c r="C53" s="30">
        <v>76022.14</v>
      </c>
      <c r="D53" s="31">
        <v>4.6359845049781487</v>
      </c>
      <c r="E53" s="30">
        <v>90932.77</v>
      </c>
      <c r="F53" s="31">
        <v>5.1049251921630283</v>
      </c>
      <c r="G53" s="30">
        <v>-14910.63</v>
      </c>
      <c r="H53" s="31">
        <v>-0.46894068718487958</v>
      </c>
      <c r="I53" s="30">
        <v>84760.68</v>
      </c>
      <c r="J53" s="31">
        <v>4.9733229366135587</v>
      </c>
      <c r="K53" s="30">
        <v>-8738.5400000000009</v>
      </c>
      <c r="L53" s="31">
        <v>-0.33733843163541</v>
      </c>
      <c r="M53" s="30">
        <v>75600.509999999995</v>
      </c>
      <c r="N53" s="31">
        <v>5.0115692555319677</v>
      </c>
      <c r="O53" s="30">
        <v>421.63</v>
      </c>
      <c r="P53" s="31">
        <v>-0.37558475055381901</v>
      </c>
      <c r="Q53" s="12"/>
      <c r="R53" s="9"/>
      <c r="S53" s="30">
        <v>151622.65</v>
      </c>
      <c r="T53" s="31">
        <v>4.8159446540299102</v>
      </c>
      <c r="U53" s="30">
        <v>168139.44</v>
      </c>
      <c r="V53" s="31">
        <v>4.944187351955625</v>
      </c>
      <c r="W53" s="30">
        <v>-16516.79</v>
      </c>
      <c r="X53" s="31">
        <v>-0.12824269792571474</v>
      </c>
      <c r="Y53" s="30">
        <v>161841.04999999999</v>
      </c>
      <c r="Z53" s="31">
        <v>4.9020522906679211</v>
      </c>
      <c r="AA53" s="30">
        <v>-10218.4</v>
      </c>
      <c r="AB53" s="31">
        <v>-8.6107636638010909E-2</v>
      </c>
      <c r="AC53" s="30">
        <v>75600.509999999995</v>
      </c>
      <c r="AD53" s="31">
        <v>5.0115692555319677</v>
      </c>
      <c r="AE53" s="30">
        <v>76022.14</v>
      </c>
      <c r="AF53" s="31">
        <v>-0.19562460150205752</v>
      </c>
      <c r="AG53" s="24"/>
      <c r="AH53" s="40"/>
      <c r="AI53" s="30">
        <v>565959.72</v>
      </c>
      <c r="AJ53" s="31">
        <v>4.8851936372995484</v>
      </c>
      <c r="AK53" s="30">
        <v>593340.51</v>
      </c>
      <c r="AL53" s="31">
        <v>4.8407059128449887</v>
      </c>
      <c r="AM53" s="30">
        <v>-27380.79</v>
      </c>
      <c r="AN53" s="31">
        <v>4.4487724454559618E-2</v>
      </c>
      <c r="AO53" s="30">
        <v>558734.32999999996</v>
      </c>
      <c r="AP53" s="31">
        <v>4.6579430867807643</v>
      </c>
      <c r="AQ53" s="30">
        <v>7225.39</v>
      </c>
      <c r="AR53" s="31">
        <v>0.22725055051878407</v>
      </c>
      <c r="AS53" s="30">
        <v>489937.58</v>
      </c>
      <c r="AT53" s="31">
        <v>4.9262840749800949</v>
      </c>
      <c r="AU53" s="30">
        <v>76022.14</v>
      </c>
      <c r="AV53" s="31">
        <v>-4.1090437680546543E-2</v>
      </c>
      <c r="AW53" s="30">
        <v>946479.46</v>
      </c>
      <c r="AX53" s="31">
        <v>4.7612590381410351</v>
      </c>
      <c r="AY53" s="30">
        <v>-380519.74</v>
      </c>
      <c r="AZ53" s="31">
        <v>0.12393459915851324</v>
      </c>
      <c r="BA53" s="24"/>
    </row>
    <row r="54" spans="1:53" x14ac:dyDescent="0.35">
      <c r="A54" s="27" t="s">
        <v>52</v>
      </c>
      <c r="B54" s="19"/>
      <c r="C54" s="30">
        <v>152538.01</v>
      </c>
      <c r="D54" s="31">
        <v>9.3020776681661683</v>
      </c>
      <c r="E54" s="30">
        <v>164990.14000000001</v>
      </c>
      <c r="F54" s="31">
        <v>9.2624729472609815</v>
      </c>
      <c r="G54" s="30">
        <v>-12452.13</v>
      </c>
      <c r="H54" s="31">
        <v>3.9604720905186852E-2</v>
      </c>
      <c r="I54" s="30">
        <v>156302.44</v>
      </c>
      <c r="J54" s="31">
        <v>9.1710272959191066</v>
      </c>
      <c r="K54" s="30">
        <v>-3764.43</v>
      </c>
      <c r="L54" s="31">
        <v>0.13105037224706173</v>
      </c>
      <c r="M54" s="30">
        <v>156168.76</v>
      </c>
      <c r="N54" s="31">
        <v>10.352450747892449</v>
      </c>
      <c r="O54" s="30">
        <v>-3630.75</v>
      </c>
      <c r="P54" s="31">
        <v>-1.0503730797262811</v>
      </c>
      <c r="Q54" s="12"/>
      <c r="R54" s="9"/>
      <c r="S54" s="30">
        <v>308706.77</v>
      </c>
      <c r="T54" s="31">
        <v>9.8053603379464818</v>
      </c>
      <c r="U54" s="30">
        <v>311441.34000000003</v>
      </c>
      <c r="V54" s="31">
        <v>9.158019879833736</v>
      </c>
      <c r="W54" s="30">
        <v>-2734.57</v>
      </c>
      <c r="X54" s="31">
        <v>0.64734045811274576</v>
      </c>
      <c r="Y54" s="30">
        <v>301659.89</v>
      </c>
      <c r="Z54" s="31">
        <v>9.1370672321832647</v>
      </c>
      <c r="AA54" s="30">
        <v>7046.88</v>
      </c>
      <c r="AB54" s="31">
        <v>0.6682931057632171</v>
      </c>
      <c r="AC54" s="30">
        <v>156168.76</v>
      </c>
      <c r="AD54" s="31">
        <v>10.352450747892449</v>
      </c>
      <c r="AE54" s="30">
        <v>152538.01</v>
      </c>
      <c r="AF54" s="31">
        <v>-0.54709040994596769</v>
      </c>
      <c r="AG54" s="24"/>
      <c r="AH54" s="40"/>
      <c r="AI54" s="30">
        <v>1120567.6200000001</v>
      </c>
      <c r="AJ54" s="31">
        <v>9.6724017875121913</v>
      </c>
      <c r="AK54" s="30">
        <v>1112361.43</v>
      </c>
      <c r="AL54" s="31">
        <v>9.07508329647289</v>
      </c>
      <c r="AM54" s="30">
        <v>8206.19</v>
      </c>
      <c r="AN54" s="31">
        <v>0.59731849103930124</v>
      </c>
      <c r="AO54" s="30">
        <v>1051848.6200000001</v>
      </c>
      <c r="AP54" s="31">
        <v>8.7688383276339721</v>
      </c>
      <c r="AQ54" s="30">
        <v>68719</v>
      </c>
      <c r="AR54" s="31">
        <v>0.90356345987821918</v>
      </c>
      <c r="AS54" s="30">
        <v>968029.61</v>
      </c>
      <c r="AT54" s="31">
        <v>9.7334620705196606</v>
      </c>
      <c r="AU54" s="30">
        <v>152538.01</v>
      </c>
      <c r="AV54" s="31">
        <v>-6.1060283007469351E-2</v>
      </c>
      <c r="AW54" s="30">
        <v>1768028.32</v>
      </c>
      <c r="AX54" s="31">
        <v>8.8940554698242593</v>
      </c>
      <c r="AY54" s="30">
        <v>-647460.69999999995</v>
      </c>
      <c r="AZ54" s="31">
        <v>0.77834631768793194</v>
      </c>
      <c r="BA54" s="24"/>
    </row>
    <row r="55" spans="1:53" x14ac:dyDescent="0.35">
      <c r="A55" s="27" t="s">
        <v>53</v>
      </c>
      <c r="B55" s="19"/>
      <c r="C55" s="28">
        <v>244065.99</v>
      </c>
      <c r="D55" s="29">
        <v>14.883639790094724</v>
      </c>
      <c r="E55" s="28">
        <v>266713.58</v>
      </c>
      <c r="F55" s="29">
        <v>14.973181545376757</v>
      </c>
      <c r="G55" s="28">
        <v>-22647.59</v>
      </c>
      <c r="H55" s="29">
        <v>-8.9541755282033009E-2</v>
      </c>
      <c r="I55" s="28">
        <v>237650.1</v>
      </c>
      <c r="J55" s="29">
        <v>13.944091685183579</v>
      </c>
      <c r="K55" s="28">
        <v>6415.89</v>
      </c>
      <c r="L55" s="29">
        <v>0.93954810491114493</v>
      </c>
      <c r="M55" s="28">
        <v>244837.7</v>
      </c>
      <c r="N55" s="29">
        <v>16.230328206981135</v>
      </c>
      <c r="O55" s="28">
        <v>-771.71</v>
      </c>
      <c r="P55" s="29">
        <v>-1.3466884168864102</v>
      </c>
      <c r="Q55" s="12"/>
      <c r="R55" s="9"/>
      <c r="S55" s="28">
        <v>488903.69</v>
      </c>
      <c r="T55" s="29">
        <v>15.528900940532282</v>
      </c>
      <c r="U55" s="28">
        <v>512780.46</v>
      </c>
      <c r="V55" s="29">
        <v>15.078453125941108</v>
      </c>
      <c r="W55" s="28">
        <v>-23876.77</v>
      </c>
      <c r="X55" s="29">
        <v>0.45044781459117367</v>
      </c>
      <c r="Y55" s="28">
        <v>468750.23</v>
      </c>
      <c r="Z55" s="29">
        <v>14.198116848121135</v>
      </c>
      <c r="AA55" s="28">
        <v>20153.46</v>
      </c>
      <c r="AB55" s="29">
        <v>1.3307840924111467</v>
      </c>
      <c r="AC55" s="28">
        <v>244837.7</v>
      </c>
      <c r="AD55" s="29">
        <v>16.230328206981135</v>
      </c>
      <c r="AE55" s="28">
        <v>244065.99</v>
      </c>
      <c r="AF55" s="29">
        <v>-0.701427266448853</v>
      </c>
      <c r="AG55" s="24"/>
      <c r="AH55" s="40"/>
      <c r="AI55" s="28">
        <v>1786732.94</v>
      </c>
      <c r="AJ55" s="29">
        <v>15.422539946909151</v>
      </c>
      <c r="AK55" s="28">
        <v>1900791.27</v>
      </c>
      <c r="AL55" s="29">
        <v>15.507404912860464</v>
      </c>
      <c r="AM55" s="28">
        <v>-114058.33</v>
      </c>
      <c r="AN55" s="29">
        <v>-8.4864965951313209E-2</v>
      </c>
      <c r="AO55" s="28">
        <v>1667013.55</v>
      </c>
      <c r="AP55" s="29">
        <v>13.897220599980606</v>
      </c>
      <c r="AQ55" s="28">
        <v>119719.39</v>
      </c>
      <c r="AR55" s="29">
        <v>1.5253193469285442</v>
      </c>
      <c r="AS55" s="28">
        <v>1542666.95</v>
      </c>
      <c r="AT55" s="29">
        <v>15.511395612443351</v>
      </c>
      <c r="AU55" s="28">
        <v>244065.99</v>
      </c>
      <c r="AV55" s="29">
        <v>-8.8855665534200767E-2</v>
      </c>
      <c r="AW55" s="28">
        <v>2767021.2</v>
      </c>
      <c r="AX55" s="29">
        <v>13.919482940736879</v>
      </c>
      <c r="AY55" s="28">
        <v>-980288.26</v>
      </c>
      <c r="AZ55" s="29">
        <v>1.5030570061722717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244065.99</v>
      </c>
      <c r="D57" s="21">
        <v>14.368965393120265</v>
      </c>
      <c r="E57" s="20">
        <v>266713.58</v>
      </c>
      <c r="F57" s="21">
        <v>14.552162593602619</v>
      </c>
      <c r="G57" s="20">
        <v>-22647.59</v>
      </c>
      <c r="H57" s="21">
        <v>-0.18319720048235411</v>
      </c>
      <c r="I57" s="20">
        <v>237650.1</v>
      </c>
      <c r="J57" s="21">
        <v>13.551116437609654</v>
      </c>
      <c r="K57" s="20">
        <v>6415.89</v>
      </c>
      <c r="L57" s="21">
        <v>0.81784895551061076</v>
      </c>
      <c r="M57" s="20">
        <v>244837.7</v>
      </c>
      <c r="N57" s="21">
        <v>15.720438764367042</v>
      </c>
      <c r="O57" s="20">
        <v>-771.71</v>
      </c>
      <c r="P57" s="21">
        <v>-1.3514733712467777</v>
      </c>
      <c r="Q57" s="38"/>
      <c r="R57" s="23"/>
      <c r="S57" s="20">
        <v>488903.69</v>
      </c>
      <c r="T57" s="21">
        <v>15.015415730941111</v>
      </c>
      <c r="U57" s="20">
        <v>512780.46</v>
      </c>
      <c r="V57" s="21">
        <v>14.635114790165012</v>
      </c>
      <c r="W57" s="20">
        <v>-23876.77</v>
      </c>
      <c r="X57" s="21">
        <v>0.38030094077609888</v>
      </c>
      <c r="Y57" s="20">
        <v>468750.23</v>
      </c>
      <c r="Z57" s="21">
        <v>13.772088965529797</v>
      </c>
      <c r="AA57" s="20">
        <v>20153.46</v>
      </c>
      <c r="AB57" s="21">
        <v>1.2433267654113145</v>
      </c>
      <c r="AC57" s="20">
        <v>244837.7</v>
      </c>
      <c r="AD57" s="21">
        <v>15.720438764367042</v>
      </c>
      <c r="AE57" s="20">
        <v>244065.99</v>
      </c>
      <c r="AF57" s="21">
        <v>-0.70502303342593109</v>
      </c>
      <c r="AG57" s="24"/>
      <c r="AH57" s="39"/>
      <c r="AI57" s="20">
        <v>1786732.94</v>
      </c>
      <c r="AJ57" s="21">
        <v>14.849233809659721</v>
      </c>
      <c r="AK57" s="20">
        <v>1900791.27</v>
      </c>
      <c r="AL57" s="21">
        <v>15.067510306636983</v>
      </c>
      <c r="AM57" s="20">
        <v>-114058.33</v>
      </c>
      <c r="AN57" s="21">
        <v>-0.21827649697726237</v>
      </c>
      <c r="AO57" s="20">
        <v>1667013.55</v>
      </c>
      <c r="AP57" s="21">
        <v>13.500879626180835</v>
      </c>
      <c r="AQ57" s="20">
        <v>119719.39</v>
      </c>
      <c r="AR57" s="21">
        <v>1.3483541834788859</v>
      </c>
      <c r="AS57" s="20">
        <v>1542666.95</v>
      </c>
      <c r="AT57" s="21">
        <v>14.928174390746371</v>
      </c>
      <c r="AU57" s="20">
        <v>244065.99</v>
      </c>
      <c r="AV57" s="21">
        <v>-7.8940581086650141E-2</v>
      </c>
      <c r="AW57" s="20">
        <v>2767021.2</v>
      </c>
      <c r="AX57" s="21">
        <v>13.529854289573212</v>
      </c>
      <c r="AY57" s="20">
        <v>-980288.26</v>
      </c>
      <c r="AZ57" s="21">
        <v>1.3193795200865086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4882.03</v>
      </c>
      <c r="D59" s="21">
        <v>0.29771610524037434</v>
      </c>
      <c r="E59" s="20">
        <v>2977.03</v>
      </c>
      <c r="F59" s="21">
        <v>0.16712913776656205</v>
      </c>
      <c r="G59" s="20">
        <v>1905</v>
      </c>
      <c r="H59" s="21">
        <v>0.13058696747381229</v>
      </c>
      <c r="I59" s="20">
        <v>2977.03</v>
      </c>
      <c r="J59" s="21">
        <v>0.17467688534337697</v>
      </c>
      <c r="K59" s="20">
        <v>1905</v>
      </c>
      <c r="L59" s="21">
        <v>0.12303921989699737</v>
      </c>
      <c r="M59" s="20">
        <v>4754.24</v>
      </c>
      <c r="N59" s="21">
        <v>0.31515928949977062</v>
      </c>
      <c r="O59" s="20">
        <v>127.79</v>
      </c>
      <c r="P59" s="21">
        <v>-1.7443184259396283E-2</v>
      </c>
      <c r="Q59" s="38"/>
      <c r="R59" s="23"/>
      <c r="S59" s="20">
        <v>9636.27</v>
      </c>
      <c r="T59" s="21">
        <v>0.30607394733760962</v>
      </c>
      <c r="U59" s="20">
        <v>6791.44</v>
      </c>
      <c r="V59" s="21">
        <v>0.19970419640725287</v>
      </c>
      <c r="W59" s="20">
        <v>2844.83</v>
      </c>
      <c r="X59" s="21">
        <v>0.10636975093035675</v>
      </c>
      <c r="Y59" s="20">
        <v>6791.44</v>
      </c>
      <c r="Z59" s="21">
        <v>0.20570797093156368</v>
      </c>
      <c r="AA59" s="20">
        <v>2844.83</v>
      </c>
      <c r="AB59" s="21">
        <v>0.10036597640604594</v>
      </c>
      <c r="AC59" s="20">
        <v>4754.24</v>
      </c>
      <c r="AD59" s="21">
        <v>0.31515928949977062</v>
      </c>
      <c r="AE59" s="20">
        <v>4882.03</v>
      </c>
      <c r="AF59" s="21">
        <v>-9.0853421621610031E-3</v>
      </c>
      <c r="AG59" s="24"/>
      <c r="AH59" s="39"/>
      <c r="AI59" s="20">
        <v>36135.06</v>
      </c>
      <c r="AJ59" s="21">
        <v>0.31190694135518587</v>
      </c>
      <c r="AK59" s="20">
        <v>28442.99</v>
      </c>
      <c r="AL59" s="21">
        <v>0.23204913123493096</v>
      </c>
      <c r="AM59" s="20">
        <v>7692.07</v>
      </c>
      <c r="AN59" s="21">
        <v>7.9857810120254918E-2</v>
      </c>
      <c r="AO59" s="20">
        <v>27009.1</v>
      </c>
      <c r="AP59" s="21">
        <v>0.22516398916309716</v>
      </c>
      <c r="AQ59" s="20">
        <v>9125.9599999999991</v>
      </c>
      <c r="AR59" s="21">
        <v>8.6742952192088718E-2</v>
      </c>
      <c r="AS59" s="20">
        <v>31253.03</v>
      </c>
      <c r="AT59" s="21">
        <v>0.31424677401532491</v>
      </c>
      <c r="AU59" s="20">
        <v>4882.03</v>
      </c>
      <c r="AV59" s="21">
        <v>-2.3398326601390407E-3</v>
      </c>
      <c r="AW59" s="20">
        <v>48442.5</v>
      </c>
      <c r="AX59" s="21">
        <v>0.24368969502533855</v>
      </c>
      <c r="AY59" s="20">
        <v>-12307.44</v>
      </c>
      <c r="AZ59" s="21">
        <v>6.8217246329847325E-2</v>
      </c>
      <c r="BA59" s="24"/>
    </row>
    <row r="60" spans="1:53" x14ac:dyDescent="0.35">
      <c r="A60" s="18" t="s">
        <v>56</v>
      </c>
      <c r="B60" s="19"/>
      <c r="C60" s="20">
        <v>52838.15</v>
      </c>
      <c r="D60" s="21">
        <v>3.2221777060171051</v>
      </c>
      <c r="E60" s="20">
        <v>54812.87</v>
      </c>
      <c r="F60" s="21">
        <v>3.0771700995994857</v>
      </c>
      <c r="G60" s="20">
        <v>-1974.72</v>
      </c>
      <c r="H60" s="21">
        <v>0.14500760641761934</v>
      </c>
      <c r="I60" s="20">
        <v>51477.1</v>
      </c>
      <c r="J60" s="21">
        <v>3.0204127921148092</v>
      </c>
      <c r="K60" s="20">
        <v>1361.05</v>
      </c>
      <c r="L60" s="21">
        <v>0.20176491390229589</v>
      </c>
      <c r="M60" s="20">
        <v>48278.96</v>
      </c>
      <c r="N60" s="21">
        <v>3.2004195689295969</v>
      </c>
      <c r="O60" s="20">
        <v>4559.1899999999996</v>
      </c>
      <c r="P60" s="21">
        <v>2.1758137087508178E-2</v>
      </c>
      <c r="Q60" s="38"/>
      <c r="R60" s="23"/>
      <c r="S60" s="20">
        <v>101117.11</v>
      </c>
      <c r="T60" s="21">
        <v>3.211752369025699</v>
      </c>
      <c r="U60" s="20">
        <v>104802.83</v>
      </c>
      <c r="V60" s="21">
        <v>3.0817565856955125</v>
      </c>
      <c r="W60" s="20">
        <v>-3685.72</v>
      </c>
      <c r="X60" s="21">
        <v>0.12999578333018658</v>
      </c>
      <c r="Y60" s="20">
        <v>100080.03</v>
      </c>
      <c r="Z60" s="21">
        <v>3.0313541608362913</v>
      </c>
      <c r="AA60" s="20">
        <v>1037.08</v>
      </c>
      <c r="AB60" s="21">
        <v>0.18039820818940777</v>
      </c>
      <c r="AC60" s="20">
        <v>48278.96</v>
      </c>
      <c r="AD60" s="21">
        <v>3.2004195689295969</v>
      </c>
      <c r="AE60" s="20">
        <v>52838.15</v>
      </c>
      <c r="AF60" s="21">
        <v>1.1332800096102158E-2</v>
      </c>
      <c r="AG60" s="24"/>
      <c r="AH60" s="39"/>
      <c r="AI60" s="20">
        <v>415191.66</v>
      </c>
      <c r="AJ60" s="21">
        <v>3.5838092076443839</v>
      </c>
      <c r="AK60" s="20">
        <v>404975.47</v>
      </c>
      <c r="AL60" s="21">
        <v>3.3039496193950719</v>
      </c>
      <c r="AM60" s="20">
        <v>10216.19</v>
      </c>
      <c r="AN60" s="21">
        <v>0.27985958824931201</v>
      </c>
      <c r="AO60" s="20">
        <v>412722.25</v>
      </c>
      <c r="AP60" s="21">
        <v>3.4406991801418445</v>
      </c>
      <c r="AQ60" s="20">
        <v>2469.41</v>
      </c>
      <c r="AR60" s="21">
        <v>0.14311002750253943</v>
      </c>
      <c r="AS60" s="20">
        <v>362353.51</v>
      </c>
      <c r="AT60" s="21">
        <v>3.6434362226840009</v>
      </c>
      <c r="AU60" s="20">
        <v>52838.15</v>
      </c>
      <c r="AV60" s="21">
        <v>-5.9627015039616982E-2</v>
      </c>
      <c r="AW60" s="20">
        <v>647855.62</v>
      </c>
      <c r="AX60" s="21">
        <v>3.2590336679207641</v>
      </c>
      <c r="AY60" s="20">
        <v>-232663.96</v>
      </c>
      <c r="AZ60" s="21">
        <v>0.32477553972361983</v>
      </c>
      <c r="BA60" s="24"/>
    </row>
    <row r="61" spans="1:53" x14ac:dyDescent="0.35">
      <c r="A61" s="18" t="s">
        <v>57</v>
      </c>
      <c r="B61" s="19"/>
      <c r="C61" s="20">
        <v>384</v>
      </c>
      <c r="D61" s="21">
        <v>2.3417099938407536E-2</v>
      </c>
      <c r="E61" s="20">
        <v>0</v>
      </c>
      <c r="F61" s="21">
        <v>0</v>
      </c>
      <c r="G61" s="20">
        <v>384</v>
      </c>
      <c r="H61" s="21">
        <v>2.3417099938407536E-2</v>
      </c>
      <c r="I61" s="20">
        <v>0</v>
      </c>
      <c r="J61" s="21">
        <v>0</v>
      </c>
      <c r="K61" s="20">
        <v>384</v>
      </c>
      <c r="L61" s="21">
        <v>2.3417099938407536E-2</v>
      </c>
      <c r="M61" s="20">
        <v>1576</v>
      </c>
      <c r="N61" s="21">
        <v>0.10447327864214649</v>
      </c>
      <c r="O61" s="20">
        <v>-1192</v>
      </c>
      <c r="P61" s="21">
        <v>-8.1056178703738962E-2</v>
      </c>
      <c r="Q61" s="38"/>
      <c r="R61" s="23"/>
      <c r="S61" s="20">
        <v>1960</v>
      </c>
      <c r="T61" s="21">
        <v>6.2254890822041595E-2</v>
      </c>
      <c r="U61" s="20">
        <v>0</v>
      </c>
      <c r="V61" s="21">
        <v>0</v>
      </c>
      <c r="W61" s="20">
        <v>1960</v>
      </c>
      <c r="X61" s="21">
        <v>6.2254890822041595E-2</v>
      </c>
      <c r="Y61" s="20">
        <v>0</v>
      </c>
      <c r="Z61" s="21">
        <v>0</v>
      </c>
      <c r="AA61" s="20">
        <v>1960</v>
      </c>
      <c r="AB61" s="21">
        <v>6.2254890822041595E-2</v>
      </c>
      <c r="AC61" s="20">
        <v>1576</v>
      </c>
      <c r="AD61" s="21">
        <v>0.10447327864214649</v>
      </c>
      <c r="AE61" s="20">
        <v>384</v>
      </c>
      <c r="AF61" s="21">
        <v>-4.2218387820104897E-2</v>
      </c>
      <c r="AG61" s="24"/>
      <c r="AH61" s="39"/>
      <c r="AI61" s="20">
        <v>2528</v>
      </c>
      <c r="AJ61" s="21">
        <v>2.1820933678978534E-2</v>
      </c>
      <c r="AK61" s="20">
        <v>0</v>
      </c>
      <c r="AL61" s="21">
        <v>0</v>
      </c>
      <c r="AM61" s="20">
        <v>2528</v>
      </c>
      <c r="AN61" s="21">
        <v>2.1820933678978534E-2</v>
      </c>
      <c r="AO61" s="20">
        <v>0</v>
      </c>
      <c r="AP61" s="21">
        <v>0</v>
      </c>
      <c r="AQ61" s="20">
        <v>2528</v>
      </c>
      <c r="AR61" s="21">
        <v>2.1820933678978534E-2</v>
      </c>
      <c r="AS61" s="20">
        <v>2144</v>
      </c>
      <c r="AT61" s="21">
        <v>2.1557752431967607E-2</v>
      </c>
      <c r="AU61" s="20">
        <v>384</v>
      </c>
      <c r="AV61" s="21">
        <v>2.6318124701092682E-4</v>
      </c>
      <c r="AW61" s="20">
        <v>384</v>
      </c>
      <c r="AX61" s="21">
        <v>1.9317096122151004E-3</v>
      </c>
      <c r="AY61" s="20">
        <v>2144</v>
      </c>
      <c r="AZ61" s="21">
        <v>1.9889224066763432E-2</v>
      </c>
      <c r="BA61" s="24"/>
    </row>
    <row r="62" spans="1:53" x14ac:dyDescent="0.35">
      <c r="A62" s="18" t="s">
        <v>58</v>
      </c>
      <c r="B62" s="19"/>
      <c r="C62" s="20">
        <v>17376.36</v>
      </c>
      <c r="D62" s="21">
        <v>1.0596457257441334</v>
      </c>
      <c r="E62" s="20">
        <v>16803.939999999999</v>
      </c>
      <c r="F62" s="21">
        <v>0.94336570450450352</v>
      </c>
      <c r="G62" s="20">
        <v>572.41999999999996</v>
      </c>
      <c r="H62" s="21">
        <v>0.11628002123962988</v>
      </c>
      <c r="I62" s="20">
        <v>16523.099999999999</v>
      </c>
      <c r="J62" s="21">
        <v>0.96949095044966005</v>
      </c>
      <c r="K62" s="20">
        <v>853.26</v>
      </c>
      <c r="L62" s="21">
        <v>9.0154775294473355E-2</v>
      </c>
      <c r="M62" s="20">
        <v>14350.04</v>
      </c>
      <c r="N62" s="21">
        <v>0.95126632452154047</v>
      </c>
      <c r="O62" s="20">
        <v>3026.32</v>
      </c>
      <c r="P62" s="21">
        <v>0.10837940122259293</v>
      </c>
      <c r="Q62" s="38"/>
      <c r="R62" s="23"/>
      <c r="S62" s="20">
        <v>31726.400000000001</v>
      </c>
      <c r="T62" s="21">
        <v>1.0077161062124596</v>
      </c>
      <c r="U62" s="20">
        <v>33607.879999999997</v>
      </c>
      <c r="V62" s="21">
        <v>0.98824912954415911</v>
      </c>
      <c r="W62" s="20">
        <v>-1881.48</v>
      </c>
      <c r="X62" s="21">
        <v>1.946697666830044E-2</v>
      </c>
      <c r="Y62" s="20">
        <v>33236.46</v>
      </c>
      <c r="Z62" s="21">
        <v>1.0067091437969089</v>
      </c>
      <c r="AA62" s="20">
        <v>-1510.06</v>
      </c>
      <c r="AB62" s="21">
        <v>1.0069624155506496E-3</v>
      </c>
      <c r="AC62" s="20">
        <v>14350.04</v>
      </c>
      <c r="AD62" s="21">
        <v>0.95126632452154047</v>
      </c>
      <c r="AE62" s="20">
        <v>17376.36</v>
      </c>
      <c r="AF62" s="21">
        <v>5.6449781690919076E-2</v>
      </c>
      <c r="AG62" s="24"/>
      <c r="AH62" s="39"/>
      <c r="AI62" s="20">
        <v>143931.64000000001</v>
      </c>
      <c r="AJ62" s="21">
        <v>1.2423745137447049</v>
      </c>
      <c r="AK62" s="20">
        <v>134431.51999999999</v>
      </c>
      <c r="AL62" s="21">
        <v>1.0967453642036666</v>
      </c>
      <c r="AM62" s="20">
        <v>9500.1200000000008</v>
      </c>
      <c r="AN62" s="21">
        <v>0.14562914954103823</v>
      </c>
      <c r="AO62" s="20">
        <v>135469.73000000001</v>
      </c>
      <c r="AP62" s="21">
        <v>1.1293565804727925</v>
      </c>
      <c r="AQ62" s="20">
        <v>8461.91</v>
      </c>
      <c r="AR62" s="21">
        <v>0.11301793327191234</v>
      </c>
      <c r="AS62" s="20">
        <v>126555.28</v>
      </c>
      <c r="AT62" s="21">
        <v>1.2725034492529577</v>
      </c>
      <c r="AU62" s="20">
        <v>17376.36</v>
      </c>
      <c r="AV62" s="21">
        <v>-3.0128935508252797E-2</v>
      </c>
      <c r="AW62" s="20">
        <v>225339.07</v>
      </c>
      <c r="AX62" s="21">
        <v>1.1335667904338838</v>
      </c>
      <c r="AY62" s="20">
        <v>-81407.429999999993</v>
      </c>
      <c r="AZ62" s="21">
        <v>0.10880772331082111</v>
      </c>
      <c r="BA62" s="24"/>
    </row>
    <row r="63" spans="1:53" x14ac:dyDescent="0.35">
      <c r="A63" s="18" t="s">
        <v>59</v>
      </c>
      <c r="B63" s="19"/>
      <c r="C63" s="20">
        <v>223.08</v>
      </c>
      <c r="D63" s="21">
        <v>1.360387149546863E-2</v>
      </c>
      <c r="E63" s="20">
        <v>0</v>
      </c>
      <c r="F63" s="21">
        <v>0</v>
      </c>
      <c r="G63" s="20">
        <v>223.08</v>
      </c>
      <c r="H63" s="21">
        <v>1.360387149546863E-2</v>
      </c>
      <c r="I63" s="20">
        <v>2246.81</v>
      </c>
      <c r="J63" s="21">
        <v>0.13183131267012854</v>
      </c>
      <c r="K63" s="20">
        <v>-2023.73</v>
      </c>
      <c r="L63" s="21">
        <v>-0.11822744117465991</v>
      </c>
      <c r="M63" s="20">
        <v>1692.31</v>
      </c>
      <c r="N63" s="21">
        <v>0.11218348615411861</v>
      </c>
      <c r="O63" s="20">
        <v>-1469.23</v>
      </c>
      <c r="P63" s="21">
        <v>-9.8579614658649978E-2</v>
      </c>
      <c r="Q63" s="38"/>
      <c r="R63" s="23"/>
      <c r="S63" s="20">
        <v>1915.39</v>
      </c>
      <c r="T63" s="21">
        <v>6.0837956801852167E-2</v>
      </c>
      <c r="U63" s="20">
        <v>0</v>
      </c>
      <c r="V63" s="21">
        <v>0</v>
      </c>
      <c r="W63" s="20">
        <v>1915.39</v>
      </c>
      <c r="X63" s="21">
        <v>6.0837956801852167E-2</v>
      </c>
      <c r="Y63" s="20">
        <v>6043.93</v>
      </c>
      <c r="Z63" s="21">
        <v>0.18306641548072367</v>
      </c>
      <c r="AA63" s="20">
        <v>-4128.54</v>
      </c>
      <c r="AB63" s="21">
        <v>-0.1222284586788715</v>
      </c>
      <c r="AC63" s="20">
        <v>1692.31</v>
      </c>
      <c r="AD63" s="21">
        <v>0.11218348615411861</v>
      </c>
      <c r="AE63" s="20">
        <v>223.08</v>
      </c>
      <c r="AF63" s="21">
        <v>-5.1345529352266439E-2</v>
      </c>
      <c r="AG63" s="24"/>
      <c r="AH63" s="39"/>
      <c r="AI63" s="20">
        <v>3220.17</v>
      </c>
      <c r="AJ63" s="21">
        <v>2.7795536394397271E-2</v>
      </c>
      <c r="AK63" s="20">
        <v>0</v>
      </c>
      <c r="AL63" s="21">
        <v>0</v>
      </c>
      <c r="AM63" s="20">
        <v>3220.17</v>
      </c>
      <c r="AN63" s="21">
        <v>2.7795536394397271E-2</v>
      </c>
      <c r="AO63" s="20">
        <v>11069.69</v>
      </c>
      <c r="AP63" s="21">
        <v>9.2283547367326024E-2</v>
      </c>
      <c r="AQ63" s="20">
        <v>-7849.52</v>
      </c>
      <c r="AR63" s="21">
        <v>-6.448801097292875E-2</v>
      </c>
      <c r="AS63" s="20">
        <v>2997.09</v>
      </c>
      <c r="AT63" s="21">
        <v>3.0135505707241512E-2</v>
      </c>
      <c r="AU63" s="20">
        <v>223.08</v>
      </c>
      <c r="AV63" s="21">
        <v>-2.3399693128442409E-3</v>
      </c>
      <c r="AW63" s="20">
        <v>13352.2</v>
      </c>
      <c r="AX63" s="21">
        <v>6.7168159073485584E-2</v>
      </c>
      <c r="AY63" s="20">
        <v>-10132.030000000001</v>
      </c>
      <c r="AZ63" s="21">
        <v>-3.9372622679088309E-2</v>
      </c>
      <c r="BA63" s="24"/>
    </row>
    <row r="64" spans="1:53" x14ac:dyDescent="0.35">
      <c r="A64" s="18" t="s">
        <v>60</v>
      </c>
      <c r="B64" s="19"/>
      <c r="C64" s="20">
        <v>3308.7</v>
      </c>
      <c r="D64" s="21">
        <v>0.20177124626616932</v>
      </c>
      <c r="E64" s="20">
        <v>4420.6499999999996</v>
      </c>
      <c r="F64" s="21">
        <v>0.24817332135307754</v>
      </c>
      <c r="G64" s="20">
        <v>-1111.95</v>
      </c>
      <c r="H64" s="21">
        <v>-4.6402075086908218E-2</v>
      </c>
      <c r="I64" s="20">
        <v>3103.95</v>
      </c>
      <c r="J64" s="21">
        <v>0.18212390142577498</v>
      </c>
      <c r="K64" s="20">
        <v>204.75</v>
      </c>
      <c r="L64" s="21">
        <v>1.9647344840394348E-2</v>
      </c>
      <c r="M64" s="20">
        <v>3408.19</v>
      </c>
      <c r="N64" s="21">
        <v>0.22592943117726982</v>
      </c>
      <c r="O64" s="20">
        <v>-99.49</v>
      </c>
      <c r="P64" s="21">
        <v>-2.41581849111005E-2</v>
      </c>
      <c r="Q64" s="38"/>
      <c r="R64" s="23"/>
      <c r="S64" s="20">
        <v>6716.89</v>
      </c>
      <c r="T64" s="21">
        <v>0.21334655796615459</v>
      </c>
      <c r="U64" s="20">
        <v>8499.09</v>
      </c>
      <c r="V64" s="21">
        <v>0.24991812320257836</v>
      </c>
      <c r="W64" s="20">
        <v>-1782.2</v>
      </c>
      <c r="X64" s="21">
        <v>-3.657156523642377E-2</v>
      </c>
      <c r="Y64" s="20">
        <v>6147.06</v>
      </c>
      <c r="Z64" s="21">
        <v>0.18619015110117709</v>
      </c>
      <c r="AA64" s="20">
        <v>569.83000000000004</v>
      </c>
      <c r="AB64" s="21">
        <v>2.71564068649775E-2</v>
      </c>
      <c r="AC64" s="20">
        <v>3408.19</v>
      </c>
      <c r="AD64" s="21">
        <v>0.22592943117726982</v>
      </c>
      <c r="AE64" s="20">
        <v>3308.7</v>
      </c>
      <c r="AF64" s="21">
        <v>-1.2582873211115231E-2</v>
      </c>
      <c r="AG64" s="24"/>
      <c r="AH64" s="39"/>
      <c r="AI64" s="20">
        <v>29964.080000000002</v>
      </c>
      <c r="AJ64" s="21">
        <v>0.25864090286060409</v>
      </c>
      <c r="AK64" s="20">
        <v>31504.7</v>
      </c>
      <c r="AL64" s="21">
        <v>0.25702776905019936</v>
      </c>
      <c r="AM64" s="20">
        <v>-1540.62</v>
      </c>
      <c r="AN64" s="21">
        <v>1.6131338104047321E-3</v>
      </c>
      <c r="AO64" s="20">
        <v>24587.05</v>
      </c>
      <c r="AP64" s="21">
        <v>0.20497233375982643</v>
      </c>
      <c r="AQ64" s="20">
        <v>5377.03</v>
      </c>
      <c r="AR64" s="21">
        <v>5.3668569100777663E-2</v>
      </c>
      <c r="AS64" s="20">
        <v>26655.38</v>
      </c>
      <c r="AT64" s="21">
        <v>0.26801776260262156</v>
      </c>
      <c r="AU64" s="20">
        <v>3308.7</v>
      </c>
      <c r="AV64" s="21">
        <v>-9.3768597420174626E-3</v>
      </c>
      <c r="AW64" s="20">
        <v>41897.089999999997</v>
      </c>
      <c r="AX64" s="21">
        <v>0.21076305072094051</v>
      </c>
      <c r="AY64" s="20">
        <v>-11933.01</v>
      </c>
      <c r="AZ64" s="21">
        <v>4.7877852139663585E-2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2422.13</v>
      </c>
      <c r="D66" s="21">
        <v>0.14770640696306003</v>
      </c>
      <c r="E66" s="20">
        <v>6565.41</v>
      </c>
      <c r="F66" s="21">
        <v>0.36857919214249235</v>
      </c>
      <c r="G66" s="20">
        <v>-4143.28</v>
      </c>
      <c r="H66" s="21">
        <v>-0.22087278517943232</v>
      </c>
      <c r="I66" s="20">
        <v>4861.75</v>
      </c>
      <c r="J66" s="21">
        <v>0.2852626098219242</v>
      </c>
      <c r="K66" s="20">
        <v>-2439.62</v>
      </c>
      <c r="L66" s="21">
        <v>-0.13755620285886416</v>
      </c>
      <c r="M66" s="20">
        <v>2186.3200000000002</v>
      </c>
      <c r="N66" s="21">
        <v>0.14493148385843763</v>
      </c>
      <c r="O66" s="20">
        <v>235.81</v>
      </c>
      <c r="P66" s="21">
        <v>2.7749231046224065E-3</v>
      </c>
      <c r="Q66" s="38"/>
      <c r="R66" s="23"/>
      <c r="S66" s="20">
        <v>4608.45</v>
      </c>
      <c r="T66" s="21">
        <v>0.14637681204532529</v>
      </c>
      <c r="U66" s="20">
        <v>12699.99</v>
      </c>
      <c r="V66" s="21">
        <v>0.37344676494677814</v>
      </c>
      <c r="W66" s="20">
        <v>-8091.54</v>
      </c>
      <c r="X66" s="21">
        <v>-0.22706995290145285</v>
      </c>
      <c r="Y66" s="20">
        <v>10808.93</v>
      </c>
      <c r="Z66" s="21">
        <v>0.32739493513029738</v>
      </c>
      <c r="AA66" s="20">
        <v>-6200.48</v>
      </c>
      <c r="AB66" s="21">
        <v>-0.18101812308497209</v>
      </c>
      <c r="AC66" s="20">
        <v>2186.3200000000002</v>
      </c>
      <c r="AD66" s="21">
        <v>0.14493148385843763</v>
      </c>
      <c r="AE66" s="20">
        <v>2422.13</v>
      </c>
      <c r="AF66" s="21">
        <v>1.4453281868876677E-3</v>
      </c>
      <c r="AG66" s="24"/>
      <c r="AH66" s="39"/>
      <c r="AI66" s="20">
        <v>39274.01</v>
      </c>
      <c r="AJ66" s="21">
        <v>0.33900141120155847</v>
      </c>
      <c r="AK66" s="20">
        <v>47663.040000000001</v>
      </c>
      <c r="AL66" s="21">
        <v>0.3888538801305968</v>
      </c>
      <c r="AM66" s="20">
        <v>-8389.0300000000007</v>
      </c>
      <c r="AN66" s="21">
        <v>-4.9852468929038329E-2</v>
      </c>
      <c r="AO66" s="20">
        <v>57748.25</v>
      </c>
      <c r="AP66" s="21">
        <v>0.48142390295077681</v>
      </c>
      <c r="AQ66" s="20">
        <v>-18474.240000000002</v>
      </c>
      <c r="AR66" s="21">
        <v>-0.14242249174921834</v>
      </c>
      <c r="AS66" s="20">
        <v>36851.879999999997</v>
      </c>
      <c r="AT66" s="21">
        <v>0.37054277317750856</v>
      </c>
      <c r="AU66" s="20">
        <v>2422.13</v>
      </c>
      <c r="AV66" s="21">
        <v>-3.1541361975950089E-2</v>
      </c>
      <c r="AW66" s="20">
        <v>89500.5</v>
      </c>
      <c r="AX66" s="21">
        <v>0.45023170871889995</v>
      </c>
      <c r="AY66" s="20">
        <v>-50226.49</v>
      </c>
      <c r="AZ66" s="21">
        <v>-0.11123029751734148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0</v>
      </c>
      <c r="D69" s="26">
        <v>0</v>
      </c>
      <c r="E69" s="25">
        <v>409.27</v>
      </c>
      <c r="F69" s="26">
        <v>2.2976235447315224E-2</v>
      </c>
      <c r="G69" s="25">
        <v>-409.27</v>
      </c>
      <c r="H69" s="26">
        <v>-2.2976235447315224E-2</v>
      </c>
      <c r="I69" s="25">
        <v>1083.26</v>
      </c>
      <c r="J69" s="26">
        <v>6.3560153178525758E-2</v>
      </c>
      <c r="K69" s="25">
        <v>-1083.26</v>
      </c>
      <c r="L69" s="26">
        <v>-6.3560153178525758E-2</v>
      </c>
      <c r="M69" s="25">
        <v>439.87</v>
      </c>
      <c r="N69" s="26">
        <v>2.9159048906295035E-2</v>
      </c>
      <c r="O69" s="25">
        <v>-439.87</v>
      </c>
      <c r="P69" s="26">
        <v>-2.9159048906295035E-2</v>
      </c>
      <c r="Q69" s="38"/>
      <c r="R69" s="23"/>
      <c r="S69" s="25">
        <v>439.87</v>
      </c>
      <c r="T69" s="26">
        <v>1.3971458584638488E-2</v>
      </c>
      <c r="U69" s="25">
        <v>818.54</v>
      </c>
      <c r="V69" s="26">
        <v>2.4069398084528869E-2</v>
      </c>
      <c r="W69" s="25">
        <v>-378.67</v>
      </c>
      <c r="X69" s="26">
        <v>-1.0097939499890381E-2</v>
      </c>
      <c r="Y69" s="25">
        <v>2166.52</v>
      </c>
      <c r="Z69" s="26">
        <v>6.562237657737556E-2</v>
      </c>
      <c r="AA69" s="25">
        <v>-1726.65</v>
      </c>
      <c r="AB69" s="26">
        <v>-5.1650917992737071E-2</v>
      </c>
      <c r="AC69" s="25">
        <v>439.87</v>
      </c>
      <c r="AD69" s="26">
        <v>2.9159048906295035E-2</v>
      </c>
      <c r="AE69" s="25">
        <v>0</v>
      </c>
      <c r="AF69" s="26">
        <v>-1.5187590321656548E-2</v>
      </c>
      <c r="AG69" s="24"/>
      <c r="AH69" s="39"/>
      <c r="AI69" s="25">
        <v>5982.56</v>
      </c>
      <c r="AJ69" s="26">
        <v>5.1639653872828248E-2</v>
      </c>
      <c r="AK69" s="25">
        <v>6120.42</v>
      </c>
      <c r="AL69" s="26">
        <v>4.9932800447241882E-2</v>
      </c>
      <c r="AM69" s="25">
        <v>-137.86000000000001</v>
      </c>
      <c r="AN69" s="26">
        <v>1.706853425586366E-3</v>
      </c>
      <c r="AO69" s="25">
        <v>7725.06</v>
      </c>
      <c r="AP69" s="26">
        <v>6.4400714060234357E-2</v>
      </c>
      <c r="AQ69" s="25">
        <v>-1742.5</v>
      </c>
      <c r="AR69" s="26">
        <v>-1.2761060187406109E-2</v>
      </c>
      <c r="AS69" s="25">
        <v>5982.56</v>
      </c>
      <c r="AT69" s="26">
        <v>6.0154173222664239E-2</v>
      </c>
      <c r="AU69" s="25">
        <v>0</v>
      </c>
      <c r="AV69" s="26">
        <v>-8.5145193498359917E-3</v>
      </c>
      <c r="AW69" s="25">
        <v>13151.54</v>
      </c>
      <c r="AX69" s="26">
        <v>6.6158740191227569E-2</v>
      </c>
      <c r="AY69" s="25">
        <v>-7168.98</v>
      </c>
      <c r="AZ69" s="26">
        <v>-1.4519086318399321E-2</v>
      </c>
      <c r="BA69" s="24"/>
    </row>
    <row r="70" spans="1:53" x14ac:dyDescent="0.35">
      <c r="A70" s="27" t="s">
        <v>66</v>
      </c>
      <c r="B70" s="19"/>
      <c r="C70" s="30">
        <v>81434.45</v>
      </c>
      <c r="D70" s="31">
        <v>4.9660381616647182</v>
      </c>
      <c r="E70" s="30">
        <v>85989.17</v>
      </c>
      <c r="F70" s="31">
        <v>4.8273936908134365</v>
      </c>
      <c r="G70" s="30">
        <v>-4554.72</v>
      </c>
      <c r="H70" s="31">
        <v>0.13864447085128173</v>
      </c>
      <c r="I70" s="30">
        <v>82273</v>
      </c>
      <c r="J70" s="31">
        <v>4.8273586050041999</v>
      </c>
      <c r="K70" s="30">
        <v>-838.55</v>
      </c>
      <c r="L70" s="31">
        <v>0.13867955666051834</v>
      </c>
      <c r="M70" s="30">
        <v>76685.929999999993</v>
      </c>
      <c r="N70" s="31">
        <v>5.083521911689175</v>
      </c>
      <c r="O70" s="30">
        <v>4748.5200000000004</v>
      </c>
      <c r="P70" s="31">
        <v>-0.11748375002445677</v>
      </c>
      <c r="Q70" s="12"/>
      <c r="R70" s="9"/>
      <c r="S70" s="30">
        <v>158120.38</v>
      </c>
      <c r="T70" s="31">
        <v>5.0223300987957806</v>
      </c>
      <c r="U70" s="30">
        <v>167219.76999999999</v>
      </c>
      <c r="V70" s="31">
        <v>4.9171441978808099</v>
      </c>
      <c r="W70" s="30">
        <v>-9099.39</v>
      </c>
      <c r="X70" s="31">
        <v>0.10518590091497071</v>
      </c>
      <c r="Y70" s="30">
        <v>165274.37</v>
      </c>
      <c r="Z70" s="31">
        <v>5.0060451538543385</v>
      </c>
      <c r="AA70" s="30">
        <v>-7153.99</v>
      </c>
      <c r="AB70" s="31">
        <v>1.628494494144217E-2</v>
      </c>
      <c r="AC70" s="30">
        <v>76685.929999999993</v>
      </c>
      <c r="AD70" s="31">
        <v>5.083521911689175</v>
      </c>
      <c r="AE70" s="30">
        <v>81434.45</v>
      </c>
      <c r="AF70" s="31">
        <v>-6.1191812893394371E-2</v>
      </c>
      <c r="AG70" s="24"/>
      <c r="AH70" s="40"/>
      <c r="AI70" s="30">
        <v>676227.18</v>
      </c>
      <c r="AJ70" s="31">
        <v>5.8369891007526427</v>
      </c>
      <c r="AK70" s="30">
        <v>653138.14</v>
      </c>
      <c r="AL70" s="31">
        <v>5.3285585644617077</v>
      </c>
      <c r="AM70" s="30">
        <v>23089.040000000001</v>
      </c>
      <c r="AN70" s="31">
        <v>0.50843053629093493</v>
      </c>
      <c r="AO70" s="30">
        <v>676331.13</v>
      </c>
      <c r="AP70" s="31">
        <v>5.6383002479158968</v>
      </c>
      <c r="AQ70" s="30">
        <v>-103.95</v>
      </c>
      <c r="AR70" s="31">
        <v>0.19868885283674587</v>
      </c>
      <c r="AS70" s="30">
        <v>594792.73</v>
      </c>
      <c r="AT70" s="31">
        <v>5.9805944130942867</v>
      </c>
      <c r="AU70" s="30">
        <v>81434.45</v>
      </c>
      <c r="AV70" s="31">
        <v>-0.14360531234164409</v>
      </c>
      <c r="AW70" s="30">
        <v>1079922.52</v>
      </c>
      <c r="AX70" s="31">
        <v>5.432543521696755</v>
      </c>
      <c r="AY70" s="30">
        <v>-403695.34</v>
      </c>
      <c r="AZ70" s="31">
        <v>0.40444557905588763</v>
      </c>
      <c r="BA70" s="24"/>
    </row>
    <row r="71" spans="1:53" x14ac:dyDescent="0.35">
      <c r="A71" s="27" t="s">
        <v>67</v>
      </c>
      <c r="B71" s="19"/>
      <c r="C71" s="30">
        <v>325500.44</v>
      </c>
      <c r="D71" s="31">
        <v>19.849677951759446</v>
      </c>
      <c r="E71" s="30">
        <v>352702.75</v>
      </c>
      <c r="F71" s="31">
        <v>19.800575236190195</v>
      </c>
      <c r="G71" s="30">
        <v>-27202.31</v>
      </c>
      <c r="H71" s="31">
        <v>4.9102715569251387E-2</v>
      </c>
      <c r="I71" s="30">
        <v>319923.09999999998</v>
      </c>
      <c r="J71" s="31">
        <v>18.771450290187776</v>
      </c>
      <c r="K71" s="30">
        <v>5577.34</v>
      </c>
      <c r="L71" s="31">
        <v>1.0782276615716704</v>
      </c>
      <c r="M71" s="30">
        <v>321523.63</v>
      </c>
      <c r="N71" s="31">
        <v>21.31385011867031</v>
      </c>
      <c r="O71" s="30">
        <v>3976.81</v>
      </c>
      <c r="P71" s="31">
        <v>-1.4641721669108634</v>
      </c>
      <c r="Q71" s="12"/>
      <c r="R71" s="9"/>
      <c r="S71" s="30">
        <v>647024.06999999995</v>
      </c>
      <c r="T71" s="31">
        <v>20.551231039328059</v>
      </c>
      <c r="U71" s="30">
        <v>680000.23</v>
      </c>
      <c r="V71" s="31">
        <v>19.995597323821919</v>
      </c>
      <c r="W71" s="30">
        <v>-32976.160000000003</v>
      </c>
      <c r="X71" s="31">
        <v>0.55563371550613994</v>
      </c>
      <c r="Y71" s="30">
        <v>634024.6</v>
      </c>
      <c r="Z71" s="31">
        <v>19.204162001975472</v>
      </c>
      <c r="AA71" s="30">
        <v>12999.47</v>
      </c>
      <c r="AB71" s="31">
        <v>1.3470690373525862</v>
      </c>
      <c r="AC71" s="30">
        <v>321523.63</v>
      </c>
      <c r="AD71" s="31">
        <v>21.31385011867031</v>
      </c>
      <c r="AE71" s="30">
        <v>325500.44</v>
      </c>
      <c r="AF71" s="31">
        <v>-0.76261907934225093</v>
      </c>
      <c r="AG71" s="24"/>
      <c r="AH71" s="40"/>
      <c r="AI71" s="30">
        <v>2462960.12</v>
      </c>
      <c r="AJ71" s="31">
        <v>21.259529047661793</v>
      </c>
      <c r="AK71" s="30">
        <v>2553929.41</v>
      </c>
      <c r="AL71" s="31">
        <v>20.835963477322174</v>
      </c>
      <c r="AM71" s="30">
        <v>-90969.29</v>
      </c>
      <c r="AN71" s="31">
        <v>0.42356557033961906</v>
      </c>
      <c r="AO71" s="30">
        <v>2343344.6800000002</v>
      </c>
      <c r="AP71" s="31">
        <v>19.535520847896503</v>
      </c>
      <c r="AQ71" s="30">
        <v>119615.44</v>
      </c>
      <c r="AR71" s="31">
        <v>1.7240081997652901</v>
      </c>
      <c r="AS71" s="30">
        <v>2137459.6800000002</v>
      </c>
      <c r="AT71" s="31">
        <v>21.491990025537643</v>
      </c>
      <c r="AU71" s="30">
        <v>325500.44</v>
      </c>
      <c r="AV71" s="31">
        <v>-0.2324609778758493</v>
      </c>
      <c r="AW71" s="30">
        <v>3846943.72</v>
      </c>
      <c r="AX71" s="31">
        <v>19.352026462433635</v>
      </c>
      <c r="AY71" s="30">
        <v>-1383983.6</v>
      </c>
      <c r="AZ71" s="31">
        <v>1.9075025852281584</v>
      </c>
      <c r="BA71" s="24"/>
    </row>
    <row r="72" spans="1:53" x14ac:dyDescent="0.35">
      <c r="A72" s="27" t="s">
        <v>68</v>
      </c>
      <c r="B72" s="19"/>
      <c r="C72" s="28">
        <v>325500.44</v>
      </c>
      <c r="D72" s="29">
        <v>19.849677951759446</v>
      </c>
      <c r="E72" s="28">
        <v>352702.75</v>
      </c>
      <c r="F72" s="29">
        <v>19.800575236190195</v>
      </c>
      <c r="G72" s="28">
        <v>-27202.31</v>
      </c>
      <c r="H72" s="29">
        <v>4.9102715569251387E-2</v>
      </c>
      <c r="I72" s="28">
        <v>319923.09999999998</v>
      </c>
      <c r="J72" s="29">
        <v>18.771450290187776</v>
      </c>
      <c r="K72" s="28">
        <v>5577.34</v>
      </c>
      <c r="L72" s="29">
        <v>1.0782276615716704</v>
      </c>
      <c r="M72" s="28">
        <v>321523.63</v>
      </c>
      <c r="N72" s="29">
        <v>21.31385011867031</v>
      </c>
      <c r="O72" s="28">
        <v>3976.81</v>
      </c>
      <c r="P72" s="29">
        <v>-1.4641721669108634</v>
      </c>
      <c r="Q72" s="12"/>
      <c r="R72" s="9"/>
      <c r="S72" s="28">
        <v>647024.06999999995</v>
      </c>
      <c r="T72" s="29">
        <v>20.551231039328059</v>
      </c>
      <c r="U72" s="28">
        <v>680000.23</v>
      </c>
      <c r="V72" s="29">
        <v>19.995597323821919</v>
      </c>
      <c r="W72" s="28">
        <v>-32976.160000000003</v>
      </c>
      <c r="X72" s="29">
        <v>0.55563371550613994</v>
      </c>
      <c r="Y72" s="28">
        <v>634024.6</v>
      </c>
      <c r="Z72" s="29">
        <v>19.204162001975472</v>
      </c>
      <c r="AA72" s="28">
        <v>12999.47</v>
      </c>
      <c r="AB72" s="29">
        <v>1.3470690373525862</v>
      </c>
      <c r="AC72" s="28">
        <v>321523.63</v>
      </c>
      <c r="AD72" s="29">
        <v>21.31385011867031</v>
      </c>
      <c r="AE72" s="28">
        <v>325500.44</v>
      </c>
      <c r="AF72" s="29">
        <v>-0.76261907934225093</v>
      </c>
      <c r="AG72" s="24"/>
      <c r="AH72" s="40"/>
      <c r="AI72" s="28">
        <v>2462960.12</v>
      </c>
      <c r="AJ72" s="29">
        <v>21.259529047661793</v>
      </c>
      <c r="AK72" s="28">
        <v>2553929.41</v>
      </c>
      <c r="AL72" s="29">
        <v>20.835963477322174</v>
      </c>
      <c r="AM72" s="28">
        <v>-90969.29</v>
      </c>
      <c r="AN72" s="29">
        <v>0.42356557033961906</v>
      </c>
      <c r="AO72" s="28">
        <v>2343344.6800000002</v>
      </c>
      <c r="AP72" s="29">
        <v>19.535520847896503</v>
      </c>
      <c r="AQ72" s="28">
        <v>119615.44</v>
      </c>
      <c r="AR72" s="29">
        <v>1.7240081997652901</v>
      </c>
      <c r="AS72" s="28">
        <v>2137459.6800000002</v>
      </c>
      <c r="AT72" s="29">
        <v>21.491990025537643</v>
      </c>
      <c r="AU72" s="28">
        <v>325500.44</v>
      </c>
      <c r="AV72" s="29">
        <v>-0.2324609778758493</v>
      </c>
      <c r="AW72" s="28">
        <v>3846943.72</v>
      </c>
      <c r="AX72" s="29">
        <v>19.352026462433635</v>
      </c>
      <c r="AY72" s="28">
        <v>-1383983.6</v>
      </c>
      <c r="AZ72" s="29">
        <v>1.9075025852281584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5029</v>
      </c>
      <c r="F74" s="21">
        <v>0.28232581929911371</v>
      </c>
      <c r="G74" s="20">
        <v>-5029</v>
      </c>
      <c r="H74" s="21">
        <v>-0.28232581929911371</v>
      </c>
      <c r="I74" s="20">
        <v>5029.42</v>
      </c>
      <c r="J74" s="21">
        <v>0.29510062736475179</v>
      </c>
      <c r="K74" s="20">
        <v>-5029.42</v>
      </c>
      <c r="L74" s="21">
        <v>-0.29510062736475179</v>
      </c>
      <c r="M74" s="20">
        <v>2192.31</v>
      </c>
      <c r="N74" s="21">
        <v>0.1453285618654595</v>
      </c>
      <c r="O74" s="20">
        <v>-2192.31</v>
      </c>
      <c r="P74" s="21">
        <v>-0.1453285618654595</v>
      </c>
      <c r="Q74" s="38"/>
      <c r="R74" s="23"/>
      <c r="S74" s="20">
        <v>2192.31</v>
      </c>
      <c r="T74" s="21">
        <v>6.9633683519423478E-2</v>
      </c>
      <c r="U74" s="20">
        <v>5029</v>
      </c>
      <c r="V74" s="21">
        <v>0.14787915430778667</v>
      </c>
      <c r="W74" s="20">
        <v>-2836.69</v>
      </c>
      <c r="X74" s="21">
        <v>-7.8245470788363192E-2</v>
      </c>
      <c r="Y74" s="20">
        <v>5029.42</v>
      </c>
      <c r="Z74" s="21">
        <v>0.15233761664133458</v>
      </c>
      <c r="AA74" s="20">
        <v>-2837.11</v>
      </c>
      <c r="AB74" s="21">
        <v>-8.27039331219111E-2</v>
      </c>
      <c r="AC74" s="20">
        <v>2192.31</v>
      </c>
      <c r="AD74" s="21">
        <v>0.1453285618654595</v>
      </c>
      <c r="AE74" s="20">
        <v>0</v>
      </c>
      <c r="AF74" s="21">
        <v>-7.5694878346036026E-2</v>
      </c>
      <c r="AG74" s="24"/>
      <c r="AH74" s="39"/>
      <c r="AI74" s="20">
        <v>2192.31</v>
      </c>
      <c r="AJ74" s="21">
        <v>1.8923358826646135E-2</v>
      </c>
      <c r="AK74" s="20">
        <v>12273</v>
      </c>
      <c r="AL74" s="21">
        <v>0.10012797485940499</v>
      </c>
      <c r="AM74" s="20">
        <v>-10080.69</v>
      </c>
      <c r="AN74" s="21">
        <v>-8.1204616032758858E-2</v>
      </c>
      <c r="AO74" s="20">
        <v>12272.42</v>
      </c>
      <c r="AP74" s="21">
        <v>0.1023102229946565</v>
      </c>
      <c r="AQ74" s="20">
        <v>-10080.11</v>
      </c>
      <c r="AR74" s="21">
        <v>-8.3386864168010361E-2</v>
      </c>
      <c r="AS74" s="20">
        <v>2192.31</v>
      </c>
      <c r="AT74" s="21">
        <v>2.2043505706215907E-2</v>
      </c>
      <c r="AU74" s="20">
        <v>0</v>
      </c>
      <c r="AV74" s="21">
        <v>-3.1201468795697719E-3</v>
      </c>
      <c r="AW74" s="20">
        <v>12272.42</v>
      </c>
      <c r="AX74" s="21">
        <v>6.1736332497762607E-2</v>
      </c>
      <c r="AY74" s="20">
        <v>-10080.11</v>
      </c>
      <c r="AZ74" s="21">
        <v>-4.2812973671116472E-2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3460.34</v>
      </c>
      <c r="AJ75" s="21">
        <v>2.9868611410884718E-2</v>
      </c>
      <c r="AK75" s="20">
        <v>0</v>
      </c>
      <c r="AL75" s="21">
        <v>0</v>
      </c>
      <c r="AM75" s="20">
        <v>3460.34</v>
      </c>
      <c r="AN75" s="21">
        <v>2.9868611410884718E-2</v>
      </c>
      <c r="AO75" s="20">
        <v>0</v>
      </c>
      <c r="AP75" s="21">
        <v>0</v>
      </c>
      <c r="AQ75" s="20">
        <v>3460.34</v>
      </c>
      <c r="AR75" s="21">
        <v>2.9868611410884718E-2</v>
      </c>
      <c r="AS75" s="20">
        <v>3460.34</v>
      </c>
      <c r="AT75" s="21">
        <v>3.4793448251135631E-2</v>
      </c>
      <c r="AU75" s="20">
        <v>0</v>
      </c>
      <c r="AV75" s="21">
        <v>-4.9248368402509124E-3</v>
      </c>
      <c r="AW75" s="20">
        <v>-3460.34</v>
      </c>
      <c r="AX75" s="21">
        <v>-1.740721885294896E-2</v>
      </c>
      <c r="AY75" s="20">
        <v>6920.68</v>
      </c>
      <c r="AZ75" s="21">
        <v>4.7275830263833682E-2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8.103902111497337E-3</v>
      </c>
      <c r="E76" s="20">
        <v>85.9</v>
      </c>
      <c r="F76" s="21">
        <v>4.8223877267436609E-3</v>
      </c>
      <c r="G76" s="20">
        <v>46.99</v>
      </c>
      <c r="H76" s="21">
        <v>3.2815143847536761E-3</v>
      </c>
      <c r="I76" s="20">
        <v>85.9</v>
      </c>
      <c r="J76" s="21">
        <v>5.0401724037030474E-3</v>
      </c>
      <c r="K76" s="20">
        <v>46.99</v>
      </c>
      <c r="L76" s="21">
        <v>3.0637297077942896E-3</v>
      </c>
      <c r="M76" s="20">
        <v>0</v>
      </c>
      <c r="N76" s="21">
        <v>0</v>
      </c>
      <c r="O76" s="20">
        <v>132.88999999999999</v>
      </c>
      <c r="P76" s="21">
        <v>8.103902111497337E-3</v>
      </c>
      <c r="Q76" s="38"/>
      <c r="R76" s="23"/>
      <c r="S76" s="20">
        <v>132.88999999999999</v>
      </c>
      <c r="T76" s="21">
        <v>4.2209451231332174E-3</v>
      </c>
      <c r="U76" s="20">
        <v>171.8</v>
      </c>
      <c r="V76" s="21">
        <v>5.0518271445770032E-3</v>
      </c>
      <c r="W76" s="20">
        <v>-38.909999999999997</v>
      </c>
      <c r="X76" s="21">
        <v>-8.3088202144378578E-4</v>
      </c>
      <c r="Y76" s="20">
        <v>171.8</v>
      </c>
      <c r="Z76" s="21">
        <v>5.2037019256656394E-3</v>
      </c>
      <c r="AA76" s="20">
        <v>-38.909999999999997</v>
      </c>
      <c r="AB76" s="21">
        <v>-9.8275680253242202E-4</v>
      </c>
      <c r="AC76" s="20">
        <v>0</v>
      </c>
      <c r="AD76" s="21">
        <v>0</v>
      </c>
      <c r="AE76" s="20">
        <v>132.88999999999999</v>
      </c>
      <c r="AF76" s="21">
        <v>4.2209451231332174E-3</v>
      </c>
      <c r="AG76" s="24"/>
      <c r="AH76" s="39"/>
      <c r="AI76" s="20">
        <v>705.17</v>
      </c>
      <c r="AJ76" s="21">
        <v>6.0868147952552578E-3</v>
      </c>
      <c r="AK76" s="20">
        <v>4319.18</v>
      </c>
      <c r="AL76" s="21">
        <v>3.523757406121119E-2</v>
      </c>
      <c r="AM76" s="20">
        <v>-3614.01</v>
      </c>
      <c r="AN76" s="21">
        <v>-2.9150759265955933E-2</v>
      </c>
      <c r="AO76" s="20">
        <v>4319.18</v>
      </c>
      <c r="AP76" s="21">
        <v>3.600726417072269E-2</v>
      </c>
      <c r="AQ76" s="20">
        <v>-3614.01</v>
      </c>
      <c r="AR76" s="21">
        <v>-2.9920449375467433E-2</v>
      </c>
      <c r="AS76" s="20">
        <v>572.28</v>
      </c>
      <c r="AT76" s="21">
        <v>5.7542306724656812E-3</v>
      </c>
      <c r="AU76" s="20">
        <v>132.88999999999999</v>
      </c>
      <c r="AV76" s="21">
        <v>3.325841227895766E-4</v>
      </c>
      <c r="AW76" s="20">
        <v>4660.92</v>
      </c>
      <c r="AX76" s="21">
        <v>2.3446729077514598E-2</v>
      </c>
      <c r="AY76" s="20">
        <v>-3955.75</v>
      </c>
      <c r="AZ76" s="21">
        <v>-1.7359914282259341E-2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2.8826206096055325E-3</v>
      </c>
      <c r="E77" s="20">
        <v>336.74</v>
      </c>
      <c r="F77" s="21">
        <v>1.8904433563488476E-2</v>
      </c>
      <c r="G77" s="20">
        <v>-289.47000000000003</v>
      </c>
      <c r="H77" s="21">
        <v>-1.6021812953882945E-2</v>
      </c>
      <c r="I77" s="20">
        <v>336.74</v>
      </c>
      <c r="J77" s="21">
        <v>1.9758179921105519E-2</v>
      </c>
      <c r="K77" s="20">
        <v>-289.47000000000003</v>
      </c>
      <c r="L77" s="21">
        <v>-1.6875559311499987E-2</v>
      </c>
      <c r="M77" s="20">
        <v>0</v>
      </c>
      <c r="N77" s="21">
        <v>0</v>
      </c>
      <c r="O77" s="20">
        <v>47.27</v>
      </c>
      <c r="P77" s="21">
        <v>2.8826206096055325E-3</v>
      </c>
      <c r="Q77" s="38"/>
      <c r="R77" s="23"/>
      <c r="S77" s="20">
        <v>47.27</v>
      </c>
      <c r="T77" s="21">
        <v>1.5014228005907685E-3</v>
      </c>
      <c r="U77" s="20">
        <v>368.58</v>
      </c>
      <c r="V77" s="21">
        <v>1.0838198189453968E-2</v>
      </c>
      <c r="W77" s="20">
        <v>-321.31</v>
      </c>
      <c r="X77" s="21">
        <v>-9.3367753888632006E-3</v>
      </c>
      <c r="Y77" s="20">
        <v>368.58</v>
      </c>
      <c r="Z77" s="21">
        <v>1.1164030592327363E-2</v>
      </c>
      <c r="AA77" s="20">
        <v>-321.31</v>
      </c>
      <c r="AB77" s="21">
        <v>-9.6626077917365948E-3</v>
      </c>
      <c r="AC77" s="20">
        <v>0</v>
      </c>
      <c r="AD77" s="21">
        <v>0</v>
      </c>
      <c r="AE77" s="20">
        <v>47.27</v>
      </c>
      <c r="AF77" s="21">
        <v>1.5014228005907685E-3</v>
      </c>
      <c r="AG77" s="24"/>
      <c r="AH77" s="39"/>
      <c r="AI77" s="20">
        <v>304.83</v>
      </c>
      <c r="AJ77" s="21">
        <v>2.6312006381973996E-3</v>
      </c>
      <c r="AK77" s="20">
        <v>636.46</v>
      </c>
      <c r="AL77" s="21">
        <v>5.1924917199557491E-3</v>
      </c>
      <c r="AM77" s="20">
        <v>-331.63</v>
      </c>
      <c r="AN77" s="21">
        <v>-2.5612910817583495E-3</v>
      </c>
      <c r="AO77" s="20">
        <v>636.46</v>
      </c>
      <c r="AP77" s="21">
        <v>5.3059106946453174E-3</v>
      </c>
      <c r="AQ77" s="20">
        <v>-331.63</v>
      </c>
      <c r="AR77" s="21">
        <v>-2.6747100564479178E-3</v>
      </c>
      <c r="AS77" s="20">
        <v>257.56</v>
      </c>
      <c r="AT77" s="21">
        <v>2.5897456699522279E-3</v>
      </c>
      <c r="AU77" s="20">
        <v>47.27</v>
      </c>
      <c r="AV77" s="21">
        <v>4.145496824517177E-5</v>
      </c>
      <c r="AW77" s="20">
        <v>2151.2199999999998</v>
      </c>
      <c r="AX77" s="21">
        <v>1.0821698833305644E-2</v>
      </c>
      <c r="AY77" s="20">
        <v>-1846.39</v>
      </c>
      <c r="AZ77" s="21">
        <v>-8.1904981951082447E-3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0</v>
      </c>
      <c r="F78" s="21">
        <v>0</v>
      </c>
      <c r="G78" s="20">
        <v>0</v>
      </c>
      <c r="H78" s="21">
        <v>0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0</v>
      </c>
      <c r="AL78" s="21">
        <v>0</v>
      </c>
      <c r="AM78" s="20">
        <v>0</v>
      </c>
      <c r="AN78" s="21">
        <v>0</v>
      </c>
      <c r="AO78" s="20">
        <v>0</v>
      </c>
      <c r="AP78" s="21">
        <v>0</v>
      </c>
      <c r="AQ78" s="20">
        <v>0</v>
      </c>
      <c r="AR78" s="21">
        <v>0</v>
      </c>
      <c r="AS78" s="20">
        <v>0</v>
      </c>
      <c r="AT78" s="21">
        <v>0</v>
      </c>
      <c r="AU78" s="20">
        <v>0</v>
      </c>
      <c r="AV78" s="21">
        <v>0</v>
      </c>
      <c r="AW78" s="20">
        <v>630.35</v>
      </c>
      <c r="AX78" s="21">
        <v>3.1709717553640329E-3</v>
      </c>
      <c r="AY78" s="20">
        <v>-630.35</v>
      </c>
      <c r="AZ78" s="21">
        <v>-3.1709717553640329E-3</v>
      </c>
      <c r="BA78" s="24"/>
    </row>
    <row r="79" spans="1:53" x14ac:dyDescent="0.35">
      <c r="A79" s="18" t="s">
        <v>74</v>
      </c>
      <c r="B79" s="19"/>
      <c r="C79" s="20">
        <v>417.16</v>
      </c>
      <c r="D79" s="21">
        <v>2.5439264089338772E-2</v>
      </c>
      <c r="E79" s="20">
        <v>437.71</v>
      </c>
      <c r="F79" s="21">
        <v>2.4572844375703926E-2</v>
      </c>
      <c r="G79" s="20">
        <v>-20.55</v>
      </c>
      <c r="H79" s="21">
        <v>8.6641971363484588E-4</v>
      </c>
      <c r="I79" s="20">
        <v>437.71</v>
      </c>
      <c r="J79" s="21">
        <v>2.5682582803549018E-2</v>
      </c>
      <c r="K79" s="20">
        <v>-20.55</v>
      </c>
      <c r="L79" s="21">
        <v>-2.4331871421024581E-4</v>
      </c>
      <c r="M79" s="20">
        <v>428.53</v>
      </c>
      <c r="N79" s="21">
        <v>2.8407318589161821E-2</v>
      </c>
      <c r="O79" s="20">
        <v>-11.37</v>
      </c>
      <c r="P79" s="21">
        <v>-2.9680544998230488E-3</v>
      </c>
      <c r="Q79" s="38"/>
      <c r="R79" s="23"/>
      <c r="S79" s="20">
        <v>845.69</v>
      </c>
      <c r="T79" s="21">
        <v>2.6861397254740998E-2</v>
      </c>
      <c r="U79" s="20">
        <v>882.01</v>
      </c>
      <c r="V79" s="21">
        <v>2.5935751221119688E-2</v>
      </c>
      <c r="W79" s="20">
        <v>-36.32</v>
      </c>
      <c r="X79" s="21">
        <v>9.2564603362130932E-4</v>
      </c>
      <c r="Y79" s="20">
        <v>882.01</v>
      </c>
      <c r="Z79" s="21">
        <v>2.6715466446195289E-2</v>
      </c>
      <c r="AA79" s="20">
        <v>-36.32</v>
      </c>
      <c r="AB79" s="21">
        <v>1.4593080854570853E-4</v>
      </c>
      <c r="AC79" s="20">
        <v>428.53</v>
      </c>
      <c r="AD79" s="21">
        <v>2.8407318589161821E-2</v>
      </c>
      <c r="AE79" s="20">
        <v>417.16</v>
      </c>
      <c r="AF79" s="21">
        <v>-1.5459213344208231E-3</v>
      </c>
      <c r="AG79" s="24"/>
      <c r="AH79" s="39"/>
      <c r="AI79" s="20">
        <v>3283.13</v>
      </c>
      <c r="AJ79" s="21">
        <v>2.8338988128743983E-2</v>
      </c>
      <c r="AK79" s="20">
        <v>2962.45</v>
      </c>
      <c r="AL79" s="21">
        <v>2.4168835583984707E-2</v>
      </c>
      <c r="AM79" s="20">
        <v>320.68</v>
      </c>
      <c r="AN79" s="21">
        <v>4.1701525447592758E-3</v>
      </c>
      <c r="AO79" s="20">
        <v>2962.45</v>
      </c>
      <c r="AP79" s="21">
        <v>2.4696752564736222E-2</v>
      </c>
      <c r="AQ79" s="20">
        <v>320.68</v>
      </c>
      <c r="AR79" s="21">
        <v>3.6422355640077612E-3</v>
      </c>
      <c r="AS79" s="20">
        <v>2865.97</v>
      </c>
      <c r="AT79" s="21">
        <v>2.8817104355152143E-2</v>
      </c>
      <c r="AU79" s="20">
        <v>417.16</v>
      </c>
      <c r="AV79" s="21">
        <v>-4.7811622640816023E-4</v>
      </c>
      <c r="AW79" s="20">
        <v>4410.8999999999996</v>
      </c>
      <c r="AX79" s="21">
        <v>2.2189005022186421E-2</v>
      </c>
      <c r="AY79" s="20">
        <v>-1127.77</v>
      </c>
      <c r="AZ79" s="21">
        <v>6.1499831065575626E-3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436.02</v>
      </c>
      <c r="D81" s="21">
        <v>2.6589385195688684E-2</v>
      </c>
      <c r="E81" s="20">
        <v>1100</v>
      </c>
      <c r="F81" s="21">
        <v>6.1753509888451991E-2</v>
      </c>
      <c r="G81" s="20">
        <v>-663.98</v>
      </c>
      <c r="H81" s="21">
        <v>-3.516412469276331E-2</v>
      </c>
      <c r="I81" s="20">
        <v>1167.6099999999999</v>
      </c>
      <c r="J81" s="21">
        <v>6.8509379514408775E-2</v>
      </c>
      <c r="K81" s="20">
        <v>-731.59</v>
      </c>
      <c r="L81" s="21">
        <v>-4.1919994318720094E-2</v>
      </c>
      <c r="M81" s="20">
        <v>2729.45</v>
      </c>
      <c r="N81" s="21">
        <v>0.18093565380063878</v>
      </c>
      <c r="O81" s="20">
        <v>-2293.4299999999998</v>
      </c>
      <c r="P81" s="21">
        <v>-0.1543462686049501</v>
      </c>
      <c r="Q81" s="38"/>
      <c r="R81" s="23"/>
      <c r="S81" s="20">
        <v>3165.47</v>
      </c>
      <c r="T81" s="21">
        <v>0.10054387206655509</v>
      </c>
      <c r="U81" s="20">
        <v>4000</v>
      </c>
      <c r="V81" s="21">
        <v>0.11762112094474979</v>
      </c>
      <c r="W81" s="20">
        <v>-834.53</v>
      </c>
      <c r="X81" s="21">
        <v>-1.7077248878194701E-2</v>
      </c>
      <c r="Y81" s="20">
        <v>4089.69</v>
      </c>
      <c r="Z81" s="21">
        <v>0.1238738517367608</v>
      </c>
      <c r="AA81" s="20">
        <v>-924.22</v>
      </c>
      <c r="AB81" s="21">
        <v>-2.3329979670205711E-2</v>
      </c>
      <c r="AC81" s="20">
        <v>2729.45</v>
      </c>
      <c r="AD81" s="21">
        <v>0.18093565380063878</v>
      </c>
      <c r="AE81" s="20">
        <v>436.02</v>
      </c>
      <c r="AF81" s="21">
        <v>-8.0391781734083692E-2</v>
      </c>
      <c r="AG81" s="24"/>
      <c r="AH81" s="39"/>
      <c r="AI81" s="20">
        <v>16887.2</v>
      </c>
      <c r="AJ81" s="21">
        <v>0.14576521804732845</v>
      </c>
      <c r="AK81" s="20">
        <v>18000</v>
      </c>
      <c r="AL81" s="21">
        <v>0.14685109976935468</v>
      </c>
      <c r="AM81" s="20">
        <v>-1112.8</v>
      </c>
      <c r="AN81" s="21">
        <v>-1.0858817220262273E-3</v>
      </c>
      <c r="AO81" s="20">
        <v>18687.87</v>
      </c>
      <c r="AP81" s="21">
        <v>0.15579324591198407</v>
      </c>
      <c r="AQ81" s="20">
        <v>-1800.67</v>
      </c>
      <c r="AR81" s="21">
        <v>-1.002802786465562E-2</v>
      </c>
      <c r="AS81" s="20">
        <v>16451.18</v>
      </c>
      <c r="AT81" s="21">
        <v>0.16541532912954143</v>
      </c>
      <c r="AU81" s="20">
        <v>436.02</v>
      </c>
      <c r="AV81" s="21">
        <v>-1.9650111082212984E-2</v>
      </c>
      <c r="AW81" s="20">
        <v>33595.24</v>
      </c>
      <c r="AX81" s="21">
        <v>0.16900064591841987</v>
      </c>
      <c r="AY81" s="20">
        <v>-16708.04</v>
      </c>
      <c r="AZ81" s="21">
        <v>-2.3235427871091424E-2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3379.39</v>
      </c>
      <c r="D83" s="21">
        <v>0.20608206604389337</v>
      </c>
      <c r="E83" s="20">
        <v>0</v>
      </c>
      <c r="F83" s="21">
        <v>0</v>
      </c>
      <c r="G83" s="20">
        <v>3379.39</v>
      </c>
      <c r="H83" s="21">
        <v>0.20608206604389337</v>
      </c>
      <c r="I83" s="20">
        <v>0</v>
      </c>
      <c r="J83" s="21">
        <v>0</v>
      </c>
      <c r="K83" s="20">
        <v>3379.39</v>
      </c>
      <c r="L83" s="21">
        <v>0.20608206604389337</v>
      </c>
      <c r="M83" s="20">
        <v>4995.8599999999997</v>
      </c>
      <c r="N83" s="21">
        <v>0.33117631588651897</v>
      </c>
      <c r="O83" s="20">
        <v>-1616.47</v>
      </c>
      <c r="P83" s="21">
        <v>-0.1250942498426256</v>
      </c>
      <c r="Q83" s="38"/>
      <c r="R83" s="23"/>
      <c r="S83" s="20">
        <v>8375.25</v>
      </c>
      <c r="T83" s="21">
        <v>0.26602054814148157</v>
      </c>
      <c r="U83" s="20">
        <v>0</v>
      </c>
      <c r="V83" s="21">
        <v>0</v>
      </c>
      <c r="W83" s="20">
        <v>8375.25</v>
      </c>
      <c r="X83" s="21">
        <v>0.26602054814148157</v>
      </c>
      <c r="Y83" s="20">
        <v>0</v>
      </c>
      <c r="Z83" s="21">
        <v>0</v>
      </c>
      <c r="AA83" s="20">
        <v>8375.25</v>
      </c>
      <c r="AB83" s="21">
        <v>0.26602054814148157</v>
      </c>
      <c r="AC83" s="20">
        <v>4995.8599999999997</v>
      </c>
      <c r="AD83" s="21">
        <v>0.33117631588651897</v>
      </c>
      <c r="AE83" s="20">
        <v>3379.39</v>
      </c>
      <c r="AF83" s="21">
        <v>-6.5155767745037396E-2</v>
      </c>
      <c r="AG83" s="24"/>
      <c r="AH83" s="39"/>
      <c r="AI83" s="20">
        <v>57167.39</v>
      </c>
      <c r="AJ83" s="21">
        <v>0.49345167159426445</v>
      </c>
      <c r="AK83" s="20">
        <v>0</v>
      </c>
      <c r="AL83" s="21">
        <v>0</v>
      </c>
      <c r="AM83" s="20">
        <v>57167.39</v>
      </c>
      <c r="AN83" s="21">
        <v>0.49345167159426445</v>
      </c>
      <c r="AO83" s="20">
        <v>0</v>
      </c>
      <c r="AP83" s="21">
        <v>0</v>
      </c>
      <c r="AQ83" s="20">
        <v>57167.39</v>
      </c>
      <c r="AR83" s="21">
        <v>0.49345167159426445</v>
      </c>
      <c r="AS83" s="20">
        <v>53788</v>
      </c>
      <c r="AT83" s="21">
        <v>0.54083413610572462</v>
      </c>
      <c r="AU83" s="20">
        <v>3379.39</v>
      </c>
      <c r="AV83" s="21">
        <v>-4.7382464511460165E-2</v>
      </c>
      <c r="AW83" s="20">
        <v>0</v>
      </c>
      <c r="AX83" s="21">
        <v>0</v>
      </c>
      <c r="AY83" s="20">
        <v>57167.39</v>
      </c>
      <c r="AZ83" s="21">
        <v>0.49345167159426445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5230</v>
      </c>
      <c r="D85" s="21">
        <v>0.31893602259862347</v>
      </c>
      <c r="E85" s="20">
        <v>5350</v>
      </c>
      <c r="F85" s="21">
        <v>0.3003466162756529</v>
      </c>
      <c r="G85" s="20">
        <v>-120</v>
      </c>
      <c r="H85" s="21">
        <v>1.858940632297057E-2</v>
      </c>
      <c r="I85" s="20">
        <v>400</v>
      </c>
      <c r="J85" s="21">
        <v>2.3469952985811626E-2</v>
      </c>
      <c r="K85" s="20">
        <v>4830</v>
      </c>
      <c r="L85" s="21">
        <v>0.29546606961281185</v>
      </c>
      <c r="M85" s="20">
        <v>10607.36</v>
      </c>
      <c r="N85" s="21">
        <v>0.70316350059489774</v>
      </c>
      <c r="O85" s="20">
        <v>-5377.36</v>
      </c>
      <c r="P85" s="21">
        <v>-0.38422747799627427</v>
      </c>
      <c r="Q85" s="38"/>
      <c r="R85" s="23"/>
      <c r="S85" s="20">
        <v>15837.36</v>
      </c>
      <c r="T85" s="21">
        <v>0.50303730495375953</v>
      </c>
      <c r="U85" s="20">
        <v>10700</v>
      </c>
      <c r="V85" s="21">
        <v>0.31463649852720565</v>
      </c>
      <c r="W85" s="20">
        <v>5137.3599999999997</v>
      </c>
      <c r="X85" s="21">
        <v>0.18840080642655388</v>
      </c>
      <c r="Y85" s="20">
        <v>800</v>
      </c>
      <c r="Z85" s="21">
        <v>2.4231440864566422E-2</v>
      </c>
      <c r="AA85" s="20">
        <v>15037.36</v>
      </c>
      <c r="AB85" s="21">
        <v>0.47880586408919312</v>
      </c>
      <c r="AC85" s="20">
        <v>10607.36</v>
      </c>
      <c r="AD85" s="21">
        <v>0.70316350059489774</v>
      </c>
      <c r="AE85" s="20">
        <v>5230</v>
      </c>
      <c r="AF85" s="21">
        <v>-0.2001261956411382</v>
      </c>
      <c r="AG85" s="24"/>
      <c r="AH85" s="39"/>
      <c r="AI85" s="20">
        <v>32468.66</v>
      </c>
      <c r="AJ85" s="21">
        <v>0.28025968216190789</v>
      </c>
      <c r="AK85" s="20">
        <v>42800</v>
      </c>
      <c r="AL85" s="21">
        <v>0.34917928167379891</v>
      </c>
      <c r="AM85" s="20">
        <v>-10331.34</v>
      </c>
      <c r="AN85" s="21">
        <v>-6.8919599511891028E-2</v>
      </c>
      <c r="AO85" s="20">
        <v>3300</v>
      </c>
      <c r="AP85" s="21">
        <v>2.7510770971199361E-2</v>
      </c>
      <c r="AQ85" s="20">
        <v>29168.66</v>
      </c>
      <c r="AR85" s="21">
        <v>0.25274891119070853</v>
      </c>
      <c r="AS85" s="20">
        <v>27238.66</v>
      </c>
      <c r="AT85" s="21">
        <v>0.27388259741536319</v>
      </c>
      <c r="AU85" s="20">
        <v>5230</v>
      </c>
      <c r="AV85" s="21">
        <v>6.3770847465446923E-3</v>
      </c>
      <c r="AW85" s="20">
        <v>5100</v>
      </c>
      <c r="AX85" s="21">
        <v>2.5655518287231803E-2</v>
      </c>
      <c r="AY85" s="20">
        <v>27368.66</v>
      </c>
      <c r="AZ85" s="21">
        <v>0.2546041638746761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1000</v>
      </c>
      <c r="F86" s="21">
        <v>5.6139554444047265E-2</v>
      </c>
      <c r="G86" s="20">
        <v>-1000</v>
      </c>
      <c r="H86" s="21">
        <v>-5.6139554444047265E-2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2000</v>
      </c>
      <c r="V86" s="21">
        <v>5.8810560472374894E-2</v>
      </c>
      <c r="W86" s="20">
        <v>-2000</v>
      </c>
      <c r="X86" s="21">
        <v>-5.8810560472374894E-2</v>
      </c>
      <c r="Y86" s="20">
        <v>0</v>
      </c>
      <c r="Z86" s="21">
        <v>0</v>
      </c>
      <c r="AA86" s="20">
        <v>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12.1</v>
      </c>
      <c r="AJ86" s="21">
        <v>1.0444355123245263E-4</v>
      </c>
      <c r="AK86" s="20">
        <v>8000</v>
      </c>
      <c r="AL86" s="21">
        <v>6.5267155453046524E-2</v>
      </c>
      <c r="AM86" s="20">
        <v>-7987.9</v>
      </c>
      <c r="AN86" s="21">
        <v>-6.5162711901814066E-2</v>
      </c>
      <c r="AO86" s="20">
        <v>0</v>
      </c>
      <c r="AP86" s="21">
        <v>0</v>
      </c>
      <c r="AQ86" s="20">
        <v>12.1</v>
      </c>
      <c r="AR86" s="21">
        <v>1.0444355123245263E-4</v>
      </c>
      <c r="AS86" s="20">
        <v>12.1</v>
      </c>
      <c r="AT86" s="21">
        <v>1.2166455430354853E-4</v>
      </c>
      <c r="AU86" s="20">
        <v>0</v>
      </c>
      <c r="AV86" s="21">
        <v>-1.7221003071095898E-5</v>
      </c>
      <c r="AW86" s="20">
        <v>0</v>
      </c>
      <c r="AX86" s="21">
        <v>0</v>
      </c>
      <c r="AY86" s="20">
        <v>12.1</v>
      </c>
      <c r="AZ86" s="21">
        <v>1.0444355123245263E-4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600</v>
      </c>
      <c r="F87" s="21">
        <v>3.3683732666428358E-2</v>
      </c>
      <c r="G87" s="20">
        <v>-600</v>
      </c>
      <c r="H87" s="21">
        <v>-3.3683732666428358E-2</v>
      </c>
      <c r="I87" s="20">
        <v>0</v>
      </c>
      <c r="J87" s="21">
        <v>0</v>
      </c>
      <c r="K87" s="20">
        <v>0</v>
      </c>
      <c r="L87" s="21">
        <v>0</v>
      </c>
      <c r="M87" s="20">
        <v>3283.67</v>
      </c>
      <c r="N87" s="21">
        <v>0.21767498152211748</v>
      </c>
      <c r="O87" s="20">
        <v>-3283.67</v>
      </c>
      <c r="P87" s="21">
        <v>-0.21767498152211748</v>
      </c>
      <c r="Q87" s="38"/>
      <c r="R87" s="23"/>
      <c r="S87" s="20">
        <v>3283.67</v>
      </c>
      <c r="T87" s="21">
        <v>0.10429822313551701</v>
      </c>
      <c r="U87" s="20">
        <v>1457.74</v>
      </c>
      <c r="V87" s="21">
        <v>4.2865253211499886E-2</v>
      </c>
      <c r="W87" s="20">
        <v>1825.93</v>
      </c>
      <c r="X87" s="21">
        <v>6.1432969924017124E-2</v>
      </c>
      <c r="Y87" s="20">
        <v>857.74</v>
      </c>
      <c r="Z87" s="21">
        <v>2.5980345108966504E-2</v>
      </c>
      <c r="AA87" s="20">
        <v>2425.9299999999998</v>
      </c>
      <c r="AB87" s="21">
        <v>7.8317878026550505E-2</v>
      </c>
      <c r="AC87" s="20">
        <v>3283.67</v>
      </c>
      <c r="AD87" s="21">
        <v>0.21767498152211748</v>
      </c>
      <c r="AE87" s="20">
        <v>0</v>
      </c>
      <c r="AF87" s="21">
        <v>-0.11337675838660047</v>
      </c>
      <c r="AG87" s="24"/>
      <c r="AH87" s="39"/>
      <c r="AI87" s="20">
        <v>5799.74</v>
      </c>
      <c r="AJ87" s="21">
        <v>5.006160676238882E-2</v>
      </c>
      <c r="AK87" s="20">
        <v>9605.02</v>
      </c>
      <c r="AL87" s="21">
        <v>7.8361541683702615E-2</v>
      </c>
      <c r="AM87" s="20">
        <v>-3805.28</v>
      </c>
      <c r="AN87" s="21">
        <v>-2.8299934921313795E-2</v>
      </c>
      <c r="AO87" s="20">
        <v>15176.85</v>
      </c>
      <c r="AP87" s="21">
        <v>0.12652328618613545</v>
      </c>
      <c r="AQ87" s="20">
        <v>-9377.11</v>
      </c>
      <c r="AR87" s="21">
        <v>-7.6461679423746626E-2</v>
      </c>
      <c r="AS87" s="20">
        <v>5799.74</v>
      </c>
      <c r="AT87" s="21">
        <v>5.8315932411277888E-2</v>
      </c>
      <c r="AU87" s="20">
        <v>0</v>
      </c>
      <c r="AV87" s="21">
        <v>-8.2543256488890673E-3</v>
      </c>
      <c r="AW87" s="20">
        <v>16464.900000000001</v>
      </c>
      <c r="AX87" s="21">
        <v>8.2826577068126073E-2</v>
      </c>
      <c r="AY87" s="20">
        <v>-10665.16</v>
      </c>
      <c r="AZ87" s="21">
        <v>-3.2764970305737252E-2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1.9053835613946447E-2</v>
      </c>
      <c r="E89" s="20">
        <v>15888.47</v>
      </c>
      <c r="F89" s="21">
        <v>0.89197162659761176</v>
      </c>
      <c r="G89" s="20">
        <v>-15576.02</v>
      </c>
      <c r="H89" s="21">
        <v>-0.87291779098366529</v>
      </c>
      <c r="I89" s="20">
        <v>0</v>
      </c>
      <c r="J89" s="21">
        <v>0</v>
      </c>
      <c r="K89" s="20">
        <v>312.45</v>
      </c>
      <c r="L89" s="21">
        <v>1.9053835613946447E-2</v>
      </c>
      <c r="M89" s="20">
        <v>3983.73</v>
      </c>
      <c r="N89" s="21">
        <v>0.26408206492708008</v>
      </c>
      <c r="O89" s="20">
        <v>-3671.28</v>
      </c>
      <c r="P89" s="21">
        <v>-0.24502822931313364</v>
      </c>
      <c r="Q89" s="38"/>
      <c r="R89" s="23"/>
      <c r="S89" s="20">
        <v>4296.18</v>
      </c>
      <c r="T89" s="21">
        <v>0.13645827390399934</v>
      </c>
      <c r="U89" s="20">
        <v>24552.38</v>
      </c>
      <c r="V89" s="21">
        <v>0.721969614365364</v>
      </c>
      <c r="W89" s="20">
        <v>-20256.2</v>
      </c>
      <c r="X89" s="21">
        <v>-0.58551134046136466</v>
      </c>
      <c r="Y89" s="20">
        <v>0</v>
      </c>
      <c r="Z89" s="21">
        <v>0</v>
      </c>
      <c r="AA89" s="20">
        <v>4296.18</v>
      </c>
      <c r="AB89" s="21">
        <v>0.13645827390399934</v>
      </c>
      <c r="AC89" s="20">
        <v>3983.73</v>
      </c>
      <c r="AD89" s="21">
        <v>0.26408206492708008</v>
      </c>
      <c r="AE89" s="20">
        <v>312.45</v>
      </c>
      <c r="AF89" s="21">
        <v>-0.12762379102308075</v>
      </c>
      <c r="AG89" s="24"/>
      <c r="AH89" s="39"/>
      <c r="AI89" s="20">
        <v>32711.29</v>
      </c>
      <c r="AJ89" s="21">
        <v>0.28235399115657978</v>
      </c>
      <c r="AK89" s="20">
        <v>63792.82</v>
      </c>
      <c r="AL89" s="21">
        <v>0.52044698746602691</v>
      </c>
      <c r="AM89" s="20">
        <v>-31081.53</v>
      </c>
      <c r="AN89" s="21">
        <v>-0.23809299630944714</v>
      </c>
      <c r="AO89" s="20">
        <v>0</v>
      </c>
      <c r="AP89" s="21">
        <v>0</v>
      </c>
      <c r="AQ89" s="20">
        <v>32711.29</v>
      </c>
      <c r="AR89" s="21">
        <v>0.28235399115657978</v>
      </c>
      <c r="AS89" s="20">
        <v>32398.84</v>
      </c>
      <c r="AT89" s="21">
        <v>0.32576780401256034</v>
      </c>
      <c r="AU89" s="20">
        <v>312.45</v>
      </c>
      <c r="AV89" s="21">
        <v>-4.341381285598056E-2</v>
      </c>
      <c r="AW89" s="20">
        <v>16822.080000000002</v>
      </c>
      <c r="AX89" s="21">
        <v>8.4623368837113022E-2</v>
      </c>
      <c r="AY89" s="20">
        <v>15889.21</v>
      </c>
      <c r="AZ89" s="21">
        <v>0.19773062231946675</v>
      </c>
      <c r="BA89" s="24"/>
    </row>
    <row r="90" spans="1:53" x14ac:dyDescent="0.35">
      <c r="A90" s="18" t="s">
        <v>85</v>
      </c>
      <c r="B90" s="19"/>
      <c r="C90" s="20">
        <v>363.52</v>
      </c>
      <c r="D90" s="21">
        <v>2.2168187941692469E-2</v>
      </c>
      <c r="E90" s="20">
        <v>280.14</v>
      </c>
      <c r="F90" s="21">
        <v>1.5726934781955401E-2</v>
      </c>
      <c r="G90" s="20">
        <v>83.38</v>
      </c>
      <c r="H90" s="21">
        <v>6.4412531597370683E-3</v>
      </c>
      <c r="I90" s="20">
        <v>280.14</v>
      </c>
      <c r="J90" s="21">
        <v>1.6437181573613169E-2</v>
      </c>
      <c r="K90" s="20">
        <v>83.38</v>
      </c>
      <c r="L90" s="21">
        <v>5.7310063680793E-3</v>
      </c>
      <c r="M90" s="20">
        <v>227.2</v>
      </c>
      <c r="N90" s="21">
        <v>1.5061122403233297E-2</v>
      </c>
      <c r="O90" s="20">
        <v>136.32</v>
      </c>
      <c r="P90" s="21">
        <v>7.1070655384591723E-3</v>
      </c>
      <c r="Q90" s="38"/>
      <c r="R90" s="23"/>
      <c r="S90" s="20">
        <v>590.72</v>
      </c>
      <c r="T90" s="21">
        <v>1.876286178897776E-2</v>
      </c>
      <c r="U90" s="20">
        <v>747.04</v>
      </c>
      <c r="V90" s="21">
        <v>2.1966920547641468E-2</v>
      </c>
      <c r="W90" s="20">
        <v>-156.32</v>
      </c>
      <c r="X90" s="21">
        <v>-3.2040587586637075E-3</v>
      </c>
      <c r="Y90" s="20">
        <v>747.04</v>
      </c>
      <c r="Z90" s="21">
        <v>2.2627319479332123E-2</v>
      </c>
      <c r="AA90" s="20">
        <v>-156.32</v>
      </c>
      <c r="AB90" s="21">
        <v>-3.8644576903543622E-3</v>
      </c>
      <c r="AC90" s="20">
        <v>227.2</v>
      </c>
      <c r="AD90" s="21">
        <v>1.5061122403233297E-2</v>
      </c>
      <c r="AE90" s="20">
        <v>363.52</v>
      </c>
      <c r="AF90" s="21">
        <v>3.7017393857444632E-3</v>
      </c>
      <c r="AG90" s="24"/>
      <c r="AH90" s="39"/>
      <c r="AI90" s="20">
        <v>2492.5100000000002</v>
      </c>
      <c r="AJ90" s="21">
        <v>2.1514594701024833E-2</v>
      </c>
      <c r="AK90" s="20">
        <v>2661.33</v>
      </c>
      <c r="AL90" s="21">
        <v>2.1712179852732039E-2</v>
      </c>
      <c r="AM90" s="20">
        <v>-168.82</v>
      </c>
      <c r="AN90" s="21">
        <v>-1.9758515170720595E-4</v>
      </c>
      <c r="AO90" s="20">
        <v>2661.33</v>
      </c>
      <c r="AP90" s="21">
        <v>2.2186436396600603E-2</v>
      </c>
      <c r="AQ90" s="20">
        <v>-168.82</v>
      </c>
      <c r="AR90" s="21">
        <v>-6.7184169557577E-4</v>
      </c>
      <c r="AS90" s="20">
        <v>2128.9899999999998</v>
      </c>
      <c r="AT90" s="21">
        <v>2.1406828055100142E-2</v>
      </c>
      <c r="AU90" s="20">
        <v>363.52</v>
      </c>
      <c r="AV90" s="21">
        <v>1.0776664592469093E-4</v>
      </c>
      <c r="AW90" s="20">
        <v>4239.62</v>
      </c>
      <c r="AX90" s="21">
        <v>2.1327382047237976E-2</v>
      </c>
      <c r="AY90" s="20">
        <v>-1747.11</v>
      </c>
      <c r="AZ90" s="21">
        <v>1.8721265378685709E-4</v>
      </c>
      <c r="BA90" s="24"/>
    </row>
    <row r="91" spans="1:53" x14ac:dyDescent="0.35">
      <c r="A91" s="18" t="s">
        <v>86</v>
      </c>
      <c r="B91" s="19"/>
      <c r="C91" s="20">
        <v>3110.88</v>
      </c>
      <c r="D91" s="21">
        <v>0.18970778087602408</v>
      </c>
      <c r="E91" s="20">
        <v>6821</v>
      </c>
      <c r="F91" s="21">
        <v>0.38292790086284645</v>
      </c>
      <c r="G91" s="20">
        <v>-3710.12</v>
      </c>
      <c r="H91" s="21">
        <v>-0.19322011998682237</v>
      </c>
      <c r="I91" s="20">
        <v>21326.94</v>
      </c>
      <c r="J91" s="21">
        <v>1.2513556978280633</v>
      </c>
      <c r="K91" s="20">
        <v>-18216.060000000001</v>
      </c>
      <c r="L91" s="21">
        <v>-1.0616479169520392</v>
      </c>
      <c r="M91" s="20">
        <v>3274.23</v>
      </c>
      <c r="N91" s="21">
        <v>0.21704920249268736</v>
      </c>
      <c r="O91" s="20">
        <v>-163.35</v>
      </c>
      <c r="P91" s="21">
        <v>-2.7341421616663281E-2</v>
      </c>
      <c r="Q91" s="38"/>
      <c r="R91" s="23"/>
      <c r="S91" s="20">
        <v>6385.11</v>
      </c>
      <c r="T91" s="21">
        <v>0.20280832955955405</v>
      </c>
      <c r="U91" s="20">
        <v>11416</v>
      </c>
      <c r="V91" s="21">
        <v>0.3356906791763159</v>
      </c>
      <c r="W91" s="20">
        <v>-5030.8900000000003</v>
      </c>
      <c r="X91" s="21">
        <v>-0.13288234961676185</v>
      </c>
      <c r="Y91" s="20">
        <v>32956.42</v>
      </c>
      <c r="Z91" s="21">
        <v>0.99822692792226764</v>
      </c>
      <c r="AA91" s="20">
        <v>-26571.31</v>
      </c>
      <c r="AB91" s="21">
        <v>-0.79541859836271356</v>
      </c>
      <c r="AC91" s="20">
        <v>3274.23</v>
      </c>
      <c r="AD91" s="21">
        <v>0.21704920249268736</v>
      </c>
      <c r="AE91" s="20">
        <v>3110.88</v>
      </c>
      <c r="AF91" s="21">
        <v>-1.4240872933133308E-2</v>
      </c>
      <c r="AG91" s="24"/>
      <c r="AH91" s="39"/>
      <c r="AI91" s="20">
        <v>23336.06</v>
      </c>
      <c r="AJ91" s="21">
        <v>0.20142983290690814</v>
      </c>
      <c r="AK91" s="20">
        <v>51728</v>
      </c>
      <c r="AL91" s="21">
        <v>0.42201742715939877</v>
      </c>
      <c r="AM91" s="20">
        <v>-28391.94</v>
      </c>
      <c r="AN91" s="21">
        <v>-0.22058759425249064</v>
      </c>
      <c r="AO91" s="20">
        <v>85628.49</v>
      </c>
      <c r="AP91" s="21">
        <v>0.71385023545443482</v>
      </c>
      <c r="AQ91" s="20">
        <v>-62292.43</v>
      </c>
      <c r="AR91" s="21">
        <v>-0.51242040254752674</v>
      </c>
      <c r="AS91" s="20">
        <v>20225.18</v>
      </c>
      <c r="AT91" s="21">
        <v>0.20336260416603669</v>
      </c>
      <c r="AU91" s="20">
        <v>3110.88</v>
      </c>
      <c r="AV91" s="21">
        <v>-1.9327712591285517E-3</v>
      </c>
      <c r="AW91" s="20">
        <v>103176.71</v>
      </c>
      <c r="AX91" s="21">
        <v>0.51902979808262983</v>
      </c>
      <c r="AY91" s="20">
        <v>-79840.649999999994</v>
      </c>
      <c r="AZ91" s="21">
        <v>-0.3175999651757217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5.5048479464584587E-3</v>
      </c>
      <c r="E99" s="20">
        <v>0</v>
      </c>
      <c r="F99" s="21">
        <v>0</v>
      </c>
      <c r="G99" s="20">
        <v>90.27</v>
      </c>
      <c r="H99" s="21">
        <v>5.5048479464584587E-3</v>
      </c>
      <c r="I99" s="20">
        <v>0</v>
      </c>
      <c r="J99" s="21">
        <v>0</v>
      </c>
      <c r="K99" s="20">
        <v>90.27</v>
      </c>
      <c r="L99" s="21">
        <v>5.5048479464584587E-3</v>
      </c>
      <c r="M99" s="20">
        <v>0</v>
      </c>
      <c r="N99" s="21">
        <v>0</v>
      </c>
      <c r="O99" s="20">
        <v>90.27</v>
      </c>
      <c r="P99" s="21">
        <v>5.5048479464584587E-3</v>
      </c>
      <c r="Q99" s="38"/>
      <c r="R99" s="23"/>
      <c r="S99" s="20">
        <v>90.27</v>
      </c>
      <c r="T99" s="21">
        <v>2.8672188747478032E-3</v>
      </c>
      <c r="U99" s="20">
        <v>0</v>
      </c>
      <c r="V99" s="21">
        <v>0</v>
      </c>
      <c r="W99" s="20">
        <v>90.27</v>
      </c>
      <c r="X99" s="21">
        <v>2.8672188747478032E-3</v>
      </c>
      <c r="Y99" s="20">
        <v>0</v>
      </c>
      <c r="Z99" s="21">
        <v>0</v>
      </c>
      <c r="AA99" s="20">
        <v>90.27</v>
      </c>
      <c r="AB99" s="21">
        <v>2.8672188747478032E-3</v>
      </c>
      <c r="AC99" s="20">
        <v>0</v>
      </c>
      <c r="AD99" s="21">
        <v>0</v>
      </c>
      <c r="AE99" s="20">
        <v>90.27</v>
      </c>
      <c r="AF99" s="21">
        <v>2.8672188747478032E-3</v>
      </c>
      <c r="AG99" s="24"/>
      <c r="AH99" s="39"/>
      <c r="AI99" s="20">
        <v>90.27</v>
      </c>
      <c r="AJ99" s="21">
        <v>7.7918341898789237E-4</v>
      </c>
      <c r="AK99" s="20">
        <v>0</v>
      </c>
      <c r="AL99" s="21">
        <v>0</v>
      </c>
      <c r="AM99" s="20">
        <v>90.27</v>
      </c>
      <c r="AN99" s="21">
        <v>7.7918341898789237E-4</v>
      </c>
      <c r="AO99" s="20">
        <v>0</v>
      </c>
      <c r="AP99" s="21">
        <v>0</v>
      </c>
      <c r="AQ99" s="20">
        <v>90.27</v>
      </c>
      <c r="AR99" s="21">
        <v>7.7918341898789237E-4</v>
      </c>
      <c r="AS99" s="20">
        <v>0</v>
      </c>
      <c r="AT99" s="21">
        <v>0</v>
      </c>
      <c r="AU99" s="20">
        <v>90.27</v>
      </c>
      <c r="AV99" s="21">
        <v>7.7918341898789237E-4</v>
      </c>
      <c r="AW99" s="20">
        <v>0</v>
      </c>
      <c r="AX99" s="21">
        <v>0</v>
      </c>
      <c r="AY99" s="20">
        <v>90.27</v>
      </c>
      <c r="AZ99" s="21">
        <v>7.7918341898789237E-4</v>
      </c>
      <c r="BA99" s="24"/>
    </row>
    <row r="100" spans="1:53" x14ac:dyDescent="0.35">
      <c r="A100" s="18" t="s">
        <v>94</v>
      </c>
      <c r="B100" s="19"/>
      <c r="C100" s="20">
        <v>7241.79</v>
      </c>
      <c r="D100" s="21">
        <v>0.4416190629243758</v>
      </c>
      <c r="E100" s="20">
        <v>0</v>
      </c>
      <c r="F100" s="21">
        <v>0</v>
      </c>
      <c r="G100" s="20">
        <v>7241.79</v>
      </c>
      <c r="H100" s="21">
        <v>0.4416190629243758</v>
      </c>
      <c r="I100" s="20">
        <v>0</v>
      </c>
      <c r="J100" s="21">
        <v>0</v>
      </c>
      <c r="K100" s="20">
        <v>7241.79</v>
      </c>
      <c r="L100" s="21">
        <v>0.4416190629243758</v>
      </c>
      <c r="M100" s="20">
        <v>0</v>
      </c>
      <c r="N100" s="21">
        <v>0</v>
      </c>
      <c r="O100" s="20">
        <v>7241.79</v>
      </c>
      <c r="P100" s="21">
        <v>0.4416190629243758</v>
      </c>
      <c r="Q100" s="38"/>
      <c r="R100" s="23"/>
      <c r="S100" s="20">
        <v>7241.79</v>
      </c>
      <c r="T100" s="21">
        <v>0.2300187988806901</v>
      </c>
      <c r="U100" s="20">
        <v>0</v>
      </c>
      <c r="V100" s="21">
        <v>0</v>
      </c>
      <c r="W100" s="20">
        <v>7241.79</v>
      </c>
      <c r="X100" s="21">
        <v>0.2300187988806901</v>
      </c>
      <c r="Y100" s="20">
        <v>0</v>
      </c>
      <c r="Z100" s="21">
        <v>0</v>
      </c>
      <c r="AA100" s="20">
        <v>7241.79</v>
      </c>
      <c r="AB100" s="21">
        <v>0.2300187988806901</v>
      </c>
      <c r="AC100" s="20">
        <v>0</v>
      </c>
      <c r="AD100" s="21">
        <v>0</v>
      </c>
      <c r="AE100" s="20">
        <v>7241.79</v>
      </c>
      <c r="AF100" s="21">
        <v>0.2300187988806901</v>
      </c>
      <c r="AG100" s="24"/>
      <c r="AH100" s="39"/>
      <c r="AI100" s="20">
        <v>7241.79</v>
      </c>
      <c r="AJ100" s="21">
        <v>6.2508947510715951E-2</v>
      </c>
      <c r="AK100" s="20">
        <v>0</v>
      </c>
      <c r="AL100" s="21">
        <v>0</v>
      </c>
      <c r="AM100" s="20">
        <v>7241.79</v>
      </c>
      <c r="AN100" s="21">
        <v>6.2508947510715951E-2</v>
      </c>
      <c r="AO100" s="20">
        <v>0</v>
      </c>
      <c r="AP100" s="21">
        <v>0</v>
      </c>
      <c r="AQ100" s="20">
        <v>7241.79</v>
      </c>
      <c r="AR100" s="21">
        <v>6.2508947510715951E-2</v>
      </c>
      <c r="AS100" s="20">
        <v>0</v>
      </c>
      <c r="AT100" s="21">
        <v>0</v>
      </c>
      <c r="AU100" s="20">
        <v>7241.79</v>
      </c>
      <c r="AV100" s="21">
        <v>6.2508947510715951E-2</v>
      </c>
      <c r="AW100" s="20">
        <v>0</v>
      </c>
      <c r="AX100" s="21">
        <v>0</v>
      </c>
      <c r="AY100" s="20">
        <v>7241.79</v>
      </c>
      <c r="AZ100" s="21">
        <v>6.2508947510715951E-2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2.3012179251972575E-2</v>
      </c>
      <c r="E102" s="20">
        <v>0</v>
      </c>
      <c r="F102" s="21">
        <v>0</v>
      </c>
      <c r="G102" s="20">
        <v>377.36</v>
      </c>
      <c r="H102" s="21">
        <v>2.3012179251972575E-2</v>
      </c>
      <c r="I102" s="20">
        <v>0</v>
      </c>
      <c r="J102" s="21">
        <v>0</v>
      </c>
      <c r="K102" s="20">
        <v>377.36</v>
      </c>
      <c r="L102" s="21">
        <v>2.3012179251972575E-2</v>
      </c>
      <c r="M102" s="20">
        <v>0</v>
      </c>
      <c r="N102" s="21">
        <v>0</v>
      </c>
      <c r="O102" s="20">
        <v>377.36</v>
      </c>
      <c r="P102" s="21">
        <v>2.3012179251972575E-2</v>
      </c>
      <c r="Q102" s="38"/>
      <c r="R102" s="23"/>
      <c r="S102" s="20">
        <v>377.36</v>
      </c>
      <c r="T102" s="21">
        <v>1.1985972245206948E-2</v>
      </c>
      <c r="U102" s="20">
        <v>0</v>
      </c>
      <c r="V102" s="21">
        <v>0</v>
      </c>
      <c r="W102" s="20">
        <v>377.36</v>
      </c>
      <c r="X102" s="21">
        <v>1.1985972245206948E-2</v>
      </c>
      <c r="Y102" s="20">
        <v>0</v>
      </c>
      <c r="Z102" s="21">
        <v>0</v>
      </c>
      <c r="AA102" s="20">
        <v>377.36</v>
      </c>
      <c r="AB102" s="21">
        <v>1.1985972245206948E-2</v>
      </c>
      <c r="AC102" s="20">
        <v>0</v>
      </c>
      <c r="AD102" s="21">
        <v>0</v>
      </c>
      <c r="AE102" s="20">
        <v>377.36</v>
      </c>
      <c r="AF102" s="21">
        <v>1.1985972245206948E-2</v>
      </c>
      <c r="AG102" s="24"/>
      <c r="AH102" s="39"/>
      <c r="AI102" s="20">
        <v>377.36</v>
      </c>
      <c r="AJ102" s="21">
        <v>3.2572577267006879E-3</v>
      </c>
      <c r="AK102" s="20">
        <v>0</v>
      </c>
      <c r="AL102" s="21">
        <v>0</v>
      </c>
      <c r="AM102" s="20">
        <v>377.36</v>
      </c>
      <c r="AN102" s="21">
        <v>3.2572577267006879E-3</v>
      </c>
      <c r="AO102" s="20">
        <v>0</v>
      </c>
      <c r="AP102" s="21">
        <v>0</v>
      </c>
      <c r="AQ102" s="20">
        <v>377.36</v>
      </c>
      <c r="AR102" s="21">
        <v>3.2572577267006879E-3</v>
      </c>
      <c r="AS102" s="20">
        <v>0</v>
      </c>
      <c r="AT102" s="21">
        <v>0</v>
      </c>
      <c r="AU102" s="20">
        <v>377.36</v>
      </c>
      <c r="AV102" s="21">
        <v>3.2572577267006879E-3</v>
      </c>
      <c r="AW102" s="20">
        <v>0</v>
      </c>
      <c r="AX102" s="21">
        <v>0</v>
      </c>
      <c r="AY102" s="20">
        <v>377.36</v>
      </c>
      <c r="AZ102" s="21">
        <v>3.2572577267006879E-3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7.5760416503857342E-2</v>
      </c>
      <c r="E104" s="20">
        <v>0</v>
      </c>
      <c r="F104" s="21">
        <v>0</v>
      </c>
      <c r="G104" s="20">
        <v>1242.3399999999999</v>
      </c>
      <c r="H104" s="21">
        <v>7.5760416503857342E-2</v>
      </c>
      <c r="I104" s="20">
        <v>0</v>
      </c>
      <c r="J104" s="21">
        <v>0</v>
      </c>
      <c r="K104" s="20">
        <v>1242.3399999999999</v>
      </c>
      <c r="L104" s="21">
        <v>7.5760416503857342E-2</v>
      </c>
      <c r="M104" s="20">
        <v>0</v>
      </c>
      <c r="N104" s="21">
        <v>0</v>
      </c>
      <c r="O104" s="20">
        <v>1242.3399999999999</v>
      </c>
      <c r="P104" s="21">
        <v>7.5760416503857342E-2</v>
      </c>
      <c r="Q104" s="38"/>
      <c r="R104" s="23"/>
      <c r="S104" s="20">
        <v>1242.3399999999999</v>
      </c>
      <c r="T104" s="21">
        <v>3.946007197135467E-2</v>
      </c>
      <c r="U104" s="20">
        <v>0</v>
      </c>
      <c r="V104" s="21">
        <v>0</v>
      </c>
      <c r="W104" s="20">
        <v>1242.3399999999999</v>
      </c>
      <c r="X104" s="21">
        <v>3.946007197135467E-2</v>
      </c>
      <c r="Y104" s="20">
        <v>0</v>
      </c>
      <c r="Z104" s="21">
        <v>0</v>
      </c>
      <c r="AA104" s="20">
        <v>1242.3399999999999</v>
      </c>
      <c r="AB104" s="21">
        <v>3.946007197135467E-2</v>
      </c>
      <c r="AC104" s="20">
        <v>0</v>
      </c>
      <c r="AD104" s="21">
        <v>0</v>
      </c>
      <c r="AE104" s="20">
        <v>1242.3399999999999</v>
      </c>
      <c r="AF104" s="21">
        <v>3.946007197135467E-2</v>
      </c>
      <c r="AG104" s="24"/>
      <c r="AH104" s="39"/>
      <c r="AI104" s="20">
        <v>1242.3399999999999</v>
      </c>
      <c r="AJ104" s="21">
        <v>1.0723504251084726E-2</v>
      </c>
      <c r="AK104" s="20">
        <v>0</v>
      </c>
      <c r="AL104" s="21">
        <v>0</v>
      </c>
      <c r="AM104" s="20">
        <v>1242.3399999999999</v>
      </c>
      <c r="AN104" s="21">
        <v>1.0723504251084726E-2</v>
      </c>
      <c r="AO104" s="20">
        <v>0</v>
      </c>
      <c r="AP104" s="21">
        <v>0</v>
      </c>
      <c r="AQ104" s="20">
        <v>1242.3399999999999</v>
      </c>
      <c r="AR104" s="21">
        <v>1.0723504251084726E-2</v>
      </c>
      <c r="AS104" s="20">
        <v>0</v>
      </c>
      <c r="AT104" s="21">
        <v>0</v>
      </c>
      <c r="AU104" s="20">
        <v>1242.3399999999999</v>
      </c>
      <c r="AV104" s="21">
        <v>1.0723504251084726E-2</v>
      </c>
      <c r="AW104" s="20">
        <v>0</v>
      </c>
      <c r="AX104" s="21">
        <v>0</v>
      </c>
      <c r="AY104" s="20">
        <v>1242.3399999999999</v>
      </c>
      <c r="AZ104" s="21">
        <v>1.0723504251084726E-2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2.7384590881097109E-2</v>
      </c>
      <c r="E106" s="20">
        <v>0</v>
      </c>
      <c r="F106" s="21">
        <v>0</v>
      </c>
      <c r="G106" s="20">
        <v>449.06</v>
      </c>
      <c r="H106" s="21">
        <v>2.7384590881097109E-2</v>
      </c>
      <c r="I106" s="20">
        <v>0</v>
      </c>
      <c r="J106" s="21">
        <v>0</v>
      </c>
      <c r="K106" s="20">
        <v>449.06</v>
      </c>
      <c r="L106" s="21">
        <v>2.7384590881097109E-2</v>
      </c>
      <c r="M106" s="20">
        <v>0</v>
      </c>
      <c r="N106" s="21">
        <v>0</v>
      </c>
      <c r="O106" s="20">
        <v>449.06</v>
      </c>
      <c r="P106" s="21">
        <v>2.7384590881097109E-2</v>
      </c>
      <c r="Q106" s="38"/>
      <c r="R106" s="23"/>
      <c r="S106" s="20">
        <v>449.06</v>
      </c>
      <c r="T106" s="21">
        <v>1.4263357792115305E-2</v>
      </c>
      <c r="U106" s="20">
        <v>0</v>
      </c>
      <c r="V106" s="21">
        <v>0</v>
      </c>
      <c r="W106" s="20">
        <v>449.06</v>
      </c>
      <c r="X106" s="21">
        <v>1.4263357792115305E-2</v>
      </c>
      <c r="Y106" s="20">
        <v>0</v>
      </c>
      <c r="Z106" s="21">
        <v>0</v>
      </c>
      <c r="AA106" s="20">
        <v>449.06</v>
      </c>
      <c r="AB106" s="21">
        <v>1.4263357792115305E-2</v>
      </c>
      <c r="AC106" s="20">
        <v>0</v>
      </c>
      <c r="AD106" s="21">
        <v>0</v>
      </c>
      <c r="AE106" s="20">
        <v>449.06</v>
      </c>
      <c r="AF106" s="21">
        <v>1.4263357792115305E-2</v>
      </c>
      <c r="AG106" s="24"/>
      <c r="AH106" s="39"/>
      <c r="AI106" s="20">
        <v>449.06</v>
      </c>
      <c r="AJ106" s="21">
        <v>3.8761505054913368E-3</v>
      </c>
      <c r="AK106" s="20">
        <v>0</v>
      </c>
      <c r="AL106" s="21">
        <v>0</v>
      </c>
      <c r="AM106" s="20">
        <v>449.06</v>
      </c>
      <c r="AN106" s="21">
        <v>3.8761505054913368E-3</v>
      </c>
      <c r="AO106" s="20">
        <v>0</v>
      </c>
      <c r="AP106" s="21">
        <v>0</v>
      </c>
      <c r="AQ106" s="20">
        <v>449.06</v>
      </c>
      <c r="AR106" s="21">
        <v>3.8761505054913368E-3</v>
      </c>
      <c r="AS106" s="20">
        <v>0</v>
      </c>
      <c r="AT106" s="21">
        <v>0</v>
      </c>
      <c r="AU106" s="20">
        <v>449.06</v>
      </c>
      <c r="AV106" s="21">
        <v>3.8761505054913368E-3</v>
      </c>
      <c r="AW106" s="20">
        <v>0</v>
      </c>
      <c r="AX106" s="21">
        <v>0</v>
      </c>
      <c r="AY106" s="20">
        <v>449.06</v>
      </c>
      <c r="AZ106" s="21">
        <v>3.8761505054913368E-3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1.3489225277020177E-3</v>
      </c>
      <c r="E108" s="20">
        <v>0</v>
      </c>
      <c r="F108" s="21">
        <v>0</v>
      </c>
      <c r="G108" s="20">
        <v>22.12</v>
      </c>
      <c r="H108" s="21">
        <v>1.3489225277020177E-3</v>
      </c>
      <c r="I108" s="20">
        <v>0</v>
      </c>
      <c r="J108" s="21">
        <v>0</v>
      </c>
      <c r="K108" s="20">
        <v>22.12</v>
      </c>
      <c r="L108" s="21">
        <v>1.3489225277020177E-3</v>
      </c>
      <c r="M108" s="20">
        <v>0</v>
      </c>
      <c r="N108" s="21">
        <v>0</v>
      </c>
      <c r="O108" s="20">
        <v>22.12</v>
      </c>
      <c r="P108" s="21">
        <v>1.3489225277020177E-3</v>
      </c>
      <c r="Q108" s="38"/>
      <c r="R108" s="23"/>
      <c r="S108" s="20">
        <v>22.12</v>
      </c>
      <c r="T108" s="21">
        <v>7.0259091070589796E-4</v>
      </c>
      <c r="U108" s="20">
        <v>0</v>
      </c>
      <c r="V108" s="21">
        <v>0</v>
      </c>
      <c r="W108" s="20">
        <v>22.12</v>
      </c>
      <c r="X108" s="21">
        <v>7.0259091070589796E-4</v>
      </c>
      <c r="Y108" s="20">
        <v>0</v>
      </c>
      <c r="Z108" s="21">
        <v>0</v>
      </c>
      <c r="AA108" s="20">
        <v>22.12</v>
      </c>
      <c r="AB108" s="21">
        <v>7.0259091070589796E-4</v>
      </c>
      <c r="AC108" s="20">
        <v>0</v>
      </c>
      <c r="AD108" s="21">
        <v>0</v>
      </c>
      <c r="AE108" s="20">
        <v>22.12</v>
      </c>
      <c r="AF108" s="21">
        <v>7.0259091070589796E-4</v>
      </c>
      <c r="AG108" s="24"/>
      <c r="AH108" s="39"/>
      <c r="AI108" s="20">
        <v>22.12</v>
      </c>
      <c r="AJ108" s="21">
        <v>1.9093316969106216E-4</v>
      </c>
      <c r="AK108" s="20">
        <v>0</v>
      </c>
      <c r="AL108" s="21">
        <v>0</v>
      </c>
      <c r="AM108" s="20">
        <v>22.12</v>
      </c>
      <c r="AN108" s="21">
        <v>1.9093316969106216E-4</v>
      </c>
      <c r="AO108" s="20">
        <v>0</v>
      </c>
      <c r="AP108" s="21">
        <v>0</v>
      </c>
      <c r="AQ108" s="20">
        <v>22.12</v>
      </c>
      <c r="AR108" s="21">
        <v>1.9093316969106216E-4</v>
      </c>
      <c r="AS108" s="20">
        <v>0</v>
      </c>
      <c r="AT108" s="21">
        <v>0</v>
      </c>
      <c r="AU108" s="20">
        <v>22.12</v>
      </c>
      <c r="AV108" s="21">
        <v>1.9093316969106216E-4</v>
      </c>
      <c r="AW108" s="20">
        <v>0</v>
      </c>
      <c r="AX108" s="21">
        <v>0</v>
      </c>
      <c r="AY108" s="20">
        <v>22.12</v>
      </c>
      <c r="AZ108" s="21">
        <v>1.9093316969106216E-4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213.46</v>
      </c>
      <c r="D111" s="21">
        <v>1.3017224356386648E-2</v>
      </c>
      <c r="E111" s="20">
        <v>0</v>
      </c>
      <c r="F111" s="21">
        <v>0</v>
      </c>
      <c r="G111" s="20">
        <v>213.46</v>
      </c>
      <c r="H111" s="21">
        <v>1.3017224356386648E-2</v>
      </c>
      <c r="I111" s="20">
        <v>0</v>
      </c>
      <c r="J111" s="21">
        <v>0</v>
      </c>
      <c r="K111" s="20">
        <v>213.46</v>
      </c>
      <c r="L111" s="21">
        <v>1.3017224356386648E-2</v>
      </c>
      <c r="M111" s="20">
        <v>0</v>
      </c>
      <c r="N111" s="21">
        <v>0</v>
      </c>
      <c r="O111" s="20">
        <v>213.46</v>
      </c>
      <c r="P111" s="21">
        <v>1.3017224356386648E-2</v>
      </c>
      <c r="Q111" s="38"/>
      <c r="R111" s="23"/>
      <c r="S111" s="20">
        <v>213.46</v>
      </c>
      <c r="T111" s="21">
        <v>6.7800658137107134E-3</v>
      </c>
      <c r="U111" s="20">
        <v>0</v>
      </c>
      <c r="V111" s="21">
        <v>0</v>
      </c>
      <c r="W111" s="20">
        <v>213.46</v>
      </c>
      <c r="X111" s="21">
        <v>6.7800658137107134E-3</v>
      </c>
      <c r="Y111" s="20">
        <v>0</v>
      </c>
      <c r="Z111" s="21">
        <v>0</v>
      </c>
      <c r="AA111" s="20">
        <v>213.46</v>
      </c>
      <c r="AB111" s="21">
        <v>6.7800658137107134E-3</v>
      </c>
      <c r="AC111" s="20">
        <v>0</v>
      </c>
      <c r="AD111" s="21">
        <v>0</v>
      </c>
      <c r="AE111" s="20">
        <v>213.46</v>
      </c>
      <c r="AF111" s="21">
        <v>6.7800658137107134E-3</v>
      </c>
      <c r="AG111" s="24"/>
      <c r="AH111" s="39"/>
      <c r="AI111" s="20">
        <v>213.46</v>
      </c>
      <c r="AJ111" s="21">
        <v>1.842522350915648E-3</v>
      </c>
      <c r="AK111" s="20">
        <v>0</v>
      </c>
      <c r="AL111" s="21">
        <v>0</v>
      </c>
      <c r="AM111" s="20">
        <v>213.46</v>
      </c>
      <c r="AN111" s="21">
        <v>1.842522350915648E-3</v>
      </c>
      <c r="AO111" s="20">
        <v>0</v>
      </c>
      <c r="AP111" s="21">
        <v>0</v>
      </c>
      <c r="AQ111" s="20">
        <v>213.46</v>
      </c>
      <c r="AR111" s="21">
        <v>1.842522350915648E-3</v>
      </c>
      <c r="AS111" s="20">
        <v>0</v>
      </c>
      <c r="AT111" s="21">
        <v>0</v>
      </c>
      <c r="AU111" s="20">
        <v>213.46</v>
      </c>
      <c r="AV111" s="21">
        <v>1.842522350915648E-3</v>
      </c>
      <c r="AW111" s="20">
        <v>0</v>
      </c>
      <c r="AX111" s="21">
        <v>0</v>
      </c>
      <c r="AY111" s="20">
        <v>213.46</v>
      </c>
      <c r="AZ111" s="21">
        <v>1.842522350915648E-3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370.23</v>
      </c>
      <c r="D113" s="21">
        <v>2.2577377370303707E-2</v>
      </c>
      <c r="E113" s="20">
        <v>0</v>
      </c>
      <c r="F113" s="21">
        <v>0</v>
      </c>
      <c r="G113" s="20">
        <v>370.23</v>
      </c>
      <c r="H113" s="21">
        <v>2.2577377370303707E-2</v>
      </c>
      <c r="I113" s="20">
        <v>0</v>
      </c>
      <c r="J113" s="21">
        <v>0</v>
      </c>
      <c r="K113" s="20">
        <v>370.23</v>
      </c>
      <c r="L113" s="21">
        <v>2.2577377370303707E-2</v>
      </c>
      <c r="M113" s="20">
        <v>0</v>
      </c>
      <c r="N113" s="21">
        <v>0</v>
      </c>
      <c r="O113" s="20">
        <v>370.23</v>
      </c>
      <c r="P113" s="21">
        <v>2.2577377370303707E-2</v>
      </c>
      <c r="Q113" s="38"/>
      <c r="R113" s="23"/>
      <c r="S113" s="20">
        <v>370.23</v>
      </c>
      <c r="T113" s="21">
        <v>1.175950419849207E-2</v>
      </c>
      <c r="U113" s="20">
        <v>0</v>
      </c>
      <c r="V113" s="21">
        <v>0</v>
      </c>
      <c r="W113" s="20">
        <v>370.23</v>
      </c>
      <c r="X113" s="21">
        <v>1.175950419849207E-2</v>
      </c>
      <c r="Y113" s="20">
        <v>0</v>
      </c>
      <c r="Z113" s="21">
        <v>0</v>
      </c>
      <c r="AA113" s="20">
        <v>370.23</v>
      </c>
      <c r="AB113" s="21">
        <v>1.175950419849207E-2</v>
      </c>
      <c r="AC113" s="20">
        <v>0</v>
      </c>
      <c r="AD113" s="21">
        <v>0</v>
      </c>
      <c r="AE113" s="20">
        <v>370.23</v>
      </c>
      <c r="AF113" s="21">
        <v>1.175950419849207E-2</v>
      </c>
      <c r="AG113" s="24"/>
      <c r="AH113" s="39"/>
      <c r="AI113" s="20">
        <v>370.23</v>
      </c>
      <c r="AJ113" s="21">
        <v>3.1957137167595816E-3</v>
      </c>
      <c r="AK113" s="20">
        <v>0</v>
      </c>
      <c r="AL113" s="21">
        <v>0</v>
      </c>
      <c r="AM113" s="20">
        <v>370.23</v>
      </c>
      <c r="AN113" s="21">
        <v>3.1957137167595816E-3</v>
      </c>
      <c r="AO113" s="20">
        <v>0</v>
      </c>
      <c r="AP113" s="21">
        <v>0</v>
      </c>
      <c r="AQ113" s="20">
        <v>370.23</v>
      </c>
      <c r="AR113" s="21">
        <v>3.1957137167595816E-3</v>
      </c>
      <c r="AS113" s="20">
        <v>0</v>
      </c>
      <c r="AT113" s="21">
        <v>0</v>
      </c>
      <c r="AU113" s="20">
        <v>370.23</v>
      </c>
      <c r="AV113" s="21">
        <v>3.1957137167595816E-3</v>
      </c>
      <c r="AW113" s="20">
        <v>0</v>
      </c>
      <c r="AX113" s="21">
        <v>0</v>
      </c>
      <c r="AY113" s="20">
        <v>370.23</v>
      </c>
      <c r="AZ113" s="21">
        <v>3.1957137167595816E-3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505.58</v>
      </c>
      <c r="D116" s="26">
        <v>3.0831295278281465E-2</v>
      </c>
      <c r="E116" s="25">
        <v>0</v>
      </c>
      <c r="F116" s="26">
        <v>0</v>
      </c>
      <c r="G116" s="25">
        <v>505.58</v>
      </c>
      <c r="H116" s="26">
        <v>3.0831295278281465E-2</v>
      </c>
      <c r="I116" s="25">
        <v>0</v>
      </c>
      <c r="J116" s="26">
        <v>0</v>
      </c>
      <c r="K116" s="25">
        <v>505.58</v>
      </c>
      <c r="L116" s="26">
        <v>3.0831295278281465E-2</v>
      </c>
      <c r="M116" s="25">
        <v>0</v>
      </c>
      <c r="N116" s="26">
        <v>0</v>
      </c>
      <c r="O116" s="25">
        <v>505.58</v>
      </c>
      <c r="P116" s="26">
        <v>3.0831295278281465E-2</v>
      </c>
      <c r="Q116" s="38"/>
      <c r="R116" s="23"/>
      <c r="S116" s="25">
        <v>505.58</v>
      </c>
      <c r="T116" s="26">
        <v>1.6058585562146829E-2</v>
      </c>
      <c r="U116" s="25">
        <v>0</v>
      </c>
      <c r="V116" s="26">
        <v>0</v>
      </c>
      <c r="W116" s="25">
        <v>505.58</v>
      </c>
      <c r="X116" s="26">
        <v>1.6058585562146829E-2</v>
      </c>
      <c r="Y116" s="25">
        <v>0</v>
      </c>
      <c r="Z116" s="26">
        <v>0</v>
      </c>
      <c r="AA116" s="25">
        <v>505.58</v>
      </c>
      <c r="AB116" s="26">
        <v>1.6058585562146829E-2</v>
      </c>
      <c r="AC116" s="25">
        <v>0</v>
      </c>
      <c r="AD116" s="26">
        <v>0</v>
      </c>
      <c r="AE116" s="25">
        <v>505.58</v>
      </c>
      <c r="AF116" s="26">
        <v>1.6058585562146829E-2</v>
      </c>
      <c r="AG116" s="24"/>
      <c r="AH116" s="39"/>
      <c r="AI116" s="25">
        <v>505.58</v>
      </c>
      <c r="AJ116" s="26">
        <v>4.364014101826727E-3</v>
      </c>
      <c r="AK116" s="25">
        <v>0</v>
      </c>
      <c r="AL116" s="26">
        <v>0</v>
      </c>
      <c r="AM116" s="25">
        <v>505.58</v>
      </c>
      <c r="AN116" s="26">
        <v>4.364014101826727E-3</v>
      </c>
      <c r="AO116" s="25">
        <v>0</v>
      </c>
      <c r="AP116" s="26">
        <v>0</v>
      </c>
      <c r="AQ116" s="25">
        <v>505.58</v>
      </c>
      <c r="AR116" s="26">
        <v>4.364014101826727E-3</v>
      </c>
      <c r="AS116" s="25">
        <v>0</v>
      </c>
      <c r="AT116" s="26">
        <v>0</v>
      </c>
      <c r="AU116" s="25">
        <v>505.58</v>
      </c>
      <c r="AV116" s="26">
        <v>4.364014101826727E-3</v>
      </c>
      <c r="AW116" s="25">
        <v>0</v>
      </c>
      <c r="AX116" s="26">
        <v>0</v>
      </c>
      <c r="AY116" s="25">
        <v>505.58</v>
      </c>
      <c r="AZ116" s="26">
        <v>4.364014101826727E-3</v>
      </c>
      <c r="BA116" s="24"/>
    </row>
    <row r="117" spans="1:53" x14ac:dyDescent="0.35">
      <c r="A117" s="27" t="s">
        <v>110</v>
      </c>
      <c r="B117" s="19"/>
      <c r="C117" s="28">
        <v>23941.79</v>
      </c>
      <c r="D117" s="29">
        <v>1.4600189821207454</v>
      </c>
      <c r="E117" s="28">
        <v>36928.959999999999</v>
      </c>
      <c r="F117" s="29">
        <v>2.0731753604820438</v>
      </c>
      <c r="G117" s="28">
        <v>-12987.17</v>
      </c>
      <c r="H117" s="29">
        <v>-0.61315637836129833</v>
      </c>
      <c r="I117" s="28">
        <v>29064.46</v>
      </c>
      <c r="J117" s="29">
        <v>1.7053537743950065</v>
      </c>
      <c r="K117" s="28">
        <v>-5122.67</v>
      </c>
      <c r="L117" s="29">
        <v>-0.24533479227426103</v>
      </c>
      <c r="M117" s="28">
        <v>31722.34</v>
      </c>
      <c r="N117" s="29">
        <v>2.1028787220817953</v>
      </c>
      <c r="O117" s="28">
        <v>-7780.55</v>
      </c>
      <c r="P117" s="29">
        <v>-0.64285973996104984</v>
      </c>
      <c r="Q117" s="12"/>
      <c r="R117" s="9"/>
      <c r="S117" s="28">
        <v>55664.13</v>
      </c>
      <c r="T117" s="29">
        <v>1.7680430284969031</v>
      </c>
      <c r="U117" s="28">
        <v>61324.55</v>
      </c>
      <c r="V117" s="29">
        <v>1.8032655781080889</v>
      </c>
      <c r="W117" s="28">
        <v>-5660.42</v>
      </c>
      <c r="X117" s="29">
        <v>-3.5222549611185761E-2</v>
      </c>
      <c r="Y117" s="28">
        <v>45902.7</v>
      </c>
      <c r="Z117" s="29">
        <v>1.3903607007174164</v>
      </c>
      <c r="AA117" s="28">
        <v>9761.43</v>
      </c>
      <c r="AB117" s="29">
        <v>0.37768232777948674</v>
      </c>
      <c r="AC117" s="28">
        <v>31722.34</v>
      </c>
      <c r="AD117" s="29">
        <v>2.1028787220817953</v>
      </c>
      <c r="AE117" s="28">
        <v>23941.79</v>
      </c>
      <c r="AF117" s="29">
        <v>-0.33483569358489218</v>
      </c>
      <c r="AG117" s="24"/>
      <c r="AH117" s="40"/>
      <c r="AI117" s="28">
        <v>191332.94</v>
      </c>
      <c r="AJ117" s="29">
        <v>1.6515282414335359</v>
      </c>
      <c r="AK117" s="28">
        <v>216778.26</v>
      </c>
      <c r="AL117" s="29">
        <v>1.7685625492826171</v>
      </c>
      <c r="AM117" s="28">
        <v>-25445.32</v>
      </c>
      <c r="AN117" s="29">
        <v>-0.1170343078490812</v>
      </c>
      <c r="AO117" s="28">
        <v>145645.04999999999</v>
      </c>
      <c r="AP117" s="29">
        <v>1.2141841253451149</v>
      </c>
      <c r="AQ117" s="28">
        <v>45687.89</v>
      </c>
      <c r="AR117" s="29">
        <v>0.43734411608842105</v>
      </c>
      <c r="AS117" s="28">
        <v>167391.15</v>
      </c>
      <c r="AT117" s="29">
        <v>1.6831049305048293</v>
      </c>
      <c r="AU117" s="28">
        <v>23941.79</v>
      </c>
      <c r="AV117" s="29">
        <v>-3.1576689071293407E-2</v>
      </c>
      <c r="AW117" s="28">
        <v>200064.02</v>
      </c>
      <c r="AX117" s="29">
        <v>1.006420808573943</v>
      </c>
      <c r="AY117" s="28">
        <v>-8731.08</v>
      </c>
      <c r="AZ117" s="29">
        <v>0.64510743285959293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-53.06</v>
      </c>
      <c r="D119" s="21">
        <v>-3.2357065696143332E-3</v>
      </c>
      <c r="E119" s="20">
        <v>0</v>
      </c>
      <c r="F119" s="21">
        <v>0</v>
      </c>
      <c r="G119" s="20">
        <v>-53.06</v>
      </c>
      <c r="H119" s="21">
        <v>-3.2357065696143332E-3</v>
      </c>
      <c r="I119" s="20">
        <v>121.11</v>
      </c>
      <c r="J119" s="21">
        <v>7.1061150152791153E-3</v>
      </c>
      <c r="K119" s="20">
        <v>-174.17</v>
      </c>
      <c r="L119" s="21">
        <v>-1.0341821584893449E-2</v>
      </c>
      <c r="M119" s="20">
        <v>66.81</v>
      </c>
      <c r="N119" s="21">
        <v>4.4288450165493693E-3</v>
      </c>
      <c r="O119" s="20">
        <v>-119.87</v>
      </c>
      <c r="P119" s="21">
        <v>-7.664551586163703E-3</v>
      </c>
      <c r="Q119" s="38"/>
      <c r="R119" s="23"/>
      <c r="S119" s="20">
        <v>13.75</v>
      </c>
      <c r="T119" s="21">
        <v>4.3673711673626115E-4</v>
      </c>
      <c r="U119" s="20">
        <v>0</v>
      </c>
      <c r="V119" s="21">
        <v>0</v>
      </c>
      <c r="W119" s="20">
        <v>13.75</v>
      </c>
      <c r="X119" s="21">
        <v>4.3673711673626115E-4</v>
      </c>
      <c r="Y119" s="20">
        <v>104.51</v>
      </c>
      <c r="Z119" s="21">
        <v>3.1655348559447962E-3</v>
      </c>
      <c r="AA119" s="20">
        <v>-90.76</v>
      </c>
      <c r="AB119" s="21">
        <v>-2.7287977392085349E-3</v>
      </c>
      <c r="AC119" s="20">
        <v>66.81</v>
      </c>
      <c r="AD119" s="21">
        <v>4.4288450165493693E-3</v>
      </c>
      <c r="AE119" s="20">
        <v>-53.06</v>
      </c>
      <c r="AF119" s="21">
        <v>-3.9921078998131085E-3</v>
      </c>
      <c r="AG119" s="24"/>
      <c r="AH119" s="39"/>
      <c r="AI119" s="20">
        <v>325.39</v>
      </c>
      <c r="AJ119" s="21">
        <v>2.8086683583080792E-3</v>
      </c>
      <c r="AK119" s="20">
        <v>0</v>
      </c>
      <c r="AL119" s="21">
        <v>0</v>
      </c>
      <c r="AM119" s="20">
        <v>325.39</v>
      </c>
      <c r="AN119" s="21">
        <v>2.8086683583080792E-3</v>
      </c>
      <c r="AO119" s="20">
        <v>371.41</v>
      </c>
      <c r="AP119" s="21">
        <v>3.0962955898221683E-3</v>
      </c>
      <c r="AQ119" s="20">
        <v>-46.02</v>
      </c>
      <c r="AR119" s="21">
        <v>-2.8762723151408908E-4</v>
      </c>
      <c r="AS119" s="20">
        <v>378.45</v>
      </c>
      <c r="AT119" s="21">
        <v>3.8052851715849535E-3</v>
      </c>
      <c r="AU119" s="20">
        <v>-53.06</v>
      </c>
      <c r="AV119" s="21">
        <v>-9.9661681327687431E-4</v>
      </c>
      <c r="AW119" s="20">
        <v>33.72</v>
      </c>
      <c r="AX119" s="21">
        <v>1.696282503226385E-4</v>
      </c>
      <c r="AY119" s="20">
        <v>291.67</v>
      </c>
      <c r="AZ119" s="21">
        <v>2.6390401079854405E-3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1584.77</v>
      </c>
      <c r="D121" s="21">
        <v>9.6642493409870092E-2</v>
      </c>
      <c r="E121" s="20">
        <v>1025</v>
      </c>
      <c r="F121" s="21">
        <v>5.754304330514845E-2</v>
      </c>
      <c r="G121" s="20">
        <v>559.77</v>
      </c>
      <c r="H121" s="21">
        <v>3.9099450104721642E-2</v>
      </c>
      <c r="I121" s="20">
        <v>1025.08</v>
      </c>
      <c r="J121" s="21">
        <v>6.0146448516739455E-2</v>
      </c>
      <c r="K121" s="20">
        <v>559.69000000000005</v>
      </c>
      <c r="L121" s="21">
        <v>3.6496044893130637E-2</v>
      </c>
      <c r="M121" s="20">
        <v>1102.5899999999999</v>
      </c>
      <c r="N121" s="21">
        <v>7.3090858057134694E-2</v>
      </c>
      <c r="O121" s="20">
        <v>482.18</v>
      </c>
      <c r="P121" s="21">
        <v>2.3551635352735398E-2</v>
      </c>
      <c r="Q121" s="38"/>
      <c r="R121" s="23"/>
      <c r="S121" s="20">
        <v>2687.36</v>
      </c>
      <c r="T121" s="21">
        <v>8.5357807856898824E-2</v>
      </c>
      <c r="U121" s="20">
        <v>2792</v>
      </c>
      <c r="V121" s="21">
        <v>8.2099542419435345E-2</v>
      </c>
      <c r="W121" s="20">
        <v>-104.64</v>
      </c>
      <c r="X121" s="21">
        <v>3.2582654374634784E-3</v>
      </c>
      <c r="Y121" s="20">
        <v>2791.88</v>
      </c>
      <c r="Z121" s="21">
        <v>8.456409390120713E-2</v>
      </c>
      <c r="AA121" s="20">
        <v>-104.52</v>
      </c>
      <c r="AB121" s="21">
        <v>7.937139556916939E-4</v>
      </c>
      <c r="AC121" s="20">
        <v>1102.5899999999999</v>
      </c>
      <c r="AD121" s="21">
        <v>7.3090858057134694E-2</v>
      </c>
      <c r="AE121" s="20">
        <v>1584.77</v>
      </c>
      <c r="AF121" s="21">
        <v>1.2266949799764129E-2</v>
      </c>
      <c r="AG121" s="24"/>
      <c r="AH121" s="39"/>
      <c r="AI121" s="20">
        <v>13356.05</v>
      </c>
      <c r="AJ121" s="21">
        <v>0.11528539606927263</v>
      </c>
      <c r="AK121" s="20">
        <v>9476</v>
      </c>
      <c r="AL121" s="21">
        <v>7.7308945634133611E-2</v>
      </c>
      <c r="AM121" s="20">
        <v>3880.05</v>
      </c>
      <c r="AN121" s="21">
        <v>3.7976450435139017E-2</v>
      </c>
      <c r="AO121" s="20">
        <v>9475.1299999999992</v>
      </c>
      <c r="AP121" s="21">
        <v>7.8990342834042479E-2</v>
      </c>
      <c r="AQ121" s="20">
        <v>3880.92</v>
      </c>
      <c r="AR121" s="21">
        <v>3.6295053235230149E-2</v>
      </c>
      <c r="AS121" s="20">
        <v>11771.28</v>
      </c>
      <c r="AT121" s="21">
        <v>0.11835930039522932</v>
      </c>
      <c r="AU121" s="20">
        <v>1584.77</v>
      </c>
      <c r="AV121" s="21">
        <v>-3.0739043259566945E-3</v>
      </c>
      <c r="AW121" s="20">
        <v>17010.57</v>
      </c>
      <c r="AX121" s="21">
        <v>8.5571566610046404E-2</v>
      </c>
      <c r="AY121" s="20">
        <v>-3654.52</v>
      </c>
      <c r="AZ121" s="21">
        <v>2.9713829459226224E-2</v>
      </c>
      <c r="BA121" s="24"/>
    </row>
    <row r="122" spans="1:53" x14ac:dyDescent="0.35">
      <c r="A122" s="18" t="s">
        <v>114</v>
      </c>
      <c r="B122" s="19"/>
      <c r="C122" s="20">
        <v>-1584.77</v>
      </c>
      <c r="D122" s="21">
        <v>-9.6642493409870092E-2</v>
      </c>
      <c r="E122" s="20">
        <v>-1025</v>
      </c>
      <c r="F122" s="21">
        <v>-5.754304330514845E-2</v>
      </c>
      <c r="G122" s="20">
        <v>-559.77</v>
      </c>
      <c r="H122" s="21">
        <v>-3.9099450104721642E-2</v>
      </c>
      <c r="I122" s="20">
        <v>-1040.08</v>
      </c>
      <c r="J122" s="21">
        <v>-6.1026571753707383E-2</v>
      </c>
      <c r="K122" s="20">
        <v>-544.69000000000005</v>
      </c>
      <c r="L122" s="21">
        <v>-3.5615921656162709E-2</v>
      </c>
      <c r="M122" s="20">
        <v>-752.27</v>
      </c>
      <c r="N122" s="21">
        <v>-4.9868092210740816E-2</v>
      </c>
      <c r="O122" s="20">
        <v>-832.5</v>
      </c>
      <c r="P122" s="21">
        <v>-4.6774401199129276E-2</v>
      </c>
      <c r="Q122" s="38"/>
      <c r="R122" s="23"/>
      <c r="S122" s="20">
        <v>-2337.04</v>
      </c>
      <c r="T122" s="21">
        <v>-7.4230699003440856E-2</v>
      </c>
      <c r="U122" s="20">
        <v>-2792</v>
      </c>
      <c r="V122" s="21">
        <v>-8.2099542419435345E-2</v>
      </c>
      <c r="W122" s="20">
        <v>454.96</v>
      </c>
      <c r="X122" s="21">
        <v>7.8688434159944892E-3</v>
      </c>
      <c r="Y122" s="20">
        <v>-2791.08</v>
      </c>
      <c r="Z122" s="21">
        <v>-8.4539862460342549E-2</v>
      </c>
      <c r="AA122" s="20">
        <v>454.04</v>
      </c>
      <c r="AB122" s="21">
        <v>1.0309163456901693E-2</v>
      </c>
      <c r="AC122" s="20">
        <v>-752.27</v>
      </c>
      <c r="AD122" s="21">
        <v>-4.9868092210740816E-2</v>
      </c>
      <c r="AE122" s="20">
        <v>-1584.77</v>
      </c>
      <c r="AF122" s="21">
        <v>-2.4362606792700039E-2</v>
      </c>
      <c r="AG122" s="24"/>
      <c r="AH122" s="39"/>
      <c r="AI122" s="20">
        <v>-13357.77</v>
      </c>
      <c r="AJ122" s="21">
        <v>-0.11530024259060484</v>
      </c>
      <c r="AK122" s="20">
        <v>-9476</v>
      </c>
      <c r="AL122" s="21">
        <v>-7.7308945634133611E-2</v>
      </c>
      <c r="AM122" s="20">
        <v>-3881.77</v>
      </c>
      <c r="AN122" s="21">
        <v>-3.7991296956471229E-2</v>
      </c>
      <c r="AO122" s="20">
        <v>-9057.4699999999993</v>
      </c>
      <c r="AP122" s="21">
        <v>-7.5508479620760321E-2</v>
      </c>
      <c r="AQ122" s="20">
        <v>-4300.3</v>
      </c>
      <c r="AR122" s="21">
        <v>-3.9791762969844519E-2</v>
      </c>
      <c r="AS122" s="20">
        <v>-11773</v>
      </c>
      <c r="AT122" s="21">
        <v>-0.11837659486079972</v>
      </c>
      <c r="AU122" s="20">
        <v>-1584.77</v>
      </c>
      <c r="AV122" s="21">
        <v>3.0763522701948848E-3</v>
      </c>
      <c r="AW122" s="20">
        <v>-16577.91</v>
      </c>
      <c r="AX122" s="21">
        <v>-8.3395073170408424E-2</v>
      </c>
      <c r="AY122" s="20">
        <v>3220.14</v>
      </c>
      <c r="AZ122" s="21">
        <v>-3.1905169420196416E-2</v>
      </c>
      <c r="BA122" s="24"/>
    </row>
    <row r="123" spans="1:53" x14ac:dyDescent="0.35">
      <c r="A123" s="18" t="s">
        <v>115</v>
      </c>
      <c r="B123" s="19"/>
      <c r="C123" s="20">
        <v>396.2</v>
      </c>
      <c r="D123" s="21">
        <v>2.4161080717700695E-2</v>
      </c>
      <c r="E123" s="20">
        <v>1425.02</v>
      </c>
      <c r="F123" s="21">
        <v>7.9999987873856246E-2</v>
      </c>
      <c r="G123" s="20">
        <v>-1028.82</v>
      </c>
      <c r="H123" s="21">
        <v>-5.5838907156155554E-2</v>
      </c>
      <c r="I123" s="20">
        <v>577.37</v>
      </c>
      <c r="J123" s="21">
        <v>3.3877116888545153E-2</v>
      </c>
      <c r="K123" s="20">
        <v>-181.17</v>
      </c>
      <c r="L123" s="21">
        <v>-9.7160361708444574E-3</v>
      </c>
      <c r="M123" s="20">
        <v>886.68</v>
      </c>
      <c r="N123" s="21">
        <v>5.877815146346347E-2</v>
      </c>
      <c r="O123" s="20">
        <v>-490.48</v>
      </c>
      <c r="P123" s="21">
        <v>-3.4617070745762771E-2</v>
      </c>
      <c r="Q123" s="38"/>
      <c r="R123" s="23"/>
      <c r="S123" s="20">
        <v>1282.8800000000001</v>
      </c>
      <c r="T123" s="21">
        <v>4.0747731804990167E-2</v>
      </c>
      <c r="U123" s="20">
        <v>2720.6</v>
      </c>
      <c r="V123" s="21">
        <v>8.0000005410571562E-2</v>
      </c>
      <c r="W123" s="20">
        <v>-1437.72</v>
      </c>
      <c r="X123" s="21">
        <v>-3.9252273605581395E-2</v>
      </c>
      <c r="Y123" s="20">
        <v>2116.23</v>
      </c>
      <c r="Z123" s="21">
        <v>6.4099127626026736E-2</v>
      </c>
      <c r="AA123" s="20">
        <v>-833.35</v>
      </c>
      <c r="AB123" s="21">
        <v>-2.3351395821036569E-2</v>
      </c>
      <c r="AC123" s="20">
        <v>886.68</v>
      </c>
      <c r="AD123" s="21">
        <v>5.877815146346347E-2</v>
      </c>
      <c r="AE123" s="20">
        <v>396.2</v>
      </c>
      <c r="AF123" s="21">
        <v>-1.8030419658473303E-2</v>
      </c>
      <c r="AG123" s="24"/>
      <c r="AH123" s="39"/>
      <c r="AI123" s="20">
        <v>8433.6200000000008</v>
      </c>
      <c r="AJ123" s="21">
        <v>7.2796464673143574E-2</v>
      </c>
      <c r="AK123" s="20">
        <v>9805.84</v>
      </c>
      <c r="AL123" s="21">
        <v>7.9999910453462719E-2</v>
      </c>
      <c r="AM123" s="20">
        <v>-1372.22</v>
      </c>
      <c r="AN123" s="21">
        <v>-7.2034457803191454E-3</v>
      </c>
      <c r="AO123" s="20">
        <v>7771.49</v>
      </c>
      <c r="AP123" s="21">
        <v>6.4787782271201855E-2</v>
      </c>
      <c r="AQ123" s="20">
        <v>662.13</v>
      </c>
      <c r="AR123" s="21">
        <v>8.0086824019417191E-3</v>
      </c>
      <c r="AS123" s="20">
        <v>8037.42</v>
      </c>
      <c r="AT123" s="21">
        <v>8.08156299215229E-2</v>
      </c>
      <c r="AU123" s="20">
        <v>396.2</v>
      </c>
      <c r="AV123" s="21">
        <v>-8.0191652483793258E-3</v>
      </c>
      <c r="AW123" s="20">
        <v>15225.56</v>
      </c>
      <c r="AX123" s="21">
        <v>7.6592084904577459E-2</v>
      </c>
      <c r="AY123" s="20">
        <v>-6791.94</v>
      </c>
      <c r="AZ123" s="21">
        <v>-3.7956202314338855E-3</v>
      </c>
      <c r="BA123" s="24"/>
    </row>
    <row r="124" spans="1:53" x14ac:dyDescent="0.35">
      <c r="A124" s="18" t="s">
        <v>116</v>
      </c>
      <c r="B124" s="19"/>
      <c r="C124" s="20">
        <v>3366.31</v>
      </c>
      <c r="D124" s="21">
        <v>0.20528442107724137</v>
      </c>
      <c r="E124" s="20">
        <v>4631.32</v>
      </c>
      <c r="F124" s="21">
        <v>0.26000024128780502</v>
      </c>
      <c r="G124" s="20">
        <v>-1265.01</v>
      </c>
      <c r="H124" s="21">
        <v>-5.4715820210563648E-2</v>
      </c>
      <c r="I124" s="20">
        <v>4400.8999999999996</v>
      </c>
      <c r="J124" s="21">
        <v>0.25822229023814591</v>
      </c>
      <c r="K124" s="20">
        <v>-1034.5899999999999</v>
      </c>
      <c r="L124" s="21">
        <v>-5.2937869160904538E-2</v>
      </c>
      <c r="M124" s="20">
        <v>3355.64</v>
      </c>
      <c r="N124" s="21">
        <v>0.22244588372000787</v>
      </c>
      <c r="O124" s="20">
        <v>10.67</v>
      </c>
      <c r="P124" s="21">
        <v>-1.7161462642766495E-2</v>
      </c>
      <c r="Q124" s="38"/>
      <c r="R124" s="23"/>
      <c r="S124" s="20">
        <v>6721.95</v>
      </c>
      <c r="T124" s="21">
        <v>0.21350727722511351</v>
      </c>
      <c r="U124" s="20">
        <v>8032.22</v>
      </c>
      <c r="V124" s="21">
        <v>0.23618968001870955</v>
      </c>
      <c r="W124" s="20">
        <v>-1310.27</v>
      </c>
      <c r="X124" s="21">
        <v>-2.268240279359604E-2</v>
      </c>
      <c r="Y124" s="20">
        <v>7632.12</v>
      </c>
      <c r="Z124" s="21">
        <v>0.23117158056409334</v>
      </c>
      <c r="AA124" s="20">
        <v>-910.17</v>
      </c>
      <c r="AB124" s="21">
        <v>-1.7664303338979837E-2</v>
      </c>
      <c r="AC124" s="20">
        <v>3355.64</v>
      </c>
      <c r="AD124" s="21">
        <v>0.22244588372000787</v>
      </c>
      <c r="AE124" s="20">
        <v>3366.31</v>
      </c>
      <c r="AF124" s="21">
        <v>-8.9386064948943633E-3</v>
      </c>
      <c r="AG124" s="24"/>
      <c r="AH124" s="39"/>
      <c r="AI124" s="20">
        <v>21573.23</v>
      </c>
      <c r="AJ124" s="21">
        <v>0.18621361593012264</v>
      </c>
      <c r="AK124" s="20">
        <v>27011.95</v>
      </c>
      <c r="AL124" s="21">
        <v>0.22037414246749001</v>
      </c>
      <c r="AM124" s="20">
        <v>-5438.72</v>
      </c>
      <c r="AN124" s="21">
        <v>-3.4160526537367369E-2</v>
      </c>
      <c r="AO124" s="20">
        <v>25236.5</v>
      </c>
      <c r="AP124" s="21">
        <v>0.21038653685293113</v>
      </c>
      <c r="AQ124" s="20">
        <v>-3663.27</v>
      </c>
      <c r="AR124" s="21">
        <v>-2.4172920922808483E-2</v>
      </c>
      <c r="AS124" s="20">
        <v>18206.919999999998</v>
      </c>
      <c r="AT124" s="21">
        <v>0.18306915760664161</v>
      </c>
      <c r="AU124" s="20">
        <v>3366.31</v>
      </c>
      <c r="AV124" s="21">
        <v>3.1444583234810364E-3</v>
      </c>
      <c r="AW124" s="20">
        <v>40737.040000000001</v>
      </c>
      <c r="AX124" s="21">
        <v>0.20492742640935163</v>
      </c>
      <c r="AY124" s="20">
        <v>-19163.810000000001</v>
      </c>
      <c r="AZ124" s="21">
        <v>-1.8713810479228987E-2</v>
      </c>
      <c r="BA124" s="24"/>
    </row>
    <row r="125" spans="1:53" x14ac:dyDescent="0.35">
      <c r="A125" s="18" t="s">
        <v>117</v>
      </c>
      <c r="B125" s="19"/>
      <c r="C125" s="20">
        <v>5803.1</v>
      </c>
      <c r="D125" s="21">
        <v>0.35388482461607496</v>
      </c>
      <c r="E125" s="20">
        <v>7481.36</v>
      </c>
      <c r="F125" s="21">
        <v>0.42000021703551749</v>
      </c>
      <c r="G125" s="20">
        <v>-1678.26</v>
      </c>
      <c r="H125" s="21">
        <v>-6.6115392419442531E-2</v>
      </c>
      <c r="I125" s="20">
        <v>7109</v>
      </c>
      <c r="J125" s="21">
        <v>0.41711973944033715</v>
      </c>
      <c r="K125" s="20">
        <v>-1305.9000000000001</v>
      </c>
      <c r="L125" s="21">
        <v>-6.3234914824262189E-2</v>
      </c>
      <c r="M125" s="20">
        <v>7194.89</v>
      </c>
      <c r="N125" s="21">
        <v>0.47695034756953891</v>
      </c>
      <c r="O125" s="20">
        <v>-1391.79</v>
      </c>
      <c r="P125" s="21">
        <v>-0.12306552295346396</v>
      </c>
      <c r="Q125" s="38"/>
      <c r="R125" s="23"/>
      <c r="S125" s="20">
        <v>12997.99</v>
      </c>
      <c r="T125" s="21">
        <v>0.41285124916121857</v>
      </c>
      <c r="U125" s="20">
        <v>14121.21</v>
      </c>
      <c r="V125" s="21">
        <v>0.41523813732405246</v>
      </c>
      <c r="W125" s="20">
        <v>-1123.22</v>
      </c>
      <c r="X125" s="21">
        <v>-2.3868881628338889E-3</v>
      </c>
      <c r="Y125" s="20">
        <v>13687.98</v>
      </c>
      <c r="Z125" s="21">
        <v>0.41459934740670989</v>
      </c>
      <c r="AA125" s="20">
        <v>-689.99</v>
      </c>
      <c r="AB125" s="21">
        <v>-1.7480982454913252E-3</v>
      </c>
      <c r="AC125" s="20">
        <v>7194.89</v>
      </c>
      <c r="AD125" s="21">
        <v>0.47695034756953891</v>
      </c>
      <c r="AE125" s="20">
        <v>5803.1</v>
      </c>
      <c r="AF125" s="21">
        <v>-6.4099098408320343E-2</v>
      </c>
      <c r="AG125" s="24"/>
      <c r="AH125" s="39"/>
      <c r="AI125" s="20">
        <v>50421.56</v>
      </c>
      <c r="AJ125" s="21">
        <v>0.43522370124629622</v>
      </c>
      <c r="AK125" s="20">
        <v>51681.61</v>
      </c>
      <c r="AL125" s="21">
        <v>0.42163895924171546</v>
      </c>
      <c r="AM125" s="20">
        <v>-1260.05</v>
      </c>
      <c r="AN125" s="21">
        <v>1.3584742004580763E-2</v>
      </c>
      <c r="AO125" s="20">
        <v>54458.14</v>
      </c>
      <c r="AP125" s="21">
        <v>0.45399558092651843</v>
      </c>
      <c r="AQ125" s="20">
        <v>-4036.58</v>
      </c>
      <c r="AR125" s="21">
        <v>-1.8771879680222203E-2</v>
      </c>
      <c r="AS125" s="20">
        <v>44618.46</v>
      </c>
      <c r="AT125" s="21">
        <v>0.44863512806700057</v>
      </c>
      <c r="AU125" s="20">
        <v>5803.1</v>
      </c>
      <c r="AV125" s="21">
        <v>-1.3411426820704342E-2</v>
      </c>
      <c r="AW125" s="20">
        <v>87159.52</v>
      </c>
      <c r="AX125" s="21">
        <v>0.43845542338555804</v>
      </c>
      <c r="AY125" s="20">
        <v>-36737.96</v>
      </c>
      <c r="AZ125" s="21">
        <v>-3.2317221392618167E-3</v>
      </c>
      <c r="BA125" s="24"/>
    </row>
    <row r="126" spans="1:53" x14ac:dyDescent="0.35">
      <c r="A126" s="18" t="s">
        <v>118</v>
      </c>
      <c r="B126" s="19"/>
      <c r="C126" s="20">
        <v>8060.39</v>
      </c>
      <c r="D126" s="21">
        <v>0.49153895357432487</v>
      </c>
      <c r="E126" s="20">
        <v>9440.76</v>
      </c>
      <c r="F126" s="21">
        <v>0.53000006001318378</v>
      </c>
      <c r="G126" s="20">
        <v>-1380.37</v>
      </c>
      <c r="H126" s="21">
        <v>-3.8461106438858916E-2</v>
      </c>
      <c r="I126" s="20">
        <v>9396.5</v>
      </c>
      <c r="J126" s="21">
        <v>0.55133853307794745</v>
      </c>
      <c r="K126" s="20">
        <v>-1336.11</v>
      </c>
      <c r="L126" s="21">
        <v>-5.979957950362258E-2</v>
      </c>
      <c r="M126" s="20">
        <v>12850.11</v>
      </c>
      <c r="N126" s="21">
        <v>0.85183573769811749</v>
      </c>
      <c r="O126" s="20">
        <v>-4789.72</v>
      </c>
      <c r="P126" s="21">
        <v>-0.36029678412379262</v>
      </c>
      <c r="Q126" s="38"/>
      <c r="R126" s="23"/>
      <c r="S126" s="20">
        <v>20910.5</v>
      </c>
      <c r="T126" s="21">
        <v>0.66417392578280654</v>
      </c>
      <c r="U126" s="20">
        <v>17376.189999999999</v>
      </c>
      <c r="V126" s="21">
        <v>0.5109517363872379</v>
      </c>
      <c r="W126" s="20">
        <v>3534.31</v>
      </c>
      <c r="X126" s="21">
        <v>0.15322218939556864</v>
      </c>
      <c r="Y126" s="20">
        <v>15826.89</v>
      </c>
      <c r="Z126" s="21">
        <v>0.47938543638124709</v>
      </c>
      <c r="AA126" s="20">
        <v>5083.6099999999997</v>
      </c>
      <c r="AB126" s="21">
        <v>0.18478848940155945</v>
      </c>
      <c r="AC126" s="20">
        <v>12850.11</v>
      </c>
      <c r="AD126" s="21">
        <v>0.85183573769811749</v>
      </c>
      <c r="AE126" s="20">
        <v>8060.39</v>
      </c>
      <c r="AF126" s="21">
        <v>-0.18766181191531095</v>
      </c>
      <c r="AG126" s="24"/>
      <c r="AH126" s="39"/>
      <c r="AI126" s="20">
        <v>64373.31</v>
      </c>
      <c r="AJ126" s="21">
        <v>0.55565100008161616</v>
      </c>
      <c r="AK126" s="20">
        <v>63996.97</v>
      </c>
      <c r="AL126" s="21">
        <v>0.52211252368924432</v>
      </c>
      <c r="AM126" s="20">
        <v>376.34</v>
      </c>
      <c r="AN126" s="21">
        <v>3.3538476392371841E-2</v>
      </c>
      <c r="AO126" s="20">
        <v>58163.34</v>
      </c>
      <c r="AP126" s="21">
        <v>0.48488434110909046</v>
      </c>
      <c r="AQ126" s="20">
        <v>6209.97</v>
      </c>
      <c r="AR126" s="21">
        <v>7.0766658972525709E-2</v>
      </c>
      <c r="AS126" s="20">
        <v>56312.92</v>
      </c>
      <c r="AT126" s="21">
        <v>0.56622200936623002</v>
      </c>
      <c r="AU126" s="20">
        <v>8060.39</v>
      </c>
      <c r="AV126" s="21">
        <v>-1.0571009284613853E-2</v>
      </c>
      <c r="AW126" s="20">
        <v>94273.18</v>
      </c>
      <c r="AX126" s="21">
        <v>0.47424064578146963</v>
      </c>
      <c r="AY126" s="20">
        <v>-29899.87</v>
      </c>
      <c r="AZ126" s="21">
        <v>8.1410354300146537E-2</v>
      </c>
      <c r="BA126" s="24"/>
    </row>
    <row r="127" spans="1:53" x14ac:dyDescent="0.35">
      <c r="A127" s="18" t="s">
        <v>119</v>
      </c>
      <c r="B127" s="19"/>
      <c r="C127" s="20">
        <v>1574.28</v>
      </c>
      <c r="D127" s="21">
        <v>9.6002791903740156E-2</v>
      </c>
      <c r="E127" s="20">
        <v>800</v>
      </c>
      <c r="F127" s="21">
        <v>4.4911643555237815E-2</v>
      </c>
      <c r="G127" s="20">
        <v>774.28</v>
      </c>
      <c r="H127" s="21">
        <v>5.1091148348502341E-2</v>
      </c>
      <c r="I127" s="20">
        <v>803.16</v>
      </c>
      <c r="J127" s="21">
        <v>4.7125318600211165E-2</v>
      </c>
      <c r="K127" s="20">
        <v>771.12</v>
      </c>
      <c r="L127" s="21">
        <v>4.8877473303528991E-2</v>
      </c>
      <c r="M127" s="20">
        <v>741.78</v>
      </c>
      <c r="N127" s="21">
        <v>4.9172708522316887E-2</v>
      </c>
      <c r="O127" s="20">
        <v>832.5</v>
      </c>
      <c r="P127" s="21">
        <v>4.6830083381423269E-2</v>
      </c>
      <c r="Q127" s="38"/>
      <c r="R127" s="23"/>
      <c r="S127" s="20">
        <v>2316.06</v>
      </c>
      <c r="T127" s="21">
        <v>7.3564317570049817E-2</v>
      </c>
      <c r="U127" s="20">
        <v>1300</v>
      </c>
      <c r="V127" s="21">
        <v>3.8226864307043681E-2</v>
      </c>
      <c r="W127" s="20">
        <v>1016.06</v>
      </c>
      <c r="X127" s="21">
        <v>3.5337453263006136E-2</v>
      </c>
      <c r="Y127" s="20">
        <v>1310.48</v>
      </c>
      <c r="Z127" s="21">
        <v>3.9693523280246251E-2</v>
      </c>
      <c r="AA127" s="20">
        <v>1005.58</v>
      </c>
      <c r="AB127" s="21">
        <v>3.3870794289803566E-2</v>
      </c>
      <c r="AC127" s="20">
        <v>741.78</v>
      </c>
      <c r="AD127" s="21">
        <v>4.9172708522316887E-2</v>
      </c>
      <c r="AE127" s="20">
        <v>1574.28</v>
      </c>
      <c r="AF127" s="21">
        <v>2.439160904773293E-2</v>
      </c>
      <c r="AG127" s="24"/>
      <c r="AH127" s="39"/>
      <c r="AI127" s="20">
        <v>6909.63</v>
      </c>
      <c r="AJ127" s="21">
        <v>5.9641842553908406E-2</v>
      </c>
      <c r="AK127" s="20">
        <v>7922</v>
      </c>
      <c r="AL127" s="21">
        <v>6.4630800687379308E-2</v>
      </c>
      <c r="AM127" s="20">
        <v>-1012.37</v>
      </c>
      <c r="AN127" s="21">
        <v>-4.9889581334709027E-3</v>
      </c>
      <c r="AO127" s="20">
        <v>7970.78</v>
      </c>
      <c r="AP127" s="21">
        <v>6.6449182739944365E-2</v>
      </c>
      <c r="AQ127" s="20">
        <v>-1061.1500000000001</v>
      </c>
      <c r="AR127" s="21">
        <v>-6.8073401860359595E-3</v>
      </c>
      <c r="AS127" s="20">
        <v>5335.35</v>
      </c>
      <c r="AT127" s="21">
        <v>5.3646527256482453E-2</v>
      </c>
      <c r="AU127" s="20">
        <v>1574.28</v>
      </c>
      <c r="AV127" s="21">
        <v>5.995315297425953E-3</v>
      </c>
      <c r="AW127" s="20">
        <v>11513.71</v>
      </c>
      <c r="AX127" s="21">
        <v>5.7919646560565419E-2</v>
      </c>
      <c r="AY127" s="20">
        <v>-4604.08</v>
      </c>
      <c r="AZ127" s="21">
        <v>1.722195993342987E-3</v>
      </c>
      <c r="BA127" s="24"/>
    </row>
    <row r="128" spans="1:53" x14ac:dyDescent="0.35">
      <c r="A128" s="18" t="s">
        <v>120</v>
      </c>
      <c r="B128" s="19"/>
      <c r="C128" s="20">
        <v>8900.09</v>
      </c>
      <c r="D128" s="21">
        <v>0.5427455650802645</v>
      </c>
      <c r="E128" s="20">
        <v>13537.69</v>
      </c>
      <c r="F128" s="21">
        <v>0.75999988480163427</v>
      </c>
      <c r="G128" s="20">
        <v>-4637.6000000000004</v>
      </c>
      <c r="H128" s="21">
        <v>-0.21725431972136977</v>
      </c>
      <c r="I128" s="20">
        <v>2724.33</v>
      </c>
      <c r="J128" s="21">
        <v>0.15984974254459047</v>
      </c>
      <c r="K128" s="20">
        <v>6175.76</v>
      </c>
      <c r="L128" s="21">
        <v>0.382895822535674</v>
      </c>
      <c r="M128" s="20">
        <v>13175.7</v>
      </c>
      <c r="N128" s="21">
        <v>0.87341914809982835</v>
      </c>
      <c r="O128" s="20">
        <v>-4275.6099999999997</v>
      </c>
      <c r="P128" s="21">
        <v>-0.33067358301956384</v>
      </c>
      <c r="Q128" s="38"/>
      <c r="R128" s="23"/>
      <c r="S128" s="20">
        <v>22075.79</v>
      </c>
      <c r="T128" s="21">
        <v>0.70118668176546817</v>
      </c>
      <c r="U128" s="20">
        <v>25683.75</v>
      </c>
      <c r="V128" s="21">
        <v>0.75523786626617928</v>
      </c>
      <c r="W128" s="20">
        <v>-3607.96</v>
      </c>
      <c r="X128" s="21">
        <v>-5.4051184500711114E-2</v>
      </c>
      <c r="Y128" s="20">
        <v>15192.95</v>
      </c>
      <c r="Z128" s="21">
        <v>0.46018383685414305</v>
      </c>
      <c r="AA128" s="20">
        <v>6882.84</v>
      </c>
      <c r="AB128" s="21">
        <v>0.24100284491132512</v>
      </c>
      <c r="AC128" s="20">
        <v>13175.7</v>
      </c>
      <c r="AD128" s="21">
        <v>0.87341914809982835</v>
      </c>
      <c r="AE128" s="20">
        <v>8900.09</v>
      </c>
      <c r="AF128" s="21">
        <v>-0.17223246633436018</v>
      </c>
      <c r="AG128" s="24"/>
      <c r="AH128" s="39"/>
      <c r="AI128" s="20">
        <v>78337.87</v>
      </c>
      <c r="AJ128" s="21">
        <v>0.67618887097406721</v>
      </c>
      <c r="AK128" s="20">
        <v>80481.22</v>
      </c>
      <c r="AL128" s="21">
        <v>0.6565975370988546</v>
      </c>
      <c r="AM128" s="20">
        <v>-2143.35</v>
      </c>
      <c r="AN128" s="21">
        <v>1.9591333875212613E-2</v>
      </c>
      <c r="AO128" s="20">
        <v>71293.850000000006</v>
      </c>
      <c r="AP128" s="21">
        <v>0.59434811485001271</v>
      </c>
      <c r="AQ128" s="20">
        <v>7044.02</v>
      </c>
      <c r="AR128" s="21">
        <v>8.1840756124054503E-2</v>
      </c>
      <c r="AS128" s="20">
        <v>69437.78</v>
      </c>
      <c r="AT128" s="21">
        <v>0.69819145087007073</v>
      </c>
      <c r="AU128" s="20">
        <v>8900.09</v>
      </c>
      <c r="AV128" s="21">
        <v>-2.2002579896003516E-2</v>
      </c>
      <c r="AW128" s="20">
        <v>135735.79999999999</v>
      </c>
      <c r="AX128" s="21">
        <v>0.68281809786902703</v>
      </c>
      <c r="AY128" s="20">
        <v>-57397.93</v>
      </c>
      <c r="AZ128" s="21">
        <v>-6.6292268949598165E-3</v>
      </c>
      <c r="BA128" s="24"/>
    </row>
    <row r="129" spans="1:53" x14ac:dyDescent="0.35">
      <c r="A129" s="18" t="s">
        <v>121</v>
      </c>
      <c r="B129" s="19"/>
      <c r="C129" s="20">
        <v>31211.09</v>
      </c>
      <c r="D129" s="21">
        <v>1.9033156607203963</v>
      </c>
      <c r="E129" s="20">
        <v>28584.06</v>
      </c>
      <c r="F129" s="21">
        <v>1.6046963926019138</v>
      </c>
      <c r="G129" s="20">
        <v>2627.03</v>
      </c>
      <c r="H129" s="21">
        <v>0.29861926811848249</v>
      </c>
      <c r="I129" s="20">
        <v>24978.31</v>
      </c>
      <c r="J129" s="21">
        <v>1.4655994034125712</v>
      </c>
      <c r="K129" s="20">
        <v>6232.78</v>
      </c>
      <c r="L129" s="21">
        <v>0.43771625730782504</v>
      </c>
      <c r="M129" s="20">
        <v>20466.16</v>
      </c>
      <c r="N129" s="21">
        <v>1.3567048454408328</v>
      </c>
      <c r="O129" s="20">
        <v>10744.93</v>
      </c>
      <c r="P129" s="21">
        <v>0.54661081527956346</v>
      </c>
      <c r="Q129" s="38"/>
      <c r="R129" s="23"/>
      <c r="S129" s="20">
        <v>51677.25</v>
      </c>
      <c r="T129" s="21">
        <v>1.6414089575170148</v>
      </c>
      <c r="U129" s="20">
        <v>57168.12</v>
      </c>
      <c r="V129" s="21">
        <v>1.6810445891759924</v>
      </c>
      <c r="W129" s="20">
        <v>-5490.87</v>
      </c>
      <c r="X129" s="21">
        <v>-3.9635631658977655E-2</v>
      </c>
      <c r="Y129" s="20">
        <v>61374.41</v>
      </c>
      <c r="Z129" s="21">
        <v>1.8589879831408176</v>
      </c>
      <c r="AA129" s="20">
        <v>-9697.16</v>
      </c>
      <c r="AB129" s="21">
        <v>-0.21757902562380282</v>
      </c>
      <c r="AC129" s="20">
        <v>20466.16</v>
      </c>
      <c r="AD129" s="21">
        <v>1.3567048454408328</v>
      </c>
      <c r="AE129" s="20">
        <v>31211.09</v>
      </c>
      <c r="AF129" s="21">
        <v>0.28470411207618196</v>
      </c>
      <c r="AG129" s="24"/>
      <c r="AH129" s="39"/>
      <c r="AI129" s="20">
        <v>168518.09</v>
      </c>
      <c r="AJ129" s="21">
        <v>1.4545973360752118</v>
      </c>
      <c r="AK129" s="20">
        <v>228672.48</v>
      </c>
      <c r="AL129" s="21">
        <v>1.865600287499209</v>
      </c>
      <c r="AM129" s="20">
        <v>-60154.39</v>
      </c>
      <c r="AN129" s="21">
        <v>-0.41100295142399723</v>
      </c>
      <c r="AO129" s="20">
        <v>241741.33</v>
      </c>
      <c r="AP129" s="21">
        <v>2.0153001102736745</v>
      </c>
      <c r="AQ129" s="20">
        <v>-73223.240000000005</v>
      </c>
      <c r="AR129" s="21">
        <v>-0.56070277419846271</v>
      </c>
      <c r="AS129" s="20">
        <v>137307</v>
      </c>
      <c r="AT129" s="21">
        <v>1.3806111535336643</v>
      </c>
      <c r="AU129" s="20">
        <v>31211.09</v>
      </c>
      <c r="AV129" s="21">
        <v>7.398618254154754E-2</v>
      </c>
      <c r="AW129" s="20">
        <v>354472.65</v>
      </c>
      <c r="AX129" s="21">
        <v>1.7831724616467683</v>
      </c>
      <c r="AY129" s="20">
        <v>-185954.56</v>
      </c>
      <c r="AZ129" s="21">
        <v>-0.32857512557155655</v>
      </c>
      <c r="BA129" s="24"/>
    </row>
    <row r="130" spans="1:53" x14ac:dyDescent="0.35">
      <c r="A130" s="18" t="s">
        <v>122</v>
      </c>
      <c r="B130" s="19"/>
      <c r="C130" s="20">
        <v>278.58999999999997</v>
      </c>
      <c r="D130" s="21">
        <v>1.698898404125249E-2</v>
      </c>
      <c r="E130" s="20">
        <v>291</v>
      </c>
      <c r="F130" s="21">
        <v>1.6336610343217754E-2</v>
      </c>
      <c r="G130" s="20">
        <v>-12.41</v>
      </c>
      <c r="H130" s="21">
        <v>6.5237369803473541E-4</v>
      </c>
      <c r="I130" s="20">
        <v>274.89</v>
      </c>
      <c r="J130" s="21">
        <v>1.6129138440674394E-2</v>
      </c>
      <c r="K130" s="20">
        <v>3.7</v>
      </c>
      <c r="L130" s="21">
        <v>8.5984560057809564E-4</v>
      </c>
      <c r="M130" s="20">
        <v>278.58999999999997</v>
      </c>
      <c r="N130" s="21">
        <v>1.8467773284844915E-2</v>
      </c>
      <c r="O130" s="20">
        <v>0</v>
      </c>
      <c r="P130" s="21">
        <v>-1.4787892435924252E-3</v>
      </c>
      <c r="Q130" s="38"/>
      <c r="R130" s="23"/>
      <c r="S130" s="20">
        <v>557.17999999999995</v>
      </c>
      <c r="T130" s="21">
        <v>1.7697540851135271E-2</v>
      </c>
      <c r="U130" s="20">
        <v>582</v>
      </c>
      <c r="V130" s="21">
        <v>1.7113873097461093E-2</v>
      </c>
      <c r="W130" s="20">
        <v>-24.82</v>
      </c>
      <c r="X130" s="21">
        <v>5.8366775367417814E-4</v>
      </c>
      <c r="Y130" s="20">
        <v>549.78</v>
      </c>
      <c r="Z130" s="21">
        <v>1.6652451948151657E-2</v>
      </c>
      <c r="AA130" s="20">
        <v>7.4</v>
      </c>
      <c r="AB130" s="21">
        <v>1.0450889029836145E-3</v>
      </c>
      <c r="AC130" s="20">
        <v>278.58999999999997</v>
      </c>
      <c r="AD130" s="21">
        <v>1.8467773284844915E-2</v>
      </c>
      <c r="AE130" s="20">
        <v>278.58999999999997</v>
      </c>
      <c r="AF130" s="21">
        <v>-7.7023243370964375E-4</v>
      </c>
      <c r="AG130" s="24"/>
      <c r="AH130" s="39"/>
      <c r="AI130" s="20">
        <v>2301.96</v>
      </c>
      <c r="AJ130" s="21">
        <v>1.986982456157493E-2</v>
      </c>
      <c r="AK130" s="20">
        <v>2328.31</v>
      </c>
      <c r="AL130" s="21">
        <v>1.8995271339110342E-2</v>
      </c>
      <c r="AM130" s="20">
        <v>-26.35</v>
      </c>
      <c r="AN130" s="21">
        <v>8.7455322246458855E-4</v>
      </c>
      <c r="AO130" s="20">
        <v>2466.1</v>
      </c>
      <c r="AP130" s="21">
        <v>2.0558882512749923E-2</v>
      </c>
      <c r="AQ130" s="20">
        <v>-164.14</v>
      </c>
      <c r="AR130" s="21">
        <v>-6.890579511749928E-4</v>
      </c>
      <c r="AS130" s="20">
        <v>2023.37</v>
      </c>
      <c r="AT130" s="21">
        <v>2.0344827210014127E-2</v>
      </c>
      <c r="AU130" s="20">
        <v>278.58999999999997</v>
      </c>
      <c r="AV130" s="21">
        <v>-4.7500264843919685E-4</v>
      </c>
      <c r="AW130" s="20">
        <v>3492.36</v>
      </c>
      <c r="AX130" s="21">
        <v>1.7568295263842522E-2</v>
      </c>
      <c r="AY130" s="20">
        <v>-1190.4000000000001</v>
      </c>
      <c r="AZ130" s="21">
        <v>2.3015292977324082E-3</v>
      </c>
      <c r="BA130" s="24"/>
    </row>
    <row r="131" spans="1:53" x14ac:dyDescent="0.35">
      <c r="A131" s="18" t="s">
        <v>123</v>
      </c>
      <c r="B131" s="19"/>
      <c r="C131" s="20">
        <v>1670.47</v>
      </c>
      <c r="D131" s="21">
        <v>0.10186865347424907</v>
      </c>
      <c r="E131" s="20">
        <v>2140.4699999999998</v>
      </c>
      <c r="F131" s="21">
        <v>0.12016503210084985</v>
      </c>
      <c r="G131" s="20">
        <v>-470</v>
      </c>
      <c r="H131" s="21">
        <v>-1.8296378626600773E-2</v>
      </c>
      <c r="I131" s="20">
        <v>2590.4699999999998</v>
      </c>
      <c r="J131" s="21">
        <v>0.15199552277788858</v>
      </c>
      <c r="K131" s="20">
        <v>-920</v>
      </c>
      <c r="L131" s="21">
        <v>-5.0126869303639507E-2</v>
      </c>
      <c r="M131" s="20">
        <v>1733.6</v>
      </c>
      <c r="N131" s="21">
        <v>0.11492060650636113</v>
      </c>
      <c r="O131" s="20">
        <v>-63.13</v>
      </c>
      <c r="P131" s="21">
        <v>-1.3051953032112054E-2</v>
      </c>
      <c r="Q131" s="38"/>
      <c r="R131" s="23"/>
      <c r="S131" s="20">
        <v>3404.07</v>
      </c>
      <c r="T131" s="21">
        <v>0.1081224521431567</v>
      </c>
      <c r="U131" s="20">
        <v>4280.9399999999996</v>
      </c>
      <c r="V131" s="21">
        <v>0.12588224037430426</v>
      </c>
      <c r="W131" s="20">
        <v>-876.87</v>
      </c>
      <c r="X131" s="21">
        <v>-1.7759788231147558E-2</v>
      </c>
      <c r="Y131" s="20">
        <v>4730.9399999999996</v>
      </c>
      <c r="Z131" s="21">
        <v>0.14329686605476483</v>
      </c>
      <c r="AA131" s="20">
        <v>-1326.87</v>
      </c>
      <c r="AB131" s="21">
        <v>-3.5174413911608124E-2</v>
      </c>
      <c r="AC131" s="20">
        <v>1733.6</v>
      </c>
      <c r="AD131" s="21">
        <v>0.11492060650636113</v>
      </c>
      <c r="AE131" s="20">
        <v>1670.47</v>
      </c>
      <c r="AF131" s="21">
        <v>-6.7981543632044256E-3</v>
      </c>
      <c r="AG131" s="24"/>
      <c r="AH131" s="39"/>
      <c r="AI131" s="20">
        <v>15806.42</v>
      </c>
      <c r="AJ131" s="21">
        <v>0.13643625099765816</v>
      </c>
      <c r="AK131" s="20">
        <v>17123.759999999998</v>
      </c>
      <c r="AL131" s="21">
        <v>0.13970238823258249</v>
      </c>
      <c r="AM131" s="20">
        <v>-1317.34</v>
      </c>
      <c r="AN131" s="21">
        <v>-3.2661372349243323E-3</v>
      </c>
      <c r="AO131" s="20">
        <v>11383.29</v>
      </c>
      <c r="AP131" s="21">
        <v>9.4897904269316366E-2</v>
      </c>
      <c r="AQ131" s="20">
        <v>4423.13</v>
      </c>
      <c r="AR131" s="21">
        <v>4.1538346728341793E-2</v>
      </c>
      <c r="AS131" s="20">
        <v>14135.95</v>
      </c>
      <c r="AT131" s="21">
        <v>0.14213587243035097</v>
      </c>
      <c r="AU131" s="20">
        <v>1670.47</v>
      </c>
      <c r="AV131" s="21">
        <v>-5.6996214326928141E-3</v>
      </c>
      <c r="AW131" s="20">
        <v>20885.64</v>
      </c>
      <c r="AX131" s="21">
        <v>0.10506508214912549</v>
      </c>
      <c r="AY131" s="20">
        <v>-5079.22</v>
      </c>
      <c r="AZ131" s="21">
        <v>3.1371168848532666E-2</v>
      </c>
      <c r="BA131" s="24"/>
    </row>
    <row r="132" spans="1:53" x14ac:dyDescent="0.35">
      <c r="A132" s="18" t="s">
        <v>124</v>
      </c>
      <c r="B132" s="19"/>
      <c r="C132" s="20">
        <v>0</v>
      </c>
      <c r="D132" s="21">
        <v>0</v>
      </c>
      <c r="E132" s="20">
        <v>0</v>
      </c>
      <c r="F132" s="21">
        <v>0</v>
      </c>
      <c r="G132" s="20">
        <v>0</v>
      </c>
      <c r="H132" s="21">
        <v>0</v>
      </c>
      <c r="I132" s="20">
        <v>0</v>
      </c>
      <c r="J132" s="21">
        <v>0</v>
      </c>
      <c r="K132" s="20">
        <v>0</v>
      </c>
      <c r="L132" s="21">
        <v>0</v>
      </c>
      <c r="M132" s="20">
        <v>-360</v>
      </c>
      <c r="N132" s="21">
        <v>-2.3864454512165439E-2</v>
      </c>
      <c r="O132" s="20">
        <v>360</v>
      </c>
      <c r="P132" s="21">
        <v>2.3864454512165439E-2</v>
      </c>
      <c r="Q132" s="38"/>
      <c r="R132" s="23"/>
      <c r="S132" s="20">
        <v>-360</v>
      </c>
      <c r="T132" s="21">
        <v>-1.1434571783640293E-2</v>
      </c>
      <c r="U132" s="20">
        <v>0</v>
      </c>
      <c r="V132" s="21">
        <v>0</v>
      </c>
      <c r="W132" s="20">
        <v>-360</v>
      </c>
      <c r="X132" s="21">
        <v>-1.1434571783640293E-2</v>
      </c>
      <c r="Y132" s="20">
        <v>0</v>
      </c>
      <c r="Z132" s="21">
        <v>0</v>
      </c>
      <c r="AA132" s="20">
        <v>-360</v>
      </c>
      <c r="AB132" s="21">
        <v>-1.1434571783640293E-2</v>
      </c>
      <c r="AC132" s="20">
        <v>-360</v>
      </c>
      <c r="AD132" s="21">
        <v>-2.3864454512165439E-2</v>
      </c>
      <c r="AE132" s="20">
        <v>0</v>
      </c>
      <c r="AF132" s="21">
        <v>1.2429882728525146E-2</v>
      </c>
      <c r="AG132" s="24"/>
      <c r="AH132" s="39"/>
      <c r="AI132" s="20">
        <v>-590</v>
      </c>
      <c r="AJ132" s="21">
        <v>-5.0927020848881861E-3</v>
      </c>
      <c r="AK132" s="20">
        <v>0</v>
      </c>
      <c r="AL132" s="21">
        <v>0</v>
      </c>
      <c r="AM132" s="20">
        <v>-590</v>
      </c>
      <c r="AN132" s="21">
        <v>-5.0927020848881861E-3</v>
      </c>
      <c r="AO132" s="20">
        <v>36</v>
      </c>
      <c r="AP132" s="21">
        <v>3.0011750150399304E-4</v>
      </c>
      <c r="AQ132" s="20">
        <v>-626</v>
      </c>
      <c r="AR132" s="21">
        <v>-5.3928195863921788E-3</v>
      </c>
      <c r="AS132" s="20">
        <v>-590</v>
      </c>
      <c r="AT132" s="21">
        <v>-5.932403887528399E-3</v>
      </c>
      <c r="AU132" s="20">
        <v>0</v>
      </c>
      <c r="AV132" s="21">
        <v>8.3970180264021296E-4</v>
      </c>
      <c r="AW132" s="20">
        <v>-3090</v>
      </c>
      <c r="AX132" s="21">
        <v>-1.5544225785793387E-2</v>
      </c>
      <c r="AY132" s="20">
        <v>2500</v>
      </c>
      <c r="AZ132" s="21">
        <v>1.0451523700905201E-2</v>
      </c>
      <c r="BA132" s="24"/>
    </row>
    <row r="133" spans="1:53" x14ac:dyDescent="0.35">
      <c r="A133" s="18" t="s">
        <v>125</v>
      </c>
      <c r="B133" s="19"/>
      <c r="C133" s="20">
        <v>-0.14000000000000001</v>
      </c>
      <c r="D133" s="21">
        <v>-8.5374843525444152E-6</v>
      </c>
      <c r="E133" s="20">
        <v>0</v>
      </c>
      <c r="F133" s="21">
        <v>0</v>
      </c>
      <c r="G133" s="20">
        <v>-0.14000000000000001</v>
      </c>
      <c r="H133" s="21">
        <v>-8.5374843525444152E-6</v>
      </c>
      <c r="I133" s="20">
        <v>0</v>
      </c>
      <c r="J133" s="21">
        <v>0</v>
      </c>
      <c r="K133" s="20">
        <v>-0.14000000000000001</v>
      </c>
      <c r="L133" s="21">
        <v>-8.5374843525444152E-6</v>
      </c>
      <c r="M133" s="20">
        <v>-992.22</v>
      </c>
      <c r="N133" s="21">
        <v>-6.5774414044613316E-2</v>
      </c>
      <c r="O133" s="20">
        <v>992.08</v>
      </c>
      <c r="P133" s="21">
        <v>6.5765876560260769E-2</v>
      </c>
      <c r="Q133" s="38"/>
      <c r="R133" s="23"/>
      <c r="S133" s="20">
        <v>-992.36</v>
      </c>
      <c r="T133" s="21">
        <v>-3.1520032375592449E-2</v>
      </c>
      <c r="U133" s="20">
        <v>0</v>
      </c>
      <c r="V133" s="21">
        <v>0</v>
      </c>
      <c r="W133" s="20">
        <v>-992.36</v>
      </c>
      <c r="X133" s="21">
        <v>-3.1520032375592449E-2</v>
      </c>
      <c r="Y133" s="20">
        <v>0</v>
      </c>
      <c r="Z133" s="21">
        <v>0</v>
      </c>
      <c r="AA133" s="20">
        <v>-992.36</v>
      </c>
      <c r="AB133" s="21">
        <v>-3.1520032375592449E-2</v>
      </c>
      <c r="AC133" s="20">
        <v>-992.22</v>
      </c>
      <c r="AD133" s="21">
        <v>-6.5774414044613316E-2</v>
      </c>
      <c r="AE133" s="20">
        <v>-0.14000000000000001</v>
      </c>
      <c r="AF133" s="21">
        <v>3.4254381669020867E-2</v>
      </c>
      <c r="AG133" s="24"/>
      <c r="AH133" s="39"/>
      <c r="AI133" s="20">
        <v>-6104.26</v>
      </c>
      <c r="AJ133" s="21">
        <v>-5.2690131574067045E-2</v>
      </c>
      <c r="AK133" s="20">
        <v>0</v>
      </c>
      <c r="AL133" s="21">
        <v>0</v>
      </c>
      <c r="AM133" s="20">
        <v>-6104.26</v>
      </c>
      <c r="AN133" s="21">
        <v>-5.2690131574067045E-2</v>
      </c>
      <c r="AO133" s="20">
        <v>0</v>
      </c>
      <c r="AP133" s="21">
        <v>0</v>
      </c>
      <c r="AQ133" s="20">
        <v>-6104.26</v>
      </c>
      <c r="AR133" s="21">
        <v>-5.2690131574067045E-2</v>
      </c>
      <c r="AS133" s="20">
        <v>-6104.12</v>
      </c>
      <c r="AT133" s="21">
        <v>-6.1376449521931949E-2</v>
      </c>
      <c r="AU133" s="20">
        <v>-0.14000000000000001</v>
      </c>
      <c r="AV133" s="21">
        <v>8.6863179478649036E-3</v>
      </c>
      <c r="AW133" s="20">
        <v>-954</v>
      </c>
      <c r="AX133" s="21">
        <v>-4.7990910678468897E-3</v>
      </c>
      <c r="AY133" s="20">
        <v>-5150.26</v>
      </c>
      <c r="AZ133" s="21">
        <v>-4.7891040506220159E-2</v>
      </c>
      <c r="BA133" s="24"/>
    </row>
    <row r="134" spans="1:53" x14ac:dyDescent="0.35">
      <c r="A134" s="18" t="s">
        <v>126</v>
      </c>
      <c r="B134" s="19"/>
      <c r="C134" s="20">
        <v>334.66</v>
      </c>
      <c r="D134" s="21">
        <v>2.0408246524446529E-2</v>
      </c>
      <c r="E134" s="20">
        <v>0</v>
      </c>
      <c r="F134" s="21">
        <v>0</v>
      </c>
      <c r="G134" s="20">
        <v>334.66</v>
      </c>
      <c r="H134" s="21">
        <v>2.0408246524446529E-2</v>
      </c>
      <c r="I134" s="20">
        <v>0</v>
      </c>
      <c r="J134" s="21">
        <v>0</v>
      </c>
      <c r="K134" s="20">
        <v>334.66</v>
      </c>
      <c r="L134" s="21">
        <v>2.0408246524446529E-2</v>
      </c>
      <c r="M134" s="20">
        <v>954.67</v>
      </c>
      <c r="N134" s="21">
        <v>6.3285218858691608E-2</v>
      </c>
      <c r="O134" s="20">
        <v>-620.01</v>
      </c>
      <c r="P134" s="21">
        <v>-4.2876972334245075E-2</v>
      </c>
      <c r="Q134" s="38"/>
      <c r="R134" s="23"/>
      <c r="S134" s="20">
        <v>1289.33</v>
      </c>
      <c r="T134" s="21">
        <v>4.0952601216113715E-2</v>
      </c>
      <c r="U134" s="20">
        <v>0</v>
      </c>
      <c r="V134" s="21">
        <v>0</v>
      </c>
      <c r="W134" s="20">
        <v>1289.33</v>
      </c>
      <c r="X134" s="21">
        <v>4.0952601216113715E-2</v>
      </c>
      <c r="Y134" s="20">
        <v>0</v>
      </c>
      <c r="Z134" s="21">
        <v>0</v>
      </c>
      <c r="AA134" s="20">
        <v>1289.33</v>
      </c>
      <c r="AB134" s="21">
        <v>4.0952601216113715E-2</v>
      </c>
      <c r="AC134" s="20">
        <v>954.67</v>
      </c>
      <c r="AD134" s="21">
        <v>6.3285218858691608E-2</v>
      </c>
      <c r="AE134" s="20">
        <v>334.66</v>
      </c>
      <c r="AF134" s="21">
        <v>-2.2332617642577893E-2</v>
      </c>
      <c r="AG134" s="24"/>
      <c r="AH134" s="39"/>
      <c r="AI134" s="20">
        <v>6408.12</v>
      </c>
      <c r="AJ134" s="21">
        <v>5.5312959464768954E-2</v>
      </c>
      <c r="AK134" s="20">
        <v>0</v>
      </c>
      <c r="AL134" s="21">
        <v>0</v>
      </c>
      <c r="AM134" s="20">
        <v>6408.12</v>
      </c>
      <c r="AN134" s="21">
        <v>5.5312959464768954E-2</v>
      </c>
      <c r="AO134" s="20">
        <v>0</v>
      </c>
      <c r="AP134" s="21">
        <v>0</v>
      </c>
      <c r="AQ134" s="20">
        <v>6408.12</v>
      </c>
      <c r="AR134" s="21">
        <v>5.5312959464768954E-2</v>
      </c>
      <c r="AS134" s="20">
        <v>6073.46</v>
      </c>
      <c r="AT134" s="21">
        <v>6.1068165618217346E-2</v>
      </c>
      <c r="AU134" s="20">
        <v>334.66</v>
      </c>
      <c r="AV134" s="21">
        <v>-5.7552061534483917E-3</v>
      </c>
      <c r="AW134" s="20">
        <v>0</v>
      </c>
      <c r="AX134" s="21">
        <v>0</v>
      </c>
      <c r="AY134" s="20">
        <v>6408.12</v>
      </c>
      <c r="AZ134" s="21">
        <v>5.5312959464768954E-2</v>
      </c>
      <c r="BA134" s="24"/>
    </row>
    <row r="135" spans="1:53" x14ac:dyDescent="0.35">
      <c r="A135" s="18" t="s">
        <v>127</v>
      </c>
      <c r="B135" s="19"/>
      <c r="C135" s="20">
        <v>9775.16</v>
      </c>
      <c r="D135" s="21">
        <v>0.5961091110258433</v>
      </c>
      <c r="E135" s="20">
        <v>7751.59</v>
      </c>
      <c r="F135" s="21">
        <v>0.43517080883293241</v>
      </c>
      <c r="G135" s="20">
        <v>2023.57</v>
      </c>
      <c r="H135" s="21">
        <v>0.16093830219291089</v>
      </c>
      <c r="I135" s="20">
        <v>10242.09</v>
      </c>
      <c r="J135" s="21">
        <v>0.60095342694112852</v>
      </c>
      <c r="K135" s="20">
        <v>-466.93</v>
      </c>
      <c r="L135" s="21">
        <v>-4.8443159152852244E-3</v>
      </c>
      <c r="M135" s="20">
        <v>5990</v>
      </c>
      <c r="N135" s="21">
        <v>0.39707800702186385</v>
      </c>
      <c r="O135" s="20">
        <v>3785.16</v>
      </c>
      <c r="P135" s="21">
        <v>0.19903110400397944</v>
      </c>
      <c r="Q135" s="38"/>
      <c r="R135" s="23"/>
      <c r="S135" s="20">
        <v>15765.16</v>
      </c>
      <c r="T135" s="21">
        <v>0.50074403805715162</v>
      </c>
      <c r="U135" s="20">
        <v>15503.18</v>
      </c>
      <c r="V135" s="21">
        <v>0.45587535245205646</v>
      </c>
      <c r="W135" s="20">
        <v>261.98</v>
      </c>
      <c r="X135" s="21">
        <v>4.486868560509516E-2</v>
      </c>
      <c r="Y135" s="20">
        <v>15141.93</v>
      </c>
      <c r="Z135" s="21">
        <v>0.45863847671300528</v>
      </c>
      <c r="AA135" s="20">
        <v>623.23</v>
      </c>
      <c r="AB135" s="21">
        <v>4.2105561344146336E-2</v>
      </c>
      <c r="AC135" s="20">
        <v>5990</v>
      </c>
      <c r="AD135" s="21">
        <v>0.39707800702186385</v>
      </c>
      <c r="AE135" s="20">
        <v>9775.16</v>
      </c>
      <c r="AF135" s="21">
        <v>0.10366603103528776</v>
      </c>
      <c r="AG135" s="24"/>
      <c r="AH135" s="39"/>
      <c r="AI135" s="20">
        <v>53726.48</v>
      </c>
      <c r="AJ135" s="21">
        <v>0.46375077408424314</v>
      </c>
      <c r="AK135" s="20">
        <v>62012.72</v>
      </c>
      <c r="AL135" s="21">
        <v>0.50592422953828087</v>
      </c>
      <c r="AM135" s="20">
        <v>-8286.24</v>
      </c>
      <c r="AN135" s="21">
        <v>-4.2173455454037723E-2</v>
      </c>
      <c r="AO135" s="20">
        <v>46265.279999999999</v>
      </c>
      <c r="AP135" s="21">
        <v>0.38569500666618495</v>
      </c>
      <c r="AQ135" s="20">
        <v>7461.2</v>
      </c>
      <c r="AR135" s="21">
        <v>7.8055767418058197E-2</v>
      </c>
      <c r="AS135" s="20">
        <v>43951.32</v>
      </c>
      <c r="AT135" s="21">
        <v>0.44192708750848253</v>
      </c>
      <c r="AU135" s="20">
        <v>9775.16</v>
      </c>
      <c r="AV135" s="21">
        <v>2.1823686575760615E-2</v>
      </c>
      <c r="AW135" s="20">
        <v>73005.52</v>
      </c>
      <c r="AX135" s="21">
        <v>0.36725381439781707</v>
      </c>
      <c r="AY135" s="20">
        <v>-19279.04</v>
      </c>
      <c r="AZ135" s="21">
        <v>9.6496959686426076E-2</v>
      </c>
      <c r="BA135" s="24"/>
    </row>
    <row r="136" spans="1:53" x14ac:dyDescent="0.35">
      <c r="A136" s="18" t="s">
        <v>128</v>
      </c>
      <c r="B136" s="19"/>
      <c r="C136" s="20">
        <v>2426.5100000000002</v>
      </c>
      <c r="D136" s="21">
        <v>0.1479735082592325</v>
      </c>
      <c r="E136" s="20">
        <v>2255.62</v>
      </c>
      <c r="F136" s="21">
        <v>0.12662950179508189</v>
      </c>
      <c r="G136" s="20">
        <v>170.89</v>
      </c>
      <c r="H136" s="21">
        <v>2.1344006464150606E-2</v>
      </c>
      <c r="I136" s="20">
        <v>2547.81</v>
      </c>
      <c r="J136" s="21">
        <v>0.14949245229195179</v>
      </c>
      <c r="K136" s="20">
        <v>-121.3</v>
      </c>
      <c r="L136" s="21">
        <v>-1.5189440327192938E-3</v>
      </c>
      <c r="M136" s="20">
        <v>2308.75</v>
      </c>
      <c r="N136" s="21">
        <v>0.15304738709711654</v>
      </c>
      <c r="O136" s="20">
        <v>117.76</v>
      </c>
      <c r="P136" s="21">
        <v>-5.0738788378840438E-3</v>
      </c>
      <c r="Q136" s="38"/>
      <c r="R136" s="23"/>
      <c r="S136" s="20">
        <v>4735.26</v>
      </c>
      <c r="T136" s="21">
        <v>0.15040463995611258</v>
      </c>
      <c r="U136" s="20">
        <v>4511.24</v>
      </c>
      <c r="V136" s="21">
        <v>0.13265427641269825</v>
      </c>
      <c r="W136" s="20">
        <v>224.02</v>
      </c>
      <c r="X136" s="21">
        <v>1.7750363543414333E-2</v>
      </c>
      <c r="Y136" s="20">
        <v>4908.63</v>
      </c>
      <c r="Z136" s="21">
        <v>0.14867897196379584</v>
      </c>
      <c r="AA136" s="20">
        <v>-173.37</v>
      </c>
      <c r="AB136" s="21">
        <v>1.7256679923167428E-3</v>
      </c>
      <c r="AC136" s="20">
        <v>2308.75</v>
      </c>
      <c r="AD136" s="21">
        <v>0.15304738709711654</v>
      </c>
      <c r="AE136" s="20">
        <v>2426.5100000000002</v>
      </c>
      <c r="AF136" s="21">
        <v>-2.6427471410039594E-3</v>
      </c>
      <c r="AG136" s="24"/>
      <c r="AH136" s="39"/>
      <c r="AI136" s="20">
        <v>19920.740000000002</v>
      </c>
      <c r="AJ136" s="21">
        <v>0.17194982056019575</v>
      </c>
      <c r="AK136" s="20">
        <v>18044.96</v>
      </c>
      <c r="AL136" s="21">
        <v>0.14721790118300079</v>
      </c>
      <c r="AM136" s="20">
        <v>1875.78</v>
      </c>
      <c r="AN136" s="21">
        <v>2.4731919377194961E-2</v>
      </c>
      <c r="AO136" s="20">
        <v>16678.849999999999</v>
      </c>
      <c r="AP136" s="21">
        <v>0.13904485527666316</v>
      </c>
      <c r="AQ136" s="20">
        <v>3241.89</v>
      </c>
      <c r="AR136" s="21">
        <v>3.2904965283532595E-2</v>
      </c>
      <c r="AS136" s="20">
        <v>17494.23</v>
      </c>
      <c r="AT136" s="21">
        <v>0.17590311535816264</v>
      </c>
      <c r="AU136" s="20">
        <v>2426.5100000000002</v>
      </c>
      <c r="AV136" s="21">
        <v>-3.9532947979668831E-3</v>
      </c>
      <c r="AW136" s="20">
        <v>33955.74</v>
      </c>
      <c r="AX136" s="21">
        <v>0.17081413892676242</v>
      </c>
      <c r="AY136" s="20">
        <v>-14035</v>
      </c>
      <c r="AZ136" s="21">
        <v>1.1356816334333331E-3</v>
      </c>
      <c r="BA136" s="24"/>
    </row>
    <row r="137" spans="1:53" x14ac:dyDescent="0.35">
      <c r="A137" s="18" t="s">
        <v>129</v>
      </c>
      <c r="B137" s="19"/>
      <c r="C137" s="20">
        <v>4059.46</v>
      </c>
      <c r="D137" s="21">
        <v>0.24755411592699963</v>
      </c>
      <c r="E137" s="20">
        <v>4500</v>
      </c>
      <c r="F137" s="21">
        <v>0.2526279949982127</v>
      </c>
      <c r="G137" s="20">
        <v>-440.54</v>
      </c>
      <c r="H137" s="21">
        <v>-5.0738790712130666E-3</v>
      </c>
      <c r="I137" s="20">
        <v>4494.54</v>
      </c>
      <c r="J137" s="21">
        <v>0.26371660623212445</v>
      </c>
      <c r="K137" s="20">
        <v>-435.08</v>
      </c>
      <c r="L137" s="21">
        <v>-1.6162490305124816E-2</v>
      </c>
      <c r="M137" s="20">
        <v>5523.74</v>
      </c>
      <c r="N137" s="21">
        <v>0.36616956101952425</v>
      </c>
      <c r="O137" s="20">
        <v>-1464.28</v>
      </c>
      <c r="P137" s="21">
        <v>-0.11861544509252461</v>
      </c>
      <c r="Q137" s="38"/>
      <c r="R137" s="23"/>
      <c r="S137" s="20">
        <v>9583.2000000000007</v>
      </c>
      <c r="T137" s="21">
        <v>0.30438830088050461</v>
      </c>
      <c r="U137" s="20">
        <v>8800</v>
      </c>
      <c r="V137" s="21">
        <v>0.2587664660784495</v>
      </c>
      <c r="W137" s="20">
        <v>783.2</v>
      </c>
      <c r="X137" s="21">
        <v>4.5621834802055117E-2</v>
      </c>
      <c r="Y137" s="20">
        <v>8773.23</v>
      </c>
      <c r="Z137" s="21">
        <v>0.26573500492030006</v>
      </c>
      <c r="AA137" s="20">
        <v>809.97</v>
      </c>
      <c r="AB137" s="21">
        <v>3.8653295960204559E-2</v>
      </c>
      <c r="AC137" s="20">
        <v>5523.74</v>
      </c>
      <c r="AD137" s="21">
        <v>0.36616956101952425</v>
      </c>
      <c r="AE137" s="20">
        <v>4059.46</v>
      </c>
      <c r="AF137" s="21">
        <v>-6.1781260139019634E-2</v>
      </c>
      <c r="AG137" s="24"/>
      <c r="AH137" s="39"/>
      <c r="AI137" s="20">
        <v>34614.85</v>
      </c>
      <c r="AJ137" s="21">
        <v>0.29878494705608782</v>
      </c>
      <c r="AK137" s="20">
        <v>34350</v>
      </c>
      <c r="AL137" s="21">
        <v>0.2802408487265185</v>
      </c>
      <c r="AM137" s="20">
        <v>264.85000000000002</v>
      </c>
      <c r="AN137" s="21">
        <v>1.8544098329569325E-2</v>
      </c>
      <c r="AO137" s="20">
        <v>33905.949999999997</v>
      </c>
      <c r="AP137" s="21">
        <v>0.28266025000331424</v>
      </c>
      <c r="AQ137" s="20">
        <v>708.9</v>
      </c>
      <c r="AR137" s="21">
        <v>1.6124697052773584E-2</v>
      </c>
      <c r="AS137" s="20">
        <v>30555.39</v>
      </c>
      <c r="AT137" s="21">
        <v>0.30723205834058709</v>
      </c>
      <c r="AU137" s="20">
        <v>4059.46</v>
      </c>
      <c r="AV137" s="21">
        <v>-8.4471112844992646E-3</v>
      </c>
      <c r="AW137" s="20">
        <v>54923.81</v>
      </c>
      <c r="AX137" s="21">
        <v>0.2762938846783225</v>
      </c>
      <c r="AY137" s="20">
        <v>-20308.96</v>
      </c>
      <c r="AZ137" s="21">
        <v>2.2491062377765325E-2</v>
      </c>
      <c r="BA137" s="24"/>
    </row>
    <row r="138" spans="1:53" x14ac:dyDescent="0.35">
      <c r="A138" s="18" t="s">
        <v>130</v>
      </c>
      <c r="B138" s="19"/>
      <c r="C138" s="20">
        <v>753.62</v>
      </c>
      <c r="D138" s="21">
        <v>4.5957278269746583E-2</v>
      </c>
      <c r="E138" s="20">
        <v>648</v>
      </c>
      <c r="F138" s="21">
        <v>3.6378431279742628E-2</v>
      </c>
      <c r="G138" s="20">
        <v>105.62</v>
      </c>
      <c r="H138" s="21">
        <v>9.5788469900039558E-3</v>
      </c>
      <c r="I138" s="20">
        <v>449.8</v>
      </c>
      <c r="J138" s="21">
        <v>2.6391962132545174E-2</v>
      </c>
      <c r="K138" s="20">
        <v>303.82</v>
      </c>
      <c r="L138" s="21">
        <v>1.9565316137201409E-2</v>
      </c>
      <c r="M138" s="20">
        <v>876.84</v>
      </c>
      <c r="N138" s="21">
        <v>5.8125856373464291E-2</v>
      </c>
      <c r="O138" s="20">
        <v>-123.22</v>
      </c>
      <c r="P138" s="21">
        <v>-1.2168578103717707E-2</v>
      </c>
      <c r="Q138" s="38"/>
      <c r="R138" s="23"/>
      <c r="S138" s="20">
        <v>1630.46</v>
      </c>
      <c r="T138" s="21">
        <v>5.1787810862094864E-2</v>
      </c>
      <c r="U138" s="20">
        <v>1296</v>
      </c>
      <c r="V138" s="21">
        <v>3.8109243186098929E-2</v>
      </c>
      <c r="W138" s="20">
        <v>334.46</v>
      </c>
      <c r="X138" s="21">
        <v>1.3678567675995935E-2</v>
      </c>
      <c r="Y138" s="20">
        <v>890.5</v>
      </c>
      <c r="Z138" s="21">
        <v>2.6972622612370496E-2</v>
      </c>
      <c r="AA138" s="20">
        <v>739.96</v>
      </c>
      <c r="AB138" s="21">
        <v>2.4815188249724368E-2</v>
      </c>
      <c r="AC138" s="20">
        <v>876.84</v>
      </c>
      <c r="AD138" s="21">
        <v>5.8125856373464291E-2</v>
      </c>
      <c r="AE138" s="20">
        <v>753.62</v>
      </c>
      <c r="AF138" s="21">
        <v>-6.3380455113694265E-3</v>
      </c>
      <c r="AG138" s="24"/>
      <c r="AH138" s="39"/>
      <c r="AI138" s="20">
        <v>7024.26</v>
      </c>
      <c r="AJ138" s="21">
        <v>6.0631294147113032E-2</v>
      </c>
      <c r="AK138" s="20">
        <v>5183.8500000000004</v>
      </c>
      <c r="AL138" s="21">
        <v>4.2291892974409405E-2</v>
      </c>
      <c r="AM138" s="20">
        <v>1840.41</v>
      </c>
      <c r="AN138" s="21">
        <v>1.8339401172703627E-2</v>
      </c>
      <c r="AO138" s="20">
        <v>3700.32</v>
      </c>
      <c r="AP138" s="21">
        <v>3.0848077587923763E-2</v>
      </c>
      <c r="AQ138" s="20">
        <v>3323.94</v>
      </c>
      <c r="AR138" s="21">
        <v>2.9783216559189269E-2</v>
      </c>
      <c r="AS138" s="20">
        <v>6270.64</v>
      </c>
      <c r="AT138" s="21">
        <v>6.3050795107273017E-2</v>
      </c>
      <c r="AU138" s="20">
        <v>753.62</v>
      </c>
      <c r="AV138" s="21">
        <v>-2.4195009601599843E-3</v>
      </c>
      <c r="AW138" s="20">
        <v>8582.7099999999991</v>
      </c>
      <c r="AX138" s="21">
        <v>4.317526928607985E-2</v>
      </c>
      <c r="AY138" s="20">
        <v>-1558.45</v>
      </c>
      <c r="AZ138" s="21">
        <v>1.7456024861033183E-2</v>
      </c>
      <c r="BA138" s="24"/>
    </row>
    <row r="139" spans="1:53" x14ac:dyDescent="0.35">
      <c r="A139" s="18" t="s">
        <v>131</v>
      </c>
      <c r="B139" s="19"/>
      <c r="C139" s="20">
        <v>1044.72</v>
      </c>
      <c r="D139" s="21">
        <v>6.3709147519930009E-2</v>
      </c>
      <c r="E139" s="20">
        <v>353</v>
      </c>
      <c r="F139" s="21">
        <v>1.9817262718748684E-2</v>
      </c>
      <c r="G139" s="20">
        <v>691.72</v>
      </c>
      <c r="H139" s="21">
        <v>4.3891884801181322E-2</v>
      </c>
      <c r="I139" s="20">
        <v>352.59</v>
      </c>
      <c r="J139" s="21">
        <v>2.0688176808168302E-2</v>
      </c>
      <c r="K139" s="20">
        <v>692.13</v>
      </c>
      <c r="L139" s="21">
        <v>4.3020970711761711E-2</v>
      </c>
      <c r="M139" s="20">
        <v>1116.57</v>
      </c>
      <c r="N139" s="21">
        <v>7.401759437402379E-2</v>
      </c>
      <c r="O139" s="20">
        <v>-71.849999999999994</v>
      </c>
      <c r="P139" s="21">
        <v>-1.0308446854093781E-2</v>
      </c>
      <c r="Q139" s="38"/>
      <c r="R139" s="23"/>
      <c r="S139" s="20">
        <v>2161.29</v>
      </c>
      <c r="T139" s="21">
        <v>6.8648404584066458E-2</v>
      </c>
      <c r="U139" s="20">
        <v>937</v>
      </c>
      <c r="V139" s="21">
        <v>2.7552747581307636E-2</v>
      </c>
      <c r="W139" s="20">
        <v>1224.29</v>
      </c>
      <c r="X139" s="21">
        <v>4.1095657002758822E-2</v>
      </c>
      <c r="Y139" s="20">
        <v>936.13</v>
      </c>
      <c r="Z139" s="21">
        <v>2.8354723420683202E-2</v>
      </c>
      <c r="AA139" s="20">
        <v>1225.1600000000001</v>
      </c>
      <c r="AB139" s="21">
        <v>4.0293681163383256E-2</v>
      </c>
      <c r="AC139" s="20">
        <v>1116.57</v>
      </c>
      <c r="AD139" s="21">
        <v>7.401759437402379E-2</v>
      </c>
      <c r="AE139" s="20">
        <v>1044.72</v>
      </c>
      <c r="AF139" s="21">
        <v>-5.3691897899573321E-3</v>
      </c>
      <c r="AG139" s="24"/>
      <c r="AH139" s="39"/>
      <c r="AI139" s="20">
        <v>12461.26</v>
      </c>
      <c r="AJ139" s="21">
        <v>0.10756183861412501</v>
      </c>
      <c r="AK139" s="20">
        <v>10609</v>
      </c>
      <c r="AL139" s="21">
        <v>8.6552406525171321E-2</v>
      </c>
      <c r="AM139" s="20">
        <v>1852.26</v>
      </c>
      <c r="AN139" s="21">
        <v>2.1009432088953686E-2</v>
      </c>
      <c r="AO139" s="20">
        <v>10606.73</v>
      </c>
      <c r="AP139" s="21">
        <v>8.8424036297984662E-2</v>
      </c>
      <c r="AQ139" s="20">
        <v>1854.53</v>
      </c>
      <c r="AR139" s="21">
        <v>1.9137802316140345E-2</v>
      </c>
      <c r="AS139" s="20">
        <v>11416.54</v>
      </c>
      <c r="AT139" s="21">
        <v>0.11479241742054826</v>
      </c>
      <c r="AU139" s="20">
        <v>1044.72</v>
      </c>
      <c r="AV139" s="21">
        <v>-7.230578806423249E-3</v>
      </c>
      <c r="AW139" s="20">
        <v>18508.189999999999</v>
      </c>
      <c r="AX139" s="21">
        <v>9.3105334707560924E-2</v>
      </c>
      <c r="AY139" s="20">
        <v>-6046.93</v>
      </c>
      <c r="AZ139" s="21">
        <v>1.4456503906564083E-2</v>
      </c>
      <c r="BA139" s="24"/>
    </row>
    <row r="140" spans="1:53" x14ac:dyDescent="0.35">
      <c r="A140" s="18" t="s">
        <v>132</v>
      </c>
      <c r="B140" s="19"/>
      <c r="C140" s="20">
        <v>3606.25</v>
      </c>
      <c r="D140" s="21">
        <v>0.2199164496168807</v>
      </c>
      <c r="E140" s="20">
        <v>3584</v>
      </c>
      <c r="F140" s="21">
        <v>0.20120416312746542</v>
      </c>
      <c r="G140" s="20">
        <v>22.25</v>
      </c>
      <c r="H140" s="21">
        <v>1.8712286489415281E-2</v>
      </c>
      <c r="I140" s="20">
        <v>3583.77</v>
      </c>
      <c r="J140" s="21">
        <v>0.21027728352990532</v>
      </c>
      <c r="K140" s="20">
        <v>22.48</v>
      </c>
      <c r="L140" s="21">
        <v>9.6391660869753759E-3</v>
      </c>
      <c r="M140" s="20">
        <v>6163.64</v>
      </c>
      <c r="N140" s="21">
        <v>0.40858862891489828</v>
      </c>
      <c r="O140" s="20">
        <v>-2557.39</v>
      </c>
      <c r="P140" s="21">
        <v>-0.18867217929801758</v>
      </c>
      <c r="Q140" s="38"/>
      <c r="R140" s="23"/>
      <c r="S140" s="20">
        <v>9769.89</v>
      </c>
      <c r="T140" s="21">
        <v>0.31031807923130406</v>
      </c>
      <c r="U140" s="20">
        <v>8926</v>
      </c>
      <c r="V140" s="21">
        <v>0.26247153138820917</v>
      </c>
      <c r="W140" s="20">
        <v>843.89</v>
      </c>
      <c r="X140" s="21">
        <v>4.7846547843094889E-2</v>
      </c>
      <c r="Y140" s="20">
        <v>8925.2800000000007</v>
      </c>
      <c r="Z140" s="21">
        <v>0.27034049314962172</v>
      </c>
      <c r="AA140" s="20">
        <v>844.61</v>
      </c>
      <c r="AB140" s="21">
        <v>3.9977586081682337E-2</v>
      </c>
      <c r="AC140" s="20">
        <v>6163.64</v>
      </c>
      <c r="AD140" s="21">
        <v>0.40858862891489828</v>
      </c>
      <c r="AE140" s="20">
        <v>3606.25</v>
      </c>
      <c r="AF140" s="21">
        <v>-9.8270549683594222E-2</v>
      </c>
      <c r="AG140" s="24"/>
      <c r="AH140" s="39"/>
      <c r="AI140" s="20">
        <v>34111.17</v>
      </c>
      <c r="AJ140" s="21">
        <v>0.29443733318131415</v>
      </c>
      <c r="AK140" s="20">
        <v>33407</v>
      </c>
      <c r="AL140" s="21">
        <v>0.27254748277749069</v>
      </c>
      <c r="AM140" s="20">
        <v>704.17</v>
      </c>
      <c r="AN140" s="21">
        <v>2.1889850403823463E-2</v>
      </c>
      <c r="AO140" s="20">
        <v>33405.35</v>
      </c>
      <c r="AP140" s="21">
        <v>0.27848694941295593</v>
      </c>
      <c r="AQ140" s="20">
        <v>705.82</v>
      </c>
      <c r="AR140" s="21">
        <v>1.5950383768358223E-2</v>
      </c>
      <c r="AS140" s="20">
        <v>30504.92</v>
      </c>
      <c r="AT140" s="21">
        <v>0.30672458643515732</v>
      </c>
      <c r="AU140" s="20">
        <v>3606.25</v>
      </c>
      <c r="AV140" s="21">
        <v>-1.2287253253843167E-2</v>
      </c>
      <c r="AW140" s="20">
        <v>56913.57</v>
      </c>
      <c r="AX140" s="21">
        <v>0.28630335998561707</v>
      </c>
      <c r="AY140" s="20">
        <v>-22802.400000000001</v>
      </c>
      <c r="AZ140" s="21">
        <v>8.1339731956970862E-3</v>
      </c>
      <c r="BA140" s="24"/>
    </row>
    <row r="141" spans="1:53" x14ac:dyDescent="0.35">
      <c r="A141" s="18" t="s">
        <v>133</v>
      </c>
      <c r="B141" s="19"/>
      <c r="C141" s="20">
        <v>24612.77</v>
      </c>
      <c r="D141" s="21">
        <v>1.5009367053412472</v>
      </c>
      <c r="E141" s="20">
        <v>28310.02</v>
      </c>
      <c r="F141" s="21">
        <v>1.5893119091020671</v>
      </c>
      <c r="G141" s="20">
        <v>-3697.25</v>
      </c>
      <c r="H141" s="21">
        <v>-8.8375203760819865E-2</v>
      </c>
      <c r="I141" s="20">
        <v>32720.14</v>
      </c>
      <c r="J141" s="21">
        <v>1.9198503687229362</v>
      </c>
      <c r="K141" s="20">
        <v>-8107.37</v>
      </c>
      <c r="L141" s="21">
        <v>-0.41891366338168901</v>
      </c>
      <c r="M141" s="20">
        <v>26745</v>
      </c>
      <c r="N141" s="21">
        <v>1.772930099799624</v>
      </c>
      <c r="O141" s="20">
        <v>-2132.23</v>
      </c>
      <c r="P141" s="21">
        <v>-0.27199339445837678</v>
      </c>
      <c r="Q141" s="38"/>
      <c r="R141" s="23"/>
      <c r="S141" s="20">
        <v>51357.77</v>
      </c>
      <c r="T141" s="21">
        <v>1.6312614103130219</v>
      </c>
      <c r="U141" s="20">
        <v>56620.04</v>
      </c>
      <c r="V141" s="21">
        <v>1.6649281431841425</v>
      </c>
      <c r="W141" s="20">
        <v>-5262.27</v>
      </c>
      <c r="X141" s="21">
        <v>-3.3666732871120653E-2</v>
      </c>
      <c r="Y141" s="20">
        <v>61270.54</v>
      </c>
      <c r="Z141" s="21">
        <v>1.8558418334375646</v>
      </c>
      <c r="AA141" s="20">
        <v>-9912.77</v>
      </c>
      <c r="AB141" s="21">
        <v>-0.22458042312454274</v>
      </c>
      <c r="AC141" s="20">
        <v>26745</v>
      </c>
      <c r="AD141" s="21">
        <v>1.772930099799624</v>
      </c>
      <c r="AE141" s="20">
        <v>24612.77</v>
      </c>
      <c r="AF141" s="21">
        <v>-0.14166868948660216</v>
      </c>
      <c r="AG141" s="24"/>
      <c r="AH141" s="39"/>
      <c r="AI141" s="20">
        <v>165445.87</v>
      </c>
      <c r="AJ141" s="21">
        <v>1.4280788594663385</v>
      </c>
      <c r="AK141" s="20">
        <v>184905.52</v>
      </c>
      <c r="AL141" s="21">
        <v>1.5085321647458003</v>
      </c>
      <c r="AM141" s="20">
        <v>-19459.650000000001</v>
      </c>
      <c r="AN141" s="21">
        <v>-8.0453305279461818E-2</v>
      </c>
      <c r="AO141" s="20">
        <v>173845.74</v>
      </c>
      <c r="AP141" s="21">
        <v>1.4492819204420215</v>
      </c>
      <c r="AQ141" s="20">
        <v>-8399.8700000000008</v>
      </c>
      <c r="AR141" s="21">
        <v>-2.120306097568303E-2</v>
      </c>
      <c r="AS141" s="20">
        <v>140833.1</v>
      </c>
      <c r="AT141" s="21">
        <v>1.4160658134452133</v>
      </c>
      <c r="AU141" s="20">
        <v>24612.77</v>
      </c>
      <c r="AV141" s="21">
        <v>1.2013046021125184E-2</v>
      </c>
      <c r="AW141" s="20">
        <v>280249.2</v>
      </c>
      <c r="AX141" s="21">
        <v>1.4097918579572712</v>
      </c>
      <c r="AY141" s="20">
        <v>-114803.33</v>
      </c>
      <c r="AZ141" s="21">
        <v>1.8287001509067258E-2</v>
      </c>
      <c r="BA141" s="24"/>
    </row>
    <row r="142" spans="1:53" x14ac:dyDescent="0.35">
      <c r="A142" s="18" t="s">
        <v>134</v>
      </c>
      <c r="B142" s="19"/>
      <c r="C142" s="20">
        <v>1717.45</v>
      </c>
      <c r="D142" s="21">
        <v>0.10473358929483861</v>
      </c>
      <c r="E142" s="20">
        <v>1936.23</v>
      </c>
      <c r="F142" s="21">
        <v>0.10869908950119764</v>
      </c>
      <c r="G142" s="20">
        <v>-218.78</v>
      </c>
      <c r="H142" s="21">
        <v>-3.9655002063590239E-3</v>
      </c>
      <c r="I142" s="20">
        <v>1562.96</v>
      </c>
      <c r="J142" s="21">
        <v>9.1706494296760352E-2</v>
      </c>
      <c r="K142" s="20">
        <v>154.49</v>
      </c>
      <c r="L142" s="21">
        <v>1.3027094998078262E-2</v>
      </c>
      <c r="M142" s="20">
        <v>2153.31</v>
      </c>
      <c r="N142" s="21">
        <v>0.1427432459599749</v>
      </c>
      <c r="O142" s="20">
        <v>-435.86</v>
      </c>
      <c r="P142" s="21">
        <v>-3.8009656665136282E-2</v>
      </c>
      <c r="Q142" s="38"/>
      <c r="R142" s="23"/>
      <c r="S142" s="20">
        <v>3870.76</v>
      </c>
      <c r="T142" s="21">
        <v>0.1229457863256764</v>
      </c>
      <c r="U142" s="20">
        <v>3872.46</v>
      </c>
      <c r="V142" s="21">
        <v>0.11387077150342644</v>
      </c>
      <c r="W142" s="20">
        <v>-1.7</v>
      </c>
      <c r="X142" s="21">
        <v>9.0750148222499688E-3</v>
      </c>
      <c r="Y142" s="20">
        <v>3902.88</v>
      </c>
      <c r="Z142" s="21">
        <v>0.11821550740187374</v>
      </c>
      <c r="AA142" s="20">
        <v>-32.119999999999997</v>
      </c>
      <c r="AB142" s="21">
        <v>4.7302789238026638E-3</v>
      </c>
      <c r="AC142" s="20">
        <v>2153.31</v>
      </c>
      <c r="AD142" s="21">
        <v>0.1427432459599749</v>
      </c>
      <c r="AE142" s="20">
        <v>1717.45</v>
      </c>
      <c r="AF142" s="21">
        <v>-1.9797459634298492E-2</v>
      </c>
      <c r="AG142" s="24"/>
      <c r="AH142" s="39"/>
      <c r="AI142" s="20">
        <v>24565.03</v>
      </c>
      <c r="AJ142" s="21">
        <v>0.21203793134973023</v>
      </c>
      <c r="AK142" s="20">
        <v>22001.43</v>
      </c>
      <c r="AL142" s="21">
        <v>0.17949634399991518</v>
      </c>
      <c r="AM142" s="20">
        <v>2563.6</v>
      </c>
      <c r="AN142" s="21">
        <v>3.2541587349815049E-2</v>
      </c>
      <c r="AO142" s="20">
        <v>21862.12</v>
      </c>
      <c r="AP142" s="21">
        <v>0.18225568977723544</v>
      </c>
      <c r="AQ142" s="20">
        <v>2702.91</v>
      </c>
      <c r="AR142" s="21">
        <v>2.9782241572494789E-2</v>
      </c>
      <c r="AS142" s="20">
        <v>22847.58</v>
      </c>
      <c r="AT142" s="21">
        <v>0.22973063120782394</v>
      </c>
      <c r="AU142" s="20">
        <v>1717.45</v>
      </c>
      <c r="AV142" s="21">
        <v>-1.7692699858093713E-2</v>
      </c>
      <c r="AW142" s="20">
        <v>36281.07</v>
      </c>
      <c r="AX142" s="21">
        <v>0.18251169703241904</v>
      </c>
      <c r="AY142" s="20">
        <v>-11716.04</v>
      </c>
      <c r="AZ142" s="21">
        <v>2.952623431731119E-2</v>
      </c>
      <c r="BA142" s="24"/>
    </row>
    <row r="143" spans="1:53" x14ac:dyDescent="0.35">
      <c r="A143" s="18" t="s">
        <v>135</v>
      </c>
      <c r="B143" s="19"/>
      <c r="C143" s="20">
        <v>6594.92</v>
      </c>
      <c r="D143" s="21">
        <v>0.4021716164734444</v>
      </c>
      <c r="E143" s="20">
        <v>6225</v>
      </c>
      <c r="F143" s="21">
        <v>0.34946872641419424</v>
      </c>
      <c r="G143" s="20">
        <v>369.92</v>
      </c>
      <c r="H143" s="21">
        <v>5.2702890059250163E-2</v>
      </c>
      <c r="I143" s="20">
        <v>6810.49</v>
      </c>
      <c r="J143" s="21">
        <v>0.39960470027585054</v>
      </c>
      <c r="K143" s="20">
        <v>-215.57</v>
      </c>
      <c r="L143" s="21">
        <v>2.5669161975938604E-3</v>
      </c>
      <c r="M143" s="20">
        <v>6643.66</v>
      </c>
      <c r="N143" s="21">
        <v>0.44040922740081401</v>
      </c>
      <c r="O143" s="20">
        <v>-48.74</v>
      </c>
      <c r="P143" s="21">
        <v>-3.8237610927369603E-2</v>
      </c>
      <c r="Q143" s="38"/>
      <c r="R143" s="23"/>
      <c r="S143" s="20">
        <v>13238.58</v>
      </c>
      <c r="T143" s="21">
        <v>0.4204930370096242</v>
      </c>
      <c r="U143" s="20">
        <v>12450</v>
      </c>
      <c r="V143" s="21">
        <v>0.36609573894053365</v>
      </c>
      <c r="W143" s="20">
        <v>788.58</v>
      </c>
      <c r="X143" s="21">
        <v>5.4397298069090549E-2</v>
      </c>
      <c r="Y143" s="20">
        <v>12517.19</v>
      </c>
      <c r="Z143" s="21">
        <v>0.37913693659442771</v>
      </c>
      <c r="AA143" s="20">
        <v>721.39</v>
      </c>
      <c r="AB143" s="21">
        <v>4.1356100415196495E-2</v>
      </c>
      <c r="AC143" s="20">
        <v>6643.66</v>
      </c>
      <c r="AD143" s="21">
        <v>0.44040922740081401</v>
      </c>
      <c r="AE143" s="20">
        <v>6594.92</v>
      </c>
      <c r="AF143" s="21">
        <v>-1.9916190391189803E-2</v>
      </c>
      <c r="AG143" s="24"/>
      <c r="AH143" s="39"/>
      <c r="AI143" s="20">
        <v>50271.41</v>
      </c>
      <c r="AJ143" s="21">
        <v>0.43392765172418446</v>
      </c>
      <c r="AK143" s="20">
        <v>49800</v>
      </c>
      <c r="AL143" s="21">
        <v>0.40628804269521462</v>
      </c>
      <c r="AM143" s="20">
        <v>471.41</v>
      </c>
      <c r="AN143" s="21">
        <v>2.7639609028969836E-2</v>
      </c>
      <c r="AO143" s="20">
        <v>45811.19</v>
      </c>
      <c r="AP143" s="21">
        <v>0.38190944121457532</v>
      </c>
      <c r="AQ143" s="20">
        <v>4460.22</v>
      </c>
      <c r="AR143" s="21">
        <v>5.2018210509609142E-2</v>
      </c>
      <c r="AS143" s="20">
        <v>43676.49</v>
      </c>
      <c r="AT143" s="21">
        <v>0.43916369333829697</v>
      </c>
      <c r="AU143" s="20">
        <v>6594.92</v>
      </c>
      <c r="AV143" s="21">
        <v>-5.2360416141125077E-3</v>
      </c>
      <c r="AW143" s="20">
        <v>74637.97</v>
      </c>
      <c r="AX143" s="21">
        <v>0.37546584397193306</v>
      </c>
      <c r="AY143" s="20">
        <v>-24366.560000000001</v>
      </c>
      <c r="AZ143" s="21">
        <v>5.8461807752251405E-2</v>
      </c>
      <c r="BA143" s="24"/>
    </row>
    <row r="144" spans="1:53" x14ac:dyDescent="0.35">
      <c r="A144" s="18" t="s">
        <v>136</v>
      </c>
      <c r="B144" s="19"/>
      <c r="C144" s="20">
        <v>761.24</v>
      </c>
      <c r="D144" s="21">
        <v>4.642196134664936E-2</v>
      </c>
      <c r="E144" s="20">
        <v>825</v>
      </c>
      <c r="F144" s="21">
        <v>4.6315132416338993E-2</v>
      </c>
      <c r="G144" s="20">
        <v>-63.76</v>
      </c>
      <c r="H144" s="21">
        <v>1.0682893031036672E-4</v>
      </c>
      <c r="I144" s="20">
        <v>763.73</v>
      </c>
      <c r="J144" s="21">
        <v>4.4811767984634786E-2</v>
      </c>
      <c r="K144" s="20">
        <v>-2.4900000000000002</v>
      </c>
      <c r="L144" s="21">
        <v>1.6101933620145739E-3</v>
      </c>
      <c r="M144" s="20">
        <v>720</v>
      </c>
      <c r="N144" s="21">
        <v>4.7728909024330878E-2</v>
      </c>
      <c r="O144" s="20">
        <v>41.24</v>
      </c>
      <c r="P144" s="21">
        <v>-1.3069476776815178E-3</v>
      </c>
      <c r="Q144" s="38"/>
      <c r="R144" s="23"/>
      <c r="S144" s="20">
        <v>1481.24</v>
      </c>
      <c r="T144" s="21">
        <v>4.7048180857775963E-2</v>
      </c>
      <c r="U144" s="20">
        <v>1650</v>
      </c>
      <c r="V144" s="21">
        <v>4.8518712389709284E-2</v>
      </c>
      <c r="W144" s="20">
        <v>-168.76</v>
      </c>
      <c r="X144" s="21">
        <v>-1.4705315319333209E-3</v>
      </c>
      <c r="Y144" s="20">
        <v>1553.93</v>
      </c>
      <c r="Z144" s="21">
        <v>4.7067453628344622E-2</v>
      </c>
      <c r="AA144" s="20">
        <v>-72.69</v>
      </c>
      <c r="AB144" s="21">
        <v>-1.9272770568658226E-5</v>
      </c>
      <c r="AC144" s="20">
        <v>720</v>
      </c>
      <c r="AD144" s="21">
        <v>4.7728909024330878E-2</v>
      </c>
      <c r="AE144" s="20">
        <v>761.24</v>
      </c>
      <c r="AF144" s="21">
        <v>-6.8072816655491419E-4</v>
      </c>
      <c r="AG144" s="24"/>
      <c r="AH144" s="39"/>
      <c r="AI144" s="20">
        <v>6443.61</v>
      </c>
      <c r="AJ144" s="21">
        <v>5.5619298442722641E-2</v>
      </c>
      <c r="AK144" s="20">
        <v>6600.46</v>
      </c>
      <c r="AL144" s="21">
        <v>5.3849156110201933E-2</v>
      </c>
      <c r="AM144" s="20">
        <v>-156.85</v>
      </c>
      <c r="AN144" s="21">
        <v>1.7701423325207077E-3</v>
      </c>
      <c r="AO144" s="20">
        <v>5434.11</v>
      </c>
      <c r="AP144" s="21">
        <v>4.5301986558273985E-2</v>
      </c>
      <c r="AQ144" s="20">
        <v>1009.5</v>
      </c>
      <c r="AR144" s="21">
        <v>1.0317311884448656E-2</v>
      </c>
      <c r="AS144" s="20">
        <v>5682.37</v>
      </c>
      <c r="AT144" s="21">
        <v>5.7135786234533477E-2</v>
      </c>
      <c r="AU144" s="20">
        <v>761.24</v>
      </c>
      <c r="AV144" s="21">
        <v>-1.516487791810836E-3</v>
      </c>
      <c r="AW144" s="20">
        <v>8275.81</v>
      </c>
      <c r="AX144" s="21">
        <v>4.1631410744442314E-2</v>
      </c>
      <c r="AY144" s="20">
        <v>-1832.2</v>
      </c>
      <c r="AZ144" s="21">
        <v>1.3987887698280327E-2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2582.7199999999998</v>
      </c>
      <c r="D147" s="21">
        <v>0.15749951133573936</v>
      </c>
      <c r="E147" s="20">
        <v>263</v>
      </c>
      <c r="F147" s="21">
        <v>1.4764702818784434E-2</v>
      </c>
      <c r="G147" s="20">
        <v>2319.7199999999998</v>
      </c>
      <c r="H147" s="21">
        <v>0.14273480851695491</v>
      </c>
      <c r="I147" s="20">
        <v>262.95</v>
      </c>
      <c r="J147" s="21">
        <v>1.5428560344047916E-2</v>
      </c>
      <c r="K147" s="20">
        <v>2319.77</v>
      </c>
      <c r="L147" s="21">
        <v>0.14207095099169145</v>
      </c>
      <c r="M147" s="20">
        <v>992.72</v>
      </c>
      <c r="N147" s="21">
        <v>6.5807559120324655E-2</v>
      </c>
      <c r="O147" s="20">
        <v>1590</v>
      </c>
      <c r="P147" s="21">
        <v>9.1691952215414707E-2</v>
      </c>
      <c r="Q147" s="38"/>
      <c r="R147" s="23"/>
      <c r="S147" s="20">
        <v>3575.44</v>
      </c>
      <c r="T147" s="21">
        <v>0.11356562593916347</v>
      </c>
      <c r="U147" s="20">
        <v>799</v>
      </c>
      <c r="V147" s="21">
        <v>2.3494818908713772E-2</v>
      </c>
      <c r="W147" s="20">
        <v>2776.44</v>
      </c>
      <c r="X147" s="21">
        <v>9.0070807030449701E-2</v>
      </c>
      <c r="Y147" s="20">
        <v>799.01</v>
      </c>
      <c r="Z147" s="21">
        <v>2.4201454456496518E-2</v>
      </c>
      <c r="AA147" s="20">
        <v>2776.43</v>
      </c>
      <c r="AB147" s="21">
        <v>8.9364171482666954E-2</v>
      </c>
      <c r="AC147" s="20">
        <v>992.72</v>
      </c>
      <c r="AD147" s="21">
        <v>6.5807559120324655E-2</v>
      </c>
      <c r="AE147" s="20">
        <v>2582.7199999999998</v>
      </c>
      <c r="AF147" s="21">
        <v>4.7758066818838818E-2</v>
      </c>
      <c r="AG147" s="24"/>
      <c r="AH147" s="39"/>
      <c r="AI147" s="20">
        <v>4038.82</v>
      </c>
      <c r="AJ147" s="21">
        <v>3.4861876329640856E-2</v>
      </c>
      <c r="AK147" s="20">
        <v>3706</v>
      </c>
      <c r="AL147" s="21">
        <v>3.0235009763623803E-2</v>
      </c>
      <c r="AM147" s="20">
        <v>332.82</v>
      </c>
      <c r="AN147" s="21">
        <v>4.626866566017053E-3</v>
      </c>
      <c r="AO147" s="20">
        <v>2406.64</v>
      </c>
      <c r="AP147" s="21">
        <v>2.0063188439432493E-2</v>
      </c>
      <c r="AQ147" s="20">
        <v>1632.18</v>
      </c>
      <c r="AR147" s="21">
        <v>1.4798687890208363E-2</v>
      </c>
      <c r="AS147" s="20">
        <v>1456.1</v>
      </c>
      <c r="AT147" s="21">
        <v>1.4640971695983223E-2</v>
      </c>
      <c r="AU147" s="20">
        <v>2582.7199999999998</v>
      </c>
      <c r="AV147" s="21">
        <v>2.0220904633657631E-2</v>
      </c>
      <c r="AW147" s="20">
        <v>3941.68</v>
      </c>
      <c r="AX147" s="21">
        <v>1.9828596729885462E-2</v>
      </c>
      <c r="AY147" s="20">
        <v>97.14</v>
      </c>
      <c r="AZ147" s="21">
        <v>1.5033279599755395E-2</v>
      </c>
      <c r="BA147" s="24"/>
    </row>
    <row r="148" spans="1:53" x14ac:dyDescent="0.35">
      <c r="A148" s="18" t="s">
        <v>140</v>
      </c>
      <c r="B148" s="19"/>
      <c r="C148" s="20">
        <v>460</v>
      </c>
      <c r="D148" s="21">
        <v>2.8051734301217362E-2</v>
      </c>
      <c r="E148" s="20">
        <v>0</v>
      </c>
      <c r="F148" s="21">
        <v>0</v>
      </c>
      <c r="G148" s="20">
        <v>460</v>
      </c>
      <c r="H148" s="21">
        <v>2.8051734301217362E-2</v>
      </c>
      <c r="I148" s="20">
        <v>0</v>
      </c>
      <c r="J148" s="21">
        <v>0</v>
      </c>
      <c r="K148" s="20">
        <v>460</v>
      </c>
      <c r="L148" s="21">
        <v>2.8051734301217362E-2</v>
      </c>
      <c r="M148" s="20">
        <v>0</v>
      </c>
      <c r="N148" s="21">
        <v>0</v>
      </c>
      <c r="O148" s="20">
        <v>460</v>
      </c>
      <c r="P148" s="21">
        <v>2.8051734301217362E-2</v>
      </c>
      <c r="Q148" s="38"/>
      <c r="R148" s="23"/>
      <c r="S148" s="20">
        <v>460</v>
      </c>
      <c r="T148" s="21">
        <v>1.4610841723540375E-2</v>
      </c>
      <c r="U148" s="20">
        <v>0</v>
      </c>
      <c r="V148" s="21">
        <v>0</v>
      </c>
      <c r="W148" s="20">
        <v>460</v>
      </c>
      <c r="X148" s="21">
        <v>1.4610841723540375E-2</v>
      </c>
      <c r="Y148" s="20">
        <v>250</v>
      </c>
      <c r="Z148" s="21">
        <v>7.5723252701770062E-3</v>
      </c>
      <c r="AA148" s="20">
        <v>210</v>
      </c>
      <c r="AB148" s="21">
        <v>7.0385164533633684E-3</v>
      </c>
      <c r="AC148" s="20">
        <v>0</v>
      </c>
      <c r="AD148" s="21">
        <v>0</v>
      </c>
      <c r="AE148" s="20">
        <v>460</v>
      </c>
      <c r="AF148" s="21">
        <v>1.4610841723540375E-2</v>
      </c>
      <c r="AG148" s="24"/>
      <c r="AH148" s="39"/>
      <c r="AI148" s="20">
        <v>1710</v>
      </c>
      <c r="AJ148" s="21">
        <v>1.4760204347726775E-2</v>
      </c>
      <c r="AK148" s="20">
        <v>0</v>
      </c>
      <c r="AL148" s="21">
        <v>0</v>
      </c>
      <c r="AM148" s="20">
        <v>1710</v>
      </c>
      <c r="AN148" s="21">
        <v>1.4760204347726775E-2</v>
      </c>
      <c r="AO148" s="20">
        <v>250</v>
      </c>
      <c r="AP148" s="21">
        <v>2.0841493159999519E-3</v>
      </c>
      <c r="AQ148" s="20">
        <v>1460</v>
      </c>
      <c r="AR148" s="21">
        <v>1.2676055031726823E-2</v>
      </c>
      <c r="AS148" s="20">
        <v>1250</v>
      </c>
      <c r="AT148" s="21">
        <v>1.2568652304085593E-2</v>
      </c>
      <c r="AU148" s="20">
        <v>460</v>
      </c>
      <c r="AV148" s="21">
        <v>2.1915520436411821E-3</v>
      </c>
      <c r="AW148" s="20">
        <v>7250</v>
      </c>
      <c r="AX148" s="21">
        <v>3.6471079918123643E-2</v>
      </c>
      <c r="AY148" s="20">
        <v>-5540</v>
      </c>
      <c r="AZ148" s="21">
        <v>-2.1710875570396866E-2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288.24</v>
      </c>
      <c r="D150" s="21">
        <v>1.7577460641267157E-2</v>
      </c>
      <c r="E150" s="20">
        <v>0</v>
      </c>
      <c r="F150" s="21">
        <v>0</v>
      </c>
      <c r="G150" s="20">
        <v>288.24</v>
      </c>
      <c r="H150" s="21">
        <v>1.7577460641267157E-2</v>
      </c>
      <c r="I150" s="20">
        <v>-154.74</v>
      </c>
      <c r="J150" s="21">
        <v>-9.079351312561228E-3</v>
      </c>
      <c r="K150" s="20">
        <v>442.98</v>
      </c>
      <c r="L150" s="21">
        <v>2.6656811953828387E-2</v>
      </c>
      <c r="M150" s="20">
        <v>106.95</v>
      </c>
      <c r="N150" s="21">
        <v>7.0897316946558157E-3</v>
      </c>
      <c r="O150" s="20">
        <v>181.29</v>
      </c>
      <c r="P150" s="21">
        <v>1.0487728946611341E-2</v>
      </c>
      <c r="Q150" s="38"/>
      <c r="R150" s="23"/>
      <c r="S150" s="20">
        <v>395.19</v>
      </c>
      <c r="T150" s="21">
        <v>1.255230117549113E-2</v>
      </c>
      <c r="U150" s="20">
        <v>1500</v>
      </c>
      <c r="V150" s="21">
        <v>4.4107920354281169E-2</v>
      </c>
      <c r="W150" s="20">
        <v>-1104.81</v>
      </c>
      <c r="X150" s="21">
        <v>-3.1555619178790038E-2</v>
      </c>
      <c r="Y150" s="20">
        <v>2759.53</v>
      </c>
      <c r="Z150" s="21">
        <v>8.3584235011246233E-2</v>
      </c>
      <c r="AA150" s="20">
        <v>-2364.34</v>
      </c>
      <c r="AB150" s="21">
        <v>-7.1031933835755096E-2</v>
      </c>
      <c r="AC150" s="20">
        <v>106.95</v>
      </c>
      <c r="AD150" s="21">
        <v>7.0897316946558157E-3</v>
      </c>
      <c r="AE150" s="20">
        <v>288.24</v>
      </c>
      <c r="AF150" s="21">
        <v>5.4625694808353147E-3</v>
      </c>
      <c r="AG150" s="24"/>
      <c r="AH150" s="39"/>
      <c r="AI150" s="20">
        <v>6404.3</v>
      </c>
      <c r="AJ150" s="21">
        <v>5.5279986376693915E-2</v>
      </c>
      <c r="AK150" s="20">
        <v>4240</v>
      </c>
      <c r="AL150" s="21">
        <v>3.459159239011466E-2</v>
      </c>
      <c r="AM150" s="20">
        <v>2164.3000000000002</v>
      </c>
      <c r="AN150" s="21">
        <v>2.0688393986579255E-2</v>
      </c>
      <c r="AO150" s="20">
        <v>5577.53</v>
      </c>
      <c r="AP150" s="21">
        <v>4.6497621337876834E-2</v>
      </c>
      <c r="AQ150" s="20">
        <v>826.77</v>
      </c>
      <c r="AR150" s="21">
        <v>8.7823650388170818E-3</v>
      </c>
      <c r="AS150" s="20">
        <v>6116.06</v>
      </c>
      <c r="AT150" s="21">
        <v>6.149650528874058E-2</v>
      </c>
      <c r="AU150" s="20">
        <v>288.24</v>
      </c>
      <c r="AV150" s="21">
        <v>-6.2165189120466646E-3</v>
      </c>
      <c r="AW150" s="20">
        <v>7967.78</v>
      </c>
      <c r="AX150" s="21">
        <v>4.0081867744831329E-2</v>
      </c>
      <c r="AY150" s="20">
        <v>-1563.48</v>
      </c>
      <c r="AZ150" s="21">
        <v>1.5198118631862587E-2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0</v>
      </c>
      <c r="AP151" s="21">
        <v>0</v>
      </c>
      <c r="AQ151" s="20">
        <v>0</v>
      </c>
      <c r="AR151" s="21">
        <v>0</v>
      </c>
      <c r="AS151" s="20">
        <v>0</v>
      </c>
      <c r="AT151" s="21">
        <v>0</v>
      </c>
      <c r="AU151" s="20">
        <v>0</v>
      </c>
      <c r="AV151" s="21">
        <v>0</v>
      </c>
      <c r="AW151" s="20">
        <v>0</v>
      </c>
      <c r="AX151" s="21">
        <v>0</v>
      </c>
      <c r="AY151" s="20">
        <v>0</v>
      </c>
      <c r="AZ151" s="21">
        <v>0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74.44</v>
      </c>
      <c r="D157" s="26">
        <v>4.5395023943100446E-3</v>
      </c>
      <c r="E157" s="25">
        <v>108</v>
      </c>
      <c r="F157" s="26">
        <v>6.0630718799571052E-3</v>
      </c>
      <c r="G157" s="25">
        <v>-33.56</v>
      </c>
      <c r="H157" s="26">
        <v>-1.5235694856470606E-3</v>
      </c>
      <c r="I157" s="25">
        <v>20</v>
      </c>
      <c r="J157" s="26">
        <v>1.1734976492905813E-3</v>
      </c>
      <c r="K157" s="25">
        <v>54.44</v>
      </c>
      <c r="L157" s="26">
        <v>3.3660047450194634E-3</v>
      </c>
      <c r="M157" s="25">
        <v>29.74</v>
      </c>
      <c r="N157" s="26">
        <v>1.9714691033105559E-3</v>
      </c>
      <c r="O157" s="25">
        <v>44.7</v>
      </c>
      <c r="P157" s="26">
        <v>2.5680332909994888E-3</v>
      </c>
      <c r="Q157" s="38"/>
      <c r="R157" s="23"/>
      <c r="S157" s="25">
        <v>104.18</v>
      </c>
      <c r="T157" s="26">
        <v>3.3090380233879047E-3</v>
      </c>
      <c r="U157" s="25">
        <v>216</v>
      </c>
      <c r="V157" s="26">
        <v>6.3515405310164887E-3</v>
      </c>
      <c r="W157" s="25">
        <v>-111.82</v>
      </c>
      <c r="X157" s="26">
        <v>-3.042502507628584E-3</v>
      </c>
      <c r="Y157" s="25">
        <v>21.22</v>
      </c>
      <c r="Z157" s="26">
        <v>6.4273896893262436E-4</v>
      </c>
      <c r="AA157" s="25">
        <v>82.96</v>
      </c>
      <c r="AB157" s="26">
        <v>2.6662990544552801E-3</v>
      </c>
      <c r="AC157" s="25">
        <v>29.74</v>
      </c>
      <c r="AD157" s="26">
        <v>1.9714691033105559E-3</v>
      </c>
      <c r="AE157" s="25">
        <v>74.44</v>
      </c>
      <c r="AF157" s="26">
        <v>1.3375689200773489E-3</v>
      </c>
      <c r="AG157" s="24"/>
      <c r="AH157" s="39"/>
      <c r="AI157" s="25">
        <v>2014.87</v>
      </c>
      <c r="AJ157" s="26">
        <v>1.7391750253862134E-2</v>
      </c>
      <c r="AK157" s="25">
        <v>863.62</v>
      </c>
      <c r="AL157" s="26">
        <v>7.0457525990450043E-3</v>
      </c>
      <c r="AM157" s="25">
        <v>1151.25</v>
      </c>
      <c r="AN157" s="26">
        <v>1.034599765481713E-2</v>
      </c>
      <c r="AO157" s="25">
        <v>-19.760000000000002</v>
      </c>
      <c r="AP157" s="26">
        <v>-1.6473116193663618E-4</v>
      </c>
      <c r="AQ157" s="25">
        <v>2034.63</v>
      </c>
      <c r="AR157" s="26">
        <v>1.7556481415798769E-2</v>
      </c>
      <c r="AS157" s="25">
        <v>1940.43</v>
      </c>
      <c r="AT157" s="26">
        <v>1.9510871992333444E-2</v>
      </c>
      <c r="AU157" s="25">
        <v>74.44</v>
      </c>
      <c r="AV157" s="26">
        <v>-2.11912173847131E-3</v>
      </c>
      <c r="AW157" s="25">
        <v>6965.35</v>
      </c>
      <c r="AX157" s="26">
        <v>3.5039149863131377E-2</v>
      </c>
      <c r="AY157" s="25">
        <v>-4950.4799999999996</v>
      </c>
      <c r="AZ157" s="26">
        <v>-1.7647399609269244E-2</v>
      </c>
      <c r="BA157" s="24"/>
    </row>
    <row r="158" spans="1:53" x14ac:dyDescent="0.35">
      <c r="A158" s="27" t="s">
        <v>150</v>
      </c>
      <c r="B158" s="19"/>
      <c r="C158" s="30">
        <v>120299.48</v>
      </c>
      <c r="D158" s="31">
        <v>7.3361066294230701</v>
      </c>
      <c r="E158" s="30">
        <v>125091.14</v>
      </c>
      <c r="F158" s="31">
        <v>7.0225608644979385</v>
      </c>
      <c r="G158" s="30">
        <v>-4791.66</v>
      </c>
      <c r="H158" s="31">
        <v>0.31354576492513164</v>
      </c>
      <c r="I158" s="30">
        <v>116617.17</v>
      </c>
      <c r="J158" s="31">
        <v>6.8424987430960051</v>
      </c>
      <c r="K158" s="30">
        <v>3682.31</v>
      </c>
      <c r="L158" s="31">
        <v>0.49360788632706498</v>
      </c>
      <c r="M158" s="30">
        <v>120073.65</v>
      </c>
      <c r="N158" s="31">
        <v>7.9597004403740925</v>
      </c>
      <c r="O158" s="30">
        <v>225.83</v>
      </c>
      <c r="P158" s="31">
        <v>-0.6235938109510224</v>
      </c>
      <c r="Q158" s="12"/>
      <c r="R158" s="9"/>
      <c r="S158" s="30">
        <v>240373.13</v>
      </c>
      <c r="T158" s="31">
        <v>7.6348994717869445</v>
      </c>
      <c r="U158" s="30">
        <v>248345.95</v>
      </c>
      <c r="V158" s="31">
        <v>7.3026822552721953</v>
      </c>
      <c r="W158" s="30">
        <v>-7972.82</v>
      </c>
      <c r="X158" s="31">
        <v>0.33221721651474923</v>
      </c>
      <c r="Y158" s="30">
        <v>245177.09</v>
      </c>
      <c r="Z158" s="31">
        <v>7.4262426971018494</v>
      </c>
      <c r="AA158" s="30">
        <v>-4803.96</v>
      </c>
      <c r="AB158" s="31">
        <v>0.20865677468509514</v>
      </c>
      <c r="AC158" s="30">
        <v>120073.65</v>
      </c>
      <c r="AD158" s="31">
        <v>7.9597004403740925</v>
      </c>
      <c r="AE158" s="30">
        <v>120299.48</v>
      </c>
      <c r="AF158" s="31">
        <v>-0.32480096858714802</v>
      </c>
      <c r="AG158" s="24"/>
      <c r="AH158" s="40"/>
      <c r="AI158" s="30">
        <v>839465.89</v>
      </c>
      <c r="AJ158" s="31">
        <v>7.2460164206703679</v>
      </c>
      <c r="AK158" s="30">
        <v>924748.7</v>
      </c>
      <c r="AL158" s="31">
        <v>7.5444646447378343</v>
      </c>
      <c r="AM158" s="30">
        <v>-85282.81</v>
      </c>
      <c r="AN158" s="31">
        <v>-0.29844822406746641</v>
      </c>
      <c r="AO158" s="30">
        <v>881039.94</v>
      </c>
      <c r="AP158" s="31">
        <v>7.3448751532785534</v>
      </c>
      <c r="AQ158" s="30">
        <v>-41574.050000000003</v>
      </c>
      <c r="AR158" s="31">
        <v>-9.8858732608185562E-2</v>
      </c>
      <c r="AS158" s="30">
        <v>719166.41</v>
      </c>
      <c r="AT158" s="31">
        <v>7.2311620448539715</v>
      </c>
      <c r="AU158" s="30">
        <v>120299.48</v>
      </c>
      <c r="AV158" s="31">
        <v>1.485437581639637E-2</v>
      </c>
      <c r="AW158" s="30">
        <v>1431376.24</v>
      </c>
      <c r="AX158" s="31">
        <v>7.200529274750803</v>
      </c>
      <c r="AY158" s="30">
        <v>-591910.35</v>
      </c>
      <c r="AZ158" s="31">
        <v>4.5487145919564931E-2</v>
      </c>
      <c r="BA158" s="24"/>
    </row>
    <row r="159" spans="1:53" x14ac:dyDescent="0.35">
      <c r="A159" s="18" t="s">
        <v>151</v>
      </c>
      <c r="B159" s="19"/>
      <c r="C159" s="20">
        <v>653420.72</v>
      </c>
      <c r="D159" s="21">
        <v>39.846922661630749</v>
      </c>
      <c r="E159" s="20">
        <v>742346.26</v>
      </c>
      <c r="F159" s="21">
        <v>41.674988279604868</v>
      </c>
      <c r="G159" s="20">
        <v>-88925.54</v>
      </c>
      <c r="H159" s="21">
        <v>-1.8280656179741186</v>
      </c>
      <c r="I159" s="20">
        <v>728973.18</v>
      </c>
      <c r="J159" s="21">
        <v>42.772415656293994</v>
      </c>
      <c r="K159" s="20">
        <v>-75552.460000000006</v>
      </c>
      <c r="L159" s="21">
        <v>-2.9254929946632444</v>
      </c>
      <c r="M159" s="20">
        <v>586817.31000000006</v>
      </c>
      <c r="N159" s="21">
        <v>38.900208337350797</v>
      </c>
      <c r="O159" s="20">
        <v>66603.41</v>
      </c>
      <c r="P159" s="21">
        <v>0.94671432427995228</v>
      </c>
      <c r="Q159" s="38"/>
      <c r="R159" s="23"/>
      <c r="S159" s="20">
        <v>1240238.03</v>
      </c>
      <c r="T159" s="21">
        <v>39.393307730098954</v>
      </c>
      <c r="U159" s="20">
        <v>1421590.98</v>
      </c>
      <c r="V159" s="21">
        <v>41.802281148136338</v>
      </c>
      <c r="W159" s="20">
        <v>-181352.95</v>
      </c>
      <c r="X159" s="21">
        <v>-2.4089734180373839</v>
      </c>
      <c r="Y159" s="20">
        <v>1401247.03</v>
      </c>
      <c r="Z159" s="21">
        <v>42.44279318011791</v>
      </c>
      <c r="AA159" s="20">
        <v>-161009</v>
      </c>
      <c r="AB159" s="21">
        <v>-3.0494854500189561</v>
      </c>
      <c r="AC159" s="20">
        <v>586817.31000000006</v>
      </c>
      <c r="AD159" s="21">
        <v>38.900208337350797</v>
      </c>
      <c r="AE159" s="20">
        <v>653420.72</v>
      </c>
      <c r="AF159" s="21">
        <v>0.49309939274815662</v>
      </c>
      <c r="AG159" s="24"/>
      <c r="AH159" s="39"/>
      <c r="AI159" s="20">
        <v>4625737.8600000003</v>
      </c>
      <c r="AJ159" s="21">
        <v>39.927974311471552</v>
      </c>
      <c r="AK159" s="20">
        <v>4963632.17</v>
      </c>
      <c r="AL159" s="21">
        <v>40.495269056391578</v>
      </c>
      <c r="AM159" s="20">
        <v>-337894.31</v>
      </c>
      <c r="AN159" s="21">
        <v>-0.56729474492002652</v>
      </c>
      <c r="AO159" s="20">
        <v>5084686.97</v>
      </c>
      <c r="AP159" s="21">
        <v>42.388987482397461</v>
      </c>
      <c r="AQ159" s="20">
        <v>-458949.11</v>
      </c>
      <c r="AR159" s="21">
        <v>-2.4610131709259093</v>
      </c>
      <c r="AS159" s="20">
        <v>3972317.14</v>
      </c>
      <c r="AT159" s="21">
        <v>39.94133837937575</v>
      </c>
      <c r="AU159" s="20">
        <v>653420.72</v>
      </c>
      <c r="AV159" s="21">
        <v>-1.3364067904198862E-2</v>
      </c>
      <c r="AW159" s="20">
        <v>8555201.0899999999</v>
      </c>
      <c r="AX159" s="21">
        <v>43.036885885380478</v>
      </c>
      <c r="AY159" s="20">
        <v>-3929463.23</v>
      </c>
      <c r="AZ159" s="21">
        <v>-3.1089115739089266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871.79</v>
      </c>
      <c r="D161" s="21">
        <v>5.3163524883604964E-2</v>
      </c>
      <c r="E161" s="20">
        <v>1900</v>
      </c>
      <c r="F161" s="21">
        <v>0.10666515344368981</v>
      </c>
      <c r="G161" s="20">
        <v>-1028.21</v>
      </c>
      <c r="H161" s="21">
        <v>-5.3501628560084842E-2</v>
      </c>
      <c r="I161" s="20">
        <v>1968.01</v>
      </c>
      <c r="J161" s="21">
        <v>0.11547275543901785</v>
      </c>
      <c r="K161" s="20">
        <v>-1096.22</v>
      </c>
      <c r="L161" s="21">
        <v>-6.2309230555412883E-2</v>
      </c>
      <c r="M161" s="20">
        <v>844.58</v>
      </c>
      <c r="N161" s="21">
        <v>5.5987336088568582E-2</v>
      </c>
      <c r="O161" s="20">
        <v>27.21</v>
      </c>
      <c r="P161" s="21">
        <v>-2.823811204963618E-3</v>
      </c>
      <c r="Q161" s="38"/>
      <c r="R161" s="23"/>
      <c r="S161" s="20">
        <v>1716.37</v>
      </c>
      <c r="T161" s="21">
        <v>5.4516544367463025E-2</v>
      </c>
      <c r="U161" s="20">
        <v>2325</v>
      </c>
      <c r="V161" s="21">
        <v>6.8367276549135811E-2</v>
      </c>
      <c r="W161" s="20">
        <v>-608.63</v>
      </c>
      <c r="X161" s="21">
        <v>-1.3850732181672785E-2</v>
      </c>
      <c r="Y161" s="20">
        <v>2395.5500000000002</v>
      </c>
      <c r="Z161" s="21">
        <v>7.2559535203890121E-2</v>
      </c>
      <c r="AA161" s="20">
        <v>-679.18</v>
      </c>
      <c r="AB161" s="21">
        <v>-1.8042990836427096E-2</v>
      </c>
      <c r="AC161" s="20">
        <v>844.58</v>
      </c>
      <c r="AD161" s="21">
        <v>5.5987336088568582E-2</v>
      </c>
      <c r="AE161" s="20">
        <v>871.79</v>
      </c>
      <c r="AF161" s="21">
        <v>-1.4707917211055563E-3</v>
      </c>
      <c r="AG161" s="24"/>
      <c r="AH161" s="39"/>
      <c r="AI161" s="20">
        <v>6327.57</v>
      </c>
      <c r="AJ161" s="21">
        <v>5.4617676154704982E-2</v>
      </c>
      <c r="AK161" s="20">
        <v>5139</v>
      </c>
      <c r="AL161" s="21">
        <v>4.1925988984150758E-2</v>
      </c>
      <c r="AM161" s="20">
        <v>1188.57</v>
      </c>
      <c r="AN161" s="21">
        <v>1.2691687170554224E-2</v>
      </c>
      <c r="AO161" s="20">
        <v>5225.66</v>
      </c>
      <c r="AP161" s="21">
        <v>4.3564222858593224E-2</v>
      </c>
      <c r="AQ161" s="20">
        <v>1101.9100000000001</v>
      </c>
      <c r="AR161" s="21">
        <v>1.1053453296111758E-2</v>
      </c>
      <c r="AS161" s="20">
        <v>5455.78</v>
      </c>
      <c r="AT161" s="21">
        <v>5.4857441494067266E-2</v>
      </c>
      <c r="AU161" s="20">
        <v>871.79</v>
      </c>
      <c r="AV161" s="21">
        <v>-2.3976533936228422E-4</v>
      </c>
      <c r="AW161" s="20">
        <v>8167.48</v>
      </c>
      <c r="AX161" s="21">
        <v>4.1086457353058818E-2</v>
      </c>
      <c r="AY161" s="20">
        <v>-1839.91</v>
      </c>
      <c r="AZ161" s="21">
        <v>1.3531218801646164E-2</v>
      </c>
      <c r="BA161" s="24"/>
    </row>
    <row r="162" spans="1:53" x14ac:dyDescent="0.35">
      <c r="A162" s="18" t="s">
        <v>153</v>
      </c>
      <c r="B162" s="19"/>
      <c r="C162" s="20">
        <v>443.31</v>
      </c>
      <c r="D162" s="21">
        <v>2.7033944202331892E-2</v>
      </c>
      <c r="E162" s="20">
        <v>610</v>
      </c>
      <c r="F162" s="21">
        <v>3.4245128210868829E-2</v>
      </c>
      <c r="G162" s="20">
        <v>-166.69</v>
      </c>
      <c r="H162" s="21">
        <v>-7.2111840085369375E-3</v>
      </c>
      <c r="I162" s="20">
        <v>607.48</v>
      </c>
      <c r="J162" s="21">
        <v>3.5643817599552118E-2</v>
      </c>
      <c r="K162" s="20">
        <v>-164.17</v>
      </c>
      <c r="L162" s="21">
        <v>-8.609873397220226E-3</v>
      </c>
      <c r="M162" s="20">
        <v>846.98</v>
      </c>
      <c r="N162" s="21">
        <v>5.614643245198301E-2</v>
      </c>
      <c r="O162" s="20">
        <v>-403.67</v>
      </c>
      <c r="P162" s="21">
        <v>-2.9112488249651118E-2</v>
      </c>
      <c r="Q162" s="38"/>
      <c r="R162" s="23"/>
      <c r="S162" s="20">
        <v>1290.29</v>
      </c>
      <c r="T162" s="21">
        <v>4.098309340753676E-2</v>
      </c>
      <c r="U162" s="20">
        <v>1230</v>
      </c>
      <c r="V162" s="21">
        <v>3.6168494690510554E-2</v>
      </c>
      <c r="W162" s="20">
        <v>60.29</v>
      </c>
      <c r="X162" s="21">
        <v>4.8145987170262056E-3</v>
      </c>
      <c r="Y162" s="20">
        <v>1226.32</v>
      </c>
      <c r="Z162" s="21">
        <v>3.7144375701293864E-2</v>
      </c>
      <c r="AA162" s="20">
        <v>63.97</v>
      </c>
      <c r="AB162" s="21">
        <v>3.8387177062428959E-3</v>
      </c>
      <c r="AC162" s="20">
        <v>846.98</v>
      </c>
      <c r="AD162" s="21">
        <v>5.614643245198301E-2</v>
      </c>
      <c r="AE162" s="20">
        <v>443.31</v>
      </c>
      <c r="AF162" s="21">
        <v>-1.516333904444625E-2</v>
      </c>
      <c r="AG162" s="24"/>
      <c r="AH162" s="39"/>
      <c r="AI162" s="20">
        <v>6475.03</v>
      </c>
      <c r="AJ162" s="21">
        <v>5.5890506407989066E-2</v>
      </c>
      <c r="AK162" s="20">
        <v>5550</v>
      </c>
      <c r="AL162" s="21">
        <v>4.5279089095551027E-2</v>
      </c>
      <c r="AM162" s="20">
        <v>925.03</v>
      </c>
      <c r="AN162" s="21">
        <v>1.0611417312438039E-2</v>
      </c>
      <c r="AO162" s="20">
        <v>5545.93</v>
      </c>
      <c r="AP162" s="21">
        <v>4.6234184864334449E-2</v>
      </c>
      <c r="AQ162" s="20">
        <v>929.1</v>
      </c>
      <c r="AR162" s="21">
        <v>9.6563215436546168E-3</v>
      </c>
      <c r="AS162" s="20">
        <v>6031.72</v>
      </c>
      <c r="AT162" s="21">
        <v>6.064847318047932E-2</v>
      </c>
      <c r="AU162" s="20">
        <v>443.31</v>
      </c>
      <c r="AV162" s="21">
        <v>-4.7579667724902547E-3</v>
      </c>
      <c r="AW162" s="20">
        <v>8318.09</v>
      </c>
      <c r="AX162" s="21">
        <v>4.1844100021537253E-2</v>
      </c>
      <c r="AY162" s="20">
        <v>-1843.06</v>
      </c>
      <c r="AZ162" s="21">
        <v>1.4046406386451812E-2</v>
      </c>
      <c r="BA162" s="24"/>
    </row>
    <row r="163" spans="1:53" x14ac:dyDescent="0.35">
      <c r="A163" s="18" t="s">
        <v>154</v>
      </c>
      <c r="B163" s="19"/>
      <c r="C163" s="20">
        <v>537.23</v>
      </c>
      <c r="D163" s="21">
        <v>3.2761376562267401E-2</v>
      </c>
      <c r="E163" s="20">
        <v>514</v>
      </c>
      <c r="F163" s="21">
        <v>2.8855730984240296E-2</v>
      </c>
      <c r="G163" s="20">
        <v>23.23</v>
      </c>
      <c r="H163" s="21">
        <v>3.9056455780271046E-3</v>
      </c>
      <c r="I163" s="20">
        <v>513.76</v>
      </c>
      <c r="J163" s="21">
        <v>3.0144807614976451E-2</v>
      </c>
      <c r="K163" s="20">
        <v>23.47</v>
      </c>
      <c r="L163" s="21">
        <v>2.6165689472909502E-3</v>
      </c>
      <c r="M163" s="20">
        <v>256.14</v>
      </c>
      <c r="N163" s="21">
        <v>1.6979559385405709E-2</v>
      </c>
      <c r="O163" s="20">
        <v>281.08999999999997</v>
      </c>
      <c r="P163" s="21">
        <v>1.5781817176861692E-2</v>
      </c>
      <c r="Q163" s="38"/>
      <c r="R163" s="23"/>
      <c r="S163" s="20">
        <v>793.37</v>
      </c>
      <c r="T163" s="21">
        <v>2.5199572822185275E-2</v>
      </c>
      <c r="U163" s="20">
        <v>807</v>
      </c>
      <c r="V163" s="21">
        <v>2.373006115060327E-2</v>
      </c>
      <c r="W163" s="20">
        <v>-13.63</v>
      </c>
      <c r="X163" s="21">
        <v>1.469511671582005E-3</v>
      </c>
      <c r="Y163" s="20">
        <v>807.19</v>
      </c>
      <c r="Z163" s="21">
        <v>2.4449220939336713E-2</v>
      </c>
      <c r="AA163" s="20">
        <v>-13.82</v>
      </c>
      <c r="AB163" s="21">
        <v>7.5035188284856141E-4</v>
      </c>
      <c r="AC163" s="20">
        <v>256.14</v>
      </c>
      <c r="AD163" s="21">
        <v>1.6979559385405709E-2</v>
      </c>
      <c r="AE163" s="20">
        <v>537.23</v>
      </c>
      <c r="AF163" s="21">
        <v>8.2200134367795656E-3</v>
      </c>
      <c r="AG163" s="24"/>
      <c r="AH163" s="39"/>
      <c r="AI163" s="20">
        <v>3663.74</v>
      </c>
      <c r="AJ163" s="21">
        <v>3.16242988754038E-2</v>
      </c>
      <c r="AK163" s="20">
        <v>3803</v>
      </c>
      <c r="AL163" s="21">
        <v>3.1026374023491992E-2</v>
      </c>
      <c r="AM163" s="20">
        <v>-139.26</v>
      </c>
      <c r="AN163" s="21">
        <v>5.9792485191180814E-4</v>
      </c>
      <c r="AO163" s="20">
        <v>3803.09</v>
      </c>
      <c r="AP163" s="21">
        <v>3.1704829688745023E-2</v>
      </c>
      <c r="AQ163" s="20">
        <v>-139.35</v>
      </c>
      <c r="AR163" s="21">
        <v>-8.0530813341223029E-5</v>
      </c>
      <c r="AS163" s="20">
        <v>3126.51</v>
      </c>
      <c r="AT163" s="21">
        <v>3.1436813692197314E-2</v>
      </c>
      <c r="AU163" s="20">
        <v>537.23</v>
      </c>
      <c r="AV163" s="21">
        <v>1.8748518320648583E-4</v>
      </c>
      <c r="AW163" s="20">
        <v>6420.1</v>
      </c>
      <c r="AX163" s="21">
        <v>3.2296273128599395E-2</v>
      </c>
      <c r="AY163" s="20">
        <v>-2756.36</v>
      </c>
      <c r="AZ163" s="21">
        <v>-6.7197425319559523E-4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333.57</v>
      </c>
      <c r="D165" s="21">
        <v>2.034177611055886E-2</v>
      </c>
      <c r="E165" s="20">
        <v>494.74</v>
      </c>
      <c r="F165" s="21">
        <v>2.7774483165647949E-2</v>
      </c>
      <c r="G165" s="20">
        <v>-161.16999999999999</v>
      </c>
      <c r="H165" s="21">
        <v>-7.4327070550890897E-3</v>
      </c>
      <c r="I165" s="20">
        <v>400.72</v>
      </c>
      <c r="J165" s="21">
        <v>2.3512198901186089E-2</v>
      </c>
      <c r="K165" s="20">
        <v>-67.150000000000006</v>
      </c>
      <c r="L165" s="21">
        <v>-3.1704227906272295E-3</v>
      </c>
      <c r="M165" s="20">
        <v>411.21</v>
      </c>
      <c r="N165" s="21">
        <v>2.7259173166520975E-2</v>
      </c>
      <c r="O165" s="20">
        <v>-77.64</v>
      </c>
      <c r="P165" s="21">
        <v>-6.9173970559621156E-3</v>
      </c>
      <c r="Q165" s="38"/>
      <c r="R165" s="23"/>
      <c r="S165" s="20">
        <v>744.78</v>
      </c>
      <c r="T165" s="21">
        <v>2.3656223258387826E-2</v>
      </c>
      <c r="U165" s="20">
        <v>943.63</v>
      </c>
      <c r="V165" s="21">
        <v>2.7747704589273555E-2</v>
      </c>
      <c r="W165" s="20">
        <v>-198.85</v>
      </c>
      <c r="X165" s="21">
        <v>-4.0914813308857295E-3</v>
      </c>
      <c r="Y165" s="20">
        <v>956.95</v>
      </c>
      <c r="Z165" s="21">
        <v>2.8985346669183547E-2</v>
      </c>
      <c r="AA165" s="20">
        <v>-212.17</v>
      </c>
      <c r="AB165" s="21">
        <v>-5.3291234107957219E-3</v>
      </c>
      <c r="AC165" s="20">
        <v>411.21</v>
      </c>
      <c r="AD165" s="21">
        <v>2.7259173166520975E-2</v>
      </c>
      <c r="AE165" s="20">
        <v>333.57</v>
      </c>
      <c r="AF165" s="21">
        <v>-3.6029499081331497E-3</v>
      </c>
      <c r="AG165" s="24"/>
      <c r="AH165" s="39"/>
      <c r="AI165" s="20">
        <v>2888.59</v>
      </c>
      <c r="AJ165" s="21">
        <v>2.4933437822690113E-2</v>
      </c>
      <c r="AK165" s="20">
        <v>3401.89</v>
      </c>
      <c r="AL165" s="21">
        <v>2.7753960433020555E-2</v>
      </c>
      <c r="AM165" s="20">
        <v>-513.29999999999995</v>
      </c>
      <c r="AN165" s="21">
        <v>-2.8205226103304414E-3</v>
      </c>
      <c r="AO165" s="20">
        <v>3382.02</v>
      </c>
      <c r="AP165" s="21">
        <v>2.8194538678792624E-2</v>
      </c>
      <c r="AQ165" s="20">
        <v>-493.43</v>
      </c>
      <c r="AR165" s="21">
        <v>-3.2611008561025112E-3</v>
      </c>
      <c r="AS165" s="20">
        <v>2555.02</v>
      </c>
      <c r="AT165" s="21">
        <v>2.5690526407987812E-2</v>
      </c>
      <c r="AU165" s="20">
        <v>333.57</v>
      </c>
      <c r="AV165" s="21">
        <v>-7.5708858529769871E-4</v>
      </c>
      <c r="AW165" s="20">
        <v>5490.5</v>
      </c>
      <c r="AX165" s="21">
        <v>2.7619926109028668E-2</v>
      </c>
      <c r="AY165" s="20">
        <v>-2601.91</v>
      </c>
      <c r="AZ165" s="21">
        <v>-2.6864882863385543E-3</v>
      </c>
      <c r="BA165" s="24"/>
    </row>
    <row r="166" spans="1:53" x14ac:dyDescent="0.35">
      <c r="A166" s="18" t="s">
        <v>157</v>
      </c>
      <c r="B166" s="19"/>
      <c r="C166" s="20">
        <v>26552.58</v>
      </c>
      <c r="D166" s="21">
        <v>1.6192302590691698</v>
      </c>
      <c r="E166" s="20">
        <v>25598.76</v>
      </c>
      <c r="F166" s="21">
        <v>1.4371029807200995</v>
      </c>
      <c r="G166" s="20">
        <v>953.82</v>
      </c>
      <c r="H166" s="21">
        <v>0.18212727834907039</v>
      </c>
      <c r="I166" s="20">
        <v>24854.59</v>
      </c>
      <c r="J166" s="21">
        <v>1.4583401469540596</v>
      </c>
      <c r="K166" s="20">
        <v>1697.99</v>
      </c>
      <c r="L166" s="21">
        <v>0.16089011211511028</v>
      </c>
      <c r="M166" s="20">
        <v>26151.09</v>
      </c>
      <c r="N166" s="21">
        <v>1.7335597159681793</v>
      </c>
      <c r="O166" s="20">
        <v>401.49</v>
      </c>
      <c r="P166" s="21">
        <v>-0.11432945689900942</v>
      </c>
      <c r="Q166" s="38"/>
      <c r="R166" s="23"/>
      <c r="S166" s="20">
        <v>52703.67</v>
      </c>
      <c r="T166" s="21">
        <v>1.6740108274341372</v>
      </c>
      <c r="U166" s="20">
        <v>48825.45</v>
      </c>
      <c r="V166" s="21">
        <v>1.4357260399079581</v>
      </c>
      <c r="W166" s="20">
        <v>3878.22</v>
      </c>
      <c r="X166" s="21">
        <v>0.2382847875261791</v>
      </c>
      <c r="Y166" s="20">
        <v>47379.41</v>
      </c>
      <c r="Z166" s="21">
        <v>1.4350892145163088</v>
      </c>
      <c r="AA166" s="20">
        <v>5324.26</v>
      </c>
      <c r="AB166" s="21">
        <v>0.23892161291782843</v>
      </c>
      <c r="AC166" s="20">
        <v>26151.09</v>
      </c>
      <c r="AD166" s="21">
        <v>1.7335597159681793</v>
      </c>
      <c r="AE166" s="20">
        <v>26552.58</v>
      </c>
      <c r="AF166" s="21">
        <v>-5.9548888534042055E-2</v>
      </c>
      <c r="AG166" s="24"/>
      <c r="AH166" s="39"/>
      <c r="AI166" s="20">
        <v>182987.04</v>
      </c>
      <c r="AJ166" s="21">
        <v>1.5794889493483355</v>
      </c>
      <c r="AK166" s="20">
        <v>176020.75</v>
      </c>
      <c r="AL166" s="21">
        <v>1.4360467066514799</v>
      </c>
      <c r="AM166" s="20">
        <v>6966.29</v>
      </c>
      <c r="AN166" s="21">
        <v>0.14344224269685557</v>
      </c>
      <c r="AO166" s="20">
        <v>167834.82</v>
      </c>
      <c r="AP166" s="21">
        <v>1.3991713012159002</v>
      </c>
      <c r="AQ166" s="20">
        <v>15152.22</v>
      </c>
      <c r="AR166" s="21">
        <v>0.18031764813243534</v>
      </c>
      <c r="AS166" s="20">
        <v>156434.46</v>
      </c>
      <c r="AT166" s="21">
        <v>1.5729362688939079</v>
      </c>
      <c r="AU166" s="20">
        <v>26552.58</v>
      </c>
      <c r="AV166" s="21">
        <v>6.5526804544275841E-3</v>
      </c>
      <c r="AW166" s="20">
        <v>287370.03999999998</v>
      </c>
      <c r="AX166" s="21">
        <v>1.4456131992985362</v>
      </c>
      <c r="AY166" s="20">
        <v>-104383</v>
      </c>
      <c r="AZ166" s="21">
        <v>0.13387575004979935</v>
      </c>
      <c r="BA166" s="24"/>
    </row>
    <row r="167" spans="1:53" x14ac:dyDescent="0.35">
      <c r="A167" s="18" t="s">
        <v>158</v>
      </c>
      <c r="B167" s="19"/>
      <c r="C167" s="20">
        <v>21399.040000000001</v>
      </c>
      <c r="D167" s="21">
        <v>1.3049569225676576</v>
      </c>
      <c r="E167" s="20">
        <v>26119.98</v>
      </c>
      <c r="F167" s="21">
        <v>1.4663640392874258</v>
      </c>
      <c r="G167" s="20">
        <v>-4720.9399999999996</v>
      </c>
      <c r="H167" s="21">
        <v>-0.16140711671976815</v>
      </c>
      <c r="I167" s="20">
        <v>24156.85</v>
      </c>
      <c r="J167" s="21">
        <v>1.4174003344632589</v>
      </c>
      <c r="K167" s="20">
        <v>-2757.81</v>
      </c>
      <c r="L167" s="21">
        <v>-0.11244341189560125</v>
      </c>
      <c r="M167" s="20">
        <v>16237.88</v>
      </c>
      <c r="N167" s="21">
        <v>1.0764115239833358</v>
      </c>
      <c r="O167" s="20">
        <v>5161.16</v>
      </c>
      <c r="P167" s="21">
        <v>0.22854539858432177</v>
      </c>
      <c r="Q167" s="38"/>
      <c r="R167" s="23"/>
      <c r="S167" s="20">
        <v>37636.92</v>
      </c>
      <c r="T167" s="21">
        <v>1.1954501762642415</v>
      </c>
      <c r="U167" s="20">
        <v>49819.59</v>
      </c>
      <c r="V167" s="21">
        <v>1.4649590052019617</v>
      </c>
      <c r="W167" s="20">
        <v>-12182.67</v>
      </c>
      <c r="X167" s="21">
        <v>-0.2695088289377201</v>
      </c>
      <c r="Y167" s="20">
        <v>47770.51</v>
      </c>
      <c r="Z167" s="21">
        <v>1.4469353601689736</v>
      </c>
      <c r="AA167" s="20">
        <v>-10133.59</v>
      </c>
      <c r="AB167" s="21">
        <v>-0.25148518390473207</v>
      </c>
      <c r="AC167" s="20">
        <v>16237.88</v>
      </c>
      <c r="AD167" s="21">
        <v>1.0764115239833358</v>
      </c>
      <c r="AE167" s="20">
        <v>21399.040000000001</v>
      </c>
      <c r="AF167" s="21">
        <v>0.11903865228090571</v>
      </c>
      <c r="AG167" s="24"/>
      <c r="AH167" s="39"/>
      <c r="AI167" s="20">
        <v>147407.15</v>
      </c>
      <c r="AJ167" s="21">
        <v>1.2723740680210602</v>
      </c>
      <c r="AK167" s="20">
        <v>179604.72</v>
      </c>
      <c r="AL167" s="21">
        <v>1.4652861475426116</v>
      </c>
      <c r="AM167" s="20">
        <v>-32197.57</v>
      </c>
      <c r="AN167" s="21">
        <v>-0.19291207952155132</v>
      </c>
      <c r="AO167" s="20">
        <v>170887.97</v>
      </c>
      <c r="AP167" s="21">
        <v>1.4246241831524811</v>
      </c>
      <c r="AQ167" s="20">
        <v>-23480.82</v>
      </c>
      <c r="AR167" s="21">
        <v>-0.15225011513142084</v>
      </c>
      <c r="AS167" s="20">
        <v>126008.11</v>
      </c>
      <c r="AT167" s="21">
        <v>1.2670016976679765</v>
      </c>
      <c r="AU167" s="20">
        <v>21399.040000000001</v>
      </c>
      <c r="AV167" s="21">
        <v>5.3723703530836886E-3</v>
      </c>
      <c r="AW167" s="20">
        <v>286012.68</v>
      </c>
      <c r="AX167" s="21">
        <v>1.4387850082588582</v>
      </c>
      <c r="AY167" s="20">
        <v>-138605.53</v>
      </c>
      <c r="AZ167" s="21">
        <v>-0.16641094023779801</v>
      </c>
      <c r="BA167" s="24"/>
    </row>
    <row r="168" spans="1:53" x14ac:dyDescent="0.35">
      <c r="A168" s="18" t="s">
        <v>159</v>
      </c>
      <c r="B168" s="19"/>
      <c r="C168" s="20">
        <v>514.23</v>
      </c>
      <c r="D168" s="21">
        <v>3.1358789847206532E-2</v>
      </c>
      <c r="E168" s="20">
        <v>314.8</v>
      </c>
      <c r="F168" s="21">
        <v>1.7672731738986081E-2</v>
      </c>
      <c r="G168" s="20">
        <v>199.43</v>
      </c>
      <c r="H168" s="21">
        <v>1.3686058108220451E-2</v>
      </c>
      <c r="I168" s="20">
        <v>378.28</v>
      </c>
      <c r="J168" s="21">
        <v>2.2195534538682053E-2</v>
      </c>
      <c r="K168" s="20">
        <v>135.94999999999999</v>
      </c>
      <c r="L168" s="21">
        <v>9.1632553085244789E-3</v>
      </c>
      <c r="M168" s="20">
        <v>156.26</v>
      </c>
      <c r="N168" s="21">
        <v>1.0358499061308254E-2</v>
      </c>
      <c r="O168" s="20">
        <v>357.97</v>
      </c>
      <c r="P168" s="21">
        <v>2.1000290785898278E-2</v>
      </c>
      <c r="Q168" s="38"/>
      <c r="R168" s="23"/>
      <c r="S168" s="20">
        <v>670.49</v>
      </c>
      <c r="T168" s="21">
        <v>2.1296572320036056E-2</v>
      </c>
      <c r="U168" s="20">
        <v>629.6</v>
      </c>
      <c r="V168" s="21">
        <v>1.8513564436703617E-2</v>
      </c>
      <c r="W168" s="20">
        <v>40.89</v>
      </c>
      <c r="X168" s="21">
        <v>2.783007883332439E-3</v>
      </c>
      <c r="Y168" s="20">
        <v>623.84</v>
      </c>
      <c r="Z168" s="21">
        <v>1.8895677586188896E-2</v>
      </c>
      <c r="AA168" s="20">
        <v>46.65</v>
      </c>
      <c r="AB168" s="21">
        <v>2.4008947338471608E-3</v>
      </c>
      <c r="AC168" s="20">
        <v>156.26</v>
      </c>
      <c r="AD168" s="21">
        <v>1.0358499061308254E-2</v>
      </c>
      <c r="AE168" s="20">
        <v>514.23</v>
      </c>
      <c r="AF168" s="21">
        <v>1.0938073258727803E-2</v>
      </c>
      <c r="AG168" s="24"/>
      <c r="AH168" s="39"/>
      <c r="AI168" s="20">
        <v>2272.16</v>
      </c>
      <c r="AJ168" s="21">
        <v>1.9612599947795829E-2</v>
      </c>
      <c r="AK168" s="20">
        <v>3438.6</v>
      </c>
      <c r="AL168" s="21">
        <v>2.805345509260572E-2</v>
      </c>
      <c r="AM168" s="20">
        <v>-1166.44</v>
      </c>
      <c r="AN168" s="21">
        <v>-8.4408551448098904E-3</v>
      </c>
      <c r="AO168" s="20">
        <v>3421.03</v>
      </c>
      <c r="AP168" s="21">
        <v>2.8519749338061257E-2</v>
      </c>
      <c r="AQ168" s="20">
        <v>-1148.8699999999999</v>
      </c>
      <c r="AR168" s="21">
        <v>-8.9071493902654272E-3</v>
      </c>
      <c r="AS168" s="20">
        <v>1757.93</v>
      </c>
      <c r="AT168" s="21">
        <v>1.7675848755936949E-2</v>
      </c>
      <c r="AU168" s="20">
        <v>514.23</v>
      </c>
      <c r="AV168" s="21">
        <v>1.9367511918588799E-3</v>
      </c>
      <c r="AW168" s="20">
        <v>4979.42</v>
      </c>
      <c r="AX168" s="21">
        <v>2.5048941347021132E-2</v>
      </c>
      <c r="AY168" s="20">
        <v>-2707.26</v>
      </c>
      <c r="AZ168" s="21">
        <v>-5.4363413992253029E-3</v>
      </c>
      <c r="BA168" s="24"/>
    </row>
    <row r="169" spans="1:53" x14ac:dyDescent="0.35">
      <c r="A169" s="18" t="s">
        <v>160</v>
      </c>
      <c r="B169" s="19"/>
      <c r="C169" s="20">
        <v>2219.59</v>
      </c>
      <c r="D169" s="21">
        <v>0.13535510638617185</v>
      </c>
      <c r="E169" s="20">
        <v>540</v>
      </c>
      <c r="F169" s="21">
        <v>3.0315359399785524E-2</v>
      </c>
      <c r="G169" s="20">
        <v>1679.59</v>
      </c>
      <c r="H169" s="21">
        <v>0.10503974698638632</v>
      </c>
      <c r="I169" s="20">
        <v>540.4</v>
      </c>
      <c r="J169" s="21">
        <v>3.1707906483831504E-2</v>
      </c>
      <c r="K169" s="20">
        <v>1679.19</v>
      </c>
      <c r="L169" s="21">
        <v>0.10364719990234034</v>
      </c>
      <c r="M169" s="20">
        <v>1703.13</v>
      </c>
      <c r="N169" s="21">
        <v>0.11290074559251201</v>
      </c>
      <c r="O169" s="20">
        <v>516.46</v>
      </c>
      <c r="P169" s="21">
        <v>2.2454360793659839E-2</v>
      </c>
      <c r="Q169" s="38"/>
      <c r="R169" s="23"/>
      <c r="S169" s="20">
        <v>3922.72</v>
      </c>
      <c r="T169" s="21">
        <v>0.12459617618644846</v>
      </c>
      <c r="U169" s="20">
        <v>1639</v>
      </c>
      <c r="V169" s="21">
        <v>4.8195254307111225E-2</v>
      </c>
      <c r="W169" s="20">
        <v>2283.7199999999998</v>
      </c>
      <c r="X169" s="21">
        <v>7.6400921879337225E-2</v>
      </c>
      <c r="Y169" s="20">
        <v>1639.12</v>
      </c>
      <c r="Z169" s="21">
        <v>4.9647799187410135E-2</v>
      </c>
      <c r="AA169" s="20">
        <v>2283.6</v>
      </c>
      <c r="AB169" s="21">
        <v>7.4948376999038321E-2</v>
      </c>
      <c r="AC169" s="20">
        <v>1703.13</v>
      </c>
      <c r="AD169" s="21">
        <v>0.11290074559251201</v>
      </c>
      <c r="AE169" s="20">
        <v>2219.59</v>
      </c>
      <c r="AF169" s="21">
        <v>1.1695430593936448E-2</v>
      </c>
      <c r="AG169" s="24"/>
      <c r="AH169" s="39"/>
      <c r="AI169" s="20">
        <v>12964.53</v>
      </c>
      <c r="AJ169" s="21">
        <v>0.11190591349253465</v>
      </c>
      <c r="AK169" s="20">
        <v>6599</v>
      </c>
      <c r="AL169" s="21">
        <v>5.3837244854331744E-2</v>
      </c>
      <c r="AM169" s="20">
        <v>6365.53</v>
      </c>
      <c r="AN169" s="21">
        <v>5.8068668638202904E-2</v>
      </c>
      <c r="AO169" s="20">
        <v>6597.99</v>
      </c>
      <c r="AP169" s="21">
        <v>5.5004785381898083E-2</v>
      </c>
      <c r="AQ169" s="20">
        <v>6366.54</v>
      </c>
      <c r="AR169" s="21">
        <v>5.6901128110636565E-2</v>
      </c>
      <c r="AS169" s="20">
        <v>10744.94</v>
      </c>
      <c r="AT169" s="21">
        <v>0.10803953191060914</v>
      </c>
      <c r="AU169" s="20">
        <v>2219.59</v>
      </c>
      <c r="AV169" s="21">
        <v>3.8663815819255098E-3</v>
      </c>
      <c r="AW169" s="20">
        <v>11737.13</v>
      </c>
      <c r="AX169" s="21">
        <v>5.9043559481297442E-2</v>
      </c>
      <c r="AY169" s="20">
        <v>1227.4000000000001</v>
      </c>
      <c r="AZ169" s="21">
        <v>5.2862354011237206E-2</v>
      </c>
      <c r="BA169" s="24"/>
    </row>
    <row r="170" spans="1:53" x14ac:dyDescent="0.35">
      <c r="A170" s="18" t="s">
        <v>161</v>
      </c>
      <c r="B170" s="19"/>
      <c r="C170" s="20">
        <v>0</v>
      </c>
      <c r="D170" s="21">
        <v>0</v>
      </c>
      <c r="E170" s="20">
        <v>21.36</v>
      </c>
      <c r="F170" s="21">
        <v>1.1991408829248496E-3</v>
      </c>
      <c r="G170" s="20">
        <v>-21.36</v>
      </c>
      <c r="H170" s="21">
        <v>-1.1991408829248496E-3</v>
      </c>
      <c r="I170" s="20">
        <v>0</v>
      </c>
      <c r="J170" s="21">
        <v>0</v>
      </c>
      <c r="K170" s="20">
        <v>0</v>
      </c>
      <c r="L170" s="21">
        <v>0</v>
      </c>
      <c r="M170" s="20">
        <v>0</v>
      </c>
      <c r="N170" s="21">
        <v>0</v>
      </c>
      <c r="O170" s="20">
        <v>0</v>
      </c>
      <c r="P170" s="21">
        <v>0</v>
      </c>
      <c r="Q170" s="38"/>
      <c r="R170" s="23"/>
      <c r="S170" s="20">
        <v>0</v>
      </c>
      <c r="T170" s="21">
        <v>0</v>
      </c>
      <c r="U170" s="20">
        <v>40.74</v>
      </c>
      <c r="V170" s="21">
        <v>1.1979711168222766E-3</v>
      </c>
      <c r="W170" s="20">
        <v>-40.74</v>
      </c>
      <c r="X170" s="21">
        <v>-1.1979711168222766E-3</v>
      </c>
      <c r="Y170" s="20">
        <v>0</v>
      </c>
      <c r="Z170" s="21">
        <v>0</v>
      </c>
      <c r="AA170" s="20">
        <v>0</v>
      </c>
      <c r="AB170" s="21">
        <v>0</v>
      </c>
      <c r="AC170" s="20">
        <v>0</v>
      </c>
      <c r="AD170" s="21">
        <v>0</v>
      </c>
      <c r="AE170" s="20">
        <v>0</v>
      </c>
      <c r="AF170" s="21">
        <v>0</v>
      </c>
      <c r="AG170" s="24"/>
      <c r="AH170" s="39"/>
      <c r="AI170" s="20">
        <v>0</v>
      </c>
      <c r="AJ170" s="21">
        <v>0</v>
      </c>
      <c r="AK170" s="20">
        <v>146.86000000000001</v>
      </c>
      <c r="AL170" s="21">
        <v>1.1981418062293016E-3</v>
      </c>
      <c r="AM170" s="20">
        <v>-146.86000000000001</v>
      </c>
      <c r="AN170" s="21">
        <v>-1.1981418062293016E-3</v>
      </c>
      <c r="AO170" s="20">
        <v>0</v>
      </c>
      <c r="AP170" s="21">
        <v>0</v>
      </c>
      <c r="AQ170" s="20">
        <v>0</v>
      </c>
      <c r="AR170" s="21">
        <v>0</v>
      </c>
      <c r="AS170" s="20">
        <v>0</v>
      </c>
      <c r="AT170" s="21">
        <v>0</v>
      </c>
      <c r="AU170" s="20">
        <v>0</v>
      </c>
      <c r="AV170" s="21">
        <v>0</v>
      </c>
      <c r="AW170" s="20">
        <v>-571.61</v>
      </c>
      <c r="AX170" s="21">
        <v>-2.8754805506205042E-3</v>
      </c>
      <c r="AY170" s="20">
        <v>571.61</v>
      </c>
      <c r="AZ170" s="21">
        <v>2.8754805506205042E-3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278.76</v>
      </c>
      <c r="D172" s="21">
        <v>1.6999350986537723E-2</v>
      </c>
      <c r="E172" s="20">
        <v>0</v>
      </c>
      <c r="F172" s="21">
        <v>0</v>
      </c>
      <c r="G172" s="20">
        <v>278.76</v>
      </c>
      <c r="H172" s="21">
        <v>1.6999350986537723E-2</v>
      </c>
      <c r="I172" s="20">
        <v>0</v>
      </c>
      <c r="J172" s="21">
        <v>0</v>
      </c>
      <c r="K172" s="20">
        <v>278.76</v>
      </c>
      <c r="L172" s="21">
        <v>1.6999350986537723E-2</v>
      </c>
      <c r="M172" s="20">
        <v>231.7</v>
      </c>
      <c r="N172" s="21">
        <v>1.5359428084635366E-2</v>
      </c>
      <c r="O172" s="20">
        <v>47.06</v>
      </c>
      <c r="P172" s="21">
        <v>1.6399229019023569E-3</v>
      </c>
      <c r="Q172" s="38"/>
      <c r="R172" s="23"/>
      <c r="S172" s="20">
        <v>510.46</v>
      </c>
      <c r="T172" s="21">
        <v>1.6213587535213955E-2</v>
      </c>
      <c r="U172" s="20">
        <v>0</v>
      </c>
      <c r="V172" s="21">
        <v>0</v>
      </c>
      <c r="W172" s="20">
        <v>510.46</v>
      </c>
      <c r="X172" s="21">
        <v>1.6213587535213955E-2</v>
      </c>
      <c r="Y172" s="20">
        <v>376.07</v>
      </c>
      <c r="Z172" s="21">
        <v>1.1390897457421867E-2</v>
      </c>
      <c r="AA172" s="20">
        <v>134.38999999999999</v>
      </c>
      <c r="AB172" s="21">
        <v>4.822690077792088E-3</v>
      </c>
      <c r="AC172" s="20">
        <v>231.7</v>
      </c>
      <c r="AD172" s="21">
        <v>1.5359428084635366E-2</v>
      </c>
      <c r="AE172" s="20">
        <v>278.76</v>
      </c>
      <c r="AF172" s="21">
        <v>8.541594505785885E-4</v>
      </c>
      <c r="AG172" s="24"/>
      <c r="AH172" s="39"/>
      <c r="AI172" s="20">
        <v>2736.71</v>
      </c>
      <c r="AJ172" s="21">
        <v>2.3622455462261605E-2</v>
      </c>
      <c r="AK172" s="20">
        <v>2998.81</v>
      </c>
      <c r="AL172" s="21">
        <v>2.4465474805518805E-2</v>
      </c>
      <c r="AM172" s="20">
        <v>-262.10000000000002</v>
      </c>
      <c r="AN172" s="21">
        <v>-8.4301934325720085E-4</v>
      </c>
      <c r="AO172" s="20">
        <v>1757.22</v>
      </c>
      <c r="AP172" s="21">
        <v>1.4649235444245739E-2</v>
      </c>
      <c r="AQ172" s="20">
        <v>979.49</v>
      </c>
      <c r="AR172" s="21">
        <v>8.9732200180158653E-3</v>
      </c>
      <c r="AS172" s="20">
        <v>2457.9499999999998</v>
      </c>
      <c r="AT172" s="21">
        <v>2.4714495144661744E-2</v>
      </c>
      <c r="AU172" s="20">
        <v>278.76</v>
      </c>
      <c r="AV172" s="21">
        <v>-1.0920396824001394E-3</v>
      </c>
      <c r="AW172" s="20">
        <v>2824.78</v>
      </c>
      <c r="AX172" s="21">
        <v>1.4210038224981696E-2</v>
      </c>
      <c r="AY172" s="20">
        <v>-88.07</v>
      </c>
      <c r="AZ172" s="21">
        <v>9.4124172372799086E-3</v>
      </c>
      <c r="BA172" s="24"/>
    </row>
    <row r="173" spans="1:53" x14ac:dyDescent="0.35">
      <c r="A173" s="18" t="s">
        <v>164</v>
      </c>
      <c r="B173" s="19"/>
      <c r="C173" s="20">
        <v>125.94</v>
      </c>
      <c r="D173" s="21">
        <v>7.680076995424597E-3</v>
      </c>
      <c r="E173" s="20">
        <v>159</v>
      </c>
      <c r="F173" s="21">
        <v>8.9261891566035159E-3</v>
      </c>
      <c r="G173" s="20">
        <v>-33.06</v>
      </c>
      <c r="H173" s="21">
        <v>-1.2461121611789189E-3</v>
      </c>
      <c r="I173" s="20">
        <v>159.38</v>
      </c>
      <c r="J173" s="21">
        <v>9.3516027671966418E-3</v>
      </c>
      <c r="K173" s="20">
        <v>-33.44</v>
      </c>
      <c r="L173" s="21">
        <v>-1.6715257717720448E-3</v>
      </c>
      <c r="M173" s="20">
        <v>30.94</v>
      </c>
      <c r="N173" s="21">
        <v>2.0510172850177742E-3</v>
      </c>
      <c r="O173" s="20">
        <v>95</v>
      </c>
      <c r="P173" s="21">
        <v>5.6290597104068224E-3</v>
      </c>
      <c r="Q173" s="38"/>
      <c r="R173" s="23"/>
      <c r="S173" s="20">
        <v>156.88</v>
      </c>
      <c r="T173" s="21">
        <v>4.9829322817152473E-3</v>
      </c>
      <c r="U173" s="20">
        <v>318</v>
      </c>
      <c r="V173" s="21">
        <v>9.3508791151076069E-3</v>
      </c>
      <c r="W173" s="20">
        <v>-161.12</v>
      </c>
      <c r="X173" s="21">
        <v>-4.3679468333923596E-3</v>
      </c>
      <c r="Y173" s="20">
        <v>318.76</v>
      </c>
      <c r="Z173" s="21">
        <v>9.6550176124864905E-3</v>
      </c>
      <c r="AA173" s="20">
        <v>-161.88</v>
      </c>
      <c r="AB173" s="21">
        <v>-4.6720853307712432E-3</v>
      </c>
      <c r="AC173" s="20">
        <v>30.94</v>
      </c>
      <c r="AD173" s="21">
        <v>2.0510172850177742E-3</v>
      </c>
      <c r="AE173" s="20">
        <v>125.94</v>
      </c>
      <c r="AF173" s="21">
        <v>2.9319149966974731E-3</v>
      </c>
      <c r="AG173" s="24"/>
      <c r="AH173" s="39"/>
      <c r="AI173" s="20">
        <v>4558.04</v>
      </c>
      <c r="AJ173" s="21">
        <v>3.9343626798311437E-2</v>
      </c>
      <c r="AK173" s="20">
        <v>2424</v>
      </c>
      <c r="AL173" s="21">
        <v>1.9775948102273098E-2</v>
      </c>
      <c r="AM173" s="20">
        <v>2134.04</v>
      </c>
      <c r="AN173" s="21">
        <v>1.956767869603834E-2</v>
      </c>
      <c r="AO173" s="20">
        <v>1948.14</v>
      </c>
      <c r="AP173" s="21">
        <v>1.6240858593888581E-2</v>
      </c>
      <c r="AQ173" s="20">
        <v>2609.9</v>
      </c>
      <c r="AR173" s="21">
        <v>2.3102768204422856E-2</v>
      </c>
      <c r="AS173" s="20">
        <v>4432.1000000000004</v>
      </c>
      <c r="AT173" s="21">
        <v>4.45644191015502E-2</v>
      </c>
      <c r="AU173" s="20">
        <v>125.94</v>
      </c>
      <c r="AV173" s="21">
        <v>-5.2207923032387624E-3</v>
      </c>
      <c r="AW173" s="20">
        <v>2426.2800000000002</v>
      </c>
      <c r="AX173" s="21">
        <v>1.220538645293035E-2</v>
      </c>
      <c r="AY173" s="20">
        <v>2131.7600000000002</v>
      </c>
      <c r="AZ173" s="21">
        <v>2.7138240345381086E-2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104.97</v>
      </c>
      <c r="Z174" s="26">
        <v>3.1794679344419215E-3</v>
      </c>
      <c r="AA174" s="25">
        <v>-104.97</v>
      </c>
      <c r="AB174" s="26">
        <v>-3.1794679344419215E-3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104.97</v>
      </c>
      <c r="AP174" s="26">
        <v>8.7509261480205969E-4</v>
      </c>
      <c r="AQ174" s="25">
        <v>-104.97</v>
      </c>
      <c r="AR174" s="26">
        <v>-8.7509261480205969E-4</v>
      </c>
      <c r="AS174" s="25">
        <v>0</v>
      </c>
      <c r="AT174" s="26">
        <v>0</v>
      </c>
      <c r="AU174" s="25">
        <v>0</v>
      </c>
      <c r="AV174" s="26">
        <v>0</v>
      </c>
      <c r="AW174" s="25">
        <v>104.97</v>
      </c>
      <c r="AX174" s="26">
        <v>5.2805093227661221E-4</v>
      </c>
      <c r="AY174" s="25">
        <v>-104.97</v>
      </c>
      <c r="AZ174" s="26">
        <v>-5.2805093227661221E-4</v>
      </c>
      <c r="BA174" s="24"/>
    </row>
    <row r="175" spans="1:53" x14ac:dyDescent="0.35">
      <c r="A175" s="27" t="s">
        <v>166</v>
      </c>
      <c r="B175" s="19"/>
      <c r="C175" s="28">
        <v>53276.04</v>
      </c>
      <c r="D175" s="29">
        <v>3.2488811276109306</v>
      </c>
      <c r="E175" s="28">
        <v>56272.639999999999</v>
      </c>
      <c r="F175" s="29">
        <v>3.1591209369902722</v>
      </c>
      <c r="G175" s="28">
        <v>-2996.6</v>
      </c>
      <c r="H175" s="29">
        <v>8.9760190620658431E-2</v>
      </c>
      <c r="I175" s="28">
        <v>53579.47</v>
      </c>
      <c r="J175" s="29">
        <v>3.1437691047617613</v>
      </c>
      <c r="K175" s="28">
        <v>-303.43</v>
      </c>
      <c r="L175" s="29">
        <v>0.10511202284916932</v>
      </c>
      <c r="M175" s="28">
        <v>46869.91</v>
      </c>
      <c r="N175" s="29">
        <v>3.1070134310674673</v>
      </c>
      <c r="O175" s="28">
        <v>6406.13</v>
      </c>
      <c r="P175" s="29">
        <v>0.14186769654346332</v>
      </c>
      <c r="Q175" s="12"/>
      <c r="R175" s="9"/>
      <c r="S175" s="28">
        <v>100145.95</v>
      </c>
      <c r="T175" s="29">
        <v>3.1809057058773655</v>
      </c>
      <c r="U175" s="28">
        <v>106578.01</v>
      </c>
      <c r="V175" s="29">
        <v>3.1339562510651877</v>
      </c>
      <c r="W175" s="28">
        <v>-6432.06</v>
      </c>
      <c r="X175" s="29">
        <v>4.6949454812177827E-2</v>
      </c>
      <c r="Y175" s="28">
        <v>103598.69</v>
      </c>
      <c r="Z175" s="29">
        <v>3.1379319129769359</v>
      </c>
      <c r="AA175" s="28">
        <v>-3452.74</v>
      </c>
      <c r="AB175" s="29">
        <v>4.2973792900429686E-2</v>
      </c>
      <c r="AC175" s="28">
        <v>46869.91</v>
      </c>
      <c r="AD175" s="29">
        <v>3.1070134310674673</v>
      </c>
      <c r="AE175" s="28">
        <v>53276.04</v>
      </c>
      <c r="AF175" s="29">
        <v>7.389227480989824E-2</v>
      </c>
      <c r="AG175" s="24"/>
      <c r="AH175" s="40"/>
      <c r="AI175" s="28">
        <v>372280.56</v>
      </c>
      <c r="AJ175" s="29">
        <v>3.2134135323310873</v>
      </c>
      <c r="AK175" s="28">
        <v>389126.63</v>
      </c>
      <c r="AL175" s="29">
        <v>3.1746485313912642</v>
      </c>
      <c r="AM175" s="28">
        <v>-16846.07</v>
      </c>
      <c r="AN175" s="29">
        <v>3.8765000939823047E-2</v>
      </c>
      <c r="AO175" s="28">
        <v>370508.84</v>
      </c>
      <c r="AP175" s="29">
        <v>3.0887829818317423</v>
      </c>
      <c r="AQ175" s="28">
        <v>1771.72</v>
      </c>
      <c r="AR175" s="29">
        <v>0.12463055049934502</v>
      </c>
      <c r="AS175" s="28">
        <v>319004.52</v>
      </c>
      <c r="AT175" s="29">
        <v>3.207565516249375</v>
      </c>
      <c r="AU175" s="28">
        <v>53276.04</v>
      </c>
      <c r="AV175" s="29">
        <v>5.8480160817122595E-3</v>
      </c>
      <c r="AW175" s="28">
        <v>623279.86</v>
      </c>
      <c r="AX175" s="29">
        <v>3.1354054600575054</v>
      </c>
      <c r="AY175" s="28">
        <v>-250999.3</v>
      </c>
      <c r="AZ175" s="29">
        <v>7.8008072273581863E-2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1835.38</v>
      </c>
      <c r="D178" s="21">
        <v>0.11192520022123549</v>
      </c>
      <c r="E178" s="20">
        <v>2230.77</v>
      </c>
      <c r="F178" s="21">
        <v>0.12523443386714733</v>
      </c>
      <c r="G178" s="20">
        <v>-395.39</v>
      </c>
      <c r="H178" s="21">
        <v>-1.3309233645911842E-2</v>
      </c>
      <c r="I178" s="20">
        <v>3056.94</v>
      </c>
      <c r="J178" s="21">
        <v>0.1793655952011175</v>
      </c>
      <c r="K178" s="20">
        <v>-1221.56</v>
      </c>
      <c r="L178" s="21">
        <v>-6.744039497988201E-2</v>
      </c>
      <c r="M178" s="20">
        <v>1855.31</v>
      </c>
      <c r="N178" s="21">
        <v>0.12298878083601572</v>
      </c>
      <c r="O178" s="20">
        <v>-19.93</v>
      </c>
      <c r="P178" s="21">
        <v>-1.106358061478023E-2</v>
      </c>
      <c r="Q178" s="38"/>
      <c r="R178" s="23"/>
      <c r="S178" s="20">
        <v>3690.69</v>
      </c>
      <c r="T178" s="21">
        <v>0.11722627704489831</v>
      </c>
      <c r="U178" s="20">
        <v>4461.54</v>
      </c>
      <c r="V178" s="21">
        <v>0.13119283398495973</v>
      </c>
      <c r="W178" s="20">
        <v>-770.85</v>
      </c>
      <c r="X178" s="21">
        <v>-1.3966556940061423E-2</v>
      </c>
      <c r="Y178" s="20">
        <v>6137.84</v>
      </c>
      <c r="Z178" s="21">
        <v>0.18591088374521295</v>
      </c>
      <c r="AA178" s="20">
        <v>-2447.15</v>
      </c>
      <c r="AB178" s="21">
        <v>-6.8684606700314635E-2</v>
      </c>
      <c r="AC178" s="20">
        <v>1855.31</v>
      </c>
      <c r="AD178" s="21">
        <v>0.12298878083601572</v>
      </c>
      <c r="AE178" s="20">
        <v>1835.38</v>
      </c>
      <c r="AF178" s="21">
        <v>-5.7625037911174098E-3</v>
      </c>
      <c r="AG178" s="24"/>
      <c r="AH178" s="39"/>
      <c r="AI178" s="20">
        <v>15186.35</v>
      </c>
      <c r="AJ178" s="21">
        <v>0.13108399374040966</v>
      </c>
      <c r="AK178" s="20">
        <v>17521.310000000001</v>
      </c>
      <c r="AL178" s="21">
        <v>0.14294575793887734</v>
      </c>
      <c r="AM178" s="20">
        <v>-2334.96</v>
      </c>
      <c r="AN178" s="21">
        <v>-1.1861764198467684E-2</v>
      </c>
      <c r="AO178" s="20">
        <v>17247.13</v>
      </c>
      <c r="AP178" s="21">
        <v>0.14378237676984898</v>
      </c>
      <c r="AQ178" s="20">
        <v>-2060.7800000000002</v>
      </c>
      <c r="AR178" s="21">
        <v>-1.269838302943932E-2</v>
      </c>
      <c r="AS178" s="20">
        <v>13350.97</v>
      </c>
      <c r="AT178" s="21">
        <v>0.13424295988182208</v>
      </c>
      <c r="AU178" s="20">
        <v>1835.38</v>
      </c>
      <c r="AV178" s="21">
        <v>-3.1589661414124226E-3</v>
      </c>
      <c r="AW178" s="20">
        <v>25782.38</v>
      </c>
      <c r="AX178" s="21">
        <v>0.12969810227026657</v>
      </c>
      <c r="AY178" s="20">
        <v>-10596.03</v>
      </c>
      <c r="AZ178" s="21">
        <v>1.3858914701430913E-3</v>
      </c>
      <c r="BA178" s="24"/>
    </row>
    <row r="179" spans="1:53" x14ac:dyDescent="0.35">
      <c r="A179" s="18" t="s">
        <v>169</v>
      </c>
      <c r="B179" s="19"/>
      <c r="C179" s="20">
        <v>2730.44</v>
      </c>
      <c r="D179" s="21">
        <v>0.16650777696829552</v>
      </c>
      <c r="E179" s="20">
        <v>2863.4</v>
      </c>
      <c r="F179" s="21">
        <v>0.16075000019508495</v>
      </c>
      <c r="G179" s="20">
        <v>-132.96</v>
      </c>
      <c r="H179" s="21">
        <v>5.7577767732105711E-3</v>
      </c>
      <c r="I179" s="20">
        <v>2500.16</v>
      </c>
      <c r="J179" s="21">
        <v>0.14669659414251698</v>
      </c>
      <c r="K179" s="20">
        <v>230.28</v>
      </c>
      <c r="L179" s="21">
        <v>1.9811182825778539E-2</v>
      </c>
      <c r="M179" s="20">
        <v>2503.6</v>
      </c>
      <c r="N179" s="21">
        <v>0.16596402310182609</v>
      </c>
      <c r="O179" s="20">
        <v>226.84</v>
      </c>
      <c r="P179" s="21">
        <v>5.4375386646943191E-4</v>
      </c>
      <c r="Q179" s="38"/>
      <c r="R179" s="23"/>
      <c r="S179" s="20">
        <v>5234.04</v>
      </c>
      <c r="T179" s="21">
        <v>0.16624723916234621</v>
      </c>
      <c r="U179" s="20">
        <v>5466.71</v>
      </c>
      <c r="V179" s="21">
        <v>0.16075013951996828</v>
      </c>
      <c r="W179" s="20">
        <v>-232.67</v>
      </c>
      <c r="X179" s="21">
        <v>5.4970996423779339E-3</v>
      </c>
      <c r="Y179" s="20">
        <v>4850.07</v>
      </c>
      <c r="Z179" s="21">
        <v>0.14690523049250956</v>
      </c>
      <c r="AA179" s="20">
        <v>383.97</v>
      </c>
      <c r="AB179" s="21">
        <v>1.9342008669836652E-2</v>
      </c>
      <c r="AC179" s="20">
        <v>2503.6</v>
      </c>
      <c r="AD179" s="21">
        <v>0.16596402310182609</v>
      </c>
      <c r="AE179" s="20">
        <v>2730.44</v>
      </c>
      <c r="AF179" s="21">
        <v>2.8321606052011949E-4</v>
      </c>
      <c r="AG179" s="24"/>
      <c r="AH179" s="39"/>
      <c r="AI179" s="20">
        <v>19342.21</v>
      </c>
      <c r="AJ179" s="21">
        <v>0.16695612405651714</v>
      </c>
      <c r="AK179" s="20">
        <v>19703.63</v>
      </c>
      <c r="AL179" s="21">
        <v>0.16074998527491391</v>
      </c>
      <c r="AM179" s="20">
        <v>-361.42</v>
      </c>
      <c r="AN179" s="21">
        <v>6.2061387816032265E-3</v>
      </c>
      <c r="AO179" s="20">
        <v>17588.02</v>
      </c>
      <c r="AP179" s="21">
        <v>0.14662423941117386</v>
      </c>
      <c r="AQ179" s="20">
        <v>1754.19</v>
      </c>
      <c r="AR179" s="21">
        <v>2.0331884645343273E-2</v>
      </c>
      <c r="AS179" s="20">
        <v>16611.77</v>
      </c>
      <c r="AT179" s="21">
        <v>0.16703004902835192</v>
      </c>
      <c r="AU179" s="20">
        <v>2730.44</v>
      </c>
      <c r="AV179" s="21">
        <v>-7.3924971834782305E-5</v>
      </c>
      <c r="AW179" s="20">
        <v>30301.62</v>
      </c>
      <c r="AX179" s="21">
        <v>0.15243211098877429</v>
      </c>
      <c r="AY179" s="20">
        <v>-10959.41</v>
      </c>
      <c r="AZ179" s="21">
        <v>1.4524013067742841E-2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4565.82</v>
      </c>
      <c r="D181" s="31">
        <v>0.27843297718953097</v>
      </c>
      <c r="E181" s="30">
        <v>5094.17</v>
      </c>
      <c r="F181" s="31">
        <v>0.28598443406223228</v>
      </c>
      <c r="G181" s="30">
        <v>-528.35</v>
      </c>
      <c r="H181" s="31">
        <v>-7.5514568727013121E-3</v>
      </c>
      <c r="I181" s="30">
        <v>5557.1</v>
      </c>
      <c r="J181" s="31">
        <v>0.32606218934363451</v>
      </c>
      <c r="K181" s="30">
        <v>-991.28</v>
      </c>
      <c r="L181" s="31">
        <v>-4.762921215410354E-2</v>
      </c>
      <c r="M181" s="30">
        <v>4358.91</v>
      </c>
      <c r="N181" s="31">
        <v>0.28895280393784184</v>
      </c>
      <c r="O181" s="30">
        <v>206.91</v>
      </c>
      <c r="P181" s="31">
        <v>-1.0519826748310868E-2</v>
      </c>
      <c r="Q181" s="12"/>
      <c r="R181" s="9"/>
      <c r="S181" s="30">
        <v>8924.73</v>
      </c>
      <c r="T181" s="31">
        <v>0.28347351620724448</v>
      </c>
      <c r="U181" s="30">
        <v>9928.25</v>
      </c>
      <c r="V181" s="31">
        <v>0.29194297350492798</v>
      </c>
      <c r="W181" s="30">
        <v>-1003.52</v>
      </c>
      <c r="X181" s="31">
        <v>-8.4694572976835025E-3</v>
      </c>
      <c r="Y181" s="30">
        <v>10987.91</v>
      </c>
      <c r="Z181" s="31">
        <v>0.3328161142377225</v>
      </c>
      <c r="AA181" s="30">
        <v>-2063.1799999999998</v>
      </c>
      <c r="AB181" s="31">
        <v>-4.9342598030478024E-2</v>
      </c>
      <c r="AC181" s="30">
        <v>4358.91</v>
      </c>
      <c r="AD181" s="31">
        <v>0.28895280393784184</v>
      </c>
      <c r="AE181" s="30">
        <v>4565.82</v>
      </c>
      <c r="AF181" s="31">
        <v>-5.4792877305973597E-3</v>
      </c>
      <c r="AG181" s="24"/>
      <c r="AH181" s="40"/>
      <c r="AI181" s="30">
        <v>34528.559999999998</v>
      </c>
      <c r="AJ181" s="31">
        <v>0.2980401177969268</v>
      </c>
      <c r="AK181" s="30">
        <v>37224.94</v>
      </c>
      <c r="AL181" s="31">
        <v>0.30369574321379122</v>
      </c>
      <c r="AM181" s="30">
        <v>-2696.38</v>
      </c>
      <c r="AN181" s="31">
        <v>-5.6556254168644293E-3</v>
      </c>
      <c r="AO181" s="30">
        <v>34835.15</v>
      </c>
      <c r="AP181" s="31">
        <v>0.29040661618102287</v>
      </c>
      <c r="AQ181" s="30">
        <v>-306.58999999999997</v>
      </c>
      <c r="AR181" s="31">
        <v>7.633501615903926E-3</v>
      </c>
      <c r="AS181" s="30">
        <v>29962.74</v>
      </c>
      <c r="AT181" s="31">
        <v>0.301273008910174</v>
      </c>
      <c r="AU181" s="30">
        <v>4565.82</v>
      </c>
      <c r="AV181" s="31">
        <v>-3.2328911132472049E-3</v>
      </c>
      <c r="AW181" s="30">
        <v>56084</v>
      </c>
      <c r="AX181" s="31">
        <v>0.28213021325904086</v>
      </c>
      <c r="AY181" s="30">
        <v>-21555.439999999999</v>
      </c>
      <c r="AZ181" s="31">
        <v>1.5909904537885933E-2</v>
      </c>
      <c r="BA181" s="24"/>
    </row>
    <row r="182" spans="1:53" x14ac:dyDescent="0.35">
      <c r="A182" s="18" t="s">
        <v>172</v>
      </c>
      <c r="B182" s="19"/>
      <c r="C182" s="20">
        <v>595578.86</v>
      </c>
      <c r="D182" s="21">
        <v>36.319608556830289</v>
      </c>
      <c r="E182" s="20">
        <v>680979.45</v>
      </c>
      <c r="F182" s="21">
        <v>38.229882908552362</v>
      </c>
      <c r="G182" s="20">
        <v>-85400.59</v>
      </c>
      <c r="H182" s="21">
        <v>-1.910274351722073</v>
      </c>
      <c r="I182" s="20">
        <v>669836.61</v>
      </c>
      <c r="J182" s="21">
        <v>39.302584362188597</v>
      </c>
      <c r="K182" s="20">
        <v>-74257.75</v>
      </c>
      <c r="L182" s="21">
        <v>-2.9829758053583078</v>
      </c>
      <c r="M182" s="20">
        <v>535588.49</v>
      </c>
      <c r="N182" s="21">
        <v>35.504242102345486</v>
      </c>
      <c r="O182" s="20">
        <v>59990.37</v>
      </c>
      <c r="P182" s="21">
        <v>0.81536645448480272</v>
      </c>
      <c r="Q182" s="38"/>
      <c r="R182" s="23"/>
      <c r="S182" s="20">
        <v>1131167.3500000001</v>
      </c>
      <c r="T182" s="21">
        <v>35.928928508014344</v>
      </c>
      <c r="U182" s="20">
        <v>1305084.72</v>
      </c>
      <c r="V182" s="21">
        <v>38.376381923566228</v>
      </c>
      <c r="W182" s="20">
        <v>-173917.37</v>
      </c>
      <c r="X182" s="21">
        <v>-2.4474534155518839</v>
      </c>
      <c r="Y182" s="20">
        <v>1286660.43</v>
      </c>
      <c r="Z182" s="21">
        <v>38.972045152903249</v>
      </c>
      <c r="AA182" s="20">
        <v>-155493.07999999999</v>
      </c>
      <c r="AB182" s="21">
        <v>-3.0431166448889044</v>
      </c>
      <c r="AC182" s="20">
        <v>535588.49</v>
      </c>
      <c r="AD182" s="21">
        <v>35.504242102345486</v>
      </c>
      <c r="AE182" s="20">
        <v>595578.86</v>
      </c>
      <c r="AF182" s="21">
        <v>0.42468640566885796</v>
      </c>
      <c r="AG182" s="24"/>
      <c r="AH182" s="39"/>
      <c r="AI182" s="20">
        <v>4218928.74</v>
      </c>
      <c r="AJ182" s="21">
        <v>36.41652066134354</v>
      </c>
      <c r="AK182" s="20">
        <v>4537280.5999999996</v>
      </c>
      <c r="AL182" s="21">
        <v>37.016924781786521</v>
      </c>
      <c r="AM182" s="20">
        <v>-318351.86</v>
      </c>
      <c r="AN182" s="21">
        <v>-0.60040412044298108</v>
      </c>
      <c r="AO182" s="20">
        <v>4679342.9800000004</v>
      </c>
      <c r="AP182" s="21">
        <v>39.009797884384703</v>
      </c>
      <c r="AQ182" s="20">
        <v>-460414.24</v>
      </c>
      <c r="AR182" s="21">
        <v>-2.5932772230411629</v>
      </c>
      <c r="AS182" s="20">
        <v>3623349.88</v>
      </c>
      <c r="AT182" s="21">
        <v>36.432499854216196</v>
      </c>
      <c r="AU182" s="20">
        <v>595578.86</v>
      </c>
      <c r="AV182" s="21">
        <v>-1.5979192872656256E-2</v>
      </c>
      <c r="AW182" s="20">
        <v>7875837.2300000004</v>
      </c>
      <c r="AX182" s="21">
        <v>39.619350212063935</v>
      </c>
      <c r="AY182" s="20">
        <v>-3656908.49</v>
      </c>
      <c r="AZ182" s="21">
        <v>-3.202829550720395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69553.850000000006</v>
      </c>
      <c r="D184" s="21">
        <v>4.2415350431015817</v>
      </c>
      <c r="E184" s="20">
        <v>69553.850000000006</v>
      </c>
      <c r="F184" s="21">
        <v>3.9047221488680979</v>
      </c>
      <c r="G184" s="20">
        <v>0</v>
      </c>
      <c r="H184" s="21">
        <v>0.33681289423348382</v>
      </c>
      <c r="I184" s="20">
        <v>69553.850000000006</v>
      </c>
      <c r="J184" s="21">
        <v>4.0810639737054855</v>
      </c>
      <c r="K184" s="20">
        <v>0</v>
      </c>
      <c r="L184" s="21">
        <v>0.16047106939609623</v>
      </c>
      <c r="M184" s="20">
        <v>69553.850000000006</v>
      </c>
      <c r="N184" s="21">
        <v>4.6107352485304958</v>
      </c>
      <c r="O184" s="20">
        <v>0</v>
      </c>
      <c r="P184" s="21">
        <v>-0.36920020542891407</v>
      </c>
      <c r="Q184" s="38"/>
      <c r="R184" s="23"/>
      <c r="S184" s="20">
        <v>139107.70000000001</v>
      </c>
      <c r="T184" s="21">
        <v>4.4184360591863854</v>
      </c>
      <c r="U184" s="20">
        <v>139107.70000000001</v>
      </c>
      <c r="V184" s="21">
        <v>4.0905009015114926</v>
      </c>
      <c r="W184" s="20">
        <v>0</v>
      </c>
      <c r="X184" s="21">
        <v>0.32793515767489279</v>
      </c>
      <c r="Y184" s="20">
        <v>139107.70000000001</v>
      </c>
      <c r="Z184" s="21">
        <v>4.2134750079448082</v>
      </c>
      <c r="AA184" s="20">
        <v>0</v>
      </c>
      <c r="AB184" s="21">
        <v>0.20496105124157715</v>
      </c>
      <c r="AC184" s="20">
        <v>69553.850000000006</v>
      </c>
      <c r="AD184" s="21">
        <v>4.6107352485304958</v>
      </c>
      <c r="AE184" s="20">
        <v>69553.850000000006</v>
      </c>
      <c r="AF184" s="21">
        <v>-0.19229918934411039</v>
      </c>
      <c r="AG184" s="24"/>
      <c r="AH184" s="39"/>
      <c r="AI184" s="20">
        <v>556430.80000000005</v>
      </c>
      <c r="AJ184" s="21">
        <v>4.8029428733152564</v>
      </c>
      <c r="AK184" s="20">
        <v>556430.80000000005</v>
      </c>
      <c r="AL184" s="21">
        <v>4.5395819403078805</v>
      </c>
      <c r="AM184" s="20">
        <v>0</v>
      </c>
      <c r="AN184" s="21">
        <v>0.26336093300737584</v>
      </c>
      <c r="AO184" s="20">
        <v>535331.34</v>
      </c>
      <c r="AP184" s="21">
        <v>4.4628417843773498</v>
      </c>
      <c r="AQ184" s="20">
        <v>21099.46</v>
      </c>
      <c r="AR184" s="21">
        <v>0.34010108893790658</v>
      </c>
      <c r="AS184" s="20">
        <v>486876.95</v>
      </c>
      <c r="AT184" s="21">
        <v>4.8955096795389323</v>
      </c>
      <c r="AU184" s="20">
        <v>69553.850000000006</v>
      </c>
      <c r="AV184" s="21">
        <v>-9.2566806223675968E-2</v>
      </c>
      <c r="AW184" s="20">
        <v>876405.76000000001</v>
      </c>
      <c r="AX184" s="21">
        <v>4.4087537260226055</v>
      </c>
      <c r="AY184" s="20">
        <v>-319974.96000000002</v>
      </c>
      <c r="AZ184" s="21">
        <v>0.39418914729265087</v>
      </c>
      <c r="BA184" s="24"/>
    </row>
    <row r="185" spans="1:53" x14ac:dyDescent="0.35">
      <c r="A185" s="18" t="s">
        <v>174</v>
      </c>
      <c r="B185" s="19"/>
      <c r="C185" s="20">
        <v>226.36</v>
      </c>
      <c r="D185" s="21">
        <v>1.3803892557442528E-2</v>
      </c>
      <c r="E185" s="20">
        <v>226.35</v>
      </c>
      <c r="F185" s="21">
        <v>1.27071881484101E-2</v>
      </c>
      <c r="G185" s="20">
        <v>0.01</v>
      </c>
      <c r="H185" s="21">
        <v>1.0967044090324281E-3</v>
      </c>
      <c r="I185" s="20">
        <v>1685.53</v>
      </c>
      <c r="J185" s="21">
        <v>9.8898274640437669E-2</v>
      </c>
      <c r="K185" s="20">
        <v>-1459.17</v>
      </c>
      <c r="L185" s="21">
        <v>-8.5094382082995135E-2</v>
      </c>
      <c r="M185" s="20">
        <v>226.35</v>
      </c>
      <c r="N185" s="21">
        <v>1.5004775774524019E-2</v>
      </c>
      <c r="O185" s="20">
        <v>0.01</v>
      </c>
      <c r="P185" s="21">
        <v>-1.2008832170814915E-3</v>
      </c>
      <c r="Q185" s="38"/>
      <c r="R185" s="23"/>
      <c r="S185" s="20">
        <v>452.71</v>
      </c>
      <c r="T185" s="21">
        <v>1.4379291644921657E-2</v>
      </c>
      <c r="U185" s="20">
        <v>452.7</v>
      </c>
      <c r="V185" s="21">
        <v>1.3311770362922058E-2</v>
      </c>
      <c r="W185" s="20">
        <v>0.01</v>
      </c>
      <c r="X185" s="21">
        <v>1.0675212819995991E-3</v>
      </c>
      <c r="Y185" s="20">
        <v>3371.06</v>
      </c>
      <c r="Z185" s="21">
        <v>0.1021070513011316</v>
      </c>
      <c r="AA185" s="20">
        <v>-2918.35</v>
      </c>
      <c r="AB185" s="21">
        <v>-8.7727759656209936E-2</v>
      </c>
      <c r="AC185" s="20">
        <v>226.35</v>
      </c>
      <c r="AD185" s="21">
        <v>1.5004775774524019E-2</v>
      </c>
      <c r="AE185" s="20">
        <v>226.36</v>
      </c>
      <c r="AF185" s="21">
        <v>-6.2548412960236263E-4</v>
      </c>
      <c r="AG185" s="24"/>
      <c r="AH185" s="39"/>
      <c r="AI185" s="20">
        <v>1810.85</v>
      </c>
      <c r="AJ185" s="21">
        <v>1.5630711136304695E-2</v>
      </c>
      <c r="AK185" s="20">
        <v>1810.8</v>
      </c>
      <c r="AL185" s="21">
        <v>1.477322063679708E-2</v>
      </c>
      <c r="AM185" s="20">
        <v>0.05</v>
      </c>
      <c r="AN185" s="21">
        <v>8.5749049950761477E-4</v>
      </c>
      <c r="AO185" s="20">
        <v>13484.36</v>
      </c>
      <c r="AP185" s="21">
        <v>0.11241367868278843</v>
      </c>
      <c r="AQ185" s="20">
        <v>-11673.51</v>
      </c>
      <c r="AR185" s="21">
        <v>-9.6782967546483731E-2</v>
      </c>
      <c r="AS185" s="20">
        <v>1584.49</v>
      </c>
      <c r="AT185" s="21">
        <v>1.5931923111440462E-2</v>
      </c>
      <c r="AU185" s="20">
        <v>226.36</v>
      </c>
      <c r="AV185" s="21">
        <v>-3.0121197513576642E-4</v>
      </c>
      <c r="AW185" s="20">
        <v>21912.15</v>
      </c>
      <c r="AX185" s="21">
        <v>0.11022893432109143</v>
      </c>
      <c r="AY185" s="20">
        <v>-20101.3</v>
      </c>
      <c r="AZ185" s="21">
        <v>-9.4598223184786737E-2</v>
      </c>
      <c r="BA185" s="24"/>
    </row>
    <row r="186" spans="1:53" x14ac:dyDescent="0.35">
      <c r="A186" s="18" t="s">
        <v>175</v>
      </c>
      <c r="B186" s="19"/>
      <c r="C186" s="20">
        <v>6080</v>
      </c>
      <c r="D186" s="21">
        <v>0.37077074902478602</v>
      </c>
      <c r="E186" s="20">
        <v>5700</v>
      </c>
      <c r="F186" s="21">
        <v>0.31999546033106946</v>
      </c>
      <c r="G186" s="20">
        <v>380</v>
      </c>
      <c r="H186" s="21">
        <v>5.0775288693716558E-2</v>
      </c>
      <c r="I186" s="20">
        <v>3240</v>
      </c>
      <c r="J186" s="21">
        <v>0.19010661918507418</v>
      </c>
      <c r="K186" s="20">
        <v>2840</v>
      </c>
      <c r="L186" s="21">
        <v>0.18066412983971183</v>
      </c>
      <c r="M186" s="20">
        <v>6080</v>
      </c>
      <c r="N186" s="21">
        <v>0.40304412064990525</v>
      </c>
      <c r="O186" s="20">
        <v>0</v>
      </c>
      <c r="P186" s="21">
        <v>-3.2273371625119229E-2</v>
      </c>
      <c r="Q186" s="38"/>
      <c r="R186" s="23"/>
      <c r="S186" s="20">
        <v>12160</v>
      </c>
      <c r="T186" s="21">
        <v>0.38623442469184988</v>
      </c>
      <c r="U186" s="20">
        <v>11400</v>
      </c>
      <c r="V186" s="21">
        <v>0.33522019469253689</v>
      </c>
      <c r="W186" s="20">
        <v>760</v>
      </c>
      <c r="X186" s="21">
        <v>5.1014229999312988E-2</v>
      </c>
      <c r="Y186" s="20">
        <v>8110</v>
      </c>
      <c r="Z186" s="21">
        <v>0.24564623176454209</v>
      </c>
      <c r="AA186" s="20">
        <v>4050</v>
      </c>
      <c r="AB186" s="21">
        <v>0.14058819292730779</v>
      </c>
      <c r="AC186" s="20">
        <v>6080</v>
      </c>
      <c r="AD186" s="21">
        <v>0.40304412064990525</v>
      </c>
      <c r="AE186" s="20">
        <v>6080</v>
      </c>
      <c r="AF186" s="21">
        <v>-1.6809695958055371E-2</v>
      </c>
      <c r="AG186" s="24"/>
      <c r="AH186" s="39"/>
      <c r="AI186" s="20">
        <v>41420</v>
      </c>
      <c r="AJ186" s="21">
        <v>0.35752494975604859</v>
      </c>
      <c r="AK186" s="20">
        <v>45600</v>
      </c>
      <c r="AL186" s="21">
        <v>0.37202278608236522</v>
      </c>
      <c r="AM186" s="20">
        <v>-4180</v>
      </c>
      <c r="AN186" s="21">
        <v>-1.4497836326316627E-2</v>
      </c>
      <c r="AO186" s="20">
        <v>33330</v>
      </c>
      <c r="AP186" s="21">
        <v>0.27785878680911352</v>
      </c>
      <c r="AQ186" s="20">
        <v>8090</v>
      </c>
      <c r="AR186" s="21">
        <v>7.9666162946935071E-2</v>
      </c>
      <c r="AS186" s="20">
        <v>35340</v>
      </c>
      <c r="AT186" s="21">
        <v>0.35534093794110783</v>
      </c>
      <c r="AU186" s="20">
        <v>6080</v>
      </c>
      <c r="AV186" s="21">
        <v>2.1840118149407672E-3</v>
      </c>
      <c r="AW186" s="20">
        <v>50910</v>
      </c>
      <c r="AX186" s="21">
        <v>0.25610243843195507</v>
      </c>
      <c r="AY186" s="20">
        <v>-9490</v>
      </c>
      <c r="AZ186" s="21">
        <v>0.10142251132409352</v>
      </c>
      <c r="BA186" s="24"/>
    </row>
    <row r="187" spans="1:53" x14ac:dyDescent="0.35">
      <c r="A187" s="18" t="s">
        <v>176</v>
      </c>
      <c r="B187" s="19"/>
      <c r="C187" s="20">
        <v>17933.47</v>
      </c>
      <c r="D187" s="21">
        <v>1.0936194250844622</v>
      </c>
      <c r="E187" s="20">
        <v>25456.39</v>
      </c>
      <c r="F187" s="21">
        <v>1.4291103923539004</v>
      </c>
      <c r="G187" s="20">
        <v>-7522.92</v>
      </c>
      <c r="H187" s="21">
        <v>-0.33549096726943817</v>
      </c>
      <c r="I187" s="20">
        <v>20647.3</v>
      </c>
      <c r="J187" s="21">
        <v>1.211477900709871</v>
      </c>
      <c r="K187" s="20">
        <v>-2713.83</v>
      </c>
      <c r="L187" s="21">
        <v>-0.11785847562540885</v>
      </c>
      <c r="M187" s="20">
        <v>12666</v>
      </c>
      <c r="N187" s="21">
        <v>0.83963105791968728</v>
      </c>
      <c r="O187" s="20">
        <v>5267.47</v>
      </c>
      <c r="P187" s="21">
        <v>0.25398836716477491</v>
      </c>
      <c r="Q187" s="38"/>
      <c r="R187" s="23"/>
      <c r="S187" s="20">
        <v>30599.47</v>
      </c>
      <c r="T187" s="21">
        <v>0.97192176737874347</v>
      </c>
      <c r="U187" s="20">
        <v>44257.16</v>
      </c>
      <c r="V187" s="21">
        <v>1.3013941922577856</v>
      </c>
      <c r="W187" s="20">
        <v>-13657.69</v>
      </c>
      <c r="X187" s="21">
        <v>-0.32947242487904216</v>
      </c>
      <c r="Y187" s="20">
        <v>36858.97</v>
      </c>
      <c r="Z187" s="21">
        <v>1.1164324398547847</v>
      </c>
      <c r="AA187" s="20">
        <v>-6259.5</v>
      </c>
      <c r="AB187" s="21">
        <v>-0.14451067247604121</v>
      </c>
      <c r="AC187" s="20">
        <v>12666</v>
      </c>
      <c r="AD187" s="21">
        <v>0.83963105791968728</v>
      </c>
      <c r="AE187" s="20">
        <v>17933.47</v>
      </c>
      <c r="AF187" s="21">
        <v>0.13229070945905619</v>
      </c>
      <c r="AG187" s="24"/>
      <c r="AH187" s="39"/>
      <c r="AI187" s="20">
        <v>84085.21</v>
      </c>
      <c r="AJ187" s="21">
        <v>0.7257981767377305</v>
      </c>
      <c r="AK187" s="20">
        <v>122929.41</v>
      </c>
      <c r="AL187" s="21">
        <v>1.0029066140276615</v>
      </c>
      <c r="AM187" s="20">
        <v>-38844.199999999997</v>
      </c>
      <c r="AN187" s="21">
        <v>-0.27710843728993095</v>
      </c>
      <c r="AO187" s="20">
        <v>112486.36</v>
      </c>
      <c r="AP187" s="21">
        <v>0.93775348101329725</v>
      </c>
      <c r="AQ187" s="20">
        <v>-28401.15</v>
      </c>
      <c r="AR187" s="21">
        <v>-0.21195530427556675</v>
      </c>
      <c r="AS187" s="20">
        <v>66151.740000000005</v>
      </c>
      <c r="AT187" s="21">
        <v>0.66515057549621681</v>
      </c>
      <c r="AU187" s="20">
        <v>17933.47</v>
      </c>
      <c r="AV187" s="21">
        <v>6.0647601241513693E-2</v>
      </c>
      <c r="AW187" s="20">
        <v>204912.16</v>
      </c>
      <c r="AX187" s="21">
        <v>1.0308093466972881</v>
      </c>
      <c r="AY187" s="20">
        <v>-120826.95</v>
      </c>
      <c r="AZ187" s="21">
        <v>-0.30501116995955757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15141.75</v>
      </c>
      <c r="D189" s="21">
        <v>0.92337466925099565</v>
      </c>
      <c r="E189" s="20">
        <v>15580.34</v>
      </c>
      <c r="F189" s="21">
        <v>0.87467334568676736</v>
      </c>
      <c r="G189" s="20">
        <v>-438.59</v>
      </c>
      <c r="H189" s="21">
        <v>4.8701323564228294E-2</v>
      </c>
      <c r="I189" s="20">
        <v>15126.54</v>
      </c>
      <c r="J189" s="21">
        <v>0.88754795659499763</v>
      </c>
      <c r="K189" s="20">
        <v>15.21</v>
      </c>
      <c r="L189" s="21">
        <v>3.5826712655998016E-2</v>
      </c>
      <c r="M189" s="20">
        <v>15141.75</v>
      </c>
      <c r="N189" s="21">
        <v>1.0037489003043918</v>
      </c>
      <c r="O189" s="20">
        <v>0</v>
      </c>
      <c r="P189" s="21">
        <v>-8.0374231053396139E-2</v>
      </c>
      <c r="Q189" s="38"/>
      <c r="R189" s="23"/>
      <c r="S189" s="20">
        <v>30283.5</v>
      </c>
      <c r="T189" s="21">
        <v>0.96188570724964118</v>
      </c>
      <c r="U189" s="20">
        <v>31160.68</v>
      </c>
      <c r="V189" s="21">
        <v>0.91628852775016145</v>
      </c>
      <c r="W189" s="20">
        <v>-877.18</v>
      </c>
      <c r="X189" s="21">
        <v>4.5597179499479723E-2</v>
      </c>
      <c r="Y189" s="20">
        <v>30253.08</v>
      </c>
      <c r="Z189" s="21">
        <v>0.91634464873874644</v>
      </c>
      <c r="AA189" s="20">
        <v>30.42</v>
      </c>
      <c r="AB189" s="21">
        <v>4.5541058510894739E-2</v>
      </c>
      <c r="AC189" s="20">
        <v>15141.75</v>
      </c>
      <c r="AD189" s="21">
        <v>1.0037489003043918</v>
      </c>
      <c r="AE189" s="20">
        <v>15141.75</v>
      </c>
      <c r="AF189" s="21">
        <v>-4.1863193054750614E-2</v>
      </c>
      <c r="AG189" s="24"/>
      <c r="AH189" s="39"/>
      <c r="AI189" s="20">
        <v>119826.07</v>
      </c>
      <c r="AJ189" s="21">
        <v>1.0343025025643353</v>
      </c>
      <c r="AK189" s="20">
        <v>123735.12</v>
      </c>
      <c r="AL189" s="21">
        <v>1.0094799140051707</v>
      </c>
      <c r="AM189" s="20">
        <v>-3909.05</v>
      </c>
      <c r="AN189" s="21">
        <v>2.4822588559164638E-2</v>
      </c>
      <c r="AO189" s="20">
        <v>115839.63</v>
      </c>
      <c r="AP189" s="21">
        <v>0.96570834252075</v>
      </c>
      <c r="AQ189" s="20">
        <v>3986.44</v>
      </c>
      <c r="AR189" s="21">
        <v>6.8594160043585317E-2</v>
      </c>
      <c r="AS189" s="20">
        <v>104684.32</v>
      </c>
      <c r="AT189" s="21">
        <v>1.0525926558157068</v>
      </c>
      <c r="AU189" s="20">
        <v>15141.75</v>
      </c>
      <c r="AV189" s="21">
        <v>-1.829015325137151E-2</v>
      </c>
      <c r="AW189" s="20">
        <v>191472.33</v>
      </c>
      <c r="AX189" s="21">
        <v>0.96320036545370236</v>
      </c>
      <c r="AY189" s="20">
        <v>-71646.259999999995</v>
      </c>
      <c r="AZ189" s="21">
        <v>7.1102137110632957E-2</v>
      </c>
      <c r="BA189" s="24"/>
    </row>
    <row r="190" spans="1:53" x14ac:dyDescent="0.35">
      <c r="A190" s="18" t="s">
        <v>179</v>
      </c>
      <c r="B190" s="19"/>
      <c r="C190" s="20">
        <v>11294.16</v>
      </c>
      <c r="D190" s="21">
        <v>0.68874081625095018</v>
      </c>
      <c r="E190" s="20">
        <v>11439.87</v>
      </c>
      <c r="F190" s="21">
        <v>0.64222920469782308</v>
      </c>
      <c r="G190" s="20">
        <v>-145.71</v>
      </c>
      <c r="H190" s="21">
        <v>4.6511611553127108E-2</v>
      </c>
      <c r="I190" s="20">
        <v>11106.67</v>
      </c>
      <c r="J190" s="21">
        <v>0.65168255682231102</v>
      </c>
      <c r="K190" s="20">
        <v>187.49</v>
      </c>
      <c r="L190" s="21">
        <v>3.7058259428639162E-2</v>
      </c>
      <c r="M190" s="20">
        <v>11294.16</v>
      </c>
      <c r="N190" s="21">
        <v>0.74869157659199559</v>
      </c>
      <c r="O190" s="20">
        <v>0</v>
      </c>
      <c r="P190" s="21">
        <v>-5.9950760341045406E-2</v>
      </c>
      <c r="Q190" s="38"/>
      <c r="R190" s="23"/>
      <c r="S190" s="20">
        <v>22588.32</v>
      </c>
      <c r="T190" s="21">
        <v>0.71746601808843802</v>
      </c>
      <c r="U190" s="20">
        <v>22879.74</v>
      </c>
      <c r="V190" s="21">
        <v>0.67278516643110742</v>
      </c>
      <c r="W190" s="20">
        <v>-291.42</v>
      </c>
      <c r="X190" s="21">
        <v>4.46808516573306E-2</v>
      </c>
      <c r="Y190" s="20">
        <v>22213.34</v>
      </c>
      <c r="Z190" s="21">
        <v>0.67282654326813485</v>
      </c>
      <c r="AA190" s="20">
        <v>374.98</v>
      </c>
      <c r="AB190" s="21">
        <v>4.4639474820303171E-2</v>
      </c>
      <c r="AC190" s="20">
        <v>11294.16</v>
      </c>
      <c r="AD190" s="21">
        <v>0.74869157659199559</v>
      </c>
      <c r="AE190" s="20">
        <v>11294.16</v>
      </c>
      <c r="AF190" s="21">
        <v>-3.1225558503557571E-2</v>
      </c>
      <c r="AG190" s="24"/>
      <c r="AH190" s="39"/>
      <c r="AI190" s="20">
        <v>85712.03</v>
      </c>
      <c r="AJ190" s="21">
        <v>0.73984039640847243</v>
      </c>
      <c r="AK190" s="20">
        <v>90852.56</v>
      </c>
      <c r="AL190" s="21">
        <v>0.74121101960340452</v>
      </c>
      <c r="AM190" s="20">
        <v>-5140.53</v>
      </c>
      <c r="AN190" s="21">
        <v>-1.3706231949320857E-3</v>
      </c>
      <c r="AO190" s="20">
        <v>100500.6</v>
      </c>
      <c r="AP190" s="21">
        <v>0.8378330269903389</v>
      </c>
      <c r="AQ190" s="20">
        <v>-14788.57</v>
      </c>
      <c r="AR190" s="21">
        <v>-9.7992630581866469E-2</v>
      </c>
      <c r="AS190" s="20">
        <v>74417.87</v>
      </c>
      <c r="AT190" s="21">
        <v>0.7482658665925136</v>
      </c>
      <c r="AU190" s="20">
        <v>11294.16</v>
      </c>
      <c r="AV190" s="21">
        <v>-8.4254701840411617E-3</v>
      </c>
      <c r="AW190" s="20">
        <v>156033.95000000001</v>
      </c>
      <c r="AX190" s="21">
        <v>0.78492781522627697</v>
      </c>
      <c r="AY190" s="20">
        <v>-70321.919999999998</v>
      </c>
      <c r="AZ190" s="21">
        <v>-4.5087418817804537E-2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120229.59</v>
      </c>
      <c r="D192" s="29">
        <v>7.3318445952702174</v>
      </c>
      <c r="E192" s="28">
        <v>127956.8</v>
      </c>
      <c r="F192" s="29">
        <v>7.1834377400860685</v>
      </c>
      <c r="G192" s="28">
        <v>-7727.21</v>
      </c>
      <c r="H192" s="29">
        <v>0.14840685518414887</v>
      </c>
      <c r="I192" s="28">
        <v>121359.89</v>
      </c>
      <c r="J192" s="29">
        <v>7.1207772816581762</v>
      </c>
      <c r="K192" s="28">
        <v>-1130.3</v>
      </c>
      <c r="L192" s="29">
        <v>0.21106731361204112</v>
      </c>
      <c r="M192" s="28">
        <v>114962.11</v>
      </c>
      <c r="N192" s="29">
        <v>7.6208556797709992</v>
      </c>
      <c r="O192" s="28">
        <v>5267.48</v>
      </c>
      <c r="P192" s="29">
        <v>-0.28901108450078183</v>
      </c>
      <c r="Q192" s="12"/>
      <c r="R192" s="9"/>
      <c r="S192" s="28">
        <v>235191.7</v>
      </c>
      <c r="T192" s="29">
        <v>7.4703232682399801</v>
      </c>
      <c r="U192" s="28">
        <v>249257.98</v>
      </c>
      <c r="V192" s="29">
        <v>7.3295007530060063</v>
      </c>
      <c r="W192" s="28">
        <v>-14066.28</v>
      </c>
      <c r="X192" s="29">
        <v>0.14082251523397371</v>
      </c>
      <c r="Y192" s="28">
        <v>239914.15</v>
      </c>
      <c r="Z192" s="29">
        <v>7.2668319228721465</v>
      </c>
      <c r="AA192" s="28">
        <v>-4722.45</v>
      </c>
      <c r="AB192" s="29">
        <v>0.20349134536783353</v>
      </c>
      <c r="AC192" s="28">
        <v>114962.11</v>
      </c>
      <c r="AD192" s="29">
        <v>7.6208556797709992</v>
      </c>
      <c r="AE192" s="28">
        <v>120229.59</v>
      </c>
      <c r="AF192" s="29">
        <v>-0.15053241153101915</v>
      </c>
      <c r="AG192" s="24"/>
      <c r="AH192" s="40"/>
      <c r="AI192" s="28">
        <v>889284.96</v>
      </c>
      <c r="AJ192" s="29">
        <v>7.6760396099181474</v>
      </c>
      <c r="AK192" s="28">
        <v>941358.69</v>
      </c>
      <c r="AL192" s="29">
        <v>7.6799754946632781</v>
      </c>
      <c r="AM192" s="28">
        <v>-52073.73</v>
      </c>
      <c r="AN192" s="29">
        <v>-3.9358847451307355E-3</v>
      </c>
      <c r="AO192" s="28">
        <v>910972.29</v>
      </c>
      <c r="AP192" s="29">
        <v>7.594409100393638</v>
      </c>
      <c r="AQ192" s="28">
        <v>-21687.33</v>
      </c>
      <c r="AR192" s="29">
        <v>8.1630509524509343E-2</v>
      </c>
      <c r="AS192" s="28">
        <v>769055.37</v>
      </c>
      <c r="AT192" s="29">
        <v>7.7327916384959172</v>
      </c>
      <c r="AU192" s="28">
        <v>120229.59</v>
      </c>
      <c r="AV192" s="29">
        <v>-5.6752028577769842E-2</v>
      </c>
      <c r="AW192" s="28">
        <v>1501646.35</v>
      </c>
      <c r="AX192" s="29">
        <v>7.5540226261529186</v>
      </c>
      <c r="AY192" s="28">
        <v>-612361.39</v>
      </c>
      <c r="AZ192" s="29">
        <v>0.12201698376522874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-0.01</v>
      </c>
      <c r="AJ195" s="21">
        <v>-8.631698448963028E-8</v>
      </c>
      <c r="AK195" s="20">
        <v>0</v>
      </c>
      <c r="AL195" s="21">
        <v>0</v>
      </c>
      <c r="AM195" s="20">
        <v>-0.01</v>
      </c>
      <c r="AN195" s="21">
        <v>-8.631698448963028E-8</v>
      </c>
      <c r="AO195" s="20">
        <v>0</v>
      </c>
      <c r="AP195" s="21">
        <v>0</v>
      </c>
      <c r="AQ195" s="20">
        <v>-0.01</v>
      </c>
      <c r="AR195" s="21">
        <v>-8.631698448963028E-8</v>
      </c>
      <c r="AS195" s="20">
        <v>-0.01</v>
      </c>
      <c r="AT195" s="21">
        <v>-1.0054921843268474E-7</v>
      </c>
      <c r="AU195" s="20">
        <v>0</v>
      </c>
      <c r="AV195" s="21">
        <v>1.4232233943054458E-8</v>
      </c>
      <c r="AW195" s="20">
        <v>0</v>
      </c>
      <c r="AX195" s="21">
        <v>0</v>
      </c>
      <c r="AY195" s="20">
        <v>-0.01</v>
      </c>
      <c r="AZ195" s="21">
        <v>-8.631698448963028E-8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-0.01</v>
      </c>
      <c r="AJ197" s="31">
        <v>-8.631698448963028E-8</v>
      </c>
      <c r="AK197" s="30">
        <v>0</v>
      </c>
      <c r="AL197" s="31">
        <v>0</v>
      </c>
      <c r="AM197" s="30">
        <v>-0.01</v>
      </c>
      <c r="AN197" s="31">
        <v>-8.631698448963028E-8</v>
      </c>
      <c r="AO197" s="30">
        <v>0</v>
      </c>
      <c r="AP197" s="31">
        <v>0</v>
      </c>
      <c r="AQ197" s="30">
        <v>-0.01</v>
      </c>
      <c r="AR197" s="31">
        <v>-8.631698448963028E-8</v>
      </c>
      <c r="AS197" s="30">
        <v>-0.01</v>
      </c>
      <c r="AT197" s="31">
        <v>-1.0054921843268474E-7</v>
      </c>
      <c r="AU197" s="30">
        <v>0</v>
      </c>
      <c r="AV197" s="31">
        <v>1.4232233943054458E-8</v>
      </c>
      <c r="AW197" s="30">
        <v>0</v>
      </c>
      <c r="AX197" s="31">
        <v>0</v>
      </c>
      <c r="AY197" s="30">
        <v>-0.01</v>
      </c>
      <c r="AZ197" s="31">
        <v>-8.631698448963028E-8</v>
      </c>
      <c r="BA197" s="24"/>
    </row>
    <row r="198" spans="1:53" x14ac:dyDescent="0.35">
      <c r="A198" s="27" t="s">
        <v>186</v>
      </c>
      <c r="B198" s="19"/>
      <c r="C198" s="28">
        <v>475349.27</v>
      </c>
      <c r="D198" s="29">
        <v>27.985370719922841</v>
      </c>
      <c r="E198" s="28">
        <v>553022.65</v>
      </c>
      <c r="F198" s="29">
        <v>30.173474934215928</v>
      </c>
      <c r="G198" s="28">
        <v>-77673.38</v>
      </c>
      <c r="H198" s="29">
        <v>-2.1881042142930873</v>
      </c>
      <c r="I198" s="28">
        <v>548476.72</v>
      </c>
      <c r="J198" s="29">
        <v>31.274852802663354</v>
      </c>
      <c r="K198" s="28">
        <v>-73127.45</v>
      </c>
      <c r="L198" s="29">
        <v>-3.2894820827405127</v>
      </c>
      <c r="M198" s="28">
        <v>420626.38</v>
      </c>
      <c r="N198" s="29">
        <v>27.007406332715028</v>
      </c>
      <c r="O198" s="28">
        <v>54722.89</v>
      </c>
      <c r="P198" s="29">
        <v>0.97796438720781254</v>
      </c>
      <c r="Q198" s="12"/>
      <c r="R198" s="9"/>
      <c r="S198" s="28">
        <v>895975.65</v>
      </c>
      <c r="T198" s="29">
        <v>27.5175809565892</v>
      </c>
      <c r="U198" s="28">
        <v>1055826.74</v>
      </c>
      <c r="V198" s="29">
        <v>30.134037358649955</v>
      </c>
      <c r="W198" s="28">
        <v>-159851.09</v>
      </c>
      <c r="X198" s="29">
        <v>-2.6164564020607557</v>
      </c>
      <c r="Y198" s="28">
        <v>1046746.28</v>
      </c>
      <c r="Z198" s="29">
        <v>30.753868414096274</v>
      </c>
      <c r="AA198" s="28">
        <v>-150770.63</v>
      </c>
      <c r="AB198" s="29">
        <v>-3.2362874575070748</v>
      </c>
      <c r="AC198" s="28">
        <v>420626.38</v>
      </c>
      <c r="AD198" s="29">
        <v>27.007406332715028</v>
      </c>
      <c r="AE198" s="28">
        <v>475349.27</v>
      </c>
      <c r="AF198" s="29">
        <v>0.51017462387417112</v>
      </c>
      <c r="AG198" s="24"/>
      <c r="AH198" s="40"/>
      <c r="AI198" s="28">
        <v>3329643.79</v>
      </c>
      <c r="AJ198" s="29">
        <v>27.672103666814095</v>
      </c>
      <c r="AK198" s="28">
        <v>3595921.91</v>
      </c>
      <c r="AL198" s="29">
        <v>28.504755517309771</v>
      </c>
      <c r="AM198" s="28">
        <v>-266278.12</v>
      </c>
      <c r="AN198" s="29">
        <v>-0.83265185049567592</v>
      </c>
      <c r="AO198" s="28">
        <v>3768370.69</v>
      </c>
      <c r="AP198" s="29">
        <v>30.519439432581706</v>
      </c>
      <c r="AQ198" s="28">
        <v>-438726.9</v>
      </c>
      <c r="AR198" s="29">
        <v>-2.8473357657676104</v>
      </c>
      <c r="AS198" s="28">
        <v>2854294.52</v>
      </c>
      <c r="AT198" s="29">
        <v>27.620612703935681</v>
      </c>
      <c r="AU198" s="28">
        <v>475349.27</v>
      </c>
      <c r="AV198" s="29">
        <v>5.1490962878414592E-2</v>
      </c>
      <c r="AW198" s="28">
        <v>6374190.8799999999</v>
      </c>
      <c r="AX198" s="29">
        <v>31.167767641363366</v>
      </c>
      <c r="AY198" s="28">
        <v>-3044547.09</v>
      </c>
      <c r="AZ198" s="29">
        <v>-3.4956639745492701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26233.360000000001</v>
      </c>
      <c r="D202" s="21">
        <v>1.5997635751047468</v>
      </c>
      <c r="E202" s="20">
        <v>25263.09</v>
      </c>
      <c r="F202" s="21">
        <v>1.4182586164798661</v>
      </c>
      <c r="G202" s="20">
        <v>970.27</v>
      </c>
      <c r="H202" s="21">
        <v>0.1815049586248807</v>
      </c>
      <c r="I202" s="20">
        <v>25284.9</v>
      </c>
      <c r="J202" s="21">
        <v>1.483588535627371</v>
      </c>
      <c r="K202" s="20">
        <v>948.46</v>
      </c>
      <c r="L202" s="21">
        <v>0.11617503947737573</v>
      </c>
      <c r="M202" s="20">
        <v>26233.42</v>
      </c>
      <c r="N202" s="21">
        <v>1.7390173841348084</v>
      </c>
      <c r="O202" s="20">
        <v>-0.06</v>
      </c>
      <c r="P202" s="21">
        <v>-0.13925380903006168</v>
      </c>
      <c r="Q202" s="38"/>
      <c r="R202" s="23"/>
      <c r="S202" s="20">
        <v>52466.78</v>
      </c>
      <c r="T202" s="21">
        <v>1.6664865615735078</v>
      </c>
      <c r="U202" s="20">
        <v>50526.23</v>
      </c>
      <c r="V202" s="21">
        <v>1.4857379524280612</v>
      </c>
      <c r="W202" s="20">
        <v>1940.55</v>
      </c>
      <c r="X202" s="21">
        <v>0.18074860914544666</v>
      </c>
      <c r="Y202" s="20">
        <v>54061.22</v>
      </c>
      <c r="Z202" s="21">
        <v>1.6374765693703945</v>
      </c>
      <c r="AA202" s="20">
        <v>-1594.44</v>
      </c>
      <c r="AB202" s="21">
        <v>2.9009992203113288E-2</v>
      </c>
      <c r="AC202" s="20">
        <v>26233.42</v>
      </c>
      <c r="AD202" s="21">
        <v>1.7390173841348084</v>
      </c>
      <c r="AE202" s="20">
        <v>26233.360000000001</v>
      </c>
      <c r="AF202" s="21">
        <v>-7.2530822561300612E-2</v>
      </c>
      <c r="AG202" s="24"/>
      <c r="AH202" s="39"/>
      <c r="AI202" s="20">
        <v>206597.11</v>
      </c>
      <c r="AJ202" s="21">
        <v>1.7832839539472438</v>
      </c>
      <c r="AK202" s="20">
        <v>202104.75</v>
      </c>
      <c r="AL202" s="21">
        <v>1.648850267006138</v>
      </c>
      <c r="AM202" s="20">
        <v>4492.3599999999997</v>
      </c>
      <c r="AN202" s="21">
        <v>0.1344336869411058</v>
      </c>
      <c r="AO202" s="20">
        <v>203192.64</v>
      </c>
      <c r="AP202" s="21">
        <v>1.6939352066888977</v>
      </c>
      <c r="AQ202" s="20">
        <v>3404.47</v>
      </c>
      <c r="AR202" s="21">
        <v>8.9348747258346073E-2</v>
      </c>
      <c r="AS202" s="20">
        <v>180363.75</v>
      </c>
      <c r="AT202" s="21">
        <v>1.8135434096088139</v>
      </c>
      <c r="AU202" s="20">
        <v>26233.360000000001</v>
      </c>
      <c r="AV202" s="21">
        <v>-3.0259455661570067E-2</v>
      </c>
      <c r="AW202" s="20">
        <v>332612.27</v>
      </c>
      <c r="AX202" s="21">
        <v>1.6732039559887613</v>
      </c>
      <c r="AY202" s="20">
        <v>-126015.16</v>
      </c>
      <c r="AZ202" s="21">
        <v>0.11007999795848256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9387</v>
      </c>
      <c r="D204" s="21">
        <v>0.57243832583810306</v>
      </c>
      <c r="E204" s="20">
        <v>8523.7000000000007</v>
      </c>
      <c r="F204" s="21">
        <v>0.47851672021472569</v>
      </c>
      <c r="G204" s="20">
        <v>863.3</v>
      </c>
      <c r="H204" s="21">
        <v>9.3921605623377369E-2</v>
      </c>
      <c r="I204" s="20">
        <v>8629.02</v>
      </c>
      <c r="J204" s="21">
        <v>0.50630673428407069</v>
      </c>
      <c r="K204" s="20">
        <v>757.98</v>
      </c>
      <c r="L204" s="21">
        <v>6.6131591554032365E-2</v>
      </c>
      <c r="M204" s="20">
        <v>9118.1200000000008</v>
      </c>
      <c r="N204" s="21">
        <v>0.60444155549018319</v>
      </c>
      <c r="O204" s="20">
        <v>268.88</v>
      </c>
      <c r="P204" s="21">
        <v>-3.2003229652080134E-2</v>
      </c>
      <c r="Q204" s="38"/>
      <c r="R204" s="23"/>
      <c r="S204" s="20">
        <v>18505.12</v>
      </c>
      <c r="T204" s="21">
        <v>0.58777256390243793</v>
      </c>
      <c r="U204" s="20">
        <v>17047.330000000002</v>
      </c>
      <c r="V204" s="21">
        <v>0.50128151592876535</v>
      </c>
      <c r="W204" s="20">
        <v>1457.79</v>
      </c>
      <c r="X204" s="21">
        <v>8.6491047973672575E-2</v>
      </c>
      <c r="Y204" s="20">
        <v>17234.28</v>
      </c>
      <c r="Z204" s="21">
        <v>0.52201429582922476</v>
      </c>
      <c r="AA204" s="20">
        <v>1270.8399999999999</v>
      </c>
      <c r="AB204" s="21">
        <v>6.5758268073213166E-2</v>
      </c>
      <c r="AC204" s="20">
        <v>9118.1200000000008</v>
      </c>
      <c r="AD204" s="21">
        <v>0.60444155549018319</v>
      </c>
      <c r="AE204" s="20">
        <v>9387</v>
      </c>
      <c r="AF204" s="21">
        <v>-1.6668991587745263E-2</v>
      </c>
      <c r="AG204" s="24"/>
      <c r="AH204" s="39"/>
      <c r="AI204" s="20">
        <v>72443.929999999993</v>
      </c>
      <c r="AJ204" s="21">
        <v>0.62531415821778613</v>
      </c>
      <c r="AK204" s="20">
        <v>68257.289999999994</v>
      </c>
      <c r="AL204" s="21">
        <v>0.55686989465420966</v>
      </c>
      <c r="AM204" s="20">
        <v>4186.6400000000003</v>
      </c>
      <c r="AN204" s="21">
        <v>6.8444263563576468E-2</v>
      </c>
      <c r="AO204" s="20">
        <v>68482.649999999994</v>
      </c>
      <c r="AP204" s="21">
        <v>0.57091227262145627</v>
      </c>
      <c r="AQ204" s="20">
        <v>3961.28</v>
      </c>
      <c r="AR204" s="21">
        <v>5.4401885596329858E-2</v>
      </c>
      <c r="AS204" s="20">
        <v>63056.93</v>
      </c>
      <c r="AT204" s="21">
        <v>0.63403250282645107</v>
      </c>
      <c r="AU204" s="20">
        <v>9387</v>
      </c>
      <c r="AV204" s="21">
        <v>-8.7183446086649408E-3</v>
      </c>
      <c r="AW204" s="20">
        <v>112394.2</v>
      </c>
      <c r="AX204" s="21">
        <v>0.56539832421152714</v>
      </c>
      <c r="AY204" s="20">
        <v>-39950.269999999997</v>
      </c>
      <c r="AZ204" s="21">
        <v>5.9915834006258994E-2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1683.26</v>
      </c>
      <c r="D206" s="21">
        <v>0.10264861365188507</v>
      </c>
      <c r="E206" s="20">
        <v>1683.26</v>
      </c>
      <c r="F206" s="21">
        <v>9.4497466413487011E-2</v>
      </c>
      <c r="G206" s="20">
        <v>0</v>
      </c>
      <c r="H206" s="21">
        <v>8.1511472383980627E-3</v>
      </c>
      <c r="I206" s="20">
        <v>1694.22</v>
      </c>
      <c r="J206" s="21">
        <v>9.9408159369054436E-2</v>
      </c>
      <c r="K206" s="20">
        <v>-10.96</v>
      </c>
      <c r="L206" s="21">
        <v>3.2404542828306376E-3</v>
      </c>
      <c r="M206" s="20">
        <v>1683.27</v>
      </c>
      <c r="N206" s="21">
        <v>0.11158422318525754</v>
      </c>
      <c r="O206" s="20">
        <v>-0.01</v>
      </c>
      <c r="P206" s="21">
        <v>-8.9356095333724683E-3</v>
      </c>
      <c r="Q206" s="38"/>
      <c r="R206" s="23"/>
      <c r="S206" s="20">
        <v>3366.53</v>
      </c>
      <c r="T206" s="21">
        <v>0.1069300804077182</v>
      </c>
      <c r="U206" s="20">
        <v>3366.53</v>
      </c>
      <c r="V206" s="21">
        <v>9.899375807353214E-2</v>
      </c>
      <c r="W206" s="20">
        <v>0</v>
      </c>
      <c r="X206" s="21">
        <v>7.9363223341860634E-3</v>
      </c>
      <c r="Y206" s="20">
        <v>3388.3</v>
      </c>
      <c r="Z206" s="21">
        <v>0.102629238851763</v>
      </c>
      <c r="AA206" s="20">
        <v>-21.77</v>
      </c>
      <c r="AB206" s="21">
        <v>4.3008415559551982E-3</v>
      </c>
      <c r="AC206" s="20">
        <v>1683.27</v>
      </c>
      <c r="AD206" s="21">
        <v>0.11158422318525754</v>
      </c>
      <c r="AE206" s="20">
        <v>1683.26</v>
      </c>
      <c r="AF206" s="21">
        <v>-4.6541427775393385E-3</v>
      </c>
      <c r="AG206" s="24"/>
      <c r="AH206" s="39"/>
      <c r="AI206" s="20">
        <v>13466.11</v>
      </c>
      <c r="AJ206" s="21">
        <v>0.11623540080056552</v>
      </c>
      <c r="AK206" s="20">
        <v>13466.11</v>
      </c>
      <c r="AL206" s="21">
        <v>0.10986183683972803</v>
      </c>
      <c r="AM206" s="20">
        <v>0</v>
      </c>
      <c r="AN206" s="21">
        <v>6.3735639608374917E-3</v>
      </c>
      <c r="AO206" s="20">
        <v>13457.51</v>
      </c>
      <c r="AP206" s="21">
        <v>0.11218984104625004</v>
      </c>
      <c r="AQ206" s="20">
        <v>8.6</v>
      </c>
      <c r="AR206" s="21">
        <v>4.0455597543154753E-3</v>
      </c>
      <c r="AS206" s="20">
        <v>11782.85</v>
      </c>
      <c r="AT206" s="21">
        <v>0.11847563584095594</v>
      </c>
      <c r="AU206" s="20">
        <v>1683.26</v>
      </c>
      <c r="AV206" s="21">
        <v>-2.2402350403904203E-3</v>
      </c>
      <c r="AW206" s="20">
        <v>21928.66</v>
      </c>
      <c r="AX206" s="21">
        <v>0.11031198777342911</v>
      </c>
      <c r="AY206" s="20">
        <v>-8462.5499999999993</v>
      </c>
      <c r="AZ206" s="21">
        <v>5.9234130271364066E-3</v>
      </c>
      <c r="BA206" s="24"/>
    </row>
    <row r="207" spans="1:53" x14ac:dyDescent="0.35">
      <c r="A207" s="18" t="s">
        <v>194</v>
      </c>
      <c r="B207" s="19"/>
      <c r="C207" s="20">
        <v>524.72</v>
      </c>
      <c r="D207" s="21">
        <v>3.1998491353336468E-2</v>
      </c>
      <c r="E207" s="20">
        <v>489.92</v>
      </c>
      <c r="F207" s="21">
        <v>2.7503890513227637E-2</v>
      </c>
      <c r="G207" s="20">
        <v>34.799999999999997</v>
      </c>
      <c r="H207" s="21">
        <v>4.4946008401088311E-3</v>
      </c>
      <c r="I207" s="20">
        <v>528.28</v>
      </c>
      <c r="J207" s="21">
        <v>3.0996766908361416E-2</v>
      </c>
      <c r="K207" s="20">
        <v>-3.56</v>
      </c>
      <c r="L207" s="21">
        <v>1.0017244449750523E-3</v>
      </c>
      <c r="M207" s="20">
        <v>524.72</v>
      </c>
      <c r="N207" s="21">
        <v>3.4783768254509587E-2</v>
      </c>
      <c r="O207" s="20">
        <v>0</v>
      </c>
      <c r="P207" s="21">
        <v>-2.7852769011731185E-3</v>
      </c>
      <c r="Q207" s="38"/>
      <c r="R207" s="23"/>
      <c r="S207" s="20">
        <v>1049.44</v>
      </c>
      <c r="T207" s="21">
        <v>3.3333047257287411E-2</v>
      </c>
      <c r="U207" s="20">
        <v>979.83</v>
      </c>
      <c r="V207" s="21">
        <v>2.8812175733823542E-2</v>
      </c>
      <c r="W207" s="20">
        <v>69.61</v>
      </c>
      <c r="X207" s="21">
        <v>4.5208715234638687E-3</v>
      </c>
      <c r="Y207" s="20">
        <v>1056.56</v>
      </c>
      <c r="Z207" s="21">
        <v>3.2002463949832874E-2</v>
      </c>
      <c r="AA207" s="20">
        <v>-7.12</v>
      </c>
      <c r="AB207" s="21">
        <v>1.3305833074545373E-3</v>
      </c>
      <c r="AC207" s="20">
        <v>524.72</v>
      </c>
      <c r="AD207" s="21">
        <v>3.4783768254509587E-2</v>
      </c>
      <c r="AE207" s="20">
        <v>524.72</v>
      </c>
      <c r="AF207" s="21">
        <v>-1.4507209972221755E-3</v>
      </c>
      <c r="AG207" s="24"/>
      <c r="AH207" s="39"/>
      <c r="AI207" s="20">
        <v>4277.1499999999996</v>
      </c>
      <c r="AJ207" s="21">
        <v>3.6919069020982208E-2</v>
      </c>
      <c r="AK207" s="20">
        <v>4033.51</v>
      </c>
      <c r="AL207" s="21">
        <v>3.290696552392721E-2</v>
      </c>
      <c r="AM207" s="20">
        <v>243.64</v>
      </c>
      <c r="AN207" s="21">
        <v>4.0121034970549974E-3</v>
      </c>
      <c r="AO207" s="20">
        <v>4263.12</v>
      </c>
      <c r="AP207" s="21">
        <v>3.5539914528102852E-2</v>
      </c>
      <c r="AQ207" s="20">
        <v>14.03</v>
      </c>
      <c r="AR207" s="21">
        <v>1.3791544928793559E-3</v>
      </c>
      <c r="AS207" s="20">
        <v>3752.43</v>
      </c>
      <c r="AT207" s="21">
        <v>3.7730390372335915E-2</v>
      </c>
      <c r="AU207" s="20">
        <v>524.72</v>
      </c>
      <c r="AV207" s="21">
        <v>-8.1132135135370681E-4</v>
      </c>
      <c r="AW207" s="20">
        <v>6807.86</v>
      </c>
      <c r="AX207" s="21">
        <v>3.4246897397434098E-2</v>
      </c>
      <c r="AY207" s="20">
        <v>-2530.71</v>
      </c>
      <c r="AZ207" s="21">
        <v>2.6721716235481099E-3</v>
      </c>
      <c r="BA207" s="24"/>
    </row>
    <row r="208" spans="1:53" x14ac:dyDescent="0.35">
      <c r="A208" s="18" t="s">
        <v>195</v>
      </c>
      <c r="B208" s="19"/>
      <c r="C208" s="20">
        <v>15131.24</v>
      </c>
      <c r="D208" s="21">
        <v>0.92273374810424391</v>
      </c>
      <c r="E208" s="20">
        <v>13958.1</v>
      </c>
      <c r="F208" s="21">
        <v>0.78360151488545626</v>
      </c>
      <c r="G208" s="20">
        <v>1173.1400000000001</v>
      </c>
      <c r="H208" s="21">
        <v>0.13913223321878765</v>
      </c>
      <c r="I208" s="20">
        <v>13958.1</v>
      </c>
      <c r="J208" s="21">
        <v>0.81898987692814318</v>
      </c>
      <c r="K208" s="20">
        <v>1173.1400000000001</v>
      </c>
      <c r="L208" s="21">
        <v>0.10374387117610073</v>
      </c>
      <c r="M208" s="20">
        <v>14644.01</v>
      </c>
      <c r="N208" s="21">
        <v>0.97075364033526612</v>
      </c>
      <c r="O208" s="20">
        <v>487.23</v>
      </c>
      <c r="P208" s="21">
        <v>-4.801989223102221E-2</v>
      </c>
      <c r="Q208" s="38"/>
      <c r="R208" s="23"/>
      <c r="S208" s="20">
        <v>29775.25</v>
      </c>
      <c r="T208" s="21">
        <v>0.945742315280099</v>
      </c>
      <c r="U208" s="20">
        <v>27916.240000000002</v>
      </c>
      <c r="V208" s="21">
        <v>0.82088486034066543</v>
      </c>
      <c r="W208" s="20">
        <v>1859.01</v>
      </c>
      <c r="X208" s="21">
        <v>0.12485745493943357</v>
      </c>
      <c r="Y208" s="20">
        <v>27916.31</v>
      </c>
      <c r="Z208" s="21">
        <v>0.84556551865238028</v>
      </c>
      <c r="AA208" s="20">
        <v>1858.94</v>
      </c>
      <c r="AB208" s="21">
        <v>0.10017679662771872</v>
      </c>
      <c r="AC208" s="20">
        <v>14644.01</v>
      </c>
      <c r="AD208" s="21">
        <v>0.97075364033526612</v>
      </c>
      <c r="AE208" s="20">
        <v>15131.24</v>
      </c>
      <c r="AF208" s="21">
        <v>-2.5011325055167122E-2</v>
      </c>
      <c r="AG208" s="24"/>
      <c r="AH208" s="39"/>
      <c r="AI208" s="20">
        <v>114209.7</v>
      </c>
      <c r="AJ208" s="21">
        <v>0.98582369034653261</v>
      </c>
      <c r="AK208" s="20">
        <v>111664.82</v>
      </c>
      <c r="AL208" s="21">
        <v>0.91100564569705744</v>
      </c>
      <c r="AM208" s="20">
        <v>2544.88</v>
      </c>
      <c r="AN208" s="21">
        <v>7.4818044649475168E-2</v>
      </c>
      <c r="AO208" s="20">
        <v>111648.31</v>
      </c>
      <c r="AP208" s="21">
        <v>0.93076699567620214</v>
      </c>
      <c r="AQ208" s="20">
        <v>2561.39</v>
      </c>
      <c r="AR208" s="21">
        <v>5.5056694670330475E-2</v>
      </c>
      <c r="AS208" s="20">
        <v>99078.46</v>
      </c>
      <c r="AT208" s="21">
        <v>0.9962261716514017</v>
      </c>
      <c r="AU208" s="20">
        <v>15131.24</v>
      </c>
      <c r="AV208" s="21">
        <v>-1.0402481304869093E-2</v>
      </c>
      <c r="AW208" s="20">
        <v>181438.75</v>
      </c>
      <c r="AX208" s="21">
        <v>0.91272650365440777</v>
      </c>
      <c r="AY208" s="20">
        <v>-67229.05</v>
      </c>
      <c r="AZ208" s="21">
        <v>7.3097186692124838E-2</v>
      </c>
      <c r="BA208" s="24"/>
    </row>
    <row r="209" spans="1:53" x14ac:dyDescent="0.35">
      <c r="A209" s="18" t="s">
        <v>196</v>
      </c>
      <c r="B209" s="19"/>
      <c r="C209" s="20">
        <v>211.54</v>
      </c>
      <c r="D209" s="21">
        <v>1.290013885669461E-2</v>
      </c>
      <c r="E209" s="20">
        <v>211.54</v>
      </c>
      <c r="F209" s="21">
        <v>1.1875761347093759E-2</v>
      </c>
      <c r="G209" s="20">
        <v>0</v>
      </c>
      <c r="H209" s="21">
        <v>1.024377509600851E-3</v>
      </c>
      <c r="I209" s="20">
        <v>211.54</v>
      </c>
      <c r="J209" s="21">
        <v>1.2412084636546477E-2</v>
      </c>
      <c r="K209" s="20">
        <v>0</v>
      </c>
      <c r="L209" s="21">
        <v>4.8805422014813228E-4</v>
      </c>
      <c r="M209" s="20">
        <v>211.54</v>
      </c>
      <c r="N209" s="21">
        <v>1.4023018631954102E-2</v>
      </c>
      <c r="O209" s="20">
        <v>0</v>
      </c>
      <c r="P209" s="21">
        <v>-1.1228797752594923E-3</v>
      </c>
      <c r="Q209" s="38"/>
      <c r="R209" s="23"/>
      <c r="S209" s="20">
        <v>423.08</v>
      </c>
      <c r="T209" s="21">
        <v>1.3438162861729264E-2</v>
      </c>
      <c r="U209" s="20">
        <v>423.08</v>
      </c>
      <c r="V209" s="21">
        <v>1.2440785962326183E-2</v>
      </c>
      <c r="W209" s="20">
        <v>0</v>
      </c>
      <c r="X209" s="21">
        <v>9.97376899403081E-4</v>
      </c>
      <c r="Y209" s="20">
        <v>423.08</v>
      </c>
      <c r="Z209" s="21">
        <v>1.2814797501225952E-2</v>
      </c>
      <c r="AA209" s="20">
        <v>0</v>
      </c>
      <c r="AB209" s="21">
        <v>6.2336536050331195E-4</v>
      </c>
      <c r="AC209" s="20">
        <v>211.54</v>
      </c>
      <c r="AD209" s="21">
        <v>1.4023018631954102E-2</v>
      </c>
      <c r="AE209" s="20">
        <v>211.54</v>
      </c>
      <c r="AF209" s="21">
        <v>-5.8485577022483748E-4</v>
      </c>
      <c r="AG209" s="24"/>
      <c r="AH209" s="39"/>
      <c r="AI209" s="20">
        <v>1692.3</v>
      </c>
      <c r="AJ209" s="21">
        <v>1.4607423285180131E-2</v>
      </c>
      <c r="AK209" s="20">
        <v>1692.3</v>
      </c>
      <c r="AL209" s="21">
        <v>1.3806450896648828E-2</v>
      </c>
      <c r="AM209" s="20">
        <v>0</v>
      </c>
      <c r="AN209" s="21">
        <v>8.0097238853130311E-4</v>
      </c>
      <c r="AO209" s="20">
        <v>1692.3</v>
      </c>
      <c r="AP209" s="21">
        <v>1.4108023549866872E-2</v>
      </c>
      <c r="AQ209" s="20">
        <v>0</v>
      </c>
      <c r="AR209" s="21">
        <v>4.9939973531325926E-4</v>
      </c>
      <c r="AS209" s="20">
        <v>1480.76</v>
      </c>
      <c r="AT209" s="21">
        <v>1.4888926068638224E-2</v>
      </c>
      <c r="AU209" s="20">
        <v>211.54</v>
      </c>
      <c r="AV209" s="21">
        <v>-2.8150278345809299E-4</v>
      </c>
      <c r="AW209" s="20">
        <v>2749.98</v>
      </c>
      <c r="AX209" s="21">
        <v>1.3833757290102297E-2</v>
      </c>
      <c r="AY209" s="20">
        <v>-1057.68</v>
      </c>
      <c r="AZ209" s="21">
        <v>7.7366599507783414E-4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53171.12</v>
      </c>
      <c r="D216" s="31">
        <v>3.2424828929090097</v>
      </c>
      <c r="E216" s="30">
        <v>50129.61</v>
      </c>
      <c r="F216" s="31">
        <v>2.8142539698538567</v>
      </c>
      <c r="G216" s="30">
        <v>3041.51</v>
      </c>
      <c r="H216" s="31">
        <v>0.42822892305515303</v>
      </c>
      <c r="I216" s="30">
        <v>50306.06</v>
      </c>
      <c r="J216" s="31">
        <v>2.9517021577535467</v>
      </c>
      <c r="K216" s="30">
        <v>2865.06</v>
      </c>
      <c r="L216" s="31">
        <v>0.29078073515546299</v>
      </c>
      <c r="M216" s="30">
        <v>52415.08</v>
      </c>
      <c r="N216" s="31">
        <v>3.4746035900319794</v>
      </c>
      <c r="O216" s="30">
        <v>756.04</v>
      </c>
      <c r="P216" s="31">
        <v>-0.23212069712296968</v>
      </c>
      <c r="Q216" s="12"/>
      <c r="R216" s="9"/>
      <c r="S216" s="30">
        <v>105586.2</v>
      </c>
      <c r="T216" s="31">
        <v>3.3537027312827794</v>
      </c>
      <c r="U216" s="30">
        <v>100259.24</v>
      </c>
      <c r="V216" s="31">
        <v>2.948151048467174</v>
      </c>
      <c r="W216" s="30">
        <v>5326.96</v>
      </c>
      <c r="X216" s="31">
        <v>0.40555168281560539</v>
      </c>
      <c r="Y216" s="30">
        <v>104079.75</v>
      </c>
      <c r="Z216" s="31">
        <v>3.1525028841548211</v>
      </c>
      <c r="AA216" s="30">
        <v>1506.45</v>
      </c>
      <c r="AB216" s="31">
        <v>0.20119984712795835</v>
      </c>
      <c r="AC216" s="30">
        <v>52415.08</v>
      </c>
      <c r="AD216" s="31">
        <v>3.4746035900319794</v>
      </c>
      <c r="AE216" s="30">
        <v>53171.12</v>
      </c>
      <c r="AF216" s="31">
        <v>-0.12090085874919998</v>
      </c>
      <c r="AG216" s="24"/>
      <c r="AH216" s="40"/>
      <c r="AI216" s="30">
        <v>412686.3</v>
      </c>
      <c r="AJ216" s="31">
        <v>3.5621836956182902</v>
      </c>
      <c r="AK216" s="30">
        <v>401218.78</v>
      </c>
      <c r="AL216" s="31">
        <v>3.2733010606177095</v>
      </c>
      <c r="AM216" s="30">
        <v>11467.52</v>
      </c>
      <c r="AN216" s="31">
        <v>0.28888263500058065</v>
      </c>
      <c r="AO216" s="30">
        <v>402736.53</v>
      </c>
      <c r="AP216" s="31">
        <v>3.3574522541107759</v>
      </c>
      <c r="AQ216" s="30">
        <v>9949.77</v>
      </c>
      <c r="AR216" s="31">
        <v>0.20473144150751432</v>
      </c>
      <c r="AS216" s="30">
        <v>359515.18</v>
      </c>
      <c r="AT216" s="31">
        <v>3.6148970363685966</v>
      </c>
      <c r="AU216" s="30">
        <v>53171.12</v>
      </c>
      <c r="AV216" s="31">
        <v>-5.2713340750306426E-2</v>
      </c>
      <c r="AW216" s="30">
        <v>657931.72</v>
      </c>
      <c r="AX216" s="31">
        <v>3.3097214263156616</v>
      </c>
      <c r="AY216" s="30">
        <v>-245245.42</v>
      </c>
      <c r="AZ216" s="31">
        <v>0.25246226930262861</v>
      </c>
      <c r="BA216" s="24"/>
    </row>
    <row r="217" spans="1:53" x14ac:dyDescent="0.35">
      <c r="A217" s="27" t="s">
        <v>204</v>
      </c>
      <c r="B217" s="19"/>
      <c r="C217" s="28">
        <v>422178.15</v>
      </c>
      <c r="D217" s="29">
        <v>24.85501247872158</v>
      </c>
      <c r="E217" s="28">
        <v>502893.04</v>
      </c>
      <c r="F217" s="29">
        <v>27.438352727563046</v>
      </c>
      <c r="G217" s="28">
        <v>-80714.89</v>
      </c>
      <c r="H217" s="29">
        <v>-2.5833402488414663</v>
      </c>
      <c r="I217" s="28">
        <v>498170.66</v>
      </c>
      <c r="J217" s="29">
        <v>28.406336119618086</v>
      </c>
      <c r="K217" s="28">
        <v>-75992.509999999995</v>
      </c>
      <c r="L217" s="29">
        <v>-3.5513236408965057</v>
      </c>
      <c r="M217" s="28">
        <v>368211.3</v>
      </c>
      <c r="N217" s="29">
        <v>23.641960343517283</v>
      </c>
      <c r="O217" s="28">
        <v>53966.85</v>
      </c>
      <c r="P217" s="29">
        <v>1.2130521352042969</v>
      </c>
      <c r="Q217" s="12"/>
      <c r="R217" s="9"/>
      <c r="S217" s="28">
        <v>790389.45</v>
      </c>
      <c r="T217" s="29">
        <v>24.274773178946333</v>
      </c>
      <c r="U217" s="28">
        <v>955567.5</v>
      </c>
      <c r="V217" s="29">
        <v>27.272568171281343</v>
      </c>
      <c r="W217" s="28">
        <v>-165178.04999999999</v>
      </c>
      <c r="X217" s="29">
        <v>-2.9977949923350096</v>
      </c>
      <c r="Y217" s="28">
        <v>942666.53</v>
      </c>
      <c r="Z217" s="29">
        <v>27.695959351288774</v>
      </c>
      <c r="AA217" s="28">
        <v>-152277.07999999999</v>
      </c>
      <c r="AB217" s="29">
        <v>-3.4211861723424413</v>
      </c>
      <c r="AC217" s="28">
        <v>368211.3</v>
      </c>
      <c r="AD217" s="29">
        <v>23.641960343517283</v>
      </c>
      <c r="AE217" s="28">
        <v>422178.15</v>
      </c>
      <c r="AF217" s="29">
        <v>0.63281283542904987</v>
      </c>
      <c r="AG217" s="24"/>
      <c r="AH217" s="40"/>
      <c r="AI217" s="28">
        <v>2916957.49</v>
      </c>
      <c r="AJ217" s="29">
        <v>24.242337963416155</v>
      </c>
      <c r="AK217" s="28">
        <v>3194703.13</v>
      </c>
      <c r="AL217" s="29">
        <v>25.324307354336927</v>
      </c>
      <c r="AM217" s="28">
        <v>-277745.64</v>
      </c>
      <c r="AN217" s="29">
        <v>-1.0819693909207722</v>
      </c>
      <c r="AO217" s="28">
        <v>3365634.16</v>
      </c>
      <c r="AP217" s="29">
        <v>27.257739842559918</v>
      </c>
      <c r="AQ217" s="28">
        <v>-448676.67</v>
      </c>
      <c r="AR217" s="29">
        <v>-3.0154018791437629</v>
      </c>
      <c r="AS217" s="28">
        <v>2494779.34</v>
      </c>
      <c r="AT217" s="29">
        <v>24.141634105761543</v>
      </c>
      <c r="AU217" s="28">
        <v>422178.15</v>
      </c>
      <c r="AV217" s="29">
        <v>0.10070385765461154</v>
      </c>
      <c r="AW217" s="28">
        <v>5716259.1600000001</v>
      </c>
      <c r="AX217" s="29">
        <v>27.950690625802991</v>
      </c>
      <c r="AY217" s="28">
        <v>-2799301.67</v>
      </c>
      <c r="AZ217" s="29">
        <v>-3.7083526623868366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35.36</v>
      </c>
      <c r="D219" s="21">
        <v>2.1563246193283606E-3</v>
      </c>
      <c r="E219" s="20">
        <v>0</v>
      </c>
      <c r="F219" s="21">
        <v>0</v>
      </c>
      <c r="G219" s="20">
        <v>35.36</v>
      </c>
      <c r="H219" s="21">
        <v>2.1563246193283606E-3</v>
      </c>
      <c r="I219" s="20">
        <v>14866.77</v>
      </c>
      <c r="J219" s="21">
        <v>0.87230598237718682</v>
      </c>
      <c r="K219" s="20">
        <v>-14831.41</v>
      </c>
      <c r="L219" s="21">
        <v>-0.87014965775785846</v>
      </c>
      <c r="M219" s="20">
        <v>29.51</v>
      </c>
      <c r="N219" s="21">
        <v>1.956222368483339E-3</v>
      </c>
      <c r="O219" s="20">
        <v>5.85</v>
      </c>
      <c r="P219" s="21">
        <v>2.0010225084502158E-4</v>
      </c>
      <c r="Q219" s="38"/>
      <c r="R219" s="23"/>
      <c r="S219" s="20">
        <v>64.87</v>
      </c>
      <c r="T219" s="21">
        <v>2.0604463100131827E-3</v>
      </c>
      <c r="U219" s="20">
        <v>0</v>
      </c>
      <c r="V219" s="21">
        <v>0</v>
      </c>
      <c r="W219" s="20">
        <v>64.87</v>
      </c>
      <c r="X219" s="21">
        <v>2.0604463100131827E-3</v>
      </c>
      <c r="Y219" s="20">
        <v>30813.84</v>
      </c>
      <c r="Z219" s="21">
        <v>0.93332967721276427</v>
      </c>
      <c r="AA219" s="20">
        <v>-30748.97</v>
      </c>
      <c r="AB219" s="21">
        <v>-0.93126923090275104</v>
      </c>
      <c r="AC219" s="20">
        <v>29.51</v>
      </c>
      <c r="AD219" s="21">
        <v>1.956222368483339E-3</v>
      </c>
      <c r="AE219" s="20">
        <v>35.36</v>
      </c>
      <c r="AF219" s="21">
        <v>1.0422394152984375E-4</v>
      </c>
      <c r="AG219" s="24"/>
      <c r="AH219" s="39"/>
      <c r="AI219" s="20">
        <v>11686.17</v>
      </c>
      <c r="AJ219" s="21">
        <v>0.10087149546331826</v>
      </c>
      <c r="AK219" s="20">
        <v>0</v>
      </c>
      <c r="AL219" s="21">
        <v>0</v>
      </c>
      <c r="AM219" s="20">
        <v>11686.17</v>
      </c>
      <c r="AN219" s="21">
        <v>0.10087149546331826</v>
      </c>
      <c r="AO219" s="20">
        <v>77296.240000000005</v>
      </c>
      <c r="AP219" s="21">
        <v>0.64438762290147245</v>
      </c>
      <c r="AQ219" s="20">
        <v>-65610.070000000007</v>
      </c>
      <c r="AR219" s="21">
        <v>-0.54351612743815414</v>
      </c>
      <c r="AS219" s="20">
        <v>11650.81</v>
      </c>
      <c r="AT219" s="21">
        <v>0.11714798396077075</v>
      </c>
      <c r="AU219" s="20">
        <v>35.36</v>
      </c>
      <c r="AV219" s="21">
        <v>-1.6276488497452488E-2</v>
      </c>
      <c r="AW219" s="20">
        <v>142432.85999999999</v>
      </c>
      <c r="AX219" s="21">
        <v>0.7165076165554366</v>
      </c>
      <c r="AY219" s="20">
        <v>-130746.69</v>
      </c>
      <c r="AZ219" s="21">
        <v>-0.61563612109211829</v>
      </c>
      <c r="BA219" s="24"/>
    </row>
    <row r="220" spans="1:53" x14ac:dyDescent="0.35">
      <c r="A220" s="18" t="s">
        <v>206</v>
      </c>
      <c r="B220" s="19"/>
      <c r="C220" s="20">
        <v>174111.53</v>
      </c>
      <c r="D220" s="21">
        <v>10.617674735518339</v>
      </c>
      <c r="E220" s="20">
        <v>46828.2</v>
      </c>
      <c r="F220" s="21">
        <v>2.6289142834167341</v>
      </c>
      <c r="G220" s="20">
        <v>127283.33</v>
      </c>
      <c r="H220" s="21">
        <v>7.9887604521016051</v>
      </c>
      <c r="I220" s="20">
        <v>154368.76999999999</v>
      </c>
      <c r="J220" s="21">
        <v>9.0575694359439201</v>
      </c>
      <c r="K220" s="20">
        <v>19742.759999999998</v>
      </c>
      <c r="L220" s="21">
        <v>1.5601052995744187</v>
      </c>
      <c r="M220" s="20">
        <v>169976.56</v>
      </c>
      <c r="N220" s="21">
        <v>11.267771900706554</v>
      </c>
      <c r="O220" s="20">
        <v>4134.97</v>
      </c>
      <c r="P220" s="21">
        <v>-0.6500971651882157</v>
      </c>
      <c r="Q220" s="38"/>
      <c r="R220" s="23"/>
      <c r="S220" s="20">
        <v>344088.09</v>
      </c>
      <c r="T220" s="21">
        <v>10.929166569446339</v>
      </c>
      <c r="U220" s="20">
        <v>93656.07</v>
      </c>
      <c r="V220" s="21">
        <v>2.7539829841699883</v>
      </c>
      <c r="W220" s="20">
        <v>250432.02</v>
      </c>
      <c r="X220" s="21">
        <v>8.1751835852763506</v>
      </c>
      <c r="Y220" s="20">
        <v>278007.89</v>
      </c>
      <c r="Z220" s="21">
        <v>8.4206646830223573</v>
      </c>
      <c r="AA220" s="20">
        <v>66080.2</v>
      </c>
      <c r="AB220" s="21">
        <v>2.5085018864239821</v>
      </c>
      <c r="AC220" s="20">
        <v>169976.56</v>
      </c>
      <c r="AD220" s="21">
        <v>11.267771900706554</v>
      </c>
      <c r="AE220" s="20">
        <v>174111.53</v>
      </c>
      <c r="AF220" s="21">
        <v>-0.33860533126021508</v>
      </c>
      <c r="AG220" s="24"/>
      <c r="AH220" s="39"/>
      <c r="AI220" s="20">
        <v>879395.93</v>
      </c>
      <c r="AJ220" s="21">
        <v>7.5906804850053993</v>
      </c>
      <c r="AK220" s="20">
        <v>274623.27</v>
      </c>
      <c r="AL220" s="21">
        <v>2.240484956764246</v>
      </c>
      <c r="AM220" s="20">
        <v>604772.66</v>
      </c>
      <c r="AN220" s="21">
        <v>5.3501955282411533</v>
      </c>
      <c r="AO220" s="20">
        <v>1038053.88</v>
      </c>
      <c r="AP220" s="21">
        <v>8.6538371358923847</v>
      </c>
      <c r="AQ220" s="20">
        <v>-158657.95000000001</v>
      </c>
      <c r="AR220" s="21">
        <v>-1.0631566508869854</v>
      </c>
      <c r="AS220" s="20">
        <v>705284.4</v>
      </c>
      <c r="AT220" s="21">
        <v>7.0915795192764985</v>
      </c>
      <c r="AU220" s="20">
        <v>174111.53</v>
      </c>
      <c r="AV220" s="21">
        <v>0.49910096572890073</v>
      </c>
      <c r="AW220" s="20">
        <v>1912622.45</v>
      </c>
      <c r="AX220" s="21">
        <v>9.6214353416755074</v>
      </c>
      <c r="AY220" s="20">
        <v>-1033226.52</v>
      </c>
      <c r="AZ220" s="21">
        <v>-2.0307548566701081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174146.89</v>
      </c>
      <c r="D225" s="31">
        <v>10.619831060137669</v>
      </c>
      <c r="E225" s="30">
        <v>46828.2</v>
      </c>
      <c r="F225" s="31">
        <v>2.6289142834167341</v>
      </c>
      <c r="G225" s="30">
        <v>127318.69</v>
      </c>
      <c r="H225" s="31">
        <v>7.990916776720935</v>
      </c>
      <c r="I225" s="30">
        <v>169235.54</v>
      </c>
      <c r="J225" s="31">
        <v>9.9298754183211067</v>
      </c>
      <c r="K225" s="30">
        <v>4911.3500000000004</v>
      </c>
      <c r="L225" s="31">
        <v>0.68995564181656199</v>
      </c>
      <c r="M225" s="30">
        <v>170006.07</v>
      </c>
      <c r="N225" s="31">
        <v>11.269728123075039</v>
      </c>
      <c r="O225" s="30">
        <v>4140.82</v>
      </c>
      <c r="P225" s="31">
        <v>-0.64989706293737015</v>
      </c>
      <c r="Q225" s="12"/>
      <c r="R225" s="9"/>
      <c r="S225" s="30">
        <v>344152.96</v>
      </c>
      <c r="T225" s="31">
        <v>10.931227015756351</v>
      </c>
      <c r="U225" s="30">
        <v>93656.07</v>
      </c>
      <c r="V225" s="31">
        <v>2.7539829841699883</v>
      </c>
      <c r="W225" s="30">
        <v>250496.89</v>
      </c>
      <c r="X225" s="31">
        <v>8.1772440315863619</v>
      </c>
      <c r="Y225" s="30">
        <v>308821.73</v>
      </c>
      <c r="Z225" s="31">
        <v>9.3539943602351219</v>
      </c>
      <c r="AA225" s="30">
        <v>35331.230000000003</v>
      </c>
      <c r="AB225" s="31">
        <v>1.5772326555212288</v>
      </c>
      <c r="AC225" s="30">
        <v>170006.07</v>
      </c>
      <c r="AD225" s="31">
        <v>11.269728123075039</v>
      </c>
      <c r="AE225" s="30">
        <v>174146.89</v>
      </c>
      <c r="AF225" s="31">
        <v>-0.3385011073186881</v>
      </c>
      <c r="AG225" s="24"/>
      <c r="AH225" s="40"/>
      <c r="AI225" s="30">
        <v>891082.1</v>
      </c>
      <c r="AJ225" s="31">
        <v>7.6915519804687165</v>
      </c>
      <c r="AK225" s="30">
        <v>274623.27</v>
      </c>
      <c r="AL225" s="31">
        <v>2.240484956764246</v>
      </c>
      <c r="AM225" s="30">
        <v>616458.82999999996</v>
      </c>
      <c r="AN225" s="31">
        <v>5.4510670237044705</v>
      </c>
      <c r="AO225" s="30">
        <v>1115350.1200000001</v>
      </c>
      <c r="AP225" s="31">
        <v>9.2982247587938556</v>
      </c>
      <c r="AQ225" s="30">
        <v>-224268.02</v>
      </c>
      <c r="AR225" s="31">
        <v>-1.6066727783251391</v>
      </c>
      <c r="AS225" s="30">
        <v>716935.21</v>
      </c>
      <c r="AT225" s="31">
        <v>7.2087275032372693</v>
      </c>
      <c r="AU225" s="30">
        <v>174146.89</v>
      </c>
      <c r="AV225" s="31">
        <v>0.48282447723144717</v>
      </c>
      <c r="AW225" s="30">
        <v>2055055.31</v>
      </c>
      <c r="AX225" s="31">
        <v>10.337942958230945</v>
      </c>
      <c r="AY225" s="30">
        <v>-1163973.21</v>
      </c>
      <c r="AZ225" s="31">
        <v>-2.6463909777622288</v>
      </c>
      <c r="BA225" s="24"/>
    </row>
    <row r="226" spans="1:53" x14ac:dyDescent="0.35">
      <c r="A226" s="27" t="s">
        <v>212</v>
      </c>
      <c r="B226" s="19"/>
      <c r="C226" s="28">
        <v>248031.26</v>
      </c>
      <c r="D226" s="29">
        <v>14.602413844518095</v>
      </c>
      <c r="E226" s="28">
        <v>456064.84</v>
      </c>
      <c r="F226" s="29">
        <v>24.883358788500249</v>
      </c>
      <c r="G226" s="28">
        <v>-208033.58</v>
      </c>
      <c r="H226" s="29">
        <v>-10.280944943982155</v>
      </c>
      <c r="I226" s="28">
        <v>328935.12</v>
      </c>
      <c r="J226" s="29">
        <v>18.756306483940481</v>
      </c>
      <c r="K226" s="28">
        <v>-80903.86</v>
      </c>
      <c r="L226" s="29">
        <v>-4.1538926394223861</v>
      </c>
      <c r="M226" s="28">
        <v>198205.23</v>
      </c>
      <c r="N226" s="29">
        <v>12.726280229688017</v>
      </c>
      <c r="O226" s="28">
        <v>49826.03</v>
      </c>
      <c r="P226" s="29">
        <v>1.8761336148300778</v>
      </c>
      <c r="Q226" s="12"/>
      <c r="R226" s="9"/>
      <c r="S226" s="28">
        <v>446236.49</v>
      </c>
      <c r="T226" s="29">
        <v>13.705002741267808</v>
      </c>
      <c r="U226" s="28">
        <v>861911.43</v>
      </c>
      <c r="V226" s="29">
        <v>24.599558097446376</v>
      </c>
      <c r="W226" s="28">
        <v>-415674.94</v>
      </c>
      <c r="X226" s="29">
        <v>-10.894555356178568</v>
      </c>
      <c r="Y226" s="28">
        <v>633844.80000000005</v>
      </c>
      <c r="Z226" s="29">
        <v>18.622640411159779</v>
      </c>
      <c r="AA226" s="28">
        <v>-187608.31</v>
      </c>
      <c r="AB226" s="29">
        <v>-4.9176376698919704</v>
      </c>
      <c r="AC226" s="28">
        <v>198205.23</v>
      </c>
      <c r="AD226" s="29">
        <v>12.726280229688017</v>
      </c>
      <c r="AE226" s="28">
        <v>248031.26</v>
      </c>
      <c r="AF226" s="29">
        <v>0.97872251157979129</v>
      </c>
      <c r="AG226" s="24"/>
      <c r="AH226" s="40"/>
      <c r="AI226" s="28">
        <v>2025875.39</v>
      </c>
      <c r="AJ226" s="29">
        <v>16.836706069428356</v>
      </c>
      <c r="AK226" s="28">
        <v>2920079.86</v>
      </c>
      <c r="AL226" s="29">
        <v>23.147377663804754</v>
      </c>
      <c r="AM226" s="28">
        <v>-894204.47</v>
      </c>
      <c r="AN226" s="29">
        <v>-6.310671594376398</v>
      </c>
      <c r="AO226" s="28">
        <v>2250284.04</v>
      </c>
      <c r="AP226" s="29">
        <v>18.224695263428362</v>
      </c>
      <c r="AQ226" s="28">
        <v>-224408.65</v>
      </c>
      <c r="AR226" s="29">
        <v>-1.3879891940000064</v>
      </c>
      <c r="AS226" s="28">
        <v>1777844.13</v>
      </c>
      <c r="AT226" s="29">
        <v>17.203951385750997</v>
      </c>
      <c r="AU226" s="28">
        <v>248031.26</v>
      </c>
      <c r="AV226" s="29">
        <v>-0.36724531632264146</v>
      </c>
      <c r="AW226" s="28">
        <v>3661203.85</v>
      </c>
      <c r="AX226" s="29">
        <v>17.902123270658155</v>
      </c>
      <c r="AY226" s="28">
        <v>-1635328.46</v>
      </c>
      <c r="AZ226" s="29">
        <v>-1.0654172012297991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248031.26</v>
      </c>
      <c r="D233" s="29">
        <v>14.602413844518095</v>
      </c>
      <c r="E233" s="28">
        <v>456064.84</v>
      </c>
      <c r="F233" s="29">
        <v>24.883358788500249</v>
      </c>
      <c r="G233" s="28">
        <v>-208033.58</v>
      </c>
      <c r="H233" s="29">
        <v>-10.280944943982155</v>
      </c>
      <c r="I233" s="28">
        <v>328935.12</v>
      </c>
      <c r="J233" s="29">
        <v>18.756306483940481</v>
      </c>
      <c r="K233" s="28">
        <v>-80903.86</v>
      </c>
      <c r="L233" s="29">
        <v>-4.1538926394223861</v>
      </c>
      <c r="M233" s="28">
        <v>198205.23</v>
      </c>
      <c r="N233" s="29">
        <v>12.726280229688017</v>
      </c>
      <c r="O233" s="28">
        <v>49826.03</v>
      </c>
      <c r="P233" s="29">
        <v>1.8761336148300778</v>
      </c>
      <c r="Q233" s="12"/>
      <c r="R233" s="9"/>
      <c r="S233" s="28">
        <v>446236.49</v>
      </c>
      <c r="T233" s="29">
        <v>13.705002741267808</v>
      </c>
      <c r="U233" s="28">
        <v>861911.43</v>
      </c>
      <c r="V233" s="29">
        <v>24.599558097446376</v>
      </c>
      <c r="W233" s="28">
        <v>-415674.94</v>
      </c>
      <c r="X233" s="29">
        <v>-10.894555356178568</v>
      </c>
      <c r="Y233" s="28">
        <v>633844.80000000005</v>
      </c>
      <c r="Z233" s="29">
        <v>18.622640411159779</v>
      </c>
      <c r="AA233" s="28">
        <v>-187608.31</v>
      </c>
      <c r="AB233" s="29">
        <v>-4.9176376698919704</v>
      </c>
      <c r="AC233" s="28">
        <v>198205.23</v>
      </c>
      <c r="AD233" s="29">
        <v>12.726280229688017</v>
      </c>
      <c r="AE233" s="28">
        <v>248031.26</v>
      </c>
      <c r="AF233" s="29">
        <v>0.97872251157979129</v>
      </c>
      <c r="AG233" s="24"/>
      <c r="AH233" s="40"/>
      <c r="AI233" s="28">
        <v>2025875.39</v>
      </c>
      <c r="AJ233" s="29">
        <v>16.836706069428356</v>
      </c>
      <c r="AK233" s="28">
        <v>2920079.86</v>
      </c>
      <c r="AL233" s="29">
        <v>23.147377663804754</v>
      </c>
      <c r="AM233" s="28">
        <v>-894204.47</v>
      </c>
      <c r="AN233" s="29">
        <v>-6.310671594376398</v>
      </c>
      <c r="AO233" s="28">
        <v>2250284.04</v>
      </c>
      <c r="AP233" s="29">
        <v>18.224695263428362</v>
      </c>
      <c r="AQ233" s="28">
        <v>-224408.65</v>
      </c>
      <c r="AR233" s="29">
        <v>-1.3879891940000064</v>
      </c>
      <c r="AS233" s="28">
        <v>1777844.13</v>
      </c>
      <c r="AT233" s="29">
        <v>17.203951385750997</v>
      </c>
      <c r="AU233" s="28">
        <v>248031.26</v>
      </c>
      <c r="AV233" s="29">
        <v>-0.36724531632264146</v>
      </c>
      <c r="AW233" s="28">
        <v>3661203.85</v>
      </c>
      <c r="AX233" s="29">
        <v>17.902123270658155</v>
      </c>
      <c r="AY233" s="28">
        <v>-1635328.46</v>
      </c>
      <c r="AZ233" s="29">
        <v>-1.0654172012297991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74409.38</v>
      </c>
      <c r="D235" s="21">
        <v>4.5376351245180819</v>
      </c>
      <c r="E235" s="20">
        <v>141380.10999999999</v>
      </c>
      <c r="F235" s="21">
        <v>7.9370163826503912</v>
      </c>
      <c r="G235" s="20">
        <v>-66970.73</v>
      </c>
      <c r="H235" s="21">
        <v>-3.3993812581323093</v>
      </c>
      <c r="I235" s="20">
        <v>101969.89</v>
      </c>
      <c r="J235" s="21">
        <v>5.9830713106709581</v>
      </c>
      <c r="K235" s="20">
        <v>-27560.51</v>
      </c>
      <c r="L235" s="21">
        <v>-1.4454361861528762</v>
      </c>
      <c r="M235" s="20">
        <v>59461.57</v>
      </c>
      <c r="N235" s="21">
        <v>3.9417164791303922</v>
      </c>
      <c r="O235" s="20">
        <v>14947.81</v>
      </c>
      <c r="P235" s="21">
        <v>0.59591864538768968</v>
      </c>
      <c r="Q235" s="38"/>
      <c r="R235" s="23"/>
      <c r="S235" s="20">
        <v>133870.95000000001</v>
      </c>
      <c r="T235" s="21">
        <v>4.2521027431086686</v>
      </c>
      <c r="U235" s="20">
        <v>267192.58</v>
      </c>
      <c r="V235" s="21">
        <v>7.8568726919299339</v>
      </c>
      <c r="W235" s="20">
        <v>-133321.63</v>
      </c>
      <c r="X235" s="21">
        <v>-3.6047699488212652</v>
      </c>
      <c r="Y235" s="20">
        <v>196491.89</v>
      </c>
      <c r="Z235" s="21">
        <v>5.9516020161273628</v>
      </c>
      <c r="AA235" s="20">
        <v>-62620.94</v>
      </c>
      <c r="AB235" s="21">
        <v>-1.6994992730186942</v>
      </c>
      <c r="AC235" s="20">
        <v>59461.57</v>
      </c>
      <c r="AD235" s="21">
        <v>3.9417164791303922</v>
      </c>
      <c r="AE235" s="20">
        <v>74409.38</v>
      </c>
      <c r="AF235" s="21">
        <v>0.3103862639782764</v>
      </c>
      <c r="AG235" s="24"/>
      <c r="AH235" s="39"/>
      <c r="AI235" s="20">
        <v>621523.41</v>
      </c>
      <c r="AJ235" s="21">
        <v>5.3648026540912115</v>
      </c>
      <c r="AK235" s="20">
        <v>905224.78</v>
      </c>
      <c r="AL235" s="21">
        <v>7.3851808045262297</v>
      </c>
      <c r="AM235" s="20">
        <v>-283701.37</v>
      </c>
      <c r="AN235" s="21">
        <v>-2.0203781504350182</v>
      </c>
      <c r="AO235" s="20">
        <v>728524.41</v>
      </c>
      <c r="AP235" s="21">
        <v>6.0734146031630738</v>
      </c>
      <c r="AQ235" s="20">
        <v>-107001</v>
      </c>
      <c r="AR235" s="21">
        <v>-0.70861194907186231</v>
      </c>
      <c r="AS235" s="20">
        <v>547114.03</v>
      </c>
      <c r="AT235" s="21">
        <v>5.5011888110056431</v>
      </c>
      <c r="AU235" s="20">
        <v>74409.38</v>
      </c>
      <c r="AV235" s="21">
        <v>-0.13638615691443157</v>
      </c>
      <c r="AW235" s="20">
        <v>1233392.49</v>
      </c>
      <c r="AX235" s="21">
        <v>6.2045732514763463</v>
      </c>
      <c r="AY235" s="20">
        <v>-611869.07999999996</v>
      </c>
      <c r="AZ235" s="21">
        <v>-0.83977059738513482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173621.88</v>
      </c>
      <c r="D237" s="29">
        <v>10.221689573416105</v>
      </c>
      <c r="E237" s="28">
        <v>314684.73</v>
      </c>
      <c r="F237" s="29">
        <v>17.169517040279462</v>
      </c>
      <c r="G237" s="28">
        <v>-141062.85</v>
      </c>
      <c r="H237" s="29">
        <v>-6.9478274668633571</v>
      </c>
      <c r="I237" s="28">
        <v>226965.23</v>
      </c>
      <c r="J237" s="29">
        <v>12.941851314259308</v>
      </c>
      <c r="K237" s="28">
        <v>-53343.35</v>
      </c>
      <c r="L237" s="29">
        <v>-2.7201617408432028</v>
      </c>
      <c r="M237" s="28">
        <v>138743.66</v>
      </c>
      <c r="N237" s="29">
        <v>8.9083960965740197</v>
      </c>
      <c r="O237" s="28">
        <v>34878.22</v>
      </c>
      <c r="P237" s="29">
        <v>1.3132934768420856</v>
      </c>
      <c r="Q237" s="12"/>
      <c r="R237" s="9"/>
      <c r="S237" s="28">
        <v>312365.53999999998</v>
      </c>
      <c r="T237" s="29">
        <v>9.5935018267502024</v>
      </c>
      <c r="U237" s="28">
        <v>594718.85</v>
      </c>
      <c r="V237" s="29">
        <v>16.9736940397942</v>
      </c>
      <c r="W237" s="28">
        <v>-282353.31</v>
      </c>
      <c r="X237" s="29">
        <v>-7.3801922130439976</v>
      </c>
      <c r="Y237" s="28">
        <v>437352.91</v>
      </c>
      <c r="Z237" s="29">
        <v>12.849621824939364</v>
      </c>
      <c r="AA237" s="28">
        <v>-124987.37</v>
      </c>
      <c r="AB237" s="29">
        <v>-3.2561199981891615</v>
      </c>
      <c r="AC237" s="28">
        <v>138743.66</v>
      </c>
      <c r="AD237" s="29">
        <v>8.9083960965740197</v>
      </c>
      <c r="AE237" s="28">
        <v>173621.88</v>
      </c>
      <c r="AF237" s="29">
        <v>0.6851057301761827</v>
      </c>
      <c r="AG237" s="24"/>
      <c r="AH237" s="40"/>
      <c r="AI237" s="28">
        <v>1404351.98</v>
      </c>
      <c r="AJ237" s="29">
        <v>11.67133063661913</v>
      </c>
      <c r="AK237" s="28">
        <v>2014855.08</v>
      </c>
      <c r="AL237" s="29">
        <v>15.971690402534247</v>
      </c>
      <c r="AM237" s="28">
        <v>-610503.1</v>
      </c>
      <c r="AN237" s="29">
        <v>-4.3003597659151165</v>
      </c>
      <c r="AO237" s="28">
        <v>1521759.63</v>
      </c>
      <c r="AP237" s="29">
        <v>12.324491054443728</v>
      </c>
      <c r="AQ237" s="28">
        <v>-117407.65</v>
      </c>
      <c r="AR237" s="29">
        <v>-0.65316041782459777</v>
      </c>
      <c r="AS237" s="28">
        <v>1230730.1000000001</v>
      </c>
      <c r="AT237" s="29">
        <v>11.909604701611533</v>
      </c>
      <c r="AU237" s="28">
        <v>173621.88</v>
      </c>
      <c r="AV237" s="29">
        <v>-0.23827406499240311</v>
      </c>
      <c r="AW237" s="28">
        <v>2427811.36</v>
      </c>
      <c r="AX237" s="29">
        <v>11.871225975200538</v>
      </c>
      <c r="AY237" s="28">
        <v>-1023459.38</v>
      </c>
      <c r="AZ237" s="29">
        <v>-0.19989533858140796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173621.88</v>
      </c>
      <c r="D240" s="29">
        <v>10.221689573416105</v>
      </c>
      <c r="E240" s="28">
        <v>314684.73</v>
      </c>
      <c r="F240" s="29">
        <v>17.169517040279462</v>
      </c>
      <c r="G240" s="28">
        <v>-141062.85</v>
      </c>
      <c r="H240" s="29">
        <v>-6.9478274668633571</v>
      </c>
      <c r="I240" s="28">
        <v>226965.23</v>
      </c>
      <c r="J240" s="29">
        <v>12.941851314259308</v>
      </c>
      <c r="K240" s="28">
        <v>-53343.35</v>
      </c>
      <c r="L240" s="29">
        <v>-2.7201617408432028</v>
      </c>
      <c r="M240" s="28">
        <v>138743.66</v>
      </c>
      <c r="N240" s="29">
        <v>8.9083960965740197</v>
      </c>
      <c r="O240" s="28">
        <v>34878.22</v>
      </c>
      <c r="P240" s="29">
        <v>1.3132934768420856</v>
      </c>
      <c r="Q240" s="12"/>
      <c r="R240" s="9"/>
      <c r="S240" s="28">
        <v>312365.53999999998</v>
      </c>
      <c r="T240" s="29">
        <v>9.5935018267502024</v>
      </c>
      <c r="U240" s="28">
        <v>594718.85</v>
      </c>
      <c r="V240" s="29">
        <v>16.9736940397942</v>
      </c>
      <c r="W240" s="28">
        <v>-282353.31</v>
      </c>
      <c r="X240" s="29">
        <v>-7.3801922130439976</v>
      </c>
      <c r="Y240" s="28">
        <v>437352.91</v>
      </c>
      <c r="Z240" s="29">
        <v>12.849621824939364</v>
      </c>
      <c r="AA240" s="28">
        <v>-124987.37</v>
      </c>
      <c r="AB240" s="29">
        <v>-3.2561199981891615</v>
      </c>
      <c r="AC240" s="28">
        <v>138743.66</v>
      </c>
      <c r="AD240" s="29">
        <v>8.9083960965740197</v>
      </c>
      <c r="AE240" s="28">
        <v>173621.88</v>
      </c>
      <c r="AF240" s="29">
        <v>0.6851057301761827</v>
      </c>
      <c r="AG240" s="24"/>
      <c r="AH240" s="40"/>
      <c r="AI240" s="28">
        <v>1404351.98</v>
      </c>
      <c r="AJ240" s="29">
        <v>11.67133063661913</v>
      </c>
      <c r="AK240" s="28">
        <v>2014855.08</v>
      </c>
      <c r="AL240" s="29">
        <v>15.971690402534247</v>
      </c>
      <c r="AM240" s="28">
        <v>-610503.1</v>
      </c>
      <c r="AN240" s="29">
        <v>-4.3003597659151165</v>
      </c>
      <c r="AO240" s="28">
        <v>1521759.63</v>
      </c>
      <c r="AP240" s="29">
        <v>12.324491054443728</v>
      </c>
      <c r="AQ240" s="28">
        <v>-117407.65</v>
      </c>
      <c r="AR240" s="29">
        <v>-0.65316041782459777</v>
      </c>
      <c r="AS240" s="28">
        <v>1230730.1000000001</v>
      </c>
      <c r="AT240" s="29">
        <v>11.909604701611533</v>
      </c>
      <c r="AU240" s="28">
        <v>173621.88</v>
      </c>
      <c r="AV240" s="29">
        <v>-0.23827406499240311</v>
      </c>
      <c r="AW240" s="28">
        <v>2427811.36</v>
      </c>
      <c r="AX240" s="29">
        <v>11.871225975200538</v>
      </c>
      <c r="AY240" s="28">
        <v>-1023459.38</v>
      </c>
      <c r="AZ240" s="29">
        <v>-0.19989533858140796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1086356.49</v>
      </c>
      <c r="D245" s="21">
        <v>65.787573071474412</v>
      </c>
      <c r="E245" s="20">
        <v>1165662.6200000001</v>
      </c>
      <c r="F245" s="21">
        <v>64.916261991634087</v>
      </c>
      <c r="G245" s="20">
        <v>-79306.13</v>
      </c>
      <c r="H245" s="21">
        <v>0.87131107984032496</v>
      </c>
      <c r="I245" s="20">
        <v>1113864.1499999999</v>
      </c>
      <c r="J245" s="21">
        <v>64.858160059939976</v>
      </c>
      <c r="K245" s="20">
        <v>-27507.66</v>
      </c>
      <c r="L245" s="21">
        <v>0.9294130115344359</v>
      </c>
      <c r="M245" s="20">
        <v>1022137.35</v>
      </c>
      <c r="N245" s="21">
        <v>67.322956874296096</v>
      </c>
      <c r="O245" s="20">
        <v>64219.14</v>
      </c>
      <c r="P245" s="21">
        <v>-1.5353838028216842</v>
      </c>
      <c r="Q245" s="38"/>
      <c r="R245" s="23"/>
      <c r="S245" s="20">
        <v>2108493.84</v>
      </c>
      <c r="T245" s="21">
        <v>66.523039371554233</v>
      </c>
      <c r="U245" s="20">
        <v>2242358.9900000002</v>
      </c>
      <c r="V245" s="21">
        <v>65.472430783398011</v>
      </c>
      <c r="W245" s="20">
        <v>-133865.15</v>
      </c>
      <c r="X245" s="21">
        <v>1.0506085881562228</v>
      </c>
      <c r="Y245" s="20">
        <v>2173920.73</v>
      </c>
      <c r="Z245" s="21">
        <v>65.386461447634389</v>
      </c>
      <c r="AA245" s="20">
        <v>-65426.89</v>
      </c>
      <c r="AB245" s="21">
        <v>1.1365779239198446</v>
      </c>
      <c r="AC245" s="20">
        <v>1022137.35</v>
      </c>
      <c r="AD245" s="21">
        <v>67.322956874296096</v>
      </c>
      <c r="AE245" s="20">
        <v>1086356.49</v>
      </c>
      <c r="AF245" s="21">
        <v>-0.79991750274186302</v>
      </c>
      <c r="AG245" s="24"/>
      <c r="AH245" s="39"/>
      <c r="AI245" s="20">
        <v>7781185.79</v>
      </c>
      <c r="AJ245" s="21">
        <v>66.633657290030342</v>
      </c>
      <c r="AK245" s="20">
        <v>8147657.5800000001</v>
      </c>
      <c r="AL245" s="21">
        <v>65.988532888019549</v>
      </c>
      <c r="AM245" s="20">
        <v>-366471.79</v>
      </c>
      <c r="AN245" s="21">
        <v>0.64512440201079357</v>
      </c>
      <c r="AO245" s="20">
        <v>7955195.6500000004</v>
      </c>
      <c r="AP245" s="21">
        <v>65.837701342205051</v>
      </c>
      <c r="AQ245" s="20">
        <v>-174009.86</v>
      </c>
      <c r="AR245" s="21">
        <v>0.79595594782529133</v>
      </c>
      <c r="AS245" s="20">
        <v>6694829.2999999998</v>
      </c>
      <c r="AT245" s="21">
        <v>66.773006179882103</v>
      </c>
      <c r="AU245" s="20">
        <v>1086356.49</v>
      </c>
      <c r="AV245" s="21">
        <v>-0.1393488898517603</v>
      </c>
      <c r="AW245" s="20">
        <v>13038699.1</v>
      </c>
      <c r="AX245" s="21">
        <v>65.056886025578279</v>
      </c>
      <c r="AY245" s="20">
        <v>-5257513.3099999996</v>
      </c>
      <c r="AZ245" s="21">
        <v>1.5767712644520628</v>
      </c>
      <c r="BA245" s="24"/>
    </row>
    <row r="246" spans="1:53" x14ac:dyDescent="0.35">
      <c r="A246" s="18" t="s">
        <v>15</v>
      </c>
      <c r="B246" s="19"/>
      <c r="C246" s="20">
        <v>609603.25</v>
      </c>
      <c r="D246" s="21">
        <v>36.916351789810072</v>
      </c>
      <c r="E246" s="20">
        <v>667147.99</v>
      </c>
      <c r="F246" s="21">
        <v>37.1537638446638</v>
      </c>
      <c r="G246" s="20">
        <v>-57544.74</v>
      </c>
      <c r="H246" s="21">
        <v>-0.23741205485372774</v>
      </c>
      <c r="I246" s="20">
        <v>637012.75</v>
      </c>
      <c r="J246" s="21">
        <v>37.09202320563287</v>
      </c>
      <c r="K246" s="20">
        <v>-27409.5</v>
      </c>
      <c r="L246" s="21">
        <v>-0.17567141582279788</v>
      </c>
      <c r="M246" s="20">
        <v>532426.5</v>
      </c>
      <c r="N246" s="21">
        <v>35.06820907995624</v>
      </c>
      <c r="O246" s="20">
        <v>77176.75</v>
      </c>
      <c r="P246" s="21">
        <v>1.8481427098538319</v>
      </c>
      <c r="Q246" s="38"/>
      <c r="R246" s="23"/>
      <c r="S246" s="20">
        <v>1142029.75</v>
      </c>
      <c r="T246" s="21">
        <v>36.031070416945695</v>
      </c>
      <c r="U246" s="20">
        <v>1261408.95</v>
      </c>
      <c r="V246" s="21">
        <v>36.830637082081914</v>
      </c>
      <c r="W246" s="20">
        <v>-119379.2</v>
      </c>
      <c r="X246" s="21">
        <v>-0.79956666513621855</v>
      </c>
      <c r="Y246" s="20">
        <v>1221234.25</v>
      </c>
      <c r="Z246" s="21">
        <v>36.731875778265248</v>
      </c>
      <c r="AA246" s="20">
        <v>-79204.5</v>
      </c>
      <c r="AB246" s="21">
        <v>-0.70080536131955284</v>
      </c>
      <c r="AC246" s="20">
        <v>532426.5</v>
      </c>
      <c r="AD246" s="21">
        <v>35.06820907995624</v>
      </c>
      <c r="AE246" s="20">
        <v>609603.25</v>
      </c>
      <c r="AF246" s="21">
        <v>0.9628613369894552</v>
      </c>
      <c r="AG246" s="24"/>
      <c r="AH246" s="39"/>
      <c r="AI246" s="20">
        <v>4222473.25</v>
      </c>
      <c r="AJ246" s="21">
        <v>36.158863578146303</v>
      </c>
      <c r="AK246" s="20">
        <v>4467507.3099999996</v>
      </c>
      <c r="AL246" s="21">
        <v>36.182700384593566</v>
      </c>
      <c r="AM246" s="20">
        <v>-245034.06</v>
      </c>
      <c r="AN246" s="21">
        <v>-2.3836806447263825E-2</v>
      </c>
      <c r="AO246" s="20">
        <v>4360609.5</v>
      </c>
      <c r="AP246" s="21">
        <v>36.088679469622107</v>
      </c>
      <c r="AQ246" s="20">
        <v>-138136.25</v>
      </c>
      <c r="AR246" s="21">
        <v>7.018410852419521E-2</v>
      </c>
      <c r="AS246" s="20">
        <v>3612870</v>
      </c>
      <c r="AT246" s="21">
        <v>36.034106326969479</v>
      </c>
      <c r="AU246" s="20">
        <v>609603.25</v>
      </c>
      <c r="AV246" s="21">
        <v>0.12475725117682401</v>
      </c>
      <c r="AW246" s="20">
        <v>7367434</v>
      </c>
      <c r="AX246" s="21">
        <v>36.759979685317717</v>
      </c>
      <c r="AY246" s="20">
        <v>-3144960.75</v>
      </c>
      <c r="AZ246" s="21">
        <v>-0.60111610717141417</v>
      </c>
      <c r="BA246" s="24"/>
    </row>
    <row r="247" spans="1:53" x14ac:dyDescent="0.35">
      <c r="A247" s="18" t="s">
        <v>16</v>
      </c>
      <c r="B247" s="19"/>
      <c r="C247" s="25">
        <v>2603.6799999999998</v>
      </c>
      <c r="D247" s="26">
        <v>0.15767364565082728</v>
      </c>
      <c r="E247" s="25">
        <v>0</v>
      </c>
      <c r="F247" s="26">
        <v>0</v>
      </c>
      <c r="G247" s="25">
        <v>2603.6799999999998</v>
      </c>
      <c r="H247" s="26">
        <v>0.15767364565082728</v>
      </c>
      <c r="I247" s="25">
        <v>2853.88</v>
      </c>
      <c r="J247" s="26">
        <v>0.16617592534229736</v>
      </c>
      <c r="K247" s="25">
        <v>-250.2</v>
      </c>
      <c r="L247" s="26">
        <v>-8.5022796914700771E-3</v>
      </c>
      <c r="M247" s="25">
        <v>2884.41</v>
      </c>
      <c r="N247" s="26">
        <v>0.18998132691050609</v>
      </c>
      <c r="O247" s="25">
        <v>-280.73</v>
      </c>
      <c r="P247" s="26">
        <v>-3.2307681259678811E-2</v>
      </c>
      <c r="Q247" s="38"/>
      <c r="R247" s="23"/>
      <c r="S247" s="25">
        <v>5488.09</v>
      </c>
      <c r="T247" s="26">
        <v>0.17314939233810286</v>
      </c>
      <c r="U247" s="25">
        <v>0</v>
      </c>
      <c r="V247" s="26">
        <v>0</v>
      </c>
      <c r="W247" s="25">
        <v>5488.09</v>
      </c>
      <c r="X247" s="26">
        <v>0.17314939233810286</v>
      </c>
      <c r="Y247" s="25">
        <v>8469.7800000000007</v>
      </c>
      <c r="Z247" s="26">
        <v>0.2547512132330349</v>
      </c>
      <c r="AA247" s="25">
        <v>-2981.69</v>
      </c>
      <c r="AB247" s="26">
        <v>-8.1601820894932037E-2</v>
      </c>
      <c r="AC247" s="25">
        <v>2884.41</v>
      </c>
      <c r="AD247" s="26">
        <v>0.18998132691050609</v>
      </c>
      <c r="AE247" s="25">
        <v>2603.6799999999998</v>
      </c>
      <c r="AF247" s="26">
        <v>-1.6831934572403229E-2</v>
      </c>
      <c r="AG247" s="24"/>
      <c r="AH247" s="39"/>
      <c r="AI247" s="25">
        <v>28833.43</v>
      </c>
      <c r="AJ247" s="26">
        <v>0.24691312416485556</v>
      </c>
      <c r="AK247" s="25">
        <v>0</v>
      </c>
      <c r="AL247" s="26">
        <v>0</v>
      </c>
      <c r="AM247" s="25">
        <v>28833.43</v>
      </c>
      <c r="AN247" s="26">
        <v>0.24691312416485556</v>
      </c>
      <c r="AO247" s="25">
        <v>31638.84</v>
      </c>
      <c r="AP247" s="26">
        <v>0.26184503692675504</v>
      </c>
      <c r="AQ247" s="25">
        <v>-2805.41</v>
      </c>
      <c r="AR247" s="26">
        <v>-1.493191276189948E-2</v>
      </c>
      <c r="AS247" s="25">
        <v>26229.75</v>
      </c>
      <c r="AT247" s="26">
        <v>0.26161074171775556</v>
      </c>
      <c r="AU247" s="25">
        <v>2603.6799999999998</v>
      </c>
      <c r="AV247" s="26">
        <v>-1.46976175529E-2</v>
      </c>
      <c r="AW247" s="25">
        <v>45093.8</v>
      </c>
      <c r="AX247" s="26">
        <v>0.2249965417991909</v>
      </c>
      <c r="AY247" s="25">
        <v>-16260.37</v>
      </c>
      <c r="AZ247" s="26">
        <v>2.1916582365664655E-2</v>
      </c>
      <c r="BA247" s="24"/>
    </row>
    <row r="248" spans="1:53" x14ac:dyDescent="0.35">
      <c r="A248" s="27" t="s">
        <v>22</v>
      </c>
      <c r="B248" s="19"/>
      <c r="C248" s="28">
        <v>1698563.42</v>
      </c>
      <c r="D248" s="29">
        <v>102.86159850693531</v>
      </c>
      <c r="E248" s="28">
        <v>1832810.61</v>
      </c>
      <c r="F248" s="29">
        <v>102.0700258362979</v>
      </c>
      <c r="G248" s="28">
        <v>-134247.19</v>
      </c>
      <c r="H248" s="29">
        <v>0.79157267063740733</v>
      </c>
      <c r="I248" s="28">
        <v>1753730.78</v>
      </c>
      <c r="J248" s="29">
        <v>102.11635919091515</v>
      </c>
      <c r="K248" s="28">
        <v>-55167.360000000001</v>
      </c>
      <c r="L248" s="29">
        <v>0.74523931602016091</v>
      </c>
      <c r="M248" s="28">
        <v>1557448.26</v>
      </c>
      <c r="N248" s="29">
        <v>102.58114728116283</v>
      </c>
      <c r="O248" s="28">
        <v>141115.16</v>
      </c>
      <c r="P248" s="29">
        <v>0.28045122577248094</v>
      </c>
      <c r="Q248" s="12"/>
      <c r="R248" s="9"/>
      <c r="S248" s="28">
        <v>3256011.68</v>
      </c>
      <c r="T248" s="29">
        <v>102.72725918083805</v>
      </c>
      <c r="U248" s="28">
        <v>3503767.94</v>
      </c>
      <c r="V248" s="29">
        <v>102.30306786547992</v>
      </c>
      <c r="W248" s="28">
        <v>-247756.26</v>
      </c>
      <c r="X248" s="29">
        <v>0.42419131535812937</v>
      </c>
      <c r="Y248" s="28">
        <v>3403624.76</v>
      </c>
      <c r="Z248" s="29">
        <v>102.37308843913266</v>
      </c>
      <c r="AA248" s="28">
        <v>-147613.07999999999</v>
      </c>
      <c r="AB248" s="29">
        <v>0.35417074170538854</v>
      </c>
      <c r="AC248" s="28">
        <v>1557448.26</v>
      </c>
      <c r="AD248" s="29">
        <v>102.58114728116283</v>
      </c>
      <c r="AE248" s="28">
        <v>1698563.42</v>
      </c>
      <c r="AF248" s="29">
        <v>0.14611189967521909</v>
      </c>
      <c r="AG248" s="24"/>
      <c r="AH248" s="40"/>
      <c r="AI248" s="28">
        <v>12032492.470000001</v>
      </c>
      <c r="AJ248" s="29">
        <v>103.0394339923415</v>
      </c>
      <c r="AK248" s="28">
        <v>12615164.890000001</v>
      </c>
      <c r="AL248" s="29">
        <v>102.17123327261312</v>
      </c>
      <c r="AM248" s="28">
        <v>-582672.42000000004</v>
      </c>
      <c r="AN248" s="29">
        <v>0.86820071972837809</v>
      </c>
      <c r="AO248" s="28">
        <v>12347443.99</v>
      </c>
      <c r="AP248" s="29">
        <v>102.18822584875392</v>
      </c>
      <c r="AQ248" s="28">
        <v>-314951.52</v>
      </c>
      <c r="AR248" s="29">
        <v>0.85120814358758423</v>
      </c>
      <c r="AS248" s="28">
        <v>10333929.050000001</v>
      </c>
      <c r="AT248" s="29">
        <v>103.06872324856933</v>
      </c>
      <c r="AU248" s="28">
        <v>1698563.42</v>
      </c>
      <c r="AV248" s="29">
        <v>-2.9289256227826854E-2</v>
      </c>
      <c r="AW248" s="28">
        <v>20451226.899999999</v>
      </c>
      <c r="AX248" s="29">
        <v>102.04186225269518</v>
      </c>
      <c r="AY248" s="28">
        <v>-8418734.4299999997</v>
      </c>
      <c r="AZ248" s="29">
        <v>0.99757173964631818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20430.900000000001</v>
      </c>
      <c r="D251" s="21">
        <v>1.2372543810788914</v>
      </c>
      <c r="E251" s="20">
        <v>8798.64</v>
      </c>
      <c r="F251" s="21">
        <v>0.49000011633732515</v>
      </c>
      <c r="G251" s="20">
        <v>11632.26</v>
      </c>
      <c r="H251" s="21">
        <v>0.74725426474156631</v>
      </c>
      <c r="I251" s="20">
        <v>9256</v>
      </c>
      <c r="J251" s="21">
        <v>0.53895901893853426</v>
      </c>
      <c r="K251" s="20">
        <v>11174.9</v>
      </c>
      <c r="L251" s="21">
        <v>0.69829536214035715</v>
      </c>
      <c r="M251" s="20">
        <v>15499.47</v>
      </c>
      <c r="N251" s="21">
        <v>1.0208707766959557</v>
      </c>
      <c r="O251" s="20">
        <v>4931.43</v>
      </c>
      <c r="P251" s="21">
        <v>0.21638360438293569</v>
      </c>
      <c r="Q251" s="38"/>
      <c r="R251" s="23"/>
      <c r="S251" s="20">
        <v>35930.370000000003</v>
      </c>
      <c r="T251" s="21">
        <v>1.1336041741267364</v>
      </c>
      <c r="U251" s="20">
        <v>17596.59</v>
      </c>
      <c r="V251" s="21">
        <v>0.51378549373079352</v>
      </c>
      <c r="W251" s="20">
        <v>18333.78</v>
      </c>
      <c r="X251" s="21">
        <v>0.6198186803959429</v>
      </c>
      <c r="Y251" s="20">
        <v>19455.25</v>
      </c>
      <c r="Z251" s="21">
        <v>0.58516850983756385</v>
      </c>
      <c r="AA251" s="20">
        <v>16475.12</v>
      </c>
      <c r="AB251" s="21">
        <v>0.54843566428917256</v>
      </c>
      <c r="AC251" s="20">
        <v>15499.47</v>
      </c>
      <c r="AD251" s="21">
        <v>1.0208707766959557</v>
      </c>
      <c r="AE251" s="20">
        <v>20430.900000000001</v>
      </c>
      <c r="AF251" s="21">
        <v>0.1127333974307807</v>
      </c>
      <c r="AG251" s="24"/>
      <c r="AH251" s="39"/>
      <c r="AI251" s="20">
        <v>88664.84</v>
      </c>
      <c r="AJ251" s="21">
        <v>0.75927534975814703</v>
      </c>
      <c r="AK251" s="20">
        <v>52991.46</v>
      </c>
      <c r="AL251" s="21">
        <v>0.4291820890433361</v>
      </c>
      <c r="AM251" s="20">
        <v>35673.379999999997</v>
      </c>
      <c r="AN251" s="21">
        <v>0.33009326071481093</v>
      </c>
      <c r="AO251" s="20">
        <v>54038.48</v>
      </c>
      <c r="AP251" s="21">
        <v>0.44722587146259829</v>
      </c>
      <c r="AQ251" s="20">
        <v>34626.36</v>
      </c>
      <c r="AR251" s="21">
        <v>0.31204947829554874</v>
      </c>
      <c r="AS251" s="20">
        <v>68233.94</v>
      </c>
      <c r="AT251" s="21">
        <v>0.68055287045148471</v>
      </c>
      <c r="AU251" s="20">
        <v>20430.900000000001</v>
      </c>
      <c r="AV251" s="21">
        <v>7.8722479306662319E-2</v>
      </c>
      <c r="AW251" s="20">
        <v>86513.03</v>
      </c>
      <c r="AX251" s="21">
        <v>0.43165873292048251</v>
      </c>
      <c r="AY251" s="20">
        <v>2151.81</v>
      </c>
      <c r="AZ251" s="21">
        <v>0.32761661683766452</v>
      </c>
      <c r="BA251" s="24"/>
    </row>
    <row r="252" spans="1:53" x14ac:dyDescent="0.35">
      <c r="A252" s="18" t="s">
        <v>229</v>
      </c>
      <c r="B252" s="19"/>
      <c r="C252" s="20">
        <v>24692.06</v>
      </c>
      <c r="D252" s="21">
        <v>1.4953016956111991</v>
      </c>
      <c r="E252" s="20">
        <v>27934.33</v>
      </c>
      <c r="F252" s="21">
        <v>1.5556750758986884</v>
      </c>
      <c r="G252" s="20">
        <v>-3242.27</v>
      </c>
      <c r="H252" s="21">
        <v>-6.0373380287489287E-2</v>
      </c>
      <c r="I252" s="20">
        <v>26672.53</v>
      </c>
      <c r="J252" s="21">
        <v>1.553089952615452</v>
      </c>
      <c r="K252" s="20">
        <v>-1980.47</v>
      </c>
      <c r="L252" s="21">
        <v>-5.7788257004252941E-2</v>
      </c>
      <c r="M252" s="20">
        <v>21741.73</v>
      </c>
      <c r="N252" s="21">
        <v>1.4320165006812338</v>
      </c>
      <c r="O252" s="20">
        <v>2950.33</v>
      </c>
      <c r="P252" s="21">
        <v>6.3285194929965316E-2</v>
      </c>
      <c r="Q252" s="38"/>
      <c r="R252" s="23"/>
      <c r="S252" s="20">
        <v>46433.79</v>
      </c>
      <c r="T252" s="21">
        <v>1.4649873676370246</v>
      </c>
      <c r="U252" s="20">
        <v>59300.639999999999</v>
      </c>
      <c r="V252" s="21">
        <v>1.7314609592513119</v>
      </c>
      <c r="W252" s="20">
        <v>-12866.85</v>
      </c>
      <c r="X252" s="21">
        <v>-0.2664735916142873</v>
      </c>
      <c r="Y252" s="20">
        <v>57508.94</v>
      </c>
      <c r="Z252" s="21">
        <v>1.7297346845780894</v>
      </c>
      <c r="AA252" s="20">
        <v>-11075.15</v>
      </c>
      <c r="AB252" s="21">
        <v>-0.26474731694106479</v>
      </c>
      <c r="AC252" s="20">
        <v>21741.73</v>
      </c>
      <c r="AD252" s="21">
        <v>1.4320165006812338</v>
      </c>
      <c r="AE252" s="20">
        <v>24692.06</v>
      </c>
      <c r="AF252" s="21">
        <v>3.2970866955790878E-2</v>
      </c>
      <c r="AG252" s="24"/>
      <c r="AH252" s="39"/>
      <c r="AI252" s="20">
        <v>252240.62</v>
      </c>
      <c r="AJ252" s="21">
        <v>2.1600454585347681</v>
      </c>
      <c r="AK252" s="20">
        <v>207125.15</v>
      </c>
      <c r="AL252" s="21">
        <v>1.6775232192208771</v>
      </c>
      <c r="AM252" s="20">
        <v>45115.47</v>
      </c>
      <c r="AN252" s="21">
        <v>0.48252223931389104</v>
      </c>
      <c r="AO252" s="20">
        <v>202564.72</v>
      </c>
      <c r="AP252" s="21">
        <v>1.6764384088815452</v>
      </c>
      <c r="AQ252" s="20">
        <v>49675.9</v>
      </c>
      <c r="AR252" s="21">
        <v>0.48360704965322299</v>
      </c>
      <c r="AS252" s="20">
        <v>227548.56</v>
      </c>
      <c r="AT252" s="21">
        <v>2.2695278284546063</v>
      </c>
      <c r="AU252" s="20">
        <v>24692.06</v>
      </c>
      <c r="AV252" s="21">
        <v>-0.10948236991983817</v>
      </c>
      <c r="AW252" s="20">
        <v>308158.44</v>
      </c>
      <c r="AX252" s="21">
        <v>1.5375635525556386</v>
      </c>
      <c r="AY252" s="20">
        <v>-55917.82</v>
      </c>
      <c r="AZ252" s="21">
        <v>0.62248190597912956</v>
      </c>
      <c r="BA252" s="24"/>
    </row>
    <row r="253" spans="1:53" x14ac:dyDescent="0.35">
      <c r="A253" s="18" t="s">
        <v>230</v>
      </c>
      <c r="B253" s="19"/>
      <c r="C253" s="20">
        <v>1301</v>
      </c>
      <c r="D253" s="21">
        <v>7.878595410792659E-2</v>
      </c>
      <c r="E253" s="20">
        <v>437.25</v>
      </c>
      <c r="F253" s="21">
        <v>2.4350644061865864E-2</v>
      </c>
      <c r="G253" s="20">
        <v>863.75</v>
      </c>
      <c r="H253" s="21">
        <v>5.4435310046060725E-2</v>
      </c>
      <c r="I253" s="20">
        <v>417.5</v>
      </c>
      <c r="J253" s="21">
        <v>2.4310219361153636E-2</v>
      </c>
      <c r="K253" s="20">
        <v>883.5</v>
      </c>
      <c r="L253" s="21">
        <v>5.4475734746772954E-2</v>
      </c>
      <c r="M253" s="20">
        <v>530.5</v>
      </c>
      <c r="N253" s="21">
        <v>3.4941320383032749E-2</v>
      </c>
      <c r="O253" s="20">
        <v>770.5</v>
      </c>
      <c r="P253" s="21">
        <v>4.384463372489384E-2</v>
      </c>
      <c r="Q253" s="38"/>
      <c r="R253" s="23"/>
      <c r="S253" s="20">
        <v>1831.5</v>
      </c>
      <c r="T253" s="21">
        <v>5.7783876005538429E-2</v>
      </c>
      <c r="U253" s="20">
        <v>1980.32</v>
      </c>
      <c r="V253" s="21">
        <v>5.7821412497817186E-2</v>
      </c>
      <c r="W253" s="20">
        <v>-148.82</v>
      </c>
      <c r="X253" s="21">
        <v>-3.7536492278757161E-5</v>
      </c>
      <c r="Y253" s="20">
        <v>1934.5</v>
      </c>
      <c r="Z253" s="21">
        <v>5.818524471701815E-2</v>
      </c>
      <c r="AA253" s="20">
        <v>-103</v>
      </c>
      <c r="AB253" s="21">
        <v>-4.0136871147972153E-4</v>
      </c>
      <c r="AC253" s="20">
        <v>530.5</v>
      </c>
      <c r="AD253" s="21">
        <v>3.4941320383032749E-2</v>
      </c>
      <c r="AE253" s="20">
        <v>1301</v>
      </c>
      <c r="AF253" s="21">
        <v>2.2842555622505679E-2</v>
      </c>
      <c r="AG253" s="24"/>
      <c r="AH253" s="39"/>
      <c r="AI253" s="20">
        <v>6032.5</v>
      </c>
      <c r="AJ253" s="21">
        <v>5.1658905011456875E-2</v>
      </c>
      <c r="AK253" s="20">
        <v>7967.32</v>
      </c>
      <c r="AL253" s="21">
        <v>6.4527964348911171E-2</v>
      </c>
      <c r="AM253" s="20">
        <v>-1934.82</v>
      </c>
      <c r="AN253" s="21">
        <v>-1.2869059337454296E-2</v>
      </c>
      <c r="AO253" s="20">
        <v>7801</v>
      </c>
      <c r="AP253" s="21">
        <v>6.4561568409765208E-2</v>
      </c>
      <c r="AQ253" s="20">
        <v>-1768.5</v>
      </c>
      <c r="AR253" s="21">
        <v>-1.2902663398308332E-2</v>
      </c>
      <c r="AS253" s="20">
        <v>4731.5</v>
      </c>
      <c r="AT253" s="21">
        <v>4.7191117888563956E-2</v>
      </c>
      <c r="AU253" s="20">
        <v>1301</v>
      </c>
      <c r="AV253" s="21">
        <v>4.4677871228929189E-3</v>
      </c>
      <c r="AW253" s="20">
        <v>14558.5</v>
      </c>
      <c r="AX253" s="21">
        <v>7.2639967219074911E-2</v>
      </c>
      <c r="AY253" s="20">
        <v>-8526</v>
      </c>
      <c r="AZ253" s="21">
        <v>-2.0981062207618036E-2</v>
      </c>
      <c r="BA253" s="24"/>
    </row>
    <row r="254" spans="1:53" x14ac:dyDescent="0.35">
      <c r="A254" s="18" t="s">
        <v>231</v>
      </c>
      <c r="B254" s="19"/>
      <c r="C254" s="25">
        <v>829.89</v>
      </c>
      <c r="D254" s="26">
        <v>5.0256476137299923E-2</v>
      </c>
      <c r="E254" s="25">
        <v>0</v>
      </c>
      <c r="F254" s="26">
        <v>0</v>
      </c>
      <c r="G254" s="25">
        <v>829.89</v>
      </c>
      <c r="H254" s="26">
        <v>5.0256476137299923E-2</v>
      </c>
      <c r="I254" s="25">
        <v>0</v>
      </c>
      <c r="J254" s="26">
        <v>0</v>
      </c>
      <c r="K254" s="25">
        <v>829.89</v>
      </c>
      <c r="L254" s="26">
        <v>5.0256476137299923E-2</v>
      </c>
      <c r="M254" s="25">
        <v>1416.82</v>
      </c>
      <c r="N254" s="26">
        <v>9.3318683402617258E-2</v>
      </c>
      <c r="O254" s="25">
        <v>-586.92999999999995</v>
      </c>
      <c r="P254" s="26">
        <v>-4.3062207265317336E-2</v>
      </c>
      <c r="Q254" s="38"/>
      <c r="R254" s="23"/>
      <c r="S254" s="25">
        <v>2246.71</v>
      </c>
      <c r="T254" s="26">
        <v>7.088376306874325E-2</v>
      </c>
      <c r="U254" s="25">
        <v>0</v>
      </c>
      <c r="V254" s="26">
        <v>0</v>
      </c>
      <c r="W254" s="25">
        <v>2246.71</v>
      </c>
      <c r="X254" s="26">
        <v>7.088376306874325E-2</v>
      </c>
      <c r="Y254" s="25">
        <v>0</v>
      </c>
      <c r="Z254" s="26">
        <v>0</v>
      </c>
      <c r="AA254" s="25">
        <v>2246.71</v>
      </c>
      <c r="AB254" s="26">
        <v>7.088376306874325E-2</v>
      </c>
      <c r="AC254" s="25">
        <v>1416.82</v>
      </c>
      <c r="AD254" s="26">
        <v>9.3318683402617258E-2</v>
      </c>
      <c r="AE254" s="25">
        <v>829.89</v>
      </c>
      <c r="AF254" s="26">
        <v>-2.2434920333874009E-2</v>
      </c>
      <c r="AG254" s="24"/>
      <c r="AH254" s="39"/>
      <c r="AI254" s="25">
        <v>7993.79</v>
      </c>
      <c r="AJ254" s="26">
        <v>6.8454279037137813E-2</v>
      </c>
      <c r="AK254" s="25">
        <v>0</v>
      </c>
      <c r="AL254" s="26">
        <v>0</v>
      </c>
      <c r="AM254" s="25">
        <v>7993.79</v>
      </c>
      <c r="AN254" s="26">
        <v>6.8454279037137813E-2</v>
      </c>
      <c r="AO254" s="25">
        <v>0</v>
      </c>
      <c r="AP254" s="26">
        <v>0</v>
      </c>
      <c r="AQ254" s="25">
        <v>7993.79</v>
      </c>
      <c r="AR254" s="26">
        <v>6.8454279037137813E-2</v>
      </c>
      <c r="AS254" s="25">
        <v>7163.9</v>
      </c>
      <c r="AT254" s="26">
        <v>7.1451431774676805E-2</v>
      </c>
      <c r="AU254" s="25">
        <v>829.89</v>
      </c>
      <c r="AV254" s="26">
        <v>-2.9971527375389911E-3</v>
      </c>
      <c r="AW254" s="25">
        <v>0</v>
      </c>
      <c r="AX254" s="26">
        <v>0</v>
      </c>
      <c r="AY254" s="25">
        <v>7993.79</v>
      </c>
      <c r="AZ254" s="26">
        <v>6.8454279037137813E-2</v>
      </c>
      <c r="BA254" s="24"/>
    </row>
    <row r="255" spans="1:53" x14ac:dyDescent="0.35">
      <c r="A255" s="27" t="s">
        <v>17</v>
      </c>
      <c r="B255" s="19"/>
      <c r="C255" s="28">
        <v>1651309.57</v>
      </c>
      <c r="D255" s="29">
        <v>100</v>
      </c>
      <c r="E255" s="28">
        <v>1795640.39</v>
      </c>
      <c r="F255" s="29">
        <v>100</v>
      </c>
      <c r="G255" s="28">
        <v>-144330.82</v>
      </c>
      <c r="H255" s="29">
        <v>0</v>
      </c>
      <c r="I255" s="28">
        <v>1717384.75</v>
      </c>
      <c r="J255" s="29">
        <v>100</v>
      </c>
      <c r="K255" s="28">
        <v>-66075.179999999993</v>
      </c>
      <c r="L255" s="29">
        <v>0</v>
      </c>
      <c r="M255" s="28">
        <v>1518259.74</v>
      </c>
      <c r="N255" s="29">
        <v>100</v>
      </c>
      <c r="O255" s="28">
        <v>133049.82999999999</v>
      </c>
      <c r="P255" s="29">
        <v>0</v>
      </c>
      <c r="Q255" s="12"/>
      <c r="R255" s="9"/>
      <c r="S255" s="28">
        <v>3169569.31</v>
      </c>
      <c r="T255" s="29">
        <v>100</v>
      </c>
      <c r="U255" s="28">
        <v>3424890.39</v>
      </c>
      <c r="V255" s="29">
        <v>100</v>
      </c>
      <c r="W255" s="28">
        <v>-255321.08</v>
      </c>
      <c r="X255" s="29">
        <v>0</v>
      </c>
      <c r="Y255" s="28">
        <v>3324726.07</v>
      </c>
      <c r="Z255" s="29">
        <v>100</v>
      </c>
      <c r="AA255" s="28">
        <v>-155156.76</v>
      </c>
      <c r="AB255" s="29">
        <v>0</v>
      </c>
      <c r="AC255" s="28">
        <v>1518259.74</v>
      </c>
      <c r="AD255" s="29">
        <v>100</v>
      </c>
      <c r="AE255" s="28">
        <v>1651309.57</v>
      </c>
      <c r="AF255" s="29">
        <v>0</v>
      </c>
      <c r="AG255" s="24"/>
      <c r="AH255" s="40"/>
      <c r="AI255" s="28">
        <v>11677560.720000001</v>
      </c>
      <c r="AJ255" s="29">
        <v>100</v>
      </c>
      <c r="AK255" s="28">
        <v>12347080.960000001</v>
      </c>
      <c r="AL255" s="29">
        <v>100</v>
      </c>
      <c r="AM255" s="28">
        <v>-669520.24</v>
      </c>
      <c r="AN255" s="29">
        <v>0</v>
      </c>
      <c r="AO255" s="28">
        <v>12083039.789999999</v>
      </c>
      <c r="AP255" s="29">
        <v>100</v>
      </c>
      <c r="AQ255" s="28">
        <v>-405479.07</v>
      </c>
      <c r="AR255" s="29">
        <v>0</v>
      </c>
      <c r="AS255" s="28">
        <v>10026251.15</v>
      </c>
      <c r="AT255" s="29">
        <v>100</v>
      </c>
      <c r="AU255" s="28">
        <v>1651309.57</v>
      </c>
      <c r="AV255" s="29">
        <v>0</v>
      </c>
      <c r="AW255" s="28">
        <v>20041996.93</v>
      </c>
      <c r="AX255" s="29">
        <v>100</v>
      </c>
      <c r="AY255" s="28">
        <v>-8364436.21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173841.92000000001</v>
      </c>
      <c r="D258" s="21">
        <v>16.002290371551979</v>
      </c>
      <c r="E258" s="20">
        <v>177763.55</v>
      </c>
      <c r="F258" s="21">
        <v>15.25000003860465</v>
      </c>
      <c r="G258" s="20">
        <v>-3921.63</v>
      </c>
      <c r="H258" s="21">
        <v>0.75229033294732872</v>
      </c>
      <c r="I258" s="20">
        <v>171249.24</v>
      </c>
      <c r="J258" s="21">
        <v>15.374338064475818</v>
      </c>
      <c r="K258" s="20">
        <v>2592.6799999999998</v>
      </c>
      <c r="L258" s="21">
        <v>0.62795230707616057</v>
      </c>
      <c r="M258" s="20">
        <v>156040.64000000001</v>
      </c>
      <c r="N258" s="21">
        <v>15.266112719587053</v>
      </c>
      <c r="O258" s="20">
        <v>17801.28</v>
      </c>
      <c r="P258" s="21">
        <v>0.73617765196492613</v>
      </c>
      <c r="Q258" s="38"/>
      <c r="R258" s="23"/>
      <c r="S258" s="20">
        <v>329882.56</v>
      </c>
      <c r="T258" s="21">
        <v>15.645412556671259</v>
      </c>
      <c r="U258" s="20">
        <v>339268.01</v>
      </c>
      <c r="V258" s="21">
        <v>15.129959632378043</v>
      </c>
      <c r="W258" s="20">
        <v>-9385.4500000000007</v>
      </c>
      <c r="X258" s="21">
        <v>0.51545292429321599</v>
      </c>
      <c r="Y258" s="20">
        <v>331243.46000000002</v>
      </c>
      <c r="Z258" s="21">
        <v>15.237145284501704</v>
      </c>
      <c r="AA258" s="20">
        <v>-1360.9</v>
      </c>
      <c r="AB258" s="21">
        <v>0.40826727216955483</v>
      </c>
      <c r="AC258" s="20">
        <v>156040.64000000001</v>
      </c>
      <c r="AD258" s="21">
        <v>15.266112719587053</v>
      </c>
      <c r="AE258" s="20">
        <v>173841.92000000001</v>
      </c>
      <c r="AF258" s="21">
        <v>0.379299837084206</v>
      </c>
      <c r="AG258" s="24"/>
      <c r="AH258" s="39"/>
      <c r="AI258" s="20">
        <v>1125889.43</v>
      </c>
      <c r="AJ258" s="21">
        <v>14.469381150710191</v>
      </c>
      <c r="AK258" s="20">
        <v>1222229.49</v>
      </c>
      <c r="AL258" s="21">
        <v>15.000992346563487</v>
      </c>
      <c r="AM258" s="20">
        <v>-96340.06</v>
      </c>
      <c r="AN258" s="21">
        <v>-0.53161119585329608</v>
      </c>
      <c r="AO258" s="20">
        <v>1205650.82</v>
      </c>
      <c r="AP258" s="21">
        <v>15.155514371290165</v>
      </c>
      <c r="AQ258" s="20">
        <v>-79761.39</v>
      </c>
      <c r="AR258" s="21">
        <v>-0.68613322057997372</v>
      </c>
      <c r="AS258" s="20">
        <v>952047.51</v>
      </c>
      <c r="AT258" s="21">
        <v>14.220639053485652</v>
      </c>
      <c r="AU258" s="20">
        <v>173841.92000000001</v>
      </c>
      <c r="AV258" s="21">
        <v>0.24874209722453955</v>
      </c>
      <c r="AW258" s="20">
        <v>1944003.79</v>
      </c>
      <c r="AX258" s="21">
        <v>14.909491929298376</v>
      </c>
      <c r="AY258" s="20">
        <v>-818114.36</v>
      </c>
      <c r="AZ258" s="21">
        <v>-0.44011077858818481</v>
      </c>
      <c r="BA258" s="24"/>
    </row>
    <row r="259" spans="1:53" x14ac:dyDescent="0.35">
      <c r="A259" s="18" t="s">
        <v>234</v>
      </c>
      <c r="B259" s="19"/>
      <c r="C259" s="20">
        <v>58459.16</v>
      </c>
      <c r="D259" s="21">
        <v>5.3812133068768242</v>
      </c>
      <c r="E259" s="20">
        <v>54902.71</v>
      </c>
      <c r="F259" s="21">
        <v>4.710000051301293</v>
      </c>
      <c r="G259" s="20">
        <v>3556.45</v>
      </c>
      <c r="H259" s="21">
        <v>0.67121325557553124</v>
      </c>
      <c r="I259" s="20">
        <v>55269.48</v>
      </c>
      <c r="J259" s="21">
        <v>4.9619587810596117</v>
      </c>
      <c r="K259" s="20">
        <v>3189.68</v>
      </c>
      <c r="L259" s="21">
        <v>0.41925452581721245</v>
      </c>
      <c r="M259" s="20">
        <v>53626.99</v>
      </c>
      <c r="N259" s="21">
        <v>5.2465541935239921</v>
      </c>
      <c r="O259" s="20">
        <v>4832.17</v>
      </c>
      <c r="P259" s="21">
        <v>0.13465911335283209</v>
      </c>
      <c r="Q259" s="38"/>
      <c r="R259" s="23"/>
      <c r="S259" s="20">
        <v>112086.15</v>
      </c>
      <c r="T259" s="21">
        <v>5.3159344302376521</v>
      </c>
      <c r="U259" s="20">
        <v>105615.11</v>
      </c>
      <c r="V259" s="21">
        <v>4.7100000700601461</v>
      </c>
      <c r="W259" s="20">
        <v>6471.04</v>
      </c>
      <c r="X259" s="21">
        <v>0.60593436017750602</v>
      </c>
      <c r="Y259" s="20">
        <v>111700.66</v>
      </c>
      <c r="Z259" s="21">
        <v>5.1382121923093305</v>
      </c>
      <c r="AA259" s="20">
        <v>385.49</v>
      </c>
      <c r="AB259" s="21">
        <v>0.17772223792832165</v>
      </c>
      <c r="AC259" s="20">
        <v>53626.99</v>
      </c>
      <c r="AD259" s="21">
        <v>5.2465541935239921</v>
      </c>
      <c r="AE259" s="20">
        <v>58459.16</v>
      </c>
      <c r="AF259" s="21">
        <v>6.9380236713660004E-2</v>
      </c>
      <c r="AG259" s="24"/>
      <c r="AH259" s="39"/>
      <c r="AI259" s="20">
        <v>383249.42</v>
      </c>
      <c r="AJ259" s="21">
        <v>4.9253343943095853</v>
      </c>
      <c r="AK259" s="20">
        <v>383754.67</v>
      </c>
      <c r="AL259" s="21">
        <v>4.7099999752321455</v>
      </c>
      <c r="AM259" s="20">
        <v>-505.25</v>
      </c>
      <c r="AN259" s="21">
        <v>0.21533441907743978</v>
      </c>
      <c r="AO259" s="20">
        <v>367928.81</v>
      </c>
      <c r="AP259" s="21">
        <v>4.6250127110324435</v>
      </c>
      <c r="AQ259" s="20">
        <v>15320.61</v>
      </c>
      <c r="AR259" s="21">
        <v>0.30032168327714182</v>
      </c>
      <c r="AS259" s="20">
        <v>324790.26</v>
      </c>
      <c r="AT259" s="21">
        <v>4.8513598397497608</v>
      </c>
      <c r="AU259" s="20">
        <v>58459.16</v>
      </c>
      <c r="AV259" s="21">
        <v>7.397455455982449E-2</v>
      </c>
      <c r="AW259" s="20">
        <v>601773.41</v>
      </c>
      <c r="AX259" s="21">
        <v>4.6152871953307066</v>
      </c>
      <c r="AY259" s="20">
        <v>-218523.99</v>
      </c>
      <c r="AZ259" s="21">
        <v>0.31004719897887867</v>
      </c>
      <c r="BA259" s="24"/>
    </row>
    <row r="260" spans="1:53" x14ac:dyDescent="0.35">
      <c r="A260" s="18" t="s">
        <v>235</v>
      </c>
      <c r="B260" s="19"/>
      <c r="C260" s="20">
        <v>12364.44</v>
      </c>
      <c r="D260" s="21">
        <v>1.1381567757744053</v>
      </c>
      <c r="E260" s="20">
        <v>11073.79</v>
      </c>
      <c r="F260" s="21">
        <v>0.94999958049611299</v>
      </c>
      <c r="G260" s="20">
        <v>1290.6500000000001</v>
      </c>
      <c r="H260" s="21">
        <v>0.18815719527829233</v>
      </c>
      <c r="I260" s="20">
        <v>11035.97</v>
      </c>
      <c r="J260" s="21">
        <v>0.99078240376081783</v>
      </c>
      <c r="K260" s="20">
        <v>1328.47</v>
      </c>
      <c r="L260" s="21">
        <v>0.1473743720135875</v>
      </c>
      <c r="M260" s="20">
        <v>12101.77</v>
      </c>
      <c r="N260" s="21">
        <v>1.183967105790626</v>
      </c>
      <c r="O260" s="20">
        <v>262.67</v>
      </c>
      <c r="P260" s="21">
        <v>-4.5810330016220702E-2</v>
      </c>
      <c r="Q260" s="38"/>
      <c r="R260" s="23"/>
      <c r="S260" s="20">
        <v>24466.21</v>
      </c>
      <c r="T260" s="21">
        <v>1.1603643100991938</v>
      </c>
      <c r="U260" s="20">
        <v>19900.63</v>
      </c>
      <c r="V260" s="21">
        <v>0.88748635204035731</v>
      </c>
      <c r="W260" s="20">
        <v>4565.58</v>
      </c>
      <c r="X260" s="21">
        <v>0.27287795805883652</v>
      </c>
      <c r="Y260" s="20">
        <v>19726.400000000001</v>
      </c>
      <c r="Z260" s="21">
        <v>0.90741119157550887</v>
      </c>
      <c r="AA260" s="20">
        <v>4739.8100000000004</v>
      </c>
      <c r="AB260" s="21">
        <v>0.25295311852368496</v>
      </c>
      <c r="AC260" s="20">
        <v>12101.77</v>
      </c>
      <c r="AD260" s="21">
        <v>1.183967105790626</v>
      </c>
      <c r="AE260" s="20">
        <v>12364.44</v>
      </c>
      <c r="AF260" s="21">
        <v>-2.3602795691432199E-2</v>
      </c>
      <c r="AG260" s="24"/>
      <c r="AH260" s="39"/>
      <c r="AI260" s="20">
        <v>86890.4</v>
      </c>
      <c r="AJ260" s="21">
        <v>1.1166729897603433</v>
      </c>
      <c r="AK260" s="20">
        <v>77442.81</v>
      </c>
      <c r="AL260" s="21">
        <v>0.95049171175404257</v>
      </c>
      <c r="AM260" s="20">
        <v>9447.59</v>
      </c>
      <c r="AN260" s="21">
        <v>0.16618127800630078</v>
      </c>
      <c r="AO260" s="20">
        <v>72994.100000000006</v>
      </c>
      <c r="AP260" s="21">
        <v>0.91756511356197756</v>
      </c>
      <c r="AQ260" s="20">
        <v>13896.3</v>
      </c>
      <c r="AR260" s="21">
        <v>0.19910787619836579</v>
      </c>
      <c r="AS260" s="20">
        <v>74525.960000000006</v>
      </c>
      <c r="AT260" s="21">
        <v>1.1131868589987799</v>
      </c>
      <c r="AU260" s="20">
        <v>12364.44</v>
      </c>
      <c r="AV260" s="21">
        <v>3.4861307615634551E-3</v>
      </c>
      <c r="AW260" s="20">
        <v>121707.62</v>
      </c>
      <c r="AX260" s="21">
        <v>0.93343376564307712</v>
      </c>
      <c r="AY260" s="20">
        <v>-34817.22</v>
      </c>
      <c r="AZ260" s="21">
        <v>0.18323922411726623</v>
      </c>
      <c r="BA260" s="24"/>
    </row>
    <row r="261" spans="1:53" x14ac:dyDescent="0.35">
      <c r="A261" s="18" t="s">
        <v>236</v>
      </c>
      <c r="B261" s="19"/>
      <c r="C261" s="20">
        <v>4313.2</v>
      </c>
      <c r="D261" s="21">
        <v>0.39703357412629808</v>
      </c>
      <c r="E261" s="20">
        <v>2100.77</v>
      </c>
      <c r="F261" s="21">
        <v>0.18022110033862113</v>
      </c>
      <c r="G261" s="20">
        <v>2212.4299999999998</v>
      </c>
      <c r="H261" s="21">
        <v>0.21681247378767696</v>
      </c>
      <c r="I261" s="20">
        <v>2007.42</v>
      </c>
      <c r="J261" s="21">
        <v>0.18022125947764817</v>
      </c>
      <c r="K261" s="20">
        <v>2305.7800000000002</v>
      </c>
      <c r="L261" s="21">
        <v>0.21681231464864992</v>
      </c>
      <c r="M261" s="20">
        <v>5114.04</v>
      </c>
      <c r="N261" s="21">
        <v>0.50032806256419449</v>
      </c>
      <c r="O261" s="20">
        <v>-800.84</v>
      </c>
      <c r="P261" s="21">
        <v>-0.1032944884378964</v>
      </c>
      <c r="Q261" s="38"/>
      <c r="R261" s="23"/>
      <c r="S261" s="20">
        <v>9427.24</v>
      </c>
      <c r="T261" s="21">
        <v>0.44710778002557511</v>
      </c>
      <c r="U261" s="20">
        <v>4460.49</v>
      </c>
      <c r="V261" s="21">
        <v>0.19891953161344603</v>
      </c>
      <c r="W261" s="20">
        <v>4966.75</v>
      </c>
      <c r="X261" s="21">
        <v>0.24818824841212908</v>
      </c>
      <c r="Y261" s="20">
        <v>4330.67</v>
      </c>
      <c r="Z261" s="21">
        <v>0.19921011563287316</v>
      </c>
      <c r="AA261" s="20">
        <v>5096.57</v>
      </c>
      <c r="AB261" s="21">
        <v>0.24789766439270194</v>
      </c>
      <c r="AC261" s="20">
        <v>5114.04</v>
      </c>
      <c r="AD261" s="21">
        <v>0.50032806256419449</v>
      </c>
      <c r="AE261" s="20">
        <v>4313.2</v>
      </c>
      <c r="AF261" s="21">
        <v>-5.3220282538619379E-2</v>
      </c>
      <c r="AG261" s="24"/>
      <c r="AH261" s="39"/>
      <c r="AI261" s="20">
        <v>63741.91</v>
      </c>
      <c r="AJ261" s="21">
        <v>0.81917990034267008</v>
      </c>
      <c r="AK261" s="20">
        <v>54197.53</v>
      </c>
      <c r="AL261" s="21">
        <v>0.66519155312857414</v>
      </c>
      <c r="AM261" s="20">
        <v>9544.3799999999992</v>
      </c>
      <c r="AN261" s="21">
        <v>0.15398834721409593</v>
      </c>
      <c r="AO261" s="20">
        <v>53047.4</v>
      </c>
      <c r="AP261" s="21">
        <v>0.66682709431539877</v>
      </c>
      <c r="AQ261" s="20">
        <v>10694.51</v>
      </c>
      <c r="AR261" s="21">
        <v>0.1523528060272713</v>
      </c>
      <c r="AS261" s="20">
        <v>59428.71</v>
      </c>
      <c r="AT261" s="21">
        <v>0.88768073593750929</v>
      </c>
      <c r="AU261" s="20">
        <v>4313.2</v>
      </c>
      <c r="AV261" s="21">
        <v>-6.8500835594839216E-2</v>
      </c>
      <c r="AW261" s="20">
        <v>83635.06</v>
      </c>
      <c r="AX261" s="21">
        <v>0.64143715073538277</v>
      </c>
      <c r="AY261" s="20">
        <v>-19893.150000000001</v>
      </c>
      <c r="AZ261" s="21">
        <v>0.17774274960728731</v>
      </c>
      <c r="BA261" s="24"/>
    </row>
    <row r="262" spans="1:53" x14ac:dyDescent="0.35">
      <c r="A262" s="18" t="s">
        <v>237</v>
      </c>
      <c r="B262" s="19"/>
      <c r="C262" s="20">
        <v>12277.53</v>
      </c>
      <c r="D262" s="21">
        <v>1.1301566394655589</v>
      </c>
      <c r="E262" s="20">
        <v>10749.47</v>
      </c>
      <c r="F262" s="21">
        <v>0.9221767787320827</v>
      </c>
      <c r="G262" s="20">
        <v>1528.06</v>
      </c>
      <c r="H262" s="21">
        <v>0.20797986073347619</v>
      </c>
      <c r="I262" s="20">
        <v>10271.799999999999</v>
      </c>
      <c r="J262" s="21">
        <v>0.92217708954902622</v>
      </c>
      <c r="K262" s="20">
        <v>2005.73</v>
      </c>
      <c r="L262" s="21">
        <v>0.20797954991653267</v>
      </c>
      <c r="M262" s="20">
        <v>10448.39</v>
      </c>
      <c r="N262" s="21">
        <v>1.022209979901429</v>
      </c>
      <c r="O262" s="20">
        <v>1829.14</v>
      </c>
      <c r="P262" s="21">
        <v>0.10794665956412985</v>
      </c>
      <c r="Q262" s="38"/>
      <c r="R262" s="23"/>
      <c r="S262" s="20">
        <v>22725.919999999998</v>
      </c>
      <c r="T262" s="21">
        <v>1.0778271944109641</v>
      </c>
      <c r="U262" s="20">
        <v>19707.490000000002</v>
      </c>
      <c r="V262" s="21">
        <v>0.87887310140291142</v>
      </c>
      <c r="W262" s="20">
        <v>3018.43</v>
      </c>
      <c r="X262" s="21">
        <v>0.19895409300805267</v>
      </c>
      <c r="Y262" s="20">
        <v>19091.38</v>
      </c>
      <c r="Z262" s="21">
        <v>0.87820037485911462</v>
      </c>
      <c r="AA262" s="20">
        <v>3634.54</v>
      </c>
      <c r="AB262" s="21">
        <v>0.19962681955184947</v>
      </c>
      <c r="AC262" s="20">
        <v>10448.39</v>
      </c>
      <c r="AD262" s="21">
        <v>1.022209979901429</v>
      </c>
      <c r="AE262" s="20">
        <v>12277.53</v>
      </c>
      <c r="AF262" s="21">
        <v>5.5617214509535051E-2</v>
      </c>
      <c r="AG262" s="24"/>
      <c r="AH262" s="39"/>
      <c r="AI262" s="20">
        <v>105779.61</v>
      </c>
      <c r="AJ262" s="21">
        <v>1.359427892544897</v>
      </c>
      <c r="AK262" s="20">
        <v>77340.55</v>
      </c>
      <c r="AL262" s="21">
        <v>0.94923662709939272</v>
      </c>
      <c r="AM262" s="20">
        <v>28439.06</v>
      </c>
      <c r="AN262" s="21">
        <v>0.41019126544550433</v>
      </c>
      <c r="AO262" s="20">
        <v>75491.06</v>
      </c>
      <c r="AP262" s="21">
        <v>0.94895290224571649</v>
      </c>
      <c r="AQ262" s="20">
        <v>30288.55</v>
      </c>
      <c r="AR262" s="21">
        <v>0.41047499029918055</v>
      </c>
      <c r="AS262" s="20">
        <v>93502.080000000002</v>
      </c>
      <c r="AT262" s="21">
        <v>1.3966312778131624</v>
      </c>
      <c r="AU262" s="20">
        <v>12277.53</v>
      </c>
      <c r="AV262" s="21">
        <v>-3.7203385268265388E-2</v>
      </c>
      <c r="AW262" s="20">
        <v>128586.01</v>
      </c>
      <c r="AX262" s="21">
        <v>0.98618741803773968</v>
      </c>
      <c r="AY262" s="20">
        <v>-22806.400000000001</v>
      </c>
      <c r="AZ262" s="21">
        <v>0.37324047450715736</v>
      </c>
      <c r="BA262" s="24"/>
    </row>
    <row r="263" spans="1:53" x14ac:dyDescent="0.35">
      <c r="A263" s="18" t="s">
        <v>238</v>
      </c>
      <c r="B263" s="19"/>
      <c r="C263" s="20">
        <v>2972.7</v>
      </c>
      <c r="D263" s="21">
        <v>0.27363945697051983</v>
      </c>
      <c r="E263" s="20">
        <v>2132.04</v>
      </c>
      <c r="F263" s="21">
        <v>0.18290369472429335</v>
      </c>
      <c r="G263" s="20">
        <v>840.66</v>
      </c>
      <c r="H263" s="21">
        <v>9.0735762246226481E-2</v>
      </c>
      <c r="I263" s="20">
        <v>2037.3</v>
      </c>
      <c r="J263" s="21">
        <v>0.18290381282133913</v>
      </c>
      <c r="K263" s="20">
        <v>935.4</v>
      </c>
      <c r="L263" s="21">
        <v>9.07356441491807E-2</v>
      </c>
      <c r="M263" s="20">
        <v>2256.36</v>
      </c>
      <c r="N263" s="21">
        <v>0.22074919774724994</v>
      </c>
      <c r="O263" s="20">
        <v>716.34</v>
      </c>
      <c r="P263" s="21">
        <v>5.2890259223269898E-2</v>
      </c>
      <c r="Q263" s="38"/>
      <c r="R263" s="23"/>
      <c r="S263" s="20">
        <v>5229.0600000000004</v>
      </c>
      <c r="T263" s="21">
        <v>0.24799977599175727</v>
      </c>
      <c r="U263" s="20">
        <v>2714.13</v>
      </c>
      <c r="V263" s="21">
        <v>0.12103904914886085</v>
      </c>
      <c r="W263" s="20">
        <v>2514.9299999999998</v>
      </c>
      <c r="X263" s="21">
        <v>0.12696072684289642</v>
      </c>
      <c r="Y263" s="20">
        <v>2610.39</v>
      </c>
      <c r="Z263" s="21">
        <v>0.12007751542992093</v>
      </c>
      <c r="AA263" s="20">
        <v>2618.67</v>
      </c>
      <c r="AB263" s="21">
        <v>0.12792226056183634</v>
      </c>
      <c r="AC263" s="20">
        <v>2256.36</v>
      </c>
      <c r="AD263" s="21">
        <v>0.22074919774724994</v>
      </c>
      <c r="AE263" s="20">
        <v>2972.7</v>
      </c>
      <c r="AF263" s="21">
        <v>2.7250578244507329E-2</v>
      </c>
      <c r="AG263" s="24"/>
      <c r="AH263" s="39"/>
      <c r="AI263" s="20">
        <v>15023.37</v>
      </c>
      <c r="AJ263" s="21">
        <v>0.19307301490355497</v>
      </c>
      <c r="AK263" s="20">
        <v>10868.81</v>
      </c>
      <c r="AL263" s="21">
        <v>0.13339797227953706</v>
      </c>
      <c r="AM263" s="20">
        <v>4154.5600000000004</v>
      </c>
      <c r="AN263" s="21">
        <v>5.9675042624017904E-2</v>
      </c>
      <c r="AO263" s="20">
        <v>13029.82</v>
      </c>
      <c r="AP263" s="21">
        <v>0.16379006341597646</v>
      </c>
      <c r="AQ263" s="20">
        <v>1993.55</v>
      </c>
      <c r="AR263" s="21">
        <v>2.9282951487578507E-2</v>
      </c>
      <c r="AS263" s="20">
        <v>12050.67</v>
      </c>
      <c r="AT263" s="21">
        <v>0.17999966033487963</v>
      </c>
      <c r="AU263" s="20">
        <v>2972.7</v>
      </c>
      <c r="AV263" s="21">
        <v>1.3073354568675338E-2</v>
      </c>
      <c r="AW263" s="20">
        <v>22253.64</v>
      </c>
      <c r="AX263" s="21">
        <v>0.17067377526949756</v>
      </c>
      <c r="AY263" s="20">
        <v>-7230.27</v>
      </c>
      <c r="AZ263" s="21">
        <v>2.2399239634057405E-2</v>
      </c>
      <c r="BA263" s="24"/>
    </row>
    <row r="264" spans="1:53" x14ac:dyDescent="0.35">
      <c r="A264" s="18" t="s">
        <v>239</v>
      </c>
      <c r="B264" s="19"/>
      <c r="C264" s="20">
        <v>18250.63</v>
      </c>
      <c r="D264" s="21">
        <v>1.6799853609748308</v>
      </c>
      <c r="E264" s="20">
        <v>19844.080000000002</v>
      </c>
      <c r="F264" s="21">
        <v>1.7023862359076074</v>
      </c>
      <c r="G264" s="20">
        <v>-1593.45</v>
      </c>
      <c r="H264" s="21">
        <v>-2.2400874932776649E-2</v>
      </c>
      <c r="I264" s="20">
        <v>18962.27</v>
      </c>
      <c r="J264" s="21">
        <v>1.7023862380345038</v>
      </c>
      <c r="K264" s="20">
        <v>-711.64</v>
      </c>
      <c r="L264" s="21">
        <v>-2.2400877059673086E-2</v>
      </c>
      <c r="M264" s="20">
        <v>15809.05</v>
      </c>
      <c r="N264" s="21">
        <v>1.5466659152999349</v>
      </c>
      <c r="O264" s="20">
        <v>2441.58</v>
      </c>
      <c r="P264" s="21">
        <v>0.13331944567489584</v>
      </c>
      <c r="Q264" s="38"/>
      <c r="R264" s="23"/>
      <c r="S264" s="20">
        <v>34059.68</v>
      </c>
      <c r="T264" s="21">
        <v>1.6153559168093183</v>
      </c>
      <c r="U264" s="20">
        <v>38276.089999999997</v>
      </c>
      <c r="V264" s="21">
        <v>1.7069563870323898</v>
      </c>
      <c r="W264" s="20">
        <v>-4216.41</v>
      </c>
      <c r="X264" s="21">
        <v>-9.1600470223071495E-2</v>
      </c>
      <c r="Y264" s="20">
        <v>37109.42</v>
      </c>
      <c r="Z264" s="21">
        <v>1.7070272842929284</v>
      </c>
      <c r="AA264" s="20">
        <v>-3049.74</v>
      </c>
      <c r="AB264" s="21">
        <v>-9.1671367483610045E-2</v>
      </c>
      <c r="AC264" s="20">
        <v>15809.05</v>
      </c>
      <c r="AD264" s="21">
        <v>1.5466659152999349</v>
      </c>
      <c r="AE264" s="20">
        <v>18250.63</v>
      </c>
      <c r="AF264" s="21">
        <v>6.8690001509383425E-2</v>
      </c>
      <c r="AG264" s="24"/>
      <c r="AH264" s="39"/>
      <c r="AI264" s="20">
        <v>124902.39</v>
      </c>
      <c r="AJ264" s="21">
        <v>1.6051845229106143</v>
      </c>
      <c r="AK264" s="20">
        <v>133762.23999999999</v>
      </c>
      <c r="AL264" s="21">
        <v>1.6417263328339333</v>
      </c>
      <c r="AM264" s="20">
        <v>-8859.85</v>
      </c>
      <c r="AN264" s="21">
        <v>-3.6541809923319013E-2</v>
      </c>
      <c r="AO264" s="20">
        <v>128554.71</v>
      </c>
      <c r="AP264" s="21">
        <v>1.6159842655786849</v>
      </c>
      <c r="AQ264" s="20">
        <v>-3652.32</v>
      </c>
      <c r="AR264" s="21">
        <v>-1.07997426680706E-2</v>
      </c>
      <c r="AS264" s="20">
        <v>106651.76</v>
      </c>
      <c r="AT264" s="21">
        <v>1.5930467413112386</v>
      </c>
      <c r="AU264" s="20">
        <v>18250.63</v>
      </c>
      <c r="AV264" s="21">
        <v>1.213778159937573E-2</v>
      </c>
      <c r="AW264" s="20">
        <v>213416.58</v>
      </c>
      <c r="AX264" s="21">
        <v>1.636793504959402</v>
      </c>
      <c r="AY264" s="20">
        <v>-88514.19</v>
      </c>
      <c r="AZ264" s="21">
        <v>-3.1608982048787704E-2</v>
      </c>
      <c r="BA264" s="24"/>
    </row>
    <row r="265" spans="1:53" x14ac:dyDescent="0.35">
      <c r="A265" s="18" t="s">
        <v>240</v>
      </c>
      <c r="B265" s="19"/>
      <c r="C265" s="20">
        <v>2654.02</v>
      </c>
      <c r="D265" s="21">
        <v>0.24430470332993545</v>
      </c>
      <c r="E265" s="20">
        <v>2505.87</v>
      </c>
      <c r="F265" s="21">
        <v>0.21497386610887459</v>
      </c>
      <c r="G265" s="20">
        <v>148.15</v>
      </c>
      <c r="H265" s="21">
        <v>2.9330837221060863E-2</v>
      </c>
      <c r="I265" s="20">
        <v>2394.52</v>
      </c>
      <c r="J265" s="21">
        <v>0.21497415102191775</v>
      </c>
      <c r="K265" s="20">
        <v>259.5</v>
      </c>
      <c r="L265" s="21">
        <v>2.9330552308017704E-2</v>
      </c>
      <c r="M265" s="20">
        <v>2560.77</v>
      </c>
      <c r="N265" s="21">
        <v>0.25053090956905155</v>
      </c>
      <c r="O265" s="20">
        <v>93.25</v>
      </c>
      <c r="P265" s="21">
        <v>-6.2262062391160999E-3</v>
      </c>
      <c r="Q265" s="38"/>
      <c r="R265" s="23"/>
      <c r="S265" s="20">
        <v>5214.79</v>
      </c>
      <c r="T265" s="21">
        <v>0.24732298957060272</v>
      </c>
      <c r="U265" s="20">
        <v>5083.6899999999996</v>
      </c>
      <c r="V265" s="21">
        <v>0.22671169169036573</v>
      </c>
      <c r="W265" s="20">
        <v>131.1</v>
      </c>
      <c r="X265" s="21">
        <v>2.0611297880236995E-2</v>
      </c>
      <c r="Y265" s="20">
        <v>4932.5</v>
      </c>
      <c r="Z265" s="21">
        <v>0.22689419774749561</v>
      </c>
      <c r="AA265" s="20">
        <v>282.29000000000002</v>
      </c>
      <c r="AB265" s="21">
        <v>2.0428791823107112E-2</v>
      </c>
      <c r="AC265" s="20">
        <v>2560.77</v>
      </c>
      <c r="AD265" s="21">
        <v>0.25053090956905155</v>
      </c>
      <c r="AE265" s="20">
        <v>2654.02</v>
      </c>
      <c r="AF265" s="21">
        <v>-3.2079199984488271E-3</v>
      </c>
      <c r="AG265" s="24"/>
      <c r="AH265" s="39"/>
      <c r="AI265" s="20">
        <v>17360.27</v>
      </c>
      <c r="AJ265" s="21">
        <v>0.22310571252919537</v>
      </c>
      <c r="AK265" s="20">
        <v>18907.27</v>
      </c>
      <c r="AL265" s="21">
        <v>0.23205773947117697</v>
      </c>
      <c r="AM265" s="20">
        <v>-1547</v>
      </c>
      <c r="AN265" s="21">
        <v>-8.9520269419816056E-3</v>
      </c>
      <c r="AO265" s="20">
        <v>18440.650000000001</v>
      </c>
      <c r="AP265" s="21">
        <v>0.23180636669822194</v>
      </c>
      <c r="AQ265" s="20">
        <v>-1080.3800000000001</v>
      </c>
      <c r="AR265" s="21">
        <v>-8.7006541690265726E-3</v>
      </c>
      <c r="AS265" s="20">
        <v>14706.25</v>
      </c>
      <c r="AT265" s="21">
        <v>0.21966579491429303</v>
      </c>
      <c r="AU265" s="20">
        <v>2654.02</v>
      </c>
      <c r="AV265" s="21">
        <v>3.439917614902338E-3</v>
      </c>
      <c r="AW265" s="20">
        <v>30057.61</v>
      </c>
      <c r="AX265" s="21">
        <v>0.23052614198298357</v>
      </c>
      <c r="AY265" s="20">
        <v>-12697.34</v>
      </c>
      <c r="AZ265" s="21">
        <v>-7.4204294537882076E-3</v>
      </c>
      <c r="BA265" s="24"/>
    </row>
    <row r="266" spans="1:53" x14ac:dyDescent="0.35">
      <c r="A266" s="18" t="s">
        <v>241</v>
      </c>
      <c r="B266" s="19"/>
      <c r="C266" s="20">
        <v>16590.810000000001</v>
      </c>
      <c r="D266" s="21">
        <v>1.5271975776570361</v>
      </c>
      <c r="E266" s="20">
        <v>17062.03</v>
      </c>
      <c r="F266" s="21">
        <v>1.463719407936406</v>
      </c>
      <c r="G266" s="20">
        <v>-471.22</v>
      </c>
      <c r="H266" s="21">
        <v>6.347816972063014E-2</v>
      </c>
      <c r="I266" s="20">
        <v>16303.85</v>
      </c>
      <c r="J266" s="21">
        <v>1.4637197902455161</v>
      </c>
      <c r="K266" s="20">
        <v>286.95999999999998</v>
      </c>
      <c r="L266" s="21">
        <v>6.3477787411519992E-2</v>
      </c>
      <c r="M266" s="20">
        <v>14942.48</v>
      </c>
      <c r="N266" s="21">
        <v>1.4618857240663399</v>
      </c>
      <c r="O266" s="20">
        <v>1648.33</v>
      </c>
      <c r="P266" s="21">
        <v>6.5311853590696245E-2</v>
      </c>
      <c r="Q266" s="38"/>
      <c r="R266" s="23"/>
      <c r="S266" s="20">
        <v>31533.29</v>
      </c>
      <c r="T266" s="21">
        <v>1.495536263933311</v>
      </c>
      <c r="U266" s="20">
        <v>31628.14</v>
      </c>
      <c r="V266" s="21">
        <v>1.4104851248639718</v>
      </c>
      <c r="W266" s="20">
        <v>-94.85</v>
      </c>
      <c r="X266" s="21">
        <v>8.5051139069339143E-2</v>
      </c>
      <c r="Y266" s="20">
        <v>30644.85</v>
      </c>
      <c r="Z266" s="21">
        <v>1.4096581157308343</v>
      </c>
      <c r="AA266" s="20">
        <v>888.44</v>
      </c>
      <c r="AB266" s="21">
        <v>8.5878148202476634E-2</v>
      </c>
      <c r="AC266" s="20">
        <v>14942.48</v>
      </c>
      <c r="AD266" s="21">
        <v>1.4618857240663399</v>
      </c>
      <c r="AE266" s="20">
        <v>16590.810000000001</v>
      </c>
      <c r="AF266" s="21">
        <v>3.3650539866971085E-2</v>
      </c>
      <c r="AG266" s="24"/>
      <c r="AH266" s="39"/>
      <c r="AI266" s="20">
        <v>116329.38</v>
      </c>
      <c r="AJ266" s="21">
        <v>1.4950083848338493</v>
      </c>
      <c r="AK266" s="20">
        <v>113181.74</v>
      </c>
      <c r="AL266" s="21">
        <v>1.3891322614959476</v>
      </c>
      <c r="AM266" s="20">
        <v>3147.64</v>
      </c>
      <c r="AN266" s="21">
        <v>0.10587612333790175</v>
      </c>
      <c r="AO266" s="20">
        <v>110977.7</v>
      </c>
      <c r="AP266" s="21">
        <v>1.3950342000702396</v>
      </c>
      <c r="AQ266" s="20">
        <v>5351.68</v>
      </c>
      <c r="AR266" s="21">
        <v>9.9974184763609752E-2</v>
      </c>
      <c r="AS266" s="20">
        <v>99738.57</v>
      </c>
      <c r="AT266" s="21">
        <v>1.4897851092334797</v>
      </c>
      <c r="AU266" s="20">
        <v>16590.810000000001</v>
      </c>
      <c r="AV266" s="21">
        <v>5.2232756003696146E-3</v>
      </c>
      <c r="AW266" s="20">
        <v>184514.06</v>
      </c>
      <c r="AX266" s="21">
        <v>1.4151262989112159</v>
      </c>
      <c r="AY266" s="20">
        <v>-68184.679999999993</v>
      </c>
      <c r="AZ266" s="21">
        <v>7.9882085922633461E-2</v>
      </c>
      <c r="BA266" s="24"/>
    </row>
    <row r="267" spans="1:53" x14ac:dyDescent="0.35">
      <c r="A267" s="18" t="s">
        <v>242</v>
      </c>
      <c r="B267" s="19"/>
      <c r="C267" s="20">
        <v>3372.13</v>
      </c>
      <c r="D267" s="21">
        <v>0.31040731390116705</v>
      </c>
      <c r="E267" s="20">
        <v>3701.8</v>
      </c>
      <c r="F267" s="21">
        <v>0.31757044761373576</v>
      </c>
      <c r="G267" s="20">
        <v>-329.67</v>
      </c>
      <c r="H267" s="21">
        <v>-7.1631337125687145E-3</v>
      </c>
      <c r="I267" s="20">
        <v>3537.3</v>
      </c>
      <c r="J267" s="21">
        <v>0.31757014533594613</v>
      </c>
      <c r="K267" s="20">
        <v>-165.17</v>
      </c>
      <c r="L267" s="21">
        <v>-7.1628314347790822E-3</v>
      </c>
      <c r="M267" s="20">
        <v>3259.13</v>
      </c>
      <c r="N267" s="21">
        <v>0.31885440836302481</v>
      </c>
      <c r="O267" s="20">
        <v>113</v>
      </c>
      <c r="P267" s="21">
        <v>-8.4470944618577626E-3</v>
      </c>
      <c r="Q267" s="38"/>
      <c r="R267" s="23"/>
      <c r="S267" s="20">
        <v>6631.26</v>
      </c>
      <c r="T267" s="21">
        <v>0.31450222306554143</v>
      </c>
      <c r="U267" s="20">
        <v>6816.68</v>
      </c>
      <c r="V267" s="21">
        <v>0.30399592707499523</v>
      </c>
      <c r="W267" s="20">
        <v>-185.42</v>
      </c>
      <c r="X267" s="21">
        <v>1.0506295990546199E-2</v>
      </c>
      <c r="Y267" s="20">
        <v>6604.04</v>
      </c>
      <c r="Z267" s="21">
        <v>0.30378476587782482</v>
      </c>
      <c r="AA267" s="20">
        <v>27.22</v>
      </c>
      <c r="AB267" s="21">
        <v>1.0717457187716606E-2</v>
      </c>
      <c r="AC267" s="20">
        <v>3259.13</v>
      </c>
      <c r="AD267" s="21">
        <v>0.31885440836302481</v>
      </c>
      <c r="AE267" s="20">
        <v>3372.13</v>
      </c>
      <c r="AF267" s="21">
        <v>-4.3521852974833797E-3</v>
      </c>
      <c r="AG267" s="24"/>
      <c r="AH267" s="39"/>
      <c r="AI267" s="20">
        <v>23129.54</v>
      </c>
      <c r="AJ267" s="21">
        <v>0.29724955327149438</v>
      </c>
      <c r="AK267" s="20">
        <v>23315.919999999998</v>
      </c>
      <c r="AL267" s="21">
        <v>0.28616715627855338</v>
      </c>
      <c r="AM267" s="20">
        <v>-186.38</v>
      </c>
      <c r="AN267" s="21">
        <v>1.1082396992941002E-2</v>
      </c>
      <c r="AO267" s="20">
        <v>22763.31</v>
      </c>
      <c r="AP267" s="21">
        <v>0.28614393663592674</v>
      </c>
      <c r="AQ267" s="20">
        <v>366.23</v>
      </c>
      <c r="AR267" s="21">
        <v>1.1105616635567639E-2</v>
      </c>
      <c r="AS267" s="20">
        <v>19757.41</v>
      </c>
      <c r="AT267" s="21">
        <v>0.29511446990888923</v>
      </c>
      <c r="AU267" s="20">
        <v>3372.13</v>
      </c>
      <c r="AV267" s="21">
        <v>2.1350833626051502E-3</v>
      </c>
      <c r="AW267" s="20">
        <v>37561.69</v>
      </c>
      <c r="AX267" s="21">
        <v>0.28807850930465911</v>
      </c>
      <c r="AY267" s="20">
        <v>-14432.15</v>
      </c>
      <c r="AZ267" s="21">
        <v>9.1710439668352683E-3</v>
      </c>
      <c r="BA267" s="24"/>
    </row>
    <row r="268" spans="1:53" x14ac:dyDescent="0.35">
      <c r="A268" s="18" t="s">
        <v>243</v>
      </c>
      <c r="B268" s="19"/>
      <c r="C268" s="20">
        <v>23169.63</v>
      </c>
      <c r="D268" s="21">
        <v>2.1327833186691785</v>
      </c>
      <c r="E268" s="20">
        <v>24637.14</v>
      </c>
      <c r="F268" s="21">
        <v>2.1135738229299998</v>
      </c>
      <c r="G268" s="20">
        <v>-1467.51</v>
      </c>
      <c r="H268" s="21">
        <v>1.9209495739178628E-2</v>
      </c>
      <c r="I268" s="20">
        <v>23542.34</v>
      </c>
      <c r="J268" s="21">
        <v>2.1135737244079542</v>
      </c>
      <c r="K268" s="20">
        <v>-372.71</v>
      </c>
      <c r="L268" s="21">
        <v>1.9209594261224261E-2</v>
      </c>
      <c r="M268" s="20">
        <v>18268.78</v>
      </c>
      <c r="N268" s="21">
        <v>1.78731165630529</v>
      </c>
      <c r="O268" s="20">
        <v>4900.8500000000004</v>
      </c>
      <c r="P268" s="21">
        <v>0.34547166236388849</v>
      </c>
      <c r="Q268" s="38"/>
      <c r="R268" s="23"/>
      <c r="S268" s="20">
        <v>41438.410000000003</v>
      </c>
      <c r="T268" s="21">
        <v>1.9653085635763587</v>
      </c>
      <c r="U268" s="20">
        <v>44505.61</v>
      </c>
      <c r="V268" s="21">
        <v>1.9847673899887008</v>
      </c>
      <c r="W268" s="20">
        <v>-3067.2</v>
      </c>
      <c r="X268" s="21">
        <v>-1.945882641234209E-2</v>
      </c>
      <c r="Y268" s="20">
        <v>43103.75</v>
      </c>
      <c r="Z268" s="21">
        <v>1.9827654893377826</v>
      </c>
      <c r="AA268" s="20">
        <v>-1665.34</v>
      </c>
      <c r="AB268" s="21">
        <v>-1.745692576142388E-2</v>
      </c>
      <c r="AC268" s="20">
        <v>18268.78</v>
      </c>
      <c r="AD268" s="21">
        <v>1.78731165630529</v>
      </c>
      <c r="AE268" s="20">
        <v>23169.63</v>
      </c>
      <c r="AF268" s="21">
        <v>0.17799690727106876</v>
      </c>
      <c r="AG268" s="24"/>
      <c r="AH268" s="39"/>
      <c r="AI268" s="20">
        <v>158542.95000000001</v>
      </c>
      <c r="AJ268" s="21">
        <v>2.0375165723937818</v>
      </c>
      <c r="AK268" s="20">
        <v>163826.74</v>
      </c>
      <c r="AL268" s="21">
        <v>2.0107219577089785</v>
      </c>
      <c r="AM268" s="20">
        <v>-5283.79</v>
      </c>
      <c r="AN268" s="21">
        <v>2.6794614684803264E-2</v>
      </c>
      <c r="AO268" s="20">
        <v>156650.46</v>
      </c>
      <c r="AP268" s="21">
        <v>1.9691591117561011</v>
      </c>
      <c r="AQ268" s="20">
        <v>1892.49</v>
      </c>
      <c r="AR268" s="21">
        <v>6.8357460637680667E-2</v>
      </c>
      <c r="AS268" s="20">
        <v>135373.32</v>
      </c>
      <c r="AT268" s="21">
        <v>2.0220578290173883</v>
      </c>
      <c r="AU268" s="20">
        <v>23169.63</v>
      </c>
      <c r="AV268" s="21">
        <v>1.5458743376393524E-2</v>
      </c>
      <c r="AW268" s="20">
        <v>261728.05</v>
      </c>
      <c r="AX268" s="21">
        <v>2.0073172023733563</v>
      </c>
      <c r="AY268" s="20">
        <v>-103185.1</v>
      </c>
      <c r="AZ268" s="21">
        <v>3.0199370020425498E-2</v>
      </c>
      <c r="BA268" s="24"/>
    </row>
    <row r="269" spans="1:53" x14ac:dyDescent="0.35">
      <c r="A269" s="18" t="s">
        <v>244</v>
      </c>
      <c r="B269" s="19"/>
      <c r="C269" s="20">
        <v>9042.0499999999993</v>
      </c>
      <c r="D269" s="21">
        <v>0.8323280693982873</v>
      </c>
      <c r="E269" s="20">
        <v>8927.0499999999993</v>
      </c>
      <c r="F269" s="21">
        <v>0.76583480046739416</v>
      </c>
      <c r="G269" s="20">
        <v>115</v>
      </c>
      <c r="H269" s="21">
        <v>6.6493268930893135E-2</v>
      </c>
      <c r="I269" s="20">
        <v>8530.36</v>
      </c>
      <c r="J269" s="21">
        <v>0.76583486415286828</v>
      </c>
      <c r="K269" s="20">
        <v>511.69</v>
      </c>
      <c r="L269" s="21">
        <v>6.6493205245419018E-2</v>
      </c>
      <c r="M269" s="20">
        <v>8612.32</v>
      </c>
      <c r="N269" s="21">
        <v>0.84257952221391763</v>
      </c>
      <c r="O269" s="20">
        <v>429.73</v>
      </c>
      <c r="P269" s="21">
        <v>-1.0251452815630335E-2</v>
      </c>
      <c r="Q269" s="38"/>
      <c r="R269" s="23"/>
      <c r="S269" s="20">
        <v>17654.37</v>
      </c>
      <c r="T269" s="21">
        <v>0.83729767975039471</v>
      </c>
      <c r="U269" s="20">
        <v>17126.91</v>
      </c>
      <c r="V269" s="21">
        <v>0.76378983366976394</v>
      </c>
      <c r="W269" s="20">
        <v>527.46</v>
      </c>
      <c r="X269" s="21">
        <v>7.3507846080630768E-2</v>
      </c>
      <c r="Y269" s="20">
        <v>16603.5</v>
      </c>
      <c r="Z269" s="21">
        <v>0.76375829950340457</v>
      </c>
      <c r="AA269" s="20">
        <v>1050.8699999999999</v>
      </c>
      <c r="AB269" s="21">
        <v>7.3539380246990138E-2</v>
      </c>
      <c r="AC269" s="20">
        <v>8612.32</v>
      </c>
      <c r="AD269" s="21">
        <v>0.84257952221391763</v>
      </c>
      <c r="AE269" s="20">
        <v>9042.0499999999993</v>
      </c>
      <c r="AF269" s="21">
        <v>-5.2818424635229233E-3</v>
      </c>
      <c r="AG269" s="24"/>
      <c r="AH269" s="39"/>
      <c r="AI269" s="20">
        <v>66392.86</v>
      </c>
      <c r="AJ269" s="21">
        <v>0.85324861520881379</v>
      </c>
      <c r="AK269" s="20">
        <v>65897.33</v>
      </c>
      <c r="AL269" s="21">
        <v>0.80878865309408354</v>
      </c>
      <c r="AM269" s="20">
        <v>495.53</v>
      </c>
      <c r="AN269" s="21">
        <v>4.4459962114730245E-2</v>
      </c>
      <c r="AO269" s="20">
        <v>64342.1</v>
      </c>
      <c r="AP269" s="21">
        <v>0.80880600340734532</v>
      </c>
      <c r="AQ269" s="20">
        <v>2050.7600000000002</v>
      </c>
      <c r="AR269" s="21">
        <v>4.4442611801468468E-2</v>
      </c>
      <c r="AS269" s="20">
        <v>57350.81</v>
      </c>
      <c r="AT269" s="21">
        <v>0.85664335011499093</v>
      </c>
      <c r="AU269" s="20">
        <v>9042.0499999999993</v>
      </c>
      <c r="AV269" s="21">
        <v>-3.3947349061771437E-3</v>
      </c>
      <c r="AW269" s="20">
        <v>107962.98</v>
      </c>
      <c r="AX269" s="21">
        <v>0.82801956830187151</v>
      </c>
      <c r="AY269" s="20">
        <v>-41570.120000000003</v>
      </c>
      <c r="AZ269" s="21">
        <v>2.5229046906942276E-2</v>
      </c>
      <c r="BA269" s="24"/>
    </row>
    <row r="270" spans="1:53" x14ac:dyDescent="0.35">
      <c r="A270" s="18" t="s">
        <v>245</v>
      </c>
      <c r="B270" s="19"/>
      <c r="C270" s="25">
        <v>-16.02</v>
      </c>
      <c r="D270" s="26">
        <v>-1.4746540520966557E-3</v>
      </c>
      <c r="E270" s="25">
        <v>0</v>
      </c>
      <c r="F270" s="26">
        <v>0</v>
      </c>
      <c r="G270" s="25">
        <v>-16.02</v>
      </c>
      <c r="H270" s="26">
        <v>-1.4746540520966557E-3</v>
      </c>
      <c r="I270" s="25">
        <v>0</v>
      </c>
      <c r="J270" s="26">
        <v>0</v>
      </c>
      <c r="K270" s="25">
        <v>-16.02</v>
      </c>
      <c r="L270" s="26">
        <v>-1.4746540520966557E-3</v>
      </c>
      <c r="M270" s="25">
        <v>0</v>
      </c>
      <c r="N270" s="26">
        <v>0</v>
      </c>
      <c r="O270" s="25">
        <v>-16.02</v>
      </c>
      <c r="P270" s="26">
        <v>-1.4746540520966557E-3</v>
      </c>
      <c r="Q270" s="38"/>
      <c r="R270" s="23"/>
      <c r="S270" s="25">
        <v>-16.02</v>
      </c>
      <c r="T270" s="26">
        <v>-7.5978405514336243E-4</v>
      </c>
      <c r="U270" s="25">
        <v>0</v>
      </c>
      <c r="V270" s="26">
        <v>0</v>
      </c>
      <c r="W270" s="25">
        <v>-16.02</v>
      </c>
      <c r="X270" s="26">
        <v>-7.5978405514336243E-4</v>
      </c>
      <c r="Y270" s="25">
        <v>0</v>
      </c>
      <c r="Z270" s="26">
        <v>0</v>
      </c>
      <c r="AA270" s="25">
        <v>-16.02</v>
      </c>
      <c r="AB270" s="26">
        <v>-7.5978405514336243E-4</v>
      </c>
      <c r="AC270" s="25">
        <v>0</v>
      </c>
      <c r="AD270" s="26">
        <v>0</v>
      </c>
      <c r="AE270" s="25">
        <v>-16.02</v>
      </c>
      <c r="AF270" s="26">
        <v>-7.5978405514336243E-4</v>
      </c>
      <c r="AG270" s="24"/>
      <c r="AH270" s="39"/>
      <c r="AI270" s="25">
        <v>-14252.43</v>
      </c>
      <c r="AJ270" s="26">
        <v>-0.1831652704953598</v>
      </c>
      <c r="AK270" s="25">
        <v>0</v>
      </c>
      <c r="AL270" s="26">
        <v>0</v>
      </c>
      <c r="AM270" s="25">
        <v>-14252.43</v>
      </c>
      <c r="AN270" s="26">
        <v>-0.1831652704953598</v>
      </c>
      <c r="AO270" s="25">
        <v>-2424.84</v>
      </c>
      <c r="AP270" s="26">
        <v>-3.0481211357762144E-2</v>
      </c>
      <c r="AQ270" s="25">
        <v>-11827.59</v>
      </c>
      <c r="AR270" s="26">
        <v>-0.15268405913759767</v>
      </c>
      <c r="AS270" s="25">
        <v>-14236.41</v>
      </c>
      <c r="AT270" s="26">
        <v>-0.21264784152151572</v>
      </c>
      <c r="AU270" s="25">
        <v>-16.02</v>
      </c>
      <c r="AV270" s="26">
        <v>2.9482571026155924E-2</v>
      </c>
      <c r="AW270" s="25">
        <v>-5057.1899999999996</v>
      </c>
      <c r="AX270" s="26">
        <v>-3.8786001281370164E-2</v>
      </c>
      <c r="AY270" s="25">
        <v>-9195.24</v>
      </c>
      <c r="AZ270" s="26">
        <v>-0.14437926921398964</v>
      </c>
      <c r="BA270" s="24"/>
    </row>
    <row r="271" spans="1:53" x14ac:dyDescent="0.35">
      <c r="A271" s="27" t="s">
        <v>246</v>
      </c>
      <c r="B271" s="19"/>
      <c r="C271" s="28">
        <v>337292.2</v>
      </c>
      <c r="D271" s="29">
        <v>31.048021814643924</v>
      </c>
      <c r="E271" s="28">
        <v>335400.3</v>
      </c>
      <c r="F271" s="29">
        <v>28.773359825161073</v>
      </c>
      <c r="G271" s="28">
        <v>1891.9</v>
      </c>
      <c r="H271" s="29">
        <v>2.2746619894828513</v>
      </c>
      <c r="I271" s="28">
        <v>325141.84999999998</v>
      </c>
      <c r="J271" s="29">
        <v>29.190440324342966</v>
      </c>
      <c r="K271" s="28">
        <v>12150.35</v>
      </c>
      <c r="L271" s="29">
        <v>1.8575814903009586</v>
      </c>
      <c r="M271" s="28">
        <v>303040.71999999997</v>
      </c>
      <c r="N271" s="29">
        <v>29.647749394932099</v>
      </c>
      <c r="O271" s="28">
        <v>34251.480000000003</v>
      </c>
      <c r="P271" s="29">
        <v>1.4002724197118255</v>
      </c>
      <c r="Q271" s="12"/>
      <c r="R271" s="9"/>
      <c r="S271" s="28">
        <v>640332.92000000004</v>
      </c>
      <c r="T271" s="29">
        <v>30.369209900086791</v>
      </c>
      <c r="U271" s="28">
        <v>635102.98</v>
      </c>
      <c r="V271" s="29">
        <v>28.322984090963949</v>
      </c>
      <c r="W271" s="28">
        <v>5229.9399999999996</v>
      </c>
      <c r="X271" s="29">
        <v>2.0462258091228414</v>
      </c>
      <c r="Y271" s="28">
        <v>627701.02</v>
      </c>
      <c r="Z271" s="29">
        <v>28.87414482679872</v>
      </c>
      <c r="AA271" s="28">
        <v>12631.9</v>
      </c>
      <c r="AB271" s="29">
        <v>1.495065073288071</v>
      </c>
      <c r="AC271" s="28">
        <v>303040.71999999997</v>
      </c>
      <c r="AD271" s="29">
        <v>29.647749394932099</v>
      </c>
      <c r="AE271" s="28">
        <v>337292.2</v>
      </c>
      <c r="AF271" s="29">
        <v>0.72146050515469184</v>
      </c>
      <c r="AG271" s="24"/>
      <c r="AH271" s="40"/>
      <c r="AI271" s="28">
        <v>2272979.1</v>
      </c>
      <c r="AJ271" s="29">
        <v>29.211217433223634</v>
      </c>
      <c r="AK271" s="28">
        <v>2344725.1</v>
      </c>
      <c r="AL271" s="29">
        <v>28.777904286939854</v>
      </c>
      <c r="AM271" s="28">
        <v>-71746</v>
      </c>
      <c r="AN271" s="29">
        <v>0.43331314628377982</v>
      </c>
      <c r="AO271" s="28">
        <v>2287446.1</v>
      </c>
      <c r="AP271" s="29">
        <v>28.754114928650438</v>
      </c>
      <c r="AQ271" s="28">
        <v>-14467</v>
      </c>
      <c r="AR271" s="29">
        <v>0.45710250457319646</v>
      </c>
      <c r="AS271" s="28">
        <v>1935686.9</v>
      </c>
      <c r="AT271" s="29">
        <v>28.913162879298504</v>
      </c>
      <c r="AU271" s="28">
        <v>337292.2</v>
      </c>
      <c r="AV271" s="29">
        <v>0.29805455392513025</v>
      </c>
      <c r="AW271" s="28">
        <v>3732143.31</v>
      </c>
      <c r="AX271" s="29">
        <v>28.6235864588669</v>
      </c>
      <c r="AY271" s="28">
        <v>-1459164.21</v>
      </c>
      <c r="AZ271" s="29">
        <v>0.58763097435673473</v>
      </c>
      <c r="BA271" s="24"/>
    </row>
    <row r="272" spans="1:53" x14ac:dyDescent="0.35">
      <c r="A272" s="18" t="s">
        <v>247</v>
      </c>
      <c r="B272" s="19"/>
      <c r="C272" s="20">
        <v>337292.2</v>
      </c>
      <c r="D272" s="21">
        <v>32.459950250920357</v>
      </c>
      <c r="E272" s="20">
        <v>335400.3</v>
      </c>
      <c r="F272" s="21">
        <v>29.721095153144145</v>
      </c>
      <c r="G272" s="20">
        <v>1891.9</v>
      </c>
      <c r="H272" s="21">
        <v>2.7388550977762129</v>
      </c>
      <c r="I272" s="20">
        <v>325141.84999999998</v>
      </c>
      <c r="J272" s="21">
        <v>30.175070280952671</v>
      </c>
      <c r="K272" s="20">
        <v>12150.35</v>
      </c>
      <c r="L272" s="21">
        <v>2.2848799699676867</v>
      </c>
      <c r="M272" s="20">
        <v>303040.71999999997</v>
      </c>
      <c r="N272" s="21">
        <v>30.829755400390475</v>
      </c>
      <c r="O272" s="20">
        <v>34251.480000000003</v>
      </c>
      <c r="P272" s="21">
        <v>1.6301948505298824</v>
      </c>
      <c r="Q272" s="38"/>
      <c r="R272" s="23"/>
      <c r="S272" s="20">
        <v>640332.92000000004</v>
      </c>
      <c r="T272" s="21">
        <v>31.667488661898407</v>
      </c>
      <c r="U272" s="20">
        <v>635102.98</v>
      </c>
      <c r="V272" s="21">
        <v>29.355601035338669</v>
      </c>
      <c r="W272" s="20">
        <v>5229.9399999999996</v>
      </c>
      <c r="X272" s="21">
        <v>2.3118876265597379</v>
      </c>
      <c r="Y272" s="20">
        <v>627701.02</v>
      </c>
      <c r="Z272" s="21">
        <v>29.961547325774195</v>
      </c>
      <c r="AA272" s="20">
        <v>12631.9</v>
      </c>
      <c r="AB272" s="21">
        <v>1.7059413361242122</v>
      </c>
      <c r="AC272" s="20">
        <v>303040.71999999997</v>
      </c>
      <c r="AD272" s="21">
        <v>30.829755400390475</v>
      </c>
      <c r="AE272" s="20">
        <v>337292.2</v>
      </c>
      <c r="AF272" s="21">
        <v>0.83773326150793181</v>
      </c>
      <c r="AG272" s="24"/>
      <c r="AH272" s="39"/>
      <c r="AI272" s="20">
        <v>2272979.1</v>
      </c>
      <c r="AJ272" s="21">
        <v>30.607343726151338</v>
      </c>
      <c r="AK272" s="20">
        <v>2344725.1</v>
      </c>
      <c r="AL272" s="21">
        <v>29.757004682607413</v>
      </c>
      <c r="AM272" s="20">
        <v>-71746</v>
      </c>
      <c r="AN272" s="21">
        <v>0.85033904354392575</v>
      </c>
      <c r="AO272" s="20">
        <v>2287446.1</v>
      </c>
      <c r="AP272" s="21">
        <v>29.742661920705181</v>
      </c>
      <c r="AQ272" s="20">
        <v>-14467</v>
      </c>
      <c r="AR272" s="21">
        <v>0.86468180544615691</v>
      </c>
      <c r="AS272" s="20">
        <v>1935686.9</v>
      </c>
      <c r="AT272" s="21">
        <v>30.305949848002662</v>
      </c>
      <c r="AU272" s="20">
        <v>337292.2</v>
      </c>
      <c r="AV272" s="21">
        <v>0.30139387814867646</v>
      </c>
      <c r="AW272" s="20">
        <v>3732143.31</v>
      </c>
      <c r="AX272" s="21">
        <v>29.551070370287206</v>
      </c>
      <c r="AY272" s="20">
        <v>-1459164.21</v>
      </c>
      <c r="AZ272" s="21">
        <v>1.056273355864132</v>
      </c>
      <c r="BA272" s="24"/>
    </row>
    <row r="273" spans="1:53" x14ac:dyDescent="0.35">
      <c r="A273" s="18" t="s">
        <v>248</v>
      </c>
      <c r="B273" s="19"/>
      <c r="C273" s="20">
        <v>1314017.3700000001</v>
      </c>
      <c r="D273" s="21">
        <v>79.574259961443815</v>
      </c>
      <c r="E273" s="20">
        <v>1460240.09</v>
      </c>
      <c r="F273" s="21">
        <v>81.321410352102859</v>
      </c>
      <c r="G273" s="20">
        <v>-146222.72</v>
      </c>
      <c r="H273" s="21">
        <v>-1.7471503906590442</v>
      </c>
      <c r="I273" s="20">
        <v>1392242.9</v>
      </c>
      <c r="J273" s="21">
        <v>81.06761749223638</v>
      </c>
      <c r="K273" s="20">
        <v>-78225.53</v>
      </c>
      <c r="L273" s="21">
        <v>-1.4933575307925651</v>
      </c>
      <c r="M273" s="20">
        <v>1215219.02</v>
      </c>
      <c r="N273" s="21">
        <v>80.040258460650477</v>
      </c>
      <c r="O273" s="20">
        <v>98798.35</v>
      </c>
      <c r="P273" s="21">
        <v>-0.46599849920666259</v>
      </c>
      <c r="Q273" s="38"/>
      <c r="R273" s="23"/>
      <c r="S273" s="20">
        <v>2529236.39</v>
      </c>
      <c r="T273" s="21">
        <v>79.797478541335323</v>
      </c>
      <c r="U273" s="20">
        <v>2789787.41</v>
      </c>
      <c r="V273" s="21">
        <v>81.456253845250785</v>
      </c>
      <c r="W273" s="20">
        <v>-260551.02</v>
      </c>
      <c r="X273" s="21">
        <v>-1.658775303915462</v>
      </c>
      <c r="Y273" s="20">
        <v>2697025.05</v>
      </c>
      <c r="Z273" s="21">
        <v>81.120218424491128</v>
      </c>
      <c r="AA273" s="20">
        <v>-167788.66</v>
      </c>
      <c r="AB273" s="21">
        <v>-1.3227398831558048</v>
      </c>
      <c r="AC273" s="20">
        <v>1215219.02</v>
      </c>
      <c r="AD273" s="21">
        <v>80.040258460650477</v>
      </c>
      <c r="AE273" s="20">
        <v>1314017.3700000001</v>
      </c>
      <c r="AF273" s="21">
        <v>-0.2427799193151543</v>
      </c>
      <c r="AG273" s="24"/>
      <c r="AH273" s="39"/>
      <c r="AI273" s="20">
        <v>9404581.6199999992</v>
      </c>
      <c r="AJ273" s="21">
        <v>80.535497485300155</v>
      </c>
      <c r="AK273" s="20">
        <v>10002355.859999999</v>
      </c>
      <c r="AL273" s="21">
        <v>81.009883165129892</v>
      </c>
      <c r="AM273" s="20">
        <v>-597774.24</v>
      </c>
      <c r="AN273" s="21">
        <v>-0.47438567982973723</v>
      </c>
      <c r="AO273" s="20">
        <v>9795593.6899999995</v>
      </c>
      <c r="AP273" s="21">
        <v>81.068951689680731</v>
      </c>
      <c r="AQ273" s="20">
        <v>-391012.07</v>
      </c>
      <c r="AR273" s="21">
        <v>-0.53345420438057545</v>
      </c>
      <c r="AS273" s="20">
        <v>8090564.25</v>
      </c>
      <c r="AT273" s="21">
        <v>80.693811963806624</v>
      </c>
      <c r="AU273" s="20">
        <v>1314017.3700000001</v>
      </c>
      <c r="AV273" s="21">
        <v>-0.15831447850646896</v>
      </c>
      <c r="AW273" s="20">
        <v>16309853.619999999</v>
      </c>
      <c r="AX273" s="21">
        <v>81.378385981022092</v>
      </c>
      <c r="AY273" s="20">
        <v>-6905272</v>
      </c>
      <c r="AZ273" s="21">
        <v>-0.84288849572193669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25049.200000000001</v>
      </c>
      <c r="D276" s="21">
        <v>100</v>
      </c>
      <c r="E276" s="20">
        <v>29523.38</v>
      </c>
      <c r="F276" s="21">
        <v>100</v>
      </c>
      <c r="G276" s="20">
        <v>-4474.18</v>
      </c>
      <c r="H276" s="21">
        <v>0</v>
      </c>
      <c r="I276" s="20">
        <v>26128.3</v>
      </c>
      <c r="J276" s="21">
        <v>100</v>
      </c>
      <c r="K276" s="20">
        <v>-1079.0999999999999</v>
      </c>
      <c r="L276" s="21">
        <v>0</v>
      </c>
      <c r="M276" s="20">
        <v>24382.35</v>
      </c>
      <c r="N276" s="21">
        <v>100</v>
      </c>
      <c r="O276" s="20">
        <v>666.85</v>
      </c>
      <c r="P276" s="21">
        <v>0</v>
      </c>
      <c r="Q276" s="38"/>
      <c r="R276" s="23"/>
      <c r="S276" s="20">
        <v>49431.55</v>
      </c>
      <c r="T276" s="21">
        <v>100</v>
      </c>
      <c r="U276" s="20">
        <v>56793.46</v>
      </c>
      <c r="V276" s="21">
        <v>100</v>
      </c>
      <c r="W276" s="20">
        <v>-7361.91</v>
      </c>
      <c r="X276" s="21">
        <v>0</v>
      </c>
      <c r="Y276" s="20">
        <v>50726.05</v>
      </c>
      <c r="Z276" s="21">
        <v>100</v>
      </c>
      <c r="AA276" s="20">
        <v>-1294.5</v>
      </c>
      <c r="AB276" s="21">
        <v>0</v>
      </c>
      <c r="AC276" s="20">
        <v>24382.35</v>
      </c>
      <c r="AD276" s="21">
        <v>100</v>
      </c>
      <c r="AE276" s="20">
        <v>25049.200000000001</v>
      </c>
      <c r="AF276" s="21">
        <v>0</v>
      </c>
      <c r="AG276" s="24"/>
      <c r="AH276" s="39"/>
      <c r="AI276" s="20">
        <v>188070</v>
      </c>
      <c r="AJ276" s="21">
        <v>100</v>
      </c>
      <c r="AK276" s="20">
        <v>206360.22</v>
      </c>
      <c r="AL276" s="21">
        <v>100</v>
      </c>
      <c r="AM276" s="20">
        <v>-18290.22</v>
      </c>
      <c r="AN276" s="21">
        <v>0</v>
      </c>
      <c r="AO276" s="20">
        <v>197556.9</v>
      </c>
      <c r="AP276" s="21">
        <v>100</v>
      </c>
      <c r="AQ276" s="20">
        <v>-9486.9</v>
      </c>
      <c r="AR276" s="21">
        <v>0</v>
      </c>
      <c r="AS276" s="20">
        <v>163020.79999999999</v>
      </c>
      <c r="AT276" s="21">
        <v>100</v>
      </c>
      <c r="AU276" s="20">
        <v>25049.200000000001</v>
      </c>
      <c r="AV276" s="21">
        <v>0</v>
      </c>
      <c r="AW276" s="20">
        <v>318784.95</v>
      </c>
      <c r="AX276" s="21">
        <v>100</v>
      </c>
      <c r="AY276" s="20">
        <v>-130714.95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9042.0499999999993</v>
      </c>
      <c r="D277" s="26">
        <v>36.097160787570061</v>
      </c>
      <c r="E277" s="25">
        <v>8927.0499999999993</v>
      </c>
      <c r="F277" s="26">
        <v>30.237222160877241</v>
      </c>
      <c r="G277" s="25">
        <v>115</v>
      </c>
      <c r="H277" s="26">
        <v>5.85993862669282</v>
      </c>
      <c r="I277" s="25">
        <v>8530.36</v>
      </c>
      <c r="J277" s="26">
        <v>32.647971739454924</v>
      </c>
      <c r="K277" s="25">
        <v>511.69</v>
      </c>
      <c r="L277" s="26">
        <v>3.4491890481151373</v>
      </c>
      <c r="M277" s="25">
        <v>8612.32</v>
      </c>
      <c r="N277" s="26">
        <v>35.321943947158495</v>
      </c>
      <c r="O277" s="25">
        <v>429.73</v>
      </c>
      <c r="P277" s="26">
        <v>0.77521684041156647</v>
      </c>
      <c r="Q277" s="38"/>
      <c r="R277" s="23"/>
      <c r="S277" s="25">
        <v>17654.37</v>
      </c>
      <c r="T277" s="26">
        <v>35.714781349158578</v>
      </c>
      <c r="U277" s="25">
        <v>17126.91</v>
      </c>
      <c r="V277" s="26">
        <v>30.156482806294949</v>
      </c>
      <c r="W277" s="25">
        <v>527.46</v>
      </c>
      <c r="X277" s="26">
        <v>5.5582985428636285</v>
      </c>
      <c r="Y277" s="25">
        <v>16603.5</v>
      </c>
      <c r="Z277" s="26">
        <v>32.73170294158524</v>
      </c>
      <c r="AA277" s="25">
        <v>1050.8699999999999</v>
      </c>
      <c r="AB277" s="26">
        <v>2.9830784075733376</v>
      </c>
      <c r="AC277" s="25">
        <v>8612.32</v>
      </c>
      <c r="AD277" s="26">
        <v>35.321943947158495</v>
      </c>
      <c r="AE277" s="25">
        <v>9042.0499999999993</v>
      </c>
      <c r="AF277" s="26">
        <v>0.3928374020000831</v>
      </c>
      <c r="AG277" s="24"/>
      <c r="AH277" s="39"/>
      <c r="AI277" s="25">
        <v>66392.86</v>
      </c>
      <c r="AJ277" s="26">
        <v>35.302206625192753</v>
      </c>
      <c r="AK277" s="25">
        <v>65897.33</v>
      </c>
      <c r="AL277" s="26">
        <v>31.933155527746582</v>
      </c>
      <c r="AM277" s="25">
        <v>495.53</v>
      </c>
      <c r="AN277" s="26">
        <v>3.3690510974461709</v>
      </c>
      <c r="AO277" s="25">
        <v>64342.1</v>
      </c>
      <c r="AP277" s="26">
        <v>32.568895341038456</v>
      </c>
      <c r="AQ277" s="25">
        <v>2050.7600000000002</v>
      </c>
      <c r="AR277" s="26">
        <v>2.733311284154297</v>
      </c>
      <c r="AS277" s="25">
        <v>57350.81</v>
      </c>
      <c r="AT277" s="26">
        <v>35.180056778030782</v>
      </c>
      <c r="AU277" s="25">
        <v>9042.0499999999993</v>
      </c>
      <c r="AV277" s="26">
        <v>0.12214984716197108</v>
      </c>
      <c r="AW277" s="25">
        <v>107962.98</v>
      </c>
      <c r="AX277" s="26">
        <v>33.867025403802778</v>
      </c>
      <c r="AY277" s="25">
        <v>-41570.120000000003</v>
      </c>
      <c r="AZ277" s="26">
        <v>1.4351812213899748</v>
      </c>
      <c r="BA277" s="24"/>
    </row>
    <row r="278" spans="1:53" x14ac:dyDescent="0.35">
      <c r="A278" s="27" t="s">
        <v>248</v>
      </c>
      <c r="B278" s="19"/>
      <c r="C278" s="28">
        <v>16007.15</v>
      </c>
      <c r="D278" s="29">
        <v>63.902839212429932</v>
      </c>
      <c r="E278" s="28">
        <v>20596.330000000002</v>
      </c>
      <c r="F278" s="29">
        <v>69.762777839122762</v>
      </c>
      <c r="G278" s="28">
        <v>-4589.18</v>
      </c>
      <c r="H278" s="29">
        <v>-5.8599386266928306</v>
      </c>
      <c r="I278" s="28">
        <v>17597.939999999999</v>
      </c>
      <c r="J278" s="29">
        <v>67.352028260545069</v>
      </c>
      <c r="K278" s="28">
        <v>-1590.79</v>
      </c>
      <c r="L278" s="29">
        <v>-3.4491890481151373</v>
      </c>
      <c r="M278" s="28">
        <v>15770.03</v>
      </c>
      <c r="N278" s="29">
        <v>64.678056052841498</v>
      </c>
      <c r="O278" s="28">
        <v>237.12</v>
      </c>
      <c r="P278" s="29">
        <v>-0.77521684041156647</v>
      </c>
      <c r="Q278" s="12"/>
      <c r="R278" s="9"/>
      <c r="S278" s="28">
        <v>31777.18</v>
      </c>
      <c r="T278" s="29">
        <v>64.285218650841415</v>
      </c>
      <c r="U278" s="28">
        <v>39666.550000000003</v>
      </c>
      <c r="V278" s="29">
        <v>69.843517193705054</v>
      </c>
      <c r="W278" s="28">
        <v>-7889.37</v>
      </c>
      <c r="X278" s="29">
        <v>-5.5582985428636391</v>
      </c>
      <c r="Y278" s="28">
        <v>34122.550000000003</v>
      </c>
      <c r="Z278" s="29">
        <v>67.26829705841476</v>
      </c>
      <c r="AA278" s="28">
        <v>-2345.37</v>
      </c>
      <c r="AB278" s="29">
        <v>-2.9830784075733447</v>
      </c>
      <c r="AC278" s="28">
        <v>15770.03</v>
      </c>
      <c r="AD278" s="29">
        <v>64.678056052841498</v>
      </c>
      <c r="AE278" s="28">
        <v>16007.15</v>
      </c>
      <c r="AF278" s="29">
        <v>-0.3928374020000831</v>
      </c>
      <c r="AG278" s="24"/>
      <c r="AH278" s="40"/>
      <c r="AI278" s="28">
        <v>121677.14</v>
      </c>
      <c r="AJ278" s="29">
        <v>64.697793374807262</v>
      </c>
      <c r="AK278" s="28">
        <v>140462.89000000001</v>
      </c>
      <c r="AL278" s="29">
        <v>68.066844472253436</v>
      </c>
      <c r="AM278" s="28">
        <v>-18785.75</v>
      </c>
      <c r="AN278" s="29">
        <v>-3.3690510974461745</v>
      </c>
      <c r="AO278" s="28">
        <v>133214.79999999999</v>
      </c>
      <c r="AP278" s="29">
        <v>67.431104658961544</v>
      </c>
      <c r="AQ278" s="28">
        <v>-11537.66</v>
      </c>
      <c r="AR278" s="29">
        <v>-2.7333112841542828</v>
      </c>
      <c r="AS278" s="28">
        <v>105669.99</v>
      </c>
      <c r="AT278" s="29">
        <v>64.81994322196924</v>
      </c>
      <c r="AU278" s="28">
        <v>16007.15</v>
      </c>
      <c r="AV278" s="29">
        <v>-0.12214984716197819</v>
      </c>
      <c r="AW278" s="28">
        <v>210821.97</v>
      </c>
      <c r="AX278" s="29">
        <v>66.132974596197215</v>
      </c>
      <c r="AY278" s="28">
        <v>-89144.83</v>
      </c>
      <c r="AZ278" s="29">
        <v>-1.4351812213899535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199484</v>
      </c>
      <c r="D281" s="21">
        <v>100</v>
      </c>
      <c r="E281" s="20">
        <v>212438.13</v>
      </c>
      <c r="F281" s="21">
        <v>100</v>
      </c>
      <c r="G281" s="20">
        <v>-12954.13</v>
      </c>
      <c r="H281" s="21">
        <v>0</v>
      </c>
      <c r="I281" s="20">
        <v>202842.25</v>
      </c>
      <c r="J281" s="21">
        <v>100</v>
      </c>
      <c r="K281" s="20">
        <v>-3358.25</v>
      </c>
      <c r="L281" s="21">
        <v>0</v>
      </c>
      <c r="M281" s="20">
        <v>175981.5</v>
      </c>
      <c r="N281" s="21">
        <v>100</v>
      </c>
      <c r="O281" s="20">
        <v>23502.5</v>
      </c>
      <c r="P281" s="21">
        <v>0</v>
      </c>
      <c r="Q281" s="38"/>
      <c r="R281" s="23"/>
      <c r="S281" s="20">
        <v>375465.5</v>
      </c>
      <c r="T281" s="21">
        <v>100</v>
      </c>
      <c r="U281" s="20">
        <v>409089.11</v>
      </c>
      <c r="V281" s="21">
        <v>100</v>
      </c>
      <c r="W281" s="20">
        <v>-33623.61</v>
      </c>
      <c r="X281" s="21">
        <v>0</v>
      </c>
      <c r="Y281" s="20">
        <v>396171</v>
      </c>
      <c r="Z281" s="21">
        <v>100</v>
      </c>
      <c r="AA281" s="20">
        <v>-20705.5</v>
      </c>
      <c r="AB281" s="21">
        <v>0</v>
      </c>
      <c r="AC281" s="20">
        <v>175981.5</v>
      </c>
      <c r="AD281" s="21">
        <v>100</v>
      </c>
      <c r="AE281" s="20">
        <v>199484</v>
      </c>
      <c r="AF281" s="21">
        <v>0</v>
      </c>
      <c r="AG281" s="24"/>
      <c r="AH281" s="39"/>
      <c r="AI281" s="20">
        <v>1373809.75</v>
      </c>
      <c r="AJ281" s="21">
        <v>100</v>
      </c>
      <c r="AK281" s="20">
        <v>1412338.52</v>
      </c>
      <c r="AL281" s="21">
        <v>100</v>
      </c>
      <c r="AM281" s="20">
        <v>-38528.769999999997</v>
      </c>
      <c r="AN281" s="21">
        <v>0</v>
      </c>
      <c r="AO281" s="20">
        <v>1378283.25</v>
      </c>
      <c r="AP281" s="21">
        <v>100</v>
      </c>
      <c r="AQ281" s="20">
        <v>-4473.5</v>
      </c>
      <c r="AR281" s="21">
        <v>0</v>
      </c>
      <c r="AS281" s="20">
        <v>1174325.75</v>
      </c>
      <c r="AT281" s="21">
        <v>100</v>
      </c>
      <c r="AU281" s="20">
        <v>199484</v>
      </c>
      <c r="AV281" s="21">
        <v>0</v>
      </c>
      <c r="AW281" s="20">
        <v>2288489.25</v>
      </c>
      <c r="AX281" s="21">
        <v>100</v>
      </c>
      <c r="AY281" s="20">
        <v>-914679.5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35384.67</v>
      </c>
      <c r="D282" s="26">
        <v>17.738099296184153</v>
      </c>
      <c r="E282" s="25">
        <v>38769.96</v>
      </c>
      <c r="F282" s="26">
        <v>18.250000600174744</v>
      </c>
      <c r="G282" s="25">
        <v>-3385.29</v>
      </c>
      <c r="H282" s="26">
        <v>-0.51190130399059086</v>
      </c>
      <c r="I282" s="25">
        <v>37644.44</v>
      </c>
      <c r="J282" s="26">
        <v>18.558480789874892</v>
      </c>
      <c r="K282" s="25">
        <v>-2259.77</v>
      </c>
      <c r="L282" s="26">
        <v>-0.82038149369073921</v>
      </c>
      <c r="M282" s="25">
        <v>30786.57</v>
      </c>
      <c r="N282" s="26">
        <v>17.494208198020814</v>
      </c>
      <c r="O282" s="25">
        <v>4598.1000000000004</v>
      </c>
      <c r="P282" s="26">
        <v>0.24389109816333843</v>
      </c>
      <c r="Q282" s="38"/>
      <c r="R282" s="23"/>
      <c r="S282" s="25">
        <v>66171.240000000005</v>
      </c>
      <c r="T282" s="26">
        <v>17.623787005730222</v>
      </c>
      <c r="U282" s="25">
        <v>73795.399999999994</v>
      </c>
      <c r="V282" s="26">
        <v>18.038954886870489</v>
      </c>
      <c r="W282" s="25">
        <v>-7624.16</v>
      </c>
      <c r="X282" s="26">
        <v>-0.41516788114026681</v>
      </c>
      <c r="Y282" s="25">
        <v>72078.16</v>
      </c>
      <c r="Z282" s="26">
        <v>18.193699185452747</v>
      </c>
      <c r="AA282" s="25">
        <v>-5906.92</v>
      </c>
      <c r="AB282" s="26">
        <v>-0.56991217972252528</v>
      </c>
      <c r="AC282" s="25">
        <v>30786.57</v>
      </c>
      <c r="AD282" s="26">
        <v>17.494208198020814</v>
      </c>
      <c r="AE282" s="25">
        <v>35384.67</v>
      </c>
      <c r="AF282" s="26">
        <v>0.12957880770940733</v>
      </c>
      <c r="AG282" s="24"/>
      <c r="AH282" s="39"/>
      <c r="AI282" s="25">
        <v>250212.8</v>
      </c>
      <c r="AJ282" s="26">
        <v>18.213060432858335</v>
      </c>
      <c r="AK282" s="25">
        <v>253700.51</v>
      </c>
      <c r="AL282" s="26">
        <v>17.963151638744513</v>
      </c>
      <c r="AM282" s="25">
        <v>-3487.71</v>
      </c>
      <c r="AN282" s="26">
        <v>0.24990879411382139</v>
      </c>
      <c r="AO282" s="25">
        <v>259224.55</v>
      </c>
      <c r="AP282" s="26">
        <v>18.80778497453263</v>
      </c>
      <c r="AQ282" s="25">
        <v>-9011.75</v>
      </c>
      <c r="AR282" s="26">
        <v>-0.59472454167429589</v>
      </c>
      <c r="AS282" s="25">
        <v>214828.13</v>
      </c>
      <c r="AT282" s="26">
        <v>18.293742600807313</v>
      </c>
      <c r="AU282" s="25">
        <v>35384.67</v>
      </c>
      <c r="AV282" s="26">
        <v>-8.0682167948978645E-2</v>
      </c>
      <c r="AW282" s="25">
        <v>420142.86</v>
      </c>
      <c r="AX282" s="26">
        <v>18.358961485180668</v>
      </c>
      <c r="AY282" s="25">
        <v>-169930.06</v>
      </c>
      <c r="AZ282" s="26">
        <v>-0.14590105232233341</v>
      </c>
      <c r="BA282" s="24"/>
    </row>
    <row r="283" spans="1:53" x14ac:dyDescent="0.35">
      <c r="A283" s="27" t="s">
        <v>248</v>
      </c>
      <c r="B283" s="19"/>
      <c r="C283" s="28">
        <v>164099.32999999999</v>
      </c>
      <c r="D283" s="29">
        <v>82.26190070381584</v>
      </c>
      <c r="E283" s="28">
        <v>173668.17</v>
      </c>
      <c r="F283" s="29">
        <v>81.749999399825256</v>
      </c>
      <c r="G283" s="28">
        <v>-9568.84</v>
      </c>
      <c r="H283" s="29">
        <v>0.51190130399058376</v>
      </c>
      <c r="I283" s="28">
        <v>165197.81</v>
      </c>
      <c r="J283" s="29">
        <v>81.441519210125108</v>
      </c>
      <c r="K283" s="28">
        <v>-1098.48</v>
      </c>
      <c r="L283" s="29">
        <v>0.8203814936907321</v>
      </c>
      <c r="M283" s="28">
        <v>145194.93</v>
      </c>
      <c r="N283" s="29">
        <v>82.505791801979171</v>
      </c>
      <c r="O283" s="28">
        <v>18904.400000000001</v>
      </c>
      <c r="P283" s="29">
        <v>-0.24389109816333132</v>
      </c>
      <c r="Q283" s="12"/>
      <c r="R283" s="9"/>
      <c r="S283" s="28">
        <v>309294.26</v>
      </c>
      <c r="T283" s="29">
        <v>82.376212994269778</v>
      </c>
      <c r="U283" s="28">
        <v>335293.71000000002</v>
      </c>
      <c r="V283" s="29">
        <v>81.961045113129515</v>
      </c>
      <c r="W283" s="28">
        <v>-25999.45</v>
      </c>
      <c r="X283" s="29">
        <v>0.41516788114026326</v>
      </c>
      <c r="Y283" s="28">
        <v>324092.84000000003</v>
      </c>
      <c r="Z283" s="29">
        <v>81.806300814547257</v>
      </c>
      <c r="AA283" s="28">
        <v>-14798.58</v>
      </c>
      <c r="AB283" s="29">
        <v>0.56991217972252173</v>
      </c>
      <c r="AC283" s="28">
        <v>145194.93</v>
      </c>
      <c r="AD283" s="29">
        <v>82.505791801979171</v>
      </c>
      <c r="AE283" s="28">
        <v>164099.32999999999</v>
      </c>
      <c r="AF283" s="29">
        <v>-0.12957880770939312</v>
      </c>
      <c r="AG283" s="24"/>
      <c r="AH283" s="40"/>
      <c r="AI283" s="28">
        <v>1123596.95</v>
      </c>
      <c r="AJ283" s="29">
        <v>81.786939567141658</v>
      </c>
      <c r="AK283" s="28">
        <v>1158638.01</v>
      </c>
      <c r="AL283" s="29">
        <v>82.036848361255494</v>
      </c>
      <c r="AM283" s="28">
        <v>-35041.06</v>
      </c>
      <c r="AN283" s="29">
        <v>-0.2499087941138356</v>
      </c>
      <c r="AO283" s="28">
        <v>1119058.7</v>
      </c>
      <c r="AP283" s="29">
        <v>81.192215025467362</v>
      </c>
      <c r="AQ283" s="28">
        <v>4538.25</v>
      </c>
      <c r="AR283" s="29">
        <v>0.59472454167429589</v>
      </c>
      <c r="AS283" s="28">
        <v>959497.62</v>
      </c>
      <c r="AT283" s="29">
        <v>81.70625739919268</v>
      </c>
      <c r="AU283" s="28">
        <v>164099.32999999999</v>
      </c>
      <c r="AV283" s="29">
        <v>8.0682167948978645E-2</v>
      </c>
      <c r="AW283" s="28">
        <v>1868346.39</v>
      </c>
      <c r="AX283" s="29">
        <v>81.641038514819314</v>
      </c>
      <c r="AY283" s="28">
        <v>-744749.44</v>
      </c>
      <c r="AZ283" s="29">
        <v>0.14590105232234407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37444.25</v>
      </c>
      <c r="D286" s="21">
        <v>100</v>
      </c>
      <c r="E286" s="20">
        <v>42067.71</v>
      </c>
      <c r="F286" s="21">
        <v>100</v>
      </c>
      <c r="G286" s="20">
        <v>-4623.46</v>
      </c>
      <c r="H286" s="21">
        <v>0</v>
      </c>
      <c r="I286" s="20">
        <v>40167.5</v>
      </c>
      <c r="J286" s="21">
        <v>100</v>
      </c>
      <c r="K286" s="20">
        <v>-2723.25</v>
      </c>
      <c r="L286" s="21">
        <v>0</v>
      </c>
      <c r="M286" s="20">
        <v>36191</v>
      </c>
      <c r="N286" s="21">
        <v>100</v>
      </c>
      <c r="O286" s="20">
        <v>1253.25</v>
      </c>
      <c r="P286" s="21">
        <v>0</v>
      </c>
      <c r="Q286" s="38"/>
      <c r="R286" s="23"/>
      <c r="S286" s="20">
        <v>73635.25</v>
      </c>
      <c r="T286" s="21">
        <v>100</v>
      </c>
      <c r="U286" s="20">
        <v>77468.52</v>
      </c>
      <c r="V286" s="21">
        <v>100</v>
      </c>
      <c r="W286" s="20">
        <v>-3833.27</v>
      </c>
      <c r="X286" s="21">
        <v>0</v>
      </c>
      <c r="Y286" s="20">
        <v>74970.25</v>
      </c>
      <c r="Z286" s="21">
        <v>100</v>
      </c>
      <c r="AA286" s="20">
        <v>-1335</v>
      </c>
      <c r="AB286" s="21">
        <v>0</v>
      </c>
      <c r="AC286" s="20">
        <v>36191</v>
      </c>
      <c r="AD286" s="21">
        <v>100</v>
      </c>
      <c r="AE286" s="20">
        <v>37444.25</v>
      </c>
      <c r="AF286" s="21">
        <v>0</v>
      </c>
      <c r="AG286" s="24"/>
      <c r="AH286" s="39"/>
      <c r="AI286" s="20">
        <v>265962.5</v>
      </c>
      <c r="AJ286" s="21">
        <v>100</v>
      </c>
      <c r="AK286" s="20">
        <v>264782.40999999997</v>
      </c>
      <c r="AL286" s="21">
        <v>100</v>
      </c>
      <c r="AM286" s="20">
        <v>1180.0899999999999</v>
      </c>
      <c r="AN286" s="21">
        <v>0</v>
      </c>
      <c r="AO286" s="20">
        <v>258398.75</v>
      </c>
      <c r="AP286" s="21">
        <v>100</v>
      </c>
      <c r="AQ286" s="20">
        <v>7563.75</v>
      </c>
      <c r="AR286" s="21">
        <v>0</v>
      </c>
      <c r="AS286" s="20">
        <v>228518.25</v>
      </c>
      <c r="AT286" s="21">
        <v>100</v>
      </c>
      <c r="AU286" s="20">
        <v>37444.25</v>
      </c>
      <c r="AV286" s="21">
        <v>0</v>
      </c>
      <c r="AW286" s="20">
        <v>438247.25</v>
      </c>
      <c r="AX286" s="21">
        <v>100</v>
      </c>
      <c r="AY286" s="20">
        <v>-172284.75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6398.5</v>
      </c>
      <c r="D287" s="26">
        <v>17.088070932119084</v>
      </c>
      <c r="E287" s="25">
        <v>7063.41</v>
      </c>
      <c r="F287" s="26">
        <v>16.790574053115797</v>
      </c>
      <c r="G287" s="25">
        <v>-664.91</v>
      </c>
      <c r="H287" s="26">
        <v>0.29749687900328681</v>
      </c>
      <c r="I287" s="25">
        <v>6744.35</v>
      </c>
      <c r="J287" s="26">
        <v>16.790564511109729</v>
      </c>
      <c r="K287" s="25">
        <v>-345.85</v>
      </c>
      <c r="L287" s="26">
        <v>0.29750642100935565</v>
      </c>
      <c r="M287" s="25">
        <v>6376.5</v>
      </c>
      <c r="N287" s="26">
        <v>17.619021303639027</v>
      </c>
      <c r="O287" s="25">
        <v>22</v>
      </c>
      <c r="P287" s="26">
        <v>-0.53095037151994262</v>
      </c>
      <c r="Q287" s="38"/>
      <c r="R287" s="23"/>
      <c r="S287" s="25">
        <v>12775</v>
      </c>
      <c r="T287" s="26">
        <v>17.349027809371194</v>
      </c>
      <c r="U287" s="25">
        <v>12993.05</v>
      </c>
      <c r="V287" s="26">
        <v>16.772038500283728</v>
      </c>
      <c r="W287" s="25">
        <v>-218.05</v>
      </c>
      <c r="X287" s="26">
        <v>0.57698930908746604</v>
      </c>
      <c r="Y287" s="25">
        <v>12193.2</v>
      </c>
      <c r="Z287" s="26">
        <v>16.264051407058133</v>
      </c>
      <c r="AA287" s="25">
        <v>581.79999999999995</v>
      </c>
      <c r="AB287" s="26">
        <v>1.0849764023130604</v>
      </c>
      <c r="AC287" s="25">
        <v>6376.5</v>
      </c>
      <c r="AD287" s="26">
        <v>17.619021303639027</v>
      </c>
      <c r="AE287" s="25">
        <v>6398.5</v>
      </c>
      <c r="AF287" s="26">
        <v>-0.26999349426783326</v>
      </c>
      <c r="AG287" s="24"/>
      <c r="AH287" s="39"/>
      <c r="AI287" s="25">
        <v>45642.38</v>
      </c>
      <c r="AJ287" s="26">
        <v>17.161208817032474</v>
      </c>
      <c r="AK287" s="25">
        <v>44612.71</v>
      </c>
      <c r="AL287" s="26">
        <v>16.848819375879238</v>
      </c>
      <c r="AM287" s="25">
        <v>1029.67</v>
      </c>
      <c r="AN287" s="26">
        <v>0.31238944115323619</v>
      </c>
      <c r="AO287" s="25">
        <v>46925.5</v>
      </c>
      <c r="AP287" s="26">
        <v>18.160111068648746</v>
      </c>
      <c r="AQ287" s="25">
        <v>-1283.1199999999999</v>
      </c>
      <c r="AR287" s="26">
        <v>-0.998902251616272</v>
      </c>
      <c r="AS287" s="25">
        <v>39243.879999999997</v>
      </c>
      <c r="AT287" s="26">
        <v>17.173192950672426</v>
      </c>
      <c r="AU287" s="25">
        <v>6398.5</v>
      </c>
      <c r="AV287" s="26">
        <v>-1.1984133639952432E-2</v>
      </c>
      <c r="AW287" s="25">
        <v>77054.5</v>
      </c>
      <c r="AX287" s="26">
        <v>17.582426358636592</v>
      </c>
      <c r="AY287" s="25">
        <v>-31412.12</v>
      </c>
      <c r="AZ287" s="26">
        <v>-0.4212175416041184</v>
      </c>
      <c r="BA287" s="24"/>
    </row>
    <row r="288" spans="1:53" x14ac:dyDescent="0.35">
      <c r="A288" s="27" t="s">
        <v>248</v>
      </c>
      <c r="B288" s="19"/>
      <c r="C288" s="28">
        <v>31045.75</v>
      </c>
      <c r="D288" s="29">
        <v>82.911929067880919</v>
      </c>
      <c r="E288" s="28">
        <v>35004.300000000003</v>
      </c>
      <c r="F288" s="29">
        <v>83.20942594688421</v>
      </c>
      <c r="G288" s="28">
        <v>-3958.55</v>
      </c>
      <c r="H288" s="29">
        <v>-0.29749687900329036</v>
      </c>
      <c r="I288" s="28">
        <v>33423.15</v>
      </c>
      <c r="J288" s="29">
        <v>83.209435488890264</v>
      </c>
      <c r="K288" s="28">
        <v>-2377.4</v>
      </c>
      <c r="L288" s="29">
        <v>-0.29750642100934499</v>
      </c>
      <c r="M288" s="28">
        <v>29814.5</v>
      </c>
      <c r="N288" s="29">
        <v>82.38097869636097</v>
      </c>
      <c r="O288" s="28">
        <v>1231.25</v>
      </c>
      <c r="P288" s="29">
        <v>0.53095037151994973</v>
      </c>
      <c r="Q288" s="12"/>
      <c r="R288" s="9"/>
      <c r="S288" s="28">
        <v>60860.25</v>
      </c>
      <c r="T288" s="29">
        <v>82.650972190628806</v>
      </c>
      <c r="U288" s="28">
        <v>64475.47</v>
      </c>
      <c r="V288" s="29">
        <v>83.227961499716272</v>
      </c>
      <c r="W288" s="28">
        <v>-3615.22</v>
      </c>
      <c r="X288" s="29">
        <v>-0.57698930908746604</v>
      </c>
      <c r="Y288" s="28">
        <v>62777.05</v>
      </c>
      <c r="Z288" s="29">
        <v>83.735948592941867</v>
      </c>
      <c r="AA288" s="28">
        <v>-1916.8</v>
      </c>
      <c r="AB288" s="29">
        <v>-1.0849764023130604</v>
      </c>
      <c r="AC288" s="28">
        <v>29814.5</v>
      </c>
      <c r="AD288" s="29">
        <v>82.38097869636097</v>
      </c>
      <c r="AE288" s="28">
        <v>31045.75</v>
      </c>
      <c r="AF288" s="29">
        <v>0.26999349426783681</v>
      </c>
      <c r="AG288" s="24"/>
      <c r="AH288" s="40"/>
      <c r="AI288" s="28">
        <v>220320.12</v>
      </c>
      <c r="AJ288" s="29">
        <v>82.838791182967526</v>
      </c>
      <c r="AK288" s="28">
        <v>220169.7</v>
      </c>
      <c r="AL288" s="29">
        <v>83.151180624120784</v>
      </c>
      <c r="AM288" s="28">
        <v>150.41999999999999</v>
      </c>
      <c r="AN288" s="29">
        <v>-0.31238944115325751</v>
      </c>
      <c r="AO288" s="28">
        <v>211473.25</v>
      </c>
      <c r="AP288" s="29">
        <v>81.839888931351254</v>
      </c>
      <c r="AQ288" s="28">
        <v>8846.8700000000008</v>
      </c>
      <c r="AR288" s="29">
        <v>0.998902251616272</v>
      </c>
      <c r="AS288" s="28">
        <v>189274.37</v>
      </c>
      <c r="AT288" s="29">
        <v>82.82680704932757</v>
      </c>
      <c r="AU288" s="28">
        <v>31045.75</v>
      </c>
      <c r="AV288" s="29">
        <v>1.1984133639955985E-2</v>
      </c>
      <c r="AW288" s="28">
        <v>361192.75</v>
      </c>
      <c r="AX288" s="29">
        <v>82.417573641363404</v>
      </c>
      <c r="AY288" s="28">
        <v>-140872.63</v>
      </c>
      <c r="AZ288" s="29">
        <v>0.42121754160412195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372675</v>
      </c>
      <c r="D291" s="21">
        <v>100</v>
      </c>
      <c r="E291" s="20">
        <v>412642.15</v>
      </c>
      <c r="F291" s="21">
        <v>100</v>
      </c>
      <c r="G291" s="20">
        <v>-39967.15</v>
      </c>
      <c r="H291" s="21">
        <v>0</v>
      </c>
      <c r="I291" s="20">
        <v>394003</v>
      </c>
      <c r="J291" s="21">
        <v>100</v>
      </c>
      <c r="K291" s="20">
        <v>-21328</v>
      </c>
      <c r="L291" s="21">
        <v>0</v>
      </c>
      <c r="M291" s="20">
        <v>320254</v>
      </c>
      <c r="N291" s="21">
        <v>100</v>
      </c>
      <c r="O291" s="20">
        <v>52421</v>
      </c>
      <c r="P291" s="21">
        <v>0</v>
      </c>
      <c r="Q291" s="38"/>
      <c r="R291" s="23"/>
      <c r="S291" s="20">
        <v>692929</v>
      </c>
      <c r="T291" s="21">
        <v>100</v>
      </c>
      <c r="U291" s="20">
        <v>774851.32</v>
      </c>
      <c r="V291" s="21">
        <v>100</v>
      </c>
      <c r="W291" s="20">
        <v>-81922.320000000007</v>
      </c>
      <c r="X291" s="21">
        <v>0</v>
      </c>
      <c r="Y291" s="20">
        <v>750093</v>
      </c>
      <c r="Z291" s="21">
        <v>100</v>
      </c>
      <c r="AA291" s="20">
        <v>-57164</v>
      </c>
      <c r="AB291" s="21">
        <v>0</v>
      </c>
      <c r="AC291" s="20">
        <v>320254</v>
      </c>
      <c r="AD291" s="21">
        <v>100</v>
      </c>
      <c r="AE291" s="20">
        <v>372675</v>
      </c>
      <c r="AF291" s="21">
        <v>0</v>
      </c>
      <c r="AG291" s="24"/>
      <c r="AH291" s="39"/>
      <c r="AI291" s="20">
        <v>2582701</v>
      </c>
      <c r="AJ291" s="21">
        <v>100</v>
      </c>
      <c r="AK291" s="20">
        <v>2790386.38</v>
      </c>
      <c r="AL291" s="21">
        <v>100</v>
      </c>
      <c r="AM291" s="20">
        <v>-207685.38</v>
      </c>
      <c r="AN291" s="21">
        <v>0</v>
      </c>
      <c r="AO291" s="20">
        <v>2723927.5</v>
      </c>
      <c r="AP291" s="21">
        <v>100</v>
      </c>
      <c r="AQ291" s="20">
        <v>-141226.5</v>
      </c>
      <c r="AR291" s="21">
        <v>0</v>
      </c>
      <c r="AS291" s="20">
        <v>2210026</v>
      </c>
      <c r="AT291" s="21">
        <v>100</v>
      </c>
      <c r="AU291" s="20">
        <v>372675</v>
      </c>
      <c r="AV291" s="21">
        <v>0</v>
      </c>
      <c r="AW291" s="20">
        <v>4640697.5</v>
      </c>
      <c r="AX291" s="21">
        <v>100</v>
      </c>
      <c r="AY291" s="20">
        <v>-2057996.5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133390.84</v>
      </c>
      <c r="D292" s="26">
        <v>35.792806064265108</v>
      </c>
      <c r="E292" s="25">
        <v>138235.12</v>
      </c>
      <c r="F292" s="26">
        <v>33.499999939414813</v>
      </c>
      <c r="G292" s="25">
        <v>-4844.28</v>
      </c>
      <c r="H292" s="26">
        <v>2.2928061248502942</v>
      </c>
      <c r="I292" s="25">
        <v>131147.76999999999</v>
      </c>
      <c r="J292" s="26">
        <v>33.285982594041158</v>
      </c>
      <c r="K292" s="25">
        <v>2243.0700000000002</v>
      </c>
      <c r="L292" s="26">
        <v>2.5068234702239494</v>
      </c>
      <c r="M292" s="25">
        <v>104180.69</v>
      </c>
      <c r="N292" s="26">
        <v>32.530644425986871</v>
      </c>
      <c r="O292" s="25">
        <v>29210.15</v>
      </c>
      <c r="P292" s="26">
        <v>3.2621616382782364</v>
      </c>
      <c r="Q292" s="38"/>
      <c r="R292" s="23"/>
      <c r="S292" s="25">
        <v>237571.53</v>
      </c>
      <c r="T292" s="26">
        <v>34.285118677382528</v>
      </c>
      <c r="U292" s="25">
        <v>259575.19</v>
      </c>
      <c r="V292" s="26">
        <v>33.499999716074562</v>
      </c>
      <c r="W292" s="25">
        <v>-22003.66</v>
      </c>
      <c r="X292" s="26">
        <v>0.78511896130796544</v>
      </c>
      <c r="Y292" s="25">
        <v>249352</v>
      </c>
      <c r="Z292" s="26">
        <v>33.242811224741466</v>
      </c>
      <c r="AA292" s="25">
        <v>-11780.47</v>
      </c>
      <c r="AB292" s="26">
        <v>1.0423074526410616</v>
      </c>
      <c r="AC292" s="25">
        <v>104180.69</v>
      </c>
      <c r="AD292" s="26">
        <v>32.530644425986871</v>
      </c>
      <c r="AE292" s="25">
        <v>133390.84</v>
      </c>
      <c r="AF292" s="26">
        <v>1.7544742513956564</v>
      </c>
      <c r="AG292" s="24"/>
      <c r="AH292" s="39"/>
      <c r="AI292" s="25">
        <v>869687.88</v>
      </c>
      <c r="AJ292" s="26">
        <v>33.673579713640869</v>
      </c>
      <c r="AK292" s="25">
        <v>926300.01</v>
      </c>
      <c r="AL292" s="26">
        <v>33.196119958125657</v>
      </c>
      <c r="AM292" s="25">
        <v>-56612.13</v>
      </c>
      <c r="AN292" s="26">
        <v>0.47745975551521269</v>
      </c>
      <c r="AO292" s="25">
        <v>904253.46</v>
      </c>
      <c r="AP292" s="26">
        <v>33.196678692806621</v>
      </c>
      <c r="AQ292" s="25">
        <v>-34565.58</v>
      </c>
      <c r="AR292" s="26">
        <v>0.4769010208342479</v>
      </c>
      <c r="AS292" s="25">
        <v>736297.04</v>
      </c>
      <c r="AT292" s="26">
        <v>33.316216189311803</v>
      </c>
      <c r="AU292" s="25">
        <v>133390.84</v>
      </c>
      <c r="AV292" s="26">
        <v>0.35736352432906671</v>
      </c>
      <c r="AW292" s="25">
        <v>1547888.74</v>
      </c>
      <c r="AX292" s="26">
        <v>33.354657139363212</v>
      </c>
      <c r="AY292" s="25">
        <v>-678200.86</v>
      </c>
      <c r="AZ292" s="26">
        <v>0.31892257427765713</v>
      </c>
      <c r="BA292" s="24"/>
    </row>
    <row r="293" spans="1:53" x14ac:dyDescent="0.35">
      <c r="A293" s="27" t="s">
        <v>248</v>
      </c>
      <c r="B293" s="19"/>
      <c r="C293" s="28">
        <v>239284.16</v>
      </c>
      <c r="D293" s="29">
        <v>64.207193935734892</v>
      </c>
      <c r="E293" s="28">
        <v>274407.03000000003</v>
      </c>
      <c r="F293" s="29">
        <v>66.50000006058518</v>
      </c>
      <c r="G293" s="28">
        <v>-35122.870000000003</v>
      </c>
      <c r="H293" s="29">
        <v>-2.2928061248502871</v>
      </c>
      <c r="I293" s="28">
        <v>262855.23</v>
      </c>
      <c r="J293" s="29">
        <v>66.714017405958842</v>
      </c>
      <c r="K293" s="28">
        <v>-23571.07</v>
      </c>
      <c r="L293" s="29">
        <v>-2.5068234702239494</v>
      </c>
      <c r="M293" s="28">
        <v>216073.31</v>
      </c>
      <c r="N293" s="29">
        <v>67.469355574013122</v>
      </c>
      <c r="O293" s="28">
        <v>23210.85</v>
      </c>
      <c r="P293" s="29">
        <v>-3.2621616382782292</v>
      </c>
      <c r="Q293" s="12"/>
      <c r="R293" s="9"/>
      <c r="S293" s="28">
        <v>455357.47</v>
      </c>
      <c r="T293" s="29">
        <v>65.714881322617472</v>
      </c>
      <c r="U293" s="28">
        <v>515276.13</v>
      </c>
      <c r="V293" s="29">
        <v>66.500000283925445</v>
      </c>
      <c r="W293" s="28">
        <v>-59918.66</v>
      </c>
      <c r="X293" s="29">
        <v>-0.78511896130797254</v>
      </c>
      <c r="Y293" s="28">
        <v>500741</v>
      </c>
      <c r="Z293" s="29">
        <v>66.757188775258541</v>
      </c>
      <c r="AA293" s="28">
        <v>-45383.53</v>
      </c>
      <c r="AB293" s="29">
        <v>-1.0423074526410687</v>
      </c>
      <c r="AC293" s="28">
        <v>216073.31</v>
      </c>
      <c r="AD293" s="29">
        <v>67.469355574013122</v>
      </c>
      <c r="AE293" s="28">
        <v>239284.16</v>
      </c>
      <c r="AF293" s="29">
        <v>-1.7544742513956493</v>
      </c>
      <c r="AG293" s="24"/>
      <c r="AH293" s="40"/>
      <c r="AI293" s="28">
        <v>1713013.12</v>
      </c>
      <c r="AJ293" s="29">
        <v>66.326420286359138</v>
      </c>
      <c r="AK293" s="28">
        <v>1864086.37</v>
      </c>
      <c r="AL293" s="29">
        <v>66.803880041874351</v>
      </c>
      <c r="AM293" s="28">
        <v>-151073.25</v>
      </c>
      <c r="AN293" s="29">
        <v>-0.47745975551521269</v>
      </c>
      <c r="AO293" s="28">
        <v>1819674.04</v>
      </c>
      <c r="AP293" s="29">
        <v>66.803321307193386</v>
      </c>
      <c r="AQ293" s="28">
        <v>-106660.92</v>
      </c>
      <c r="AR293" s="29">
        <v>-0.4769010208342479</v>
      </c>
      <c r="AS293" s="28">
        <v>1473728.96</v>
      </c>
      <c r="AT293" s="29">
        <v>66.683783810688197</v>
      </c>
      <c r="AU293" s="28">
        <v>239284.16</v>
      </c>
      <c r="AV293" s="29">
        <v>-0.3573635243290596</v>
      </c>
      <c r="AW293" s="28">
        <v>3092808.76</v>
      </c>
      <c r="AX293" s="29">
        <v>66.645342860636774</v>
      </c>
      <c r="AY293" s="28">
        <v>-1379795.64</v>
      </c>
      <c r="AZ293" s="29">
        <v>-0.31892257427763582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4198.67</v>
      </c>
      <c r="D297" s="21">
        <v>0</v>
      </c>
      <c r="E297" s="20">
        <v>4737.37</v>
      </c>
      <c r="F297" s="21">
        <v>0</v>
      </c>
      <c r="G297" s="20">
        <v>-538.70000000000005</v>
      </c>
      <c r="H297" s="21">
        <v>0</v>
      </c>
      <c r="I297" s="20">
        <v>7989.46</v>
      </c>
      <c r="J297" s="21">
        <v>0</v>
      </c>
      <c r="K297" s="20">
        <v>-3790.79</v>
      </c>
      <c r="L297" s="21">
        <v>0</v>
      </c>
      <c r="M297" s="20">
        <v>3998.3</v>
      </c>
      <c r="N297" s="21">
        <v>0</v>
      </c>
      <c r="O297" s="20">
        <v>200.37</v>
      </c>
      <c r="P297" s="21">
        <v>0</v>
      </c>
      <c r="Q297" s="38"/>
      <c r="R297" s="23"/>
      <c r="S297" s="20">
        <v>8196.9699999999993</v>
      </c>
      <c r="T297" s="21">
        <v>0</v>
      </c>
      <c r="U297" s="20">
        <v>8021.44</v>
      </c>
      <c r="V297" s="21">
        <v>0</v>
      </c>
      <c r="W297" s="20">
        <v>175.53</v>
      </c>
      <c r="X297" s="21">
        <v>0</v>
      </c>
      <c r="Y297" s="20">
        <v>11182.93</v>
      </c>
      <c r="Z297" s="21">
        <v>0</v>
      </c>
      <c r="AA297" s="20">
        <v>-2985.96</v>
      </c>
      <c r="AB297" s="21">
        <v>0</v>
      </c>
      <c r="AC297" s="20">
        <v>3998.3</v>
      </c>
      <c r="AD297" s="21">
        <v>0</v>
      </c>
      <c r="AE297" s="20">
        <v>4198.67</v>
      </c>
      <c r="AF297" s="21">
        <v>0</v>
      </c>
      <c r="AG297" s="24"/>
      <c r="AH297" s="39"/>
      <c r="AI297" s="20">
        <v>28047.87</v>
      </c>
      <c r="AJ297" s="21">
        <v>0</v>
      </c>
      <c r="AK297" s="20">
        <v>28886.85</v>
      </c>
      <c r="AL297" s="21">
        <v>0</v>
      </c>
      <c r="AM297" s="20">
        <v>-838.98</v>
      </c>
      <c r="AN297" s="21">
        <v>0</v>
      </c>
      <c r="AO297" s="20">
        <v>31339.72</v>
      </c>
      <c r="AP297" s="21">
        <v>0</v>
      </c>
      <c r="AQ297" s="20">
        <v>-3291.85</v>
      </c>
      <c r="AR297" s="21">
        <v>0</v>
      </c>
      <c r="AS297" s="20">
        <v>23849.200000000001</v>
      </c>
      <c r="AT297" s="21">
        <v>0</v>
      </c>
      <c r="AU297" s="20">
        <v>4198.67</v>
      </c>
      <c r="AV297" s="21">
        <v>0</v>
      </c>
      <c r="AW297" s="20">
        <v>49244.52</v>
      </c>
      <c r="AX297" s="21">
        <v>0</v>
      </c>
      <c r="AY297" s="20">
        <v>-21196.65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-4198.67</v>
      </c>
      <c r="D299" s="29">
        <v>0</v>
      </c>
      <c r="E299" s="28">
        <v>-4737.37</v>
      </c>
      <c r="F299" s="29">
        <v>0</v>
      </c>
      <c r="G299" s="28">
        <v>538.70000000000005</v>
      </c>
      <c r="H299" s="29">
        <v>0</v>
      </c>
      <c r="I299" s="28">
        <v>-7989.46</v>
      </c>
      <c r="J299" s="29">
        <v>0</v>
      </c>
      <c r="K299" s="28">
        <v>3790.79</v>
      </c>
      <c r="L299" s="29">
        <v>0</v>
      </c>
      <c r="M299" s="28">
        <v>-3998.3</v>
      </c>
      <c r="N299" s="29">
        <v>0</v>
      </c>
      <c r="O299" s="28">
        <v>-200.37</v>
      </c>
      <c r="P299" s="29">
        <v>0</v>
      </c>
      <c r="Q299" s="12"/>
      <c r="R299" s="9"/>
      <c r="S299" s="28">
        <v>-8196.9699999999993</v>
      </c>
      <c r="T299" s="29">
        <v>0</v>
      </c>
      <c r="U299" s="28">
        <v>-8021.44</v>
      </c>
      <c r="V299" s="29">
        <v>0</v>
      </c>
      <c r="W299" s="28">
        <v>-175.53</v>
      </c>
      <c r="X299" s="29">
        <v>0</v>
      </c>
      <c r="Y299" s="28">
        <v>-11182.93</v>
      </c>
      <c r="Z299" s="29">
        <v>0</v>
      </c>
      <c r="AA299" s="28">
        <v>2985.96</v>
      </c>
      <c r="AB299" s="29">
        <v>0</v>
      </c>
      <c r="AC299" s="28">
        <v>-3998.3</v>
      </c>
      <c r="AD299" s="29">
        <v>0</v>
      </c>
      <c r="AE299" s="28">
        <v>-4198.67</v>
      </c>
      <c r="AF299" s="29">
        <v>0</v>
      </c>
      <c r="AG299" s="24"/>
      <c r="AH299" s="40"/>
      <c r="AI299" s="28">
        <v>-28047.87</v>
      </c>
      <c r="AJ299" s="29">
        <v>0</v>
      </c>
      <c r="AK299" s="28">
        <v>-28886.85</v>
      </c>
      <c r="AL299" s="29">
        <v>0</v>
      </c>
      <c r="AM299" s="28">
        <v>838.98</v>
      </c>
      <c r="AN299" s="29">
        <v>0</v>
      </c>
      <c r="AO299" s="28">
        <v>-31339.72</v>
      </c>
      <c r="AP299" s="29">
        <v>0</v>
      </c>
      <c r="AQ299" s="28">
        <v>3291.85</v>
      </c>
      <c r="AR299" s="29">
        <v>0</v>
      </c>
      <c r="AS299" s="28">
        <v>-23849.200000000001</v>
      </c>
      <c r="AT299" s="29">
        <v>0</v>
      </c>
      <c r="AU299" s="28">
        <v>-4198.67</v>
      </c>
      <c r="AV299" s="29">
        <v>0</v>
      </c>
      <c r="AW299" s="28">
        <v>-49244.52</v>
      </c>
      <c r="AX299" s="29">
        <v>0</v>
      </c>
      <c r="AY299" s="28">
        <v>21196.65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609603.25</v>
      </c>
      <c r="D307" s="21">
        <v>100</v>
      </c>
      <c r="E307" s="20">
        <v>667147.99</v>
      </c>
      <c r="F307" s="21">
        <v>100</v>
      </c>
      <c r="G307" s="20">
        <v>-57544.74</v>
      </c>
      <c r="H307" s="21">
        <v>0</v>
      </c>
      <c r="I307" s="20">
        <v>637012.75</v>
      </c>
      <c r="J307" s="21">
        <v>100</v>
      </c>
      <c r="K307" s="20">
        <v>-27409.5</v>
      </c>
      <c r="L307" s="21">
        <v>0</v>
      </c>
      <c r="M307" s="20">
        <v>532426.5</v>
      </c>
      <c r="N307" s="21">
        <v>100</v>
      </c>
      <c r="O307" s="20">
        <v>77176.75</v>
      </c>
      <c r="P307" s="21">
        <v>0</v>
      </c>
      <c r="Q307" s="38"/>
      <c r="R307" s="23"/>
      <c r="S307" s="20">
        <v>1142029.75</v>
      </c>
      <c r="T307" s="21">
        <v>100</v>
      </c>
      <c r="U307" s="20">
        <v>1261408.95</v>
      </c>
      <c r="V307" s="21">
        <v>100</v>
      </c>
      <c r="W307" s="20">
        <v>-119379.2</v>
      </c>
      <c r="X307" s="21">
        <v>0</v>
      </c>
      <c r="Y307" s="20">
        <v>1221234.25</v>
      </c>
      <c r="Z307" s="21">
        <v>100</v>
      </c>
      <c r="AA307" s="20">
        <v>-79204.5</v>
      </c>
      <c r="AB307" s="21">
        <v>0</v>
      </c>
      <c r="AC307" s="20">
        <v>532426.5</v>
      </c>
      <c r="AD307" s="21">
        <v>100</v>
      </c>
      <c r="AE307" s="20">
        <v>609603.25</v>
      </c>
      <c r="AF307" s="21">
        <v>0</v>
      </c>
      <c r="AG307" s="24"/>
      <c r="AH307" s="39"/>
      <c r="AI307" s="20">
        <v>4222473.25</v>
      </c>
      <c r="AJ307" s="21">
        <v>100</v>
      </c>
      <c r="AK307" s="20">
        <v>4467507.3099999996</v>
      </c>
      <c r="AL307" s="21">
        <v>100</v>
      </c>
      <c r="AM307" s="20">
        <v>-245034.06</v>
      </c>
      <c r="AN307" s="21">
        <v>0</v>
      </c>
      <c r="AO307" s="20">
        <v>4360609.5</v>
      </c>
      <c r="AP307" s="21">
        <v>100</v>
      </c>
      <c r="AQ307" s="20">
        <v>-138136.25</v>
      </c>
      <c r="AR307" s="21">
        <v>0</v>
      </c>
      <c r="AS307" s="20">
        <v>3612870</v>
      </c>
      <c r="AT307" s="21">
        <v>100</v>
      </c>
      <c r="AU307" s="20">
        <v>609603.25</v>
      </c>
      <c r="AV307" s="21">
        <v>0</v>
      </c>
      <c r="AW307" s="20">
        <v>7367434</v>
      </c>
      <c r="AX307" s="21">
        <v>100</v>
      </c>
      <c r="AY307" s="20">
        <v>-3144960.75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179372.68</v>
      </c>
      <c r="D308" s="26">
        <v>29.424495358251452</v>
      </c>
      <c r="E308" s="25">
        <v>188805.86</v>
      </c>
      <c r="F308" s="26">
        <v>28.300446502132154</v>
      </c>
      <c r="G308" s="25">
        <v>-9433.18</v>
      </c>
      <c r="H308" s="26">
        <v>1.1240488561192983</v>
      </c>
      <c r="I308" s="25">
        <v>183526.02</v>
      </c>
      <c r="J308" s="26">
        <v>28.810415490113815</v>
      </c>
      <c r="K308" s="25">
        <v>-4153.34</v>
      </c>
      <c r="L308" s="26">
        <v>0.61407986813763671</v>
      </c>
      <c r="M308" s="25">
        <v>145342.06</v>
      </c>
      <c r="N308" s="26">
        <v>27.298051468136915</v>
      </c>
      <c r="O308" s="25">
        <v>34030.620000000003</v>
      </c>
      <c r="P308" s="26">
        <v>2.1264438901145368</v>
      </c>
      <c r="Q308" s="38"/>
      <c r="R308" s="23"/>
      <c r="S308" s="25">
        <v>324714.74</v>
      </c>
      <c r="T308" s="26">
        <v>28.433124443561997</v>
      </c>
      <c r="U308" s="25">
        <v>354385.08</v>
      </c>
      <c r="V308" s="26">
        <v>28.09438445795077</v>
      </c>
      <c r="W308" s="25">
        <v>-29670.34</v>
      </c>
      <c r="X308" s="26">
        <v>0.33873998561122676</v>
      </c>
      <c r="Y308" s="25">
        <v>344806.29</v>
      </c>
      <c r="Z308" s="26">
        <v>28.234246623856151</v>
      </c>
      <c r="AA308" s="25">
        <v>-20091.55</v>
      </c>
      <c r="AB308" s="26">
        <v>0.19887781970584584</v>
      </c>
      <c r="AC308" s="25">
        <v>145342.06</v>
      </c>
      <c r="AD308" s="26">
        <v>27.298051468136915</v>
      </c>
      <c r="AE308" s="25">
        <v>179372.68</v>
      </c>
      <c r="AF308" s="26">
        <v>1.1350729754250821</v>
      </c>
      <c r="AG308" s="24"/>
      <c r="AH308" s="39"/>
      <c r="AI308" s="25">
        <v>1193590.93</v>
      </c>
      <c r="AJ308" s="26">
        <v>28.26757824931158</v>
      </c>
      <c r="AK308" s="25">
        <v>1253500.08</v>
      </c>
      <c r="AL308" s="26">
        <v>28.058153977592486</v>
      </c>
      <c r="AM308" s="25">
        <v>-59909.15</v>
      </c>
      <c r="AN308" s="26">
        <v>0.20942427171909372</v>
      </c>
      <c r="AO308" s="25">
        <v>1241743.23</v>
      </c>
      <c r="AP308" s="26">
        <v>28.476368498486277</v>
      </c>
      <c r="AQ308" s="25">
        <v>-48152.3</v>
      </c>
      <c r="AR308" s="26">
        <v>-0.20879024917469735</v>
      </c>
      <c r="AS308" s="25">
        <v>1014218.25</v>
      </c>
      <c r="AT308" s="26">
        <v>28.07237044233532</v>
      </c>
      <c r="AU308" s="25">
        <v>179372.68</v>
      </c>
      <c r="AV308" s="26">
        <v>0.19520780697625995</v>
      </c>
      <c r="AW308" s="25">
        <v>2094330.62</v>
      </c>
      <c r="AX308" s="26">
        <v>28.426866396088517</v>
      </c>
      <c r="AY308" s="25">
        <v>-900739.69</v>
      </c>
      <c r="AZ308" s="26">
        <v>-0.15928814677693737</v>
      </c>
      <c r="BA308" s="24"/>
    </row>
    <row r="309" spans="1:53" x14ac:dyDescent="0.35">
      <c r="A309" s="27" t="s">
        <v>248</v>
      </c>
      <c r="B309" s="19"/>
      <c r="C309" s="28">
        <v>430230.57</v>
      </c>
      <c r="D309" s="29">
        <v>70.575504641748537</v>
      </c>
      <c r="E309" s="28">
        <v>478342.13</v>
      </c>
      <c r="F309" s="29">
        <v>71.699553497867839</v>
      </c>
      <c r="G309" s="28">
        <v>-48111.56</v>
      </c>
      <c r="H309" s="29">
        <v>-1.1240488561193018</v>
      </c>
      <c r="I309" s="28">
        <v>453486.73</v>
      </c>
      <c r="J309" s="29">
        <v>71.189584509886188</v>
      </c>
      <c r="K309" s="28">
        <v>-23256.16</v>
      </c>
      <c r="L309" s="29">
        <v>-0.61407986813765092</v>
      </c>
      <c r="M309" s="28">
        <v>387084.44</v>
      </c>
      <c r="N309" s="29">
        <v>72.701948531863081</v>
      </c>
      <c r="O309" s="28">
        <v>43146.13</v>
      </c>
      <c r="P309" s="29">
        <v>-2.1264438901145439</v>
      </c>
      <c r="Q309" s="12"/>
      <c r="R309" s="9"/>
      <c r="S309" s="28">
        <v>817315.01</v>
      </c>
      <c r="T309" s="29">
        <v>71.566875556438006</v>
      </c>
      <c r="U309" s="28">
        <v>907023.87</v>
      </c>
      <c r="V309" s="29">
        <v>71.905615542049233</v>
      </c>
      <c r="W309" s="28">
        <v>-89708.86</v>
      </c>
      <c r="X309" s="29">
        <v>-0.33873998561122676</v>
      </c>
      <c r="Y309" s="28">
        <v>876427.96</v>
      </c>
      <c r="Z309" s="29">
        <v>71.765753376143849</v>
      </c>
      <c r="AA309" s="28">
        <v>-59112.95</v>
      </c>
      <c r="AB309" s="29">
        <v>-0.19887781970584228</v>
      </c>
      <c r="AC309" s="28">
        <v>387084.44</v>
      </c>
      <c r="AD309" s="29">
        <v>72.701948531863081</v>
      </c>
      <c r="AE309" s="28">
        <v>430230.57</v>
      </c>
      <c r="AF309" s="29">
        <v>-1.135072975425075</v>
      </c>
      <c r="AG309" s="24"/>
      <c r="AH309" s="40"/>
      <c r="AI309" s="28">
        <v>3028882.32</v>
      </c>
      <c r="AJ309" s="29">
        <v>71.732421750688417</v>
      </c>
      <c r="AK309" s="28">
        <v>3214007.23</v>
      </c>
      <c r="AL309" s="29">
        <v>71.941846022407518</v>
      </c>
      <c r="AM309" s="28">
        <v>-185124.91</v>
      </c>
      <c r="AN309" s="29">
        <v>-0.20942427171910083</v>
      </c>
      <c r="AO309" s="28">
        <v>3118866.27</v>
      </c>
      <c r="AP309" s="29">
        <v>71.523631501513719</v>
      </c>
      <c r="AQ309" s="28">
        <v>-89983.95</v>
      </c>
      <c r="AR309" s="29">
        <v>0.20879024917469735</v>
      </c>
      <c r="AS309" s="28">
        <v>2598651.75</v>
      </c>
      <c r="AT309" s="29">
        <v>71.927629557664687</v>
      </c>
      <c r="AU309" s="28">
        <v>430230.57</v>
      </c>
      <c r="AV309" s="29">
        <v>-0.1952078069762706</v>
      </c>
      <c r="AW309" s="28">
        <v>5273103.38</v>
      </c>
      <c r="AX309" s="29">
        <v>71.573133603911486</v>
      </c>
      <c r="AY309" s="28">
        <v>-2244221.06</v>
      </c>
      <c r="AZ309" s="29">
        <v>0.15928814677693026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1698563.42</v>
      </c>
      <c r="D312" s="21">
        <v>102.86159850693531</v>
      </c>
      <c r="E312" s="20">
        <v>1832810.61</v>
      </c>
      <c r="F312" s="21">
        <v>102.0700258362979</v>
      </c>
      <c r="G312" s="20">
        <v>-134247.19</v>
      </c>
      <c r="H312" s="21">
        <v>0.79157267063740733</v>
      </c>
      <c r="I312" s="20">
        <v>1753730.78</v>
      </c>
      <c r="J312" s="21">
        <v>102.11635919091515</v>
      </c>
      <c r="K312" s="20">
        <v>-55167.360000000001</v>
      </c>
      <c r="L312" s="21">
        <v>0.74523931602016091</v>
      </c>
      <c r="M312" s="20">
        <v>1557448.26</v>
      </c>
      <c r="N312" s="21">
        <v>102.58114728116283</v>
      </c>
      <c r="O312" s="20">
        <v>141115.16</v>
      </c>
      <c r="P312" s="21">
        <v>0.28045122577248094</v>
      </c>
      <c r="Q312" s="38"/>
      <c r="R312" s="23"/>
      <c r="S312" s="20">
        <v>3256011.68</v>
      </c>
      <c r="T312" s="21">
        <v>102.72725918083805</v>
      </c>
      <c r="U312" s="20">
        <v>3503767.94</v>
      </c>
      <c r="V312" s="21">
        <v>102.30306786547992</v>
      </c>
      <c r="W312" s="20">
        <v>-247756.26</v>
      </c>
      <c r="X312" s="21">
        <v>0.42419131535812937</v>
      </c>
      <c r="Y312" s="20">
        <v>3403624.76</v>
      </c>
      <c r="Z312" s="21">
        <v>102.37308843913266</v>
      </c>
      <c r="AA312" s="20">
        <v>-147613.07999999999</v>
      </c>
      <c r="AB312" s="21">
        <v>0.35417074170538854</v>
      </c>
      <c r="AC312" s="20">
        <v>1557448.26</v>
      </c>
      <c r="AD312" s="21">
        <v>102.58114728116283</v>
      </c>
      <c r="AE312" s="20">
        <v>1698563.42</v>
      </c>
      <c r="AF312" s="21">
        <v>0.14611189967521909</v>
      </c>
      <c r="AG312" s="24"/>
      <c r="AH312" s="39"/>
      <c r="AI312" s="20">
        <v>12032492.470000001</v>
      </c>
      <c r="AJ312" s="21">
        <v>103.0394339923415</v>
      </c>
      <c r="AK312" s="20">
        <v>12615164.890000001</v>
      </c>
      <c r="AL312" s="21">
        <v>102.17123327261312</v>
      </c>
      <c r="AM312" s="20">
        <v>-582672.42000000004</v>
      </c>
      <c r="AN312" s="21">
        <v>0.86820071972837809</v>
      </c>
      <c r="AO312" s="20">
        <v>12347443.99</v>
      </c>
      <c r="AP312" s="21">
        <v>102.18822584875392</v>
      </c>
      <c r="AQ312" s="20">
        <v>-314951.52</v>
      </c>
      <c r="AR312" s="21">
        <v>0.85120814358758423</v>
      </c>
      <c r="AS312" s="20">
        <v>10333929.050000001</v>
      </c>
      <c r="AT312" s="21">
        <v>103.06872324856933</v>
      </c>
      <c r="AU312" s="20">
        <v>1698563.42</v>
      </c>
      <c r="AV312" s="21">
        <v>-2.9289256227826854E-2</v>
      </c>
      <c r="AW312" s="20">
        <v>20451226.899999999</v>
      </c>
      <c r="AX312" s="21">
        <v>102.04186225269518</v>
      </c>
      <c r="AY312" s="20">
        <v>-8418734.4299999997</v>
      </c>
      <c r="AZ312" s="21">
        <v>0.99757173964631818</v>
      </c>
      <c r="BA312" s="24"/>
    </row>
    <row r="313" spans="1:53" x14ac:dyDescent="0.35">
      <c r="A313" s="18" t="s">
        <v>21</v>
      </c>
      <c r="B313" s="19"/>
      <c r="C313" s="25">
        <v>47253.85</v>
      </c>
      <c r="D313" s="26">
        <v>2.8615985069353167</v>
      </c>
      <c r="E313" s="25">
        <v>37170.22</v>
      </c>
      <c r="F313" s="26">
        <v>2.0700258362978796</v>
      </c>
      <c r="G313" s="25">
        <v>10083.629999999999</v>
      </c>
      <c r="H313" s="26">
        <v>0.79157267063743708</v>
      </c>
      <c r="I313" s="25">
        <v>36346.03</v>
      </c>
      <c r="J313" s="26">
        <v>2.1163591909151398</v>
      </c>
      <c r="K313" s="25">
        <v>10907.82</v>
      </c>
      <c r="L313" s="26">
        <v>0.7452393160201769</v>
      </c>
      <c r="M313" s="25">
        <v>39188.519999999997</v>
      </c>
      <c r="N313" s="26">
        <v>2.5811472811628393</v>
      </c>
      <c r="O313" s="25">
        <v>8065.33</v>
      </c>
      <c r="P313" s="26">
        <v>0.28045122577247739</v>
      </c>
      <c r="Q313" s="38"/>
      <c r="R313" s="23"/>
      <c r="S313" s="25">
        <v>86442.37</v>
      </c>
      <c r="T313" s="26">
        <v>2.7272591808380424</v>
      </c>
      <c r="U313" s="25">
        <v>78877.55</v>
      </c>
      <c r="V313" s="26">
        <v>2.3030678654799228</v>
      </c>
      <c r="W313" s="25">
        <v>7564.82</v>
      </c>
      <c r="X313" s="26">
        <v>0.4241913153581196</v>
      </c>
      <c r="Y313" s="25">
        <v>78898.69</v>
      </c>
      <c r="Z313" s="26">
        <v>2.3730884391326716</v>
      </c>
      <c r="AA313" s="25">
        <v>7543.68</v>
      </c>
      <c r="AB313" s="26">
        <v>0.35417074170537077</v>
      </c>
      <c r="AC313" s="25">
        <v>39188.519999999997</v>
      </c>
      <c r="AD313" s="26">
        <v>2.5811472811628393</v>
      </c>
      <c r="AE313" s="25">
        <v>47253.85</v>
      </c>
      <c r="AF313" s="26">
        <v>0.14611189967520311</v>
      </c>
      <c r="AG313" s="24"/>
      <c r="AH313" s="39"/>
      <c r="AI313" s="25">
        <v>354931.75</v>
      </c>
      <c r="AJ313" s="26">
        <v>3.0394339923415101</v>
      </c>
      <c r="AK313" s="25">
        <v>268083.93</v>
      </c>
      <c r="AL313" s="26">
        <v>2.1712332726131245</v>
      </c>
      <c r="AM313" s="25">
        <v>86847.82</v>
      </c>
      <c r="AN313" s="26">
        <v>0.86820071972838564</v>
      </c>
      <c r="AO313" s="25">
        <v>264404.2</v>
      </c>
      <c r="AP313" s="26">
        <v>2.188225848753909</v>
      </c>
      <c r="AQ313" s="25">
        <v>90527.55</v>
      </c>
      <c r="AR313" s="26">
        <v>0.85120814358760111</v>
      </c>
      <c r="AS313" s="25">
        <v>307677.90000000002</v>
      </c>
      <c r="AT313" s="26">
        <v>3.0687232485693321</v>
      </c>
      <c r="AU313" s="25">
        <v>47253.85</v>
      </c>
      <c r="AV313" s="26">
        <v>-2.9289256227821969E-2</v>
      </c>
      <c r="AW313" s="25">
        <v>409229.97</v>
      </c>
      <c r="AX313" s="26">
        <v>2.0418622526951959</v>
      </c>
      <c r="AY313" s="25">
        <v>-54298.22</v>
      </c>
      <c r="AZ313" s="26">
        <v>0.99757173964631418</v>
      </c>
      <c r="BA313" s="24"/>
    </row>
    <row r="314" spans="1:53" x14ac:dyDescent="0.35">
      <c r="A314" s="27" t="s">
        <v>17</v>
      </c>
      <c r="B314" s="19"/>
      <c r="C314" s="28">
        <v>1651309.57</v>
      </c>
      <c r="D314" s="29">
        <v>100</v>
      </c>
      <c r="E314" s="28">
        <v>1795640.39</v>
      </c>
      <c r="F314" s="29">
        <v>100</v>
      </c>
      <c r="G314" s="28">
        <v>-144330.82</v>
      </c>
      <c r="H314" s="29">
        <v>0</v>
      </c>
      <c r="I314" s="28">
        <v>1717384.75</v>
      </c>
      <c r="J314" s="29">
        <v>100</v>
      </c>
      <c r="K314" s="28">
        <v>-66075.179999999993</v>
      </c>
      <c r="L314" s="29">
        <v>0</v>
      </c>
      <c r="M314" s="28">
        <v>1518259.74</v>
      </c>
      <c r="N314" s="29">
        <v>100</v>
      </c>
      <c r="O314" s="28">
        <v>133049.82999999999</v>
      </c>
      <c r="P314" s="29">
        <v>0</v>
      </c>
      <c r="Q314" s="12"/>
      <c r="R314" s="9"/>
      <c r="S314" s="28">
        <v>3169569.31</v>
      </c>
      <c r="T314" s="29">
        <v>100</v>
      </c>
      <c r="U314" s="28">
        <v>3424890.39</v>
      </c>
      <c r="V314" s="29">
        <v>100</v>
      </c>
      <c r="W314" s="28">
        <v>-255321.08</v>
      </c>
      <c r="X314" s="29">
        <v>0</v>
      </c>
      <c r="Y314" s="28">
        <v>3324726.07</v>
      </c>
      <c r="Z314" s="29">
        <v>100</v>
      </c>
      <c r="AA314" s="28">
        <v>-155156.76</v>
      </c>
      <c r="AB314" s="29">
        <v>0</v>
      </c>
      <c r="AC314" s="28">
        <v>1518259.74</v>
      </c>
      <c r="AD314" s="29">
        <v>100</v>
      </c>
      <c r="AE314" s="28">
        <v>1651309.57</v>
      </c>
      <c r="AF314" s="29">
        <v>0</v>
      </c>
      <c r="AG314" s="24"/>
      <c r="AH314" s="40"/>
      <c r="AI314" s="28">
        <v>11677560.720000001</v>
      </c>
      <c r="AJ314" s="29">
        <v>100</v>
      </c>
      <c r="AK314" s="28">
        <v>12347080.960000001</v>
      </c>
      <c r="AL314" s="29">
        <v>100</v>
      </c>
      <c r="AM314" s="28">
        <v>-669520.24</v>
      </c>
      <c r="AN314" s="29">
        <v>0</v>
      </c>
      <c r="AO314" s="28">
        <v>12083039.789999999</v>
      </c>
      <c r="AP314" s="29">
        <v>100</v>
      </c>
      <c r="AQ314" s="28">
        <v>-405479.07</v>
      </c>
      <c r="AR314" s="29">
        <v>0</v>
      </c>
      <c r="AS314" s="28">
        <v>10026251.15</v>
      </c>
      <c r="AT314" s="29">
        <v>100</v>
      </c>
      <c r="AU314" s="28">
        <v>1651309.57</v>
      </c>
      <c r="AV314" s="29">
        <v>0</v>
      </c>
      <c r="AW314" s="28">
        <v>20041996.93</v>
      </c>
      <c r="AX314" s="29">
        <v>100</v>
      </c>
      <c r="AY314" s="28">
        <v>-8364436.21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516664.88</v>
      </c>
      <c r="D316" s="21">
        <v>31.288190257384628</v>
      </c>
      <c r="E316" s="20">
        <v>524206.16</v>
      </c>
      <c r="F316" s="21">
        <v>29.193270708284746</v>
      </c>
      <c r="G316" s="20">
        <v>-7541.28</v>
      </c>
      <c r="H316" s="21">
        <v>2.0949195490998811</v>
      </c>
      <c r="I316" s="20">
        <v>509728.87</v>
      </c>
      <c r="J316" s="21">
        <v>29.680528489611895</v>
      </c>
      <c r="K316" s="20">
        <v>6936.01</v>
      </c>
      <c r="L316" s="21">
        <v>1.6076617677727327</v>
      </c>
      <c r="M316" s="20">
        <v>448382.78</v>
      </c>
      <c r="N316" s="21">
        <v>29.532679302949838</v>
      </c>
      <c r="O316" s="20">
        <v>68282.100000000006</v>
      </c>
      <c r="P316" s="21">
        <v>1.75551095443479</v>
      </c>
      <c r="Q316" s="38"/>
      <c r="R316" s="23"/>
      <c r="S316" s="20">
        <v>965047.66</v>
      </c>
      <c r="T316" s="21">
        <v>30.447280548662302</v>
      </c>
      <c r="U316" s="20">
        <v>989488.06</v>
      </c>
      <c r="V316" s="21">
        <v>28.891086934901878</v>
      </c>
      <c r="W316" s="20">
        <v>-24440.400000000001</v>
      </c>
      <c r="X316" s="21">
        <v>1.5561936137604242</v>
      </c>
      <c r="Y316" s="20">
        <v>975144.37</v>
      </c>
      <c r="Z316" s="21">
        <v>29.330066581996633</v>
      </c>
      <c r="AA316" s="20">
        <v>-10096.709999999999</v>
      </c>
      <c r="AB316" s="21">
        <v>1.1172139666656697</v>
      </c>
      <c r="AC316" s="20">
        <v>448382.78</v>
      </c>
      <c r="AD316" s="21">
        <v>29.532679302949838</v>
      </c>
      <c r="AE316" s="20">
        <v>516664.88</v>
      </c>
      <c r="AF316" s="21">
        <v>0.91460124571246482</v>
      </c>
      <c r="AG316" s="24"/>
      <c r="AH316" s="39"/>
      <c r="AI316" s="20">
        <v>3465708.65</v>
      </c>
      <c r="AJ316" s="21">
        <v>29.678361201447895</v>
      </c>
      <c r="AK316" s="20">
        <v>3598225.18</v>
      </c>
      <c r="AL316" s="21">
        <v>29.142314622030309</v>
      </c>
      <c r="AM316" s="20">
        <v>-132516.53</v>
      </c>
      <c r="AN316" s="21">
        <v>0.5360465794175866</v>
      </c>
      <c r="AO316" s="20">
        <v>3540585.14</v>
      </c>
      <c r="AP316" s="21">
        <v>29.302106105205507</v>
      </c>
      <c r="AQ316" s="20">
        <v>-74876.490000000005</v>
      </c>
      <c r="AR316" s="21">
        <v>0.37625509624238873</v>
      </c>
      <c r="AS316" s="20">
        <v>2949043.77</v>
      </c>
      <c r="AT316" s="21">
        <v>29.413224602896566</v>
      </c>
      <c r="AU316" s="20">
        <v>516664.88</v>
      </c>
      <c r="AV316" s="21">
        <v>0.26513659855132943</v>
      </c>
      <c r="AW316" s="20">
        <v>5845179.1900000004</v>
      </c>
      <c r="AX316" s="21">
        <v>29.164654652005279</v>
      </c>
      <c r="AY316" s="20">
        <v>-2379470.54</v>
      </c>
      <c r="AZ316" s="21">
        <v>0.51370654944261673</v>
      </c>
      <c r="BA316" s="24"/>
    </row>
    <row r="317" spans="1:53" x14ac:dyDescent="0.35">
      <c r="A317" s="18" t="s">
        <v>272</v>
      </c>
      <c r="B317" s="19"/>
      <c r="C317" s="20">
        <v>516664.88</v>
      </c>
      <c r="D317" s="21">
        <v>30.417756200118806</v>
      </c>
      <c r="E317" s="20">
        <v>524206.16</v>
      </c>
      <c r="F317" s="21">
        <v>28.601218104035308</v>
      </c>
      <c r="G317" s="20">
        <v>-7541.28</v>
      </c>
      <c r="H317" s="21">
        <v>1.816538096083498</v>
      </c>
      <c r="I317" s="20">
        <v>509728.87</v>
      </c>
      <c r="J317" s="21">
        <v>29.065400220665566</v>
      </c>
      <c r="K317" s="20">
        <v>6936.01</v>
      </c>
      <c r="L317" s="21">
        <v>1.3523559794532396</v>
      </c>
      <c r="M317" s="20">
        <v>448382.78</v>
      </c>
      <c r="N317" s="21">
        <v>28.789577895833279</v>
      </c>
      <c r="O317" s="20">
        <v>68282.100000000006</v>
      </c>
      <c r="P317" s="21">
        <v>1.6281783042855267</v>
      </c>
      <c r="Q317" s="38"/>
      <c r="R317" s="23"/>
      <c r="S317" s="20">
        <v>965047.66</v>
      </c>
      <c r="T317" s="21">
        <v>29.638949575266881</v>
      </c>
      <c r="U317" s="20">
        <v>989488.06</v>
      </c>
      <c r="V317" s="21">
        <v>28.240684798320292</v>
      </c>
      <c r="W317" s="20">
        <v>-24440.400000000001</v>
      </c>
      <c r="X317" s="21">
        <v>1.3982647769465899</v>
      </c>
      <c r="Y317" s="20">
        <v>975144.37</v>
      </c>
      <c r="Z317" s="21">
        <v>28.650172647116367</v>
      </c>
      <c r="AA317" s="20">
        <v>-10096.709999999999</v>
      </c>
      <c r="AB317" s="21">
        <v>0.98877692815051432</v>
      </c>
      <c r="AC317" s="20">
        <v>448382.78</v>
      </c>
      <c r="AD317" s="21">
        <v>28.789577895833279</v>
      </c>
      <c r="AE317" s="20">
        <v>516664.88</v>
      </c>
      <c r="AF317" s="21">
        <v>0.84937167943360237</v>
      </c>
      <c r="AG317" s="24"/>
      <c r="AH317" s="39"/>
      <c r="AI317" s="20">
        <v>3465708.65</v>
      </c>
      <c r="AJ317" s="21">
        <v>28.802915594095523</v>
      </c>
      <c r="AK317" s="20">
        <v>3598225.18</v>
      </c>
      <c r="AL317" s="21">
        <v>28.523013463361874</v>
      </c>
      <c r="AM317" s="20">
        <v>-132516.53</v>
      </c>
      <c r="AN317" s="21">
        <v>0.27990213073364956</v>
      </c>
      <c r="AO317" s="20">
        <v>3540585.14</v>
      </c>
      <c r="AP317" s="21">
        <v>28.674640215962626</v>
      </c>
      <c r="AQ317" s="20">
        <v>-74876.490000000005</v>
      </c>
      <c r="AR317" s="21">
        <v>0.1282753781328978</v>
      </c>
      <c r="AS317" s="20">
        <v>2949043.77</v>
      </c>
      <c r="AT317" s="21">
        <v>28.537488071877171</v>
      </c>
      <c r="AU317" s="20">
        <v>516664.88</v>
      </c>
      <c r="AV317" s="21">
        <v>0.26542752221835286</v>
      </c>
      <c r="AW317" s="20">
        <v>5845179.1900000004</v>
      </c>
      <c r="AX317" s="21">
        <v>28.581068600828058</v>
      </c>
      <c r="AY317" s="20">
        <v>-2379470.54</v>
      </c>
      <c r="AZ317" s="21">
        <v>0.22184699326746582</v>
      </c>
      <c r="BA317" s="24"/>
    </row>
    <row r="318" spans="1:53" x14ac:dyDescent="0.35">
      <c r="A318" s="18" t="s">
        <v>248</v>
      </c>
      <c r="B318" s="19"/>
      <c r="C318" s="20">
        <v>1134644.69</v>
      </c>
      <c r="D318" s="21">
        <v>68.711809742615372</v>
      </c>
      <c r="E318" s="20">
        <v>1271434.23</v>
      </c>
      <c r="F318" s="21">
        <v>70.806729291715257</v>
      </c>
      <c r="G318" s="20">
        <v>-136789.54</v>
      </c>
      <c r="H318" s="21">
        <v>-2.0949195490998846</v>
      </c>
      <c r="I318" s="20">
        <v>1207655.8799999999</v>
      </c>
      <c r="J318" s="21">
        <v>70.319471510388098</v>
      </c>
      <c r="K318" s="20">
        <v>-73011.19</v>
      </c>
      <c r="L318" s="21">
        <v>-1.6076617677727256</v>
      </c>
      <c r="M318" s="20">
        <v>1069876.96</v>
      </c>
      <c r="N318" s="21">
        <v>70.467320697050155</v>
      </c>
      <c r="O318" s="20">
        <v>64767.73</v>
      </c>
      <c r="P318" s="21">
        <v>-1.7555109544347829</v>
      </c>
      <c r="Q318" s="38"/>
      <c r="R318" s="23"/>
      <c r="S318" s="20">
        <v>2204521.65</v>
      </c>
      <c r="T318" s="21">
        <v>69.552719451337694</v>
      </c>
      <c r="U318" s="20">
        <v>2435402.33</v>
      </c>
      <c r="V318" s="21">
        <v>71.108913065098122</v>
      </c>
      <c r="W318" s="20">
        <v>-230880.68</v>
      </c>
      <c r="X318" s="21">
        <v>-1.5561936137604278</v>
      </c>
      <c r="Y318" s="20">
        <v>2349581.7000000002</v>
      </c>
      <c r="Z318" s="21">
        <v>70.669933418003367</v>
      </c>
      <c r="AA318" s="20">
        <v>-145060.04999999999</v>
      </c>
      <c r="AB318" s="21">
        <v>-1.1172139666656733</v>
      </c>
      <c r="AC318" s="20">
        <v>1069876.96</v>
      </c>
      <c r="AD318" s="21">
        <v>70.467320697050155</v>
      </c>
      <c r="AE318" s="20">
        <v>1134644.69</v>
      </c>
      <c r="AF318" s="21">
        <v>-0.91460124571246126</v>
      </c>
      <c r="AG318" s="24"/>
      <c r="AH318" s="39"/>
      <c r="AI318" s="20">
        <v>8211852.0700000003</v>
      </c>
      <c r="AJ318" s="21">
        <v>70.321638798552101</v>
      </c>
      <c r="AK318" s="20">
        <v>8748855.7799999993</v>
      </c>
      <c r="AL318" s="21">
        <v>70.857685377969688</v>
      </c>
      <c r="AM318" s="20">
        <v>-537003.71</v>
      </c>
      <c r="AN318" s="21">
        <v>-0.5360465794175866</v>
      </c>
      <c r="AO318" s="20">
        <v>8542454.6500000004</v>
      </c>
      <c r="AP318" s="21">
        <v>70.697893894794504</v>
      </c>
      <c r="AQ318" s="20">
        <v>-330602.58</v>
      </c>
      <c r="AR318" s="21">
        <v>-0.37625509624240294</v>
      </c>
      <c r="AS318" s="20">
        <v>7077207.3799999999</v>
      </c>
      <c r="AT318" s="21">
        <v>70.586775397103423</v>
      </c>
      <c r="AU318" s="20">
        <v>1134644.69</v>
      </c>
      <c r="AV318" s="21">
        <v>-0.26513659855132232</v>
      </c>
      <c r="AW318" s="20">
        <v>14196817.74</v>
      </c>
      <c r="AX318" s="21">
        <v>70.835345347994732</v>
      </c>
      <c r="AY318" s="20">
        <v>-5984965.6699999999</v>
      </c>
      <c r="AZ318" s="21">
        <v>-0.51370654944263094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24EB2D87-C5E6-4092-93E6-FFACE0C258EE}"/>
  <mergeCells count="3">
    <mergeCell ref="C6:P6"/>
    <mergeCell ref="S6:AF6"/>
    <mergeCell ref="AI6:AZ6"/>
  </mergeCells>
  <hyperlinks>
    <hyperlink ref="A1" location="'Table of Contents'!A1" display="Back to ToC" xr:uid="{6E6ACBC8-C9B2-415D-B47D-6B89EA0CAC20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82 of 127 &amp;RReport Generated: 8/15/2017 6:24:37 AM
Financial Data Updated: 8/14/2017 5:14:04 PM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2E694-EEF7-4D1C-BA53-BD93C13492EA}">
  <sheetPr codeName="Sheet108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6.53125" style="2" customWidth="1" outlineLevel="1"/>
    <col min="6" max="6" width="8.1328125" style="2" customWidth="1" outlineLevel="1"/>
    <col min="7" max="7" width="7.86328125" style="2" customWidth="1" outlineLevel="1"/>
    <col min="8" max="8" width="8.1328125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6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8.1328125" style="2" hidden="1" customWidth="1" outlineLevel="1"/>
    <col min="23" max="23" width="7.86328125" style="2" hidden="1" customWidth="1" outlineLevel="1"/>
    <col min="24" max="24" width="8.1328125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7.86328125" style="2" customWidth="1" outlineLevel="1"/>
    <col min="38" max="38" width="8.1328125" style="2" customWidth="1" outlineLevel="1"/>
    <col min="39" max="39" width="7.86328125" style="2" customWidth="1" outlineLevel="1"/>
    <col min="40" max="40" width="8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292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373912.62</v>
      </c>
      <c r="D8" s="21">
        <v>71.933786366866357</v>
      </c>
      <c r="E8" s="20">
        <v>381157.3</v>
      </c>
      <c r="F8" s="21">
        <v>70.080726891361977</v>
      </c>
      <c r="G8" s="20">
        <v>-7244.68</v>
      </c>
      <c r="H8" s="21">
        <v>1.8530594755043808</v>
      </c>
      <c r="I8" s="20">
        <v>384628.83</v>
      </c>
      <c r="J8" s="21">
        <v>71.164987319205494</v>
      </c>
      <c r="K8" s="20">
        <v>-10716.21</v>
      </c>
      <c r="L8" s="21">
        <v>0.76879904766086327</v>
      </c>
      <c r="M8" s="20">
        <v>343509.61</v>
      </c>
      <c r="N8" s="21">
        <v>72.175934497769987</v>
      </c>
      <c r="O8" s="20">
        <v>30403.01</v>
      </c>
      <c r="P8" s="21">
        <v>-0.24214813090362952</v>
      </c>
      <c r="Q8" s="38"/>
      <c r="R8" s="23"/>
      <c r="S8" s="20">
        <v>717422.23</v>
      </c>
      <c r="T8" s="21">
        <v>72.049526478851817</v>
      </c>
      <c r="U8" s="20">
        <v>726636.83</v>
      </c>
      <c r="V8" s="21">
        <v>70.080726764148267</v>
      </c>
      <c r="W8" s="20">
        <v>-9214.6</v>
      </c>
      <c r="X8" s="21">
        <v>1.9687997147035503</v>
      </c>
      <c r="Y8" s="20">
        <v>759942.23</v>
      </c>
      <c r="Z8" s="21">
        <v>72.038951730062564</v>
      </c>
      <c r="AA8" s="20">
        <v>-42520</v>
      </c>
      <c r="AB8" s="21">
        <v>1.0574748789252908E-2</v>
      </c>
      <c r="AC8" s="20">
        <v>343509.61</v>
      </c>
      <c r="AD8" s="21">
        <v>72.175934497769987</v>
      </c>
      <c r="AE8" s="20">
        <v>373912.62</v>
      </c>
      <c r="AF8" s="21">
        <v>-0.12640801891816977</v>
      </c>
      <c r="AG8" s="24"/>
      <c r="AH8" s="39"/>
      <c r="AI8" s="20">
        <v>4245135.8099999996</v>
      </c>
      <c r="AJ8" s="21">
        <v>69.368497135109806</v>
      </c>
      <c r="AK8" s="20">
        <v>4226336.5199999996</v>
      </c>
      <c r="AL8" s="21">
        <v>70.080726469075103</v>
      </c>
      <c r="AM8" s="20">
        <v>18799.29</v>
      </c>
      <c r="AN8" s="21">
        <v>-0.71222933396529697</v>
      </c>
      <c r="AO8" s="20">
        <v>4124752.21</v>
      </c>
      <c r="AP8" s="21">
        <v>69.24821867352702</v>
      </c>
      <c r="AQ8" s="20">
        <v>120383.6</v>
      </c>
      <c r="AR8" s="21">
        <v>0.12027846158278521</v>
      </c>
      <c r="AS8" s="20">
        <v>3871223.19</v>
      </c>
      <c r="AT8" s="21">
        <v>69.130378019042951</v>
      </c>
      <c r="AU8" s="20">
        <v>373912.62</v>
      </c>
      <c r="AV8" s="21">
        <v>0.23811911606685499</v>
      </c>
      <c r="AW8" s="20">
        <v>6599318.0199999996</v>
      </c>
      <c r="AX8" s="21">
        <v>69.419896151598692</v>
      </c>
      <c r="AY8" s="20">
        <v>-2354182.21</v>
      </c>
      <c r="AZ8" s="21">
        <v>-5.1399016488886673E-2</v>
      </c>
      <c r="BA8" s="24"/>
    </row>
    <row r="9" spans="1:53" x14ac:dyDescent="0.35">
      <c r="A9" s="18" t="s">
        <v>15</v>
      </c>
      <c r="B9" s="19"/>
      <c r="C9" s="20">
        <v>149360.69</v>
      </c>
      <c r="D9" s="21">
        <v>28.734199894263408</v>
      </c>
      <c r="E9" s="20">
        <v>167665.29999999999</v>
      </c>
      <c r="F9" s="21">
        <v>30.827446039885036</v>
      </c>
      <c r="G9" s="20">
        <v>-18304.61</v>
      </c>
      <c r="H9" s="21">
        <v>-2.0932461456216274</v>
      </c>
      <c r="I9" s="20">
        <v>159864.62</v>
      </c>
      <c r="J9" s="21">
        <v>29.578551496229764</v>
      </c>
      <c r="K9" s="20">
        <v>-10503.93</v>
      </c>
      <c r="L9" s="21">
        <v>-0.8443516019663555</v>
      </c>
      <c r="M9" s="20">
        <v>132164.42000000001</v>
      </c>
      <c r="N9" s="21">
        <v>27.769501181803218</v>
      </c>
      <c r="O9" s="20">
        <v>17196.27</v>
      </c>
      <c r="P9" s="21">
        <v>0.96469871246019068</v>
      </c>
      <c r="Q9" s="38"/>
      <c r="R9" s="23"/>
      <c r="S9" s="20">
        <v>281525.11</v>
      </c>
      <c r="T9" s="21">
        <v>28.273100580402517</v>
      </c>
      <c r="U9" s="20">
        <v>319636.5</v>
      </c>
      <c r="V9" s="21">
        <v>30.827446800829893</v>
      </c>
      <c r="W9" s="20">
        <v>-38111.39</v>
      </c>
      <c r="X9" s="21">
        <v>-2.5543462204273766</v>
      </c>
      <c r="Y9" s="20">
        <v>297845.53999999998</v>
      </c>
      <c r="Z9" s="21">
        <v>28.234357339339354</v>
      </c>
      <c r="AA9" s="20">
        <v>-16320.43</v>
      </c>
      <c r="AB9" s="21">
        <v>3.8743241063162515E-2</v>
      </c>
      <c r="AC9" s="20">
        <v>132164.42000000001</v>
      </c>
      <c r="AD9" s="21">
        <v>27.769501181803218</v>
      </c>
      <c r="AE9" s="20">
        <v>149360.69</v>
      </c>
      <c r="AF9" s="21">
        <v>0.50359939859929881</v>
      </c>
      <c r="AG9" s="24"/>
      <c r="AH9" s="39"/>
      <c r="AI9" s="20">
        <v>1892844.84</v>
      </c>
      <c r="AJ9" s="21">
        <v>30.930412532725875</v>
      </c>
      <c r="AK9" s="20">
        <v>1859101.24</v>
      </c>
      <c r="AL9" s="21">
        <v>30.827447095660609</v>
      </c>
      <c r="AM9" s="20">
        <v>33743.599999999999</v>
      </c>
      <c r="AN9" s="21">
        <v>0.10296543706526506</v>
      </c>
      <c r="AO9" s="20">
        <v>1867700.12</v>
      </c>
      <c r="AP9" s="21">
        <v>31.355800237593584</v>
      </c>
      <c r="AQ9" s="20">
        <v>25144.720000000001</v>
      </c>
      <c r="AR9" s="21">
        <v>-0.42538770486770972</v>
      </c>
      <c r="AS9" s="20">
        <v>1743484.15</v>
      </c>
      <c r="AT9" s="21">
        <v>31.134272668920897</v>
      </c>
      <c r="AU9" s="20">
        <v>149360.69</v>
      </c>
      <c r="AV9" s="21">
        <v>-0.20386013619502208</v>
      </c>
      <c r="AW9" s="20">
        <v>2953865.29</v>
      </c>
      <c r="AX9" s="21">
        <v>31.072456435068418</v>
      </c>
      <c r="AY9" s="20">
        <v>-1061020.45</v>
      </c>
      <c r="AZ9" s="21">
        <v>-0.14204390234254305</v>
      </c>
      <c r="BA9" s="24"/>
    </row>
    <row r="10" spans="1:53" x14ac:dyDescent="0.35">
      <c r="A10" s="18" t="s">
        <v>16</v>
      </c>
      <c r="B10" s="19"/>
      <c r="C10" s="25">
        <v>191</v>
      </c>
      <c r="D10" s="26">
        <v>3.6744823419095816E-2</v>
      </c>
      <c r="E10" s="25">
        <v>0</v>
      </c>
      <c r="F10" s="26">
        <v>0</v>
      </c>
      <c r="G10" s="25">
        <v>191</v>
      </c>
      <c r="H10" s="26">
        <v>3.6744823419095816E-2</v>
      </c>
      <c r="I10" s="25">
        <v>1322.83</v>
      </c>
      <c r="J10" s="26">
        <v>0.24475331236991413</v>
      </c>
      <c r="K10" s="25">
        <v>-1131.83</v>
      </c>
      <c r="L10" s="26">
        <v>-0.2080084889508183</v>
      </c>
      <c r="M10" s="25">
        <v>4057.94</v>
      </c>
      <c r="N10" s="26">
        <v>0.8526271263149835</v>
      </c>
      <c r="O10" s="25">
        <v>-3866.94</v>
      </c>
      <c r="P10" s="26">
        <v>-0.8158823028958877</v>
      </c>
      <c r="Q10" s="38"/>
      <c r="R10" s="23"/>
      <c r="S10" s="25">
        <v>4248.9399999999996</v>
      </c>
      <c r="T10" s="26">
        <v>0.42671400778458252</v>
      </c>
      <c r="U10" s="25">
        <v>0</v>
      </c>
      <c r="V10" s="26">
        <v>0</v>
      </c>
      <c r="W10" s="25">
        <v>4248.9399999999996</v>
      </c>
      <c r="X10" s="26">
        <v>0.42671400778458252</v>
      </c>
      <c r="Y10" s="25">
        <v>6079.59</v>
      </c>
      <c r="Z10" s="26">
        <v>0.57631655836335227</v>
      </c>
      <c r="AA10" s="25">
        <v>-1830.65</v>
      </c>
      <c r="AB10" s="26">
        <v>-0.14960255057876976</v>
      </c>
      <c r="AC10" s="25">
        <v>4057.94</v>
      </c>
      <c r="AD10" s="26">
        <v>0.8526271263149835</v>
      </c>
      <c r="AE10" s="25">
        <v>191</v>
      </c>
      <c r="AF10" s="26">
        <v>-0.42591311853040098</v>
      </c>
      <c r="AG10" s="24"/>
      <c r="AH10" s="39"/>
      <c r="AI10" s="25">
        <v>29515.15</v>
      </c>
      <c r="AJ10" s="26">
        <v>0.48229825613455141</v>
      </c>
      <c r="AK10" s="25">
        <v>0</v>
      </c>
      <c r="AL10" s="26">
        <v>0</v>
      </c>
      <c r="AM10" s="25">
        <v>29515.15</v>
      </c>
      <c r="AN10" s="26">
        <v>0.48229825613455141</v>
      </c>
      <c r="AO10" s="25">
        <v>23318.28</v>
      </c>
      <c r="AP10" s="26">
        <v>0.39147790468861438</v>
      </c>
      <c r="AQ10" s="25">
        <v>6196.87</v>
      </c>
      <c r="AR10" s="26">
        <v>9.0820351445937031E-2</v>
      </c>
      <c r="AS10" s="25">
        <v>29324.15</v>
      </c>
      <c r="AT10" s="26">
        <v>0.52365608364397054</v>
      </c>
      <c r="AU10" s="25">
        <v>191</v>
      </c>
      <c r="AV10" s="26">
        <v>-4.1357827509419132E-2</v>
      </c>
      <c r="AW10" s="25">
        <v>39055.65</v>
      </c>
      <c r="AX10" s="26">
        <v>0.41083626503776005</v>
      </c>
      <c r="AY10" s="25">
        <v>-9540.5</v>
      </c>
      <c r="AZ10" s="26">
        <v>7.1461991096791355E-2</v>
      </c>
      <c r="BA10" s="24"/>
    </row>
    <row r="11" spans="1:53" x14ac:dyDescent="0.35">
      <c r="A11" s="27" t="s">
        <v>17</v>
      </c>
      <c r="B11" s="19"/>
      <c r="C11" s="28">
        <v>523464.31</v>
      </c>
      <c r="D11" s="29">
        <v>100.70473108454887</v>
      </c>
      <c r="E11" s="28">
        <v>548822.6</v>
      </c>
      <c r="F11" s="29">
        <v>100.90817293124701</v>
      </c>
      <c r="G11" s="28">
        <v>-25358.29</v>
      </c>
      <c r="H11" s="29">
        <v>-0.20344184669814069</v>
      </c>
      <c r="I11" s="28">
        <v>545816.28</v>
      </c>
      <c r="J11" s="29">
        <v>100.98829212780518</v>
      </c>
      <c r="K11" s="28">
        <v>-22351.97</v>
      </c>
      <c r="L11" s="29">
        <v>-0.28356104325631293</v>
      </c>
      <c r="M11" s="28">
        <v>479731.97</v>
      </c>
      <c r="N11" s="29">
        <v>100.79806280588819</v>
      </c>
      <c r="O11" s="28">
        <v>43732.34</v>
      </c>
      <c r="P11" s="29">
        <v>-9.3331721339325213E-2</v>
      </c>
      <c r="Q11" s="12"/>
      <c r="R11" s="9"/>
      <c r="S11" s="28">
        <v>1003196.28</v>
      </c>
      <c r="T11" s="29">
        <v>100.7493410670389</v>
      </c>
      <c r="U11" s="28">
        <v>1046273.33</v>
      </c>
      <c r="V11" s="29">
        <v>100.90817356497817</v>
      </c>
      <c r="W11" s="28">
        <v>-43077.05</v>
      </c>
      <c r="X11" s="29">
        <v>-0.15883249793927234</v>
      </c>
      <c r="Y11" s="28">
        <v>1063867.3600000001</v>
      </c>
      <c r="Z11" s="29">
        <v>100.84962562776529</v>
      </c>
      <c r="AA11" s="28">
        <v>-60671.08</v>
      </c>
      <c r="AB11" s="29">
        <v>-0.10028456072639358</v>
      </c>
      <c r="AC11" s="28">
        <v>479731.97</v>
      </c>
      <c r="AD11" s="29">
        <v>100.79806280588819</v>
      </c>
      <c r="AE11" s="28">
        <v>523464.31</v>
      </c>
      <c r="AF11" s="29">
        <v>-4.8721738849295093E-2</v>
      </c>
      <c r="AG11" s="24"/>
      <c r="AH11" s="40"/>
      <c r="AI11" s="28">
        <v>6167495.7999999998</v>
      </c>
      <c r="AJ11" s="29">
        <v>100.78120792397023</v>
      </c>
      <c r="AK11" s="28">
        <v>6085437.7599999998</v>
      </c>
      <c r="AL11" s="29">
        <v>100.90817356473572</v>
      </c>
      <c r="AM11" s="28">
        <v>82058.039999999994</v>
      </c>
      <c r="AN11" s="29">
        <v>-0.12696564076549066</v>
      </c>
      <c r="AO11" s="28">
        <v>6015770.6100000003</v>
      </c>
      <c r="AP11" s="29">
        <v>100.99549681580922</v>
      </c>
      <c r="AQ11" s="28">
        <v>151725.19</v>
      </c>
      <c r="AR11" s="29">
        <v>-0.21428889183899003</v>
      </c>
      <c r="AS11" s="28">
        <v>5644031.4900000002</v>
      </c>
      <c r="AT11" s="29">
        <v>100.78830677160784</v>
      </c>
      <c r="AU11" s="28">
        <v>523464.31</v>
      </c>
      <c r="AV11" s="29">
        <v>-7.098847637607264E-3</v>
      </c>
      <c r="AW11" s="28">
        <v>9592238.9600000009</v>
      </c>
      <c r="AX11" s="29">
        <v>100.90318885170488</v>
      </c>
      <c r="AY11" s="28">
        <v>-3424743.16</v>
      </c>
      <c r="AZ11" s="29">
        <v>-0.12198092773465419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-3663.2</v>
      </c>
      <c r="D13" s="21">
        <v>-0.70473108454885747</v>
      </c>
      <c r="E13" s="20">
        <v>-4939.3999999999996</v>
      </c>
      <c r="F13" s="21">
        <v>-0.90817293124700305</v>
      </c>
      <c r="G13" s="20">
        <v>1276.2</v>
      </c>
      <c r="H13" s="21">
        <v>0.20344184669814558</v>
      </c>
      <c r="I13" s="20">
        <v>-5341.47</v>
      </c>
      <c r="J13" s="21">
        <v>-0.98829212780517928</v>
      </c>
      <c r="K13" s="20">
        <v>1678.27</v>
      </c>
      <c r="L13" s="21">
        <v>0.28356104325632181</v>
      </c>
      <c r="M13" s="20">
        <v>-3798.25</v>
      </c>
      <c r="N13" s="21">
        <v>-0.79806280588818124</v>
      </c>
      <c r="O13" s="20">
        <v>135.05000000000001</v>
      </c>
      <c r="P13" s="21">
        <v>9.333172133932377E-2</v>
      </c>
      <c r="Q13" s="38"/>
      <c r="R13" s="23"/>
      <c r="S13" s="20">
        <v>-7461.45</v>
      </c>
      <c r="T13" s="21">
        <v>-0.74934106703890235</v>
      </c>
      <c r="U13" s="20">
        <v>-9416.4599999999991</v>
      </c>
      <c r="V13" s="21">
        <v>-0.90817356497816315</v>
      </c>
      <c r="W13" s="20">
        <v>1955.01</v>
      </c>
      <c r="X13" s="21">
        <v>0.1588324979392608</v>
      </c>
      <c r="Y13" s="20">
        <v>-8962.74</v>
      </c>
      <c r="Z13" s="21">
        <v>-0.8496256277652855</v>
      </c>
      <c r="AA13" s="20">
        <v>1501.29</v>
      </c>
      <c r="AB13" s="21">
        <v>0.10028456072638314</v>
      </c>
      <c r="AC13" s="20">
        <v>-3798.25</v>
      </c>
      <c r="AD13" s="21">
        <v>-0.79806280588818124</v>
      </c>
      <c r="AE13" s="20">
        <v>-3663.2</v>
      </c>
      <c r="AF13" s="21">
        <v>4.8721738849278884E-2</v>
      </c>
      <c r="AG13" s="24"/>
      <c r="AH13" s="39"/>
      <c r="AI13" s="20">
        <v>-47807.49</v>
      </c>
      <c r="AJ13" s="21">
        <v>-0.78120792397023242</v>
      </c>
      <c r="AK13" s="20">
        <v>-54768.94</v>
      </c>
      <c r="AL13" s="21">
        <v>-0.90817356473572686</v>
      </c>
      <c r="AM13" s="20">
        <v>6961.45</v>
      </c>
      <c r="AN13" s="21">
        <v>0.12696564076549444</v>
      </c>
      <c r="AO13" s="20">
        <v>-59296.51</v>
      </c>
      <c r="AP13" s="21">
        <v>-0.99549681580920513</v>
      </c>
      <c r="AQ13" s="20">
        <v>11489.02</v>
      </c>
      <c r="AR13" s="21">
        <v>0.21428889183897271</v>
      </c>
      <c r="AS13" s="20">
        <v>-44144.29</v>
      </c>
      <c r="AT13" s="21">
        <v>-0.78830677160782803</v>
      </c>
      <c r="AU13" s="20">
        <v>-3663.2</v>
      </c>
      <c r="AV13" s="21">
        <v>7.0988476375956067E-3</v>
      </c>
      <c r="AW13" s="20">
        <v>-85860.55</v>
      </c>
      <c r="AX13" s="21">
        <v>-0.90318885170488394</v>
      </c>
      <c r="AY13" s="20">
        <v>38053.06</v>
      </c>
      <c r="AZ13" s="21">
        <v>0.12198092773465152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519801.11</v>
      </c>
      <c r="D15" s="29">
        <v>100</v>
      </c>
      <c r="E15" s="28">
        <v>543883.19999999995</v>
      </c>
      <c r="F15" s="29">
        <v>100</v>
      </c>
      <c r="G15" s="28">
        <v>-24082.09</v>
      </c>
      <c r="H15" s="29">
        <v>0</v>
      </c>
      <c r="I15" s="28">
        <v>540474.81000000006</v>
      </c>
      <c r="J15" s="29">
        <v>100</v>
      </c>
      <c r="K15" s="28">
        <v>-20673.7</v>
      </c>
      <c r="L15" s="29">
        <v>0</v>
      </c>
      <c r="M15" s="28">
        <v>475933.72</v>
      </c>
      <c r="N15" s="29">
        <v>100</v>
      </c>
      <c r="O15" s="28">
        <v>43867.39</v>
      </c>
      <c r="P15" s="29">
        <v>0</v>
      </c>
      <c r="Q15" s="12"/>
      <c r="R15" s="9"/>
      <c r="S15" s="28">
        <v>995734.83</v>
      </c>
      <c r="T15" s="29">
        <v>100</v>
      </c>
      <c r="U15" s="28">
        <v>1036856.87</v>
      </c>
      <c r="V15" s="29">
        <v>100</v>
      </c>
      <c r="W15" s="28">
        <v>-41122.04</v>
      </c>
      <c r="X15" s="29">
        <v>0</v>
      </c>
      <c r="Y15" s="28">
        <v>1054904.6200000001</v>
      </c>
      <c r="Z15" s="29">
        <v>100</v>
      </c>
      <c r="AA15" s="28">
        <v>-59169.79</v>
      </c>
      <c r="AB15" s="29">
        <v>0</v>
      </c>
      <c r="AC15" s="28">
        <v>475933.72</v>
      </c>
      <c r="AD15" s="29">
        <v>100</v>
      </c>
      <c r="AE15" s="28">
        <v>519801.11</v>
      </c>
      <c r="AF15" s="29">
        <v>0</v>
      </c>
      <c r="AG15" s="24"/>
      <c r="AH15" s="40"/>
      <c r="AI15" s="28">
        <v>6119688.3099999996</v>
      </c>
      <c r="AJ15" s="29">
        <v>100</v>
      </c>
      <c r="AK15" s="28">
        <v>6030668.8200000003</v>
      </c>
      <c r="AL15" s="29">
        <v>100</v>
      </c>
      <c r="AM15" s="28">
        <v>89019.49</v>
      </c>
      <c r="AN15" s="29">
        <v>0</v>
      </c>
      <c r="AO15" s="28">
        <v>5956474.0999999996</v>
      </c>
      <c r="AP15" s="29">
        <v>100</v>
      </c>
      <c r="AQ15" s="28">
        <v>163214.21</v>
      </c>
      <c r="AR15" s="29">
        <v>0</v>
      </c>
      <c r="AS15" s="28">
        <v>5599887.2000000002</v>
      </c>
      <c r="AT15" s="29">
        <v>100</v>
      </c>
      <c r="AU15" s="28">
        <v>519801.11</v>
      </c>
      <c r="AV15" s="29">
        <v>0</v>
      </c>
      <c r="AW15" s="28">
        <v>9506378.4100000001</v>
      </c>
      <c r="AX15" s="29">
        <v>100</v>
      </c>
      <c r="AY15" s="28">
        <v>-3386690.1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12777.04</v>
      </c>
      <c r="D17" s="26">
        <v>2.4580632388414871</v>
      </c>
      <c r="E17" s="25">
        <v>13638.36</v>
      </c>
      <c r="F17" s="26">
        <v>2.5075898648827546</v>
      </c>
      <c r="G17" s="25">
        <v>-861.32</v>
      </c>
      <c r="H17" s="26">
        <v>-4.9526626041267452E-2</v>
      </c>
      <c r="I17" s="25">
        <v>19727.32</v>
      </c>
      <c r="J17" s="26">
        <v>3.6499980452372975</v>
      </c>
      <c r="K17" s="25">
        <v>-6950.28</v>
      </c>
      <c r="L17" s="26">
        <v>-1.1919348063958104</v>
      </c>
      <c r="M17" s="25">
        <v>13476.86</v>
      </c>
      <c r="N17" s="26">
        <v>2.831667401082655</v>
      </c>
      <c r="O17" s="25">
        <v>-699.82</v>
      </c>
      <c r="P17" s="26">
        <v>-0.37360416224116788</v>
      </c>
      <c r="Q17" s="38"/>
      <c r="R17" s="23"/>
      <c r="S17" s="25">
        <v>26253.9</v>
      </c>
      <c r="T17" s="26">
        <v>2.6366356994863787</v>
      </c>
      <c r="U17" s="25">
        <v>26773.27</v>
      </c>
      <c r="V17" s="26">
        <v>2.5821567831247529</v>
      </c>
      <c r="W17" s="25">
        <v>-519.37</v>
      </c>
      <c r="X17" s="26">
        <v>5.4478916361625718E-2</v>
      </c>
      <c r="Y17" s="25">
        <v>39402.57</v>
      </c>
      <c r="Z17" s="26">
        <v>3.7351784467490523</v>
      </c>
      <c r="AA17" s="25">
        <v>-13148.67</v>
      </c>
      <c r="AB17" s="26">
        <v>-1.0985427472626736</v>
      </c>
      <c r="AC17" s="25">
        <v>13476.86</v>
      </c>
      <c r="AD17" s="26">
        <v>2.831667401082655</v>
      </c>
      <c r="AE17" s="25">
        <v>12777.04</v>
      </c>
      <c r="AF17" s="26">
        <v>-0.19503170159627636</v>
      </c>
      <c r="AG17" s="24"/>
      <c r="AH17" s="39"/>
      <c r="AI17" s="25">
        <v>155062.28</v>
      </c>
      <c r="AJ17" s="26">
        <v>2.5338264327386963</v>
      </c>
      <c r="AK17" s="25">
        <v>128872.94</v>
      </c>
      <c r="AL17" s="26">
        <v>2.136959329827699</v>
      </c>
      <c r="AM17" s="25">
        <v>26189.34</v>
      </c>
      <c r="AN17" s="26">
        <v>0.39686710291099736</v>
      </c>
      <c r="AO17" s="25">
        <v>154615.74</v>
      </c>
      <c r="AP17" s="26">
        <v>2.5957594611214709</v>
      </c>
      <c r="AQ17" s="25">
        <v>446.54</v>
      </c>
      <c r="AR17" s="26">
        <v>-6.1933028382774591E-2</v>
      </c>
      <c r="AS17" s="25">
        <v>142285.24</v>
      </c>
      <c r="AT17" s="26">
        <v>2.5408590373034654</v>
      </c>
      <c r="AU17" s="25">
        <v>12777.04</v>
      </c>
      <c r="AV17" s="26">
        <v>-7.0326045647690627E-3</v>
      </c>
      <c r="AW17" s="25">
        <v>242001.76</v>
      </c>
      <c r="AX17" s="26">
        <v>2.5456777498509027</v>
      </c>
      <c r="AY17" s="25">
        <v>-86939.48</v>
      </c>
      <c r="AZ17" s="26">
        <v>-1.1851317112206328E-2</v>
      </c>
      <c r="BA17" s="24"/>
    </row>
    <row r="18" spans="1:53" x14ac:dyDescent="0.35">
      <c r="A18" s="18" t="s">
        <v>22</v>
      </c>
      <c r="B18" s="19"/>
      <c r="C18" s="20">
        <v>536241.35</v>
      </c>
      <c r="D18" s="21">
        <v>103.16279432339034</v>
      </c>
      <c r="E18" s="20">
        <v>562460.96</v>
      </c>
      <c r="F18" s="21">
        <v>103.41576279612977</v>
      </c>
      <c r="G18" s="20">
        <v>-26219.61</v>
      </c>
      <c r="H18" s="21">
        <v>-0.25296847273942547</v>
      </c>
      <c r="I18" s="20">
        <v>565543.6</v>
      </c>
      <c r="J18" s="21">
        <v>104.63829017304246</v>
      </c>
      <c r="K18" s="20">
        <v>-29302.25</v>
      </c>
      <c r="L18" s="21">
        <v>-1.4754958496521198</v>
      </c>
      <c r="M18" s="20">
        <v>493208.83</v>
      </c>
      <c r="N18" s="21">
        <v>103.62973020697083</v>
      </c>
      <c r="O18" s="20">
        <v>43032.52</v>
      </c>
      <c r="P18" s="21">
        <v>-0.46693588358048999</v>
      </c>
      <c r="Q18" s="38"/>
      <c r="R18" s="23"/>
      <c r="S18" s="20">
        <v>1029450.18</v>
      </c>
      <c r="T18" s="21">
        <v>103.3859767665253</v>
      </c>
      <c r="U18" s="20">
        <v>1073046.6000000001</v>
      </c>
      <c r="V18" s="21">
        <v>103.49033034810293</v>
      </c>
      <c r="W18" s="20">
        <v>-43596.42</v>
      </c>
      <c r="X18" s="21">
        <v>-0.10435358157762664</v>
      </c>
      <c r="Y18" s="20">
        <v>1103269.93</v>
      </c>
      <c r="Z18" s="21">
        <v>104.58480407451431</v>
      </c>
      <c r="AA18" s="20">
        <v>-73819.75</v>
      </c>
      <c r="AB18" s="21">
        <v>-1.1988273079890064</v>
      </c>
      <c r="AC18" s="20">
        <v>493208.83</v>
      </c>
      <c r="AD18" s="21">
        <v>103.62973020697083</v>
      </c>
      <c r="AE18" s="20">
        <v>536241.35</v>
      </c>
      <c r="AF18" s="21">
        <v>-0.2437534404455306</v>
      </c>
      <c r="AG18" s="24"/>
      <c r="AH18" s="39"/>
      <c r="AI18" s="20">
        <v>6322558.0800000001</v>
      </c>
      <c r="AJ18" s="21">
        <v>103.31503435670895</v>
      </c>
      <c r="AK18" s="20">
        <v>6214310.7000000002</v>
      </c>
      <c r="AL18" s="21">
        <v>103.04513289456342</v>
      </c>
      <c r="AM18" s="20">
        <v>108247.38</v>
      </c>
      <c r="AN18" s="21">
        <v>0.26990146214552624</v>
      </c>
      <c r="AO18" s="20">
        <v>6170386.3499999996</v>
      </c>
      <c r="AP18" s="21">
        <v>103.59125627693066</v>
      </c>
      <c r="AQ18" s="20">
        <v>152171.73000000001</v>
      </c>
      <c r="AR18" s="21">
        <v>-0.27622192022171532</v>
      </c>
      <c r="AS18" s="20">
        <v>5786316.7300000004</v>
      </c>
      <c r="AT18" s="21">
        <v>103.3291658089113</v>
      </c>
      <c r="AU18" s="20">
        <v>536241.35</v>
      </c>
      <c r="AV18" s="21">
        <v>-1.4131452202349237E-2</v>
      </c>
      <c r="AW18" s="20">
        <v>9834240.7200000007</v>
      </c>
      <c r="AX18" s="21">
        <v>103.44886660155579</v>
      </c>
      <c r="AY18" s="20">
        <v>-3511682.64</v>
      </c>
      <c r="AZ18" s="21">
        <v>-0.1338322448468432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176478.15</v>
      </c>
      <c r="D20" s="21">
        <v>33.951091408789026</v>
      </c>
      <c r="E20" s="20">
        <v>162790.91</v>
      </c>
      <c r="F20" s="21">
        <v>29.931226042650337</v>
      </c>
      <c r="G20" s="20">
        <v>13687.24</v>
      </c>
      <c r="H20" s="21">
        <v>4.0198653661386885</v>
      </c>
      <c r="I20" s="20">
        <v>165057.26999999999</v>
      </c>
      <c r="J20" s="21">
        <v>30.539308575731766</v>
      </c>
      <c r="K20" s="20">
        <v>11420.88</v>
      </c>
      <c r="L20" s="21">
        <v>3.4117828330572593</v>
      </c>
      <c r="M20" s="20">
        <v>153427.18</v>
      </c>
      <c r="N20" s="21">
        <v>32.237089651895232</v>
      </c>
      <c r="O20" s="20">
        <v>23050.97</v>
      </c>
      <c r="P20" s="21">
        <v>1.7140017568937935</v>
      </c>
      <c r="Q20" s="38"/>
      <c r="R20" s="23"/>
      <c r="S20" s="20">
        <v>329905.33</v>
      </c>
      <c r="T20" s="21">
        <v>33.131845955413652</v>
      </c>
      <c r="U20" s="20">
        <v>308575.7</v>
      </c>
      <c r="V20" s="21">
        <v>29.760684326661213</v>
      </c>
      <c r="W20" s="20">
        <v>21329.63</v>
      </c>
      <c r="X20" s="21">
        <v>3.3711616287524393</v>
      </c>
      <c r="Y20" s="20">
        <v>313641.43</v>
      </c>
      <c r="Z20" s="21">
        <v>29.731733471790079</v>
      </c>
      <c r="AA20" s="20">
        <v>16263.9</v>
      </c>
      <c r="AB20" s="21">
        <v>3.4001124836235732</v>
      </c>
      <c r="AC20" s="20">
        <v>153427.18</v>
      </c>
      <c r="AD20" s="21">
        <v>32.237089651895232</v>
      </c>
      <c r="AE20" s="20">
        <v>176478.15</v>
      </c>
      <c r="AF20" s="21">
        <v>0.89475630351842028</v>
      </c>
      <c r="AG20" s="24"/>
      <c r="AH20" s="39"/>
      <c r="AI20" s="20">
        <v>1922709.5</v>
      </c>
      <c r="AJ20" s="21">
        <v>31.418422027444731</v>
      </c>
      <c r="AK20" s="20">
        <v>1808870.62</v>
      </c>
      <c r="AL20" s="21">
        <v>29.994527538986958</v>
      </c>
      <c r="AM20" s="20">
        <v>113838.88</v>
      </c>
      <c r="AN20" s="21">
        <v>1.4238944884577727</v>
      </c>
      <c r="AO20" s="20">
        <v>1803602.2</v>
      </c>
      <c r="AP20" s="21">
        <v>30.279695163956138</v>
      </c>
      <c r="AQ20" s="20">
        <v>119107.3</v>
      </c>
      <c r="AR20" s="21">
        <v>1.1387268634885928</v>
      </c>
      <c r="AS20" s="20">
        <v>1746231.35</v>
      </c>
      <c r="AT20" s="21">
        <v>31.183330799948973</v>
      </c>
      <c r="AU20" s="20">
        <v>176478.15</v>
      </c>
      <c r="AV20" s="21">
        <v>0.23509122749575795</v>
      </c>
      <c r="AW20" s="20">
        <v>2875600.95</v>
      </c>
      <c r="AX20" s="21">
        <v>30.24917403850748</v>
      </c>
      <c r="AY20" s="20">
        <v>-952891.45</v>
      </c>
      <c r="AZ20" s="21">
        <v>1.1692479889372507</v>
      </c>
      <c r="BA20" s="24"/>
    </row>
    <row r="21" spans="1:53" x14ac:dyDescent="0.35">
      <c r="A21" s="18" t="s">
        <v>24</v>
      </c>
      <c r="B21" s="19"/>
      <c r="C21" s="20">
        <v>176478.15</v>
      </c>
      <c r="D21" s="21">
        <v>32.910209180996581</v>
      </c>
      <c r="E21" s="20">
        <v>162790.91</v>
      </c>
      <c r="F21" s="21">
        <v>28.942614968334873</v>
      </c>
      <c r="G21" s="20">
        <v>13687.24</v>
      </c>
      <c r="H21" s="21">
        <v>3.9675942126617088</v>
      </c>
      <c r="I21" s="20">
        <v>165057.26999999999</v>
      </c>
      <c r="J21" s="21">
        <v>29.185595946979152</v>
      </c>
      <c r="K21" s="20">
        <v>11420.88</v>
      </c>
      <c r="L21" s="21">
        <v>3.7246132340174292</v>
      </c>
      <c r="M21" s="20">
        <v>153427.18</v>
      </c>
      <c r="N21" s="21">
        <v>31.10795481905707</v>
      </c>
      <c r="O21" s="20">
        <v>23050.97</v>
      </c>
      <c r="P21" s="21">
        <v>1.8022543619395108</v>
      </c>
      <c r="Q21" s="38"/>
      <c r="R21" s="23"/>
      <c r="S21" s="20">
        <v>329905.33</v>
      </c>
      <c r="T21" s="21">
        <v>32.046750431380758</v>
      </c>
      <c r="U21" s="20">
        <v>308575.7</v>
      </c>
      <c r="V21" s="21">
        <v>28.756971039281982</v>
      </c>
      <c r="W21" s="20">
        <v>21329.63</v>
      </c>
      <c r="X21" s="21">
        <v>3.2897793920987759</v>
      </c>
      <c r="Y21" s="20">
        <v>313641.43</v>
      </c>
      <c r="Z21" s="21">
        <v>28.428349352365657</v>
      </c>
      <c r="AA21" s="20">
        <v>16263.9</v>
      </c>
      <c r="AB21" s="21">
        <v>3.6184010790151007</v>
      </c>
      <c r="AC21" s="20">
        <v>153427.18</v>
      </c>
      <c r="AD21" s="21">
        <v>31.10795481905707</v>
      </c>
      <c r="AE21" s="20">
        <v>176478.15</v>
      </c>
      <c r="AF21" s="21">
        <v>0.93879561232368758</v>
      </c>
      <c r="AG21" s="24"/>
      <c r="AH21" s="39"/>
      <c r="AI21" s="20">
        <v>1922709.5</v>
      </c>
      <c r="AJ21" s="21">
        <v>30.410309809285295</v>
      </c>
      <c r="AK21" s="20">
        <v>1808870.62</v>
      </c>
      <c r="AL21" s="21">
        <v>29.10814581575395</v>
      </c>
      <c r="AM21" s="20">
        <v>113838.88</v>
      </c>
      <c r="AN21" s="21">
        <v>1.3021639935313445</v>
      </c>
      <c r="AO21" s="20">
        <v>1803602.2</v>
      </c>
      <c r="AP21" s="21">
        <v>29.22997196115605</v>
      </c>
      <c r="AQ21" s="20">
        <v>119107.3</v>
      </c>
      <c r="AR21" s="21">
        <v>1.1803378481292448</v>
      </c>
      <c r="AS21" s="20">
        <v>1746231.35</v>
      </c>
      <c r="AT21" s="21">
        <v>30.17863403408959</v>
      </c>
      <c r="AU21" s="20">
        <v>176478.15</v>
      </c>
      <c r="AV21" s="21">
        <v>0.23167577519570415</v>
      </c>
      <c r="AW21" s="20">
        <v>2875600.95</v>
      </c>
      <c r="AX21" s="21">
        <v>29.240701258734287</v>
      </c>
      <c r="AY21" s="20">
        <v>-952891.45</v>
      </c>
      <c r="AZ21" s="21">
        <v>1.1696085505510077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38653.85</v>
      </c>
      <c r="D23" s="21">
        <v>7.4362769252262666</v>
      </c>
      <c r="E23" s="20">
        <v>42153.85</v>
      </c>
      <c r="F23" s="21">
        <v>7.750533570443066</v>
      </c>
      <c r="G23" s="20">
        <v>-3500</v>
      </c>
      <c r="H23" s="21">
        <v>-0.31425664521679941</v>
      </c>
      <c r="I23" s="20">
        <v>38466.65</v>
      </c>
      <c r="J23" s="21">
        <v>7.1171957116743334</v>
      </c>
      <c r="K23" s="20">
        <v>187.2</v>
      </c>
      <c r="L23" s="21">
        <v>0.3190812135519332</v>
      </c>
      <c r="M23" s="20">
        <v>35724.74</v>
      </c>
      <c r="N23" s="21">
        <v>7.5062426759759742</v>
      </c>
      <c r="O23" s="20">
        <v>2929.11</v>
      </c>
      <c r="P23" s="21">
        <v>-6.9965750749707567E-2</v>
      </c>
      <c r="Q23" s="38"/>
      <c r="R23" s="23"/>
      <c r="S23" s="20">
        <v>74378.59</v>
      </c>
      <c r="T23" s="21">
        <v>7.4697186197654659</v>
      </c>
      <c r="U23" s="20">
        <v>84307.7</v>
      </c>
      <c r="V23" s="21">
        <v>8.1310837049283382</v>
      </c>
      <c r="W23" s="20">
        <v>-9929.11</v>
      </c>
      <c r="X23" s="21">
        <v>-0.66136508516287229</v>
      </c>
      <c r="Y23" s="20">
        <v>76941</v>
      </c>
      <c r="Z23" s="21">
        <v>7.2936451828223099</v>
      </c>
      <c r="AA23" s="20">
        <v>-2562.41</v>
      </c>
      <c r="AB23" s="21">
        <v>0.17607343694315603</v>
      </c>
      <c r="AC23" s="20">
        <v>35724.74</v>
      </c>
      <c r="AD23" s="21">
        <v>7.5062426759759742</v>
      </c>
      <c r="AE23" s="20">
        <v>38653.85</v>
      </c>
      <c r="AF23" s="21">
        <v>-3.6524056210508249E-2</v>
      </c>
      <c r="AG23" s="24"/>
      <c r="AH23" s="39"/>
      <c r="AI23" s="20">
        <v>300545.37</v>
      </c>
      <c r="AJ23" s="21">
        <v>4.9111221809922538</v>
      </c>
      <c r="AK23" s="20">
        <v>337230.8</v>
      </c>
      <c r="AL23" s="21">
        <v>5.5919303491117587</v>
      </c>
      <c r="AM23" s="20">
        <v>-36685.43</v>
      </c>
      <c r="AN23" s="21">
        <v>-0.68080816811950484</v>
      </c>
      <c r="AO23" s="20">
        <v>295693.15000000002</v>
      </c>
      <c r="AP23" s="21">
        <v>4.9642312723226656</v>
      </c>
      <c r="AQ23" s="20">
        <v>4852.22</v>
      </c>
      <c r="AR23" s="21">
        <v>-5.3109091330411751E-2</v>
      </c>
      <c r="AS23" s="20">
        <v>261891.52</v>
      </c>
      <c r="AT23" s="21">
        <v>4.6767284883881235</v>
      </c>
      <c r="AU23" s="20">
        <v>38653.85</v>
      </c>
      <c r="AV23" s="21">
        <v>0.23439369260413034</v>
      </c>
      <c r="AW23" s="20">
        <v>485454.9</v>
      </c>
      <c r="AX23" s="21">
        <v>5.1066229331807129</v>
      </c>
      <c r="AY23" s="20">
        <v>-184909.53</v>
      </c>
      <c r="AZ23" s="21">
        <v>-0.19550075218845908</v>
      </c>
      <c r="BA23" s="24"/>
    </row>
    <row r="24" spans="1:53" x14ac:dyDescent="0.35">
      <c r="A24" s="18" t="s">
        <v>26</v>
      </c>
      <c r="B24" s="19"/>
      <c r="C24" s="20">
        <v>-2464.4</v>
      </c>
      <c r="D24" s="21">
        <v>-0.4741044127435588</v>
      </c>
      <c r="E24" s="20">
        <v>6860.28</v>
      </c>
      <c r="F24" s="21">
        <v>1.2613517019830729</v>
      </c>
      <c r="G24" s="20">
        <v>-9324.68</v>
      </c>
      <c r="H24" s="21">
        <v>-1.7354561147266316</v>
      </c>
      <c r="I24" s="20">
        <v>6779.14</v>
      </c>
      <c r="J24" s="21">
        <v>1.2542934239617938</v>
      </c>
      <c r="K24" s="20">
        <v>-9243.5400000000009</v>
      </c>
      <c r="L24" s="21">
        <v>-1.7283978367053525</v>
      </c>
      <c r="M24" s="20">
        <v>6218.13</v>
      </c>
      <c r="N24" s="21">
        <v>1.3065117554604033</v>
      </c>
      <c r="O24" s="20">
        <v>-8682.5300000000007</v>
      </c>
      <c r="P24" s="21">
        <v>-1.7806161682039621</v>
      </c>
      <c r="Q24" s="38"/>
      <c r="R24" s="23"/>
      <c r="S24" s="20">
        <v>3753.73</v>
      </c>
      <c r="T24" s="21">
        <v>0.37698088757224651</v>
      </c>
      <c r="U24" s="20">
        <v>13078.41</v>
      </c>
      <c r="V24" s="21">
        <v>1.2613515306119349</v>
      </c>
      <c r="W24" s="20">
        <v>-9324.68</v>
      </c>
      <c r="X24" s="21">
        <v>-0.88437064303968849</v>
      </c>
      <c r="Y24" s="20">
        <v>12564.14</v>
      </c>
      <c r="Z24" s="21">
        <v>1.1910214214437698</v>
      </c>
      <c r="AA24" s="20">
        <v>-8810.41</v>
      </c>
      <c r="AB24" s="21">
        <v>-0.81404053387152331</v>
      </c>
      <c r="AC24" s="20">
        <v>6218.13</v>
      </c>
      <c r="AD24" s="21">
        <v>1.3065117554604033</v>
      </c>
      <c r="AE24" s="20">
        <v>-2464.4</v>
      </c>
      <c r="AF24" s="21">
        <v>-0.92953086788815686</v>
      </c>
      <c r="AG24" s="24"/>
      <c r="AH24" s="39"/>
      <c r="AI24" s="20">
        <v>53119.519999999997</v>
      </c>
      <c r="AJ24" s="21">
        <v>0.86801022060550015</v>
      </c>
      <c r="AK24" s="20">
        <v>76067.960000000006</v>
      </c>
      <c r="AL24" s="21">
        <v>1.2613519705762917</v>
      </c>
      <c r="AM24" s="20">
        <v>-22948.44</v>
      </c>
      <c r="AN24" s="21">
        <v>-0.39334174997079152</v>
      </c>
      <c r="AO24" s="20">
        <v>29571.64</v>
      </c>
      <c r="AP24" s="21">
        <v>0.49646216039116164</v>
      </c>
      <c r="AQ24" s="20">
        <v>23547.88</v>
      </c>
      <c r="AR24" s="21">
        <v>0.3715480602143385</v>
      </c>
      <c r="AS24" s="20">
        <v>55583.92</v>
      </c>
      <c r="AT24" s="21">
        <v>0.99258999359844235</v>
      </c>
      <c r="AU24" s="20">
        <v>-2464.4</v>
      </c>
      <c r="AV24" s="21">
        <v>-0.12457977299294221</v>
      </c>
      <c r="AW24" s="20">
        <v>39380</v>
      </c>
      <c r="AX24" s="21">
        <v>0.4142481847616668</v>
      </c>
      <c r="AY24" s="20">
        <v>13739.52</v>
      </c>
      <c r="AZ24" s="21">
        <v>0.45376203584383334</v>
      </c>
      <c r="BA24" s="24"/>
    </row>
    <row r="25" spans="1:53" x14ac:dyDescent="0.35">
      <c r="A25" s="18" t="s">
        <v>27</v>
      </c>
      <c r="B25" s="19"/>
      <c r="C25" s="20">
        <v>3882</v>
      </c>
      <c r="D25" s="21">
        <v>0.74682410739753902</v>
      </c>
      <c r="E25" s="20">
        <v>0</v>
      </c>
      <c r="F25" s="21">
        <v>0</v>
      </c>
      <c r="G25" s="20">
        <v>3882</v>
      </c>
      <c r="H25" s="21">
        <v>0.74682410739753902</v>
      </c>
      <c r="I25" s="20">
        <v>835.24</v>
      </c>
      <c r="J25" s="21">
        <v>0.1545381920759637</v>
      </c>
      <c r="K25" s="20">
        <v>3046.76</v>
      </c>
      <c r="L25" s="21">
        <v>0.59228591532157537</v>
      </c>
      <c r="M25" s="20">
        <v>5953.46</v>
      </c>
      <c r="N25" s="21">
        <v>1.2509010708465877</v>
      </c>
      <c r="O25" s="20">
        <v>-2071.46</v>
      </c>
      <c r="P25" s="21">
        <v>-0.50407696344904873</v>
      </c>
      <c r="Q25" s="38"/>
      <c r="R25" s="23"/>
      <c r="S25" s="20">
        <v>9835.4599999999991</v>
      </c>
      <c r="T25" s="21">
        <v>0.98775895988292384</v>
      </c>
      <c r="U25" s="20">
        <v>0</v>
      </c>
      <c r="V25" s="21">
        <v>0</v>
      </c>
      <c r="W25" s="20">
        <v>9835.4599999999991</v>
      </c>
      <c r="X25" s="21">
        <v>0.98775895988292384</v>
      </c>
      <c r="Y25" s="20">
        <v>1313.48</v>
      </c>
      <c r="Z25" s="21">
        <v>0.12451173073827281</v>
      </c>
      <c r="AA25" s="20">
        <v>8521.98</v>
      </c>
      <c r="AB25" s="21">
        <v>0.86324722914465102</v>
      </c>
      <c r="AC25" s="20">
        <v>5953.46</v>
      </c>
      <c r="AD25" s="21">
        <v>1.2509010708465877</v>
      </c>
      <c r="AE25" s="20">
        <v>3882</v>
      </c>
      <c r="AF25" s="21">
        <v>-0.26314211096366391</v>
      </c>
      <c r="AG25" s="24"/>
      <c r="AH25" s="39"/>
      <c r="AI25" s="20">
        <v>19522.61</v>
      </c>
      <c r="AJ25" s="21">
        <v>0.31901314268079123</v>
      </c>
      <c r="AK25" s="20">
        <v>0</v>
      </c>
      <c r="AL25" s="21">
        <v>0</v>
      </c>
      <c r="AM25" s="20">
        <v>19522.61</v>
      </c>
      <c r="AN25" s="21">
        <v>0.31901314268079123</v>
      </c>
      <c r="AO25" s="20">
        <v>4250.97</v>
      </c>
      <c r="AP25" s="21">
        <v>7.1367220416521257E-2</v>
      </c>
      <c r="AQ25" s="20">
        <v>15271.64</v>
      </c>
      <c r="AR25" s="21">
        <v>0.24764592226426996</v>
      </c>
      <c r="AS25" s="20">
        <v>15640.61</v>
      </c>
      <c r="AT25" s="21">
        <v>0.27930223308783791</v>
      </c>
      <c r="AU25" s="20">
        <v>3882</v>
      </c>
      <c r="AV25" s="21">
        <v>3.9710909592953314E-2</v>
      </c>
      <c r="AW25" s="20">
        <v>6755.53</v>
      </c>
      <c r="AX25" s="21">
        <v>7.106312949728244E-2</v>
      </c>
      <c r="AY25" s="20">
        <v>12767.08</v>
      </c>
      <c r="AZ25" s="21">
        <v>0.24795001318350879</v>
      </c>
      <c r="BA25" s="24"/>
    </row>
    <row r="26" spans="1:53" x14ac:dyDescent="0.35">
      <c r="A26" s="18" t="s">
        <v>28</v>
      </c>
      <c r="B26" s="19"/>
      <c r="C26" s="20">
        <v>118.13</v>
      </c>
      <c r="D26" s="21">
        <v>2.2725999950250202E-2</v>
      </c>
      <c r="E26" s="20">
        <v>0</v>
      </c>
      <c r="F26" s="21">
        <v>0</v>
      </c>
      <c r="G26" s="20">
        <v>118.13</v>
      </c>
      <c r="H26" s="21">
        <v>2.2725999950250202E-2</v>
      </c>
      <c r="I26" s="20">
        <v>0</v>
      </c>
      <c r="J26" s="21">
        <v>0</v>
      </c>
      <c r="K26" s="20">
        <v>118.13</v>
      </c>
      <c r="L26" s="21">
        <v>2.2725999950250202E-2</v>
      </c>
      <c r="M26" s="20">
        <v>0</v>
      </c>
      <c r="N26" s="21">
        <v>0</v>
      </c>
      <c r="O26" s="20">
        <v>118.13</v>
      </c>
      <c r="P26" s="21">
        <v>2.2725999950250202E-2</v>
      </c>
      <c r="Q26" s="38"/>
      <c r="R26" s="23"/>
      <c r="S26" s="20">
        <v>118.13</v>
      </c>
      <c r="T26" s="21">
        <v>1.1863600271972008E-2</v>
      </c>
      <c r="U26" s="20">
        <v>0</v>
      </c>
      <c r="V26" s="21">
        <v>0</v>
      </c>
      <c r="W26" s="20">
        <v>118.13</v>
      </c>
      <c r="X26" s="21">
        <v>1.1863600271972008E-2</v>
      </c>
      <c r="Y26" s="20">
        <v>0</v>
      </c>
      <c r="Z26" s="21">
        <v>0</v>
      </c>
      <c r="AA26" s="20">
        <v>118.13</v>
      </c>
      <c r="AB26" s="21">
        <v>1.1863600271972008E-2</v>
      </c>
      <c r="AC26" s="20">
        <v>0</v>
      </c>
      <c r="AD26" s="21">
        <v>0</v>
      </c>
      <c r="AE26" s="20">
        <v>118.13</v>
      </c>
      <c r="AF26" s="21">
        <v>1.1863600271972008E-2</v>
      </c>
      <c r="AG26" s="24"/>
      <c r="AH26" s="39"/>
      <c r="AI26" s="20">
        <v>118.13</v>
      </c>
      <c r="AJ26" s="21">
        <v>1.9303270692229094E-3</v>
      </c>
      <c r="AK26" s="20">
        <v>0</v>
      </c>
      <c r="AL26" s="21">
        <v>0</v>
      </c>
      <c r="AM26" s="20">
        <v>118.13</v>
      </c>
      <c r="AN26" s="21">
        <v>1.9303270692229094E-3</v>
      </c>
      <c r="AO26" s="20">
        <v>0</v>
      </c>
      <c r="AP26" s="21">
        <v>0</v>
      </c>
      <c r="AQ26" s="20">
        <v>118.13</v>
      </c>
      <c r="AR26" s="21">
        <v>1.9303270692229094E-3</v>
      </c>
      <c r="AS26" s="20">
        <v>0</v>
      </c>
      <c r="AT26" s="21">
        <v>0</v>
      </c>
      <c r="AU26" s="20">
        <v>118.13</v>
      </c>
      <c r="AV26" s="21">
        <v>1.9303270692229094E-3</v>
      </c>
      <c r="AW26" s="20">
        <v>0</v>
      </c>
      <c r="AX26" s="21">
        <v>0</v>
      </c>
      <c r="AY26" s="20">
        <v>118.13</v>
      </c>
      <c r="AZ26" s="21">
        <v>1.9303270692229094E-3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40189.58</v>
      </c>
      <c r="D28" s="29">
        <v>7.7317226198304976</v>
      </c>
      <c r="E28" s="28">
        <v>49014.13</v>
      </c>
      <c r="F28" s="29">
        <v>9.011885272426138</v>
      </c>
      <c r="G28" s="28">
        <v>-8824.5499999999993</v>
      </c>
      <c r="H28" s="29">
        <v>-1.2801626525956404</v>
      </c>
      <c r="I28" s="28">
        <v>46081.03</v>
      </c>
      <c r="J28" s="29">
        <v>8.5260273277120895</v>
      </c>
      <c r="K28" s="28">
        <v>-5891.45</v>
      </c>
      <c r="L28" s="29">
        <v>-0.79430470788159191</v>
      </c>
      <c r="M28" s="28">
        <v>47896.33</v>
      </c>
      <c r="N28" s="29">
        <v>10.063655502282966</v>
      </c>
      <c r="O28" s="28">
        <v>-7706.75</v>
      </c>
      <c r="P28" s="29">
        <v>-2.3319328824524685</v>
      </c>
      <c r="Q28" s="12"/>
      <c r="R28" s="9"/>
      <c r="S28" s="28">
        <v>88085.91</v>
      </c>
      <c r="T28" s="29">
        <v>8.8463220674926077</v>
      </c>
      <c r="U28" s="28">
        <v>97386.11</v>
      </c>
      <c r="V28" s="29">
        <v>9.3924352355402725</v>
      </c>
      <c r="W28" s="28">
        <v>-9300.2000000000007</v>
      </c>
      <c r="X28" s="29">
        <v>-0.54611316804766474</v>
      </c>
      <c r="Y28" s="28">
        <v>90818.62</v>
      </c>
      <c r="Z28" s="29">
        <v>8.6091783350043514</v>
      </c>
      <c r="AA28" s="28">
        <v>-2732.71</v>
      </c>
      <c r="AB28" s="29">
        <v>0.23714373248825638</v>
      </c>
      <c r="AC28" s="28">
        <v>47896.33</v>
      </c>
      <c r="AD28" s="29">
        <v>10.063655502282966</v>
      </c>
      <c r="AE28" s="28">
        <v>40189.58</v>
      </c>
      <c r="AF28" s="29">
        <v>-1.2173334347903584</v>
      </c>
      <c r="AG28" s="24"/>
      <c r="AH28" s="40"/>
      <c r="AI28" s="28">
        <v>373305.63</v>
      </c>
      <c r="AJ28" s="29">
        <v>6.1000758713477685</v>
      </c>
      <c r="AK28" s="28">
        <v>413298.76</v>
      </c>
      <c r="AL28" s="29">
        <v>6.8532823196880504</v>
      </c>
      <c r="AM28" s="28">
        <v>-39993.129999999997</v>
      </c>
      <c r="AN28" s="29">
        <v>-0.75320644834028183</v>
      </c>
      <c r="AO28" s="28">
        <v>329515.76</v>
      </c>
      <c r="AP28" s="29">
        <v>5.5320606531303484</v>
      </c>
      <c r="AQ28" s="28">
        <v>43789.87</v>
      </c>
      <c r="AR28" s="29">
        <v>0.56801521821742007</v>
      </c>
      <c r="AS28" s="28">
        <v>333116.05</v>
      </c>
      <c r="AT28" s="29">
        <v>5.9486207150744033</v>
      </c>
      <c r="AU28" s="28">
        <v>40189.58</v>
      </c>
      <c r="AV28" s="29">
        <v>0.15145515627336525</v>
      </c>
      <c r="AW28" s="28">
        <v>531590.43000000005</v>
      </c>
      <c r="AX28" s="29">
        <v>5.5919342474396627</v>
      </c>
      <c r="AY28" s="28">
        <v>-158284.79999999999</v>
      </c>
      <c r="AZ28" s="29">
        <v>0.5081416239081058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4442.47</v>
      </c>
      <c r="D30" s="21">
        <v>0.85464804028602404</v>
      </c>
      <c r="E30" s="20">
        <v>4355.97</v>
      </c>
      <c r="F30" s="21">
        <v>0.80090173772604123</v>
      </c>
      <c r="G30" s="20">
        <v>86.5</v>
      </c>
      <c r="H30" s="21">
        <v>5.3746302559982806E-2</v>
      </c>
      <c r="I30" s="20">
        <v>4630.33</v>
      </c>
      <c r="J30" s="21">
        <v>0.85671522785678</v>
      </c>
      <c r="K30" s="20">
        <v>-187.86</v>
      </c>
      <c r="L30" s="21">
        <v>-2.0671875707559684E-3</v>
      </c>
      <c r="M30" s="20">
        <v>4448.83</v>
      </c>
      <c r="N30" s="21">
        <v>0.93475831046390245</v>
      </c>
      <c r="O30" s="20">
        <v>-6.36</v>
      </c>
      <c r="P30" s="21">
        <v>-8.0110270177878418E-2</v>
      </c>
      <c r="Q30" s="38"/>
      <c r="R30" s="23"/>
      <c r="S30" s="20">
        <v>8891.2999999999993</v>
      </c>
      <c r="T30" s="21">
        <v>0.89293853464983242</v>
      </c>
      <c r="U30" s="20">
        <v>8583.5499999999993</v>
      </c>
      <c r="V30" s="21">
        <v>0.82784328756967185</v>
      </c>
      <c r="W30" s="20">
        <v>307.75</v>
      </c>
      <c r="X30" s="21">
        <v>6.5095247080160568E-2</v>
      </c>
      <c r="Y30" s="20">
        <v>9289.18</v>
      </c>
      <c r="Z30" s="21">
        <v>0.88057060552071509</v>
      </c>
      <c r="AA30" s="20">
        <v>-397.88</v>
      </c>
      <c r="AB30" s="21">
        <v>1.2367929129117328E-2</v>
      </c>
      <c r="AC30" s="20">
        <v>4448.83</v>
      </c>
      <c r="AD30" s="21">
        <v>0.93475831046390245</v>
      </c>
      <c r="AE30" s="20">
        <v>4442.47</v>
      </c>
      <c r="AF30" s="21">
        <v>-4.1819775814070037E-2</v>
      </c>
      <c r="AG30" s="24"/>
      <c r="AH30" s="39"/>
      <c r="AI30" s="20">
        <v>40573.360000000001</v>
      </c>
      <c r="AJ30" s="21">
        <v>0.66299716496508954</v>
      </c>
      <c r="AK30" s="20">
        <v>41316.449999999997</v>
      </c>
      <c r="AL30" s="21">
        <v>0.6851056032620938</v>
      </c>
      <c r="AM30" s="20">
        <v>-743.09</v>
      </c>
      <c r="AN30" s="21">
        <v>-2.2108438297004263E-2</v>
      </c>
      <c r="AO30" s="20">
        <v>40727.17</v>
      </c>
      <c r="AP30" s="21">
        <v>0.68374627869195304</v>
      </c>
      <c r="AQ30" s="20">
        <v>-153.81</v>
      </c>
      <c r="AR30" s="21">
        <v>-2.07491137268635E-2</v>
      </c>
      <c r="AS30" s="20">
        <v>36130.89</v>
      </c>
      <c r="AT30" s="21">
        <v>0.64520746060742074</v>
      </c>
      <c r="AU30" s="20">
        <v>4442.47</v>
      </c>
      <c r="AV30" s="21">
        <v>1.7789704357668801E-2</v>
      </c>
      <c r="AW30" s="20">
        <v>65298.13</v>
      </c>
      <c r="AX30" s="21">
        <v>0.6868875525858642</v>
      </c>
      <c r="AY30" s="20">
        <v>-24724.77</v>
      </c>
      <c r="AZ30" s="21">
        <v>-2.3890387620774667E-2</v>
      </c>
      <c r="BA30" s="24"/>
    </row>
    <row r="31" spans="1:53" x14ac:dyDescent="0.35">
      <c r="A31" s="18" t="s">
        <v>32</v>
      </c>
      <c r="B31" s="19"/>
      <c r="C31" s="20">
        <v>2207.63</v>
      </c>
      <c r="D31" s="21">
        <v>0.42470667290418057</v>
      </c>
      <c r="E31" s="20">
        <v>4243.3100000000004</v>
      </c>
      <c r="F31" s="21">
        <v>0.78018773148352449</v>
      </c>
      <c r="G31" s="20">
        <v>-2035.68</v>
      </c>
      <c r="H31" s="21">
        <v>-0.35548105857934392</v>
      </c>
      <c r="I31" s="20">
        <v>5901.52</v>
      </c>
      <c r="J31" s="21">
        <v>1.0919139783776417</v>
      </c>
      <c r="K31" s="20">
        <v>-3693.89</v>
      </c>
      <c r="L31" s="21">
        <v>-0.66720730547346108</v>
      </c>
      <c r="M31" s="20">
        <v>2478.19</v>
      </c>
      <c r="N31" s="21">
        <v>0.52070065554506206</v>
      </c>
      <c r="O31" s="20">
        <v>-270.56</v>
      </c>
      <c r="P31" s="21">
        <v>-9.5993982640881492E-2</v>
      </c>
      <c r="Q31" s="38"/>
      <c r="R31" s="23"/>
      <c r="S31" s="20">
        <v>4685.82</v>
      </c>
      <c r="T31" s="21">
        <v>0.47058914269374308</v>
      </c>
      <c r="U31" s="20">
        <v>8123.5</v>
      </c>
      <c r="V31" s="21">
        <v>0.7834736148297885</v>
      </c>
      <c r="W31" s="20">
        <v>-3437.68</v>
      </c>
      <c r="X31" s="21">
        <v>-0.31288447213604542</v>
      </c>
      <c r="Y31" s="20">
        <v>10816.58</v>
      </c>
      <c r="Z31" s="21">
        <v>1.0253609468503417</v>
      </c>
      <c r="AA31" s="20">
        <v>-6130.76</v>
      </c>
      <c r="AB31" s="21">
        <v>-0.55477180415659866</v>
      </c>
      <c r="AC31" s="20">
        <v>2478.19</v>
      </c>
      <c r="AD31" s="21">
        <v>0.52070065554506206</v>
      </c>
      <c r="AE31" s="20">
        <v>2207.63</v>
      </c>
      <c r="AF31" s="21">
        <v>-5.0111512851318984E-2</v>
      </c>
      <c r="AG31" s="24"/>
      <c r="AH31" s="39"/>
      <c r="AI31" s="20">
        <v>27288.58</v>
      </c>
      <c r="AJ31" s="21">
        <v>0.44591454037632194</v>
      </c>
      <c r="AK31" s="20">
        <v>47168.55</v>
      </c>
      <c r="AL31" s="21">
        <v>0.78214459138547088</v>
      </c>
      <c r="AM31" s="20">
        <v>-19879.97</v>
      </c>
      <c r="AN31" s="21">
        <v>-0.33623005100914893</v>
      </c>
      <c r="AO31" s="20">
        <v>49120.9</v>
      </c>
      <c r="AP31" s="21">
        <v>0.82466404076196698</v>
      </c>
      <c r="AQ31" s="20">
        <v>-21832.32</v>
      </c>
      <c r="AR31" s="21">
        <v>-0.37874950038564503</v>
      </c>
      <c r="AS31" s="20">
        <v>25080.95</v>
      </c>
      <c r="AT31" s="21">
        <v>0.44788312878873704</v>
      </c>
      <c r="AU31" s="20">
        <v>2207.63</v>
      </c>
      <c r="AV31" s="21">
        <v>-1.9685884124150954E-3</v>
      </c>
      <c r="AW31" s="20">
        <v>74012.990000000005</v>
      </c>
      <c r="AX31" s="21">
        <v>0.77856137014432192</v>
      </c>
      <c r="AY31" s="20">
        <v>-46724.41</v>
      </c>
      <c r="AZ31" s="21">
        <v>-0.33264682976799997</v>
      </c>
      <c r="BA31" s="24"/>
    </row>
    <row r="32" spans="1:53" x14ac:dyDescent="0.35">
      <c r="A32" s="18" t="s">
        <v>33</v>
      </c>
      <c r="B32" s="19"/>
      <c r="C32" s="20">
        <v>16611.310000000001</v>
      </c>
      <c r="D32" s="21">
        <v>3.1957049880097412</v>
      </c>
      <c r="E32" s="20">
        <v>17752.52</v>
      </c>
      <c r="F32" s="21">
        <v>3.26403168915679</v>
      </c>
      <c r="G32" s="20">
        <v>-1141.21</v>
      </c>
      <c r="H32" s="21">
        <v>-6.8326701147048752E-2</v>
      </c>
      <c r="I32" s="20">
        <v>19148.830000000002</v>
      </c>
      <c r="J32" s="21">
        <v>3.5429643797830286</v>
      </c>
      <c r="K32" s="20">
        <v>-2537.52</v>
      </c>
      <c r="L32" s="21">
        <v>-0.34725939177328735</v>
      </c>
      <c r="M32" s="20">
        <v>15494.89</v>
      </c>
      <c r="N32" s="21">
        <v>3.2556823248413664</v>
      </c>
      <c r="O32" s="20">
        <v>1116.42</v>
      </c>
      <c r="P32" s="21">
        <v>-5.9977336831625205E-2</v>
      </c>
      <c r="Q32" s="38"/>
      <c r="R32" s="23"/>
      <c r="S32" s="20">
        <v>32106.2</v>
      </c>
      <c r="T32" s="21">
        <v>3.2243724968423573</v>
      </c>
      <c r="U32" s="20">
        <v>33811.31</v>
      </c>
      <c r="V32" s="21">
        <v>3.260942853182812</v>
      </c>
      <c r="W32" s="20">
        <v>-1705.11</v>
      </c>
      <c r="X32" s="21">
        <v>-3.6570356340454691E-2</v>
      </c>
      <c r="Y32" s="20">
        <v>37423.370000000003</v>
      </c>
      <c r="Z32" s="21">
        <v>3.5475595888469993</v>
      </c>
      <c r="AA32" s="20">
        <v>-5317.17</v>
      </c>
      <c r="AB32" s="21">
        <v>-0.32318709200464202</v>
      </c>
      <c r="AC32" s="20">
        <v>15494.89</v>
      </c>
      <c r="AD32" s="21">
        <v>3.2556823248413664</v>
      </c>
      <c r="AE32" s="20">
        <v>16611.310000000001</v>
      </c>
      <c r="AF32" s="21">
        <v>-3.1309827999009165E-2</v>
      </c>
      <c r="AG32" s="24"/>
      <c r="AH32" s="39"/>
      <c r="AI32" s="20">
        <v>175233.03</v>
      </c>
      <c r="AJ32" s="21">
        <v>2.8634306376953371</v>
      </c>
      <c r="AK32" s="20">
        <v>185829.85</v>
      </c>
      <c r="AL32" s="21">
        <v>3.0814136134240577</v>
      </c>
      <c r="AM32" s="20">
        <v>-10596.82</v>
      </c>
      <c r="AN32" s="21">
        <v>-0.21798297572872061</v>
      </c>
      <c r="AO32" s="20">
        <v>185496.75</v>
      </c>
      <c r="AP32" s="21">
        <v>3.1142039214104869</v>
      </c>
      <c r="AQ32" s="20">
        <v>-10263.719999999999</v>
      </c>
      <c r="AR32" s="21">
        <v>-0.25077328371514973</v>
      </c>
      <c r="AS32" s="20">
        <v>158621.72</v>
      </c>
      <c r="AT32" s="21">
        <v>2.8325877706965241</v>
      </c>
      <c r="AU32" s="20">
        <v>16611.310000000001</v>
      </c>
      <c r="AV32" s="21">
        <v>3.0842866998813001E-2</v>
      </c>
      <c r="AW32" s="20">
        <v>296026.15999999997</v>
      </c>
      <c r="AX32" s="21">
        <v>3.1139740838488246</v>
      </c>
      <c r="AY32" s="20">
        <v>-120793.13</v>
      </c>
      <c r="AZ32" s="21">
        <v>-0.25054344615348745</v>
      </c>
      <c r="BA32" s="24"/>
    </row>
    <row r="33" spans="1:53" x14ac:dyDescent="0.35">
      <c r="A33" s="18" t="s">
        <v>34</v>
      </c>
      <c r="B33" s="19"/>
      <c r="C33" s="20">
        <v>136.51</v>
      </c>
      <c r="D33" s="21">
        <v>2.6261967774559001E-2</v>
      </c>
      <c r="E33" s="20">
        <v>319.73</v>
      </c>
      <c r="F33" s="21">
        <v>5.8786518870228024E-2</v>
      </c>
      <c r="G33" s="20">
        <v>-183.22</v>
      </c>
      <c r="H33" s="21">
        <v>-3.2524551095669027E-2</v>
      </c>
      <c r="I33" s="20">
        <v>3229.96</v>
      </c>
      <c r="J33" s="21">
        <v>0.59761527091336586</v>
      </c>
      <c r="K33" s="20">
        <v>-3093.45</v>
      </c>
      <c r="L33" s="21">
        <v>-0.57135330313880683</v>
      </c>
      <c r="M33" s="20">
        <v>121.68</v>
      </c>
      <c r="N33" s="21">
        <v>2.5566585195938633E-2</v>
      </c>
      <c r="O33" s="20">
        <v>14.83</v>
      </c>
      <c r="P33" s="21">
        <v>6.9538257862036823E-4</v>
      </c>
      <c r="Q33" s="38"/>
      <c r="R33" s="23"/>
      <c r="S33" s="20">
        <v>258.19</v>
      </c>
      <c r="T33" s="21">
        <v>2.5929594126982584E-2</v>
      </c>
      <c r="U33" s="20">
        <v>612.1</v>
      </c>
      <c r="V33" s="21">
        <v>5.9034184727926819E-2</v>
      </c>
      <c r="W33" s="20">
        <v>-353.91</v>
      </c>
      <c r="X33" s="21">
        <v>-3.3104590600944235E-2</v>
      </c>
      <c r="Y33" s="20">
        <v>3716.5</v>
      </c>
      <c r="Z33" s="21">
        <v>0.35230673271674551</v>
      </c>
      <c r="AA33" s="20">
        <v>-3458.31</v>
      </c>
      <c r="AB33" s="21">
        <v>-0.32637713858976292</v>
      </c>
      <c r="AC33" s="20">
        <v>121.68</v>
      </c>
      <c r="AD33" s="21">
        <v>2.5566585195938633E-2</v>
      </c>
      <c r="AE33" s="20">
        <v>136.51</v>
      </c>
      <c r="AF33" s="21">
        <v>3.6300893104395174E-4</v>
      </c>
      <c r="AG33" s="24"/>
      <c r="AH33" s="39"/>
      <c r="AI33" s="20">
        <v>7933.67</v>
      </c>
      <c r="AJ33" s="21">
        <v>0.12964173333853993</v>
      </c>
      <c r="AK33" s="20">
        <v>10969.71</v>
      </c>
      <c r="AL33" s="21">
        <v>0.18189873009806562</v>
      </c>
      <c r="AM33" s="20">
        <v>-3036.04</v>
      </c>
      <c r="AN33" s="21">
        <v>-5.2256996759525692E-2</v>
      </c>
      <c r="AO33" s="20">
        <v>8165.34</v>
      </c>
      <c r="AP33" s="21">
        <v>0.13708344673235465</v>
      </c>
      <c r="AQ33" s="20">
        <v>-231.67</v>
      </c>
      <c r="AR33" s="21">
        <v>-7.4417133938147195E-3</v>
      </c>
      <c r="AS33" s="20">
        <v>7797.16</v>
      </c>
      <c r="AT33" s="21">
        <v>0.13923780464720789</v>
      </c>
      <c r="AU33" s="20">
        <v>136.51</v>
      </c>
      <c r="AV33" s="21">
        <v>-9.5960713086679639E-3</v>
      </c>
      <c r="AW33" s="20">
        <v>14211.42</v>
      </c>
      <c r="AX33" s="21">
        <v>0.14949352305448568</v>
      </c>
      <c r="AY33" s="20">
        <v>-6277.75</v>
      </c>
      <c r="AZ33" s="21">
        <v>-1.9851789715945756E-2</v>
      </c>
      <c r="BA33" s="24"/>
    </row>
    <row r="34" spans="1:53" x14ac:dyDescent="0.35">
      <c r="A34" s="18" t="s">
        <v>35</v>
      </c>
      <c r="B34" s="19"/>
      <c r="C34" s="20">
        <v>0</v>
      </c>
      <c r="D34" s="21">
        <v>0</v>
      </c>
      <c r="E34" s="20">
        <v>0</v>
      </c>
      <c r="F34" s="21">
        <v>0</v>
      </c>
      <c r="G34" s="20">
        <v>0</v>
      </c>
      <c r="H34" s="21">
        <v>0</v>
      </c>
      <c r="I34" s="20">
        <v>0</v>
      </c>
      <c r="J34" s="21">
        <v>0</v>
      </c>
      <c r="K34" s="20">
        <v>0</v>
      </c>
      <c r="L34" s="21">
        <v>0</v>
      </c>
      <c r="M34" s="20">
        <v>0</v>
      </c>
      <c r="N34" s="21">
        <v>0</v>
      </c>
      <c r="O34" s="20">
        <v>0</v>
      </c>
      <c r="P34" s="21">
        <v>0</v>
      </c>
      <c r="Q34" s="38"/>
      <c r="R34" s="23"/>
      <c r="S34" s="20">
        <v>0</v>
      </c>
      <c r="T34" s="21">
        <v>0</v>
      </c>
      <c r="U34" s="20">
        <v>0</v>
      </c>
      <c r="V34" s="21">
        <v>0</v>
      </c>
      <c r="W34" s="20">
        <v>0</v>
      </c>
      <c r="X34" s="21">
        <v>0</v>
      </c>
      <c r="Y34" s="20">
        <v>0</v>
      </c>
      <c r="Z34" s="21">
        <v>0</v>
      </c>
      <c r="AA34" s="20">
        <v>0</v>
      </c>
      <c r="AB34" s="21">
        <v>0</v>
      </c>
      <c r="AC34" s="20">
        <v>0</v>
      </c>
      <c r="AD34" s="21">
        <v>0</v>
      </c>
      <c r="AE34" s="20">
        <v>0</v>
      </c>
      <c r="AF34" s="21">
        <v>0</v>
      </c>
      <c r="AG34" s="24"/>
      <c r="AH34" s="39"/>
      <c r="AI34" s="20">
        <v>0</v>
      </c>
      <c r="AJ34" s="21">
        <v>0</v>
      </c>
      <c r="AK34" s="20">
        <v>0</v>
      </c>
      <c r="AL34" s="21">
        <v>0</v>
      </c>
      <c r="AM34" s="20">
        <v>0</v>
      </c>
      <c r="AN34" s="21">
        <v>0</v>
      </c>
      <c r="AO34" s="20">
        <v>-0.53</v>
      </c>
      <c r="AP34" s="21">
        <v>-8.8978813825447527E-6</v>
      </c>
      <c r="AQ34" s="20">
        <v>0.53</v>
      </c>
      <c r="AR34" s="21">
        <v>8.8978813825447527E-6</v>
      </c>
      <c r="AS34" s="20">
        <v>0</v>
      </c>
      <c r="AT34" s="21">
        <v>0</v>
      </c>
      <c r="AU34" s="20">
        <v>0</v>
      </c>
      <c r="AV34" s="21">
        <v>0</v>
      </c>
      <c r="AW34" s="20">
        <v>145.88</v>
      </c>
      <c r="AX34" s="21">
        <v>1.5345486336473325E-3</v>
      </c>
      <c r="AY34" s="20">
        <v>-145.88</v>
      </c>
      <c r="AZ34" s="21">
        <v>-1.5345486336473325E-3</v>
      </c>
      <c r="BA34" s="24"/>
    </row>
    <row r="35" spans="1:53" x14ac:dyDescent="0.35">
      <c r="A35" s="18" t="s">
        <v>36</v>
      </c>
      <c r="B35" s="19"/>
      <c r="C35" s="20">
        <v>949.9</v>
      </c>
      <c r="D35" s="21">
        <v>0.18274297259580688</v>
      </c>
      <c r="E35" s="20">
        <v>1500</v>
      </c>
      <c r="F35" s="21">
        <v>0.27579450882101159</v>
      </c>
      <c r="G35" s="20">
        <v>-550.1</v>
      </c>
      <c r="H35" s="21">
        <v>-9.3051536225204706E-2</v>
      </c>
      <c r="I35" s="20">
        <v>1618.78</v>
      </c>
      <c r="J35" s="21">
        <v>0.29951072095293391</v>
      </c>
      <c r="K35" s="20">
        <v>-668.88</v>
      </c>
      <c r="L35" s="21">
        <v>-0.11676774835712703</v>
      </c>
      <c r="M35" s="20">
        <v>288.5</v>
      </c>
      <c r="N35" s="21">
        <v>6.0617684327977442E-2</v>
      </c>
      <c r="O35" s="20">
        <v>661.4</v>
      </c>
      <c r="P35" s="21">
        <v>0.12212528826782944</v>
      </c>
      <c r="Q35" s="38"/>
      <c r="R35" s="23"/>
      <c r="S35" s="20">
        <v>1238.4000000000001</v>
      </c>
      <c r="T35" s="21">
        <v>0.12437046115982506</v>
      </c>
      <c r="U35" s="20">
        <v>2550</v>
      </c>
      <c r="V35" s="21">
        <v>0.24593558414672995</v>
      </c>
      <c r="W35" s="20">
        <v>-1311.6</v>
      </c>
      <c r="X35" s="21">
        <v>-0.12156512298690489</v>
      </c>
      <c r="Y35" s="20">
        <v>2890</v>
      </c>
      <c r="Z35" s="21">
        <v>0.27395841720742481</v>
      </c>
      <c r="AA35" s="20">
        <v>-1651.6</v>
      </c>
      <c r="AB35" s="21">
        <v>-0.14958795604759975</v>
      </c>
      <c r="AC35" s="20">
        <v>288.5</v>
      </c>
      <c r="AD35" s="21">
        <v>6.0617684327977442E-2</v>
      </c>
      <c r="AE35" s="20">
        <v>949.9</v>
      </c>
      <c r="AF35" s="21">
        <v>6.3752776831847616E-2</v>
      </c>
      <c r="AG35" s="24"/>
      <c r="AH35" s="39"/>
      <c r="AI35" s="20">
        <v>10182.950000000001</v>
      </c>
      <c r="AJ35" s="21">
        <v>0.16639654642803206</v>
      </c>
      <c r="AK35" s="20">
        <v>15950</v>
      </c>
      <c r="AL35" s="21">
        <v>0.26448144436490545</v>
      </c>
      <c r="AM35" s="20">
        <v>-5767.05</v>
      </c>
      <c r="AN35" s="21">
        <v>-9.8084897936873389E-2</v>
      </c>
      <c r="AO35" s="20">
        <v>19537.09</v>
      </c>
      <c r="AP35" s="21">
        <v>0.32799756486811554</v>
      </c>
      <c r="AQ35" s="20">
        <v>-9354.14</v>
      </c>
      <c r="AR35" s="21">
        <v>-0.16160101844008348</v>
      </c>
      <c r="AS35" s="20">
        <v>9233.0499999999993</v>
      </c>
      <c r="AT35" s="21">
        <v>0.16487921399559619</v>
      </c>
      <c r="AU35" s="20">
        <v>949.9</v>
      </c>
      <c r="AV35" s="21">
        <v>1.517332432435875E-3</v>
      </c>
      <c r="AW35" s="20">
        <v>28747.81</v>
      </c>
      <c r="AX35" s="21">
        <v>0.30240548776976361</v>
      </c>
      <c r="AY35" s="20">
        <v>-18564.86</v>
      </c>
      <c r="AZ35" s="21">
        <v>-0.13600894134173155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38"/>
      <c r="R38" s="23"/>
      <c r="S38" s="20">
        <v>0</v>
      </c>
      <c r="T38" s="21">
        <v>0</v>
      </c>
      <c r="U38" s="20">
        <v>0</v>
      </c>
      <c r="V38" s="21">
        <v>0</v>
      </c>
      <c r="W38" s="20">
        <v>0</v>
      </c>
      <c r="X38" s="21">
        <v>0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39"/>
      <c r="AI38" s="20">
        <v>0</v>
      </c>
      <c r="AJ38" s="21">
        <v>0</v>
      </c>
      <c r="AK38" s="20">
        <v>0</v>
      </c>
      <c r="AL38" s="21">
        <v>0</v>
      </c>
      <c r="AM38" s="20">
        <v>0</v>
      </c>
      <c r="AN38" s="21">
        <v>0</v>
      </c>
      <c r="AO38" s="20">
        <v>2087.6</v>
      </c>
      <c r="AP38" s="21">
        <v>3.504757957396306E-2</v>
      </c>
      <c r="AQ38" s="20">
        <v>-2087.6</v>
      </c>
      <c r="AR38" s="21">
        <v>-3.504757957396306E-2</v>
      </c>
      <c r="AS38" s="20">
        <v>0</v>
      </c>
      <c r="AT38" s="21">
        <v>0</v>
      </c>
      <c r="AU38" s="20">
        <v>0</v>
      </c>
      <c r="AV38" s="21">
        <v>0</v>
      </c>
      <c r="AW38" s="20">
        <v>2087.6</v>
      </c>
      <c r="AX38" s="21">
        <v>2.1959992648767281E-2</v>
      </c>
      <c r="AY38" s="20">
        <v>-2087.6</v>
      </c>
      <c r="AZ38" s="21">
        <v>-2.1959992648767281E-2</v>
      </c>
      <c r="BA38" s="24"/>
    </row>
    <row r="39" spans="1:53" x14ac:dyDescent="0.35">
      <c r="A39" s="18" t="s">
        <v>40</v>
      </c>
      <c r="B39" s="19"/>
      <c r="C39" s="20">
        <v>7316.48</v>
      </c>
      <c r="D39" s="21">
        <v>1.4075537468552155</v>
      </c>
      <c r="E39" s="20">
        <v>6624</v>
      </c>
      <c r="F39" s="21">
        <v>1.2179085509535872</v>
      </c>
      <c r="G39" s="20">
        <v>692.48</v>
      </c>
      <c r="H39" s="21">
        <v>0.18964519590162832</v>
      </c>
      <c r="I39" s="20">
        <v>5897.4</v>
      </c>
      <c r="J39" s="21">
        <v>1.0911516856817063</v>
      </c>
      <c r="K39" s="20">
        <v>1419.08</v>
      </c>
      <c r="L39" s="21">
        <v>0.31640206117350922</v>
      </c>
      <c r="M39" s="20">
        <v>6563.07</v>
      </c>
      <c r="N39" s="21">
        <v>1.3789882339078643</v>
      </c>
      <c r="O39" s="20">
        <v>753.41</v>
      </c>
      <c r="P39" s="21">
        <v>2.8565512947351213E-2</v>
      </c>
      <c r="Q39" s="38"/>
      <c r="R39" s="23"/>
      <c r="S39" s="20">
        <v>13879.55</v>
      </c>
      <c r="T39" s="21">
        <v>1.3939002214073399</v>
      </c>
      <c r="U39" s="20">
        <v>13215.61</v>
      </c>
      <c r="V39" s="21">
        <v>1.2745838294923002</v>
      </c>
      <c r="W39" s="20">
        <v>663.94</v>
      </c>
      <c r="X39" s="21">
        <v>0.11931639191503973</v>
      </c>
      <c r="Y39" s="20">
        <v>12249.38</v>
      </c>
      <c r="Z39" s="21">
        <v>1.1611836527931785</v>
      </c>
      <c r="AA39" s="20">
        <v>1630.17</v>
      </c>
      <c r="AB39" s="21">
        <v>0.23271656861416146</v>
      </c>
      <c r="AC39" s="20">
        <v>6563.07</v>
      </c>
      <c r="AD39" s="21">
        <v>1.3789882339078643</v>
      </c>
      <c r="AE39" s="20">
        <v>7316.48</v>
      </c>
      <c r="AF39" s="21">
        <v>1.4911987499475643E-2</v>
      </c>
      <c r="AG39" s="24"/>
      <c r="AH39" s="39"/>
      <c r="AI39" s="20">
        <v>61023.74</v>
      </c>
      <c r="AJ39" s="21">
        <v>0.99717072028460874</v>
      </c>
      <c r="AK39" s="20">
        <v>73807.63</v>
      </c>
      <c r="AL39" s="21">
        <v>1.223871384799406</v>
      </c>
      <c r="AM39" s="20">
        <v>-12783.89</v>
      </c>
      <c r="AN39" s="21">
        <v>-0.22670066451479731</v>
      </c>
      <c r="AO39" s="20">
        <v>63059.94</v>
      </c>
      <c r="AP39" s="21">
        <v>1.0586789926611115</v>
      </c>
      <c r="AQ39" s="20">
        <v>-2036.2</v>
      </c>
      <c r="AR39" s="21">
        <v>-6.1508272376502804E-2</v>
      </c>
      <c r="AS39" s="20">
        <v>53707.26</v>
      </c>
      <c r="AT39" s="21">
        <v>0.95907753284744746</v>
      </c>
      <c r="AU39" s="20">
        <v>7316.48</v>
      </c>
      <c r="AV39" s="21">
        <v>3.809318743716128E-2</v>
      </c>
      <c r="AW39" s="20">
        <v>99915.62</v>
      </c>
      <c r="AX39" s="21">
        <v>1.0510376895463811</v>
      </c>
      <c r="AY39" s="20">
        <v>-38891.879999999997</v>
      </c>
      <c r="AZ39" s="21">
        <v>-5.3866969261772368E-2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4882.54</v>
      </c>
      <c r="D41" s="21">
        <v>0.93930926773126755</v>
      </c>
      <c r="E41" s="20">
        <v>5346.15</v>
      </c>
      <c r="F41" s="21">
        <v>0.98295920888896737</v>
      </c>
      <c r="G41" s="20">
        <v>-463.61</v>
      </c>
      <c r="H41" s="21">
        <v>-4.3649941157699823E-2</v>
      </c>
      <c r="I41" s="20">
        <v>5460.74</v>
      </c>
      <c r="J41" s="21">
        <v>1.010359761262509</v>
      </c>
      <c r="K41" s="20">
        <v>-578.20000000000005</v>
      </c>
      <c r="L41" s="21">
        <v>-7.1050493531241488E-2</v>
      </c>
      <c r="M41" s="20">
        <v>4924.32</v>
      </c>
      <c r="N41" s="21">
        <v>1.034665078994613</v>
      </c>
      <c r="O41" s="20">
        <v>-41.78</v>
      </c>
      <c r="P41" s="21">
        <v>-9.5355811263345469E-2</v>
      </c>
      <c r="Q41" s="38"/>
      <c r="R41" s="23"/>
      <c r="S41" s="20">
        <v>9806.86</v>
      </c>
      <c r="T41" s="21">
        <v>0.98488670924567345</v>
      </c>
      <c r="U41" s="20">
        <v>10665.48</v>
      </c>
      <c r="V41" s="21">
        <v>1.028635707453045</v>
      </c>
      <c r="W41" s="20">
        <v>-858.62</v>
      </c>
      <c r="X41" s="21">
        <v>-4.3748998207371548E-2</v>
      </c>
      <c r="Y41" s="20">
        <v>11154.42</v>
      </c>
      <c r="Z41" s="21">
        <v>1.0573865910265896</v>
      </c>
      <c r="AA41" s="20">
        <v>-1347.56</v>
      </c>
      <c r="AB41" s="21">
        <v>-7.2499881780916153E-2</v>
      </c>
      <c r="AC41" s="20">
        <v>4924.32</v>
      </c>
      <c r="AD41" s="21">
        <v>1.034665078994613</v>
      </c>
      <c r="AE41" s="20">
        <v>4882.54</v>
      </c>
      <c r="AF41" s="21">
        <v>-4.9778369748939566E-2</v>
      </c>
      <c r="AG41" s="24"/>
      <c r="AH41" s="39"/>
      <c r="AI41" s="20">
        <v>53663.96</v>
      </c>
      <c r="AJ41" s="21">
        <v>0.87690675213489766</v>
      </c>
      <c r="AK41" s="20">
        <v>53306.7</v>
      </c>
      <c r="AL41" s="21">
        <v>0.88392683450324161</v>
      </c>
      <c r="AM41" s="20">
        <v>357.26</v>
      </c>
      <c r="AN41" s="21">
        <v>-7.0200823683439495E-3</v>
      </c>
      <c r="AO41" s="20">
        <v>53349.29</v>
      </c>
      <c r="AP41" s="21">
        <v>0.89565217785468088</v>
      </c>
      <c r="AQ41" s="20">
        <v>314.67</v>
      </c>
      <c r="AR41" s="21">
        <v>-1.8745425719783215E-2</v>
      </c>
      <c r="AS41" s="20">
        <v>48781.42</v>
      </c>
      <c r="AT41" s="21">
        <v>0.87111433244583913</v>
      </c>
      <c r="AU41" s="20">
        <v>4882.54</v>
      </c>
      <c r="AV41" s="21">
        <v>5.7924196890585256E-3</v>
      </c>
      <c r="AW41" s="20">
        <v>87302.95</v>
      </c>
      <c r="AX41" s="21">
        <v>0.91836182229148178</v>
      </c>
      <c r="AY41" s="20">
        <v>-33638.99</v>
      </c>
      <c r="AZ41" s="21">
        <v>-4.1455070156584117E-2</v>
      </c>
      <c r="BA41" s="24"/>
    </row>
    <row r="42" spans="1:53" x14ac:dyDescent="0.35">
      <c r="A42" s="18" t="s">
        <v>43</v>
      </c>
      <c r="B42" s="19"/>
      <c r="C42" s="25">
        <v>2691.84</v>
      </c>
      <c r="D42" s="26">
        <v>0.51785960980344969</v>
      </c>
      <c r="E42" s="25">
        <v>1889.76</v>
      </c>
      <c r="F42" s="26">
        <v>0.34745695399306326</v>
      </c>
      <c r="G42" s="25">
        <v>802.08</v>
      </c>
      <c r="H42" s="26">
        <v>0.17040265581038644</v>
      </c>
      <c r="I42" s="25">
        <v>1929.54</v>
      </c>
      <c r="J42" s="26">
        <v>0.35700831274634237</v>
      </c>
      <c r="K42" s="25">
        <v>762.3</v>
      </c>
      <c r="L42" s="26">
        <v>0.16085129705710732</v>
      </c>
      <c r="M42" s="25">
        <v>2552.75</v>
      </c>
      <c r="N42" s="26">
        <v>0.53636670248958196</v>
      </c>
      <c r="O42" s="25">
        <v>139.09</v>
      </c>
      <c r="P42" s="26">
        <v>-1.8507092686132265E-2</v>
      </c>
      <c r="Q42" s="38"/>
      <c r="R42" s="23"/>
      <c r="S42" s="25">
        <v>5244.59</v>
      </c>
      <c r="T42" s="26">
        <v>0.52670548844816456</v>
      </c>
      <c r="U42" s="25">
        <v>3663.18</v>
      </c>
      <c r="V42" s="26">
        <v>0.35329659338612474</v>
      </c>
      <c r="W42" s="25">
        <v>1581.41</v>
      </c>
      <c r="X42" s="26">
        <v>0.17340889506203983</v>
      </c>
      <c r="Y42" s="25">
        <v>3840.08</v>
      </c>
      <c r="Z42" s="26">
        <v>0.36402153589961522</v>
      </c>
      <c r="AA42" s="25">
        <v>1404.51</v>
      </c>
      <c r="AB42" s="26">
        <v>0.16268395254854934</v>
      </c>
      <c r="AC42" s="25">
        <v>2552.75</v>
      </c>
      <c r="AD42" s="26">
        <v>0.53636670248958196</v>
      </c>
      <c r="AE42" s="25">
        <v>2691.84</v>
      </c>
      <c r="AF42" s="26">
        <v>-9.6612140414173986E-3</v>
      </c>
      <c r="AG42" s="24"/>
      <c r="AH42" s="39"/>
      <c r="AI42" s="25">
        <v>21225.69</v>
      </c>
      <c r="AJ42" s="26">
        <v>0.34684266460623059</v>
      </c>
      <c r="AK42" s="25">
        <v>18414.060000000001</v>
      </c>
      <c r="AL42" s="26">
        <v>0.30534026240890477</v>
      </c>
      <c r="AM42" s="25">
        <v>2811.63</v>
      </c>
      <c r="AN42" s="26">
        <v>4.1502402197325816E-2</v>
      </c>
      <c r="AO42" s="25">
        <v>18445.23</v>
      </c>
      <c r="AP42" s="26">
        <v>0.30966692191274703</v>
      </c>
      <c r="AQ42" s="25">
        <v>2780.46</v>
      </c>
      <c r="AR42" s="26">
        <v>3.717574269348356E-2</v>
      </c>
      <c r="AS42" s="25">
        <v>18533.849999999999</v>
      </c>
      <c r="AT42" s="26">
        <v>0.33096827378951488</v>
      </c>
      <c r="AU42" s="25">
        <v>2691.84</v>
      </c>
      <c r="AV42" s="26">
        <v>1.5874390816715711E-2</v>
      </c>
      <c r="AW42" s="25">
        <v>29943.79</v>
      </c>
      <c r="AX42" s="26">
        <v>0.31498630402195404</v>
      </c>
      <c r="AY42" s="25">
        <v>-8718.1</v>
      </c>
      <c r="AZ42" s="26">
        <v>3.1856360584276544E-2</v>
      </c>
      <c r="BA42" s="24"/>
    </row>
    <row r="43" spans="1:53" x14ac:dyDescent="0.35">
      <c r="A43" s="27" t="s">
        <v>44</v>
      </c>
      <c r="B43" s="19"/>
      <c r="C43" s="28">
        <v>39238.68</v>
      </c>
      <c r="D43" s="29">
        <v>7.548787265960244</v>
      </c>
      <c r="E43" s="28">
        <v>42031.44</v>
      </c>
      <c r="F43" s="29">
        <v>7.7280268998932131</v>
      </c>
      <c r="G43" s="28">
        <v>-2792.76</v>
      </c>
      <c r="H43" s="29">
        <v>-0.17923963393296916</v>
      </c>
      <c r="I43" s="28">
        <v>47817.1</v>
      </c>
      <c r="J43" s="29">
        <v>8.8472393375743064</v>
      </c>
      <c r="K43" s="28">
        <v>-8578.42</v>
      </c>
      <c r="L43" s="29">
        <v>-1.2984520716140624</v>
      </c>
      <c r="M43" s="28">
        <v>36872.230000000003</v>
      </c>
      <c r="N43" s="29">
        <v>7.7473455757663068</v>
      </c>
      <c r="O43" s="28">
        <v>2366.4499999999998</v>
      </c>
      <c r="P43" s="29">
        <v>-0.19855830980606282</v>
      </c>
      <c r="Q43" s="12"/>
      <c r="R43" s="9"/>
      <c r="S43" s="28">
        <v>76110.91</v>
      </c>
      <c r="T43" s="29">
        <v>7.6436926485739187</v>
      </c>
      <c r="U43" s="28">
        <v>81224.73</v>
      </c>
      <c r="V43" s="29">
        <v>7.833745654788399</v>
      </c>
      <c r="W43" s="28">
        <v>-5113.82</v>
      </c>
      <c r="X43" s="29">
        <v>-0.19005300621448029</v>
      </c>
      <c r="Y43" s="28">
        <v>91379.51</v>
      </c>
      <c r="Z43" s="29">
        <v>8.6623480708616079</v>
      </c>
      <c r="AA43" s="28">
        <v>-15268.6</v>
      </c>
      <c r="AB43" s="29">
        <v>-1.0186554222876891</v>
      </c>
      <c r="AC43" s="28">
        <v>36872.230000000003</v>
      </c>
      <c r="AD43" s="29">
        <v>7.7473455757663068</v>
      </c>
      <c r="AE43" s="28">
        <v>39238.68</v>
      </c>
      <c r="AF43" s="29">
        <v>-0.10365292719238806</v>
      </c>
      <c r="AG43" s="24"/>
      <c r="AH43" s="40"/>
      <c r="AI43" s="28">
        <v>397124.98</v>
      </c>
      <c r="AJ43" s="29">
        <v>6.4893007598290575</v>
      </c>
      <c r="AK43" s="28">
        <v>446762.95</v>
      </c>
      <c r="AL43" s="29">
        <v>7.4081824642461465</v>
      </c>
      <c r="AM43" s="28">
        <v>-49637.97</v>
      </c>
      <c r="AN43" s="29">
        <v>-0.91888170441708894</v>
      </c>
      <c r="AO43" s="28">
        <v>439988.78</v>
      </c>
      <c r="AP43" s="29">
        <v>7.3867320265859977</v>
      </c>
      <c r="AQ43" s="28">
        <v>-42863.8</v>
      </c>
      <c r="AR43" s="29">
        <v>-0.89743126675694018</v>
      </c>
      <c r="AS43" s="28">
        <v>357886.3</v>
      </c>
      <c r="AT43" s="29">
        <v>6.390955517818286</v>
      </c>
      <c r="AU43" s="28">
        <v>39238.68</v>
      </c>
      <c r="AV43" s="29">
        <v>9.834524201077155E-2</v>
      </c>
      <c r="AW43" s="28">
        <v>697692.35</v>
      </c>
      <c r="AX43" s="29">
        <v>7.3392023745454917</v>
      </c>
      <c r="AY43" s="28">
        <v>-300567.37</v>
      </c>
      <c r="AZ43" s="29">
        <v>-0.84990161471643422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367.69</v>
      </c>
      <c r="D46" s="21">
        <v>7.0736670800876131E-2</v>
      </c>
      <c r="E46" s="20">
        <v>800</v>
      </c>
      <c r="F46" s="21">
        <v>0.14709040470453952</v>
      </c>
      <c r="G46" s="20">
        <v>-432.31</v>
      </c>
      <c r="H46" s="21">
        <v>-7.6353733903663387E-2</v>
      </c>
      <c r="I46" s="20">
        <v>756.23</v>
      </c>
      <c r="J46" s="21">
        <v>0.1399195644289139</v>
      </c>
      <c r="K46" s="20">
        <v>-388.54</v>
      </c>
      <c r="L46" s="21">
        <v>-6.918289362803777E-2</v>
      </c>
      <c r="M46" s="20">
        <v>280.3</v>
      </c>
      <c r="N46" s="21">
        <v>5.8894755345345148E-2</v>
      </c>
      <c r="O46" s="20">
        <v>87.39</v>
      </c>
      <c r="P46" s="21">
        <v>1.1841915455530982E-2</v>
      </c>
      <c r="Q46" s="38"/>
      <c r="R46" s="23"/>
      <c r="S46" s="20">
        <v>647.99</v>
      </c>
      <c r="T46" s="21">
        <v>6.5076562602515375E-2</v>
      </c>
      <c r="U46" s="20">
        <v>2000</v>
      </c>
      <c r="V46" s="21">
        <v>0.19289065423272936</v>
      </c>
      <c r="W46" s="20">
        <v>-1352.01</v>
      </c>
      <c r="X46" s="21">
        <v>-0.12781409163021398</v>
      </c>
      <c r="Y46" s="20">
        <v>1927.05</v>
      </c>
      <c r="Z46" s="21">
        <v>0.18267528300331073</v>
      </c>
      <c r="AA46" s="20">
        <v>-1279.06</v>
      </c>
      <c r="AB46" s="21">
        <v>-0.11759872040079536</v>
      </c>
      <c r="AC46" s="20">
        <v>280.3</v>
      </c>
      <c r="AD46" s="21">
        <v>5.8894755345345148E-2</v>
      </c>
      <c r="AE46" s="20">
        <v>367.69</v>
      </c>
      <c r="AF46" s="21">
        <v>6.1818072571702271E-3</v>
      </c>
      <c r="AG46" s="24"/>
      <c r="AH46" s="39"/>
      <c r="AI46" s="20">
        <v>12443.69</v>
      </c>
      <c r="AJ46" s="21">
        <v>0.2033386239568139</v>
      </c>
      <c r="AK46" s="20">
        <v>13300</v>
      </c>
      <c r="AL46" s="21">
        <v>0.22053938621023464</v>
      </c>
      <c r="AM46" s="20">
        <v>-856.31</v>
      </c>
      <c r="AN46" s="21">
        <v>-1.7200762253420737E-2</v>
      </c>
      <c r="AO46" s="20">
        <v>15965.29</v>
      </c>
      <c r="AP46" s="21">
        <v>0.26803255973193946</v>
      </c>
      <c r="AQ46" s="20">
        <v>-3521.6</v>
      </c>
      <c r="AR46" s="21">
        <v>-6.4693935775125555E-2</v>
      </c>
      <c r="AS46" s="20">
        <v>12076</v>
      </c>
      <c r="AT46" s="21">
        <v>0.215647200893618</v>
      </c>
      <c r="AU46" s="20">
        <v>367.69</v>
      </c>
      <c r="AV46" s="21">
        <v>-1.2308576936804094E-2</v>
      </c>
      <c r="AW46" s="20">
        <v>28270.02</v>
      </c>
      <c r="AX46" s="21">
        <v>0.29737949385921825</v>
      </c>
      <c r="AY46" s="20">
        <v>-15826.33</v>
      </c>
      <c r="AZ46" s="21">
        <v>-9.4040869902404345E-2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16561.900000000001</v>
      </c>
      <c r="D48" s="21">
        <v>3.1861994292393878</v>
      </c>
      <c r="E48" s="20">
        <v>13833.99</v>
      </c>
      <c r="F48" s="21">
        <v>2.543558984723191</v>
      </c>
      <c r="G48" s="20">
        <v>2727.91</v>
      </c>
      <c r="H48" s="21">
        <v>0.64264044451619684</v>
      </c>
      <c r="I48" s="20">
        <v>15160.76</v>
      </c>
      <c r="J48" s="21">
        <v>2.8050817021426031</v>
      </c>
      <c r="K48" s="20">
        <v>1401.14</v>
      </c>
      <c r="L48" s="21">
        <v>0.38111772709678471</v>
      </c>
      <c r="M48" s="20">
        <v>16668.849999999999</v>
      </c>
      <c r="N48" s="21">
        <v>3.5023469234329516</v>
      </c>
      <c r="O48" s="20">
        <v>-106.95</v>
      </c>
      <c r="P48" s="21">
        <v>-0.3161474941935638</v>
      </c>
      <c r="Q48" s="38"/>
      <c r="R48" s="23"/>
      <c r="S48" s="20">
        <v>33230.75</v>
      </c>
      <c r="T48" s="21">
        <v>3.3373091910423582</v>
      </c>
      <c r="U48" s="20">
        <v>26484.13</v>
      </c>
      <c r="V48" s="21">
        <v>2.5542705812423274</v>
      </c>
      <c r="W48" s="20">
        <v>6746.62</v>
      </c>
      <c r="X48" s="21">
        <v>0.78303860980003082</v>
      </c>
      <c r="Y48" s="20">
        <v>31989.48</v>
      </c>
      <c r="Z48" s="21">
        <v>3.0324523557399905</v>
      </c>
      <c r="AA48" s="20">
        <v>1241.27</v>
      </c>
      <c r="AB48" s="21">
        <v>0.30485683530236773</v>
      </c>
      <c r="AC48" s="20">
        <v>16668.849999999999</v>
      </c>
      <c r="AD48" s="21">
        <v>3.5023469234329516</v>
      </c>
      <c r="AE48" s="20">
        <v>16561.900000000001</v>
      </c>
      <c r="AF48" s="21">
        <v>-0.16503773239059338</v>
      </c>
      <c r="AG48" s="24"/>
      <c r="AH48" s="39"/>
      <c r="AI48" s="20">
        <v>154666.79999999999</v>
      </c>
      <c r="AJ48" s="21">
        <v>2.5273640121060348</v>
      </c>
      <c r="AK48" s="20">
        <v>145159.07</v>
      </c>
      <c r="AL48" s="21">
        <v>2.4070144511765776</v>
      </c>
      <c r="AM48" s="20">
        <v>9507.73</v>
      </c>
      <c r="AN48" s="21">
        <v>0.12034956092945714</v>
      </c>
      <c r="AO48" s="20">
        <v>139083.07999999999</v>
      </c>
      <c r="AP48" s="21">
        <v>2.334990090866004</v>
      </c>
      <c r="AQ48" s="20">
        <v>15583.72</v>
      </c>
      <c r="AR48" s="21">
        <v>0.19237392124003083</v>
      </c>
      <c r="AS48" s="20">
        <v>138104.9</v>
      </c>
      <c r="AT48" s="21">
        <v>2.4662086050590446</v>
      </c>
      <c r="AU48" s="20">
        <v>16561.900000000001</v>
      </c>
      <c r="AV48" s="21">
        <v>6.1155407046990184E-2</v>
      </c>
      <c r="AW48" s="20">
        <v>227661.73</v>
      </c>
      <c r="AX48" s="21">
        <v>2.3948313456627908</v>
      </c>
      <c r="AY48" s="20">
        <v>-72994.929999999993</v>
      </c>
      <c r="AZ48" s="21">
        <v>0.13253266644324402</v>
      </c>
      <c r="BA48" s="24"/>
    </row>
    <row r="49" spans="1:53" x14ac:dyDescent="0.35">
      <c r="A49" s="18" t="s">
        <v>47</v>
      </c>
      <c r="B49" s="19"/>
      <c r="C49" s="20">
        <v>4432.87</v>
      </c>
      <c r="D49" s="21">
        <v>0.85280118005134697</v>
      </c>
      <c r="E49" s="20">
        <v>4054.06</v>
      </c>
      <c r="F49" s="21">
        <v>0.74539165762060688</v>
      </c>
      <c r="G49" s="20">
        <v>378.81</v>
      </c>
      <c r="H49" s="21">
        <v>0.10740952243074009</v>
      </c>
      <c r="I49" s="20">
        <v>4460.84</v>
      </c>
      <c r="J49" s="21">
        <v>0.82535576449899661</v>
      </c>
      <c r="K49" s="20">
        <v>-27.97</v>
      </c>
      <c r="L49" s="21">
        <v>2.7445415552350361E-2</v>
      </c>
      <c r="M49" s="20">
        <v>4425.1099999999997</v>
      </c>
      <c r="N49" s="21">
        <v>0.92977442321170267</v>
      </c>
      <c r="O49" s="20">
        <v>7.76</v>
      </c>
      <c r="P49" s="21">
        <v>-7.6973243160355698E-2</v>
      </c>
      <c r="Q49" s="38"/>
      <c r="R49" s="23"/>
      <c r="S49" s="20">
        <v>8857.98</v>
      </c>
      <c r="T49" s="21">
        <v>0.88959226222909171</v>
      </c>
      <c r="U49" s="20">
        <v>8072.11</v>
      </c>
      <c r="V49" s="21">
        <v>0.77851728946927845</v>
      </c>
      <c r="W49" s="20">
        <v>785.87</v>
      </c>
      <c r="X49" s="21">
        <v>0.11107497275981326</v>
      </c>
      <c r="Y49" s="20">
        <v>8878.68</v>
      </c>
      <c r="Z49" s="21">
        <v>0.84165713484125226</v>
      </c>
      <c r="AA49" s="20">
        <v>-20.7</v>
      </c>
      <c r="AB49" s="21">
        <v>4.7935127387839449E-2</v>
      </c>
      <c r="AC49" s="20">
        <v>4425.1099999999997</v>
      </c>
      <c r="AD49" s="21">
        <v>0.92977442321170267</v>
      </c>
      <c r="AE49" s="20">
        <v>4432.87</v>
      </c>
      <c r="AF49" s="21">
        <v>-4.0182160982610959E-2</v>
      </c>
      <c r="AG49" s="24"/>
      <c r="AH49" s="39"/>
      <c r="AI49" s="20">
        <v>37964.620000000003</v>
      </c>
      <c r="AJ49" s="21">
        <v>0.62036852331127956</v>
      </c>
      <c r="AK49" s="20">
        <v>34490.449999999997</v>
      </c>
      <c r="AL49" s="21">
        <v>0.57191749421915683</v>
      </c>
      <c r="AM49" s="20">
        <v>3474.17</v>
      </c>
      <c r="AN49" s="21">
        <v>4.8451029092122733E-2</v>
      </c>
      <c r="AO49" s="20">
        <v>36263.65</v>
      </c>
      <c r="AP49" s="21">
        <v>0.60881067207192263</v>
      </c>
      <c r="AQ49" s="20">
        <v>1700.97</v>
      </c>
      <c r="AR49" s="21">
        <v>1.1557851239356931E-2</v>
      </c>
      <c r="AS49" s="20">
        <v>33531.75</v>
      </c>
      <c r="AT49" s="21">
        <v>0.59879331140812975</v>
      </c>
      <c r="AU49" s="20">
        <v>4432.87</v>
      </c>
      <c r="AV49" s="21">
        <v>2.1575211903149816E-2</v>
      </c>
      <c r="AW49" s="20">
        <v>59601.89</v>
      </c>
      <c r="AX49" s="21">
        <v>0.62696736264257336</v>
      </c>
      <c r="AY49" s="20">
        <v>-21637.27</v>
      </c>
      <c r="AZ49" s="21">
        <v>-6.5988393312937932E-3</v>
      </c>
      <c r="BA49" s="24"/>
    </row>
    <row r="50" spans="1:53" x14ac:dyDescent="0.35">
      <c r="A50" s="18" t="s">
        <v>48</v>
      </c>
      <c r="B50" s="19"/>
      <c r="C50" s="20">
        <v>3939.74</v>
      </c>
      <c r="D50" s="21">
        <v>0.7579322021840238</v>
      </c>
      <c r="E50" s="20">
        <v>1610.66</v>
      </c>
      <c r="F50" s="21">
        <v>0.29614078905176705</v>
      </c>
      <c r="G50" s="20">
        <v>2329.08</v>
      </c>
      <c r="H50" s="21">
        <v>0.46179141313225675</v>
      </c>
      <c r="I50" s="20">
        <v>2157.2600000000002</v>
      </c>
      <c r="J50" s="21">
        <v>0.39914163622167698</v>
      </c>
      <c r="K50" s="20">
        <v>1782.48</v>
      </c>
      <c r="L50" s="21">
        <v>0.35879056596234682</v>
      </c>
      <c r="M50" s="20">
        <v>2376.92</v>
      </c>
      <c r="N50" s="21">
        <v>0.49942248260955335</v>
      </c>
      <c r="O50" s="20">
        <v>1562.82</v>
      </c>
      <c r="P50" s="21">
        <v>0.25850971957447044</v>
      </c>
      <c r="Q50" s="38"/>
      <c r="R50" s="23"/>
      <c r="S50" s="20">
        <v>6316.66</v>
      </c>
      <c r="T50" s="21">
        <v>0.63437170315715474</v>
      </c>
      <c r="U50" s="20">
        <v>3083.49</v>
      </c>
      <c r="V50" s="21">
        <v>0.29738820171003927</v>
      </c>
      <c r="W50" s="20">
        <v>3233.17</v>
      </c>
      <c r="X50" s="21">
        <v>0.33698350144711547</v>
      </c>
      <c r="Y50" s="20">
        <v>4410.26</v>
      </c>
      <c r="Z50" s="21">
        <v>0.41807192009453892</v>
      </c>
      <c r="AA50" s="20">
        <v>1906.4</v>
      </c>
      <c r="AB50" s="21">
        <v>0.21629978306261582</v>
      </c>
      <c r="AC50" s="20">
        <v>2376.92</v>
      </c>
      <c r="AD50" s="21">
        <v>0.49942248260955335</v>
      </c>
      <c r="AE50" s="20">
        <v>3939.74</v>
      </c>
      <c r="AF50" s="21">
        <v>0.13494922054760139</v>
      </c>
      <c r="AG50" s="24"/>
      <c r="AH50" s="39"/>
      <c r="AI50" s="20">
        <v>21483.279999999999</v>
      </c>
      <c r="AJ50" s="21">
        <v>0.35105186590785703</v>
      </c>
      <c r="AK50" s="20">
        <v>16821.68</v>
      </c>
      <c r="AL50" s="21">
        <v>0.27893556257330671</v>
      </c>
      <c r="AM50" s="20">
        <v>4661.6000000000004</v>
      </c>
      <c r="AN50" s="21">
        <v>7.2116303334550325E-2</v>
      </c>
      <c r="AO50" s="20">
        <v>18220.189999999999</v>
      </c>
      <c r="AP50" s="21">
        <v>0.30588884790080761</v>
      </c>
      <c r="AQ50" s="20">
        <v>3263.09</v>
      </c>
      <c r="AR50" s="21">
        <v>4.5163018007049416E-2</v>
      </c>
      <c r="AS50" s="20">
        <v>17543.54</v>
      </c>
      <c r="AT50" s="21">
        <v>0.3132838104310387</v>
      </c>
      <c r="AU50" s="20">
        <v>3939.74</v>
      </c>
      <c r="AV50" s="21">
        <v>3.776805547681833E-2</v>
      </c>
      <c r="AW50" s="20">
        <v>30606.76</v>
      </c>
      <c r="AX50" s="21">
        <v>0.32196025321066513</v>
      </c>
      <c r="AY50" s="20">
        <v>-9123.48</v>
      </c>
      <c r="AZ50" s="21">
        <v>2.9091612697191904E-2</v>
      </c>
      <c r="BA50" s="24"/>
    </row>
    <row r="51" spans="1:53" x14ac:dyDescent="0.35">
      <c r="A51" s="18" t="s">
        <v>49</v>
      </c>
      <c r="B51" s="19"/>
      <c r="C51" s="20">
        <v>5961.33</v>
      </c>
      <c r="D51" s="21">
        <v>1.1468482627903585</v>
      </c>
      <c r="E51" s="20">
        <v>3424.96</v>
      </c>
      <c r="F51" s="21">
        <v>0.62972344062107466</v>
      </c>
      <c r="G51" s="20">
        <v>2536.37</v>
      </c>
      <c r="H51" s="21">
        <v>0.51712482216928379</v>
      </c>
      <c r="I51" s="20">
        <v>4151.62</v>
      </c>
      <c r="J51" s="21">
        <v>0.76814310735406877</v>
      </c>
      <c r="K51" s="20">
        <v>1809.71</v>
      </c>
      <c r="L51" s="21">
        <v>0.37870515543628969</v>
      </c>
      <c r="M51" s="20">
        <v>4914.93</v>
      </c>
      <c r="N51" s="21">
        <v>1.0326921151962085</v>
      </c>
      <c r="O51" s="20">
        <v>1046.4000000000001</v>
      </c>
      <c r="P51" s="21">
        <v>0.11415614759414994</v>
      </c>
      <c r="Q51" s="38"/>
      <c r="R51" s="23"/>
      <c r="S51" s="20">
        <v>10876.26</v>
      </c>
      <c r="T51" s="21">
        <v>1.0922847802762912</v>
      </c>
      <c r="U51" s="20">
        <v>6661.22</v>
      </c>
      <c r="V51" s="21">
        <v>0.64244354189407071</v>
      </c>
      <c r="W51" s="20">
        <v>4215.04</v>
      </c>
      <c r="X51" s="21">
        <v>0.44984123838222045</v>
      </c>
      <c r="Y51" s="20">
        <v>7904.18</v>
      </c>
      <c r="Z51" s="21">
        <v>0.74927911492130905</v>
      </c>
      <c r="AA51" s="20">
        <v>2972.08</v>
      </c>
      <c r="AB51" s="21">
        <v>0.34300566535498211</v>
      </c>
      <c r="AC51" s="20">
        <v>4914.93</v>
      </c>
      <c r="AD51" s="21">
        <v>1.0326921151962085</v>
      </c>
      <c r="AE51" s="20">
        <v>5961.33</v>
      </c>
      <c r="AF51" s="21">
        <v>5.9592665080082652E-2</v>
      </c>
      <c r="AG51" s="24"/>
      <c r="AH51" s="39"/>
      <c r="AI51" s="20">
        <v>42464.67</v>
      </c>
      <c r="AJ51" s="21">
        <v>0.69390249713551178</v>
      </c>
      <c r="AK51" s="20">
        <v>40776.49</v>
      </c>
      <c r="AL51" s="21">
        <v>0.67615203582013306</v>
      </c>
      <c r="AM51" s="20">
        <v>1688.18</v>
      </c>
      <c r="AN51" s="21">
        <v>1.7750461315378718E-2</v>
      </c>
      <c r="AO51" s="20">
        <v>40412.5</v>
      </c>
      <c r="AP51" s="21">
        <v>0.6784634554190373</v>
      </c>
      <c r="AQ51" s="20">
        <v>2052.17</v>
      </c>
      <c r="AR51" s="21">
        <v>1.5439041716474478E-2</v>
      </c>
      <c r="AS51" s="20">
        <v>36503.339999999997</v>
      </c>
      <c r="AT51" s="21">
        <v>0.65185848743524677</v>
      </c>
      <c r="AU51" s="20">
        <v>5961.33</v>
      </c>
      <c r="AV51" s="21">
        <v>4.2044009700265006E-2</v>
      </c>
      <c r="AW51" s="20">
        <v>62682.05</v>
      </c>
      <c r="AX51" s="21">
        <v>0.65936834508989428</v>
      </c>
      <c r="AY51" s="20">
        <v>-20217.38</v>
      </c>
      <c r="AZ51" s="21">
        <v>3.4534152045617494E-2</v>
      </c>
      <c r="BA51" s="24"/>
    </row>
    <row r="52" spans="1:53" x14ac:dyDescent="0.35">
      <c r="A52" s="18" t="s">
        <v>50</v>
      </c>
      <c r="B52" s="19"/>
      <c r="C52" s="25">
        <v>2475.34</v>
      </c>
      <c r="D52" s="26">
        <v>0.47620906388599288</v>
      </c>
      <c r="E52" s="25">
        <v>1180.02</v>
      </c>
      <c r="F52" s="26">
        <v>0.2169620241993134</v>
      </c>
      <c r="G52" s="25">
        <v>1295.32</v>
      </c>
      <c r="H52" s="26">
        <v>0.2592470396866795</v>
      </c>
      <c r="I52" s="25">
        <v>1351.11</v>
      </c>
      <c r="J52" s="26">
        <v>0.24998574864201345</v>
      </c>
      <c r="K52" s="25">
        <v>1124.23</v>
      </c>
      <c r="L52" s="26">
        <v>0.22622331524397943</v>
      </c>
      <c r="M52" s="25">
        <v>4366.03</v>
      </c>
      <c r="N52" s="26">
        <v>0.91736093000512764</v>
      </c>
      <c r="O52" s="25">
        <v>-1890.69</v>
      </c>
      <c r="P52" s="26">
        <v>-0.44115186611913476</v>
      </c>
      <c r="Q52" s="38"/>
      <c r="R52" s="23"/>
      <c r="S52" s="25">
        <v>6841.37</v>
      </c>
      <c r="T52" s="26">
        <v>0.68706745951630521</v>
      </c>
      <c r="U52" s="25">
        <v>2345.38</v>
      </c>
      <c r="V52" s="26">
        <v>0.22620094131217938</v>
      </c>
      <c r="W52" s="25">
        <v>4495.99</v>
      </c>
      <c r="X52" s="26">
        <v>0.46086651820412583</v>
      </c>
      <c r="Y52" s="25">
        <v>2769.28</v>
      </c>
      <c r="Z52" s="26">
        <v>0.26251472858276037</v>
      </c>
      <c r="AA52" s="25">
        <v>4072.09</v>
      </c>
      <c r="AB52" s="26">
        <v>0.42455273093354484</v>
      </c>
      <c r="AC52" s="25">
        <v>4366.03</v>
      </c>
      <c r="AD52" s="26">
        <v>0.91736093000512764</v>
      </c>
      <c r="AE52" s="25">
        <v>2475.34</v>
      </c>
      <c r="AF52" s="26">
        <v>-0.23029347048882243</v>
      </c>
      <c r="AG52" s="24"/>
      <c r="AH52" s="39"/>
      <c r="AI52" s="25">
        <v>23065.67</v>
      </c>
      <c r="AJ52" s="26">
        <v>0.37690922856821119</v>
      </c>
      <c r="AK52" s="25">
        <v>11841.06</v>
      </c>
      <c r="AL52" s="26">
        <v>0.19634737627658352</v>
      </c>
      <c r="AM52" s="25">
        <v>11224.61</v>
      </c>
      <c r="AN52" s="26">
        <v>0.18056185229162766</v>
      </c>
      <c r="AO52" s="25">
        <v>12744.13</v>
      </c>
      <c r="AP52" s="26">
        <v>0.21395425861081138</v>
      </c>
      <c r="AQ52" s="25">
        <v>10321.540000000001</v>
      </c>
      <c r="AR52" s="26">
        <v>0.1629549699573998</v>
      </c>
      <c r="AS52" s="25">
        <v>20590.330000000002</v>
      </c>
      <c r="AT52" s="26">
        <v>0.36769187065053743</v>
      </c>
      <c r="AU52" s="25">
        <v>2475.34</v>
      </c>
      <c r="AV52" s="26">
        <v>9.2173579176737519E-3</v>
      </c>
      <c r="AW52" s="25">
        <v>21970.83</v>
      </c>
      <c r="AX52" s="26">
        <v>0.23111672029474789</v>
      </c>
      <c r="AY52" s="25">
        <v>1094.8399999999999</v>
      </c>
      <c r="AZ52" s="26">
        <v>0.14579250827346329</v>
      </c>
      <c r="BA52" s="24"/>
    </row>
    <row r="53" spans="1:53" x14ac:dyDescent="0.35">
      <c r="A53" s="27" t="s">
        <v>51</v>
      </c>
      <c r="B53" s="19"/>
      <c r="C53" s="30">
        <v>33738.870000000003</v>
      </c>
      <c r="D53" s="31">
        <v>6.4907268089519867</v>
      </c>
      <c r="E53" s="30">
        <v>24903.69</v>
      </c>
      <c r="F53" s="31">
        <v>4.5788673009204919</v>
      </c>
      <c r="G53" s="30">
        <v>8835.18</v>
      </c>
      <c r="H53" s="31">
        <v>1.9118595080314948</v>
      </c>
      <c r="I53" s="30">
        <v>28037.82</v>
      </c>
      <c r="J53" s="31">
        <v>5.1876275232882723</v>
      </c>
      <c r="K53" s="30">
        <v>5701.05</v>
      </c>
      <c r="L53" s="31">
        <v>1.3030992856637145</v>
      </c>
      <c r="M53" s="30">
        <v>33032.14</v>
      </c>
      <c r="N53" s="31">
        <v>6.9404916298008894</v>
      </c>
      <c r="O53" s="30">
        <v>706.73</v>
      </c>
      <c r="P53" s="31">
        <v>-0.44976482084890268</v>
      </c>
      <c r="Q53" s="12"/>
      <c r="R53" s="9"/>
      <c r="S53" s="30">
        <v>66771.009999999995</v>
      </c>
      <c r="T53" s="31">
        <v>6.7057019588237159</v>
      </c>
      <c r="U53" s="30">
        <v>48646.33</v>
      </c>
      <c r="V53" s="31">
        <v>4.6917112098606246</v>
      </c>
      <c r="W53" s="30">
        <v>18124.68</v>
      </c>
      <c r="X53" s="31">
        <v>2.0139907489630913</v>
      </c>
      <c r="Y53" s="30">
        <v>57878.93</v>
      </c>
      <c r="Z53" s="31">
        <v>5.486650537183162</v>
      </c>
      <c r="AA53" s="30">
        <v>8892.08</v>
      </c>
      <c r="AB53" s="31">
        <v>1.2190514216405539</v>
      </c>
      <c r="AC53" s="30">
        <v>33032.14</v>
      </c>
      <c r="AD53" s="31">
        <v>6.9404916298008894</v>
      </c>
      <c r="AE53" s="30">
        <v>33738.870000000003</v>
      </c>
      <c r="AF53" s="31">
        <v>-0.23478967097717351</v>
      </c>
      <c r="AG53" s="24"/>
      <c r="AH53" s="40"/>
      <c r="AI53" s="30">
        <v>292088.73</v>
      </c>
      <c r="AJ53" s="31">
        <v>4.7729347509857085</v>
      </c>
      <c r="AK53" s="30">
        <v>262388.75</v>
      </c>
      <c r="AL53" s="31">
        <v>4.3509063062759923</v>
      </c>
      <c r="AM53" s="30">
        <v>29699.98</v>
      </c>
      <c r="AN53" s="31">
        <v>0.42202844470971623</v>
      </c>
      <c r="AO53" s="30">
        <v>262688.84000000003</v>
      </c>
      <c r="AP53" s="31">
        <v>4.4101398846005235</v>
      </c>
      <c r="AQ53" s="30">
        <v>29399.89</v>
      </c>
      <c r="AR53" s="31">
        <v>0.36279486638518499</v>
      </c>
      <c r="AS53" s="30">
        <v>258349.86</v>
      </c>
      <c r="AT53" s="31">
        <v>4.6134832858776145</v>
      </c>
      <c r="AU53" s="30">
        <v>33738.870000000003</v>
      </c>
      <c r="AV53" s="31">
        <v>0.15945146510809405</v>
      </c>
      <c r="AW53" s="30">
        <v>430793.28</v>
      </c>
      <c r="AX53" s="31">
        <v>4.5316235207598901</v>
      </c>
      <c r="AY53" s="30">
        <v>-138704.54999999999</v>
      </c>
      <c r="AZ53" s="31">
        <v>0.24131123022581846</v>
      </c>
      <c r="BA53" s="24"/>
    </row>
    <row r="54" spans="1:53" x14ac:dyDescent="0.35">
      <c r="A54" s="27" t="s">
        <v>52</v>
      </c>
      <c r="B54" s="19"/>
      <c r="C54" s="30">
        <v>72977.55</v>
      </c>
      <c r="D54" s="31">
        <v>14.03951407491223</v>
      </c>
      <c r="E54" s="30">
        <v>66935.13</v>
      </c>
      <c r="F54" s="31">
        <v>12.306894200813707</v>
      </c>
      <c r="G54" s="30">
        <v>6042.42</v>
      </c>
      <c r="H54" s="31">
        <v>1.732619874098523</v>
      </c>
      <c r="I54" s="30">
        <v>75854.92</v>
      </c>
      <c r="J54" s="31">
        <v>14.03486686086258</v>
      </c>
      <c r="K54" s="30">
        <v>-2877.37</v>
      </c>
      <c r="L54" s="31">
        <v>4.6472140496494063E-3</v>
      </c>
      <c r="M54" s="30">
        <v>69904.37</v>
      </c>
      <c r="N54" s="31">
        <v>14.687837205567195</v>
      </c>
      <c r="O54" s="30">
        <v>3073.18</v>
      </c>
      <c r="P54" s="31">
        <v>-0.6483231306549655</v>
      </c>
      <c r="Q54" s="12"/>
      <c r="R54" s="9"/>
      <c r="S54" s="30">
        <v>142881.92000000001</v>
      </c>
      <c r="T54" s="31">
        <v>14.349394607397636</v>
      </c>
      <c r="U54" s="30">
        <v>129871.06</v>
      </c>
      <c r="V54" s="31">
        <v>12.525456864649023</v>
      </c>
      <c r="W54" s="30">
        <v>13010.86</v>
      </c>
      <c r="X54" s="31">
        <v>1.8239377427486136</v>
      </c>
      <c r="Y54" s="30">
        <v>149258.44</v>
      </c>
      <c r="Z54" s="31">
        <v>14.148998608044771</v>
      </c>
      <c r="AA54" s="30">
        <v>-6376.52</v>
      </c>
      <c r="AB54" s="31">
        <v>0.20039599935286567</v>
      </c>
      <c r="AC54" s="30">
        <v>69904.37</v>
      </c>
      <c r="AD54" s="31">
        <v>14.687837205567195</v>
      </c>
      <c r="AE54" s="30">
        <v>72977.55</v>
      </c>
      <c r="AF54" s="31">
        <v>-0.33844259816955891</v>
      </c>
      <c r="AG54" s="24"/>
      <c r="AH54" s="40"/>
      <c r="AI54" s="30">
        <v>689213.71</v>
      </c>
      <c r="AJ54" s="31">
        <v>11.262235510814767</v>
      </c>
      <c r="AK54" s="30">
        <v>709151.7</v>
      </c>
      <c r="AL54" s="31">
        <v>11.759088770522137</v>
      </c>
      <c r="AM54" s="30">
        <v>-19937.990000000002</v>
      </c>
      <c r="AN54" s="31">
        <v>-0.49685325970737004</v>
      </c>
      <c r="AO54" s="30">
        <v>702677.62</v>
      </c>
      <c r="AP54" s="31">
        <v>11.796871911186519</v>
      </c>
      <c r="AQ54" s="30">
        <v>-13463.91</v>
      </c>
      <c r="AR54" s="31">
        <v>-0.53463640037175253</v>
      </c>
      <c r="AS54" s="30">
        <v>616236.16</v>
      </c>
      <c r="AT54" s="31">
        <v>11.004438803695903</v>
      </c>
      <c r="AU54" s="30">
        <v>72977.55</v>
      </c>
      <c r="AV54" s="31">
        <v>0.25779670711886382</v>
      </c>
      <c r="AW54" s="30">
        <v>1128485.6299999999</v>
      </c>
      <c r="AX54" s="31">
        <v>11.87082589530538</v>
      </c>
      <c r="AY54" s="30">
        <v>-439271.92</v>
      </c>
      <c r="AZ54" s="31">
        <v>-0.60859038449061309</v>
      </c>
      <c r="BA54" s="24"/>
    </row>
    <row r="55" spans="1:53" x14ac:dyDescent="0.35">
      <c r="A55" s="27" t="s">
        <v>53</v>
      </c>
      <c r="B55" s="19"/>
      <c r="C55" s="28">
        <v>113167.13</v>
      </c>
      <c r="D55" s="29">
        <v>21.771236694742726</v>
      </c>
      <c r="E55" s="28">
        <v>115949.26</v>
      </c>
      <c r="F55" s="29">
        <v>21.318779473239843</v>
      </c>
      <c r="G55" s="28">
        <v>-2782.13</v>
      </c>
      <c r="H55" s="29">
        <v>0.45245722150288259</v>
      </c>
      <c r="I55" s="28">
        <v>121935.95</v>
      </c>
      <c r="J55" s="29">
        <v>22.560894188574668</v>
      </c>
      <c r="K55" s="28">
        <v>-8768.82</v>
      </c>
      <c r="L55" s="29">
        <v>-0.7896574938319425</v>
      </c>
      <c r="M55" s="28">
        <v>117800.7</v>
      </c>
      <c r="N55" s="29">
        <v>24.751492707850161</v>
      </c>
      <c r="O55" s="28">
        <v>-4633.57</v>
      </c>
      <c r="P55" s="29">
        <v>-2.9802560131074358</v>
      </c>
      <c r="Q55" s="12"/>
      <c r="R55" s="9"/>
      <c r="S55" s="28">
        <v>230967.83</v>
      </c>
      <c r="T55" s="29">
        <v>23.195716674890239</v>
      </c>
      <c r="U55" s="28">
        <v>227257.17</v>
      </c>
      <c r="V55" s="29">
        <v>21.917892100189299</v>
      </c>
      <c r="W55" s="28">
        <v>3710.66</v>
      </c>
      <c r="X55" s="29">
        <v>1.27782457470094</v>
      </c>
      <c r="Y55" s="28">
        <v>240077.06</v>
      </c>
      <c r="Z55" s="29">
        <v>22.758176943049126</v>
      </c>
      <c r="AA55" s="28">
        <v>-9109.23</v>
      </c>
      <c r="AB55" s="29">
        <v>0.43753973184111317</v>
      </c>
      <c r="AC55" s="28">
        <v>117800.7</v>
      </c>
      <c r="AD55" s="29">
        <v>24.751492707850161</v>
      </c>
      <c r="AE55" s="28">
        <v>113167.13</v>
      </c>
      <c r="AF55" s="29">
        <v>-1.5557760329599226</v>
      </c>
      <c r="AG55" s="24"/>
      <c r="AH55" s="40"/>
      <c r="AI55" s="28">
        <v>1062519.3400000001</v>
      </c>
      <c r="AJ55" s="29">
        <v>17.362311382162538</v>
      </c>
      <c r="AK55" s="28">
        <v>1122450.46</v>
      </c>
      <c r="AL55" s="29">
        <v>18.612371090210189</v>
      </c>
      <c r="AM55" s="28">
        <v>-59931.12</v>
      </c>
      <c r="AN55" s="29">
        <v>-1.250059708047651</v>
      </c>
      <c r="AO55" s="28">
        <v>1032193.38</v>
      </c>
      <c r="AP55" s="29">
        <v>17.328932564316869</v>
      </c>
      <c r="AQ55" s="28">
        <v>30325.96</v>
      </c>
      <c r="AR55" s="29">
        <v>3.3378817845669317E-2</v>
      </c>
      <c r="AS55" s="28">
        <v>949352.21</v>
      </c>
      <c r="AT55" s="29">
        <v>16.953059518770306</v>
      </c>
      <c r="AU55" s="28">
        <v>113167.13</v>
      </c>
      <c r="AV55" s="29">
        <v>0.40925186339223174</v>
      </c>
      <c r="AW55" s="28">
        <v>1660076.06</v>
      </c>
      <c r="AX55" s="29">
        <v>17.462760142745044</v>
      </c>
      <c r="AY55" s="28">
        <v>-597556.72</v>
      </c>
      <c r="AZ55" s="29">
        <v>-0.10044876058250551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113167.13</v>
      </c>
      <c r="D57" s="21">
        <v>21.103767920918447</v>
      </c>
      <c r="E57" s="20">
        <v>115949.26</v>
      </c>
      <c r="F57" s="21">
        <v>20.614632524895597</v>
      </c>
      <c r="G57" s="20">
        <v>-2782.13</v>
      </c>
      <c r="H57" s="21">
        <v>0.48913539602284928</v>
      </c>
      <c r="I57" s="20">
        <v>121935.95</v>
      </c>
      <c r="J57" s="21">
        <v>21.5608398715855</v>
      </c>
      <c r="K57" s="20">
        <v>-8768.82</v>
      </c>
      <c r="L57" s="21">
        <v>-0.45707195066705353</v>
      </c>
      <c r="M57" s="20">
        <v>117800.7</v>
      </c>
      <c r="N57" s="21">
        <v>23.884548052393949</v>
      </c>
      <c r="O57" s="20">
        <v>-4633.57</v>
      </c>
      <c r="P57" s="21">
        <v>-2.7807801314755025</v>
      </c>
      <c r="Q57" s="38"/>
      <c r="R57" s="23"/>
      <c r="S57" s="20">
        <v>230967.83</v>
      </c>
      <c r="T57" s="21">
        <v>22.436037652642888</v>
      </c>
      <c r="U57" s="20">
        <v>227257.17</v>
      </c>
      <c r="V57" s="21">
        <v>21.178685995556947</v>
      </c>
      <c r="W57" s="20">
        <v>3710.66</v>
      </c>
      <c r="X57" s="21">
        <v>1.2573516570859411</v>
      </c>
      <c r="Y57" s="20">
        <v>240077.06</v>
      </c>
      <c r="Z57" s="21">
        <v>21.760500623813794</v>
      </c>
      <c r="AA57" s="20">
        <v>-9109.23</v>
      </c>
      <c r="AB57" s="21">
        <v>0.67553702882909406</v>
      </c>
      <c r="AC57" s="20">
        <v>117800.7</v>
      </c>
      <c r="AD57" s="21">
        <v>23.884548052393949</v>
      </c>
      <c r="AE57" s="20">
        <v>113167.13</v>
      </c>
      <c r="AF57" s="21">
        <v>-1.4485103997510613</v>
      </c>
      <c r="AG57" s="24"/>
      <c r="AH57" s="39"/>
      <c r="AI57" s="20">
        <v>1062519.3400000001</v>
      </c>
      <c r="AJ57" s="21">
        <v>16.805212803992148</v>
      </c>
      <c r="AK57" s="20">
        <v>1122450.46</v>
      </c>
      <c r="AL57" s="21">
        <v>18.062348572304245</v>
      </c>
      <c r="AM57" s="20">
        <v>-59931.12</v>
      </c>
      <c r="AN57" s="21">
        <v>-1.2571357683120965</v>
      </c>
      <c r="AO57" s="20">
        <v>1032193.38</v>
      </c>
      <c r="AP57" s="21">
        <v>16.72818072404818</v>
      </c>
      <c r="AQ57" s="20">
        <v>30325.96</v>
      </c>
      <c r="AR57" s="21">
        <v>7.7032079943968768E-2</v>
      </c>
      <c r="AS57" s="20">
        <v>949352.21</v>
      </c>
      <c r="AT57" s="21">
        <v>16.406848333724032</v>
      </c>
      <c r="AU57" s="20">
        <v>113167.13</v>
      </c>
      <c r="AV57" s="21">
        <v>0.39836447026811683</v>
      </c>
      <c r="AW57" s="20">
        <v>1660076.06</v>
      </c>
      <c r="AX57" s="21">
        <v>16.880571741790757</v>
      </c>
      <c r="AY57" s="20">
        <v>-597556.72</v>
      </c>
      <c r="AZ57" s="21">
        <v>-7.5358937798608139E-2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2898.05</v>
      </c>
      <c r="D59" s="21">
        <v>0.557530552406862</v>
      </c>
      <c r="E59" s="20">
        <v>2240.06</v>
      </c>
      <c r="F59" s="21">
        <v>0.41186416495306349</v>
      </c>
      <c r="G59" s="20">
        <v>657.99</v>
      </c>
      <c r="H59" s="21">
        <v>0.14566638745379851</v>
      </c>
      <c r="I59" s="20">
        <v>2240.06</v>
      </c>
      <c r="J59" s="21">
        <v>0.41446149913998759</v>
      </c>
      <c r="K59" s="20">
        <v>657.99</v>
      </c>
      <c r="L59" s="21">
        <v>0.14306905326687441</v>
      </c>
      <c r="M59" s="20">
        <v>1620.64</v>
      </c>
      <c r="N59" s="21">
        <v>0.34051800322112086</v>
      </c>
      <c r="O59" s="20">
        <v>1277.4100000000001</v>
      </c>
      <c r="P59" s="21">
        <v>0.21701254918574114</v>
      </c>
      <c r="Q59" s="38"/>
      <c r="R59" s="23"/>
      <c r="S59" s="20">
        <v>4518.6899999999996</v>
      </c>
      <c r="T59" s="21">
        <v>0.45380455356774052</v>
      </c>
      <c r="U59" s="20">
        <v>4935.5600000000004</v>
      </c>
      <c r="V59" s="21">
        <v>0.47601169870244481</v>
      </c>
      <c r="W59" s="20">
        <v>-416.87</v>
      </c>
      <c r="X59" s="21">
        <v>-2.2207145134704287E-2</v>
      </c>
      <c r="Y59" s="20">
        <v>4935.5600000000004</v>
      </c>
      <c r="Z59" s="21">
        <v>0.46786789122224154</v>
      </c>
      <c r="AA59" s="20">
        <v>-416.87</v>
      </c>
      <c r="AB59" s="21">
        <v>-1.4063337654501018E-2</v>
      </c>
      <c r="AC59" s="20">
        <v>1620.64</v>
      </c>
      <c r="AD59" s="21">
        <v>0.34051800322112086</v>
      </c>
      <c r="AE59" s="20">
        <v>2898.05</v>
      </c>
      <c r="AF59" s="21">
        <v>0.11328655034661966</v>
      </c>
      <c r="AG59" s="24"/>
      <c r="AH59" s="39"/>
      <c r="AI59" s="20">
        <v>23378.02</v>
      </c>
      <c r="AJ59" s="21">
        <v>0.38201324668445413</v>
      </c>
      <c r="AK59" s="20">
        <v>19210.03</v>
      </c>
      <c r="AL59" s="21">
        <v>0.31853896430678147</v>
      </c>
      <c r="AM59" s="20">
        <v>4167.99</v>
      </c>
      <c r="AN59" s="21">
        <v>6.3474282377672664E-2</v>
      </c>
      <c r="AO59" s="20">
        <v>19210.03</v>
      </c>
      <c r="AP59" s="21">
        <v>0.32250673263231344</v>
      </c>
      <c r="AQ59" s="20">
        <v>4167.99</v>
      </c>
      <c r="AR59" s="21">
        <v>5.9506514052140691E-2</v>
      </c>
      <c r="AS59" s="20">
        <v>20479.97</v>
      </c>
      <c r="AT59" s="21">
        <v>0.36572111666820717</v>
      </c>
      <c r="AU59" s="20">
        <v>2898.05</v>
      </c>
      <c r="AV59" s="21">
        <v>1.6292130016246964E-2</v>
      </c>
      <c r="AW59" s="20">
        <v>34187.42</v>
      </c>
      <c r="AX59" s="21">
        <v>0.35962612180509651</v>
      </c>
      <c r="AY59" s="20">
        <v>-10809.4</v>
      </c>
      <c r="AZ59" s="21">
        <v>2.2387124879357623E-2</v>
      </c>
      <c r="BA59" s="24"/>
    </row>
    <row r="60" spans="1:53" x14ac:dyDescent="0.35">
      <c r="A60" s="18" t="s">
        <v>56</v>
      </c>
      <c r="B60" s="19"/>
      <c r="C60" s="20">
        <v>24941.09</v>
      </c>
      <c r="D60" s="21">
        <v>4.7981986802606098</v>
      </c>
      <c r="E60" s="20">
        <v>18215.54</v>
      </c>
      <c r="F60" s="21">
        <v>3.3491639381396601</v>
      </c>
      <c r="G60" s="20">
        <v>6725.55</v>
      </c>
      <c r="H60" s="21">
        <v>1.4490347421209497</v>
      </c>
      <c r="I60" s="20">
        <v>22449.53</v>
      </c>
      <c r="J60" s="21">
        <v>4.1536681422766026</v>
      </c>
      <c r="K60" s="20">
        <v>2491.56</v>
      </c>
      <c r="L60" s="21">
        <v>0.64453053798400717</v>
      </c>
      <c r="M60" s="20">
        <v>21529.56</v>
      </c>
      <c r="N60" s="21">
        <v>4.5236466960147315</v>
      </c>
      <c r="O60" s="20">
        <v>3411.53</v>
      </c>
      <c r="P60" s="21">
        <v>0.27455198424587834</v>
      </c>
      <c r="Q60" s="38"/>
      <c r="R60" s="23"/>
      <c r="S60" s="20">
        <v>46470.65</v>
      </c>
      <c r="T60" s="21">
        <v>4.6669704222358073</v>
      </c>
      <c r="U60" s="20">
        <v>35220.28</v>
      </c>
      <c r="V60" s="21">
        <v>3.3968314257299563</v>
      </c>
      <c r="W60" s="20">
        <v>11250.37</v>
      </c>
      <c r="X60" s="21">
        <v>1.2701389965058509</v>
      </c>
      <c r="Y60" s="20">
        <v>44458.69</v>
      </c>
      <c r="Z60" s="21">
        <v>4.2144748593479466</v>
      </c>
      <c r="AA60" s="20">
        <v>2011.96</v>
      </c>
      <c r="AB60" s="21">
        <v>0.45249556288786064</v>
      </c>
      <c r="AC60" s="20">
        <v>21529.56</v>
      </c>
      <c r="AD60" s="21">
        <v>4.5236466960147315</v>
      </c>
      <c r="AE60" s="20">
        <v>24941.09</v>
      </c>
      <c r="AF60" s="21">
        <v>0.14332372622107581</v>
      </c>
      <c r="AG60" s="24"/>
      <c r="AH60" s="39"/>
      <c r="AI60" s="20">
        <v>253811.6</v>
      </c>
      <c r="AJ60" s="21">
        <v>4.1474595950459454</v>
      </c>
      <c r="AK60" s="20">
        <v>199600.95</v>
      </c>
      <c r="AL60" s="21">
        <v>3.3097647368405814</v>
      </c>
      <c r="AM60" s="20">
        <v>54210.65</v>
      </c>
      <c r="AN60" s="21">
        <v>0.83769485820536405</v>
      </c>
      <c r="AO60" s="20">
        <v>251354.74</v>
      </c>
      <c r="AP60" s="21">
        <v>4.2198578518120309</v>
      </c>
      <c r="AQ60" s="20">
        <v>2456.86</v>
      </c>
      <c r="AR60" s="21">
        <v>-7.2398256766085467E-2</v>
      </c>
      <c r="AS60" s="20">
        <v>228870.51</v>
      </c>
      <c r="AT60" s="21">
        <v>4.0870557178366029</v>
      </c>
      <c r="AU60" s="20">
        <v>24941.09</v>
      </c>
      <c r="AV60" s="21">
        <v>6.0403877209342483E-2</v>
      </c>
      <c r="AW60" s="20">
        <v>388418.31</v>
      </c>
      <c r="AX60" s="21">
        <v>4.0858704887174806</v>
      </c>
      <c r="AY60" s="20">
        <v>-134606.71</v>
      </c>
      <c r="AZ60" s="21">
        <v>6.1589106328464815E-2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16716.88</v>
      </c>
      <c r="D62" s="21">
        <v>3.2160146791529556</v>
      </c>
      <c r="E62" s="20">
        <v>16868.32</v>
      </c>
      <c r="F62" s="21">
        <v>3.1014600193570976</v>
      </c>
      <c r="G62" s="20">
        <v>-151.44</v>
      </c>
      <c r="H62" s="21">
        <v>0.11455465979585799</v>
      </c>
      <c r="I62" s="20">
        <v>17083.14</v>
      </c>
      <c r="J62" s="21">
        <v>3.1607652537960091</v>
      </c>
      <c r="K62" s="20">
        <v>-366.26</v>
      </c>
      <c r="L62" s="21">
        <v>5.5249425356946436E-2</v>
      </c>
      <c r="M62" s="20">
        <v>16126.92</v>
      </c>
      <c r="N62" s="21">
        <v>3.3884802278771087</v>
      </c>
      <c r="O62" s="20">
        <v>589.96</v>
      </c>
      <c r="P62" s="21">
        <v>-0.17246554872415309</v>
      </c>
      <c r="Q62" s="38"/>
      <c r="R62" s="23"/>
      <c r="S62" s="20">
        <v>32843.800000000003</v>
      </c>
      <c r="T62" s="21">
        <v>3.2984484433471115</v>
      </c>
      <c r="U62" s="20">
        <v>33736.639999999999</v>
      </c>
      <c r="V62" s="21">
        <v>3.2537412806070329</v>
      </c>
      <c r="W62" s="20">
        <v>-892.84</v>
      </c>
      <c r="X62" s="21">
        <v>4.4707162740078576E-2</v>
      </c>
      <c r="Y62" s="20">
        <v>34297.94</v>
      </c>
      <c r="Z62" s="21">
        <v>3.2512835141436769</v>
      </c>
      <c r="AA62" s="20">
        <v>-1454.14</v>
      </c>
      <c r="AB62" s="21">
        <v>4.7164929203434625E-2</v>
      </c>
      <c r="AC62" s="20">
        <v>16126.92</v>
      </c>
      <c r="AD62" s="21">
        <v>3.3884802278771087</v>
      </c>
      <c r="AE62" s="20">
        <v>16716.88</v>
      </c>
      <c r="AF62" s="21">
        <v>-9.0031784529997161E-2</v>
      </c>
      <c r="AG62" s="24"/>
      <c r="AH62" s="39"/>
      <c r="AI62" s="20">
        <v>127939.81</v>
      </c>
      <c r="AJ62" s="21">
        <v>2.0906262462899847</v>
      </c>
      <c r="AK62" s="20">
        <v>134946.56</v>
      </c>
      <c r="AL62" s="21">
        <v>2.2376715423746316</v>
      </c>
      <c r="AM62" s="20">
        <v>-7006.75</v>
      </c>
      <c r="AN62" s="21">
        <v>-0.14704529608464689</v>
      </c>
      <c r="AO62" s="20">
        <v>136527.24</v>
      </c>
      <c r="AP62" s="21">
        <v>2.2920814849173943</v>
      </c>
      <c r="AQ62" s="20">
        <v>-8587.43</v>
      </c>
      <c r="AR62" s="21">
        <v>-0.20145523862740955</v>
      </c>
      <c r="AS62" s="20">
        <v>111222.93</v>
      </c>
      <c r="AT62" s="21">
        <v>1.9861637570128197</v>
      </c>
      <c r="AU62" s="20">
        <v>16716.88</v>
      </c>
      <c r="AV62" s="21">
        <v>0.10446248927716506</v>
      </c>
      <c r="AW62" s="20">
        <v>227865.46</v>
      </c>
      <c r="AX62" s="21">
        <v>2.3969744330848699</v>
      </c>
      <c r="AY62" s="20">
        <v>-99925.65</v>
      </c>
      <c r="AZ62" s="21">
        <v>-0.30634818679488518</v>
      </c>
      <c r="BA62" s="24"/>
    </row>
    <row r="63" spans="1:53" x14ac:dyDescent="0.35">
      <c r="A63" s="18" t="s">
        <v>59</v>
      </c>
      <c r="B63" s="19"/>
      <c r="C63" s="20">
        <v>0</v>
      </c>
      <c r="D63" s="21">
        <v>0</v>
      </c>
      <c r="E63" s="20">
        <v>0</v>
      </c>
      <c r="F63" s="21">
        <v>0</v>
      </c>
      <c r="G63" s="20">
        <v>0</v>
      </c>
      <c r="H63" s="21">
        <v>0</v>
      </c>
      <c r="I63" s="20">
        <v>1388.98</v>
      </c>
      <c r="J63" s="21">
        <v>0.25699255067965143</v>
      </c>
      <c r="K63" s="20">
        <v>-1388.98</v>
      </c>
      <c r="L63" s="21">
        <v>-0.25699255067965143</v>
      </c>
      <c r="M63" s="20">
        <v>1826.92</v>
      </c>
      <c r="N63" s="21">
        <v>0.3838601727988511</v>
      </c>
      <c r="O63" s="20">
        <v>-1826.92</v>
      </c>
      <c r="P63" s="21">
        <v>-0.3838601727988511</v>
      </c>
      <c r="Q63" s="38"/>
      <c r="R63" s="23"/>
      <c r="S63" s="20">
        <v>1826.92</v>
      </c>
      <c r="T63" s="21">
        <v>0.18347455014705072</v>
      </c>
      <c r="U63" s="20">
        <v>0</v>
      </c>
      <c r="V63" s="21">
        <v>0</v>
      </c>
      <c r="W63" s="20">
        <v>1826.92</v>
      </c>
      <c r="X63" s="21">
        <v>0.18347455014705072</v>
      </c>
      <c r="Y63" s="20">
        <v>1388.98</v>
      </c>
      <c r="Z63" s="21">
        <v>0.13166877589369166</v>
      </c>
      <c r="AA63" s="20">
        <v>437.94</v>
      </c>
      <c r="AB63" s="21">
        <v>5.1805774253359055E-2</v>
      </c>
      <c r="AC63" s="20">
        <v>1826.92</v>
      </c>
      <c r="AD63" s="21">
        <v>0.3838601727988511</v>
      </c>
      <c r="AE63" s="20">
        <v>0</v>
      </c>
      <c r="AF63" s="21">
        <v>-0.20038562265180038</v>
      </c>
      <c r="AG63" s="24"/>
      <c r="AH63" s="39"/>
      <c r="AI63" s="20">
        <v>6282.25</v>
      </c>
      <c r="AJ63" s="21">
        <v>0.10265637205304008</v>
      </c>
      <c r="AK63" s="20">
        <v>0</v>
      </c>
      <c r="AL63" s="21">
        <v>0</v>
      </c>
      <c r="AM63" s="20">
        <v>6282.25</v>
      </c>
      <c r="AN63" s="21">
        <v>0.10265637205304008</v>
      </c>
      <c r="AO63" s="20">
        <v>4965.91</v>
      </c>
      <c r="AP63" s="21">
        <v>8.3369958747910949E-2</v>
      </c>
      <c r="AQ63" s="20">
        <v>1316.34</v>
      </c>
      <c r="AR63" s="21">
        <v>1.9286413305129133E-2</v>
      </c>
      <c r="AS63" s="20">
        <v>6282.25</v>
      </c>
      <c r="AT63" s="21">
        <v>0.11218529544666542</v>
      </c>
      <c r="AU63" s="20">
        <v>0</v>
      </c>
      <c r="AV63" s="21">
        <v>-9.5289233936253354E-3</v>
      </c>
      <c r="AW63" s="20">
        <v>11665.21</v>
      </c>
      <c r="AX63" s="21">
        <v>0.12270929576850284</v>
      </c>
      <c r="AY63" s="20">
        <v>-5382.96</v>
      </c>
      <c r="AZ63" s="21">
        <v>-2.0052923715462759E-2</v>
      </c>
      <c r="BA63" s="24"/>
    </row>
    <row r="64" spans="1:53" x14ac:dyDescent="0.35">
      <c r="A64" s="18" t="s">
        <v>60</v>
      </c>
      <c r="B64" s="19"/>
      <c r="C64" s="20">
        <v>2669.97</v>
      </c>
      <c r="D64" s="21">
        <v>0.51365223133132587</v>
      </c>
      <c r="E64" s="20">
        <v>3122.67</v>
      </c>
      <c r="F64" s="21">
        <v>0.57414349257340558</v>
      </c>
      <c r="G64" s="20">
        <v>-452.7</v>
      </c>
      <c r="H64" s="21">
        <v>-6.0491261242079708E-2</v>
      </c>
      <c r="I64" s="20">
        <v>2591.71</v>
      </c>
      <c r="J64" s="21">
        <v>0.47952466091805457</v>
      </c>
      <c r="K64" s="20">
        <v>78.260000000000005</v>
      </c>
      <c r="L64" s="21">
        <v>3.4127570413271302E-2</v>
      </c>
      <c r="M64" s="20">
        <v>2130.87</v>
      </c>
      <c r="N64" s="21">
        <v>0.4477241074660564</v>
      </c>
      <c r="O64" s="20">
        <v>539.1</v>
      </c>
      <c r="P64" s="21">
        <v>6.5928123865269472E-2</v>
      </c>
      <c r="Q64" s="38"/>
      <c r="R64" s="23"/>
      <c r="S64" s="20">
        <v>4800.84</v>
      </c>
      <c r="T64" s="21">
        <v>0.48214041081600012</v>
      </c>
      <c r="U64" s="20">
        <v>6120.34</v>
      </c>
      <c r="V64" s="21">
        <v>0.5902781933633714</v>
      </c>
      <c r="W64" s="20">
        <v>-1319.5</v>
      </c>
      <c r="X64" s="21">
        <v>-0.10813778254737128</v>
      </c>
      <c r="Y64" s="20">
        <v>4805.97</v>
      </c>
      <c r="Z64" s="21">
        <v>0.45558336828594043</v>
      </c>
      <c r="AA64" s="20">
        <v>-5.13</v>
      </c>
      <c r="AB64" s="21">
        <v>2.6557042530059694E-2</v>
      </c>
      <c r="AC64" s="20">
        <v>2130.87</v>
      </c>
      <c r="AD64" s="21">
        <v>0.4477241074660564</v>
      </c>
      <c r="AE64" s="20">
        <v>2669.97</v>
      </c>
      <c r="AF64" s="21">
        <v>3.4416303349943722E-2</v>
      </c>
      <c r="AG64" s="24"/>
      <c r="AH64" s="39"/>
      <c r="AI64" s="20">
        <v>26515.05</v>
      </c>
      <c r="AJ64" s="21">
        <v>0.43327451753829604</v>
      </c>
      <c r="AK64" s="20">
        <v>30229.1</v>
      </c>
      <c r="AL64" s="21">
        <v>0.50125617742013562</v>
      </c>
      <c r="AM64" s="20">
        <v>-3714.05</v>
      </c>
      <c r="AN64" s="21">
        <v>-6.7981659881839573E-2</v>
      </c>
      <c r="AO64" s="20">
        <v>22290.28</v>
      </c>
      <c r="AP64" s="21">
        <v>0.37421937249756526</v>
      </c>
      <c r="AQ64" s="20">
        <v>4224.7700000000004</v>
      </c>
      <c r="AR64" s="21">
        <v>5.9055145040730783E-2</v>
      </c>
      <c r="AS64" s="20">
        <v>23845.08</v>
      </c>
      <c r="AT64" s="21">
        <v>0.42581357710205309</v>
      </c>
      <c r="AU64" s="20">
        <v>2669.97</v>
      </c>
      <c r="AV64" s="21">
        <v>7.4609404362429577E-3</v>
      </c>
      <c r="AW64" s="20">
        <v>39567.019999999997</v>
      </c>
      <c r="AX64" s="21">
        <v>0.41621549546542824</v>
      </c>
      <c r="AY64" s="20">
        <v>-13051.97</v>
      </c>
      <c r="AZ64" s="21">
        <v>1.7059022072867802E-2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965.38</v>
      </c>
      <c r="D66" s="21">
        <v>0.18572103472422366</v>
      </c>
      <c r="E66" s="20">
        <v>2419.4699999999998</v>
      </c>
      <c r="F66" s="21">
        <v>0.44485102683811523</v>
      </c>
      <c r="G66" s="20">
        <v>-1454.09</v>
      </c>
      <c r="H66" s="21">
        <v>-0.25912999211389154</v>
      </c>
      <c r="I66" s="20">
        <v>2112.75</v>
      </c>
      <c r="J66" s="21">
        <v>0.39090628479058998</v>
      </c>
      <c r="K66" s="20">
        <v>-1147.3699999999999</v>
      </c>
      <c r="L66" s="21">
        <v>-0.20518525006636631</v>
      </c>
      <c r="M66" s="20">
        <v>783.05</v>
      </c>
      <c r="N66" s="21">
        <v>0.16452921217685521</v>
      </c>
      <c r="O66" s="20">
        <v>182.33</v>
      </c>
      <c r="P66" s="21">
        <v>2.1191822547368455E-2</v>
      </c>
      <c r="Q66" s="38"/>
      <c r="R66" s="23"/>
      <c r="S66" s="20">
        <v>1748.43</v>
      </c>
      <c r="T66" s="21">
        <v>0.17559192942964544</v>
      </c>
      <c r="U66" s="20">
        <v>4742.09</v>
      </c>
      <c r="V66" s="21">
        <v>0.45735242126524178</v>
      </c>
      <c r="W66" s="20">
        <v>-2993.66</v>
      </c>
      <c r="X66" s="21">
        <v>-0.28176049183559637</v>
      </c>
      <c r="Y66" s="20">
        <v>4948.72</v>
      </c>
      <c r="Z66" s="21">
        <v>0.46911539737118602</v>
      </c>
      <c r="AA66" s="20">
        <v>-3200.29</v>
      </c>
      <c r="AB66" s="21">
        <v>-0.29352346794154061</v>
      </c>
      <c r="AC66" s="20">
        <v>783.05</v>
      </c>
      <c r="AD66" s="21">
        <v>0.16452921217685521</v>
      </c>
      <c r="AE66" s="20">
        <v>965.38</v>
      </c>
      <c r="AF66" s="21">
        <v>1.1062717252790233E-2</v>
      </c>
      <c r="AG66" s="24"/>
      <c r="AH66" s="39"/>
      <c r="AI66" s="20">
        <v>18845.04</v>
      </c>
      <c r="AJ66" s="21">
        <v>0.30794117355954032</v>
      </c>
      <c r="AK66" s="20">
        <v>23421.73</v>
      </c>
      <c r="AL66" s="21">
        <v>0.38837698933698034</v>
      </c>
      <c r="AM66" s="20">
        <v>-4576.6899999999996</v>
      </c>
      <c r="AN66" s="21">
        <v>-8.0435815777440023E-2</v>
      </c>
      <c r="AO66" s="20">
        <v>30634.43</v>
      </c>
      <c r="AP66" s="21">
        <v>0.51430476294692529</v>
      </c>
      <c r="AQ66" s="20">
        <v>-11789.39</v>
      </c>
      <c r="AR66" s="21">
        <v>-0.20636358938738497</v>
      </c>
      <c r="AS66" s="20">
        <v>17879.66</v>
      </c>
      <c r="AT66" s="21">
        <v>0.31928607419092297</v>
      </c>
      <c r="AU66" s="20">
        <v>965.38</v>
      </c>
      <c r="AV66" s="21">
        <v>-1.1344900631382659E-2</v>
      </c>
      <c r="AW66" s="20">
        <v>48462.58</v>
      </c>
      <c r="AX66" s="21">
        <v>0.5097901420484271</v>
      </c>
      <c r="AY66" s="20">
        <v>-29617.54</v>
      </c>
      <c r="AZ66" s="21">
        <v>-0.20184896848888678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0</v>
      </c>
      <c r="D69" s="26">
        <v>0</v>
      </c>
      <c r="E69" s="25">
        <v>545.66999999999996</v>
      </c>
      <c r="F69" s="26">
        <v>0.10032852641890758</v>
      </c>
      <c r="G69" s="25">
        <v>-545.66999999999996</v>
      </c>
      <c r="H69" s="26">
        <v>-0.10032852641890758</v>
      </c>
      <c r="I69" s="25">
        <v>545.66999999999996</v>
      </c>
      <c r="J69" s="26">
        <v>0.10096122703664948</v>
      </c>
      <c r="K69" s="25">
        <v>-545.66999999999996</v>
      </c>
      <c r="L69" s="26">
        <v>-0.10096122703664948</v>
      </c>
      <c r="M69" s="25">
        <v>-604.13</v>
      </c>
      <c r="N69" s="26">
        <v>-0.12693574222898096</v>
      </c>
      <c r="O69" s="25">
        <v>604.13</v>
      </c>
      <c r="P69" s="26">
        <v>0.12693574222898096</v>
      </c>
      <c r="Q69" s="38"/>
      <c r="R69" s="23"/>
      <c r="S69" s="25">
        <v>-604.13</v>
      </c>
      <c r="T69" s="26">
        <v>-6.0671775436438237E-2</v>
      </c>
      <c r="U69" s="25">
        <v>1091.3399999999999</v>
      </c>
      <c r="V69" s="26">
        <v>0.10525464329517341</v>
      </c>
      <c r="W69" s="25">
        <v>-1695.47</v>
      </c>
      <c r="X69" s="26">
        <v>-0.16592641873161165</v>
      </c>
      <c r="Y69" s="25">
        <v>1091.3399999999999</v>
      </c>
      <c r="Z69" s="26">
        <v>0.10345390278032907</v>
      </c>
      <c r="AA69" s="25">
        <v>-1695.47</v>
      </c>
      <c r="AB69" s="26">
        <v>-0.1641256782167673</v>
      </c>
      <c r="AC69" s="25">
        <v>-604.13</v>
      </c>
      <c r="AD69" s="26">
        <v>-0.12693574222898096</v>
      </c>
      <c r="AE69" s="25">
        <v>0</v>
      </c>
      <c r="AF69" s="26">
        <v>6.6263966792542733E-2</v>
      </c>
      <c r="AG69" s="24"/>
      <c r="AH69" s="39"/>
      <c r="AI69" s="25">
        <v>1958.18</v>
      </c>
      <c r="AJ69" s="26">
        <v>3.1998034880309126E-2</v>
      </c>
      <c r="AK69" s="25">
        <v>4391.3599999999997</v>
      </c>
      <c r="AL69" s="26">
        <v>7.2817130753998191E-2</v>
      </c>
      <c r="AM69" s="25">
        <v>-2433.1799999999998</v>
      </c>
      <c r="AN69" s="26">
        <v>-4.0819095873689065E-2</v>
      </c>
      <c r="AO69" s="25">
        <v>4361.05</v>
      </c>
      <c r="AP69" s="26">
        <v>7.3215293591220351E-2</v>
      </c>
      <c r="AQ69" s="25">
        <v>-2402.87</v>
      </c>
      <c r="AR69" s="26">
        <v>-4.1217258710911225E-2</v>
      </c>
      <c r="AS69" s="25">
        <v>1958.18</v>
      </c>
      <c r="AT69" s="26">
        <v>3.4968204359544952E-2</v>
      </c>
      <c r="AU69" s="25">
        <v>0</v>
      </c>
      <c r="AV69" s="26">
        <v>-2.9701694792358263E-3</v>
      </c>
      <c r="AW69" s="25">
        <v>7172.4</v>
      </c>
      <c r="AX69" s="26">
        <v>7.5448290512559135E-2</v>
      </c>
      <c r="AY69" s="25">
        <v>-5214.22</v>
      </c>
      <c r="AZ69" s="26">
        <v>-4.3450255632250009E-2</v>
      </c>
      <c r="BA69" s="24"/>
    </row>
    <row r="70" spans="1:53" x14ac:dyDescent="0.35">
      <c r="A70" s="27" t="s">
        <v>66</v>
      </c>
      <c r="B70" s="19"/>
      <c r="C70" s="30">
        <v>48191.37</v>
      </c>
      <c r="D70" s="31">
        <v>9.2711171778759773</v>
      </c>
      <c r="E70" s="30">
        <v>43411.73</v>
      </c>
      <c r="F70" s="31">
        <v>7.9818111682802488</v>
      </c>
      <c r="G70" s="30">
        <v>4779.6400000000003</v>
      </c>
      <c r="H70" s="31">
        <v>1.2893060095957285</v>
      </c>
      <c r="I70" s="30">
        <v>48411.839999999997</v>
      </c>
      <c r="J70" s="31">
        <v>8.9572796186375445</v>
      </c>
      <c r="K70" s="30">
        <v>-220.47</v>
      </c>
      <c r="L70" s="31">
        <v>0.31383755923843282</v>
      </c>
      <c r="M70" s="30">
        <v>43413.83</v>
      </c>
      <c r="N70" s="31">
        <v>9.1218226773257438</v>
      </c>
      <c r="O70" s="30">
        <v>4777.54</v>
      </c>
      <c r="P70" s="31">
        <v>0.14929450055023352</v>
      </c>
      <c r="Q70" s="12"/>
      <c r="R70" s="9"/>
      <c r="S70" s="30">
        <v>91605.2</v>
      </c>
      <c r="T70" s="31">
        <v>9.1997585341069161</v>
      </c>
      <c r="U70" s="30">
        <v>85846.25</v>
      </c>
      <c r="V70" s="31">
        <v>8.279469662963221</v>
      </c>
      <c r="W70" s="30">
        <v>5758.95</v>
      </c>
      <c r="X70" s="31">
        <v>0.92028887114369518</v>
      </c>
      <c r="Y70" s="30">
        <v>95927.2</v>
      </c>
      <c r="Z70" s="31">
        <v>9.0934477090450123</v>
      </c>
      <c r="AA70" s="30">
        <v>-4322</v>
      </c>
      <c r="AB70" s="31">
        <v>0.10631082506190381</v>
      </c>
      <c r="AC70" s="30">
        <v>43413.83</v>
      </c>
      <c r="AD70" s="31">
        <v>9.1218226773257438</v>
      </c>
      <c r="AE70" s="30">
        <v>48191.37</v>
      </c>
      <c r="AF70" s="31">
        <v>7.7935856781172319E-2</v>
      </c>
      <c r="AG70" s="24"/>
      <c r="AH70" s="40"/>
      <c r="AI70" s="30">
        <v>458729.95</v>
      </c>
      <c r="AJ70" s="31">
        <v>7.4959691860515694</v>
      </c>
      <c r="AK70" s="30">
        <v>411799.73</v>
      </c>
      <c r="AL70" s="31">
        <v>6.8284255410331074</v>
      </c>
      <c r="AM70" s="30">
        <v>46930.22</v>
      </c>
      <c r="AN70" s="31">
        <v>0.66754364501846197</v>
      </c>
      <c r="AO70" s="30">
        <v>469343.68</v>
      </c>
      <c r="AP70" s="31">
        <v>7.8795554571453614</v>
      </c>
      <c r="AQ70" s="30">
        <v>-10613.73</v>
      </c>
      <c r="AR70" s="31">
        <v>-0.38358627109379206</v>
      </c>
      <c r="AS70" s="30">
        <v>410538.58</v>
      </c>
      <c r="AT70" s="31">
        <v>7.331193742616815</v>
      </c>
      <c r="AU70" s="30">
        <v>48191.37</v>
      </c>
      <c r="AV70" s="31">
        <v>0.16477544343475437</v>
      </c>
      <c r="AW70" s="30">
        <v>757338.4</v>
      </c>
      <c r="AX70" s="31">
        <v>7.9666342674023642</v>
      </c>
      <c r="AY70" s="30">
        <v>-298608.45</v>
      </c>
      <c r="AZ70" s="31">
        <v>-0.47066508135079488</v>
      </c>
      <c r="BA70" s="24"/>
    </row>
    <row r="71" spans="1:53" x14ac:dyDescent="0.35">
      <c r="A71" s="27" t="s">
        <v>67</v>
      </c>
      <c r="B71" s="19"/>
      <c r="C71" s="30">
        <v>161358.5</v>
      </c>
      <c r="D71" s="31">
        <v>31.042353872618705</v>
      </c>
      <c r="E71" s="30">
        <v>159360.99</v>
      </c>
      <c r="F71" s="31">
        <v>29.300590641520092</v>
      </c>
      <c r="G71" s="30">
        <v>1997.51</v>
      </c>
      <c r="H71" s="31">
        <v>1.7417632310986129</v>
      </c>
      <c r="I71" s="30">
        <v>170347.79</v>
      </c>
      <c r="J71" s="31">
        <v>31.518173807212218</v>
      </c>
      <c r="K71" s="30">
        <v>-8989.2900000000009</v>
      </c>
      <c r="L71" s="31">
        <v>-0.47581993459351324</v>
      </c>
      <c r="M71" s="30">
        <v>161214.53</v>
      </c>
      <c r="N71" s="31">
        <v>33.873315385175907</v>
      </c>
      <c r="O71" s="30">
        <v>143.97</v>
      </c>
      <c r="P71" s="31">
        <v>-2.8309615125572023</v>
      </c>
      <c r="Q71" s="12"/>
      <c r="R71" s="9"/>
      <c r="S71" s="30">
        <v>322573.03000000003</v>
      </c>
      <c r="T71" s="31">
        <v>32.395475208997162</v>
      </c>
      <c r="U71" s="30">
        <v>313103.42</v>
      </c>
      <c r="V71" s="31">
        <v>30.197361763152514</v>
      </c>
      <c r="W71" s="30">
        <v>9469.61</v>
      </c>
      <c r="X71" s="31">
        <v>2.1981134458446476</v>
      </c>
      <c r="Y71" s="30">
        <v>336004.26</v>
      </c>
      <c r="Z71" s="31">
        <v>31.851624652094134</v>
      </c>
      <c r="AA71" s="30">
        <v>-13431.23</v>
      </c>
      <c r="AB71" s="31">
        <v>0.54385055690302764</v>
      </c>
      <c r="AC71" s="30">
        <v>161214.53</v>
      </c>
      <c r="AD71" s="31">
        <v>33.873315385175907</v>
      </c>
      <c r="AE71" s="30">
        <v>161358.5</v>
      </c>
      <c r="AF71" s="31">
        <v>-1.477840176178745</v>
      </c>
      <c r="AG71" s="24"/>
      <c r="AH71" s="40"/>
      <c r="AI71" s="30">
        <v>1521249.29</v>
      </c>
      <c r="AJ71" s="31">
        <v>24.858280568214106</v>
      </c>
      <c r="AK71" s="30">
        <v>1534250.19</v>
      </c>
      <c r="AL71" s="31">
        <v>25.440796631243295</v>
      </c>
      <c r="AM71" s="30">
        <v>-13000.9</v>
      </c>
      <c r="AN71" s="31">
        <v>-0.58251606302918901</v>
      </c>
      <c r="AO71" s="30">
        <v>1501537.06</v>
      </c>
      <c r="AP71" s="31">
        <v>25.208488021462227</v>
      </c>
      <c r="AQ71" s="30">
        <v>19712.23</v>
      </c>
      <c r="AR71" s="31">
        <v>-0.35020745324812097</v>
      </c>
      <c r="AS71" s="30">
        <v>1359890.79</v>
      </c>
      <c r="AT71" s="31">
        <v>24.284253261387121</v>
      </c>
      <c r="AU71" s="30">
        <v>161358.5</v>
      </c>
      <c r="AV71" s="31">
        <v>0.57402730682698433</v>
      </c>
      <c r="AW71" s="30">
        <v>2417414.46</v>
      </c>
      <c r="AX71" s="31">
        <v>25.429394410147406</v>
      </c>
      <c r="AY71" s="30">
        <v>-896165.17</v>
      </c>
      <c r="AZ71" s="31">
        <v>-0.57111384193330039</v>
      </c>
      <c r="BA71" s="24"/>
    </row>
    <row r="72" spans="1:53" x14ac:dyDescent="0.35">
      <c r="A72" s="27" t="s">
        <v>68</v>
      </c>
      <c r="B72" s="19"/>
      <c r="C72" s="28">
        <v>161358.5</v>
      </c>
      <c r="D72" s="29">
        <v>31.042353872618705</v>
      </c>
      <c r="E72" s="28">
        <v>159360.99</v>
      </c>
      <c r="F72" s="29">
        <v>29.300590641520092</v>
      </c>
      <c r="G72" s="28">
        <v>1997.51</v>
      </c>
      <c r="H72" s="29">
        <v>1.7417632310986129</v>
      </c>
      <c r="I72" s="28">
        <v>170347.79</v>
      </c>
      <c r="J72" s="29">
        <v>31.518173807212218</v>
      </c>
      <c r="K72" s="28">
        <v>-8989.2900000000009</v>
      </c>
      <c r="L72" s="29">
        <v>-0.47581993459351324</v>
      </c>
      <c r="M72" s="28">
        <v>161214.53</v>
      </c>
      <c r="N72" s="29">
        <v>33.873315385175907</v>
      </c>
      <c r="O72" s="28">
        <v>143.97</v>
      </c>
      <c r="P72" s="29">
        <v>-2.8309615125572023</v>
      </c>
      <c r="Q72" s="12"/>
      <c r="R72" s="9"/>
      <c r="S72" s="28">
        <v>322573.03000000003</v>
      </c>
      <c r="T72" s="29">
        <v>32.395475208997162</v>
      </c>
      <c r="U72" s="28">
        <v>313103.42</v>
      </c>
      <c r="V72" s="29">
        <v>30.197361763152514</v>
      </c>
      <c r="W72" s="28">
        <v>9469.61</v>
      </c>
      <c r="X72" s="29">
        <v>2.1981134458446476</v>
      </c>
      <c r="Y72" s="28">
        <v>336004.26</v>
      </c>
      <c r="Z72" s="29">
        <v>31.851624652094134</v>
      </c>
      <c r="AA72" s="28">
        <v>-13431.23</v>
      </c>
      <c r="AB72" s="29">
        <v>0.54385055690302764</v>
      </c>
      <c r="AC72" s="28">
        <v>161214.53</v>
      </c>
      <c r="AD72" s="29">
        <v>33.873315385175907</v>
      </c>
      <c r="AE72" s="28">
        <v>161358.5</v>
      </c>
      <c r="AF72" s="29">
        <v>-1.477840176178745</v>
      </c>
      <c r="AG72" s="24"/>
      <c r="AH72" s="40"/>
      <c r="AI72" s="28">
        <v>1521249.29</v>
      </c>
      <c r="AJ72" s="29">
        <v>24.858280568214106</v>
      </c>
      <c r="AK72" s="28">
        <v>1534250.19</v>
      </c>
      <c r="AL72" s="29">
        <v>25.440796631243295</v>
      </c>
      <c r="AM72" s="28">
        <v>-13000.9</v>
      </c>
      <c r="AN72" s="29">
        <v>-0.58251606302918901</v>
      </c>
      <c r="AO72" s="28">
        <v>1501537.06</v>
      </c>
      <c r="AP72" s="29">
        <v>25.208488021462227</v>
      </c>
      <c r="AQ72" s="28">
        <v>19712.23</v>
      </c>
      <c r="AR72" s="29">
        <v>-0.35020745324812097</v>
      </c>
      <c r="AS72" s="28">
        <v>1359890.79</v>
      </c>
      <c r="AT72" s="29">
        <v>24.284253261387121</v>
      </c>
      <c r="AU72" s="28">
        <v>161358.5</v>
      </c>
      <c r="AV72" s="29">
        <v>0.57402730682698433</v>
      </c>
      <c r="AW72" s="28">
        <v>2417414.46</v>
      </c>
      <c r="AX72" s="29">
        <v>25.429394410147406</v>
      </c>
      <c r="AY72" s="28">
        <v>-896165.17</v>
      </c>
      <c r="AZ72" s="29">
        <v>-0.57111384193330039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1700</v>
      </c>
      <c r="F74" s="21">
        <v>0.31256710999714649</v>
      </c>
      <c r="G74" s="20">
        <v>-1700</v>
      </c>
      <c r="H74" s="21">
        <v>-0.31256710999714649</v>
      </c>
      <c r="I74" s="20">
        <v>7529.41</v>
      </c>
      <c r="J74" s="21">
        <v>1.3931102542965876</v>
      </c>
      <c r="K74" s="20">
        <v>-7529.41</v>
      </c>
      <c r="L74" s="21">
        <v>-1.3931102542965876</v>
      </c>
      <c r="M74" s="20">
        <v>2274.81</v>
      </c>
      <c r="N74" s="21">
        <v>0.47796781450997006</v>
      </c>
      <c r="O74" s="20">
        <v>-2274.81</v>
      </c>
      <c r="P74" s="21">
        <v>-0.47796781450997006</v>
      </c>
      <c r="Q74" s="38"/>
      <c r="R74" s="23"/>
      <c r="S74" s="20">
        <v>2274.81</v>
      </c>
      <c r="T74" s="21">
        <v>0.22845540112320867</v>
      </c>
      <c r="U74" s="20">
        <v>3400</v>
      </c>
      <c r="V74" s="21">
        <v>0.32791411219563987</v>
      </c>
      <c r="W74" s="20">
        <v>-1125.19</v>
      </c>
      <c r="X74" s="21">
        <v>-9.9458711072431205E-2</v>
      </c>
      <c r="Y74" s="20">
        <v>9029.41</v>
      </c>
      <c r="Z74" s="21">
        <v>0.85594563042107052</v>
      </c>
      <c r="AA74" s="20">
        <v>-6754.6</v>
      </c>
      <c r="AB74" s="21">
        <v>-0.62749022929786191</v>
      </c>
      <c r="AC74" s="20">
        <v>2274.81</v>
      </c>
      <c r="AD74" s="21">
        <v>0.47796781450997006</v>
      </c>
      <c r="AE74" s="20">
        <v>0</v>
      </c>
      <c r="AF74" s="21">
        <v>-0.24951241338676139</v>
      </c>
      <c r="AG74" s="24"/>
      <c r="AH74" s="39"/>
      <c r="AI74" s="20">
        <v>3356.31</v>
      </c>
      <c r="AJ74" s="21">
        <v>5.4844459880669966E-2</v>
      </c>
      <c r="AK74" s="20">
        <v>13600</v>
      </c>
      <c r="AL74" s="21">
        <v>0.22551395883151809</v>
      </c>
      <c r="AM74" s="20">
        <v>-10243.69</v>
      </c>
      <c r="AN74" s="21">
        <v>-0.17066949895084813</v>
      </c>
      <c r="AO74" s="20">
        <v>13180.91</v>
      </c>
      <c r="AP74" s="21">
        <v>0.22128712017735461</v>
      </c>
      <c r="AQ74" s="20">
        <v>-9824.6</v>
      </c>
      <c r="AR74" s="21">
        <v>-0.16644266029668464</v>
      </c>
      <c r="AS74" s="20">
        <v>3356.31</v>
      </c>
      <c r="AT74" s="21">
        <v>5.9935314411333138E-2</v>
      </c>
      <c r="AU74" s="20">
        <v>0</v>
      </c>
      <c r="AV74" s="21">
        <v>-5.090854530663172E-3</v>
      </c>
      <c r="AW74" s="20">
        <v>21270.39</v>
      </c>
      <c r="AX74" s="21">
        <v>0.22374861469458379</v>
      </c>
      <c r="AY74" s="20">
        <v>-17914.080000000002</v>
      </c>
      <c r="AZ74" s="21">
        <v>-0.16890415481391383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10570</v>
      </c>
      <c r="AJ75" s="21">
        <v>0.17272121494697498</v>
      </c>
      <c r="AK75" s="20">
        <v>0</v>
      </c>
      <c r="AL75" s="21">
        <v>0</v>
      </c>
      <c r="AM75" s="20">
        <v>10570</v>
      </c>
      <c r="AN75" s="21">
        <v>0.17272121494697498</v>
      </c>
      <c r="AO75" s="20">
        <v>0</v>
      </c>
      <c r="AP75" s="21">
        <v>0</v>
      </c>
      <c r="AQ75" s="20">
        <v>10570</v>
      </c>
      <c r="AR75" s="21">
        <v>0.17272121494697498</v>
      </c>
      <c r="AS75" s="20">
        <v>10570</v>
      </c>
      <c r="AT75" s="21">
        <v>0.18875380204086967</v>
      </c>
      <c r="AU75" s="20">
        <v>0</v>
      </c>
      <c r="AV75" s="21">
        <v>-1.6032587093894685E-2</v>
      </c>
      <c r="AW75" s="20">
        <v>0</v>
      </c>
      <c r="AX75" s="21">
        <v>0</v>
      </c>
      <c r="AY75" s="20">
        <v>10570</v>
      </c>
      <c r="AZ75" s="21">
        <v>0.17272121494697498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2.5565547561066188E-2</v>
      </c>
      <c r="E76" s="20">
        <v>260</v>
      </c>
      <c r="F76" s="21">
        <v>4.7804381528975343E-2</v>
      </c>
      <c r="G76" s="20">
        <v>-127.11</v>
      </c>
      <c r="H76" s="21">
        <v>-2.2238833967909155E-2</v>
      </c>
      <c r="I76" s="20">
        <v>85.9</v>
      </c>
      <c r="J76" s="21">
        <v>1.5893432665252241E-2</v>
      </c>
      <c r="K76" s="20">
        <v>46.99</v>
      </c>
      <c r="L76" s="21">
        <v>9.6721148958139463E-3</v>
      </c>
      <c r="M76" s="20">
        <v>0</v>
      </c>
      <c r="N76" s="21">
        <v>0</v>
      </c>
      <c r="O76" s="20">
        <v>132.88999999999999</v>
      </c>
      <c r="P76" s="21">
        <v>2.5565547561066188E-2</v>
      </c>
      <c r="Q76" s="38"/>
      <c r="R76" s="23"/>
      <c r="S76" s="20">
        <v>132.88999999999999</v>
      </c>
      <c r="T76" s="21">
        <v>1.3345922628818759E-2</v>
      </c>
      <c r="U76" s="20">
        <v>520</v>
      </c>
      <c r="V76" s="21">
        <v>5.0151570100509635E-2</v>
      </c>
      <c r="W76" s="20">
        <v>-387.11</v>
      </c>
      <c r="X76" s="21">
        <v>-3.6805647471690878E-2</v>
      </c>
      <c r="Y76" s="20">
        <v>171.8</v>
      </c>
      <c r="Z76" s="21">
        <v>1.6285832552330654E-2</v>
      </c>
      <c r="AA76" s="20">
        <v>-38.909999999999997</v>
      </c>
      <c r="AB76" s="21">
        <v>-2.9399099235118947E-3</v>
      </c>
      <c r="AC76" s="20">
        <v>0</v>
      </c>
      <c r="AD76" s="21">
        <v>0</v>
      </c>
      <c r="AE76" s="20">
        <v>132.88999999999999</v>
      </c>
      <c r="AF76" s="21">
        <v>1.3345922628818759E-2</v>
      </c>
      <c r="AG76" s="24"/>
      <c r="AH76" s="39"/>
      <c r="AI76" s="20">
        <v>705.17</v>
      </c>
      <c r="AJ76" s="21">
        <v>1.1522972482891046E-2</v>
      </c>
      <c r="AK76" s="20">
        <v>2080</v>
      </c>
      <c r="AL76" s="21">
        <v>3.4490370174232184E-2</v>
      </c>
      <c r="AM76" s="20">
        <v>-1374.83</v>
      </c>
      <c r="AN76" s="21">
        <v>-2.2967397691341138E-2</v>
      </c>
      <c r="AO76" s="20">
        <v>3077.68</v>
      </c>
      <c r="AP76" s="21">
        <v>5.1669493534774201E-2</v>
      </c>
      <c r="AQ76" s="20">
        <v>-2372.5100000000002</v>
      </c>
      <c r="AR76" s="21">
        <v>-4.0146521051883155E-2</v>
      </c>
      <c r="AS76" s="20">
        <v>572.28</v>
      </c>
      <c r="AT76" s="21">
        <v>1.0219491564044361E-2</v>
      </c>
      <c r="AU76" s="20">
        <v>132.88999999999999</v>
      </c>
      <c r="AV76" s="21">
        <v>1.3034809188466855E-3</v>
      </c>
      <c r="AW76" s="20">
        <v>3419.42</v>
      </c>
      <c r="AX76" s="21">
        <v>3.5969744234071573E-2</v>
      </c>
      <c r="AY76" s="20">
        <v>-2714.25</v>
      </c>
      <c r="AZ76" s="21">
        <v>-2.4446771751180527E-2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9.0938628430401007E-3</v>
      </c>
      <c r="E77" s="20">
        <v>165</v>
      </c>
      <c r="F77" s="21">
        <v>3.0337395970311279E-2</v>
      </c>
      <c r="G77" s="20">
        <v>-117.73</v>
      </c>
      <c r="H77" s="21">
        <v>-2.1243533127271178E-2</v>
      </c>
      <c r="I77" s="20">
        <v>336.74</v>
      </c>
      <c r="J77" s="21">
        <v>6.2304476317776948E-2</v>
      </c>
      <c r="K77" s="20">
        <v>-289.47000000000003</v>
      </c>
      <c r="L77" s="21">
        <v>-5.3210613474736851E-2</v>
      </c>
      <c r="M77" s="20">
        <v>0</v>
      </c>
      <c r="N77" s="21">
        <v>0</v>
      </c>
      <c r="O77" s="20">
        <v>47.27</v>
      </c>
      <c r="P77" s="21">
        <v>9.0938628430401007E-3</v>
      </c>
      <c r="Q77" s="38"/>
      <c r="R77" s="23"/>
      <c r="S77" s="20">
        <v>47.27</v>
      </c>
      <c r="T77" s="21">
        <v>4.7472478189800795E-3</v>
      </c>
      <c r="U77" s="20">
        <v>330</v>
      </c>
      <c r="V77" s="21">
        <v>3.182695794840034E-2</v>
      </c>
      <c r="W77" s="20">
        <v>-282.73</v>
      </c>
      <c r="X77" s="21">
        <v>-2.7079710129420259E-2</v>
      </c>
      <c r="Y77" s="20">
        <v>368.58</v>
      </c>
      <c r="Z77" s="21">
        <v>3.4939651700454204E-2</v>
      </c>
      <c r="AA77" s="20">
        <v>-321.31</v>
      </c>
      <c r="AB77" s="21">
        <v>-3.0192403881474122E-2</v>
      </c>
      <c r="AC77" s="20">
        <v>0</v>
      </c>
      <c r="AD77" s="21">
        <v>0</v>
      </c>
      <c r="AE77" s="20">
        <v>47.27</v>
      </c>
      <c r="AF77" s="21">
        <v>4.7472478189800795E-3</v>
      </c>
      <c r="AG77" s="24"/>
      <c r="AH77" s="39"/>
      <c r="AI77" s="20">
        <v>304.83</v>
      </c>
      <c r="AJ77" s="21">
        <v>4.9811360408974813E-3</v>
      </c>
      <c r="AK77" s="20">
        <v>1320</v>
      </c>
      <c r="AL77" s="21">
        <v>2.1888119533647346E-2</v>
      </c>
      <c r="AM77" s="20">
        <v>-1015.17</v>
      </c>
      <c r="AN77" s="21">
        <v>-1.6906983492749866E-2</v>
      </c>
      <c r="AO77" s="20">
        <v>636.47</v>
      </c>
      <c r="AP77" s="21">
        <v>1.0685348233109921E-2</v>
      </c>
      <c r="AQ77" s="20">
        <v>-331.64</v>
      </c>
      <c r="AR77" s="21">
        <v>-5.7042121922124397E-3</v>
      </c>
      <c r="AS77" s="20">
        <v>257.56</v>
      </c>
      <c r="AT77" s="21">
        <v>4.5993783589069435E-3</v>
      </c>
      <c r="AU77" s="20">
        <v>47.27</v>
      </c>
      <c r="AV77" s="21">
        <v>3.8175768199053776E-4</v>
      </c>
      <c r="AW77" s="20">
        <v>2151.2399999999998</v>
      </c>
      <c r="AX77" s="21">
        <v>2.2629437912307971E-2</v>
      </c>
      <c r="AY77" s="20">
        <v>-1846.41</v>
      </c>
      <c r="AZ77" s="21">
        <v>-1.7648301871410491E-2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2500</v>
      </c>
      <c r="F78" s="21">
        <v>0.45965751470168598</v>
      </c>
      <c r="G78" s="20">
        <v>-2500</v>
      </c>
      <c r="H78" s="21">
        <v>-0.45965751470168598</v>
      </c>
      <c r="I78" s="20">
        <v>3070</v>
      </c>
      <c r="J78" s="21">
        <v>0.56801907197118018</v>
      </c>
      <c r="K78" s="20">
        <v>-3070</v>
      </c>
      <c r="L78" s="21">
        <v>-0.56801907197118018</v>
      </c>
      <c r="M78" s="20">
        <v>2500</v>
      </c>
      <c r="N78" s="21">
        <v>0.52528322641228287</v>
      </c>
      <c r="O78" s="20">
        <v>-2500</v>
      </c>
      <c r="P78" s="21">
        <v>-0.52528322641228287</v>
      </c>
      <c r="Q78" s="38"/>
      <c r="R78" s="23"/>
      <c r="S78" s="20">
        <v>2500</v>
      </c>
      <c r="T78" s="21">
        <v>0.25107085989951761</v>
      </c>
      <c r="U78" s="20">
        <v>5000</v>
      </c>
      <c r="V78" s="21">
        <v>0.48222663558182338</v>
      </c>
      <c r="W78" s="20">
        <v>-2500</v>
      </c>
      <c r="X78" s="21">
        <v>-0.23115577568230578</v>
      </c>
      <c r="Y78" s="20">
        <v>5570</v>
      </c>
      <c r="Z78" s="21">
        <v>0.52800982139977726</v>
      </c>
      <c r="AA78" s="20">
        <v>-3070</v>
      </c>
      <c r="AB78" s="21">
        <v>-0.27693896150025965</v>
      </c>
      <c r="AC78" s="20">
        <v>2500</v>
      </c>
      <c r="AD78" s="21">
        <v>0.52528322641228287</v>
      </c>
      <c r="AE78" s="20">
        <v>0</v>
      </c>
      <c r="AF78" s="21">
        <v>-0.27421236651276526</v>
      </c>
      <c r="AG78" s="24"/>
      <c r="AH78" s="39"/>
      <c r="AI78" s="20">
        <v>7500</v>
      </c>
      <c r="AJ78" s="21">
        <v>0.12255526131526136</v>
      </c>
      <c r="AK78" s="20">
        <v>17500</v>
      </c>
      <c r="AL78" s="21">
        <v>0.29018340290820344</v>
      </c>
      <c r="AM78" s="20">
        <v>-10000</v>
      </c>
      <c r="AN78" s="21">
        <v>-0.16762814159294209</v>
      </c>
      <c r="AO78" s="20">
        <v>20570</v>
      </c>
      <c r="AP78" s="21">
        <v>0.34533852837536894</v>
      </c>
      <c r="AQ78" s="20">
        <v>-13070</v>
      </c>
      <c r="AR78" s="21">
        <v>-0.22278326706010759</v>
      </c>
      <c r="AS78" s="20">
        <v>7500</v>
      </c>
      <c r="AT78" s="21">
        <v>0.13393126918699361</v>
      </c>
      <c r="AU78" s="20">
        <v>0</v>
      </c>
      <c r="AV78" s="21">
        <v>-1.1376007871732249E-2</v>
      </c>
      <c r="AW78" s="20">
        <v>30570</v>
      </c>
      <c r="AX78" s="21">
        <v>0.32157356546887134</v>
      </c>
      <c r="AY78" s="20">
        <v>-23070</v>
      </c>
      <c r="AZ78" s="21">
        <v>-0.19901830415360999</v>
      </c>
      <c r="BA78" s="24"/>
    </row>
    <row r="79" spans="1:53" x14ac:dyDescent="0.35">
      <c r="A79" s="18" t="s">
        <v>74</v>
      </c>
      <c r="B79" s="19"/>
      <c r="C79" s="20">
        <v>133.09</v>
      </c>
      <c r="D79" s="21">
        <v>2.5604023815955303E-2</v>
      </c>
      <c r="E79" s="20">
        <v>200</v>
      </c>
      <c r="F79" s="21">
        <v>3.6772601176134879E-2</v>
      </c>
      <c r="G79" s="20">
        <v>-66.91</v>
      </c>
      <c r="H79" s="21">
        <v>-1.1168577360179576E-2</v>
      </c>
      <c r="I79" s="20">
        <v>178.77</v>
      </c>
      <c r="J79" s="21">
        <v>3.3076472148627981E-2</v>
      </c>
      <c r="K79" s="20">
        <v>-45.68</v>
      </c>
      <c r="L79" s="21">
        <v>-7.4724483326726772E-3</v>
      </c>
      <c r="M79" s="20">
        <v>167.11</v>
      </c>
      <c r="N79" s="21">
        <v>3.5112031986302639E-2</v>
      </c>
      <c r="O79" s="20">
        <v>-34.020000000000003</v>
      </c>
      <c r="P79" s="21">
        <v>-9.5080081703473353E-3</v>
      </c>
      <c r="Q79" s="38"/>
      <c r="R79" s="23"/>
      <c r="S79" s="20">
        <v>300.2</v>
      </c>
      <c r="T79" s="21">
        <v>3.014858885673408E-2</v>
      </c>
      <c r="U79" s="20">
        <v>400</v>
      </c>
      <c r="V79" s="21">
        <v>3.857813084654587E-2</v>
      </c>
      <c r="W79" s="20">
        <v>-99.8</v>
      </c>
      <c r="X79" s="21">
        <v>-8.4295419898117903E-3</v>
      </c>
      <c r="Y79" s="20">
        <v>337.25</v>
      </c>
      <c r="Z79" s="21">
        <v>3.1969714949205551E-2</v>
      </c>
      <c r="AA79" s="20">
        <v>-37.049999999999997</v>
      </c>
      <c r="AB79" s="21">
        <v>-1.8211260924714708E-3</v>
      </c>
      <c r="AC79" s="20">
        <v>167.11</v>
      </c>
      <c r="AD79" s="21">
        <v>3.5112031986302639E-2</v>
      </c>
      <c r="AE79" s="20">
        <v>133.09</v>
      </c>
      <c r="AF79" s="21">
        <v>-4.9634431295685587E-3</v>
      </c>
      <c r="AG79" s="24"/>
      <c r="AH79" s="39"/>
      <c r="AI79" s="20">
        <v>1678.15</v>
      </c>
      <c r="AJ79" s="21">
        <v>2.7422148236827443E-2</v>
      </c>
      <c r="AK79" s="20">
        <v>1600</v>
      </c>
      <c r="AL79" s="21">
        <v>2.65310539801786E-2</v>
      </c>
      <c r="AM79" s="20">
        <v>78.150000000000006</v>
      </c>
      <c r="AN79" s="21">
        <v>8.9109425664884306E-4</v>
      </c>
      <c r="AO79" s="20">
        <v>1966.97</v>
      </c>
      <c r="AP79" s="21">
        <v>3.3022388194385001E-2</v>
      </c>
      <c r="AQ79" s="20">
        <v>-288.82</v>
      </c>
      <c r="AR79" s="21">
        <v>-5.6002399575575575E-3</v>
      </c>
      <c r="AS79" s="20">
        <v>1545.06</v>
      </c>
      <c r="AT79" s="21">
        <v>2.7590912902674177E-2</v>
      </c>
      <c r="AU79" s="20">
        <v>133.09</v>
      </c>
      <c r="AV79" s="21">
        <v>-1.6876466584673372E-4</v>
      </c>
      <c r="AW79" s="20">
        <v>2447.5</v>
      </c>
      <c r="AX79" s="21">
        <v>2.5745871818287951E-2</v>
      </c>
      <c r="AY79" s="20">
        <v>-769.35</v>
      </c>
      <c r="AZ79" s="21">
        <v>1.6762764185394921E-3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1410.02</v>
      </c>
      <c r="D81" s="21">
        <v>0.27126144459368318</v>
      </c>
      <c r="E81" s="20">
        <v>2500</v>
      </c>
      <c r="F81" s="21">
        <v>0.45965751470168598</v>
      </c>
      <c r="G81" s="20">
        <v>-1089.98</v>
      </c>
      <c r="H81" s="21">
        <v>-0.1883960701080028</v>
      </c>
      <c r="I81" s="20">
        <v>1646.1</v>
      </c>
      <c r="J81" s="21">
        <v>0.30456553562598038</v>
      </c>
      <c r="K81" s="20">
        <v>-236.08</v>
      </c>
      <c r="L81" s="21">
        <v>-3.3304091032297201E-2</v>
      </c>
      <c r="M81" s="20">
        <v>1476.4</v>
      </c>
      <c r="N81" s="21">
        <v>0.31021126219003775</v>
      </c>
      <c r="O81" s="20">
        <v>-66.38</v>
      </c>
      <c r="P81" s="21">
        <v>-3.8949817596354575E-2</v>
      </c>
      <c r="Q81" s="38"/>
      <c r="R81" s="23"/>
      <c r="S81" s="20">
        <v>2886.42</v>
      </c>
      <c r="T81" s="21">
        <v>0.28987838057246629</v>
      </c>
      <c r="U81" s="20">
        <v>5000</v>
      </c>
      <c r="V81" s="21">
        <v>0.48222663558182338</v>
      </c>
      <c r="W81" s="20">
        <v>-2113.58</v>
      </c>
      <c r="X81" s="21">
        <v>-0.19234825500935709</v>
      </c>
      <c r="Y81" s="20">
        <v>3815.94</v>
      </c>
      <c r="Z81" s="21">
        <v>0.36173317735588262</v>
      </c>
      <c r="AA81" s="20">
        <v>-929.52</v>
      </c>
      <c r="AB81" s="21">
        <v>-7.185479678341633E-2</v>
      </c>
      <c r="AC81" s="20">
        <v>1476.4</v>
      </c>
      <c r="AD81" s="21">
        <v>0.31021126219003775</v>
      </c>
      <c r="AE81" s="20">
        <v>1410.02</v>
      </c>
      <c r="AF81" s="21">
        <v>-2.0332881617571463E-2</v>
      </c>
      <c r="AG81" s="24"/>
      <c r="AH81" s="39"/>
      <c r="AI81" s="20">
        <v>13588.72</v>
      </c>
      <c r="AJ81" s="21">
        <v>0.22204921740532241</v>
      </c>
      <c r="AK81" s="20">
        <v>20000</v>
      </c>
      <c r="AL81" s="21">
        <v>0.33163817475223251</v>
      </c>
      <c r="AM81" s="20">
        <v>-6411.28</v>
      </c>
      <c r="AN81" s="21">
        <v>-0.1095889573469101</v>
      </c>
      <c r="AO81" s="20">
        <v>18755.419999999998</v>
      </c>
      <c r="AP81" s="21">
        <v>0.3148745329052971</v>
      </c>
      <c r="AQ81" s="20">
        <v>-5166.7</v>
      </c>
      <c r="AR81" s="21">
        <v>-9.2825315499974692E-2</v>
      </c>
      <c r="AS81" s="20">
        <v>12178.7</v>
      </c>
      <c r="AT81" s="21">
        <v>0.2174811664063519</v>
      </c>
      <c r="AU81" s="20">
        <v>1410.02</v>
      </c>
      <c r="AV81" s="21">
        <v>4.5680509989705076E-3</v>
      </c>
      <c r="AW81" s="20">
        <v>32975.68</v>
      </c>
      <c r="AX81" s="21">
        <v>0.34687952212497714</v>
      </c>
      <c r="AY81" s="20">
        <v>-19386.96</v>
      </c>
      <c r="AZ81" s="21">
        <v>-0.12483030471965473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965.01</v>
      </c>
      <c r="D83" s="21">
        <v>0.1856498536526788</v>
      </c>
      <c r="E83" s="20">
        <v>0</v>
      </c>
      <c r="F83" s="21">
        <v>0</v>
      </c>
      <c r="G83" s="20">
        <v>965.01</v>
      </c>
      <c r="H83" s="21">
        <v>0.1856498536526788</v>
      </c>
      <c r="I83" s="20">
        <v>0</v>
      </c>
      <c r="J83" s="21">
        <v>0</v>
      </c>
      <c r="K83" s="20">
        <v>965.01</v>
      </c>
      <c r="L83" s="21">
        <v>0.1856498536526788</v>
      </c>
      <c r="M83" s="20">
        <v>1367.21</v>
      </c>
      <c r="N83" s="21">
        <v>0.2872689919932549</v>
      </c>
      <c r="O83" s="20">
        <v>-402.2</v>
      </c>
      <c r="P83" s="21">
        <v>-0.10161913834057609</v>
      </c>
      <c r="Q83" s="38"/>
      <c r="R83" s="23"/>
      <c r="S83" s="20">
        <v>2332.2199999999998</v>
      </c>
      <c r="T83" s="21">
        <v>0.2342209923499412</v>
      </c>
      <c r="U83" s="20">
        <v>0</v>
      </c>
      <c r="V83" s="21">
        <v>0</v>
      </c>
      <c r="W83" s="20">
        <v>2332.2199999999998</v>
      </c>
      <c r="X83" s="21">
        <v>0.2342209923499412</v>
      </c>
      <c r="Y83" s="20">
        <v>0</v>
      </c>
      <c r="Z83" s="21">
        <v>0</v>
      </c>
      <c r="AA83" s="20">
        <v>2332.2199999999998</v>
      </c>
      <c r="AB83" s="21">
        <v>0.2342209923499412</v>
      </c>
      <c r="AC83" s="20">
        <v>1367.21</v>
      </c>
      <c r="AD83" s="21">
        <v>0.2872689919932549</v>
      </c>
      <c r="AE83" s="20">
        <v>965.01</v>
      </c>
      <c r="AF83" s="21">
        <v>-5.3047999643313692E-2</v>
      </c>
      <c r="AG83" s="24"/>
      <c r="AH83" s="39"/>
      <c r="AI83" s="20">
        <v>26020.240000000002</v>
      </c>
      <c r="AJ83" s="21">
        <v>0.42518897502477548</v>
      </c>
      <c r="AK83" s="20">
        <v>0</v>
      </c>
      <c r="AL83" s="21">
        <v>0</v>
      </c>
      <c r="AM83" s="20">
        <v>26020.240000000002</v>
      </c>
      <c r="AN83" s="21">
        <v>0.42518897502477548</v>
      </c>
      <c r="AO83" s="20">
        <v>0</v>
      </c>
      <c r="AP83" s="21">
        <v>0</v>
      </c>
      <c r="AQ83" s="20">
        <v>26020.240000000002</v>
      </c>
      <c r="AR83" s="21">
        <v>0.42518897502477548</v>
      </c>
      <c r="AS83" s="20">
        <v>25055.23</v>
      </c>
      <c r="AT83" s="21">
        <v>0.44742383382293838</v>
      </c>
      <c r="AU83" s="20">
        <v>965.01</v>
      </c>
      <c r="AV83" s="21">
        <v>-2.2234858798162893E-2</v>
      </c>
      <c r="AW83" s="20">
        <v>0</v>
      </c>
      <c r="AX83" s="21">
        <v>0</v>
      </c>
      <c r="AY83" s="20">
        <v>26020.240000000002</v>
      </c>
      <c r="AZ83" s="21">
        <v>0.42518897502477548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250</v>
      </c>
      <c r="V84" s="21">
        <v>2.411133177909117E-2</v>
      </c>
      <c r="W84" s="20">
        <v>-250</v>
      </c>
      <c r="X84" s="21">
        <v>-2.411133177909117E-2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760</v>
      </c>
      <c r="AL84" s="21">
        <v>1.2602250640584834E-2</v>
      </c>
      <c r="AM84" s="20">
        <v>-760</v>
      </c>
      <c r="AN84" s="21">
        <v>-1.2602250640584834E-2</v>
      </c>
      <c r="AO84" s="20">
        <v>259.04000000000002</v>
      </c>
      <c r="AP84" s="21">
        <v>4.3488814968573441E-3</v>
      </c>
      <c r="AQ84" s="20">
        <v>-259.04000000000002</v>
      </c>
      <c r="AR84" s="21">
        <v>-4.3488814968573441E-3</v>
      </c>
      <c r="AS84" s="20">
        <v>0</v>
      </c>
      <c r="AT84" s="21">
        <v>0</v>
      </c>
      <c r="AU84" s="20">
        <v>0</v>
      </c>
      <c r="AV84" s="21">
        <v>0</v>
      </c>
      <c r="AW84" s="20">
        <v>517.41</v>
      </c>
      <c r="AX84" s="21">
        <v>5.4427667160369215E-3</v>
      </c>
      <c r="AY84" s="20">
        <v>-517.41</v>
      </c>
      <c r="AZ84" s="21">
        <v>-5.4427667160369215E-3</v>
      </c>
      <c r="BA84" s="24"/>
    </row>
    <row r="85" spans="1:53" x14ac:dyDescent="0.35">
      <c r="A85" s="18" t="s">
        <v>80</v>
      </c>
      <c r="B85" s="19"/>
      <c r="C85" s="20">
        <v>0</v>
      </c>
      <c r="D85" s="21">
        <v>0</v>
      </c>
      <c r="E85" s="20">
        <v>400</v>
      </c>
      <c r="F85" s="21">
        <v>7.3545202352269759E-2</v>
      </c>
      <c r="G85" s="20">
        <v>-400</v>
      </c>
      <c r="H85" s="21">
        <v>-7.3545202352269759E-2</v>
      </c>
      <c r="I85" s="20">
        <v>400</v>
      </c>
      <c r="J85" s="21">
        <v>7.40089996053655E-2</v>
      </c>
      <c r="K85" s="20">
        <v>-400</v>
      </c>
      <c r="L85" s="21">
        <v>-7.40089996053655E-2</v>
      </c>
      <c r="M85" s="20">
        <v>377.36</v>
      </c>
      <c r="N85" s="21">
        <v>7.9288351327575612E-2</v>
      </c>
      <c r="O85" s="20">
        <v>-377.36</v>
      </c>
      <c r="P85" s="21">
        <v>-7.9288351327575612E-2</v>
      </c>
      <c r="Q85" s="38"/>
      <c r="R85" s="23"/>
      <c r="S85" s="20">
        <v>377.36</v>
      </c>
      <c r="T85" s="21">
        <v>3.7897639876672794E-2</v>
      </c>
      <c r="U85" s="20">
        <v>800</v>
      </c>
      <c r="V85" s="21">
        <v>7.7156261693091741E-2</v>
      </c>
      <c r="W85" s="20">
        <v>-422.64</v>
      </c>
      <c r="X85" s="21">
        <v>-3.9258621816418947E-2</v>
      </c>
      <c r="Y85" s="20">
        <v>800</v>
      </c>
      <c r="Z85" s="21">
        <v>7.5836240057418638E-2</v>
      </c>
      <c r="AA85" s="20">
        <v>-422.64</v>
      </c>
      <c r="AB85" s="21">
        <v>-3.7938600180745845E-2</v>
      </c>
      <c r="AC85" s="20">
        <v>377.36</v>
      </c>
      <c r="AD85" s="21">
        <v>7.9288351327575612E-2</v>
      </c>
      <c r="AE85" s="20">
        <v>0</v>
      </c>
      <c r="AF85" s="21">
        <v>-4.1390711450902819E-2</v>
      </c>
      <c r="AG85" s="24"/>
      <c r="AH85" s="39"/>
      <c r="AI85" s="20">
        <v>2020.76</v>
      </c>
      <c r="AJ85" s="21">
        <v>3.3020635980723669E-2</v>
      </c>
      <c r="AK85" s="20">
        <v>3200</v>
      </c>
      <c r="AL85" s="21">
        <v>5.3062107960357201E-2</v>
      </c>
      <c r="AM85" s="20">
        <v>-1179.24</v>
      </c>
      <c r="AN85" s="21">
        <v>-2.0041471979633532E-2</v>
      </c>
      <c r="AO85" s="20">
        <v>3300</v>
      </c>
      <c r="AP85" s="21">
        <v>5.5401902947920155E-2</v>
      </c>
      <c r="AQ85" s="20">
        <v>-1279.24</v>
      </c>
      <c r="AR85" s="21">
        <v>-2.2381266967196486E-2</v>
      </c>
      <c r="AS85" s="20">
        <v>2020.76</v>
      </c>
      <c r="AT85" s="21">
        <v>3.6085726869641233E-2</v>
      </c>
      <c r="AU85" s="20">
        <v>0</v>
      </c>
      <c r="AV85" s="21">
        <v>-3.065090888917564E-3</v>
      </c>
      <c r="AW85" s="20">
        <v>5100</v>
      </c>
      <c r="AX85" s="21">
        <v>5.3648190510017783E-2</v>
      </c>
      <c r="AY85" s="20">
        <v>-3079.24</v>
      </c>
      <c r="AZ85" s="21">
        <v>-2.0627554529294115E-2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0</v>
      </c>
      <c r="Z86" s="21">
        <v>0</v>
      </c>
      <c r="AA86" s="20">
        <v>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0</v>
      </c>
      <c r="AJ86" s="21">
        <v>0</v>
      </c>
      <c r="AK86" s="20">
        <v>0</v>
      </c>
      <c r="AL86" s="21">
        <v>0</v>
      </c>
      <c r="AM86" s="20">
        <v>0</v>
      </c>
      <c r="AN86" s="21">
        <v>0</v>
      </c>
      <c r="AO86" s="20">
        <v>0</v>
      </c>
      <c r="AP86" s="21">
        <v>0</v>
      </c>
      <c r="AQ86" s="20">
        <v>0</v>
      </c>
      <c r="AR86" s="21">
        <v>0</v>
      </c>
      <c r="AS86" s="20">
        <v>0</v>
      </c>
      <c r="AT86" s="21">
        <v>0</v>
      </c>
      <c r="AU86" s="20">
        <v>0</v>
      </c>
      <c r="AV86" s="21">
        <v>0</v>
      </c>
      <c r="AW86" s="20">
        <v>0</v>
      </c>
      <c r="AX86" s="21">
        <v>0</v>
      </c>
      <c r="AY86" s="20">
        <v>0</v>
      </c>
      <c r="AZ86" s="21">
        <v>0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500</v>
      </c>
      <c r="F87" s="21">
        <v>9.1931502940337195E-2</v>
      </c>
      <c r="G87" s="20">
        <v>-500</v>
      </c>
      <c r="H87" s="21">
        <v>-9.1931502940337195E-2</v>
      </c>
      <c r="I87" s="20">
        <v>0</v>
      </c>
      <c r="J87" s="21">
        <v>0</v>
      </c>
      <c r="K87" s="20">
        <v>0</v>
      </c>
      <c r="L87" s="21">
        <v>0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500</v>
      </c>
      <c r="V87" s="21">
        <v>4.822266355818234E-2</v>
      </c>
      <c r="W87" s="20">
        <v>-500</v>
      </c>
      <c r="X87" s="21">
        <v>-4.822266355818234E-2</v>
      </c>
      <c r="Y87" s="20">
        <v>341.57</v>
      </c>
      <c r="Z87" s="21">
        <v>3.2379230645515608E-2</v>
      </c>
      <c r="AA87" s="20">
        <v>-341.57</v>
      </c>
      <c r="AB87" s="21">
        <v>-3.2379230645515608E-2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1219.8499999999999</v>
      </c>
      <c r="AJ87" s="21">
        <v>1.993320473538954E-2</v>
      </c>
      <c r="AK87" s="20">
        <v>5000</v>
      </c>
      <c r="AL87" s="21">
        <v>8.2909543688058127E-2</v>
      </c>
      <c r="AM87" s="20">
        <v>-3780.15</v>
      </c>
      <c r="AN87" s="21">
        <v>-6.297633895266859E-2</v>
      </c>
      <c r="AO87" s="20">
        <v>3957.82</v>
      </c>
      <c r="AP87" s="21">
        <v>6.6445684704647678E-2</v>
      </c>
      <c r="AQ87" s="20">
        <v>-2737.97</v>
      </c>
      <c r="AR87" s="21">
        <v>-4.6512479969258141E-2</v>
      </c>
      <c r="AS87" s="20">
        <v>1219.8499999999999</v>
      </c>
      <c r="AT87" s="21">
        <v>2.1783474495700554E-2</v>
      </c>
      <c r="AU87" s="20">
        <v>0</v>
      </c>
      <c r="AV87" s="21">
        <v>-1.8502697603110137E-3</v>
      </c>
      <c r="AW87" s="20">
        <v>8999.7199999999993</v>
      </c>
      <c r="AX87" s="21">
        <v>9.4670331979768083E-2</v>
      </c>
      <c r="AY87" s="20">
        <v>-7779.87</v>
      </c>
      <c r="AZ87" s="21">
        <v>-7.4737127244378546E-2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6.010952920050517E-2</v>
      </c>
      <c r="E89" s="20">
        <v>2200</v>
      </c>
      <c r="F89" s="21">
        <v>0.40449861293748368</v>
      </c>
      <c r="G89" s="20">
        <v>-1887.55</v>
      </c>
      <c r="H89" s="21">
        <v>-0.34438908373697852</v>
      </c>
      <c r="I89" s="20">
        <v>0</v>
      </c>
      <c r="J89" s="21">
        <v>0</v>
      </c>
      <c r="K89" s="20">
        <v>312.45</v>
      </c>
      <c r="L89" s="21">
        <v>6.010952920050517E-2</v>
      </c>
      <c r="M89" s="20">
        <v>1489.2</v>
      </c>
      <c r="N89" s="21">
        <v>0.31290071230926864</v>
      </c>
      <c r="O89" s="20">
        <v>-1176.75</v>
      </c>
      <c r="P89" s="21">
        <v>-0.25279118310876347</v>
      </c>
      <c r="Q89" s="38"/>
      <c r="R89" s="23"/>
      <c r="S89" s="20">
        <v>1801.65</v>
      </c>
      <c r="T89" s="21">
        <v>0.18093672589518639</v>
      </c>
      <c r="U89" s="20">
        <v>5800</v>
      </c>
      <c r="V89" s="21">
        <v>0.55938289727491508</v>
      </c>
      <c r="W89" s="20">
        <v>-3998.35</v>
      </c>
      <c r="X89" s="21">
        <v>-0.37844617137972869</v>
      </c>
      <c r="Y89" s="20">
        <v>0</v>
      </c>
      <c r="Z89" s="21">
        <v>0</v>
      </c>
      <c r="AA89" s="20">
        <v>1801.65</v>
      </c>
      <c r="AB89" s="21">
        <v>0.18093672589518639</v>
      </c>
      <c r="AC89" s="20">
        <v>1489.2</v>
      </c>
      <c r="AD89" s="21">
        <v>0.31290071230926864</v>
      </c>
      <c r="AE89" s="20">
        <v>312.45</v>
      </c>
      <c r="AF89" s="21">
        <v>-0.13196398641408225</v>
      </c>
      <c r="AG89" s="24"/>
      <c r="AH89" s="39"/>
      <c r="AI89" s="20">
        <v>13369.43</v>
      </c>
      <c r="AJ89" s="21">
        <v>0.21846586497147927</v>
      </c>
      <c r="AK89" s="20">
        <v>23800</v>
      </c>
      <c r="AL89" s="21">
        <v>0.39464942795515667</v>
      </c>
      <c r="AM89" s="20">
        <v>-10430.57</v>
      </c>
      <c r="AN89" s="21">
        <v>-0.17618356298367741</v>
      </c>
      <c r="AO89" s="20">
        <v>0</v>
      </c>
      <c r="AP89" s="21">
        <v>0</v>
      </c>
      <c r="AQ89" s="20">
        <v>13369.43</v>
      </c>
      <c r="AR89" s="21">
        <v>0.21846586497147927</v>
      </c>
      <c r="AS89" s="20">
        <v>13056.98</v>
      </c>
      <c r="AT89" s="21">
        <v>0.2331650537532256</v>
      </c>
      <c r="AU89" s="20">
        <v>312.45</v>
      </c>
      <c r="AV89" s="21">
        <v>-1.4699188781746336E-2</v>
      </c>
      <c r="AW89" s="20">
        <v>19114.25</v>
      </c>
      <c r="AX89" s="21">
        <v>0.20106763244237402</v>
      </c>
      <c r="AY89" s="20">
        <v>-5744.82</v>
      </c>
      <c r="AZ89" s="21">
        <v>1.7398232529105245E-2</v>
      </c>
      <c r="BA89" s="24"/>
    </row>
    <row r="90" spans="1:53" x14ac:dyDescent="0.35">
      <c r="A90" s="18" t="s">
        <v>85</v>
      </c>
      <c r="B90" s="19"/>
      <c r="C90" s="20">
        <v>136.32</v>
      </c>
      <c r="D90" s="21">
        <v>2.6225415332414355E-2</v>
      </c>
      <c r="E90" s="20">
        <v>186.76</v>
      </c>
      <c r="F90" s="21">
        <v>3.4338254978274745E-2</v>
      </c>
      <c r="G90" s="20">
        <v>-50.44</v>
      </c>
      <c r="H90" s="21">
        <v>-8.1128396458603896E-3</v>
      </c>
      <c r="I90" s="20">
        <v>140.07</v>
      </c>
      <c r="J90" s="21">
        <v>2.5916101436808864E-2</v>
      </c>
      <c r="K90" s="20">
        <v>-3.75</v>
      </c>
      <c r="L90" s="21">
        <v>3.0931389560549111E-4</v>
      </c>
      <c r="M90" s="20">
        <v>136.32</v>
      </c>
      <c r="N90" s="21">
        <v>2.8642643769808959E-2</v>
      </c>
      <c r="O90" s="20">
        <v>0</v>
      </c>
      <c r="P90" s="21">
        <v>-2.4172284373946036E-3</v>
      </c>
      <c r="Q90" s="38"/>
      <c r="R90" s="23"/>
      <c r="S90" s="20">
        <v>272.64</v>
      </c>
      <c r="T90" s="21">
        <v>2.7380783697201795E-2</v>
      </c>
      <c r="U90" s="20">
        <v>373.52</v>
      </c>
      <c r="V90" s="21">
        <v>3.6024258584504532E-2</v>
      </c>
      <c r="W90" s="20">
        <v>-100.88</v>
      </c>
      <c r="X90" s="21">
        <v>-8.6434748873027364E-3</v>
      </c>
      <c r="Y90" s="20">
        <v>140.07</v>
      </c>
      <c r="Z90" s="21">
        <v>1.3277977681053287E-2</v>
      </c>
      <c r="AA90" s="20">
        <v>132.57</v>
      </c>
      <c r="AB90" s="21">
        <v>1.4102806016148509E-2</v>
      </c>
      <c r="AC90" s="20">
        <v>136.32</v>
      </c>
      <c r="AD90" s="21">
        <v>2.8642643769808959E-2</v>
      </c>
      <c r="AE90" s="20">
        <v>136.32</v>
      </c>
      <c r="AF90" s="21">
        <v>-1.2618600726071634E-3</v>
      </c>
      <c r="AG90" s="24"/>
      <c r="AH90" s="39"/>
      <c r="AI90" s="20">
        <v>1200.19</v>
      </c>
      <c r="AJ90" s="21">
        <v>1.961194654372847E-2</v>
      </c>
      <c r="AK90" s="20">
        <v>1494.08</v>
      </c>
      <c r="AL90" s="21">
        <v>2.477469820669078E-2</v>
      </c>
      <c r="AM90" s="20">
        <v>-293.89</v>
      </c>
      <c r="AN90" s="21">
        <v>-5.1627516629623102E-3</v>
      </c>
      <c r="AO90" s="20">
        <v>1120.56</v>
      </c>
      <c r="AP90" s="21">
        <v>1.881247162646103E-2</v>
      </c>
      <c r="AQ90" s="20">
        <v>79.63</v>
      </c>
      <c r="AR90" s="21">
        <v>7.9947491726744049E-4</v>
      </c>
      <c r="AS90" s="20">
        <v>1063.8699999999999</v>
      </c>
      <c r="AT90" s="21">
        <v>1.8998061246662253E-2</v>
      </c>
      <c r="AU90" s="20">
        <v>136.32</v>
      </c>
      <c r="AV90" s="21">
        <v>6.1388529706621689E-4</v>
      </c>
      <c r="AW90" s="20">
        <v>1774.29</v>
      </c>
      <c r="AX90" s="21">
        <v>1.8664205478435187E-2</v>
      </c>
      <c r="AY90" s="20">
        <v>-574.1</v>
      </c>
      <c r="AZ90" s="21">
        <v>9.4774106529328314E-4</v>
      </c>
      <c r="BA90" s="24"/>
    </row>
    <row r="91" spans="1:53" x14ac:dyDescent="0.35">
      <c r="A91" s="18" t="s">
        <v>86</v>
      </c>
      <c r="B91" s="19"/>
      <c r="C91" s="20">
        <v>61.63</v>
      </c>
      <c r="D91" s="21">
        <v>1.1856457944077881E-2</v>
      </c>
      <c r="E91" s="20">
        <v>1400</v>
      </c>
      <c r="F91" s="21">
        <v>0.25740820823294414</v>
      </c>
      <c r="G91" s="20">
        <v>-1338.37</v>
      </c>
      <c r="H91" s="21">
        <v>-0.24555175028886625</v>
      </c>
      <c r="I91" s="20">
        <v>5826.29</v>
      </c>
      <c r="J91" s="21">
        <v>1.0779947357768624</v>
      </c>
      <c r="K91" s="20">
        <v>-5764.66</v>
      </c>
      <c r="L91" s="21">
        <v>-1.0661382778327846</v>
      </c>
      <c r="M91" s="20">
        <v>254.95</v>
      </c>
      <c r="N91" s="21">
        <v>5.3568383429524594E-2</v>
      </c>
      <c r="O91" s="20">
        <v>-193.32</v>
      </c>
      <c r="P91" s="21">
        <v>-4.1711925485446714E-2</v>
      </c>
      <c r="Q91" s="38"/>
      <c r="R91" s="23"/>
      <c r="S91" s="20">
        <v>316.58</v>
      </c>
      <c r="T91" s="21">
        <v>3.1793605130795717E-2</v>
      </c>
      <c r="U91" s="20">
        <v>3800</v>
      </c>
      <c r="V91" s="21">
        <v>0.36649224304218575</v>
      </c>
      <c r="W91" s="20">
        <v>-3483.42</v>
      </c>
      <c r="X91" s="21">
        <v>-0.33469863791139004</v>
      </c>
      <c r="Y91" s="20">
        <v>11978.76</v>
      </c>
      <c r="Z91" s="21">
        <v>1.1355301486877551</v>
      </c>
      <c r="AA91" s="20">
        <v>-11662.18</v>
      </c>
      <c r="AB91" s="21">
        <v>-1.1037365435569595</v>
      </c>
      <c r="AC91" s="20">
        <v>254.95</v>
      </c>
      <c r="AD91" s="21">
        <v>5.3568383429524594E-2</v>
      </c>
      <c r="AE91" s="20">
        <v>61.63</v>
      </c>
      <c r="AF91" s="21">
        <v>-2.1774778298728877E-2</v>
      </c>
      <c r="AG91" s="24"/>
      <c r="AH91" s="39"/>
      <c r="AI91" s="20">
        <v>6899.54</v>
      </c>
      <c r="AJ91" s="21">
        <v>0.11274332368734644</v>
      </c>
      <c r="AK91" s="20">
        <v>29800</v>
      </c>
      <c r="AL91" s="21">
        <v>0.49414088038082643</v>
      </c>
      <c r="AM91" s="20">
        <v>-22900.46</v>
      </c>
      <c r="AN91" s="21">
        <v>-0.38139755669347997</v>
      </c>
      <c r="AO91" s="20">
        <v>65114.65</v>
      </c>
      <c r="AP91" s="21">
        <v>1.0931743999356935</v>
      </c>
      <c r="AQ91" s="20">
        <v>-58215.11</v>
      </c>
      <c r="AR91" s="21">
        <v>-0.98043107624834713</v>
      </c>
      <c r="AS91" s="20">
        <v>6837.91</v>
      </c>
      <c r="AT91" s="21">
        <v>0.1221079953181914</v>
      </c>
      <c r="AU91" s="20">
        <v>61.63</v>
      </c>
      <c r="AV91" s="21">
        <v>-9.3646716308449646E-3</v>
      </c>
      <c r="AW91" s="20">
        <v>72994.009999999995</v>
      </c>
      <c r="AX91" s="21">
        <v>0.76784246168042025</v>
      </c>
      <c r="AY91" s="20">
        <v>-66094.47</v>
      </c>
      <c r="AZ91" s="21">
        <v>-0.65509913799307384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1.7366257644197795E-2</v>
      </c>
      <c r="E99" s="20">
        <v>0</v>
      </c>
      <c r="F99" s="21">
        <v>0</v>
      </c>
      <c r="G99" s="20">
        <v>90.27</v>
      </c>
      <c r="H99" s="21">
        <v>1.7366257644197795E-2</v>
      </c>
      <c r="I99" s="20">
        <v>0</v>
      </c>
      <c r="J99" s="21">
        <v>0</v>
      </c>
      <c r="K99" s="20">
        <v>90.27</v>
      </c>
      <c r="L99" s="21">
        <v>1.7366257644197795E-2</v>
      </c>
      <c r="M99" s="20">
        <v>0</v>
      </c>
      <c r="N99" s="21">
        <v>0</v>
      </c>
      <c r="O99" s="20">
        <v>90.27</v>
      </c>
      <c r="P99" s="21">
        <v>1.7366257644197795E-2</v>
      </c>
      <c r="Q99" s="38"/>
      <c r="R99" s="23"/>
      <c r="S99" s="20">
        <v>90.27</v>
      </c>
      <c r="T99" s="21">
        <v>9.0656666092517827E-3</v>
      </c>
      <c r="U99" s="20">
        <v>0</v>
      </c>
      <c r="V99" s="21">
        <v>0</v>
      </c>
      <c r="W99" s="20">
        <v>90.27</v>
      </c>
      <c r="X99" s="21">
        <v>9.0656666092517827E-3</v>
      </c>
      <c r="Y99" s="20">
        <v>0</v>
      </c>
      <c r="Z99" s="21">
        <v>0</v>
      </c>
      <c r="AA99" s="20">
        <v>90.27</v>
      </c>
      <c r="AB99" s="21">
        <v>9.0656666092517827E-3</v>
      </c>
      <c r="AC99" s="20">
        <v>0</v>
      </c>
      <c r="AD99" s="21">
        <v>0</v>
      </c>
      <c r="AE99" s="20">
        <v>90.27</v>
      </c>
      <c r="AF99" s="21">
        <v>9.0656666092517827E-3</v>
      </c>
      <c r="AG99" s="24"/>
      <c r="AH99" s="39"/>
      <c r="AI99" s="20">
        <v>90.27</v>
      </c>
      <c r="AJ99" s="21">
        <v>1.4750751251904855E-3</v>
      </c>
      <c r="AK99" s="20">
        <v>0</v>
      </c>
      <c r="AL99" s="21">
        <v>0</v>
      </c>
      <c r="AM99" s="20">
        <v>90.27</v>
      </c>
      <c r="AN99" s="21">
        <v>1.4750751251904855E-3</v>
      </c>
      <c r="AO99" s="20">
        <v>0</v>
      </c>
      <c r="AP99" s="21">
        <v>0</v>
      </c>
      <c r="AQ99" s="20">
        <v>90.27</v>
      </c>
      <c r="AR99" s="21">
        <v>1.4750751251904855E-3</v>
      </c>
      <c r="AS99" s="20">
        <v>0</v>
      </c>
      <c r="AT99" s="21">
        <v>0</v>
      </c>
      <c r="AU99" s="20">
        <v>90.27</v>
      </c>
      <c r="AV99" s="21">
        <v>1.4750751251904855E-3</v>
      </c>
      <c r="AW99" s="20">
        <v>0</v>
      </c>
      <c r="AX99" s="21">
        <v>0</v>
      </c>
      <c r="AY99" s="20">
        <v>90.27</v>
      </c>
      <c r="AZ99" s="21">
        <v>1.4750751251904855E-3</v>
      </c>
      <c r="BA99" s="24"/>
    </row>
    <row r="100" spans="1:53" x14ac:dyDescent="0.35">
      <c r="A100" s="18" t="s">
        <v>94</v>
      </c>
      <c r="B100" s="19"/>
      <c r="C100" s="20">
        <v>1235.54</v>
      </c>
      <c r="D100" s="21">
        <v>0.23769475982842744</v>
      </c>
      <c r="E100" s="20">
        <v>0</v>
      </c>
      <c r="F100" s="21">
        <v>0</v>
      </c>
      <c r="G100" s="20">
        <v>1235.54</v>
      </c>
      <c r="H100" s="21">
        <v>0.23769475982842744</v>
      </c>
      <c r="I100" s="20">
        <v>0</v>
      </c>
      <c r="J100" s="21">
        <v>0</v>
      </c>
      <c r="K100" s="20">
        <v>1235.54</v>
      </c>
      <c r="L100" s="21">
        <v>0.23769475982842744</v>
      </c>
      <c r="M100" s="20">
        <v>0</v>
      </c>
      <c r="N100" s="21">
        <v>0</v>
      </c>
      <c r="O100" s="20">
        <v>1235.54</v>
      </c>
      <c r="P100" s="21">
        <v>0.23769475982842744</v>
      </c>
      <c r="Q100" s="38"/>
      <c r="R100" s="23"/>
      <c r="S100" s="20">
        <v>1235.54</v>
      </c>
      <c r="T100" s="21">
        <v>0.12408323609610002</v>
      </c>
      <c r="U100" s="20">
        <v>0</v>
      </c>
      <c r="V100" s="21">
        <v>0</v>
      </c>
      <c r="W100" s="20">
        <v>1235.54</v>
      </c>
      <c r="X100" s="21">
        <v>0.12408323609610002</v>
      </c>
      <c r="Y100" s="20">
        <v>0</v>
      </c>
      <c r="Z100" s="21">
        <v>0</v>
      </c>
      <c r="AA100" s="20">
        <v>1235.54</v>
      </c>
      <c r="AB100" s="21">
        <v>0.12408323609610002</v>
      </c>
      <c r="AC100" s="20">
        <v>0</v>
      </c>
      <c r="AD100" s="21">
        <v>0</v>
      </c>
      <c r="AE100" s="20">
        <v>1235.54</v>
      </c>
      <c r="AF100" s="21">
        <v>0.12408323609610002</v>
      </c>
      <c r="AG100" s="24"/>
      <c r="AH100" s="39"/>
      <c r="AI100" s="20">
        <v>1235.54</v>
      </c>
      <c r="AJ100" s="21">
        <v>2.0189590342061064E-2</v>
      </c>
      <c r="AK100" s="20">
        <v>0</v>
      </c>
      <c r="AL100" s="21">
        <v>0</v>
      </c>
      <c r="AM100" s="20">
        <v>1235.54</v>
      </c>
      <c r="AN100" s="21">
        <v>2.0189590342061064E-2</v>
      </c>
      <c r="AO100" s="20">
        <v>0</v>
      </c>
      <c r="AP100" s="21">
        <v>0</v>
      </c>
      <c r="AQ100" s="20">
        <v>1235.54</v>
      </c>
      <c r="AR100" s="21">
        <v>2.0189590342061064E-2</v>
      </c>
      <c r="AS100" s="20">
        <v>0</v>
      </c>
      <c r="AT100" s="21">
        <v>0</v>
      </c>
      <c r="AU100" s="20">
        <v>1235.54</v>
      </c>
      <c r="AV100" s="21">
        <v>2.0189590342061064E-2</v>
      </c>
      <c r="AW100" s="20">
        <v>0</v>
      </c>
      <c r="AX100" s="21">
        <v>0</v>
      </c>
      <c r="AY100" s="20">
        <v>1235.54</v>
      </c>
      <c r="AZ100" s="21">
        <v>2.0189590342061064E-2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7.2596997724764384E-2</v>
      </c>
      <c r="E102" s="20">
        <v>0</v>
      </c>
      <c r="F102" s="21">
        <v>0</v>
      </c>
      <c r="G102" s="20">
        <v>377.36</v>
      </c>
      <c r="H102" s="21">
        <v>7.2596997724764384E-2</v>
      </c>
      <c r="I102" s="20">
        <v>0</v>
      </c>
      <c r="J102" s="21">
        <v>0</v>
      </c>
      <c r="K102" s="20">
        <v>377.36</v>
      </c>
      <c r="L102" s="21">
        <v>7.2596997724764384E-2</v>
      </c>
      <c r="M102" s="20">
        <v>0</v>
      </c>
      <c r="N102" s="21">
        <v>0</v>
      </c>
      <c r="O102" s="20">
        <v>377.36</v>
      </c>
      <c r="P102" s="21">
        <v>7.2596997724764384E-2</v>
      </c>
      <c r="Q102" s="38"/>
      <c r="R102" s="23"/>
      <c r="S102" s="20">
        <v>377.36</v>
      </c>
      <c r="T102" s="21">
        <v>3.7897639876672794E-2</v>
      </c>
      <c r="U102" s="20">
        <v>0</v>
      </c>
      <c r="V102" s="21">
        <v>0</v>
      </c>
      <c r="W102" s="20">
        <v>377.36</v>
      </c>
      <c r="X102" s="21">
        <v>3.7897639876672794E-2</v>
      </c>
      <c r="Y102" s="20">
        <v>0</v>
      </c>
      <c r="Z102" s="21">
        <v>0</v>
      </c>
      <c r="AA102" s="20">
        <v>377.36</v>
      </c>
      <c r="AB102" s="21">
        <v>3.7897639876672794E-2</v>
      </c>
      <c r="AC102" s="20">
        <v>0</v>
      </c>
      <c r="AD102" s="21">
        <v>0</v>
      </c>
      <c r="AE102" s="20">
        <v>377.36</v>
      </c>
      <c r="AF102" s="21">
        <v>3.7897639876672794E-2</v>
      </c>
      <c r="AG102" s="24"/>
      <c r="AH102" s="39"/>
      <c r="AI102" s="20">
        <v>377.36</v>
      </c>
      <c r="AJ102" s="21">
        <v>6.1663271213236032E-3</v>
      </c>
      <c r="AK102" s="20">
        <v>0</v>
      </c>
      <c r="AL102" s="21">
        <v>0</v>
      </c>
      <c r="AM102" s="20">
        <v>377.36</v>
      </c>
      <c r="AN102" s="21">
        <v>6.1663271213236032E-3</v>
      </c>
      <c r="AO102" s="20">
        <v>0</v>
      </c>
      <c r="AP102" s="21">
        <v>0</v>
      </c>
      <c r="AQ102" s="20">
        <v>377.36</v>
      </c>
      <c r="AR102" s="21">
        <v>6.1663271213236032E-3</v>
      </c>
      <c r="AS102" s="20">
        <v>0</v>
      </c>
      <c r="AT102" s="21">
        <v>0</v>
      </c>
      <c r="AU102" s="20">
        <v>377.36</v>
      </c>
      <c r="AV102" s="21">
        <v>6.1663271213236032E-3</v>
      </c>
      <c r="AW102" s="20">
        <v>0</v>
      </c>
      <c r="AX102" s="21">
        <v>0</v>
      </c>
      <c r="AY102" s="20">
        <v>377.36</v>
      </c>
      <c r="AZ102" s="21">
        <v>6.1663271213236032E-3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0.23900295249465703</v>
      </c>
      <c r="E104" s="20">
        <v>0</v>
      </c>
      <c r="F104" s="21">
        <v>0</v>
      </c>
      <c r="G104" s="20">
        <v>1242.3399999999999</v>
      </c>
      <c r="H104" s="21">
        <v>0.23900295249465703</v>
      </c>
      <c r="I104" s="20">
        <v>0</v>
      </c>
      <c r="J104" s="21">
        <v>0</v>
      </c>
      <c r="K104" s="20">
        <v>1242.3399999999999</v>
      </c>
      <c r="L104" s="21">
        <v>0.23900295249465703</v>
      </c>
      <c r="M104" s="20">
        <v>0</v>
      </c>
      <c r="N104" s="21">
        <v>0</v>
      </c>
      <c r="O104" s="20">
        <v>1242.3399999999999</v>
      </c>
      <c r="P104" s="21">
        <v>0.23900295249465703</v>
      </c>
      <c r="Q104" s="38"/>
      <c r="R104" s="23"/>
      <c r="S104" s="20">
        <v>1242.3399999999999</v>
      </c>
      <c r="T104" s="21">
        <v>0.12476614883502668</v>
      </c>
      <c r="U104" s="20">
        <v>0</v>
      </c>
      <c r="V104" s="21">
        <v>0</v>
      </c>
      <c r="W104" s="20">
        <v>1242.3399999999999</v>
      </c>
      <c r="X104" s="21">
        <v>0.12476614883502668</v>
      </c>
      <c r="Y104" s="20">
        <v>0</v>
      </c>
      <c r="Z104" s="21">
        <v>0</v>
      </c>
      <c r="AA104" s="20">
        <v>1242.3399999999999</v>
      </c>
      <c r="AB104" s="21">
        <v>0.12476614883502668</v>
      </c>
      <c r="AC104" s="20">
        <v>0</v>
      </c>
      <c r="AD104" s="21">
        <v>0</v>
      </c>
      <c r="AE104" s="20">
        <v>1242.3399999999999</v>
      </c>
      <c r="AF104" s="21">
        <v>0.12476614883502668</v>
      </c>
      <c r="AG104" s="24"/>
      <c r="AH104" s="39"/>
      <c r="AI104" s="20">
        <v>1242.3399999999999</v>
      </c>
      <c r="AJ104" s="21">
        <v>2.0300707112320234E-2</v>
      </c>
      <c r="AK104" s="20">
        <v>0</v>
      </c>
      <c r="AL104" s="21">
        <v>0</v>
      </c>
      <c r="AM104" s="20">
        <v>1242.3399999999999</v>
      </c>
      <c r="AN104" s="21">
        <v>2.0300707112320234E-2</v>
      </c>
      <c r="AO104" s="20">
        <v>0</v>
      </c>
      <c r="AP104" s="21">
        <v>0</v>
      </c>
      <c r="AQ104" s="20">
        <v>1242.3399999999999</v>
      </c>
      <c r="AR104" s="21">
        <v>2.0300707112320234E-2</v>
      </c>
      <c r="AS104" s="20">
        <v>0</v>
      </c>
      <c r="AT104" s="21">
        <v>0</v>
      </c>
      <c r="AU104" s="20">
        <v>1242.3399999999999</v>
      </c>
      <c r="AV104" s="21">
        <v>2.0300707112320234E-2</v>
      </c>
      <c r="AW104" s="20">
        <v>0</v>
      </c>
      <c r="AX104" s="21">
        <v>0</v>
      </c>
      <c r="AY104" s="20">
        <v>1242.3399999999999</v>
      </c>
      <c r="AZ104" s="21">
        <v>2.0300707112320234E-2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8.6390735102508734E-2</v>
      </c>
      <c r="E106" s="20">
        <v>0</v>
      </c>
      <c r="F106" s="21">
        <v>0</v>
      </c>
      <c r="G106" s="20">
        <v>449.06</v>
      </c>
      <c r="H106" s="21">
        <v>8.6390735102508734E-2</v>
      </c>
      <c r="I106" s="20">
        <v>0</v>
      </c>
      <c r="J106" s="21">
        <v>0</v>
      </c>
      <c r="K106" s="20">
        <v>449.06</v>
      </c>
      <c r="L106" s="21">
        <v>8.6390735102508734E-2</v>
      </c>
      <c r="M106" s="20">
        <v>0</v>
      </c>
      <c r="N106" s="21">
        <v>0</v>
      </c>
      <c r="O106" s="20">
        <v>449.06</v>
      </c>
      <c r="P106" s="21">
        <v>8.6390735102508734E-2</v>
      </c>
      <c r="Q106" s="38"/>
      <c r="R106" s="23"/>
      <c r="S106" s="20">
        <v>449.06</v>
      </c>
      <c r="T106" s="21">
        <v>4.5098352138590952E-2</v>
      </c>
      <c r="U106" s="20">
        <v>0</v>
      </c>
      <c r="V106" s="21">
        <v>0</v>
      </c>
      <c r="W106" s="20">
        <v>449.06</v>
      </c>
      <c r="X106" s="21">
        <v>4.5098352138590952E-2</v>
      </c>
      <c r="Y106" s="20">
        <v>0</v>
      </c>
      <c r="Z106" s="21">
        <v>0</v>
      </c>
      <c r="AA106" s="20">
        <v>449.06</v>
      </c>
      <c r="AB106" s="21">
        <v>4.5098352138590952E-2</v>
      </c>
      <c r="AC106" s="20">
        <v>0</v>
      </c>
      <c r="AD106" s="21">
        <v>0</v>
      </c>
      <c r="AE106" s="20">
        <v>449.06</v>
      </c>
      <c r="AF106" s="21">
        <v>4.5098352138590952E-2</v>
      </c>
      <c r="AG106" s="24"/>
      <c r="AH106" s="39"/>
      <c r="AI106" s="20">
        <v>449.06</v>
      </c>
      <c r="AJ106" s="21">
        <v>7.337955419497502E-3</v>
      </c>
      <c r="AK106" s="20">
        <v>0</v>
      </c>
      <c r="AL106" s="21">
        <v>0</v>
      </c>
      <c r="AM106" s="20">
        <v>449.06</v>
      </c>
      <c r="AN106" s="21">
        <v>7.337955419497502E-3</v>
      </c>
      <c r="AO106" s="20">
        <v>0</v>
      </c>
      <c r="AP106" s="21">
        <v>0</v>
      </c>
      <c r="AQ106" s="20">
        <v>449.06</v>
      </c>
      <c r="AR106" s="21">
        <v>7.337955419497502E-3</v>
      </c>
      <c r="AS106" s="20">
        <v>0</v>
      </c>
      <c r="AT106" s="21">
        <v>0</v>
      </c>
      <c r="AU106" s="20">
        <v>449.06</v>
      </c>
      <c r="AV106" s="21">
        <v>7.337955419497502E-3</v>
      </c>
      <c r="AW106" s="20">
        <v>0</v>
      </c>
      <c r="AX106" s="21">
        <v>0</v>
      </c>
      <c r="AY106" s="20">
        <v>449.06</v>
      </c>
      <c r="AZ106" s="21">
        <v>7.337955419497502E-3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4.2554737907350764E-3</v>
      </c>
      <c r="E108" s="20">
        <v>0</v>
      </c>
      <c r="F108" s="21">
        <v>0</v>
      </c>
      <c r="G108" s="20">
        <v>22.12</v>
      </c>
      <c r="H108" s="21">
        <v>4.2554737907350764E-3</v>
      </c>
      <c r="I108" s="20">
        <v>0</v>
      </c>
      <c r="J108" s="21">
        <v>0</v>
      </c>
      <c r="K108" s="20">
        <v>22.12</v>
      </c>
      <c r="L108" s="21">
        <v>4.2554737907350764E-3</v>
      </c>
      <c r="M108" s="20">
        <v>0</v>
      </c>
      <c r="N108" s="21">
        <v>0</v>
      </c>
      <c r="O108" s="20">
        <v>22.12</v>
      </c>
      <c r="P108" s="21">
        <v>4.2554737907350764E-3</v>
      </c>
      <c r="Q108" s="38"/>
      <c r="R108" s="23"/>
      <c r="S108" s="20">
        <v>22.12</v>
      </c>
      <c r="T108" s="21">
        <v>2.2214749683909323E-3</v>
      </c>
      <c r="U108" s="20">
        <v>0</v>
      </c>
      <c r="V108" s="21">
        <v>0</v>
      </c>
      <c r="W108" s="20">
        <v>22.12</v>
      </c>
      <c r="X108" s="21">
        <v>2.2214749683909323E-3</v>
      </c>
      <c r="Y108" s="20">
        <v>0</v>
      </c>
      <c r="Z108" s="21">
        <v>0</v>
      </c>
      <c r="AA108" s="20">
        <v>22.12</v>
      </c>
      <c r="AB108" s="21">
        <v>2.2214749683909323E-3</v>
      </c>
      <c r="AC108" s="20">
        <v>0</v>
      </c>
      <c r="AD108" s="21">
        <v>0</v>
      </c>
      <c r="AE108" s="20">
        <v>22.12</v>
      </c>
      <c r="AF108" s="21">
        <v>2.2214749683909323E-3</v>
      </c>
      <c r="AG108" s="24"/>
      <c r="AH108" s="39"/>
      <c r="AI108" s="20">
        <v>22.12</v>
      </c>
      <c r="AJ108" s="21">
        <v>3.6145631737247744E-4</v>
      </c>
      <c r="AK108" s="20">
        <v>0</v>
      </c>
      <c r="AL108" s="21">
        <v>0</v>
      </c>
      <c r="AM108" s="20">
        <v>22.12</v>
      </c>
      <c r="AN108" s="21">
        <v>3.6145631737247744E-4</v>
      </c>
      <c r="AO108" s="20">
        <v>0</v>
      </c>
      <c r="AP108" s="21">
        <v>0</v>
      </c>
      <c r="AQ108" s="20">
        <v>22.12</v>
      </c>
      <c r="AR108" s="21">
        <v>3.6145631737247744E-4</v>
      </c>
      <c r="AS108" s="20">
        <v>0</v>
      </c>
      <c r="AT108" s="21">
        <v>0</v>
      </c>
      <c r="AU108" s="20">
        <v>22.12</v>
      </c>
      <c r="AV108" s="21">
        <v>3.6145631737247744E-4</v>
      </c>
      <c r="AW108" s="20">
        <v>0</v>
      </c>
      <c r="AX108" s="21">
        <v>0</v>
      </c>
      <c r="AY108" s="20">
        <v>22.12</v>
      </c>
      <c r="AZ108" s="21">
        <v>3.6145631737247744E-4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0</v>
      </c>
      <c r="D111" s="21">
        <v>0</v>
      </c>
      <c r="E111" s="20">
        <v>0</v>
      </c>
      <c r="F111" s="21">
        <v>0</v>
      </c>
      <c r="G111" s="20">
        <v>0</v>
      </c>
      <c r="H111" s="21">
        <v>0</v>
      </c>
      <c r="I111" s="20">
        <v>0</v>
      </c>
      <c r="J111" s="21">
        <v>0</v>
      </c>
      <c r="K111" s="20">
        <v>0</v>
      </c>
      <c r="L111" s="21">
        <v>0</v>
      </c>
      <c r="M111" s="20">
        <v>0</v>
      </c>
      <c r="N111" s="21">
        <v>0</v>
      </c>
      <c r="O111" s="20">
        <v>0</v>
      </c>
      <c r="P111" s="21">
        <v>0</v>
      </c>
      <c r="Q111" s="38"/>
      <c r="R111" s="23"/>
      <c r="S111" s="20">
        <v>0</v>
      </c>
      <c r="T111" s="21">
        <v>0</v>
      </c>
      <c r="U111" s="20">
        <v>0</v>
      </c>
      <c r="V111" s="21">
        <v>0</v>
      </c>
      <c r="W111" s="20">
        <v>0</v>
      </c>
      <c r="X111" s="21">
        <v>0</v>
      </c>
      <c r="Y111" s="20">
        <v>0</v>
      </c>
      <c r="Z111" s="21">
        <v>0</v>
      </c>
      <c r="AA111" s="20">
        <v>0</v>
      </c>
      <c r="AB111" s="21">
        <v>0</v>
      </c>
      <c r="AC111" s="20">
        <v>0</v>
      </c>
      <c r="AD111" s="21">
        <v>0</v>
      </c>
      <c r="AE111" s="20">
        <v>0</v>
      </c>
      <c r="AF111" s="21">
        <v>0</v>
      </c>
      <c r="AG111" s="24"/>
      <c r="AH111" s="39"/>
      <c r="AI111" s="20">
        <v>0</v>
      </c>
      <c r="AJ111" s="21">
        <v>0</v>
      </c>
      <c r="AK111" s="20">
        <v>0</v>
      </c>
      <c r="AL111" s="21">
        <v>0</v>
      </c>
      <c r="AM111" s="20">
        <v>0</v>
      </c>
      <c r="AN111" s="21">
        <v>0</v>
      </c>
      <c r="AO111" s="20">
        <v>0</v>
      </c>
      <c r="AP111" s="21">
        <v>0</v>
      </c>
      <c r="AQ111" s="20">
        <v>0</v>
      </c>
      <c r="AR111" s="21">
        <v>0</v>
      </c>
      <c r="AS111" s="20">
        <v>0</v>
      </c>
      <c r="AT111" s="21">
        <v>0</v>
      </c>
      <c r="AU111" s="20">
        <v>0</v>
      </c>
      <c r="AV111" s="21">
        <v>0</v>
      </c>
      <c r="AW111" s="20">
        <v>0</v>
      </c>
      <c r="AX111" s="21">
        <v>0</v>
      </c>
      <c r="AY111" s="20">
        <v>0</v>
      </c>
      <c r="AZ111" s="21">
        <v>0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96.55</v>
      </c>
      <c r="D116" s="26">
        <v>1.8574412047715712E-2</v>
      </c>
      <c r="E116" s="25">
        <v>0</v>
      </c>
      <c r="F116" s="26">
        <v>0</v>
      </c>
      <c r="G116" s="25">
        <v>96.55</v>
      </c>
      <c r="H116" s="26">
        <v>1.8574412047715712E-2</v>
      </c>
      <c r="I116" s="25">
        <v>0</v>
      </c>
      <c r="J116" s="26">
        <v>0</v>
      </c>
      <c r="K116" s="25">
        <v>96.55</v>
      </c>
      <c r="L116" s="26">
        <v>1.8574412047715712E-2</v>
      </c>
      <c r="M116" s="25">
        <v>0</v>
      </c>
      <c r="N116" s="26">
        <v>0</v>
      </c>
      <c r="O116" s="25">
        <v>96.55</v>
      </c>
      <c r="P116" s="26">
        <v>1.8574412047715712E-2</v>
      </c>
      <c r="Q116" s="38"/>
      <c r="R116" s="23"/>
      <c r="S116" s="25">
        <v>96.55</v>
      </c>
      <c r="T116" s="26">
        <v>9.6963566093193707E-3</v>
      </c>
      <c r="U116" s="25">
        <v>0</v>
      </c>
      <c r="V116" s="26">
        <v>0</v>
      </c>
      <c r="W116" s="25">
        <v>96.55</v>
      </c>
      <c r="X116" s="26">
        <v>9.6963566093193707E-3</v>
      </c>
      <c r="Y116" s="25">
        <v>0</v>
      </c>
      <c r="Z116" s="26">
        <v>0</v>
      </c>
      <c r="AA116" s="25">
        <v>96.55</v>
      </c>
      <c r="AB116" s="26">
        <v>9.6963566093193707E-3</v>
      </c>
      <c r="AC116" s="25">
        <v>0</v>
      </c>
      <c r="AD116" s="26">
        <v>0</v>
      </c>
      <c r="AE116" s="25">
        <v>96.55</v>
      </c>
      <c r="AF116" s="26">
        <v>9.6963566093193707E-3</v>
      </c>
      <c r="AG116" s="24"/>
      <c r="AH116" s="39"/>
      <c r="AI116" s="25">
        <v>96.55</v>
      </c>
      <c r="AJ116" s="26">
        <v>1.577694730665131E-3</v>
      </c>
      <c r="AK116" s="25">
        <v>0</v>
      </c>
      <c r="AL116" s="26">
        <v>0</v>
      </c>
      <c r="AM116" s="25">
        <v>96.55</v>
      </c>
      <c r="AN116" s="26">
        <v>1.577694730665131E-3</v>
      </c>
      <c r="AO116" s="25">
        <v>0</v>
      </c>
      <c r="AP116" s="26">
        <v>0</v>
      </c>
      <c r="AQ116" s="25">
        <v>96.55</v>
      </c>
      <c r="AR116" s="26">
        <v>1.577694730665131E-3</v>
      </c>
      <c r="AS116" s="25">
        <v>0</v>
      </c>
      <c r="AT116" s="26">
        <v>0</v>
      </c>
      <c r="AU116" s="25">
        <v>96.55</v>
      </c>
      <c r="AV116" s="26">
        <v>1.577694730665131E-3</v>
      </c>
      <c r="AW116" s="25">
        <v>0</v>
      </c>
      <c r="AX116" s="26">
        <v>0</v>
      </c>
      <c r="AY116" s="25">
        <v>96.55</v>
      </c>
      <c r="AZ116" s="26">
        <v>1.577694730665131E-3</v>
      </c>
      <c r="BA116" s="24"/>
    </row>
    <row r="117" spans="1:53" x14ac:dyDescent="0.35">
      <c r="A117" s="27" t="s">
        <v>110</v>
      </c>
      <c r="B117" s="19"/>
      <c r="C117" s="28">
        <v>6711.92</v>
      </c>
      <c r="D117" s="29">
        <v>1.291247723576427</v>
      </c>
      <c r="E117" s="28">
        <v>12011.76</v>
      </c>
      <c r="F117" s="29">
        <v>2.2085182995172494</v>
      </c>
      <c r="G117" s="28">
        <v>-5299.84</v>
      </c>
      <c r="H117" s="29">
        <v>-0.9172705759408224</v>
      </c>
      <c r="I117" s="28">
        <v>19213.28</v>
      </c>
      <c r="J117" s="29">
        <v>3.5548890798444424</v>
      </c>
      <c r="K117" s="28">
        <v>-12501.36</v>
      </c>
      <c r="L117" s="29">
        <v>-2.2636413562680153</v>
      </c>
      <c r="M117" s="28">
        <v>10043.36</v>
      </c>
      <c r="N117" s="29">
        <v>2.1102434179280261</v>
      </c>
      <c r="O117" s="28">
        <v>-3331.44</v>
      </c>
      <c r="P117" s="29">
        <v>-0.81899569435159902</v>
      </c>
      <c r="Q117" s="12"/>
      <c r="R117" s="9"/>
      <c r="S117" s="28">
        <v>16755.28</v>
      </c>
      <c r="T117" s="29">
        <v>1.6827050229828759</v>
      </c>
      <c r="U117" s="28">
        <v>26173.52</v>
      </c>
      <c r="V117" s="29">
        <v>2.5243136981867131</v>
      </c>
      <c r="W117" s="28">
        <v>-9418.24</v>
      </c>
      <c r="X117" s="29">
        <v>-0.8416086752038372</v>
      </c>
      <c r="Y117" s="28">
        <v>32553.38</v>
      </c>
      <c r="Z117" s="29">
        <v>3.0859074254504635</v>
      </c>
      <c r="AA117" s="28">
        <v>-15798.1</v>
      </c>
      <c r="AB117" s="29">
        <v>-1.4032024024675875</v>
      </c>
      <c r="AC117" s="28">
        <v>10043.36</v>
      </c>
      <c r="AD117" s="29">
        <v>2.1102434179280261</v>
      </c>
      <c r="AE117" s="28">
        <v>6711.92</v>
      </c>
      <c r="AF117" s="29">
        <v>-0.42753839494515011</v>
      </c>
      <c r="AG117" s="24"/>
      <c r="AH117" s="40"/>
      <c r="AI117" s="28">
        <v>91946.43</v>
      </c>
      <c r="AJ117" s="29">
        <v>1.502469167420718</v>
      </c>
      <c r="AK117" s="28">
        <v>120154.08</v>
      </c>
      <c r="AL117" s="29">
        <v>1.9923839890116863</v>
      </c>
      <c r="AM117" s="28">
        <v>-28207.65</v>
      </c>
      <c r="AN117" s="29">
        <v>-0.48991482159096833</v>
      </c>
      <c r="AO117" s="28">
        <v>131939.51999999999</v>
      </c>
      <c r="AP117" s="29">
        <v>2.215060752131869</v>
      </c>
      <c r="AQ117" s="28">
        <v>-39993.089999999997</v>
      </c>
      <c r="AR117" s="29">
        <v>-0.71259158471115103</v>
      </c>
      <c r="AS117" s="28">
        <v>85234.51</v>
      </c>
      <c r="AT117" s="29">
        <v>1.5220754803775332</v>
      </c>
      <c r="AU117" s="28">
        <v>6711.92</v>
      </c>
      <c r="AV117" s="29">
        <v>-1.9606312956815142E-2</v>
      </c>
      <c r="AW117" s="28">
        <v>201333.91</v>
      </c>
      <c r="AX117" s="29">
        <v>2.1178823450601523</v>
      </c>
      <c r="AY117" s="28">
        <v>-109387.48</v>
      </c>
      <c r="AZ117" s="29">
        <v>-0.61541317763943426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17.93</v>
      </c>
      <c r="D119" s="21">
        <v>3.4493962508083142E-3</v>
      </c>
      <c r="E119" s="20">
        <v>20</v>
      </c>
      <c r="F119" s="21">
        <v>3.6772601176134883E-3</v>
      </c>
      <c r="G119" s="20">
        <v>-2.0699999999999998</v>
      </c>
      <c r="H119" s="21">
        <v>-2.278638668051741E-4</v>
      </c>
      <c r="I119" s="20">
        <v>-30.99</v>
      </c>
      <c r="J119" s="21">
        <v>-5.7338472444256917E-3</v>
      </c>
      <c r="K119" s="20">
        <v>48.92</v>
      </c>
      <c r="L119" s="21">
        <v>9.1832434952340055E-3</v>
      </c>
      <c r="M119" s="20">
        <v>-61.77</v>
      </c>
      <c r="N119" s="21">
        <v>-1.2978697958194684E-2</v>
      </c>
      <c r="O119" s="20">
        <v>79.7</v>
      </c>
      <c r="P119" s="21">
        <v>1.6428094209003E-2</v>
      </c>
      <c r="Q119" s="38"/>
      <c r="R119" s="23"/>
      <c r="S119" s="20">
        <v>-43.84</v>
      </c>
      <c r="T119" s="21">
        <v>-4.4027785991979417E-3</v>
      </c>
      <c r="U119" s="20">
        <v>40</v>
      </c>
      <c r="V119" s="21">
        <v>3.8578130846545866E-3</v>
      </c>
      <c r="W119" s="20">
        <v>-83.84</v>
      </c>
      <c r="X119" s="21">
        <v>-8.2605916838525278E-3</v>
      </c>
      <c r="Y119" s="20">
        <v>-40.619999999999997</v>
      </c>
      <c r="Z119" s="21">
        <v>-3.8505850889154316E-3</v>
      </c>
      <c r="AA119" s="20">
        <v>-3.22</v>
      </c>
      <c r="AB119" s="21">
        <v>-5.5219351028251012E-4</v>
      </c>
      <c r="AC119" s="20">
        <v>-61.77</v>
      </c>
      <c r="AD119" s="21">
        <v>-1.2978697958194684E-2</v>
      </c>
      <c r="AE119" s="20">
        <v>17.93</v>
      </c>
      <c r="AF119" s="21">
        <v>8.5759193589967433E-3</v>
      </c>
      <c r="AG119" s="24"/>
      <c r="AH119" s="39"/>
      <c r="AI119" s="20">
        <v>383.62</v>
      </c>
      <c r="AJ119" s="21">
        <v>6.2686199127680734E-3</v>
      </c>
      <c r="AK119" s="20">
        <v>160</v>
      </c>
      <c r="AL119" s="21">
        <v>2.6531053980178602E-3</v>
      </c>
      <c r="AM119" s="20">
        <v>223.62</v>
      </c>
      <c r="AN119" s="21">
        <v>3.6155145147502132E-3</v>
      </c>
      <c r="AO119" s="20">
        <v>259.48</v>
      </c>
      <c r="AP119" s="21">
        <v>4.3562684172504008E-3</v>
      </c>
      <c r="AQ119" s="20">
        <v>124.14</v>
      </c>
      <c r="AR119" s="21">
        <v>1.9123514955176725E-3</v>
      </c>
      <c r="AS119" s="20">
        <v>365.69</v>
      </c>
      <c r="AT119" s="21">
        <v>6.5303101105322258E-3</v>
      </c>
      <c r="AU119" s="20">
        <v>17.93</v>
      </c>
      <c r="AV119" s="21">
        <v>-2.6169019776415246E-4</v>
      </c>
      <c r="AW119" s="20">
        <v>303.2</v>
      </c>
      <c r="AX119" s="21">
        <v>3.1894375220857638E-3</v>
      </c>
      <c r="AY119" s="20">
        <v>80.42</v>
      </c>
      <c r="AZ119" s="21">
        <v>3.0791823906823096E-3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1907.83</v>
      </c>
      <c r="D121" s="21">
        <v>0.36703076682541136</v>
      </c>
      <c r="E121" s="20">
        <v>2000</v>
      </c>
      <c r="F121" s="21">
        <v>0.36772601176134878</v>
      </c>
      <c r="G121" s="20">
        <v>-92.17</v>
      </c>
      <c r="H121" s="21">
        <v>-6.9524493593742243E-4</v>
      </c>
      <c r="I121" s="20">
        <v>1826.85</v>
      </c>
      <c r="J121" s="21">
        <v>0.33800835232265491</v>
      </c>
      <c r="K121" s="20">
        <v>80.98</v>
      </c>
      <c r="L121" s="21">
        <v>2.9022414502756444E-2</v>
      </c>
      <c r="M121" s="20">
        <v>1486.78</v>
      </c>
      <c r="N121" s="21">
        <v>0.31239223814610156</v>
      </c>
      <c r="O121" s="20">
        <v>421.05</v>
      </c>
      <c r="P121" s="21">
        <v>5.4638528679309795E-2</v>
      </c>
      <c r="Q121" s="38"/>
      <c r="R121" s="23"/>
      <c r="S121" s="20">
        <v>3394.61</v>
      </c>
      <c r="T121" s="21">
        <v>0.34091506068940064</v>
      </c>
      <c r="U121" s="20">
        <v>4000</v>
      </c>
      <c r="V121" s="21">
        <v>0.38578130846545872</v>
      </c>
      <c r="W121" s="20">
        <v>-605.39</v>
      </c>
      <c r="X121" s="21">
        <v>-4.4866247776058077E-2</v>
      </c>
      <c r="Y121" s="20">
        <v>4010.52</v>
      </c>
      <c r="Z121" s="21">
        <v>0.38017844684384827</v>
      </c>
      <c r="AA121" s="20">
        <v>-615.91</v>
      </c>
      <c r="AB121" s="21">
        <v>-3.9263386154447633E-2</v>
      </c>
      <c r="AC121" s="20">
        <v>1486.78</v>
      </c>
      <c r="AD121" s="21">
        <v>0.31239223814610156</v>
      </c>
      <c r="AE121" s="20">
        <v>1907.83</v>
      </c>
      <c r="AF121" s="21">
        <v>2.8522822543299076E-2</v>
      </c>
      <c r="AG121" s="24"/>
      <c r="AH121" s="39"/>
      <c r="AI121" s="20">
        <v>13701.58</v>
      </c>
      <c r="AJ121" s="21">
        <v>0.22389342897759448</v>
      </c>
      <c r="AK121" s="20">
        <v>16000</v>
      </c>
      <c r="AL121" s="21">
        <v>0.26531053980178604</v>
      </c>
      <c r="AM121" s="20">
        <v>-2298.42</v>
      </c>
      <c r="AN121" s="21">
        <v>-4.1417110824191555E-2</v>
      </c>
      <c r="AO121" s="20">
        <v>16675.39</v>
      </c>
      <c r="AP121" s="21">
        <v>0.27995404193900547</v>
      </c>
      <c r="AQ121" s="20">
        <v>-2973.81</v>
      </c>
      <c r="AR121" s="21">
        <v>-5.6060612961410988E-2</v>
      </c>
      <c r="AS121" s="20">
        <v>11793.75</v>
      </c>
      <c r="AT121" s="21">
        <v>0.21060692079654747</v>
      </c>
      <c r="AU121" s="20">
        <v>1907.83</v>
      </c>
      <c r="AV121" s="21">
        <v>1.3286508181047013E-2</v>
      </c>
      <c r="AW121" s="20">
        <v>26650.43</v>
      </c>
      <c r="AX121" s="21">
        <v>0.28034261682625361</v>
      </c>
      <c r="AY121" s="20">
        <v>-12948.85</v>
      </c>
      <c r="AZ121" s="21">
        <v>-5.6449187848659127E-2</v>
      </c>
      <c r="BA121" s="24"/>
    </row>
    <row r="122" spans="1:53" x14ac:dyDescent="0.35">
      <c r="A122" s="18" t="s">
        <v>114</v>
      </c>
      <c r="B122" s="19"/>
      <c r="C122" s="20">
        <v>-1907.83</v>
      </c>
      <c r="D122" s="21">
        <v>-0.36703076682541136</v>
      </c>
      <c r="E122" s="20">
        <v>-2000</v>
      </c>
      <c r="F122" s="21">
        <v>-0.36772601176134878</v>
      </c>
      <c r="G122" s="20">
        <v>92.17</v>
      </c>
      <c r="H122" s="21">
        <v>6.9524493593742243E-4</v>
      </c>
      <c r="I122" s="20">
        <v>-1826.85</v>
      </c>
      <c r="J122" s="21">
        <v>-0.33800835232265491</v>
      </c>
      <c r="K122" s="20">
        <v>-80.98</v>
      </c>
      <c r="L122" s="21">
        <v>-2.9022414502756444E-2</v>
      </c>
      <c r="M122" s="20">
        <v>-1486.78</v>
      </c>
      <c r="N122" s="21">
        <v>-0.31239223814610156</v>
      </c>
      <c r="O122" s="20">
        <v>-421.05</v>
      </c>
      <c r="P122" s="21">
        <v>-5.4638528679309795E-2</v>
      </c>
      <c r="Q122" s="38"/>
      <c r="R122" s="23"/>
      <c r="S122" s="20">
        <v>-3394.61</v>
      </c>
      <c r="T122" s="21">
        <v>-0.34091506068940064</v>
      </c>
      <c r="U122" s="20">
        <v>-4000</v>
      </c>
      <c r="V122" s="21">
        <v>-0.38578130846545872</v>
      </c>
      <c r="W122" s="20">
        <v>605.39</v>
      </c>
      <c r="X122" s="21">
        <v>4.4866247776058077E-2</v>
      </c>
      <c r="Y122" s="20">
        <v>-4010.52</v>
      </c>
      <c r="Z122" s="21">
        <v>-0.38017844684384827</v>
      </c>
      <c r="AA122" s="20">
        <v>615.91</v>
      </c>
      <c r="AB122" s="21">
        <v>3.9263386154447633E-2</v>
      </c>
      <c r="AC122" s="20">
        <v>-1486.78</v>
      </c>
      <c r="AD122" s="21">
        <v>-0.31239223814610156</v>
      </c>
      <c r="AE122" s="20">
        <v>-1907.83</v>
      </c>
      <c r="AF122" s="21">
        <v>-2.8522822543299076E-2</v>
      </c>
      <c r="AG122" s="24"/>
      <c r="AH122" s="39"/>
      <c r="AI122" s="20">
        <v>-13701.58</v>
      </c>
      <c r="AJ122" s="21">
        <v>-0.22389342897759448</v>
      </c>
      <c r="AK122" s="20">
        <v>-16000</v>
      </c>
      <c r="AL122" s="21">
        <v>-0.26531053980178604</v>
      </c>
      <c r="AM122" s="20">
        <v>2298.42</v>
      </c>
      <c r="AN122" s="21">
        <v>4.1417110824191555E-2</v>
      </c>
      <c r="AO122" s="20">
        <v>-16675.41</v>
      </c>
      <c r="AP122" s="21">
        <v>-0.27995437770811427</v>
      </c>
      <c r="AQ122" s="20">
        <v>2973.83</v>
      </c>
      <c r="AR122" s="21">
        <v>5.6060948730519783E-2</v>
      </c>
      <c r="AS122" s="20">
        <v>-11793.75</v>
      </c>
      <c r="AT122" s="21">
        <v>-0.21060692079654747</v>
      </c>
      <c r="AU122" s="20">
        <v>-1907.83</v>
      </c>
      <c r="AV122" s="21">
        <v>-1.3286508181047013E-2</v>
      </c>
      <c r="AW122" s="20">
        <v>-26650.45</v>
      </c>
      <c r="AX122" s="21">
        <v>-0.28034282721131443</v>
      </c>
      <c r="AY122" s="20">
        <v>12948.87</v>
      </c>
      <c r="AZ122" s="21">
        <v>5.6449398233719944E-2</v>
      </c>
      <c r="BA122" s="24"/>
    </row>
    <row r="123" spans="1:53" x14ac:dyDescent="0.35">
      <c r="A123" s="18" t="s">
        <v>115</v>
      </c>
      <c r="B123" s="19"/>
      <c r="C123" s="20">
        <v>596.55999999999995</v>
      </c>
      <c r="D123" s="21">
        <v>0.11476697308322406</v>
      </c>
      <c r="E123" s="20">
        <v>435.11</v>
      </c>
      <c r="F123" s="21">
        <v>8.0000632488740231E-2</v>
      </c>
      <c r="G123" s="20">
        <v>161.44999999999999</v>
      </c>
      <c r="H123" s="21">
        <v>3.476634059448383E-2</v>
      </c>
      <c r="I123" s="20">
        <v>320.89999999999998</v>
      </c>
      <c r="J123" s="21">
        <v>5.937371993340447E-2</v>
      </c>
      <c r="K123" s="20">
        <v>275.66000000000003</v>
      </c>
      <c r="L123" s="21">
        <v>5.5393253149819591E-2</v>
      </c>
      <c r="M123" s="20">
        <v>404.03</v>
      </c>
      <c r="N123" s="21">
        <v>8.4892072786941844E-2</v>
      </c>
      <c r="O123" s="20">
        <v>192.53</v>
      </c>
      <c r="P123" s="21">
        <v>2.9874900296282217E-2</v>
      </c>
      <c r="Q123" s="38"/>
      <c r="R123" s="23"/>
      <c r="S123" s="20">
        <v>1000.59</v>
      </c>
      <c r="T123" s="21">
        <v>0.10048759668274333</v>
      </c>
      <c r="U123" s="20">
        <v>829.49</v>
      </c>
      <c r="V123" s="21">
        <v>8.0000434389753336E-2</v>
      </c>
      <c r="W123" s="20">
        <v>171.1</v>
      </c>
      <c r="X123" s="21">
        <v>2.0487162292989997E-2</v>
      </c>
      <c r="Y123" s="20">
        <v>658.09</v>
      </c>
      <c r="Z123" s="21">
        <v>6.2383839024233292E-2</v>
      </c>
      <c r="AA123" s="20">
        <v>342.5</v>
      </c>
      <c r="AB123" s="21">
        <v>3.810375765851004E-2</v>
      </c>
      <c r="AC123" s="20">
        <v>404.03</v>
      </c>
      <c r="AD123" s="21">
        <v>8.4892072786941844E-2</v>
      </c>
      <c r="AE123" s="20">
        <v>596.55999999999995</v>
      </c>
      <c r="AF123" s="21">
        <v>1.5595523895801489E-2</v>
      </c>
      <c r="AG123" s="24"/>
      <c r="AH123" s="39"/>
      <c r="AI123" s="20">
        <v>4000.08</v>
      </c>
      <c r="AJ123" s="21">
        <v>6.5364113290926742E-2</v>
      </c>
      <c r="AK123" s="20">
        <v>4824.55</v>
      </c>
      <c r="AL123" s="21">
        <v>8.0000247800044166E-2</v>
      </c>
      <c r="AM123" s="20">
        <v>-824.47</v>
      </c>
      <c r="AN123" s="21">
        <v>-1.4636134509117424E-2</v>
      </c>
      <c r="AO123" s="20">
        <v>5399.15</v>
      </c>
      <c r="AP123" s="21">
        <v>9.0643389182200926E-2</v>
      </c>
      <c r="AQ123" s="20">
        <v>-1399.07</v>
      </c>
      <c r="AR123" s="21">
        <v>-2.5279275891274183E-2</v>
      </c>
      <c r="AS123" s="20">
        <v>3403.52</v>
      </c>
      <c r="AT123" s="21">
        <v>6.0778367107108863E-2</v>
      </c>
      <c r="AU123" s="20">
        <v>596.55999999999995</v>
      </c>
      <c r="AV123" s="21">
        <v>4.5857461838178792E-3</v>
      </c>
      <c r="AW123" s="20">
        <v>8038.08</v>
      </c>
      <c r="AX123" s="21">
        <v>8.4554597485247796E-2</v>
      </c>
      <c r="AY123" s="20">
        <v>-4038</v>
      </c>
      <c r="AZ123" s="21">
        <v>-1.9190484194321053E-2</v>
      </c>
      <c r="BA123" s="24"/>
    </row>
    <row r="124" spans="1:53" x14ac:dyDescent="0.35">
      <c r="A124" s="18" t="s">
        <v>116</v>
      </c>
      <c r="B124" s="19"/>
      <c r="C124" s="20">
        <v>2236.81</v>
      </c>
      <c r="D124" s="21">
        <v>0.43032035849250116</v>
      </c>
      <c r="E124" s="20">
        <v>1903.59</v>
      </c>
      <c r="F124" s="21">
        <v>0.34999977936439297</v>
      </c>
      <c r="G124" s="20">
        <v>333.22</v>
      </c>
      <c r="H124" s="21">
        <v>8.0320579128108194E-2</v>
      </c>
      <c r="I124" s="20">
        <v>2152.62</v>
      </c>
      <c r="J124" s="21">
        <v>0.39828313182625474</v>
      </c>
      <c r="K124" s="20">
        <v>84.19</v>
      </c>
      <c r="L124" s="21">
        <v>3.2037226666246421E-2</v>
      </c>
      <c r="M124" s="20">
        <v>2314.34</v>
      </c>
      <c r="N124" s="21">
        <v>0.48627359288600108</v>
      </c>
      <c r="O124" s="20">
        <v>-77.53</v>
      </c>
      <c r="P124" s="21">
        <v>-5.5953234393499918E-2</v>
      </c>
      <c r="Q124" s="38"/>
      <c r="R124" s="23"/>
      <c r="S124" s="20">
        <v>4551.1499999999996</v>
      </c>
      <c r="T124" s="21">
        <v>0.45706445761267589</v>
      </c>
      <c r="U124" s="20">
        <v>3629</v>
      </c>
      <c r="V124" s="21">
        <v>0.35000009210528737</v>
      </c>
      <c r="W124" s="20">
        <v>922.15</v>
      </c>
      <c r="X124" s="21">
        <v>0.10706436550738851</v>
      </c>
      <c r="Y124" s="20">
        <v>3917.49</v>
      </c>
      <c r="Z124" s="21">
        <v>0.37135964007817118</v>
      </c>
      <c r="AA124" s="20">
        <v>633.66</v>
      </c>
      <c r="AB124" s="21">
        <v>8.5704817534504707E-2</v>
      </c>
      <c r="AC124" s="20">
        <v>2314.34</v>
      </c>
      <c r="AD124" s="21">
        <v>0.48627359288600108</v>
      </c>
      <c r="AE124" s="20">
        <v>2236.81</v>
      </c>
      <c r="AF124" s="21">
        <v>-2.9209135273325193E-2</v>
      </c>
      <c r="AG124" s="24"/>
      <c r="AH124" s="39"/>
      <c r="AI124" s="20">
        <v>19185.009999999998</v>
      </c>
      <c r="AJ124" s="21">
        <v>0.3134965218514536</v>
      </c>
      <c r="AK124" s="20">
        <v>21107.34</v>
      </c>
      <c r="AL124" s="21">
        <v>0.3499999855737394</v>
      </c>
      <c r="AM124" s="20">
        <v>-1922.33</v>
      </c>
      <c r="AN124" s="21">
        <v>-3.65034637222858E-2</v>
      </c>
      <c r="AO124" s="20">
        <v>20850</v>
      </c>
      <c r="AP124" s="21">
        <v>0.35003929589822275</v>
      </c>
      <c r="AQ124" s="20">
        <v>-1664.99</v>
      </c>
      <c r="AR124" s="21">
        <v>-3.6542774046769144E-2</v>
      </c>
      <c r="AS124" s="20">
        <v>16948.2</v>
      </c>
      <c r="AT124" s="21">
        <v>0.3026525248580007</v>
      </c>
      <c r="AU124" s="20">
        <v>2236.81</v>
      </c>
      <c r="AV124" s="21">
        <v>1.0843996993452898E-2</v>
      </c>
      <c r="AW124" s="20">
        <v>32533.26</v>
      </c>
      <c r="AX124" s="21">
        <v>0.34222559419449827</v>
      </c>
      <c r="AY124" s="20">
        <v>-13348.25</v>
      </c>
      <c r="AZ124" s="21">
        <v>-2.872907234304467E-2</v>
      </c>
      <c r="BA124" s="24"/>
    </row>
    <row r="125" spans="1:53" x14ac:dyDescent="0.35">
      <c r="A125" s="18" t="s">
        <v>117</v>
      </c>
      <c r="B125" s="19"/>
      <c r="C125" s="20">
        <v>2671.44</v>
      </c>
      <c r="D125" s="21">
        <v>0.51393503180476086</v>
      </c>
      <c r="E125" s="20">
        <v>2338.6999999999998</v>
      </c>
      <c r="F125" s="21">
        <v>0.4300004118531332</v>
      </c>
      <c r="G125" s="20">
        <v>332.74</v>
      </c>
      <c r="H125" s="21">
        <v>8.3934619951627654E-2</v>
      </c>
      <c r="I125" s="20">
        <v>2492.1999999999998</v>
      </c>
      <c r="J125" s="21">
        <v>0.46111307204122975</v>
      </c>
      <c r="K125" s="20">
        <v>179.24</v>
      </c>
      <c r="L125" s="21">
        <v>5.2821959763531101E-2</v>
      </c>
      <c r="M125" s="20">
        <v>2688.49</v>
      </c>
      <c r="N125" s="21">
        <v>0.56488748055086324</v>
      </c>
      <c r="O125" s="20">
        <v>-17.05</v>
      </c>
      <c r="P125" s="21">
        <v>-5.0952448746102386E-2</v>
      </c>
      <c r="Q125" s="38"/>
      <c r="R125" s="23"/>
      <c r="S125" s="20">
        <v>5359.93</v>
      </c>
      <c r="T125" s="21">
        <v>0.5382888936404886</v>
      </c>
      <c r="U125" s="20">
        <v>4458.49</v>
      </c>
      <c r="V125" s="21">
        <v>0.43000052649504072</v>
      </c>
      <c r="W125" s="20">
        <v>901.44</v>
      </c>
      <c r="X125" s="21">
        <v>0.10828836714544787</v>
      </c>
      <c r="Y125" s="20">
        <v>4817.74</v>
      </c>
      <c r="Z125" s="21">
        <v>0.45669910896778515</v>
      </c>
      <c r="AA125" s="20">
        <v>542.19000000000005</v>
      </c>
      <c r="AB125" s="21">
        <v>8.1589784672703447E-2</v>
      </c>
      <c r="AC125" s="20">
        <v>2688.49</v>
      </c>
      <c r="AD125" s="21">
        <v>0.56488748055086324</v>
      </c>
      <c r="AE125" s="20">
        <v>2671.44</v>
      </c>
      <c r="AF125" s="21">
        <v>-2.6598586910374644E-2</v>
      </c>
      <c r="AG125" s="24"/>
      <c r="AH125" s="39"/>
      <c r="AI125" s="20">
        <v>26968.53</v>
      </c>
      <c r="AJ125" s="21">
        <v>0.44068469885846195</v>
      </c>
      <c r="AK125" s="20">
        <v>25931.89</v>
      </c>
      <c r="AL125" s="21">
        <v>0.43000023337378357</v>
      </c>
      <c r="AM125" s="20">
        <v>1036.6400000000001</v>
      </c>
      <c r="AN125" s="21">
        <v>1.0684465484678385E-2</v>
      </c>
      <c r="AO125" s="20">
        <v>25247.77</v>
      </c>
      <c r="AP125" s="21">
        <v>0.42387106157315452</v>
      </c>
      <c r="AQ125" s="20">
        <v>1720.76</v>
      </c>
      <c r="AR125" s="21">
        <v>1.6813637285307437E-2</v>
      </c>
      <c r="AS125" s="20">
        <v>24297.09</v>
      </c>
      <c r="AT125" s="21">
        <v>0.43388534683341479</v>
      </c>
      <c r="AU125" s="20">
        <v>2671.44</v>
      </c>
      <c r="AV125" s="21">
        <v>6.7993520250471673E-3</v>
      </c>
      <c r="AW125" s="20">
        <v>40740.9</v>
      </c>
      <c r="AX125" s="21">
        <v>0.42856383622540856</v>
      </c>
      <c r="AY125" s="20">
        <v>-13772.37</v>
      </c>
      <c r="AZ125" s="21">
        <v>1.2120862633053398E-2</v>
      </c>
      <c r="BA125" s="24"/>
    </row>
    <row r="126" spans="1:53" x14ac:dyDescent="0.35">
      <c r="A126" s="18" t="s">
        <v>118</v>
      </c>
      <c r="B126" s="19"/>
      <c r="C126" s="20">
        <v>6173.86</v>
      </c>
      <c r="D126" s="21">
        <v>1.1877350550482664</v>
      </c>
      <c r="E126" s="20">
        <v>4187.8999999999996</v>
      </c>
      <c r="F126" s="21">
        <v>0.76999988232767624</v>
      </c>
      <c r="G126" s="20">
        <v>1985.96</v>
      </c>
      <c r="H126" s="21">
        <v>0.41773517272059013</v>
      </c>
      <c r="I126" s="20">
        <v>4269.2</v>
      </c>
      <c r="J126" s="21">
        <v>0.78989805278806591</v>
      </c>
      <c r="K126" s="20">
        <v>1904.66</v>
      </c>
      <c r="L126" s="21">
        <v>0.39783700226020047</v>
      </c>
      <c r="M126" s="20">
        <v>4798.37</v>
      </c>
      <c r="N126" s="21">
        <v>1.0082013100479621</v>
      </c>
      <c r="O126" s="20">
        <v>1375.49</v>
      </c>
      <c r="P126" s="21">
        <v>0.17953374500030428</v>
      </c>
      <c r="Q126" s="38"/>
      <c r="R126" s="23"/>
      <c r="S126" s="20">
        <v>10972.23</v>
      </c>
      <c r="T126" s="21">
        <v>1.1019228884461136</v>
      </c>
      <c r="U126" s="20">
        <v>7983.8</v>
      </c>
      <c r="V126" s="21">
        <v>0.77000020263163238</v>
      </c>
      <c r="W126" s="20">
        <v>2988.43</v>
      </c>
      <c r="X126" s="21">
        <v>0.33192268581448126</v>
      </c>
      <c r="Y126" s="20">
        <v>8829.6</v>
      </c>
      <c r="Z126" s="21">
        <v>0.83700458151372958</v>
      </c>
      <c r="AA126" s="20">
        <v>2142.63</v>
      </c>
      <c r="AB126" s="21">
        <v>0.26491830693238405</v>
      </c>
      <c r="AC126" s="20">
        <v>4798.37</v>
      </c>
      <c r="AD126" s="21">
        <v>1.0082013100479621</v>
      </c>
      <c r="AE126" s="20">
        <v>6173.86</v>
      </c>
      <c r="AF126" s="21">
        <v>9.3721578398151539E-2</v>
      </c>
      <c r="AG126" s="24"/>
      <c r="AH126" s="39"/>
      <c r="AI126" s="20">
        <v>47203.56</v>
      </c>
      <c r="AJ126" s="21">
        <v>0.77133928410808239</v>
      </c>
      <c r="AK126" s="20">
        <v>46436.160000000003</v>
      </c>
      <c r="AL126" s="21">
        <v>0.77000016724513154</v>
      </c>
      <c r="AM126" s="20">
        <v>767.4</v>
      </c>
      <c r="AN126" s="21">
        <v>1.339116862950851E-3</v>
      </c>
      <c r="AO126" s="20">
        <v>46218.37</v>
      </c>
      <c r="AP126" s="21">
        <v>0.77593504519729228</v>
      </c>
      <c r="AQ126" s="20">
        <v>985.19</v>
      </c>
      <c r="AR126" s="21">
        <v>-4.5957610892098932E-3</v>
      </c>
      <c r="AS126" s="20">
        <v>41029.699999999997</v>
      </c>
      <c r="AT126" s="21">
        <v>0.73268797271487884</v>
      </c>
      <c r="AU126" s="20">
        <v>6173.86</v>
      </c>
      <c r="AV126" s="21">
        <v>3.8651311393203547E-2</v>
      </c>
      <c r="AW126" s="20">
        <v>73367.64</v>
      </c>
      <c r="AX126" s="21">
        <v>0.77177277019419632</v>
      </c>
      <c r="AY126" s="20">
        <v>-26164.080000000002</v>
      </c>
      <c r="AZ126" s="21">
        <v>-4.3348608611393225E-4</v>
      </c>
      <c r="BA126" s="24"/>
    </row>
    <row r="127" spans="1:53" x14ac:dyDescent="0.35">
      <c r="A127" s="18" t="s">
        <v>119</v>
      </c>
      <c r="B127" s="19"/>
      <c r="C127" s="20">
        <v>407.81</v>
      </c>
      <c r="D127" s="21">
        <v>7.8455007531630705E-2</v>
      </c>
      <c r="E127" s="20">
        <v>500</v>
      </c>
      <c r="F127" s="21">
        <v>9.1931502940337195E-2</v>
      </c>
      <c r="G127" s="20">
        <v>-92.19</v>
      </c>
      <c r="H127" s="21">
        <v>-1.347649540870649E-2</v>
      </c>
      <c r="I127" s="20">
        <v>502.47</v>
      </c>
      <c r="J127" s="21">
        <v>9.2968255079270021E-2</v>
      </c>
      <c r="K127" s="20">
        <v>-94.66</v>
      </c>
      <c r="L127" s="21">
        <v>-1.4513247547639316E-2</v>
      </c>
      <c r="M127" s="20">
        <v>333.5</v>
      </c>
      <c r="N127" s="21">
        <v>7.0072782403398537E-2</v>
      </c>
      <c r="O127" s="20">
        <v>74.31</v>
      </c>
      <c r="P127" s="21">
        <v>8.382225128232168E-3</v>
      </c>
      <c r="Q127" s="38"/>
      <c r="R127" s="23"/>
      <c r="S127" s="20">
        <v>741.31</v>
      </c>
      <c r="T127" s="21">
        <v>7.4448535660844556E-2</v>
      </c>
      <c r="U127" s="20">
        <v>1000</v>
      </c>
      <c r="V127" s="21">
        <v>9.6445327116364679E-2</v>
      </c>
      <c r="W127" s="20">
        <v>-258.69</v>
      </c>
      <c r="X127" s="21">
        <v>-2.1996791455520123E-2</v>
      </c>
      <c r="Y127" s="20">
        <v>1181.3900000000001</v>
      </c>
      <c r="Z127" s="21">
        <v>0.11199021955179227</v>
      </c>
      <c r="AA127" s="20">
        <v>-440.08</v>
      </c>
      <c r="AB127" s="21">
        <v>-3.7541683890947711E-2</v>
      </c>
      <c r="AC127" s="20">
        <v>333.5</v>
      </c>
      <c r="AD127" s="21">
        <v>7.0072782403398537E-2</v>
      </c>
      <c r="AE127" s="20">
        <v>407.81</v>
      </c>
      <c r="AF127" s="21">
        <v>4.375753257446019E-3</v>
      </c>
      <c r="AG127" s="24"/>
      <c r="AH127" s="39"/>
      <c r="AI127" s="20">
        <v>4856.09</v>
      </c>
      <c r="AJ127" s="21">
        <v>7.9351917189390331E-2</v>
      </c>
      <c r="AK127" s="20">
        <v>4000</v>
      </c>
      <c r="AL127" s="21">
        <v>6.632763495044651E-2</v>
      </c>
      <c r="AM127" s="20">
        <v>856.09</v>
      </c>
      <c r="AN127" s="21">
        <v>1.3024282238943821E-2</v>
      </c>
      <c r="AO127" s="20">
        <v>4497.32</v>
      </c>
      <c r="AP127" s="21">
        <v>7.5503056413860681E-2</v>
      </c>
      <c r="AQ127" s="20">
        <v>358.77</v>
      </c>
      <c r="AR127" s="21">
        <v>3.84886077552965E-3</v>
      </c>
      <c r="AS127" s="20">
        <v>4448.28</v>
      </c>
      <c r="AT127" s="21">
        <v>7.943517147988266E-2</v>
      </c>
      <c r="AU127" s="20">
        <v>407.81</v>
      </c>
      <c r="AV127" s="21">
        <v>-8.3254290492329464E-5</v>
      </c>
      <c r="AW127" s="20">
        <v>6768.59</v>
      </c>
      <c r="AX127" s="21">
        <v>7.1200510942000264E-2</v>
      </c>
      <c r="AY127" s="20">
        <v>-1912.5</v>
      </c>
      <c r="AZ127" s="21">
        <v>8.1514062473900667E-3</v>
      </c>
      <c r="BA127" s="24"/>
    </row>
    <row r="128" spans="1:53" x14ac:dyDescent="0.35">
      <c r="A128" s="18" t="s">
        <v>120</v>
      </c>
      <c r="B128" s="19"/>
      <c r="C128" s="20">
        <v>1843.56</v>
      </c>
      <c r="D128" s="21">
        <v>0.35466642231679729</v>
      </c>
      <c r="E128" s="20">
        <v>2719.42</v>
      </c>
      <c r="F128" s="21">
        <v>0.50000073545202361</v>
      </c>
      <c r="G128" s="20">
        <v>-875.86</v>
      </c>
      <c r="H128" s="21">
        <v>-0.14533431313522632</v>
      </c>
      <c r="I128" s="20">
        <v>1596.43</v>
      </c>
      <c r="J128" s="21">
        <v>0.29537546809998416</v>
      </c>
      <c r="K128" s="20">
        <v>247.13</v>
      </c>
      <c r="L128" s="21">
        <v>5.929095421681313E-2</v>
      </c>
      <c r="M128" s="20">
        <v>1809.91</v>
      </c>
      <c r="N128" s="21">
        <v>0.3802861457263419</v>
      </c>
      <c r="O128" s="20">
        <v>33.65</v>
      </c>
      <c r="P128" s="21">
        <v>-2.5619723409544604E-2</v>
      </c>
      <c r="Q128" s="38"/>
      <c r="R128" s="23"/>
      <c r="S128" s="20">
        <v>3653.47</v>
      </c>
      <c r="T128" s="21">
        <v>0.36691194180683628</v>
      </c>
      <c r="U128" s="20">
        <v>5184.29</v>
      </c>
      <c r="V128" s="21">
        <v>0.50000054491609824</v>
      </c>
      <c r="W128" s="20">
        <v>-1530.82</v>
      </c>
      <c r="X128" s="21">
        <v>-0.13308860310926196</v>
      </c>
      <c r="Y128" s="20">
        <v>3323.31</v>
      </c>
      <c r="Z128" s="21">
        <v>0.31503416868152495</v>
      </c>
      <c r="AA128" s="20">
        <v>330.16</v>
      </c>
      <c r="AB128" s="21">
        <v>5.1877773125311333E-2</v>
      </c>
      <c r="AC128" s="20">
        <v>1809.91</v>
      </c>
      <c r="AD128" s="21">
        <v>0.3802861457263419</v>
      </c>
      <c r="AE128" s="20">
        <v>1843.56</v>
      </c>
      <c r="AF128" s="21">
        <v>-1.3374203919505612E-2</v>
      </c>
      <c r="AG128" s="24"/>
      <c r="AH128" s="39"/>
      <c r="AI128" s="20">
        <v>27299.57</v>
      </c>
      <c r="AJ128" s="21">
        <v>0.44609412468590248</v>
      </c>
      <c r="AK128" s="20">
        <v>30153.34</v>
      </c>
      <c r="AL128" s="21">
        <v>0.4999999320141742</v>
      </c>
      <c r="AM128" s="20">
        <v>-2853.77</v>
      </c>
      <c r="AN128" s="21">
        <v>-5.3905807328271715E-2</v>
      </c>
      <c r="AO128" s="20">
        <v>22497.17</v>
      </c>
      <c r="AP128" s="21">
        <v>0.37769273604329112</v>
      </c>
      <c r="AQ128" s="20">
        <v>4802.3999999999996</v>
      </c>
      <c r="AR128" s="21">
        <v>6.840138864261136E-2</v>
      </c>
      <c r="AS128" s="20">
        <v>25456.01</v>
      </c>
      <c r="AT128" s="21">
        <v>0.45458076369824013</v>
      </c>
      <c r="AU128" s="20">
        <v>1843.56</v>
      </c>
      <c r="AV128" s="21">
        <v>-8.4866390123376489E-3</v>
      </c>
      <c r="AW128" s="20">
        <v>41470.980000000003</v>
      </c>
      <c r="AX128" s="21">
        <v>0.4362437324857133</v>
      </c>
      <c r="AY128" s="20">
        <v>-14171.41</v>
      </c>
      <c r="AZ128" s="21">
        <v>9.8503922001891842E-3</v>
      </c>
      <c r="BA128" s="24"/>
    </row>
    <row r="129" spans="1:53" x14ac:dyDescent="0.35">
      <c r="A129" s="18" t="s">
        <v>121</v>
      </c>
      <c r="B129" s="19"/>
      <c r="C129" s="20">
        <v>10830.69</v>
      </c>
      <c r="D129" s="21">
        <v>2.0836219453244342</v>
      </c>
      <c r="E129" s="20">
        <v>6592.31</v>
      </c>
      <c r="F129" s="21">
        <v>1.2120819322972287</v>
      </c>
      <c r="G129" s="20">
        <v>4238.38</v>
      </c>
      <c r="H129" s="21">
        <v>0.87154001302720552</v>
      </c>
      <c r="I129" s="20">
        <v>3549.05</v>
      </c>
      <c r="J129" s="21">
        <v>0.65665410012355618</v>
      </c>
      <c r="K129" s="20">
        <v>7281.64</v>
      </c>
      <c r="L129" s="21">
        <v>1.426967845200878</v>
      </c>
      <c r="M129" s="20">
        <v>7967.22</v>
      </c>
      <c r="N129" s="21">
        <v>1.6740188108545873</v>
      </c>
      <c r="O129" s="20">
        <v>2863.47</v>
      </c>
      <c r="P129" s="21">
        <v>0.40960313446984697</v>
      </c>
      <c r="Q129" s="38"/>
      <c r="R129" s="23"/>
      <c r="S129" s="20">
        <v>18797.91</v>
      </c>
      <c r="T129" s="21">
        <v>1.8878429712054965</v>
      </c>
      <c r="U129" s="20">
        <v>13184.62</v>
      </c>
      <c r="V129" s="21">
        <v>1.2715949888049642</v>
      </c>
      <c r="W129" s="20">
        <v>5613.29</v>
      </c>
      <c r="X129" s="21">
        <v>0.61624798240053225</v>
      </c>
      <c r="Y129" s="20">
        <v>9049.4699999999993</v>
      </c>
      <c r="Z129" s="21">
        <v>0.85784722414051029</v>
      </c>
      <c r="AA129" s="20">
        <v>9748.44</v>
      </c>
      <c r="AB129" s="21">
        <v>1.0299957470649863</v>
      </c>
      <c r="AC129" s="20">
        <v>7967.22</v>
      </c>
      <c r="AD129" s="21">
        <v>1.6740188108545873</v>
      </c>
      <c r="AE129" s="20">
        <v>10830.69</v>
      </c>
      <c r="AF129" s="21">
        <v>0.21382416035090923</v>
      </c>
      <c r="AG129" s="24"/>
      <c r="AH129" s="39"/>
      <c r="AI129" s="20">
        <v>56006.34</v>
      </c>
      <c r="AJ129" s="21">
        <v>0.91518288453484986</v>
      </c>
      <c r="AK129" s="20">
        <v>52738.48</v>
      </c>
      <c r="AL129" s="21">
        <v>0.87450466232035606</v>
      </c>
      <c r="AM129" s="20">
        <v>3267.86</v>
      </c>
      <c r="AN129" s="21">
        <v>4.0678222214493798E-2</v>
      </c>
      <c r="AO129" s="20">
        <v>45264.26</v>
      </c>
      <c r="AP129" s="21">
        <v>0.75991701197861339</v>
      </c>
      <c r="AQ129" s="20">
        <v>10742.08</v>
      </c>
      <c r="AR129" s="21">
        <v>0.15526587255623647</v>
      </c>
      <c r="AS129" s="20">
        <v>45175.65</v>
      </c>
      <c r="AT129" s="21">
        <v>0.80672428544632102</v>
      </c>
      <c r="AU129" s="20">
        <v>10830.69</v>
      </c>
      <c r="AV129" s="21">
        <v>0.10845859908852884</v>
      </c>
      <c r="AW129" s="20">
        <v>87540.87</v>
      </c>
      <c r="AX129" s="21">
        <v>0.92086456297503938</v>
      </c>
      <c r="AY129" s="20">
        <v>-31534.53</v>
      </c>
      <c r="AZ129" s="21">
        <v>-5.6816784401895193E-3</v>
      </c>
      <c r="BA129" s="24"/>
    </row>
    <row r="130" spans="1:53" x14ac:dyDescent="0.35">
      <c r="A130" s="18" t="s">
        <v>122</v>
      </c>
      <c r="B130" s="19"/>
      <c r="C130" s="20">
        <v>519.73</v>
      </c>
      <c r="D130" s="21">
        <v>9.9986319767574175E-2</v>
      </c>
      <c r="E130" s="20">
        <v>500</v>
      </c>
      <c r="F130" s="21">
        <v>9.1931502940337195E-2</v>
      </c>
      <c r="G130" s="20">
        <v>19.73</v>
      </c>
      <c r="H130" s="21">
        <v>8.0548168272369797E-3</v>
      </c>
      <c r="I130" s="20">
        <v>500.69</v>
      </c>
      <c r="J130" s="21">
        <v>9.2638915031026128E-2</v>
      </c>
      <c r="K130" s="20">
        <v>19.04</v>
      </c>
      <c r="L130" s="21">
        <v>7.3474047365480466E-3</v>
      </c>
      <c r="M130" s="20">
        <v>519.72</v>
      </c>
      <c r="N130" s="21">
        <v>0.10920007937239666</v>
      </c>
      <c r="O130" s="20">
        <v>0.01</v>
      </c>
      <c r="P130" s="21">
        <v>-9.2137596048224857E-3</v>
      </c>
      <c r="Q130" s="38"/>
      <c r="R130" s="23"/>
      <c r="S130" s="20">
        <v>1039.45</v>
      </c>
      <c r="T130" s="21">
        <v>0.10439024212902145</v>
      </c>
      <c r="U130" s="20">
        <v>1000</v>
      </c>
      <c r="V130" s="21">
        <v>9.6445327116364679E-2</v>
      </c>
      <c r="W130" s="20">
        <v>39.450000000000003</v>
      </c>
      <c r="X130" s="21">
        <v>7.9449150126567752E-3</v>
      </c>
      <c r="Y130" s="20">
        <v>1036.3399999999999</v>
      </c>
      <c r="Z130" s="21">
        <v>9.8240161276381535E-2</v>
      </c>
      <c r="AA130" s="20">
        <v>3.11</v>
      </c>
      <c r="AB130" s="21">
        <v>6.1500808526399192E-3</v>
      </c>
      <c r="AC130" s="20">
        <v>519.72</v>
      </c>
      <c r="AD130" s="21">
        <v>0.10920007937239666</v>
      </c>
      <c r="AE130" s="20">
        <v>519.73</v>
      </c>
      <c r="AF130" s="21">
        <v>-4.8098372433752062E-3</v>
      </c>
      <c r="AG130" s="24"/>
      <c r="AH130" s="39"/>
      <c r="AI130" s="20">
        <v>4356.91</v>
      </c>
      <c r="AJ130" s="21">
        <v>7.1194965810276706E-2</v>
      </c>
      <c r="AK130" s="20">
        <v>4000</v>
      </c>
      <c r="AL130" s="21">
        <v>6.632763495044651E-2</v>
      </c>
      <c r="AM130" s="20">
        <v>356.91</v>
      </c>
      <c r="AN130" s="21">
        <v>4.8673308598301962E-3</v>
      </c>
      <c r="AO130" s="20">
        <v>4414.99</v>
      </c>
      <c r="AP130" s="21">
        <v>7.4120862877587262E-2</v>
      </c>
      <c r="AQ130" s="20">
        <v>-58.08</v>
      </c>
      <c r="AR130" s="21">
        <v>-2.9258970673105567E-3</v>
      </c>
      <c r="AS130" s="20">
        <v>3837.18</v>
      </c>
      <c r="AT130" s="21">
        <v>6.8522451666526416E-2</v>
      </c>
      <c r="AU130" s="20">
        <v>519.73</v>
      </c>
      <c r="AV130" s="21">
        <v>2.6725141437502903E-3</v>
      </c>
      <c r="AW130" s="20">
        <v>6278.48</v>
      </c>
      <c r="AX130" s="21">
        <v>6.6044919833987553E-2</v>
      </c>
      <c r="AY130" s="20">
        <v>-1921.57</v>
      </c>
      <c r="AZ130" s="21">
        <v>5.1500459762891526E-3</v>
      </c>
      <c r="BA130" s="24"/>
    </row>
    <row r="131" spans="1:53" x14ac:dyDescent="0.35">
      <c r="A131" s="18" t="s">
        <v>123</v>
      </c>
      <c r="B131" s="19"/>
      <c r="C131" s="20">
        <v>412</v>
      </c>
      <c r="D131" s="21">
        <v>7.9261085071557477E-2</v>
      </c>
      <c r="E131" s="20">
        <v>450</v>
      </c>
      <c r="F131" s="21">
        <v>8.273835264630347E-2</v>
      </c>
      <c r="G131" s="20">
        <v>-38</v>
      </c>
      <c r="H131" s="21">
        <v>-3.477267574745993E-3</v>
      </c>
      <c r="I131" s="20">
        <v>21.37</v>
      </c>
      <c r="J131" s="21">
        <v>3.9539308039166525E-3</v>
      </c>
      <c r="K131" s="20">
        <v>390.63</v>
      </c>
      <c r="L131" s="21">
        <v>7.5307154267640827E-2</v>
      </c>
      <c r="M131" s="20">
        <v>470</v>
      </c>
      <c r="N131" s="21">
        <v>9.875324656550917E-2</v>
      </c>
      <c r="O131" s="20">
        <v>-58</v>
      </c>
      <c r="P131" s="21">
        <v>-1.9492161493951693E-2</v>
      </c>
      <c r="Q131" s="38"/>
      <c r="R131" s="23"/>
      <c r="S131" s="20">
        <v>882</v>
      </c>
      <c r="T131" s="21">
        <v>8.8577799372549823E-2</v>
      </c>
      <c r="U131" s="20">
        <v>900</v>
      </c>
      <c r="V131" s="21">
        <v>8.680079440472821E-2</v>
      </c>
      <c r="W131" s="20">
        <v>-18</v>
      </c>
      <c r="X131" s="21">
        <v>1.7770049678216132E-3</v>
      </c>
      <c r="Y131" s="20">
        <v>33.369999999999997</v>
      </c>
      <c r="Z131" s="21">
        <v>3.1633191633950748E-3</v>
      </c>
      <c r="AA131" s="20">
        <v>848.63</v>
      </c>
      <c r="AB131" s="21">
        <v>8.541448020915475E-2</v>
      </c>
      <c r="AC131" s="20">
        <v>470</v>
      </c>
      <c r="AD131" s="21">
        <v>9.875324656550917E-2</v>
      </c>
      <c r="AE131" s="20">
        <v>412</v>
      </c>
      <c r="AF131" s="21">
        <v>-1.0175447192959347E-2</v>
      </c>
      <c r="AG131" s="24"/>
      <c r="AH131" s="39"/>
      <c r="AI131" s="20">
        <v>3542.43</v>
      </c>
      <c r="AJ131" s="21">
        <v>5.7885791245469491E-2</v>
      </c>
      <c r="AK131" s="20">
        <v>3600</v>
      </c>
      <c r="AL131" s="21">
        <v>5.9694871455401852E-2</v>
      </c>
      <c r="AM131" s="20">
        <v>-57.57</v>
      </c>
      <c r="AN131" s="21">
        <v>-1.8090802099323608E-3</v>
      </c>
      <c r="AO131" s="20">
        <v>2441.34</v>
      </c>
      <c r="AP131" s="21">
        <v>4.0986327800871331E-2</v>
      </c>
      <c r="AQ131" s="20">
        <v>1101.0899999999999</v>
      </c>
      <c r="AR131" s="21">
        <v>1.689946344459816E-2</v>
      </c>
      <c r="AS131" s="20">
        <v>3130.43</v>
      </c>
      <c r="AT131" s="21">
        <v>5.5901661733472052E-2</v>
      </c>
      <c r="AU131" s="20">
        <v>412</v>
      </c>
      <c r="AV131" s="21">
        <v>1.9841295119974386E-3</v>
      </c>
      <c r="AW131" s="20">
        <v>4008.23</v>
      </c>
      <c r="AX131" s="21">
        <v>4.2163585617248749E-2</v>
      </c>
      <c r="AY131" s="20">
        <v>-465.8</v>
      </c>
      <c r="AZ131" s="21">
        <v>1.5722205628220742E-2</v>
      </c>
      <c r="BA131" s="24"/>
    </row>
    <row r="132" spans="1:53" x14ac:dyDescent="0.35">
      <c r="A132" s="18" t="s">
        <v>124</v>
      </c>
      <c r="B132" s="19"/>
      <c r="C132" s="20">
        <v>2291.48</v>
      </c>
      <c r="D132" s="21">
        <v>0.44083784276643817</v>
      </c>
      <c r="E132" s="20">
        <v>2300</v>
      </c>
      <c r="F132" s="21">
        <v>0.42288491352555113</v>
      </c>
      <c r="G132" s="20">
        <v>-8.52</v>
      </c>
      <c r="H132" s="21">
        <v>1.7952929240887039E-2</v>
      </c>
      <c r="I132" s="20">
        <v>2546.8000000000002</v>
      </c>
      <c r="J132" s="21">
        <v>0.47121530048736215</v>
      </c>
      <c r="K132" s="20">
        <v>-255.32</v>
      </c>
      <c r="L132" s="21">
        <v>-3.0377457720923984E-2</v>
      </c>
      <c r="M132" s="20">
        <v>2409.5</v>
      </c>
      <c r="N132" s="21">
        <v>0.50626797361615816</v>
      </c>
      <c r="O132" s="20">
        <v>-118.02</v>
      </c>
      <c r="P132" s="21">
        <v>-6.5430130849719992E-2</v>
      </c>
      <c r="Q132" s="38"/>
      <c r="R132" s="23"/>
      <c r="S132" s="20">
        <v>4700.9799999999996</v>
      </c>
      <c r="T132" s="21">
        <v>0.47211163638817372</v>
      </c>
      <c r="U132" s="20">
        <v>4600</v>
      </c>
      <c r="V132" s="21">
        <v>0.4436485047352775</v>
      </c>
      <c r="W132" s="20">
        <v>100.98</v>
      </c>
      <c r="X132" s="21">
        <v>2.8463131652896212E-2</v>
      </c>
      <c r="Y132" s="20">
        <v>5094.3999999999996</v>
      </c>
      <c r="Z132" s="21">
        <v>0.48292517668564194</v>
      </c>
      <c r="AA132" s="20">
        <v>-393.42</v>
      </c>
      <c r="AB132" s="21">
        <v>-1.0813540297468227E-2</v>
      </c>
      <c r="AC132" s="20">
        <v>2409.5</v>
      </c>
      <c r="AD132" s="21">
        <v>0.50626797361615816</v>
      </c>
      <c r="AE132" s="20">
        <v>2291.48</v>
      </c>
      <c r="AF132" s="21">
        <v>-3.4156337227984446E-2</v>
      </c>
      <c r="AG132" s="24"/>
      <c r="AH132" s="39"/>
      <c r="AI132" s="20">
        <v>19707.5</v>
      </c>
      <c r="AJ132" s="21">
        <v>0.32203437498273507</v>
      </c>
      <c r="AK132" s="20">
        <v>18400</v>
      </c>
      <c r="AL132" s="21">
        <v>0.30510712077205393</v>
      </c>
      <c r="AM132" s="20">
        <v>1307.5</v>
      </c>
      <c r="AN132" s="21">
        <v>1.6927254210681142E-2</v>
      </c>
      <c r="AO132" s="20">
        <v>17838.75</v>
      </c>
      <c r="AP132" s="21">
        <v>0.29948505945824566</v>
      </c>
      <c r="AQ132" s="20">
        <v>1868.75</v>
      </c>
      <c r="AR132" s="21">
        <v>2.2549315524489411E-2</v>
      </c>
      <c r="AS132" s="20">
        <v>17416.02</v>
      </c>
      <c r="AT132" s="21">
        <v>0.31100662170480864</v>
      </c>
      <c r="AU132" s="20">
        <v>2291.48</v>
      </c>
      <c r="AV132" s="21">
        <v>1.1027753277926433E-2</v>
      </c>
      <c r="AW132" s="20">
        <v>29402.3</v>
      </c>
      <c r="AX132" s="21">
        <v>0.30929023369268549</v>
      </c>
      <c r="AY132" s="20">
        <v>-9694.7999999999993</v>
      </c>
      <c r="AZ132" s="21">
        <v>1.2744141290049582E-2</v>
      </c>
      <c r="BA132" s="24"/>
    </row>
    <row r="133" spans="1:53" x14ac:dyDescent="0.35">
      <c r="A133" s="18" t="s">
        <v>125</v>
      </c>
      <c r="B133" s="19"/>
      <c r="C133" s="20">
        <v>-218.04</v>
      </c>
      <c r="D133" s="21">
        <v>-4.1946813080102882E-2</v>
      </c>
      <c r="E133" s="20">
        <v>0</v>
      </c>
      <c r="F133" s="21">
        <v>0</v>
      </c>
      <c r="G133" s="20">
        <v>-218.04</v>
      </c>
      <c r="H133" s="21">
        <v>-4.1946813080102882E-2</v>
      </c>
      <c r="I133" s="20">
        <v>0</v>
      </c>
      <c r="J133" s="21">
        <v>0</v>
      </c>
      <c r="K133" s="20">
        <v>-218.04</v>
      </c>
      <c r="L133" s="21">
        <v>-4.1946813080102882E-2</v>
      </c>
      <c r="M133" s="20">
        <v>-255.05</v>
      </c>
      <c r="N133" s="21">
        <v>-5.3589394758581099E-2</v>
      </c>
      <c r="O133" s="20">
        <v>37.01</v>
      </c>
      <c r="P133" s="21">
        <v>1.1642581678478217E-2</v>
      </c>
      <c r="Q133" s="38"/>
      <c r="R133" s="23"/>
      <c r="S133" s="20">
        <v>-473.09</v>
      </c>
      <c r="T133" s="21">
        <v>-4.7511645243945119E-2</v>
      </c>
      <c r="U133" s="20">
        <v>0</v>
      </c>
      <c r="V133" s="21">
        <v>0</v>
      </c>
      <c r="W133" s="20">
        <v>-473.09</v>
      </c>
      <c r="X133" s="21">
        <v>-4.7511645243945119E-2</v>
      </c>
      <c r="Y133" s="20">
        <v>0</v>
      </c>
      <c r="Z133" s="21">
        <v>0</v>
      </c>
      <c r="AA133" s="20">
        <v>-473.09</v>
      </c>
      <c r="AB133" s="21">
        <v>-4.7511645243945119E-2</v>
      </c>
      <c r="AC133" s="20">
        <v>-255.05</v>
      </c>
      <c r="AD133" s="21">
        <v>-5.3589394758581099E-2</v>
      </c>
      <c r="AE133" s="20">
        <v>-218.04</v>
      </c>
      <c r="AF133" s="21">
        <v>6.07774951463598E-3</v>
      </c>
      <c r="AG133" s="24"/>
      <c r="AH133" s="39"/>
      <c r="AI133" s="20">
        <v>-2103.69</v>
      </c>
      <c r="AJ133" s="21">
        <v>-3.4375770356840286E-2</v>
      </c>
      <c r="AK133" s="20">
        <v>0</v>
      </c>
      <c r="AL133" s="21">
        <v>0</v>
      </c>
      <c r="AM133" s="20">
        <v>-2103.69</v>
      </c>
      <c r="AN133" s="21">
        <v>-3.4375770356840286E-2</v>
      </c>
      <c r="AO133" s="20">
        <v>0</v>
      </c>
      <c r="AP133" s="21">
        <v>0</v>
      </c>
      <c r="AQ133" s="20">
        <v>-2103.69</v>
      </c>
      <c r="AR133" s="21">
        <v>-3.4375770356840286E-2</v>
      </c>
      <c r="AS133" s="20">
        <v>-1885.65</v>
      </c>
      <c r="AT133" s="21">
        <v>-3.3672999698993934E-2</v>
      </c>
      <c r="AU133" s="20">
        <v>-218.04</v>
      </c>
      <c r="AV133" s="21">
        <v>-7.0277065784635218E-4</v>
      </c>
      <c r="AW133" s="20">
        <v>0</v>
      </c>
      <c r="AX133" s="21">
        <v>0</v>
      </c>
      <c r="AY133" s="20">
        <v>-2103.69</v>
      </c>
      <c r="AZ133" s="21">
        <v>-3.4375770356840286E-2</v>
      </c>
      <c r="BA133" s="24"/>
    </row>
    <row r="134" spans="1:53" x14ac:dyDescent="0.35">
      <c r="A134" s="18" t="s">
        <v>126</v>
      </c>
      <c r="B134" s="19"/>
      <c r="C134" s="20">
        <v>0</v>
      </c>
      <c r="D134" s="21">
        <v>0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255</v>
      </c>
      <c r="N134" s="21">
        <v>5.357888909405284E-2</v>
      </c>
      <c r="O134" s="20">
        <v>-255</v>
      </c>
      <c r="P134" s="21">
        <v>-5.357888909405284E-2</v>
      </c>
      <c r="Q134" s="38"/>
      <c r="R134" s="23"/>
      <c r="S134" s="20">
        <v>255</v>
      </c>
      <c r="T134" s="21">
        <v>2.5609227709750798E-2</v>
      </c>
      <c r="U134" s="20">
        <v>0</v>
      </c>
      <c r="V134" s="21">
        <v>0</v>
      </c>
      <c r="W134" s="20">
        <v>255</v>
      </c>
      <c r="X134" s="21">
        <v>2.5609227709750798E-2</v>
      </c>
      <c r="Y134" s="20">
        <v>0</v>
      </c>
      <c r="Z134" s="21">
        <v>0</v>
      </c>
      <c r="AA134" s="20">
        <v>255</v>
      </c>
      <c r="AB134" s="21">
        <v>2.5609227709750798E-2</v>
      </c>
      <c r="AC134" s="20">
        <v>255</v>
      </c>
      <c r="AD134" s="21">
        <v>5.357888909405284E-2</v>
      </c>
      <c r="AE134" s="20">
        <v>0</v>
      </c>
      <c r="AF134" s="21">
        <v>-2.7969661384302041E-2</v>
      </c>
      <c r="AG134" s="24"/>
      <c r="AH134" s="39"/>
      <c r="AI134" s="20">
        <v>1104</v>
      </c>
      <c r="AJ134" s="21">
        <v>1.8040134465606469E-2</v>
      </c>
      <c r="AK134" s="20">
        <v>0</v>
      </c>
      <c r="AL134" s="21">
        <v>0</v>
      </c>
      <c r="AM134" s="20">
        <v>1104</v>
      </c>
      <c r="AN134" s="21">
        <v>1.8040134465606469E-2</v>
      </c>
      <c r="AO134" s="20">
        <v>0</v>
      </c>
      <c r="AP134" s="21">
        <v>0</v>
      </c>
      <c r="AQ134" s="20">
        <v>1104</v>
      </c>
      <c r="AR134" s="21">
        <v>1.8040134465606469E-2</v>
      </c>
      <c r="AS134" s="20">
        <v>1104</v>
      </c>
      <c r="AT134" s="21">
        <v>1.9714682824325463E-2</v>
      </c>
      <c r="AU134" s="20">
        <v>0</v>
      </c>
      <c r="AV134" s="21">
        <v>-1.6745483587189934E-3</v>
      </c>
      <c r="AW134" s="20">
        <v>0</v>
      </c>
      <c r="AX134" s="21">
        <v>0</v>
      </c>
      <c r="AY134" s="20">
        <v>1104</v>
      </c>
      <c r="AZ134" s="21">
        <v>1.8040134465606469E-2</v>
      </c>
      <c r="BA134" s="24"/>
    </row>
    <row r="135" spans="1:53" x14ac:dyDescent="0.35">
      <c r="A135" s="18" t="s">
        <v>127</v>
      </c>
      <c r="B135" s="19"/>
      <c r="C135" s="20">
        <v>2033.31</v>
      </c>
      <c r="D135" s="21">
        <v>0.39117076914283622</v>
      </c>
      <c r="E135" s="20">
        <v>2335.5100000000002</v>
      </c>
      <c r="F135" s="21">
        <v>0.42941388886437387</v>
      </c>
      <c r="G135" s="20">
        <v>-302.2</v>
      </c>
      <c r="H135" s="21">
        <v>-3.8243119721537655E-2</v>
      </c>
      <c r="I135" s="20">
        <v>1054.82</v>
      </c>
      <c r="J135" s="21">
        <v>0.1951654324093291</v>
      </c>
      <c r="K135" s="20">
        <v>978.49</v>
      </c>
      <c r="L135" s="21">
        <v>0.19600533673350712</v>
      </c>
      <c r="M135" s="20">
        <v>1021</v>
      </c>
      <c r="N135" s="21">
        <v>0.21452566966677628</v>
      </c>
      <c r="O135" s="20">
        <v>1012.31</v>
      </c>
      <c r="P135" s="21">
        <v>0.17664509947605994</v>
      </c>
      <c r="Q135" s="38"/>
      <c r="R135" s="23"/>
      <c r="S135" s="20">
        <v>3054.31</v>
      </c>
      <c r="T135" s="21">
        <v>0.30673929523987825</v>
      </c>
      <c r="U135" s="20">
        <v>4671.0200000000004</v>
      </c>
      <c r="V135" s="21">
        <v>0.45049805186708175</v>
      </c>
      <c r="W135" s="20">
        <v>-1616.71</v>
      </c>
      <c r="X135" s="21">
        <v>-0.1437587566272035</v>
      </c>
      <c r="Y135" s="20">
        <v>3318.7</v>
      </c>
      <c r="Z135" s="21">
        <v>0.31459716234819407</v>
      </c>
      <c r="AA135" s="20">
        <v>-264.39</v>
      </c>
      <c r="AB135" s="21">
        <v>-7.8578671083158191E-3</v>
      </c>
      <c r="AC135" s="20">
        <v>1021</v>
      </c>
      <c r="AD135" s="21">
        <v>0.21452566966677628</v>
      </c>
      <c r="AE135" s="20">
        <v>2033.31</v>
      </c>
      <c r="AF135" s="21">
        <v>9.2213625573101976E-2</v>
      </c>
      <c r="AG135" s="24"/>
      <c r="AH135" s="39"/>
      <c r="AI135" s="20">
        <v>12912.2</v>
      </c>
      <c r="AJ135" s="21">
        <v>0.21099440602065567</v>
      </c>
      <c r="AK135" s="20">
        <v>18684.080000000002</v>
      </c>
      <c r="AL135" s="21">
        <v>0.30981770940623465</v>
      </c>
      <c r="AM135" s="20">
        <v>-5771.88</v>
      </c>
      <c r="AN135" s="21">
        <v>-9.8823303385578987E-2</v>
      </c>
      <c r="AO135" s="20">
        <v>23579.03</v>
      </c>
      <c r="AP135" s="21">
        <v>0.39585549444427198</v>
      </c>
      <c r="AQ135" s="20">
        <v>-10666.83</v>
      </c>
      <c r="AR135" s="21">
        <v>-0.18486108842361632</v>
      </c>
      <c r="AS135" s="20">
        <v>10878.89</v>
      </c>
      <c r="AT135" s="21">
        <v>0.19426980600609239</v>
      </c>
      <c r="AU135" s="20">
        <v>2033.31</v>
      </c>
      <c r="AV135" s="21">
        <v>1.6724600014563273E-2</v>
      </c>
      <c r="AW135" s="20">
        <v>34147.43</v>
      </c>
      <c r="AX135" s="21">
        <v>0.35920545687597977</v>
      </c>
      <c r="AY135" s="20">
        <v>-21235.23</v>
      </c>
      <c r="AZ135" s="21">
        <v>-0.1482110508553241</v>
      </c>
      <c r="BA135" s="24"/>
    </row>
    <row r="136" spans="1:53" x14ac:dyDescent="0.35">
      <c r="A136" s="18" t="s">
        <v>128</v>
      </c>
      <c r="B136" s="19"/>
      <c r="C136" s="20">
        <v>1600</v>
      </c>
      <c r="D136" s="21">
        <v>0.30781003911284455</v>
      </c>
      <c r="E136" s="20">
        <v>1600</v>
      </c>
      <c r="F136" s="21">
        <v>0.29418080940907904</v>
      </c>
      <c r="G136" s="20">
        <v>0</v>
      </c>
      <c r="H136" s="21">
        <v>1.3629229703765511E-2</v>
      </c>
      <c r="I136" s="20">
        <v>1714.1</v>
      </c>
      <c r="J136" s="21">
        <v>0.31714706555889249</v>
      </c>
      <c r="K136" s="20">
        <v>-114.1</v>
      </c>
      <c r="L136" s="21">
        <v>-9.3370264460479468E-3</v>
      </c>
      <c r="M136" s="20">
        <v>1732</v>
      </c>
      <c r="N136" s="21">
        <v>0.36391621925842954</v>
      </c>
      <c r="O136" s="20">
        <v>-132</v>
      </c>
      <c r="P136" s="21">
        <v>-5.6106180145584994E-2</v>
      </c>
      <c r="Q136" s="38"/>
      <c r="R136" s="23"/>
      <c r="S136" s="20">
        <v>3332</v>
      </c>
      <c r="T136" s="21">
        <v>0.33462724207407712</v>
      </c>
      <c r="U136" s="20">
        <v>3200</v>
      </c>
      <c r="V136" s="21">
        <v>0.30862504677236696</v>
      </c>
      <c r="W136" s="20">
        <v>132</v>
      </c>
      <c r="X136" s="21">
        <v>2.6002195301710163E-2</v>
      </c>
      <c r="Y136" s="20">
        <v>3379.3</v>
      </c>
      <c r="Z136" s="21">
        <v>0.32034175753254351</v>
      </c>
      <c r="AA136" s="20">
        <v>-47.3</v>
      </c>
      <c r="AB136" s="21">
        <v>1.4285484541533611E-2</v>
      </c>
      <c r="AC136" s="20">
        <v>1732</v>
      </c>
      <c r="AD136" s="21">
        <v>0.36391621925842954</v>
      </c>
      <c r="AE136" s="20">
        <v>1600</v>
      </c>
      <c r="AF136" s="21">
        <v>-2.9288977184352416E-2</v>
      </c>
      <c r="AG136" s="24"/>
      <c r="AH136" s="39"/>
      <c r="AI136" s="20">
        <v>14228.5</v>
      </c>
      <c r="AJ136" s="21">
        <v>0.23250367141655948</v>
      </c>
      <c r="AK136" s="20">
        <v>12800</v>
      </c>
      <c r="AL136" s="21">
        <v>0.2122484318414288</v>
      </c>
      <c r="AM136" s="20">
        <v>1428.5</v>
      </c>
      <c r="AN136" s="21">
        <v>2.0255239575130674E-2</v>
      </c>
      <c r="AO136" s="20">
        <v>13458.44</v>
      </c>
      <c r="AP136" s="21">
        <v>0.2259464202152747</v>
      </c>
      <c r="AQ136" s="20">
        <v>770.06</v>
      </c>
      <c r="AR136" s="21">
        <v>6.5572512012847806E-3</v>
      </c>
      <c r="AS136" s="20">
        <v>12628.5</v>
      </c>
      <c r="AT136" s="21">
        <v>0.22551347105705988</v>
      </c>
      <c r="AU136" s="20">
        <v>1600</v>
      </c>
      <c r="AV136" s="21">
        <v>6.9902003594995987E-3</v>
      </c>
      <c r="AW136" s="20">
        <v>21664.07</v>
      </c>
      <c r="AX136" s="21">
        <v>0.22788983423183551</v>
      </c>
      <c r="AY136" s="20">
        <v>-7435.57</v>
      </c>
      <c r="AZ136" s="21">
        <v>4.6138371847239679E-3</v>
      </c>
      <c r="BA136" s="24"/>
    </row>
    <row r="137" spans="1:53" x14ac:dyDescent="0.35">
      <c r="A137" s="18" t="s">
        <v>129</v>
      </c>
      <c r="B137" s="19"/>
      <c r="C137" s="20">
        <v>1685.08</v>
      </c>
      <c r="D137" s="21">
        <v>0.32417783794267002</v>
      </c>
      <c r="E137" s="20">
        <v>2100</v>
      </c>
      <c r="F137" s="21">
        <v>0.38611231234941623</v>
      </c>
      <c r="G137" s="20">
        <v>-414.92</v>
      </c>
      <c r="H137" s="21">
        <v>-6.1934474406746209E-2</v>
      </c>
      <c r="I137" s="20">
        <v>1497.75</v>
      </c>
      <c r="J137" s="21">
        <v>0.2771174478973405</v>
      </c>
      <c r="K137" s="20">
        <v>187.33</v>
      </c>
      <c r="L137" s="21">
        <v>4.7060390045329525E-2</v>
      </c>
      <c r="M137" s="20">
        <v>1742.24</v>
      </c>
      <c r="N137" s="21">
        <v>0.36606777935381424</v>
      </c>
      <c r="O137" s="20">
        <v>-57.16</v>
      </c>
      <c r="P137" s="21">
        <v>-4.1889941411144216E-2</v>
      </c>
      <c r="Q137" s="38"/>
      <c r="R137" s="23"/>
      <c r="S137" s="20">
        <v>3427.32</v>
      </c>
      <c r="T137" s="21">
        <v>0.34420007182032591</v>
      </c>
      <c r="U137" s="20">
        <v>4200</v>
      </c>
      <c r="V137" s="21">
        <v>0.40507037388873163</v>
      </c>
      <c r="W137" s="20">
        <v>-772.68</v>
      </c>
      <c r="X137" s="21">
        <v>-6.0870302068405713E-2</v>
      </c>
      <c r="Y137" s="20">
        <v>3433.69</v>
      </c>
      <c r="Z137" s="21">
        <v>0.32549767390344725</v>
      </c>
      <c r="AA137" s="20">
        <v>-6.37</v>
      </c>
      <c r="AB137" s="21">
        <v>1.8702397916878666E-2</v>
      </c>
      <c r="AC137" s="20">
        <v>1742.24</v>
      </c>
      <c r="AD137" s="21">
        <v>0.36606777935381424</v>
      </c>
      <c r="AE137" s="20">
        <v>1685.08</v>
      </c>
      <c r="AF137" s="21">
        <v>-2.1867707533488323E-2</v>
      </c>
      <c r="AG137" s="24"/>
      <c r="AH137" s="39"/>
      <c r="AI137" s="20">
        <v>19113.82</v>
      </c>
      <c r="AJ137" s="21">
        <v>0.31233322731104912</v>
      </c>
      <c r="AK137" s="20">
        <v>16800</v>
      </c>
      <c r="AL137" s="21">
        <v>0.2785760667918753</v>
      </c>
      <c r="AM137" s="20">
        <v>2313.8200000000002</v>
      </c>
      <c r="AN137" s="21">
        <v>3.3757160519173823E-2</v>
      </c>
      <c r="AO137" s="20">
        <v>16672.52</v>
      </c>
      <c r="AP137" s="21">
        <v>0.27990585907189625</v>
      </c>
      <c r="AQ137" s="20">
        <v>2441.3000000000002</v>
      </c>
      <c r="AR137" s="21">
        <v>3.2427368239152876E-2</v>
      </c>
      <c r="AS137" s="20">
        <v>17428.740000000002</v>
      </c>
      <c r="AT137" s="21">
        <v>0.31123376913734979</v>
      </c>
      <c r="AU137" s="20">
        <v>1685.08</v>
      </c>
      <c r="AV137" s="21">
        <v>1.0994581736993303E-3</v>
      </c>
      <c r="AW137" s="20">
        <v>27449.11</v>
      </c>
      <c r="AX137" s="21">
        <v>0.28874413384518322</v>
      </c>
      <c r="AY137" s="20">
        <v>-8335.2900000000009</v>
      </c>
      <c r="AZ137" s="21">
        <v>2.3589093465865907E-2</v>
      </c>
      <c r="BA137" s="24"/>
    </row>
    <row r="138" spans="1:53" x14ac:dyDescent="0.35">
      <c r="A138" s="18" t="s">
        <v>130</v>
      </c>
      <c r="B138" s="19"/>
      <c r="C138" s="20">
        <v>726.82</v>
      </c>
      <c r="D138" s="21">
        <v>0.13982655789249857</v>
      </c>
      <c r="E138" s="20">
        <v>700</v>
      </c>
      <c r="F138" s="21">
        <v>0.12870410411647207</v>
      </c>
      <c r="G138" s="20">
        <v>26.82</v>
      </c>
      <c r="H138" s="21">
        <v>1.1122453776026497E-2</v>
      </c>
      <c r="I138" s="20">
        <v>679.79</v>
      </c>
      <c r="J138" s="21">
        <v>0.12577644460432855</v>
      </c>
      <c r="K138" s="20">
        <v>47.03</v>
      </c>
      <c r="L138" s="21">
        <v>1.4050113288170019E-2</v>
      </c>
      <c r="M138" s="20">
        <v>693.58</v>
      </c>
      <c r="N138" s="21">
        <v>0.14573037607001244</v>
      </c>
      <c r="O138" s="20">
        <v>33.24</v>
      </c>
      <c r="P138" s="21">
        <v>-5.9038181775138698E-3</v>
      </c>
      <c r="Q138" s="38"/>
      <c r="R138" s="23"/>
      <c r="S138" s="20">
        <v>1420.4</v>
      </c>
      <c r="T138" s="21">
        <v>0.14264841976050996</v>
      </c>
      <c r="U138" s="20">
        <v>1400</v>
      </c>
      <c r="V138" s="21">
        <v>0.13502345796291054</v>
      </c>
      <c r="W138" s="20">
        <v>20.399999999999999</v>
      </c>
      <c r="X138" s="21">
        <v>7.6249617975994166E-3</v>
      </c>
      <c r="Y138" s="20">
        <v>1464.38</v>
      </c>
      <c r="Z138" s="21">
        <v>0.13881634151910341</v>
      </c>
      <c r="AA138" s="20">
        <v>-43.98</v>
      </c>
      <c r="AB138" s="21">
        <v>3.8320782414065502E-3</v>
      </c>
      <c r="AC138" s="20">
        <v>693.58</v>
      </c>
      <c r="AD138" s="21">
        <v>0.14573037607001244</v>
      </c>
      <c r="AE138" s="20">
        <v>726.82</v>
      </c>
      <c r="AF138" s="21">
        <v>-3.081956309502476E-3</v>
      </c>
      <c r="AG138" s="24"/>
      <c r="AH138" s="39"/>
      <c r="AI138" s="20">
        <v>6805.34</v>
      </c>
      <c r="AJ138" s="21">
        <v>0.11120402960522674</v>
      </c>
      <c r="AK138" s="20">
        <v>5600</v>
      </c>
      <c r="AL138" s="21">
        <v>9.28586889306251E-2</v>
      </c>
      <c r="AM138" s="20">
        <v>1205.3399999999999</v>
      </c>
      <c r="AN138" s="21">
        <v>1.834534067460164E-2</v>
      </c>
      <c r="AO138" s="20">
        <v>6533.21</v>
      </c>
      <c r="AP138" s="21">
        <v>0.10968250495708527</v>
      </c>
      <c r="AQ138" s="20">
        <v>272.13</v>
      </c>
      <c r="AR138" s="21">
        <v>1.5215246481414674E-3</v>
      </c>
      <c r="AS138" s="20">
        <v>6078.52</v>
      </c>
      <c r="AT138" s="21">
        <v>0.10854718645046993</v>
      </c>
      <c r="AU138" s="20">
        <v>726.82</v>
      </c>
      <c r="AV138" s="21">
        <v>2.6568431547568105E-3</v>
      </c>
      <c r="AW138" s="20">
        <v>9456.83</v>
      </c>
      <c r="AX138" s="21">
        <v>9.9478787737421859E-2</v>
      </c>
      <c r="AY138" s="20">
        <v>-2651.49</v>
      </c>
      <c r="AZ138" s="21">
        <v>1.1725241867804881E-2</v>
      </c>
      <c r="BA138" s="24"/>
    </row>
    <row r="139" spans="1:53" x14ac:dyDescent="0.35">
      <c r="A139" s="18" t="s">
        <v>131</v>
      </c>
      <c r="B139" s="19"/>
      <c r="C139" s="20">
        <v>108.4</v>
      </c>
      <c r="D139" s="21">
        <v>2.085413014989522E-2</v>
      </c>
      <c r="E139" s="20">
        <v>350</v>
      </c>
      <c r="F139" s="21">
        <v>6.4352052058236034E-2</v>
      </c>
      <c r="G139" s="20">
        <v>-241.6</v>
      </c>
      <c r="H139" s="21">
        <v>-4.3497921908340814E-2</v>
      </c>
      <c r="I139" s="20">
        <v>31.6</v>
      </c>
      <c r="J139" s="21">
        <v>5.846710968823875E-3</v>
      </c>
      <c r="K139" s="20">
        <v>76.8</v>
      </c>
      <c r="L139" s="21">
        <v>1.5007419181071345E-2</v>
      </c>
      <c r="M139" s="20">
        <v>370.93</v>
      </c>
      <c r="N139" s="21">
        <v>7.7937322869243222E-2</v>
      </c>
      <c r="O139" s="20">
        <v>-262.52999999999997</v>
      </c>
      <c r="P139" s="21">
        <v>-5.7083192719348003E-2</v>
      </c>
      <c r="Q139" s="38"/>
      <c r="R139" s="23"/>
      <c r="S139" s="20">
        <v>479.33</v>
      </c>
      <c r="T139" s="21">
        <v>4.8138318110254312E-2</v>
      </c>
      <c r="U139" s="20">
        <v>700</v>
      </c>
      <c r="V139" s="21">
        <v>6.7511728981455271E-2</v>
      </c>
      <c r="W139" s="20">
        <v>-220.67</v>
      </c>
      <c r="X139" s="21">
        <v>-1.9373410871200959E-2</v>
      </c>
      <c r="Y139" s="20">
        <v>-22.09</v>
      </c>
      <c r="Z139" s="21">
        <v>-2.0940281785854723E-3</v>
      </c>
      <c r="AA139" s="20">
        <v>501.42</v>
      </c>
      <c r="AB139" s="21">
        <v>5.0232346288839783E-2</v>
      </c>
      <c r="AC139" s="20">
        <v>370.93</v>
      </c>
      <c r="AD139" s="21">
        <v>7.7937322869243222E-2</v>
      </c>
      <c r="AE139" s="20">
        <v>108.4</v>
      </c>
      <c r="AF139" s="21">
        <v>-2.979900475898891E-2</v>
      </c>
      <c r="AG139" s="24"/>
      <c r="AH139" s="39"/>
      <c r="AI139" s="20">
        <v>5229.8599999999997</v>
      </c>
      <c r="AJ139" s="21">
        <v>8.5459581192297684E-2</v>
      </c>
      <c r="AK139" s="20">
        <v>2800</v>
      </c>
      <c r="AL139" s="21">
        <v>4.642934446531255E-2</v>
      </c>
      <c r="AM139" s="20">
        <v>2429.86</v>
      </c>
      <c r="AN139" s="21">
        <v>3.9030236726985135E-2</v>
      </c>
      <c r="AO139" s="20">
        <v>3113.93</v>
      </c>
      <c r="AP139" s="21">
        <v>5.2278075044429384E-2</v>
      </c>
      <c r="AQ139" s="20">
        <v>2115.9299999999998</v>
      </c>
      <c r="AR139" s="21">
        <v>3.31815061478683E-2</v>
      </c>
      <c r="AS139" s="20">
        <v>5121.46</v>
      </c>
      <c r="AT139" s="21">
        <v>9.1456485052056044E-2</v>
      </c>
      <c r="AU139" s="20">
        <v>108.4</v>
      </c>
      <c r="AV139" s="21">
        <v>-5.9969038597583596E-3</v>
      </c>
      <c r="AW139" s="20">
        <v>3916.52</v>
      </c>
      <c r="AX139" s="21">
        <v>4.1198864920842133E-2</v>
      </c>
      <c r="AY139" s="20">
        <v>1313.34</v>
      </c>
      <c r="AZ139" s="21">
        <v>4.4260716271455551E-2</v>
      </c>
      <c r="BA139" s="24"/>
    </row>
    <row r="140" spans="1:53" x14ac:dyDescent="0.35">
      <c r="A140" s="18" t="s">
        <v>132</v>
      </c>
      <c r="B140" s="19"/>
      <c r="C140" s="20">
        <v>1647.45</v>
      </c>
      <c r="D140" s="21">
        <v>0.31693853058528487</v>
      </c>
      <c r="E140" s="20">
        <v>1626.2</v>
      </c>
      <c r="F140" s="21">
        <v>0.29899802016315269</v>
      </c>
      <c r="G140" s="20">
        <v>21.25</v>
      </c>
      <c r="H140" s="21">
        <v>1.7940510422132183E-2</v>
      </c>
      <c r="I140" s="20">
        <v>1610.1</v>
      </c>
      <c r="J140" s="21">
        <v>0.2979047256614975</v>
      </c>
      <c r="K140" s="20">
        <v>37.35</v>
      </c>
      <c r="L140" s="21">
        <v>1.9033804923787367E-2</v>
      </c>
      <c r="M140" s="20">
        <v>1614.23</v>
      </c>
      <c r="N140" s="21">
        <v>0.33917117702859972</v>
      </c>
      <c r="O140" s="20">
        <v>33.22</v>
      </c>
      <c r="P140" s="21">
        <v>-2.2232646443314852E-2</v>
      </c>
      <c r="Q140" s="38"/>
      <c r="R140" s="23"/>
      <c r="S140" s="20">
        <v>3261.68</v>
      </c>
      <c r="T140" s="21">
        <v>0.32756512092682349</v>
      </c>
      <c r="U140" s="20">
        <v>3031.05</v>
      </c>
      <c r="V140" s="21">
        <v>0.29233060875605715</v>
      </c>
      <c r="W140" s="20">
        <v>230.63</v>
      </c>
      <c r="X140" s="21">
        <v>3.5234512170766341E-2</v>
      </c>
      <c r="Y140" s="20">
        <v>3001.04</v>
      </c>
      <c r="Z140" s="21">
        <v>0.28448448732739451</v>
      </c>
      <c r="AA140" s="20">
        <v>260.64</v>
      </c>
      <c r="AB140" s="21">
        <v>4.3080633599428986E-2</v>
      </c>
      <c r="AC140" s="20">
        <v>1614.23</v>
      </c>
      <c r="AD140" s="21">
        <v>0.33917117702859972</v>
      </c>
      <c r="AE140" s="20">
        <v>1647.45</v>
      </c>
      <c r="AF140" s="21">
        <v>-1.160605610177623E-2</v>
      </c>
      <c r="AG140" s="24"/>
      <c r="AH140" s="39"/>
      <c r="AI140" s="20">
        <v>12670.51</v>
      </c>
      <c r="AJ140" s="21">
        <v>0.2070450218730176</v>
      </c>
      <c r="AK140" s="20">
        <v>11858.39</v>
      </c>
      <c r="AL140" s="21">
        <v>0.19663474075500634</v>
      </c>
      <c r="AM140" s="20">
        <v>812.12</v>
      </c>
      <c r="AN140" s="21">
        <v>1.0410281118011261E-2</v>
      </c>
      <c r="AO140" s="20">
        <v>11465.38</v>
      </c>
      <c r="AP140" s="21">
        <v>0.19248602121849234</v>
      </c>
      <c r="AQ140" s="20">
        <v>1205.1300000000001</v>
      </c>
      <c r="AR140" s="21">
        <v>1.4559000654525256E-2</v>
      </c>
      <c r="AS140" s="20">
        <v>11023.06</v>
      </c>
      <c r="AT140" s="21">
        <v>0.19684432214991757</v>
      </c>
      <c r="AU140" s="20">
        <v>1647.45</v>
      </c>
      <c r="AV140" s="21">
        <v>1.0200699723100032E-2</v>
      </c>
      <c r="AW140" s="20">
        <v>19320.900000000001</v>
      </c>
      <c r="AX140" s="21">
        <v>0.20324143608333387</v>
      </c>
      <c r="AY140" s="20">
        <v>-6650.39</v>
      </c>
      <c r="AZ140" s="21">
        <v>3.8035857896837333E-3</v>
      </c>
      <c r="BA140" s="24"/>
    </row>
    <row r="141" spans="1:53" x14ac:dyDescent="0.35">
      <c r="A141" s="18" t="s">
        <v>133</v>
      </c>
      <c r="B141" s="19"/>
      <c r="C141" s="20">
        <v>6382.28</v>
      </c>
      <c r="D141" s="21">
        <v>1.2278311602682033</v>
      </c>
      <c r="E141" s="20">
        <v>5658.88</v>
      </c>
      <c r="F141" s="21">
        <v>1.0404586867180308</v>
      </c>
      <c r="G141" s="20">
        <v>723.4</v>
      </c>
      <c r="H141" s="21">
        <v>0.1873724735501725</v>
      </c>
      <c r="I141" s="20">
        <v>5645.29</v>
      </c>
      <c r="J141" s="21">
        <v>1.0445056634554346</v>
      </c>
      <c r="K141" s="20">
        <v>736.99</v>
      </c>
      <c r="L141" s="21">
        <v>0.18332549681276866</v>
      </c>
      <c r="M141" s="20">
        <v>6353.54</v>
      </c>
      <c r="N141" s="21">
        <v>1.3349631961357982</v>
      </c>
      <c r="O141" s="20">
        <v>28.74</v>
      </c>
      <c r="P141" s="21">
        <v>-0.1071320358675949</v>
      </c>
      <c r="Q141" s="38"/>
      <c r="R141" s="23"/>
      <c r="S141" s="20">
        <v>12735.82</v>
      </c>
      <c r="T141" s="21">
        <v>1.2790373115701898</v>
      </c>
      <c r="U141" s="20">
        <v>11317.76</v>
      </c>
      <c r="V141" s="21">
        <v>1.0915450654245076</v>
      </c>
      <c r="W141" s="20">
        <v>1418.06</v>
      </c>
      <c r="X141" s="21">
        <v>0.18749224614568227</v>
      </c>
      <c r="Y141" s="20">
        <v>12069.15</v>
      </c>
      <c r="Z141" s="21">
        <v>1.1440986958612427</v>
      </c>
      <c r="AA141" s="20">
        <v>666.67</v>
      </c>
      <c r="AB141" s="21">
        <v>0.13493861570894716</v>
      </c>
      <c r="AC141" s="20">
        <v>6353.54</v>
      </c>
      <c r="AD141" s="21">
        <v>1.3349631961357982</v>
      </c>
      <c r="AE141" s="20">
        <v>6382.28</v>
      </c>
      <c r="AF141" s="21">
        <v>-5.5925884565608319E-2</v>
      </c>
      <c r="AG141" s="24"/>
      <c r="AH141" s="39"/>
      <c r="AI141" s="20">
        <v>37742.42</v>
      </c>
      <c r="AJ141" s="21">
        <v>0.6167376194360461</v>
      </c>
      <c r="AK141" s="20">
        <v>36344.25</v>
      </c>
      <c r="AL141" s="21">
        <v>0.60265703663694137</v>
      </c>
      <c r="AM141" s="20">
        <v>1398.17</v>
      </c>
      <c r="AN141" s="21">
        <v>1.4080582799104735E-2</v>
      </c>
      <c r="AO141" s="20">
        <v>35868.89</v>
      </c>
      <c r="AP141" s="21">
        <v>0.60218326140291623</v>
      </c>
      <c r="AQ141" s="20">
        <v>1873.53</v>
      </c>
      <c r="AR141" s="21">
        <v>1.4554358033129877E-2</v>
      </c>
      <c r="AS141" s="20">
        <v>31360.14</v>
      </c>
      <c r="AT141" s="21">
        <v>0.5600137802775742</v>
      </c>
      <c r="AU141" s="20">
        <v>6382.28</v>
      </c>
      <c r="AV141" s="21">
        <v>5.67238391584719E-2</v>
      </c>
      <c r="AW141" s="20">
        <v>56215.76</v>
      </c>
      <c r="AX141" s="21">
        <v>0.59134780434224266</v>
      </c>
      <c r="AY141" s="20">
        <v>-18473.34</v>
      </c>
      <c r="AZ141" s="21">
        <v>2.5389815093803447E-2</v>
      </c>
      <c r="BA141" s="24"/>
    </row>
    <row r="142" spans="1:53" x14ac:dyDescent="0.35">
      <c r="A142" s="18" t="s">
        <v>134</v>
      </c>
      <c r="B142" s="19"/>
      <c r="C142" s="20">
        <v>827.27</v>
      </c>
      <c r="D142" s="21">
        <v>0.15915125691055182</v>
      </c>
      <c r="E142" s="20">
        <v>1000</v>
      </c>
      <c r="F142" s="21">
        <v>0.18386300588067439</v>
      </c>
      <c r="G142" s="20">
        <v>-172.73</v>
      </c>
      <c r="H142" s="21">
        <v>-2.4711748970122571E-2</v>
      </c>
      <c r="I142" s="20">
        <v>874.19</v>
      </c>
      <c r="J142" s="21">
        <v>0.16174481841253618</v>
      </c>
      <c r="K142" s="20">
        <v>-46.92</v>
      </c>
      <c r="L142" s="21">
        <v>-2.593561501984365E-3</v>
      </c>
      <c r="M142" s="20">
        <v>966.08</v>
      </c>
      <c r="N142" s="21">
        <v>0.20298624774895127</v>
      </c>
      <c r="O142" s="20">
        <v>-138.81</v>
      </c>
      <c r="P142" s="21">
        <v>-4.3834990838399451E-2</v>
      </c>
      <c r="Q142" s="38"/>
      <c r="R142" s="23"/>
      <c r="S142" s="20">
        <v>1793.35</v>
      </c>
      <c r="T142" s="21">
        <v>0.18010317064031997</v>
      </c>
      <c r="U142" s="20">
        <v>2128.58</v>
      </c>
      <c r="V142" s="21">
        <v>0.20529159439335148</v>
      </c>
      <c r="W142" s="20">
        <v>-335.23</v>
      </c>
      <c r="X142" s="21">
        <v>-2.5188423753031514E-2</v>
      </c>
      <c r="Y142" s="20">
        <v>2001.66</v>
      </c>
      <c r="Z142" s="21">
        <v>0.18974796034166577</v>
      </c>
      <c r="AA142" s="20">
        <v>-208.31</v>
      </c>
      <c r="AB142" s="21">
        <v>-9.6447897013458017E-3</v>
      </c>
      <c r="AC142" s="20">
        <v>966.08</v>
      </c>
      <c r="AD142" s="21">
        <v>0.20298624774895127</v>
      </c>
      <c r="AE142" s="20">
        <v>827.27</v>
      </c>
      <c r="AF142" s="21">
        <v>-2.28830771086313E-2</v>
      </c>
      <c r="AG142" s="24"/>
      <c r="AH142" s="39"/>
      <c r="AI142" s="20">
        <v>7308.85</v>
      </c>
      <c r="AJ142" s="21">
        <v>0.11943173622187306</v>
      </c>
      <c r="AK142" s="20">
        <v>10942.58</v>
      </c>
      <c r="AL142" s="21">
        <v>0.18144886291401424</v>
      </c>
      <c r="AM142" s="20">
        <v>-3633.73</v>
      </c>
      <c r="AN142" s="21">
        <v>-6.2017126692141183E-2</v>
      </c>
      <c r="AO142" s="20">
        <v>10349.49</v>
      </c>
      <c r="AP142" s="21">
        <v>0.17375195167893032</v>
      </c>
      <c r="AQ142" s="20">
        <v>-3040.64</v>
      </c>
      <c r="AR142" s="21">
        <v>-5.4320215457057258E-2</v>
      </c>
      <c r="AS142" s="20">
        <v>6481.58</v>
      </c>
      <c r="AT142" s="21">
        <v>0.11574483143160454</v>
      </c>
      <c r="AU142" s="20">
        <v>827.27</v>
      </c>
      <c r="AV142" s="21">
        <v>3.686904790268522E-3</v>
      </c>
      <c r="AW142" s="20">
        <v>14986.03</v>
      </c>
      <c r="AX142" s="21">
        <v>0.15764184165271408</v>
      </c>
      <c r="AY142" s="20">
        <v>-7677.18</v>
      </c>
      <c r="AZ142" s="21">
        <v>-3.8210105430841024E-2</v>
      </c>
      <c r="BA142" s="24"/>
    </row>
    <row r="143" spans="1:53" x14ac:dyDescent="0.35">
      <c r="A143" s="18" t="s">
        <v>135</v>
      </c>
      <c r="B143" s="19"/>
      <c r="C143" s="20">
        <v>1412.98</v>
      </c>
      <c r="D143" s="21">
        <v>0.27183089316604192</v>
      </c>
      <c r="E143" s="20">
        <v>244.95</v>
      </c>
      <c r="F143" s="21">
        <v>4.5037243290471193E-2</v>
      </c>
      <c r="G143" s="20">
        <v>1168.03</v>
      </c>
      <c r="H143" s="21">
        <v>0.22679364987557071</v>
      </c>
      <c r="I143" s="20">
        <v>1372.7</v>
      </c>
      <c r="J143" s="21">
        <v>0.25398038439571308</v>
      </c>
      <c r="K143" s="20">
        <v>40.28</v>
      </c>
      <c r="L143" s="21">
        <v>1.7850508770328843E-2</v>
      </c>
      <c r="M143" s="20">
        <v>1579.79</v>
      </c>
      <c r="N143" s="21">
        <v>0.33193487530154409</v>
      </c>
      <c r="O143" s="20">
        <v>-166.81</v>
      </c>
      <c r="P143" s="21">
        <v>-6.0103982135502165E-2</v>
      </c>
      <c r="Q143" s="38"/>
      <c r="R143" s="23"/>
      <c r="S143" s="20">
        <v>2992.77</v>
      </c>
      <c r="T143" s="21">
        <v>0.30055893495259178</v>
      </c>
      <c r="U143" s="20">
        <v>4308.63</v>
      </c>
      <c r="V143" s="21">
        <v>0.41554722977338232</v>
      </c>
      <c r="W143" s="20">
        <v>-1315.86</v>
      </c>
      <c r="X143" s="21">
        <v>-0.11498829482079054</v>
      </c>
      <c r="Y143" s="20">
        <v>2534.6</v>
      </c>
      <c r="Z143" s="21">
        <v>0.2402681675619166</v>
      </c>
      <c r="AA143" s="20">
        <v>458.17</v>
      </c>
      <c r="AB143" s="21">
        <v>6.0290767390675182E-2</v>
      </c>
      <c r="AC143" s="20">
        <v>1579.79</v>
      </c>
      <c r="AD143" s="21">
        <v>0.33193487530154409</v>
      </c>
      <c r="AE143" s="20">
        <v>1412.98</v>
      </c>
      <c r="AF143" s="21">
        <v>-3.1375940348952303E-2</v>
      </c>
      <c r="AG143" s="24"/>
      <c r="AH143" s="39"/>
      <c r="AI143" s="20">
        <v>11567.01</v>
      </c>
      <c r="AJ143" s="21">
        <v>0.18901305775816549</v>
      </c>
      <c r="AK143" s="20">
        <v>13170.85</v>
      </c>
      <c r="AL143" s="21">
        <v>0.21839783269677207</v>
      </c>
      <c r="AM143" s="20">
        <v>-1603.84</v>
      </c>
      <c r="AN143" s="21">
        <v>-2.9384774938606584E-2</v>
      </c>
      <c r="AO143" s="20">
        <v>9988.8700000000008</v>
      </c>
      <c r="AP143" s="21">
        <v>0.16769769887860339</v>
      </c>
      <c r="AQ143" s="20">
        <v>1578.14</v>
      </c>
      <c r="AR143" s="21">
        <v>2.1315358879562096E-2</v>
      </c>
      <c r="AS143" s="20">
        <v>10154.030000000001</v>
      </c>
      <c r="AT143" s="21">
        <v>0.18132561670170785</v>
      </c>
      <c r="AU143" s="20">
        <v>1412.98</v>
      </c>
      <c r="AV143" s="21">
        <v>7.6874410564576334E-3</v>
      </c>
      <c r="AW143" s="20">
        <v>16675.990000000002</v>
      </c>
      <c r="AX143" s="21">
        <v>0.17541895852218659</v>
      </c>
      <c r="AY143" s="20">
        <v>-5108.9799999999996</v>
      </c>
      <c r="AZ143" s="21">
        <v>1.3594099235978901E-2</v>
      </c>
      <c r="BA143" s="24"/>
    </row>
    <row r="144" spans="1:53" x14ac:dyDescent="0.35">
      <c r="A144" s="18" t="s">
        <v>136</v>
      </c>
      <c r="B144" s="19"/>
      <c r="C144" s="20">
        <v>633.21</v>
      </c>
      <c r="D144" s="21">
        <v>0.12181774679165269</v>
      </c>
      <c r="E144" s="20">
        <v>650</v>
      </c>
      <c r="F144" s="21">
        <v>0.11951095382243837</v>
      </c>
      <c r="G144" s="20">
        <v>-16.79</v>
      </c>
      <c r="H144" s="21">
        <v>2.3067929692143219E-3</v>
      </c>
      <c r="I144" s="20">
        <v>610.87</v>
      </c>
      <c r="J144" s="21">
        <v>0.11302469397232408</v>
      </c>
      <c r="K144" s="20">
        <v>22.34</v>
      </c>
      <c r="L144" s="21">
        <v>8.7930528193286145E-3</v>
      </c>
      <c r="M144" s="20">
        <v>667.02</v>
      </c>
      <c r="N144" s="21">
        <v>0.14014976707260834</v>
      </c>
      <c r="O144" s="20">
        <v>-33.81</v>
      </c>
      <c r="P144" s="21">
        <v>-1.8332020280955652E-2</v>
      </c>
      <c r="Q144" s="38"/>
      <c r="R144" s="23"/>
      <c r="S144" s="20">
        <v>1300.23</v>
      </c>
      <c r="T144" s="21">
        <v>0.13057994566685993</v>
      </c>
      <c r="U144" s="20">
        <v>1300</v>
      </c>
      <c r="V144" s="21">
        <v>0.12537892525127406</v>
      </c>
      <c r="W144" s="20">
        <v>0.23</v>
      </c>
      <c r="X144" s="21">
        <v>5.2010204155858719E-3</v>
      </c>
      <c r="Y144" s="20">
        <v>906.57</v>
      </c>
      <c r="Z144" s="21">
        <v>8.593857518606754E-2</v>
      </c>
      <c r="AA144" s="20">
        <v>393.66</v>
      </c>
      <c r="AB144" s="21">
        <v>4.4641370480792392E-2</v>
      </c>
      <c r="AC144" s="20">
        <v>667.02</v>
      </c>
      <c r="AD144" s="21">
        <v>0.14014976707260834</v>
      </c>
      <c r="AE144" s="20">
        <v>633.21</v>
      </c>
      <c r="AF144" s="21">
        <v>-9.5698214057484132E-3</v>
      </c>
      <c r="AG144" s="24"/>
      <c r="AH144" s="39"/>
      <c r="AI144" s="20">
        <v>5578.91</v>
      </c>
      <c r="AJ144" s="21">
        <v>9.1163303053909947E-2</v>
      </c>
      <c r="AK144" s="20">
        <v>5200</v>
      </c>
      <c r="AL144" s="21">
        <v>8.6225925435580456E-2</v>
      </c>
      <c r="AM144" s="20">
        <v>378.91</v>
      </c>
      <c r="AN144" s="21">
        <v>4.9373776183294915E-3</v>
      </c>
      <c r="AO144" s="20">
        <v>4852.57</v>
      </c>
      <c r="AP144" s="21">
        <v>8.1467155208481468E-2</v>
      </c>
      <c r="AQ144" s="20">
        <v>726.34</v>
      </c>
      <c r="AR144" s="21">
        <v>9.6961478454284794E-3</v>
      </c>
      <c r="AS144" s="20">
        <v>4945.7</v>
      </c>
      <c r="AT144" s="21">
        <v>8.8317850402415243E-2</v>
      </c>
      <c r="AU144" s="20">
        <v>633.21</v>
      </c>
      <c r="AV144" s="21">
        <v>2.8454526514947037E-3</v>
      </c>
      <c r="AW144" s="20">
        <v>8100.81</v>
      </c>
      <c r="AX144" s="21">
        <v>8.5214470228521022E-2</v>
      </c>
      <c r="AY144" s="20">
        <v>-2521.9</v>
      </c>
      <c r="AZ144" s="21">
        <v>5.948832825388925E-3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40.39</v>
      </c>
      <c r="D147" s="21">
        <v>7.7702796748548696E-3</v>
      </c>
      <c r="E147" s="20">
        <v>35</v>
      </c>
      <c r="F147" s="21">
        <v>6.4352052058236041E-3</v>
      </c>
      <c r="G147" s="20">
        <v>5.39</v>
      </c>
      <c r="H147" s="21">
        <v>1.3350744690312655E-3</v>
      </c>
      <c r="I147" s="20">
        <v>37.229999999999997</v>
      </c>
      <c r="J147" s="21">
        <v>6.8883876382693941E-3</v>
      </c>
      <c r="K147" s="20">
        <v>3.16</v>
      </c>
      <c r="L147" s="21">
        <v>8.8189203658547554E-4</v>
      </c>
      <c r="M147" s="20">
        <v>130.37</v>
      </c>
      <c r="N147" s="21">
        <v>2.7392469690947729E-2</v>
      </c>
      <c r="O147" s="20">
        <v>-89.98</v>
      </c>
      <c r="P147" s="21">
        <v>-1.9622190016092861E-2</v>
      </c>
      <c r="Q147" s="38"/>
      <c r="R147" s="23"/>
      <c r="S147" s="20">
        <v>170.76</v>
      </c>
      <c r="T147" s="21">
        <v>1.7149144014576654E-2</v>
      </c>
      <c r="U147" s="20">
        <v>70</v>
      </c>
      <c r="V147" s="21">
        <v>6.7511728981455273E-3</v>
      </c>
      <c r="W147" s="20">
        <v>100.76</v>
      </c>
      <c r="X147" s="21">
        <v>1.0397971116431128E-2</v>
      </c>
      <c r="Y147" s="20">
        <v>69.38</v>
      </c>
      <c r="Z147" s="21">
        <v>6.5768979189796319E-3</v>
      </c>
      <c r="AA147" s="20">
        <v>101.38</v>
      </c>
      <c r="AB147" s="21">
        <v>1.0572246095597022E-2</v>
      </c>
      <c r="AC147" s="20">
        <v>130.37</v>
      </c>
      <c r="AD147" s="21">
        <v>2.7392469690947729E-2</v>
      </c>
      <c r="AE147" s="20">
        <v>40.39</v>
      </c>
      <c r="AF147" s="21">
        <v>-1.0243325676371075E-2</v>
      </c>
      <c r="AG147" s="24"/>
      <c r="AH147" s="39"/>
      <c r="AI147" s="20">
        <v>502.27</v>
      </c>
      <c r="AJ147" s="21">
        <v>8.2074441467755079E-3</v>
      </c>
      <c r="AK147" s="20">
        <v>280</v>
      </c>
      <c r="AL147" s="21">
        <v>4.6429344465312552E-3</v>
      </c>
      <c r="AM147" s="20">
        <v>222.27</v>
      </c>
      <c r="AN147" s="21">
        <v>3.5645097002442528E-3</v>
      </c>
      <c r="AO147" s="20">
        <v>183.84</v>
      </c>
      <c r="AP147" s="21">
        <v>3.0863896478623152E-3</v>
      </c>
      <c r="AQ147" s="20">
        <v>318.43</v>
      </c>
      <c r="AR147" s="21">
        <v>5.1210544989131928E-3</v>
      </c>
      <c r="AS147" s="20">
        <v>461.88</v>
      </c>
      <c r="AT147" s="21">
        <v>8.2480232816118139E-3</v>
      </c>
      <c r="AU147" s="20">
        <v>40.39</v>
      </c>
      <c r="AV147" s="21">
        <v>-4.0579134836305972E-5</v>
      </c>
      <c r="AW147" s="20">
        <v>375.39</v>
      </c>
      <c r="AX147" s="21">
        <v>3.9488223991285447E-3</v>
      </c>
      <c r="AY147" s="20">
        <v>126.88</v>
      </c>
      <c r="AZ147" s="21">
        <v>4.2586217476469632E-3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200</v>
      </c>
      <c r="F148" s="21">
        <v>3.6772601176134879E-2</v>
      </c>
      <c r="G148" s="20">
        <v>-200</v>
      </c>
      <c r="H148" s="21">
        <v>-3.6772601176134879E-2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400</v>
      </c>
      <c r="V148" s="21">
        <v>3.857813084654587E-2</v>
      </c>
      <c r="W148" s="20">
        <v>-400</v>
      </c>
      <c r="X148" s="21">
        <v>-3.857813084654587E-2</v>
      </c>
      <c r="Y148" s="20">
        <v>2870</v>
      </c>
      <c r="Z148" s="21">
        <v>0.2720625112059894</v>
      </c>
      <c r="AA148" s="20">
        <v>-2870</v>
      </c>
      <c r="AB148" s="21">
        <v>-0.2720625112059894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275</v>
      </c>
      <c r="AJ148" s="21">
        <v>4.4936929148929163E-3</v>
      </c>
      <c r="AK148" s="20">
        <v>1600</v>
      </c>
      <c r="AL148" s="21">
        <v>2.65310539801786E-2</v>
      </c>
      <c r="AM148" s="20">
        <v>-1325</v>
      </c>
      <c r="AN148" s="21">
        <v>-2.2037361065285685E-2</v>
      </c>
      <c r="AO148" s="20">
        <v>3330.34</v>
      </c>
      <c r="AP148" s="21">
        <v>5.5911264685932244E-2</v>
      </c>
      <c r="AQ148" s="20">
        <v>-3055.34</v>
      </c>
      <c r="AR148" s="21">
        <v>-5.1417571771039325E-2</v>
      </c>
      <c r="AS148" s="20">
        <v>275</v>
      </c>
      <c r="AT148" s="21">
        <v>4.9108132035230994E-3</v>
      </c>
      <c r="AU148" s="20">
        <v>0</v>
      </c>
      <c r="AV148" s="21">
        <v>-4.1712028863018311E-4</v>
      </c>
      <c r="AW148" s="20">
        <v>4064.77</v>
      </c>
      <c r="AX148" s="21">
        <v>4.2758344184197064E-2</v>
      </c>
      <c r="AY148" s="20">
        <v>-3789.77</v>
      </c>
      <c r="AZ148" s="21">
        <v>-3.8264651269304145E-2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280.32</v>
      </c>
      <c r="D150" s="21">
        <v>5.3928318852570364E-2</v>
      </c>
      <c r="E150" s="20">
        <v>200</v>
      </c>
      <c r="F150" s="21">
        <v>3.6772601176134879E-2</v>
      </c>
      <c r="G150" s="20">
        <v>80.319999999999993</v>
      </c>
      <c r="H150" s="21">
        <v>1.7155717676435485E-2</v>
      </c>
      <c r="I150" s="20">
        <v>123.31</v>
      </c>
      <c r="J150" s="21">
        <v>2.2815124353344051E-2</v>
      </c>
      <c r="K150" s="20">
        <v>157.01</v>
      </c>
      <c r="L150" s="21">
        <v>3.1113194499226313E-2</v>
      </c>
      <c r="M150" s="20">
        <v>659.9</v>
      </c>
      <c r="N150" s="21">
        <v>0.13865376044378616</v>
      </c>
      <c r="O150" s="20">
        <v>-379.58</v>
      </c>
      <c r="P150" s="21">
        <v>-8.4725441591215797E-2</v>
      </c>
      <c r="Q150" s="38"/>
      <c r="R150" s="23"/>
      <c r="S150" s="20">
        <v>940.22</v>
      </c>
      <c r="T150" s="21">
        <v>9.4424737557889785E-2</v>
      </c>
      <c r="U150" s="20">
        <v>400</v>
      </c>
      <c r="V150" s="21">
        <v>3.857813084654587E-2</v>
      </c>
      <c r="W150" s="20">
        <v>540.22</v>
      </c>
      <c r="X150" s="21">
        <v>5.5846606711343914E-2</v>
      </c>
      <c r="Y150" s="20">
        <v>131.87</v>
      </c>
      <c r="Z150" s="21">
        <v>1.2500656220464746E-2</v>
      </c>
      <c r="AA150" s="20">
        <v>808.35</v>
      </c>
      <c r="AB150" s="21">
        <v>8.1924081337425042E-2</v>
      </c>
      <c r="AC150" s="20">
        <v>659.9</v>
      </c>
      <c r="AD150" s="21">
        <v>0.13865376044378616</v>
      </c>
      <c r="AE150" s="20">
        <v>280.32</v>
      </c>
      <c r="AF150" s="21">
        <v>-4.4229022885896377E-2</v>
      </c>
      <c r="AG150" s="24"/>
      <c r="AH150" s="39"/>
      <c r="AI150" s="20">
        <v>2495.11</v>
      </c>
      <c r="AJ150" s="21">
        <v>4.0771847741376231E-2</v>
      </c>
      <c r="AK150" s="20">
        <v>1600</v>
      </c>
      <c r="AL150" s="21">
        <v>2.65310539801786E-2</v>
      </c>
      <c r="AM150" s="20">
        <v>895.11</v>
      </c>
      <c r="AN150" s="21">
        <v>1.4240793761197631E-2</v>
      </c>
      <c r="AO150" s="20">
        <v>2623.24</v>
      </c>
      <c r="AP150" s="21">
        <v>4.404014784518244E-2</v>
      </c>
      <c r="AQ150" s="20">
        <v>-128.13</v>
      </c>
      <c r="AR150" s="21">
        <v>-3.2683001038062084E-3</v>
      </c>
      <c r="AS150" s="20">
        <v>2214.79</v>
      </c>
      <c r="AT150" s="21">
        <v>3.9550618091021547E-2</v>
      </c>
      <c r="AU150" s="20">
        <v>280.32</v>
      </c>
      <c r="AV150" s="21">
        <v>1.2212296503546841E-3</v>
      </c>
      <c r="AW150" s="20">
        <v>5896.41</v>
      </c>
      <c r="AX150" s="21">
        <v>6.2025828824543917E-2</v>
      </c>
      <c r="AY150" s="20">
        <v>-3401.3</v>
      </c>
      <c r="AZ150" s="21">
        <v>-2.1253981083167686E-2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100</v>
      </c>
      <c r="AP151" s="21">
        <v>1.678845543876368E-3</v>
      </c>
      <c r="AQ151" s="20">
        <v>-100</v>
      </c>
      <c r="AR151" s="21">
        <v>-1.678845543876368E-3</v>
      </c>
      <c r="AS151" s="20">
        <v>0</v>
      </c>
      <c r="AT151" s="21">
        <v>0</v>
      </c>
      <c r="AU151" s="20">
        <v>0</v>
      </c>
      <c r="AV151" s="21">
        <v>0</v>
      </c>
      <c r="AW151" s="20">
        <v>100</v>
      </c>
      <c r="AX151" s="21">
        <v>1.0519253041179958E-3</v>
      </c>
      <c r="AY151" s="20">
        <v>-100</v>
      </c>
      <c r="AZ151" s="21">
        <v>-1.0519253041179958E-3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5220</v>
      </c>
      <c r="D155" s="21">
        <v>1.0042302526056555</v>
      </c>
      <c r="E155" s="20">
        <v>5220</v>
      </c>
      <c r="F155" s="21">
        <v>0.95976489069712034</v>
      </c>
      <c r="G155" s="20">
        <v>0</v>
      </c>
      <c r="H155" s="21">
        <v>4.4465361908535117E-2</v>
      </c>
      <c r="I155" s="20">
        <v>5320</v>
      </c>
      <c r="J155" s="21">
        <v>0.98431969475136116</v>
      </c>
      <c r="K155" s="20">
        <v>-100</v>
      </c>
      <c r="L155" s="21">
        <v>1.9910557854294297E-2</v>
      </c>
      <c r="M155" s="20">
        <v>5220</v>
      </c>
      <c r="N155" s="21">
        <v>1.0967913767488464</v>
      </c>
      <c r="O155" s="20">
        <v>0</v>
      </c>
      <c r="P155" s="21">
        <v>-9.2561124143190954E-2</v>
      </c>
      <c r="Q155" s="38"/>
      <c r="R155" s="23"/>
      <c r="S155" s="20">
        <v>10440</v>
      </c>
      <c r="T155" s="21">
        <v>1.0484719109403855</v>
      </c>
      <c r="U155" s="20">
        <v>10440</v>
      </c>
      <c r="V155" s="21">
        <v>1.0068892150948472</v>
      </c>
      <c r="W155" s="20">
        <v>0</v>
      </c>
      <c r="X155" s="21">
        <v>4.1582695845538309E-2</v>
      </c>
      <c r="Y155" s="20">
        <v>10440</v>
      </c>
      <c r="Z155" s="21">
        <v>0.98966293274931316</v>
      </c>
      <c r="AA155" s="20">
        <v>0</v>
      </c>
      <c r="AB155" s="21">
        <v>5.8808978191072336E-2</v>
      </c>
      <c r="AC155" s="20">
        <v>5220</v>
      </c>
      <c r="AD155" s="21">
        <v>1.0967913767488464</v>
      </c>
      <c r="AE155" s="20">
        <v>5220</v>
      </c>
      <c r="AF155" s="21">
        <v>-4.8319465808460915E-2</v>
      </c>
      <c r="AG155" s="24"/>
      <c r="AH155" s="39"/>
      <c r="AI155" s="20">
        <v>41585</v>
      </c>
      <c r="AJ155" s="21">
        <v>0.6795280722393523</v>
      </c>
      <c r="AK155" s="20">
        <v>41760</v>
      </c>
      <c r="AL155" s="21">
        <v>0.69246050888266153</v>
      </c>
      <c r="AM155" s="20">
        <v>-175</v>
      </c>
      <c r="AN155" s="21">
        <v>-1.2932436643309231E-2</v>
      </c>
      <c r="AO155" s="20">
        <v>41010</v>
      </c>
      <c r="AP155" s="21">
        <v>0.68849455754369859</v>
      </c>
      <c r="AQ155" s="20">
        <v>575</v>
      </c>
      <c r="AR155" s="21">
        <v>-8.9664853043462944E-3</v>
      </c>
      <c r="AS155" s="20">
        <v>36365</v>
      </c>
      <c r="AT155" s="21">
        <v>0.64938808053133645</v>
      </c>
      <c r="AU155" s="20">
        <v>5220</v>
      </c>
      <c r="AV155" s="21">
        <v>3.0139991708015845E-2</v>
      </c>
      <c r="AW155" s="20">
        <v>65751.5</v>
      </c>
      <c r="AX155" s="21">
        <v>0.69165666633714395</v>
      </c>
      <c r="AY155" s="20">
        <v>-24166.5</v>
      </c>
      <c r="AZ155" s="21">
        <v>-1.2128594097791656E-2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0</v>
      </c>
      <c r="F157" s="26">
        <v>0</v>
      </c>
      <c r="G157" s="25">
        <v>0</v>
      </c>
      <c r="H157" s="26">
        <v>0</v>
      </c>
      <c r="I157" s="25">
        <v>52.85</v>
      </c>
      <c r="J157" s="26">
        <v>9.7784390728589167E-3</v>
      </c>
      <c r="K157" s="25">
        <v>-52.85</v>
      </c>
      <c r="L157" s="26">
        <v>-9.7784390728589167E-3</v>
      </c>
      <c r="M157" s="25">
        <v>0</v>
      </c>
      <c r="N157" s="26">
        <v>0</v>
      </c>
      <c r="O157" s="25">
        <v>0</v>
      </c>
      <c r="P157" s="26">
        <v>0</v>
      </c>
      <c r="Q157" s="38"/>
      <c r="R157" s="23"/>
      <c r="S157" s="25">
        <v>0</v>
      </c>
      <c r="T157" s="26">
        <v>0</v>
      </c>
      <c r="U157" s="25">
        <v>0</v>
      </c>
      <c r="V157" s="26">
        <v>0</v>
      </c>
      <c r="W157" s="25">
        <v>0</v>
      </c>
      <c r="X157" s="26">
        <v>0</v>
      </c>
      <c r="Y157" s="25">
        <v>52.85</v>
      </c>
      <c r="Z157" s="26">
        <v>5.0099316087932194E-3</v>
      </c>
      <c r="AA157" s="25">
        <v>-52.85</v>
      </c>
      <c r="AB157" s="26">
        <v>-5.0099316087932194E-3</v>
      </c>
      <c r="AC157" s="25">
        <v>0</v>
      </c>
      <c r="AD157" s="26">
        <v>0</v>
      </c>
      <c r="AE157" s="25">
        <v>0</v>
      </c>
      <c r="AF157" s="26">
        <v>0</v>
      </c>
      <c r="AG157" s="24"/>
      <c r="AH157" s="39"/>
      <c r="AI157" s="25">
        <v>0</v>
      </c>
      <c r="AJ157" s="26">
        <v>0</v>
      </c>
      <c r="AK157" s="25">
        <v>0</v>
      </c>
      <c r="AL157" s="26">
        <v>0</v>
      </c>
      <c r="AM157" s="25">
        <v>0</v>
      </c>
      <c r="AN157" s="26">
        <v>0</v>
      </c>
      <c r="AO157" s="25">
        <v>-18.2</v>
      </c>
      <c r="AP157" s="26">
        <v>-3.05549888985499E-4</v>
      </c>
      <c r="AQ157" s="25">
        <v>18.2</v>
      </c>
      <c r="AR157" s="26">
        <v>3.05549888985499E-4</v>
      </c>
      <c r="AS157" s="25">
        <v>0</v>
      </c>
      <c r="AT157" s="26">
        <v>0</v>
      </c>
      <c r="AU157" s="25">
        <v>0</v>
      </c>
      <c r="AV157" s="26">
        <v>0</v>
      </c>
      <c r="AW157" s="25">
        <v>31.14</v>
      </c>
      <c r="AX157" s="26">
        <v>3.275695397023439E-4</v>
      </c>
      <c r="AY157" s="25">
        <v>-31.14</v>
      </c>
      <c r="AZ157" s="26">
        <v>-3.275695397023439E-4</v>
      </c>
      <c r="BA157" s="24"/>
    </row>
    <row r="158" spans="1:53" x14ac:dyDescent="0.35">
      <c r="A158" s="27" t="s">
        <v>150</v>
      </c>
      <c r="B158" s="19"/>
      <c r="C158" s="30">
        <v>50381.34</v>
      </c>
      <c r="D158" s="31">
        <v>9.692426397473449</v>
      </c>
      <c r="E158" s="30">
        <v>43867.57</v>
      </c>
      <c r="F158" s="31">
        <v>8.0656232808808959</v>
      </c>
      <c r="G158" s="30">
        <v>6513.77</v>
      </c>
      <c r="H158" s="31">
        <v>1.6268031165925532</v>
      </c>
      <c r="I158" s="30">
        <v>38545.339999999997</v>
      </c>
      <c r="J158" s="31">
        <v>7.1317551321216976</v>
      </c>
      <c r="K158" s="30">
        <v>11836</v>
      </c>
      <c r="L158" s="31">
        <v>2.5606712653517514</v>
      </c>
      <c r="M158" s="30">
        <v>46403.94</v>
      </c>
      <c r="N158" s="31">
        <v>9.7500845285767959</v>
      </c>
      <c r="O158" s="30">
        <v>3977.4</v>
      </c>
      <c r="P158" s="31">
        <v>-5.7658131103346832E-2</v>
      </c>
      <c r="Q158" s="12"/>
      <c r="R158" s="9"/>
      <c r="S158" s="30">
        <v>96785.279999999999</v>
      </c>
      <c r="T158" s="31">
        <v>9.7199853900862347</v>
      </c>
      <c r="U158" s="30">
        <v>90376.73</v>
      </c>
      <c r="V158" s="31">
        <v>8.7164132885573693</v>
      </c>
      <c r="W158" s="30">
        <v>6408.55</v>
      </c>
      <c r="X158" s="31">
        <v>1.0035721015288654</v>
      </c>
      <c r="Y158" s="30">
        <v>83551.679999999993</v>
      </c>
      <c r="Z158" s="31">
        <v>7.9203065771007788</v>
      </c>
      <c r="AA158" s="30">
        <v>13233.6</v>
      </c>
      <c r="AB158" s="31">
        <v>1.799678812985456</v>
      </c>
      <c r="AC158" s="30">
        <v>46403.94</v>
      </c>
      <c r="AD158" s="31">
        <v>9.7500845285767959</v>
      </c>
      <c r="AE158" s="30">
        <v>50381.34</v>
      </c>
      <c r="AF158" s="31">
        <v>-3.0099138490561117E-2</v>
      </c>
      <c r="AG158" s="24"/>
      <c r="AH158" s="40"/>
      <c r="AI158" s="30">
        <v>390524.75</v>
      </c>
      <c r="AJ158" s="31">
        <v>6.3814483715102801</v>
      </c>
      <c r="AK158" s="30">
        <v>390791.91</v>
      </c>
      <c r="AL158" s="31">
        <v>6.4800757870169354</v>
      </c>
      <c r="AM158" s="30">
        <v>-267.16000000000003</v>
      </c>
      <c r="AN158" s="31">
        <v>-9.8627415506655325E-2</v>
      </c>
      <c r="AO158" s="30">
        <v>378040.13</v>
      </c>
      <c r="AP158" s="31">
        <v>6.3467098765694301</v>
      </c>
      <c r="AQ158" s="30">
        <v>12484.62</v>
      </c>
      <c r="AR158" s="31">
        <v>3.4738494940850018E-2</v>
      </c>
      <c r="AS158" s="30">
        <v>340143.41</v>
      </c>
      <c r="AT158" s="31">
        <v>6.0741118142522579</v>
      </c>
      <c r="AU158" s="30">
        <v>50381.34</v>
      </c>
      <c r="AV158" s="31">
        <v>0.30733655725802222</v>
      </c>
      <c r="AW158" s="30">
        <v>618605.17000000004</v>
      </c>
      <c r="AX158" s="31">
        <v>6.5072643158121464</v>
      </c>
      <c r="AY158" s="30">
        <v>-228080.42</v>
      </c>
      <c r="AZ158" s="31">
        <v>-0.12581594430186627</v>
      </c>
      <c r="BA158" s="24"/>
    </row>
    <row r="159" spans="1:53" x14ac:dyDescent="0.35">
      <c r="A159" s="18" t="s">
        <v>151</v>
      </c>
      <c r="B159" s="19"/>
      <c r="C159" s="20">
        <v>124871.2</v>
      </c>
      <c r="D159" s="21">
        <v>24.022880597542397</v>
      </c>
      <c r="E159" s="20">
        <v>165851.97</v>
      </c>
      <c r="F159" s="21">
        <v>30.494041735431431</v>
      </c>
      <c r="G159" s="20">
        <v>-40980.769999999997</v>
      </c>
      <c r="H159" s="21">
        <v>-6.4711611378890339</v>
      </c>
      <c r="I159" s="20">
        <v>147311.13</v>
      </c>
      <c r="J159" s="21">
        <v>27.255873405089865</v>
      </c>
      <c r="K159" s="20">
        <v>-22439.93</v>
      </c>
      <c r="L159" s="21">
        <v>-3.2329928075474683</v>
      </c>
      <c r="M159" s="20">
        <v>104844.71</v>
      </c>
      <c r="N159" s="21">
        <v>22.029267016424054</v>
      </c>
      <c r="O159" s="20">
        <v>20026.490000000002</v>
      </c>
      <c r="P159" s="21">
        <v>1.9936135811183426</v>
      </c>
      <c r="Q159" s="38"/>
      <c r="R159" s="23"/>
      <c r="S159" s="20">
        <v>229715.91</v>
      </c>
      <c r="T159" s="21">
        <v>23.069988422520083</v>
      </c>
      <c r="U159" s="20">
        <v>298627.5</v>
      </c>
      <c r="V159" s="21">
        <v>28.80122692344219</v>
      </c>
      <c r="W159" s="20">
        <v>-68911.59</v>
      </c>
      <c r="X159" s="21">
        <v>-5.7312385009221067</v>
      </c>
      <c r="Y159" s="20">
        <v>289153.87</v>
      </c>
      <c r="Z159" s="21">
        <v>27.410427873564529</v>
      </c>
      <c r="AA159" s="20">
        <v>-59437.96</v>
      </c>
      <c r="AB159" s="21">
        <v>-4.3404394510444462</v>
      </c>
      <c r="AC159" s="20">
        <v>104844.71</v>
      </c>
      <c r="AD159" s="21">
        <v>22.029267016424054</v>
      </c>
      <c r="AE159" s="20">
        <v>124871.2</v>
      </c>
      <c r="AF159" s="21">
        <v>1.0407214060960293</v>
      </c>
      <c r="AG159" s="24"/>
      <c r="AH159" s="39"/>
      <c r="AI159" s="20">
        <v>2193258.34</v>
      </c>
      <c r="AJ159" s="21">
        <v>35.839379865410173</v>
      </c>
      <c r="AK159" s="20">
        <v>2176602.02</v>
      </c>
      <c r="AL159" s="21">
        <v>36.092216053741119</v>
      </c>
      <c r="AM159" s="20">
        <v>16656.32</v>
      </c>
      <c r="AN159" s="21">
        <v>-0.25283618833094579</v>
      </c>
      <c r="AO159" s="20">
        <v>2141355.19</v>
      </c>
      <c r="AP159" s="21">
        <v>35.950046185880339</v>
      </c>
      <c r="AQ159" s="20">
        <v>51903.15</v>
      </c>
      <c r="AR159" s="21">
        <v>-0.11066632047016611</v>
      </c>
      <c r="AS159" s="20">
        <v>2068387.14</v>
      </c>
      <c r="AT159" s="21">
        <v>36.936228644034117</v>
      </c>
      <c r="AU159" s="20">
        <v>124871.2</v>
      </c>
      <c r="AV159" s="21">
        <v>-1.0968487786239436</v>
      </c>
      <c r="AW159" s="20">
        <v>3393423.92</v>
      </c>
      <c r="AX159" s="21">
        <v>35.696284890472818</v>
      </c>
      <c r="AY159" s="20">
        <v>-1200165.58</v>
      </c>
      <c r="AZ159" s="21">
        <v>0.14309497493735535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1090.32</v>
      </c>
      <c r="D161" s="21">
        <v>0.20975715115344792</v>
      </c>
      <c r="E161" s="20">
        <v>325</v>
      </c>
      <c r="F161" s="21">
        <v>5.9755476911219185E-2</v>
      </c>
      <c r="G161" s="20">
        <v>765.32</v>
      </c>
      <c r="H161" s="21">
        <v>0.15000167424222874</v>
      </c>
      <c r="I161" s="20">
        <v>519.96</v>
      </c>
      <c r="J161" s="21">
        <v>9.6204298587014625E-2</v>
      </c>
      <c r="K161" s="20">
        <v>570.36</v>
      </c>
      <c r="L161" s="21">
        <v>0.1135528525664333</v>
      </c>
      <c r="M161" s="20">
        <v>-50.56</v>
      </c>
      <c r="N161" s="21">
        <v>-1.0623327970962009E-2</v>
      </c>
      <c r="O161" s="20">
        <v>1140.8800000000001</v>
      </c>
      <c r="P161" s="21">
        <v>0.22038047912440994</v>
      </c>
      <c r="Q161" s="38"/>
      <c r="R161" s="23"/>
      <c r="S161" s="20">
        <v>1039.76</v>
      </c>
      <c r="T161" s="21">
        <v>0.10442137491564898</v>
      </c>
      <c r="U161" s="20">
        <v>650</v>
      </c>
      <c r="V161" s="21">
        <v>6.268946262563703E-2</v>
      </c>
      <c r="W161" s="20">
        <v>389.76</v>
      </c>
      <c r="X161" s="21">
        <v>4.1731912290011955E-2</v>
      </c>
      <c r="Y161" s="20">
        <v>865.59</v>
      </c>
      <c r="Z161" s="21">
        <v>8.2053863789126255E-2</v>
      </c>
      <c r="AA161" s="20">
        <v>174.17</v>
      </c>
      <c r="AB161" s="21">
        <v>2.2367511126522729E-2</v>
      </c>
      <c r="AC161" s="20">
        <v>-50.56</v>
      </c>
      <c r="AD161" s="21">
        <v>-1.0623327970962009E-2</v>
      </c>
      <c r="AE161" s="20">
        <v>1090.32</v>
      </c>
      <c r="AF161" s="21">
        <v>0.11504470288661099</v>
      </c>
      <c r="AG161" s="24"/>
      <c r="AH161" s="39"/>
      <c r="AI161" s="20">
        <v>2915.14</v>
      </c>
      <c r="AJ161" s="21">
        <v>4.7635432596076124E-2</v>
      </c>
      <c r="AK161" s="20">
        <v>2600</v>
      </c>
      <c r="AL161" s="21">
        <v>4.3112962717790228E-2</v>
      </c>
      <c r="AM161" s="20">
        <v>315.14</v>
      </c>
      <c r="AN161" s="21">
        <v>4.5224698782858966E-3</v>
      </c>
      <c r="AO161" s="20">
        <v>3702.88</v>
      </c>
      <c r="AP161" s="21">
        <v>6.2165635875089262E-2</v>
      </c>
      <c r="AQ161" s="20">
        <v>-787.74</v>
      </c>
      <c r="AR161" s="21">
        <v>-1.4530203279013137E-2</v>
      </c>
      <c r="AS161" s="20">
        <v>1824.82</v>
      </c>
      <c r="AT161" s="21">
        <v>3.2586727818374628E-2</v>
      </c>
      <c r="AU161" s="20">
        <v>1090.32</v>
      </c>
      <c r="AV161" s="21">
        <v>1.5048704777701497E-2</v>
      </c>
      <c r="AW161" s="20">
        <v>5029.0200000000004</v>
      </c>
      <c r="AX161" s="21">
        <v>5.2901533929154837E-2</v>
      </c>
      <c r="AY161" s="20">
        <v>-2113.88</v>
      </c>
      <c r="AZ161" s="21">
        <v>-5.2661013330787126E-3</v>
      </c>
      <c r="BA161" s="24"/>
    </row>
    <row r="162" spans="1:53" x14ac:dyDescent="0.35">
      <c r="A162" s="18" t="s">
        <v>153</v>
      </c>
      <c r="B162" s="19"/>
      <c r="C162" s="20">
        <v>723.72</v>
      </c>
      <c r="D162" s="21">
        <v>0.13923017594171741</v>
      </c>
      <c r="E162" s="20">
        <v>800</v>
      </c>
      <c r="F162" s="21">
        <v>0.14709040470453952</v>
      </c>
      <c r="G162" s="20">
        <v>-76.28</v>
      </c>
      <c r="H162" s="21">
        <v>-7.8602287628221079E-3</v>
      </c>
      <c r="I162" s="20">
        <v>341.99</v>
      </c>
      <c r="J162" s="21">
        <v>6.3275844437597373E-2</v>
      </c>
      <c r="K162" s="20">
        <v>381.73</v>
      </c>
      <c r="L162" s="21">
        <v>7.5954331504120037E-2</v>
      </c>
      <c r="M162" s="20">
        <v>893.59</v>
      </c>
      <c r="N162" s="21">
        <v>0.18775513531590074</v>
      </c>
      <c r="O162" s="20">
        <v>-169.87</v>
      </c>
      <c r="P162" s="21">
        <v>-4.852495937418333E-2</v>
      </c>
      <c r="Q162" s="38"/>
      <c r="R162" s="23"/>
      <c r="S162" s="20">
        <v>1617.31</v>
      </c>
      <c r="T162" s="21">
        <v>0.16242376496963554</v>
      </c>
      <c r="U162" s="20">
        <v>1600</v>
      </c>
      <c r="V162" s="21">
        <v>0.15431252338618348</v>
      </c>
      <c r="W162" s="20">
        <v>17.309999999999999</v>
      </c>
      <c r="X162" s="21">
        <v>8.1112415834520557E-3</v>
      </c>
      <c r="Y162" s="20">
        <v>1037.22</v>
      </c>
      <c r="Z162" s="21">
        <v>9.8323581140444719E-2</v>
      </c>
      <c r="AA162" s="20">
        <v>580.09</v>
      </c>
      <c r="AB162" s="21">
        <v>6.4100183829190818E-2</v>
      </c>
      <c r="AC162" s="20">
        <v>893.59</v>
      </c>
      <c r="AD162" s="21">
        <v>0.18775513531590074</v>
      </c>
      <c r="AE162" s="20">
        <v>723.72</v>
      </c>
      <c r="AF162" s="21">
        <v>-2.5331370346265203E-2</v>
      </c>
      <c r="AG162" s="24"/>
      <c r="AH162" s="39"/>
      <c r="AI162" s="20">
        <v>5684.2</v>
      </c>
      <c r="AJ162" s="21">
        <v>9.2883815515761137E-2</v>
      </c>
      <c r="AK162" s="20">
        <v>6400</v>
      </c>
      <c r="AL162" s="21">
        <v>0.1061242159207144</v>
      </c>
      <c r="AM162" s="20">
        <v>-715.8</v>
      </c>
      <c r="AN162" s="21">
        <v>-1.3240400404953265E-2</v>
      </c>
      <c r="AO162" s="20">
        <v>5643.95</v>
      </c>
      <c r="AP162" s="21">
        <v>9.4753203073610279E-2</v>
      </c>
      <c r="AQ162" s="20">
        <v>40.25</v>
      </c>
      <c r="AR162" s="21">
        <v>-1.869387557849142E-3</v>
      </c>
      <c r="AS162" s="20">
        <v>4960.4799999999996</v>
      </c>
      <c r="AT162" s="21">
        <v>8.8581784290226409E-2</v>
      </c>
      <c r="AU162" s="20">
        <v>723.72</v>
      </c>
      <c r="AV162" s="21">
        <v>4.3020312255347276E-3</v>
      </c>
      <c r="AW162" s="20">
        <v>8532.6</v>
      </c>
      <c r="AX162" s="21">
        <v>8.975657849917211E-2</v>
      </c>
      <c r="AY162" s="20">
        <v>-2848.4</v>
      </c>
      <c r="AZ162" s="21">
        <v>3.1272370165890268E-3</v>
      </c>
      <c r="BA162" s="24"/>
    </row>
    <row r="163" spans="1:53" x14ac:dyDescent="0.35">
      <c r="A163" s="18" t="s">
        <v>154</v>
      </c>
      <c r="B163" s="19"/>
      <c r="C163" s="20">
        <v>106.13</v>
      </c>
      <c r="D163" s="21">
        <v>2.0417424656903868E-2</v>
      </c>
      <c r="E163" s="20">
        <v>100</v>
      </c>
      <c r="F163" s="21">
        <v>1.838630058806744E-2</v>
      </c>
      <c r="G163" s="20">
        <v>6.13</v>
      </c>
      <c r="H163" s="21">
        <v>2.0311240688364283E-3</v>
      </c>
      <c r="I163" s="20">
        <v>108.34</v>
      </c>
      <c r="J163" s="21">
        <v>2.0045337543113249E-2</v>
      </c>
      <c r="K163" s="20">
        <v>-2.21</v>
      </c>
      <c r="L163" s="21">
        <v>3.720871137906194E-4</v>
      </c>
      <c r="M163" s="20">
        <v>131.21</v>
      </c>
      <c r="N163" s="21">
        <v>2.7568964855022256E-2</v>
      </c>
      <c r="O163" s="20">
        <v>-25.08</v>
      </c>
      <c r="P163" s="21">
        <v>-7.1515401981183876E-3</v>
      </c>
      <c r="Q163" s="38"/>
      <c r="R163" s="23"/>
      <c r="S163" s="20">
        <v>237.34</v>
      </c>
      <c r="T163" s="21">
        <v>2.3835663155420607E-2</v>
      </c>
      <c r="U163" s="20">
        <v>200</v>
      </c>
      <c r="V163" s="21">
        <v>1.9289065423272935E-2</v>
      </c>
      <c r="W163" s="20">
        <v>37.340000000000003</v>
      </c>
      <c r="X163" s="21">
        <v>4.5465977321476718E-3</v>
      </c>
      <c r="Y163" s="20">
        <v>212.56</v>
      </c>
      <c r="Z163" s="21">
        <v>2.0149688983256132E-2</v>
      </c>
      <c r="AA163" s="20">
        <v>24.78</v>
      </c>
      <c r="AB163" s="21">
        <v>3.6859741721644752E-3</v>
      </c>
      <c r="AC163" s="20">
        <v>131.21</v>
      </c>
      <c r="AD163" s="21">
        <v>2.7568964855022256E-2</v>
      </c>
      <c r="AE163" s="20">
        <v>106.13</v>
      </c>
      <c r="AF163" s="21">
        <v>-3.7333016996016488E-3</v>
      </c>
      <c r="AG163" s="24"/>
      <c r="AH163" s="39"/>
      <c r="AI163" s="20">
        <v>821.69</v>
      </c>
      <c r="AJ163" s="21">
        <v>1.3426991022684947E-2</v>
      </c>
      <c r="AK163" s="20">
        <v>800</v>
      </c>
      <c r="AL163" s="21">
        <v>1.32655269900893E-2</v>
      </c>
      <c r="AM163" s="20">
        <v>21.69</v>
      </c>
      <c r="AN163" s="21">
        <v>1.6146403259564672E-4</v>
      </c>
      <c r="AO163" s="20">
        <v>772.19</v>
      </c>
      <c r="AP163" s="21">
        <v>1.2963877405258929E-2</v>
      </c>
      <c r="AQ163" s="20">
        <v>49.5</v>
      </c>
      <c r="AR163" s="21">
        <v>4.6311361742601767E-4</v>
      </c>
      <c r="AS163" s="20">
        <v>715.56</v>
      </c>
      <c r="AT163" s="21">
        <v>1.2778114530592686E-2</v>
      </c>
      <c r="AU163" s="20">
        <v>106.13</v>
      </c>
      <c r="AV163" s="21">
        <v>6.4887649209226066E-4</v>
      </c>
      <c r="AW163" s="20">
        <v>1320.58</v>
      </c>
      <c r="AX163" s="21">
        <v>1.389151518112143E-2</v>
      </c>
      <c r="AY163" s="20">
        <v>-498.89</v>
      </c>
      <c r="AZ163" s="21">
        <v>-4.6452415843648356E-4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123.22</v>
      </c>
      <c r="D165" s="21">
        <v>2.3705220637177938E-2</v>
      </c>
      <c r="E165" s="20">
        <v>141.44</v>
      </c>
      <c r="F165" s="21">
        <v>2.6005583551762586E-2</v>
      </c>
      <c r="G165" s="20">
        <v>-18.22</v>
      </c>
      <c r="H165" s="21">
        <v>-2.3003629145846478E-3</v>
      </c>
      <c r="I165" s="20">
        <v>158.86000000000001</v>
      </c>
      <c r="J165" s="21">
        <v>2.9392674193270914E-2</v>
      </c>
      <c r="K165" s="20">
        <v>-35.64</v>
      </c>
      <c r="L165" s="21">
        <v>-5.6874535560929758E-3</v>
      </c>
      <c r="M165" s="20">
        <v>161.69999999999999</v>
      </c>
      <c r="N165" s="21">
        <v>3.397531908434645E-2</v>
      </c>
      <c r="O165" s="20">
        <v>-38.479999999999997</v>
      </c>
      <c r="P165" s="21">
        <v>-1.0270098447168512E-2</v>
      </c>
      <c r="Q165" s="38"/>
      <c r="R165" s="23"/>
      <c r="S165" s="20">
        <v>284.92</v>
      </c>
      <c r="T165" s="21">
        <v>2.8614043761028225E-2</v>
      </c>
      <c r="U165" s="20">
        <v>269.64</v>
      </c>
      <c r="V165" s="21">
        <v>2.600551800365657E-2</v>
      </c>
      <c r="W165" s="20">
        <v>15.28</v>
      </c>
      <c r="X165" s="21">
        <v>2.6085257573716554E-3</v>
      </c>
      <c r="Y165" s="20">
        <v>345.88</v>
      </c>
      <c r="Z165" s="21">
        <v>3.2787798388824951E-2</v>
      </c>
      <c r="AA165" s="20">
        <v>-60.96</v>
      </c>
      <c r="AB165" s="21">
        <v>-4.1737546277967261E-3</v>
      </c>
      <c r="AC165" s="20">
        <v>161.69999999999999</v>
      </c>
      <c r="AD165" s="21">
        <v>3.397531908434645E-2</v>
      </c>
      <c r="AE165" s="20">
        <v>123.22</v>
      </c>
      <c r="AF165" s="21">
        <v>-5.361275323318225E-3</v>
      </c>
      <c r="AG165" s="24"/>
      <c r="AH165" s="39"/>
      <c r="AI165" s="20">
        <v>1587.95</v>
      </c>
      <c r="AJ165" s="21">
        <v>2.5948216960742565E-2</v>
      </c>
      <c r="AK165" s="20">
        <v>1568.33</v>
      </c>
      <c r="AL165" s="21">
        <v>2.6005904930458439E-2</v>
      </c>
      <c r="AM165" s="20">
        <v>19.62</v>
      </c>
      <c r="AN165" s="21">
        <v>-5.7687969715874282E-5</v>
      </c>
      <c r="AO165" s="20">
        <v>1579</v>
      </c>
      <c r="AP165" s="21">
        <v>2.6508971137807855E-2</v>
      </c>
      <c r="AQ165" s="20">
        <v>8.9499999999999993</v>
      </c>
      <c r="AR165" s="21">
        <v>-5.6075417706528963E-4</v>
      </c>
      <c r="AS165" s="20">
        <v>1464.73</v>
      </c>
      <c r="AT165" s="21">
        <v>2.615641972216869E-2</v>
      </c>
      <c r="AU165" s="20">
        <v>123.22</v>
      </c>
      <c r="AV165" s="21">
        <v>-2.0820276142612462E-4</v>
      </c>
      <c r="AW165" s="20">
        <v>2754.37</v>
      </c>
      <c r="AX165" s="21">
        <v>2.8973914999034837E-2</v>
      </c>
      <c r="AY165" s="20">
        <v>-1166.42</v>
      </c>
      <c r="AZ165" s="21">
        <v>-3.0256980382922724E-3</v>
      </c>
      <c r="BA165" s="24"/>
    </row>
    <row r="166" spans="1:53" x14ac:dyDescent="0.35">
      <c r="A166" s="18" t="s">
        <v>157</v>
      </c>
      <c r="B166" s="19"/>
      <c r="C166" s="20">
        <v>9754.24</v>
      </c>
      <c r="D166" s="21">
        <v>1.8765331224475454</v>
      </c>
      <c r="E166" s="20">
        <v>8922.1</v>
      </c>
      <c r="F166" s="21">
        <v>1.6404441247679651</v>
      </c>
      <c r="G166" s="20">
        <v>832.14</v>
      </c>
      <c r="H166" s="21">
        <v>0.23608899767958036</v>
      </c>
      <c r="I166" s="20">
        <v>9016.11</v>
      </c>
      <c r="J166" s="21">
        <v>1.6681832035798299</v>
      </c>
      <c r="K166" s="20">
        <v>738.13</v>
      </c>
      <c r="L166" s="21">
        <v>0.20834991886771559</v>
      </c>
      <c r="M166" s="20">
        <v>8133.81</v>
      </c>
      <c r="N166" s="21">
        <v>1.709021583929796</v>
      </c>
      <c r="O166" s="20">
        <v>1620.43</v>
      </c>
      <c r="P166" s="21">
        <v>0.16751153851774947</v>
      </c>
      <c r="Q166" s="38"/>
      <c r="R166" s="23"/>
      <c r="S166" s="20">
        <v>17888.05</v>
      </c>
      <c r="T166" s="21">
        <v>1.7964672381702265</v>
      </c>
      <c r="U166" s="20">
        <v>17009.060000000001</v>
      </c>
      <c r="V166" s="21">
        <v>1.640444355641874</v>
      </c>
      <c r="W166" s="20">
        <v>878.99</v>
      </c>
      <c r="X166" s="21">
        <v>0.1560228825283525</v>
      </c>
      <c r="Y166" s="20">
        <v>17377.830000000002</v>
      </c>
      <c r="Z166" s="21">
        <v>1.6473366094462645</v>
      </c>
      <c r="AA166" s="20">
        <v>510.22</v>
      </c>
      <c r="AB166" s="21">
        <v>0.14913062872396199</v>
      </c>
      <c r="AC166" s="20">
        <v>8133.81</v>
      </c>
      <c r="AD166" s="21">
        <v>1.709021583929796</v>
      </c>
      <c r="AE166" s="20">
        <v>9754.24</v>
      </c>
      <c r="AF166" s="21">
        <v>8.7445654240430493E-2</v>
      </c>
      <c r="AG166" s="24"/>
      <c r="AH166" s="39"/>
      <c r="AI166" s="20">
        <v>109603.11</v>
      </c>
      <c r="AJ166" s="21">
        <v>1.7909917049353778</v>
      </c>
      <c r="AK166" s="20">
        <v>98929.72</v>
      </c>
      <c r="AL166" s="21">
        <v>1.6404435884774717</v>
      </c>
      <c r="AM166" s="20">
        <v>10673.39</v>
      </c>
      <c r="AN166" s="21">
        <v>0.15054811645790611</v>
      </c>
      <c r="AO166" s="20">
        <v>96791.19</v>
      </c>
      <c r="AP166" s="21">
        <v>1.6249745801799089</v>
      </c>
      <c r="AQ166" s="20">
        <v>12811.92</v>
      </c>
      <c r="AR166" s="21">
        <v>0.16601712475546893</v>
      </c>
      <c r="AS166" s="20">
        <v>99848.87</v>
      </c>
      <c r="AT166" s="21">
        <v>1.7830514514649509</v>
      </c>
      <c r="AU166" s="20">
        <v>9754.24</v>
      </c>
      <c r="AV166" s="21">
        <v>7.9402534704269279E-3</v>
      </c>
      <c r="AW166" s="20">
        <v>157838.81</v>
      </c>
      <c r="AX166" s="21">
        <v>1.6603463821087256</v>
      </c>
      <c r="AY166" s="20">
        <v>-48235.7</v>
      </c>
      <c r="AZ166" s="21">
        <v>0.1306453228266522</v>
      </c>
      <c r="BA166" s="24"/>
    </row>
    <row r="167" spans="1:53" x14ac:dyDescent="0.35">
      <c r="A167" s="18" t="s">
        <v>158</v>
      </c>
      <c r="B167" s="19"/>
      <c r="C167" s="20">
        <v>5599.84</v>
      </c>
      <c r="D167" s="21">
        <v>1.0773043558910447</v>
      </c>
      <c r="E167" s="20">
        <v>7628.04</v>
      </c>
      <c r="F167" s="21">
        <v>1.4025143633780195</v>
      </c>
      <c r="G167" s="20">
        <v>-2028.2</v>
      </c>
      <c r="H167" s="21">
        <v>-0.32521000748697482</v>
      </c>
      <c r="I167" s="20">
        <v>6111.2</v>
      </c>
      <c r="J167" s="21">
        <v>1.130709495970774</v>
      </c>
      <c r="K167" s="20">
        <v>-511.36</v>
      </c>
      <c r="L167" s="21">
        <v>-5.3405140079729296E-2</v>
      </c>
      <c r="M167" s="20">
        <v>5139.7299999999996</v>
      </c>
      <c r="N167" s="21">
        <v>1.0799255829152008</v>
      </c>
      <c r="O167" s="20">
        <v>460.11</v>
      </c>
      <c r="P167" s="21">
        <v>-2.6212270241561253E-3</v>
      </c>
      <c r="Q167" s="38"/>
      <c r="R167" s="23"/>
      <c r="S167" s="20">
        <v>10739.57</v>
      </c>
      <c r="T167" s="21">
        <v>1.0785572299404249</v>
      </c>
      <c r="U167" s="20">
        <v>14542.06</v>
      </c>
      <c r="V167" s="21">
        <v>1.402513733645802</v>
      </c>
      <c r="W167" s="20">
        <v>-3802.49</v>
      </c>
      <c r="X167" s="21">
        <v>-0.3239565037053771</v>
      </c>
      <c r="Y167" s="20">
        <v>11504.93</v>
      </c>
      <c r="Z167" s="21">
        <v>1.0906132916547469</v>
      </c>
      <c r="AA167" s="20">
        <v>-765.36</v>
      </c>
      <c r="AB167" s="21">
        <v>-1.2056061714321942E-2</v>
      </c>
      <c r="AC167" s="20">
        <v>5139.7299999999996</v>
      </c>
      <c r="AD167" s="21">
        <v>1.0799255829152008</v>
      </c>
      <c r="AE167" s="20">
        <v>5599.84</v>
      </c>
      <c r="AF167" s="21">
        <v>-1.3683529747758882E-3</v>
      </c>
      <c r="AG167" s="24"/>
      <c r="AH167" s="39"/>
      <c r="AI167" s="20">
        <v>75966.42</v>
      </c>
      <c r="AJ167" s="21">
        <v>1.2413445939046526</v>
      </c>
      <c r="AK167" s="20">
        <v>84580.96</v>
      </c>
      <c r="AL167" s="21">
        <v>1.4025137596595796</v>
      </c>
      <c r="AM167" s="20">
        <v>-8614.5400000000009</v>
      </c>
      <c r="AN167" s="21">
        <v>-0.16116916575492701</v>
      </c>
      <c r="AO167" s="20">
        <v>81429.55</v>
      </c>
      <c r="AP167" s="21">
        <v>1.3670763715735792</v>
      </c>
      <c r="AQ167" s="20">
        <v>-5463.13</v>
      </c>
      <c r="AR167" s="21">
        <v>-0.12573177766892663</v>
      </c>
      <c r="AS167" s="20">
        <v>70366.58</v>
      </c>
      <c r="AT167" s="21">
        <v>1.2565713823664162</v>
      </c>
      <c r="AU167" s="20">
        <v>5599.84</v>
      </c>
      <c r="AV167" s="21">
        <v>-1.5226788461763618E-2</v>
      </c>
      <c r="AW167" s="20">
        <v>127384.92</v>
      </c>
      <c r="AX167" s="21">
        <v>1.3399942071104656</v>
      </c>
      <c r="AY167" s="20">
        <v>-51418.5</v>
      </c>
      <c r="AZ167" s="21">
        <v>-9.8649613205813003E-2</v>
      </c>
      <c r="BA167" s="24"/>
    </row>
    <row r="168" spans="1:53" x14ac:dyDescent="0.35">
      <c r="A168" s="18" t="s">
        <v>159</v>
      </c>
      <c r="B168" s="19"/>
      <c r="C168" s="20">
        <v>8065.07</v>
      </c>
      <c r="D168" s="21">
        <v>1.5515684450923932</v>
      </c>
      <c r="E168" s="20">
        <v>236.8</v>
      </c>
      <c r="F168" s="21">
        <v>4.3538759792543701E-2</v>
      </c>
      <c r="G168" s="20">
        <v>7828.27</v>
      </c>
      <c r="H168" s="21">
        <v>1.5080296852998496</v>
      </c>
      <c r="I168" s="20">
        <v>234.46</v>
      </c>
      <c r="J168" s="21">
        <v>4.3380375118684991E-2</v>
      </c>
      <c r="K168" s="20">
        <v>7830.61</v>
      </c>
      <c r="L168" s="21">
        <v>1.5081880699737082</v>
      </c>
      <c r="M168" s="20">
        <v>135.4</v>
      </c>
      <c r="N168" s="21">
        <v>2.8449339542489242E-2</v>
      </c>
      <c r="O168" s="20">
        <v>7929.67</v>
      </c>
      <c r="P168" s="21">
        <v>1.523119105549904</v>
      </c>
      <c r="Q168" s="38"/>
      <c r="R168" s="23"/>
      <c r="S168" s="20">
        <v>8200.4699999999993</v>
      </c>
      <c r="T168" s="21">
        <v>0.82355962179207887</v>
      </c>
      <c r="U168" s="20">
        <v>473.6</v>
      </c>
      <c r="V168" s="21">
        <v>4.567650692231031E-2</v>
      </c>
      <c r="W168" s="20">
        <v>7726.87</v>
      </c>
      <c r="X168" s="21">
        <v>0.77788311486976858</v>
      </c>
      <c r="Y168" s="20">
        <v>468.61</v>
      </c>
      <c r="Z168" s="21">
        <v>4.4422025566633688E-2</v>
      </c>
      <c r="AA168" s="20">
        <v>7731.86</v>
      </c>
      <c r="AB168" s="21">
        <v>0.77913759622544521</v>
      </c>
      <c r="AC168" s="20">
        <v>135.4</v>
      </c>
      <c r="AD168" s="21">
        <v>2.8449339542489242E-2</v>
      </c>
      <c r="AE168" s="20">
        <v>8065.07</v>
      </c>
      <c r="AF168" s="21">
        <v>0.79511028224958957</v>
      </c>
      <c r="AG168" s="24"/>
      <c r="AH168" s="39"/>
      <c r="AI168" s="20">
        <v>11514.85</v>
      </c>
      <c r="AJ168" s="21">
        <v>0.18816072676747161</v>
      </c>
      <c r="AK168" s="20">
        <v>1885.04</v>
      </c>
      <c r="AL168" s="21">
        <v>3.1257561246747417E-2</v>
      </c>
      <c r="AM168" s="20">
        <v>9629.81</v>
      </c>
      <c r="AN168" s="21">
        <v>0.1569031655207242</v>
      </c>
      <c r="AO168" s="20">
        <v>1870.76</v>
      </c>
      <c r="AP168" s="21">
        <v>3.1407170896621546E-2</v>
      </c>
      <c r="AQ168" s="20">
        <v>9644.09</v>
      </c>
      <c r="AR168" s="21">
        <v>0.15675355587085008</v>
      </c>
      <c r="AS168" s="20">
        <v>3449.78</v>
      </c>
      <c r="AT168" s="21">
        <v>6.1604455175454251E-2</v>
      </c>
      <c r="AU168" s="20">
        <v>8065.07</v>
      </c>
      <c r="AV168" s="21">
        <v>0.12655627159201738</v>
      </c>
      <c r="AW168" s="20">
        <v>3039.59</v>
      </c>
      <c r="AX168" s="21">
        <v>3.1974216351440189E-2</v>
      </c>
      <c r="AY168" s="20">
        <v>8475.26</v>
      </c>
      <c r="AZ168" s="21">
        <v>0.15618651041603143</v>
      </c>
      <c r="BA168" s="24"/>
    </row>
    <row r="169" spans="1:53" x14ac:dyDescent="0.35">
      <c r="A169" s="18" t="s">
        <v>160</v>
      </c>
      <c r="B169" s="19"/>
      <c r="C169" s="20">
        <v>2160.84</v>
      </c>
      <c r="D169" s="21">
        <v>0.41570515307287442</v>
      </c>
      <c r="E169" s="20">
        <v>1865</v>
      </c>
      <c r="F169" s="21">
        <v>0.34290450596745775</v>
      </c>
      <c r="G169" s="20">
        <v>295.83999999999997</v>
      </c>
      <c r="H169" s="21">
        <v>7.2800647105416672E-2</v>
      </c>
      <c r="I169" s="20">
        <v>1100.8</v>
      </c>
      <c r="J169" s="21">
        <v>0.20367276691396585</v>
      </c>
      <c r="K169" s="20">
        <v>1060.04</v>
      </c>
      <c r="L169" s="21">
        <v>0.21203238615890857</v>
      </c>
      <c r="M169" s="20">
        <v>2070.66</v>
      </c>
      <c r="N169" s="21">
        <v>0.43507318624114294</v>
      </c>
      <c r="O169" s="20">
        <v>90.18</v>
      </c>
      <c r="P169" s="21">
        <v>-1.9368033168268517E-2</v>
      </c>
      <c r="Q169" s="38"/>
      <c r="R169" s="23"/>
      <c r="S169" s="20">
        <v>4231.5</v>
      </c>
      <c r="T169" s="21">
        <v>0.42496253746592361</v>
      </c>
      <c r="U169" s="20">
        <v>3730</v>
      </c>
      <c r="V169" s="21">
        <v>0.35974107014404022</v>
      </c>
      <c r="W169" s="20">
        <v>501.5</v>
      </c>
      <c r="X169" s="21">
        <v>6.5221467321883386E-2</v>
      </c>
      <c r="Y169" s="20">
        <v>3360.85</v>
      </c>
      <c r="Z169" s="21">
        <v>0.31859278424621934</v>
      </c>
      <c r="AA169" s="20">
        <v>870.65</v>
      </c>
      <c r="AB169" s="21">
        <v>0.10636975321970427</v>
      </c>
      <c r="AC169" s="20">
        <v>2070.66</v>
      </c>
      <c r="AD169" s="21">
        <v>0.43507318624114294</v>
      </c>
      <c r="AE169" s="20">
        <v>2160.84</v>
      </c>
      <c r="AF169" s="21">
        <v>-1.0110648775219333E-2</v>
      </c>
      <c r="AG169" s="24"/>
      <c r="AH169" s="39"/>
      <c r="AI169" s="20">
        <v>14157.36</v>
      </c>
      <c r="AJ169" s="21">
        <v>0.23134119391123045</v>
      </c>
      <c r="AK169" s="20">
        <v>14920</v>
      </c>
      <c r="AL169" s="21">
        <v>0.24740207836516548</v>
      </c>
      <c r="AM169" s="20">
        <v>-762.64</v>
      </c>
      <c r="AN169" s="21">
        <v>-1.6060884453935026E-2</v>
      </c>
      <c r="AO169" s="20">
        <v>18409.75</v>
      </c>
      <c r="AP169" s="21">
        <v>0.30907126751377972</v>
      </c>
      <c r="AQ169" s="20">
        <v>-4252.3900000000003</v>
      </c>
      <c r="AR169" s="21">
        <v>-7.7730073602549271E-2</v>
      </c>
      <c r="AS169" s="20">
        <v>11996.52</v>
      </c>
      <c r="AT169" s="21">
        <v>0.21422788659028702</v>
      </c>
      <c r="AU169" s="20">
        <v>2160.84</v>
      </c>
      <c r="AV169" s="21">
        <v>1.7113307320943433E-2</v>
      </c>
      <c r="AW169" s="20">
        <v>29817.06</v>
      </c>
      <c r="AX169" s="21">
        <v>0.31365319908404532</v>
      </c>
      <c r="AY169" s="20">
        <v>-15659.7</v>
      </c>
      <c r="AZ169" s="21">
        <v>-8.2312005172814867E-2</v>
      </c>
      <c r="BA169" s="24"/>
    </row>
    <row r="170" spans="1:53" x14ac:dyDescent="0.35">
      <c r="A170" s="18" t="s">
        <v>161</v>
      </c>
      <c r="B170" s="19"/>
      <c r="C170" s="20">
        <v>-126.56</v>
      </c>
      <c r="D170" s="21">
        <v>-2.4347774093826002E-2</v>
      </c>
      <c r="E170" s="20">
        <v>-95.86</v>
      </c>
      <c r="F170" s="21">
        <v>-1.7625107743721447E-2</v>
      </c>
      <c r="G170" s="20">
        <v>-30.7</v>
      </c>
      <c r="H170" s="21">
        <v>-6.7226663501045551E-3</v>
      </c>
      <c r="I170" s="20">
        <v>-133.62</v>
      </c>
      <c r="J170" s="21">
        <v>-2.4722706318172347E-2</v>
      </c>
      <c r="K170" s="20">
        <v>7.06</v>
      </c>
      <c r="L170" s="21">
        <v>3.7493222434634502E-4</v>
      </c>
      <c r="M170" s="20">
        <v>-151.59</v>
      </c>
      <c r="N170" s="21">
        <v>-3.1851073716735186E-2</v>
      </c>
      <c r="O170" s="20">
        <v>25.03</v>
      </c>
      <c r="P170" s="21">
        <v>7.503299622909184E-3</v>
      </c>
      <c r="Q170" s="38"/>
      <c r="R170" s="23"/>
      <c r="S170" s="20">
        <v>-278.14999999999998</v>
      </c>
      <c r="T170" s="21">
        <v>-2.7934143872420329E-2</v>
      </c>
      <c r="U170" s="20">
        <v>-182.75</v>
      </c>
      <c r="V170" s="21">
        <v>-1.7625383530515643E-2</v>
      </c>
      <c r="W170" s="20">
        <v>-95.4</v>
      </c>
      <c r="X170" s="21">
        <v>-1.0308760341904685E-2</v>
      </c>
      <c r="Y170" s="20">
        <v>-273.74</v>
      </c>
      <c r="Z170" s="21">
        <v>-2.5949265441647225E-2</v>
      </c>
      <c r="AA170" s="20">
        <v>-4.41</v>
      </c>
      <c r="AB170" s="21">
        <v>-1.9848784307731036E-3</v>
      </c>
      <c r="AC170" s="20">
        <v>-151.59</v>
      </c>
      <c r="AD170" s="21">
        <v>-3.1851073716735186E-2</v>
      </c>
      <c r="AE170" s="20">
        <v>-126.56</v>
      </c>
      <c r="AF170" s="21">
        <v>3.9169298443148572E-3</v>
      </c>
      <c r="AG170" s="24"/>
      <c r="AH170" s="39"/>
      <c r="AI170" s="20">
        <v>-1577.5</v>
      </c>
      <c r="AJ170" s="21">
        <v>-2.5777456629976638E-2</v>
      </c>
      <c r="AK170" s="20">
        <v>-1062.9000000000001</v>
      </c>
      <c r="AL170" s="21">
        <v>-1.7624910797207401E-2</v>
      </c>
      <c r="AM170" s="20">
        <v>-514.6</v>
      </c>
      <c r="AN170" s="21">
        <v>-8.1525458327692361E-3</v>
      </c>
      <c r="AO170" s="20">
        <v>-1214.71</v>
      </c>
      <c r="AP170" s="21">
        <v>-2.0393104706020633E-2</v>
      </c>
      <c r="AQ170" s="20">
        <v>-362.79</v>
      </c>
      <c r="AR170" s="21">
        <v>-5.3843519239560045E-3</v>
      </c>
      <c r="AS170" s="20">
        <v>-1450.94</v>
      </c>
      <c r="AT170" s="21">
        <v>-2.5910164761890207E-2</v>
      </c>
      <c r="AU170" s="20">
        <v>-126.56</v>
      </c>
      <c r="AV170" s="21">
        <v>1.3270813191356909E-4</v>
      </c>
      <c r="AW170" s="20">
        <v>-2443.2800000000002</v>
      </c>
      <c r="AX170" s="21">
        <v>-2.5701480570454172E-2</v>
      </c>
      <c r="AY170" s="20">
        <v>865.78</v>
      </c>
      <c r="AZ170" s="21">
        <v>-7.597605952246525E-5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132.97999999999999</v>
      </c>
      <c r="D172" s="21">
        <v>2.5582861875766288E-2</v>
      </c>
      <c r="E172" s="20">
        <v>274.41000000000003</v>
      </c>
      <c r="F172" s="21">
        <v>5.0453847443715866E-2</v>
      </c>
      <c r="G172" s="20">
        <v>-141.43</v>
      </c>
      <c r="H172" s="21">
        <v>-2.4870985567949578E-2</v>
      </c>
      <c r="I172" s="20">
        <v>195.81</v>
      </c>
      <c r="J172" s="21">
        <v>3.6229255531816551E-2</v>
      </c>
      <c r="K172" s="20">
        <v>-62.83</v>
      </c>
      <c r="L172" s="21">
        <v>-1.0646393656050263E-2</v>
      </c>
      <c r="M172" s="20">
        <v>149.22</v>
      </c>
      <c r="N172" s="21">
        <v>3.1353105218096339E-2</v>
      </c>
      <c r="O172" s="20">
        <v>-16.239999999999998</v>
      </c>
      <c r="P172" s="21">
        <v>-5.770243342330051E-3</v>
      </c>
      <c r="Q172" s="38"/>
      <c r="R172" s="23"/>
      <c r="S172" s="20">
        <v>282.2</v>
      </c>
      <c r="T172" s="21">
        <v>2.834087866545755E-2</v>
      </c>
      <c r="U172" s="20">
        <v>523.14</v>
      </c>
      <c r="V172" s="21">
        <v>5.0454408427655015E-2</v>
      </c>
      <c r="W172" s="20">
        <v>-240.94</v>
      </c>
      <c r="X172" s="21">
        <v>-2.2113529762197465E-2</v>
      </c>
      <c r="Y172" s="20">
        <v>430.23</v>
      </c>
      <c r="Z172" s="21">
        <v>4.0783781949879028E-2</v>
      </c>
      <c r="AA172" s="20">
        <v>-148.03</v>
      </c>
      <c r="AB172" s="21">
        <v>-1.2442903284421478E-2</v>
      </c>
      <c r="AC172" s="20">
        <v>149.22</v>
      </c>
      <c r="AD172" s="21">
        <v>3.1353105218096339E-2</v>
      </c>
      <c r="AE172" s="20">
        <v>132.97999999999999</v>
      </c>
      <c r="AF172" s="21">
        <v>-3.0122265526387887E-3</v>
      </c>
      <c r="AG172" s="24"/>
      <c r="AH172" s="39"/>
      <c r="AI172" s="20">
        <v>1353.1</v>
      </c>
      <c r="AJ172" s="21">
        <v>2.2110603211424013E-2</v>
      </c>
      <c r="AK172" s="20">
        <v>3042.72</v>
      </c>
      <c r="AL172" s="21">
        <v>5.045410535410564E-2</v>
      </c>
      <c r="AM172" s="20">
        <v>-1689.62</v>
      </c>
      <c r="AN172" s="21">
        <v>-2.8343502142681627E-2</v>
      </c>
      <c r="AO172" s="20">
        <v>3735.44</v>
      </c>
      <c r="AP172" s="21">
        <v>6.271226798417541E-2</v>
      </c>
      <c r="AQ172" s="20">
        <v>-2382.34</v>
      </c>
      <c r="AR172" s="21">
        <v>-4.06016647727514E-2</v>
      </c>
      <c r="AS172" s="20">
        <v>1220.1199999999999</v>
      </c>
      <c r="AT172" s="21">
        <v>2.1788296021391287E-2</v>
      </c>
      <c r="AU172" s="20">
        <v>132.97999999999999</v>
      </c>
      <c r="AV172" s="21">
        <v>3.2230719003272651E-4</v>
      </c>
      <c r="AW172" s="20">
        <v>4550.9799999999996</v>
      </c>
      <c r="AX172" s="21">
        <v>4.7872910205349166E-2</v>
      </c>
      <c r="AY172" s="20">
        <v>-3197.88</v>
      </c>
      <c r="AZ172" s="21">
        <v>-2.5762306993925153E-2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5.9522766313446314E-3</v>
      </c>
      <c r="E173" s="20">
        <v>0</v>
      </c>
      <c r="F173" s="21">
        <v>0</v>
      </c>
      <c r="G173" s="20">
        <v>30.94</v>
      </c>
      <c r="H173" s="21">
        <v>5.9522766313446314E-3</v>
      </c>
      <c r="I173" s="20">
        <v>0</v>
      </c>
      <c r="J173" s="21">
        <v>0</v>
      </c>
      <c r="K173" s="20">
        <v>30.94</v>
      </c>
      <c r="L173" s="21">
        <v>5.9522766313446314E-3</v>
      </c>
      <c r="M173" s="20">
        <v>30.94</v>
      </c>
      <c r="N173" s="21">
        <v>6.5009052100784125E-3</v>
      </c>
      <c r="O173" s="20">
        <v>0</v>
      </c>
      <c r="P173" s="21">
        <v>-5.4862857873378117E-4</v>
      </c>
      <c r="Q173" s="38"/>
      <c r="R173" s="23"/>
      <c r="S173" s="20">
        <v>61.88</v>
      </c>
      <c r="T173" s="21">
        <v>6.2145059242328608E-3</v>
      </c>
      <c r="U173" s="20">
        <v>0</v>
      </c>
      <c r="V173" s="21">
        <v>0</v>
      </c>
      <c r="W173" s="20">
        <v>61.88</v>
      </c>
      <c r="X173" s="21">
        <v>6.2145059242328608E-3</v>
      </c>
      <c r="Y173" s="20">
        <v>0</v>
      </c>
      <c r="Z173" s="21">
        <v>0</v>
      </c>
      <c r="AA173" s="20">
        <v>61.88</v>
      </c>
      <c r="AB173" s="21">
        <v>6.2145059242328608E-3</v>
      </c>
      <c r="AC173" s="20">
        <v>30.94</v>
      </c>
      <c r="AD173" s="21">
        <v>6.5009052100784125E-3</v>
      </c>
      <c r="AE173" s="20">
        <v>30.94</v>
      </c>
      <c r="AF173" s="21">
        <v>-2.8639928584555177E-4</v>
      </c>
      <c r="AG173" s="24"/>
      <c r="AH173" s="39"/>
      <c r="AI173" s="20">
        <v>154.69999999999999</v>
      </c>
      <c r="AJ173" s="21">
        <v>2.5279065233961237E-3</v>
      </c>
      <c r="AK173" s="20">
        <v>1000</v>
      </c>
      <c r="AL173" s="21">
        <v>1.6581908737611627E-2</v>
      </c>
      <c r="AM173" s="20">
        <v>-845.3</v>
      </c>
      <c r="AN173" s="21">
        <v>-1.4054002214215504E-2</v>
      </c>
      <c r="AO173" s="20">
        <v>1349</v>
      </c>
      <c r="AP173" s="21">
        <v>2.2647626386892206E-2</v>
      </c>
      <c r="AQ173" s="20">
        <v>-1194.3</v>
      </c>
      <c r="AR173" s="21">
        <v>-2.0119719863496081E-2</v>
      </c>
      <c r="AS173" s="20">
        <v>123.76</v>
      </c>
      <c r="AT173" s="21">
        <v>2.2100445166109775E-3</v>
      </c>
      <c r="AU173" s="20">
        <v>30.94</v>
      </c>
      <c r="AV173" s="21">
        <v>3.1786200678514615E-4</v>
      </c>
      <c r="AW173" s="20">
        <v>2555.87</v>
      </c>
      <c r="AX173" s="21">
        <v>2.6885843270360619E-2</v>
      </c>
      <c r="AY173" s="20">
        <v>-2401.17</v>
      </c>
      <c r="AZ173" s="21">
        <v>-2.4357936746964494E-2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27660.74</v>
      </c>
      <c r="D175" s="29">
        <v>5.3214084133063899</v>
      </c>
      <c r="E175" s="28">
        <v>20196.93</v>
      </c>
      <c r="F175" s="29">
        <v>3.7134682593615693</v>
      </c>
      <c r="G175" s="28">
        <v>7463.81</v>
      </c>
      <c r="H175" s="29">
        <v>1.6079401539448206</v>
      </c>
      <c r="I175" s="28">
        <v>17653.91</v>
      </c>
      <c r="J175" s="29">
        <v>3.2663705455578951</v>
      </c>
      <c r="K175" s="28">
        <v>10006.83</v>
      </c>
      <c r="L175" s="29">
        <v>2.0550378677484948</v>
      </c>
      <c r="M175" s="28">
        <v>16644.11</v>
      </c>
      <c r="N175" s="29">
        <v>3.4971487206243759</v>
      </c>
      <c r="O175" s="28">
        <v>11016.63</v>
      </c>
      <c r="P175" s="29">
        <v>1.824259692682014</v>
      </c>
      <c r="Q175" s="12"/>
      <c r="R175" s="9"/>
      <c r="S175" s="28">
        <v>44304.85</v>
      </c>
      <c r="T175" s="29">
        <v>4.4494627148876571</v>
      </c>
      <c r="U175" s="28">
        <v>38814.75</v>
      </c>
      <c r="V175" s="29">
        <v>3.7435012606899161</v>
      </c>
      <c r="W175" s="28">
        <v>5490.1</v>
      </c>
      <c r="X175" s="29">
        <v>0.70596145419774103</v>
      </c>
      <c r="Y175" s="28">
        <v>35329.96</v>
      </c>
      <c r="Z175" s="29">
        <v>3.3491141597237477</v>
      </c>
      <c r="AA175" s="28">
        <v>8974.89</v>
      </c>
      <c r="AB175" s="29">
        <v>1.1003485551639094</v>
      </c>
      <c r="AC175" s="28">
        <v>16644.11</v>
      </c>
      <c r="AD175" s="29">
        <v>3.4971487206243759</v>
      </c>
      <c r="AE175" s="28">
        <v>27660.74</v>
      </c>
      <c r="AF175" s="29">
        <v>0.95231399426328123</v>
      </c>
      <c r="AG175" s="24"/>
      <c r="AH175" s="40"/>
      <c r="AI175" s="28">
        <v>222181.02</v>
      </c>
      <c r="AJ175" s="29">
        <v>3.630593728718841</v>
      </c>
      <c r="AK175" s="28">
        <v>214663.87</v>
      </c>
      <c r="AL175" s="29">
        <v>3.5595367016025259</v>
      </c>
      <c r="AM175" s="28">
        <v>7517.15</v>
      </c>
      <c r="AN175" s="29">
        <v>7.1057027116315119E-2</v>
      </c>
      <c r="AO175" s="28">
        <v>214069</v>
      </c>
      <c r="AP175" s="29">
        <v>3.5938878673207024</v>
      </c>
      <c r="AQ175" s="28">
        <v>8112.02</v>
      </c>
      <c r="AR175" s="29">
        <v>3.6705861398138584E-2</v>
      </c>
      <c r="AS175" s="28">
        <v>194520.28</v>
      </c>
      <c r="AT175" s="29">
        <v>3.4736463977345831</v>
      </c>
      <c r="AU175" s="28">
        <v>27660.74</v>
      </c>
      <c r="AV175" s="29">
        <v>0.15694733098425795</v>
      </c>
      <c r="AW175" s="28">
        <v>340380.52</v>
      </c>
      <c r="AX175" s="29">
        <v>3.5805488201684157</v>
      </c>
      <c r="AY175" s="28">
        <v>-118199.5</v>
      </c>
      <c r="AZ175" s="29">
        <v>5.0044908550425315E-2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1225.29</v>
      </c>
      <c r="D178" s="21">
        <v>0.23572285176536079</v>
      </c>
      <c r="E178" s="20">
        <v>1427.66</v>
      </c>
      <c r="F178" s="21">
        <v>0.26249385897560362</v>
      </c>
      <c r="G178" s="20">
        <v>-202.37</v>
      </c>
      <c r="H178" s="21">
        <v>-2.6771007210242836E-2</v>
      </c>
      <c r="I178" s="20">
        <v>1839.06</v>
      </c>
      <c r="J178" s="21">
        <v>0.34026747703560872</v>
      </c>
      <c r="K178" s="20">
        <v>-613.77</v>
      </c>
      <c r="L178" s="21">
        <v>-0.10454462527024794</v>
      </c>
      <c r="M178" s="20">
        <v>1235.3900000000001</v>
      </c>
      <c r="N178" s="21">
        <v>0.25957185803098803</v>
      </c>
      <c r="O178" s="20">
        <v>-10.1</v>
      </c>
      <c r="P178" s="21">
        <v>-2.3849006265627248E-2</v>
      </c>
      <c r="Q178" s="38"/>
      <c r="R178" s="23"/>
      <c r="S178" s="20">
        <v>2460.6799999999998</v>
      </c>
      <c r="T178" s="21">
        <v>0.24712201741501799</v>
      </c>
      <c r="U178" s="20">
        <v>2855.32</v>
      </c>
      <c r="V178" s="21">
        <v>0.27538227142189836</v>
      </c>
      <c r="W178" s="20">
        <v>-394.64</v>
      </c>
      <c r="X178" s="21">
        <v>-2.826025400688037E-2</v>
      </c>
      <c r="Y178" s="20">
        <v>3695.08</v>
      </c>
      <c r="Z178" s="21">
        <v>0.35027621738920811</v>
      </c>
      <c r="AA178" s="20">
        <v>-1234.4000000000001</v>
      </c>
      <c r="AB178" s="21">
        <v>-0.10315419997419012</v>
      </c>
      <c r="AC178" s="20">
        <v>1235.3900000000001</v>
      </c>
      <c r="AD178" s="21">
        <v>0.25957185803098803</v>
      </c>
      <c r="AE178" s="20">
        <v>1225.29</v>
      </c>
      <c r="AF178" s="21">
        <v>-1.2449840615970043E-2</v>
      </c>
      <c r="AG178" s="24"/>
      <c r="AH178" s="39"/>
      <c r="AI178" s="20">
        <v>9997.83</v>
      </c>
      <c r="AJ178" s="21">
        <v>0.16337155576474124</v>
      </c>
      <c r="AK178" s="20">
        <v>11213.38</v>
      </c>
      <c r="AL178" s="21">
        <v>0.18593924380015944</v>
      </c>
      <c r="AM178" s="20">
        <v>-1215.55</v>
      </c>
      <c r="AN178" s="21">
        <v>-2.2567688035418199E-2</v>
      </c>
      <c r="AO178" s="20">
        <v>10899.96</v>
      </c>
      <c r="AP178" s="21">
        <v>0.18299349274430657</v>
      </c>
      <c r="AQ178" s="20">
        <v>-902.13</v>
      </c>
      <c r="AR178" s="21">
        <v>-1.9621936979565324E-2</v>
      </c>
      <c r="AS178" s="20">
        <v>8772.5400000000009</v>
      </c>
      <c r="AT178" s="21">
        <v>0.15665565549248922</v>
      </c>
      <c r="AU178" s="20">
        <v>1225.29</v>
      </c>
      <c r="AV178" s="21">
        <v>6.7159002722520234E-3</v>
      </c>
      <c r="AW178" s="20">
        <v>16654.77</v>
      </c>
      <c r="AX178" s="21">
        <v>0.17519573997265275</v>
      </c>
      <c r="AY178" s="20">
        <v>-6656.94</v>
      </c>
      <c r="AZ178" s="21">
        <v>-1.1824184207911509E-2</v>
      </c>
      <c r="BA178" s="24"/>
    </row>
    <row r="179" spans="1:53" x14ac:dyDescent="0.35">
      <c r="A179" s="18" t="s">
        <v>169</v>
      </c>
      <c r="B179" s="19"/>
      <c r="C179" s="20">
        <v>862.01</v>
      </c>
      <c r="D179" s="21">
        <v>0.16583458238478946</v>
      </c>
      <c r="E179" s="20">
        <v>874.29</v>
      </c>
      <c r="F179" s="21">
        <v>0.16074958741141482</v>
      </c>
      <c r="G179" s="20">
        <v>-12.28</v>
      </c>
      <c r="H179" s="21">
        <v>5.0849949733746402E-3</v>
      </c>
      <c r="I179" s="20">
        <v>805.44</v>
      </c>
      <c r="J179" s="21">
        <v>0.149024521605364</v>
      </c>
      <c r="K179" s="20">
        <v>56.57</v>
      </c>
      <c r="L179" s="21">
        <v>1.6810060779425456E-2</v>
      </c>
      <c r="M179" s="20">
        <v>792.84</v>
      </c>
      <c r="N179" s="21">
        <v>0.16658622129148573</v>
      </c>
      <c r="O179" s="20">
        <v>69.17</v>
      </c>
      <c r="P179" s="21">
        <v>-7.5163890669627254E-4</v>
      </c>
      <c r="Q179" s="38"/>
      <c r="R179" s="23"/>
      <c r="S179" s="20">
        <v>1654.85</v>
      </c>
      <c r="T179" s="21">
        <v>0.16619384500188669</v>
      </c>
      <c r="U179" s="20">
        <v>1666.75</v>
      </c>
      <c r="V179" s="21">
        <v>0.16075024897120083</v>
      </c>
      <c r="W179" s="20">
        <v>-11.9</v>
      </c>
      <c r="X179" s="21">
        <v>5.4435960306858655E-3</v>
      </c>
      <c r="Y179" s="20">
        <v>1566.34</v>
      </c>
      <c r="Z179" s="21">
        <v>0.14848167031442139</v>
      </c>
      <c r="AA179" s="20">
        <v>88.51</v>
      </c>
      <c r="AB179" s="21">
        <v>1.7712174687465304E-2</v>
      </c>
      <c r="AC179" s="20">
        <v>792.84</v>
      </c>
      <c r="AD179" s="21">
        <v>0.16658622129148573</v>
      </c>
      <c r="AE179" s="20">
        <v>862.01</v>
      </c>
      <c r="AF179" s="21">
        <v>-3.9237628959903903E-4</v>
      </c>
      <c r="AG179" s="24"/>
      <c r="AH179" s="39"/>
      <c r="AI179" s="20">
        <v>10163.02</v>
      </c>
      <c r="AJ179" s="21">
        <v>0.16607087624696365</v>
      </c>
      <c r="AK179" s="20">
        <v>9694.2999999999993</v>
      </c>
      <c r="AL179" s="21">
        <v>0.16074999787502839</v>
      </c>
      <c r="AM179" s="20">
        <v>468.72</v>
      </c>
      <c r="AN179" s="21">
        <v>5.3208783719352615E-3</v>
      </c>
      <c r="AO179" s="20">
        <v>8775.44</v>
      </c>
      <c r="AP179" s="21">
        <v>0.14732608339554437</v>
      </c>
      <c r="AQ179" s="20">
        <v>1387.58</v>
      </c>
      <c r="AR179" s="21">
        <v>1.8744792851419279E-2</v>
      </c>
      <c r="AS179" s="20">
        <v>9301.01</v>
      </c>
      <c r="AT179" s="21">
        <v>0.16609280986945593</v>
      </c>
      <c r="AU179" s="20">
        <v>862.01</v>
      </c>
      <c r="AV179" s="21">
        <v>-2.1933622492281701E-5</v>
      </c>
      <c r="AW179" s="20">
        <v>14544.72</v>
      </c>
      <c r="AX179" s="21">
        <v>0.15299959009311095</v>
      </c>
      <c r="AY179" s="20">
        <v>-4381.7</v>
      </c>
      <c r="AZ179" s="21">
        <v>1.3071286153852696E-2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2087.3000000000002</v>
      </c>
      <c r="D181" s="31">
        <v>0.40155743415015027</v>
      </c>
      <c r="E181" s="30">
        <v>2301.9499999999998</v>
      </c>
      <c r="F181" s="31">
        <v>0.42324344638701838</v>
      </c>
      <c r="G181" s="30">
        <v>-214.65</v>
      </c>
      <c r="H181" s="31">
        <v>-2.1686012236868113E-2</v>
      </c>
      <c r="I181" s="30">
        <v>2644.5</v>
      </c>
      <c r="J181" s="31">
        <v>0.48929199864097273</v>
      </c>
      <c r="K181" s="30">
        <v>-557.20000000000005</v>
      </c>
      <c r="L181" s="31">
        <v>-8.7734564490822453E-2</v>
      </c>
      <c r="M181" s="30">
        <v>2028.23</v>
      </c>
      <c r="N181" s="31">
        <v>0.42615807932247379</v>
      </c>
      <c r="O181" s="30">
        <v>59.07</v>
      </c>
      <c r="P181" s="31">
        <v>-2.4600645172323521E-2</v>
      </c>
      <c r="Q181" s="12"/>
      <c r="R181" s="9"/>
      <c r="S181" s="30">
        <v>4115.53</v>
      </c>
      <c r="T181" s="31">
        <v>0.41331586241690466</v>
      </c>
      <c r="U181" s="30">
        <v>4522.07</v>
      </c>
      <c r="V181" s="31">
        <v>0.43613252039309919</v>
      </c>
      <c r="W181" s="30">
        <v>-406.54</v>
      </c>
      <c r="X181" s="31">
        <v>-2.2816657976194532E-2</v>
      </c>
      <c r="Y181" s="30">
        <v>5261.42</v>
      </c>
      <c r="Z181" s="31">
        <v>0.49875788770362944</v>
      </c>
      <c r="AA181" s="30">
        <v>-1145.8900000000001</v>
      </c>
      <c r="AB181" s="31">
        <v>-8.5442025286724788E-2</v>
      </c>
      <c r="AC181" s="30">
        <v>2028.23</v>
      </c>
      <c r="AD181" s="31">
        <v>0.42615807932247379</v>
      </c>
      <c r="AE181" s="30">
        <v>2087.3000000000002</v>
      </c>
      <c r="AF181" s="31">
        <v>-1.2842216905569137E-2</v>
      </c>
      <c r="AG181" s="24"/>
      <c r="AH181" s="40"/>
      <c r="AI181" s="30">
        <v>20160.849999999999</v>
      </c>
      <c r="AJ181" s="31">
        <v>0.32944243201170487</v>
      </c>
      <c r="AK181" s="30">
        <v>20907.68</v>
      </c>
      <c r="AL181" s="31">
        <v>0.34668924167518783</v>
      </c>
      <c r="AM181" s="30">
        <v>-746.83</v>
      </c>
      <c r="AN181" s="31">
        <v>-1.7246809663482965E-2</v>
      </c>
      <c r="AO181" s="30">
        <v>19675.400000000001</v>
      </c>
      <c r="AP181" s="31">
        <v>0.33031957613985097</v>
      </c>
      <c r="AQ181" s="30">
        <v>485.45</v>
      </c>
      <c r="AR181" s="31">
        <v>-8.7714412814610121E-4</v>
      </c>
      <c r="AS181" s="30">
        <v>18073.55</v>
      </c>
      <c r="AT181" s="31">
        <v>0.32274846536194512</v>
      </c>
      <c r="AU181" s="30">
        <v>2087.3000000000002</v>
      </c>
      <c r="AV181" s="31">
        <v>6.6939666497597416E-3</v>
      </c>
      <c r="AW181" s="30">
        <v>31199.49</v>
      </c>
      <c r="AX181" s="31">
        <v>0.32819533006576368</v>
      </c>
      <c r="AY181" s="30">
        <v>-11038.64</v>
      </c>
      <c r="AZ181" s="31">
        <v>1.247101945941187E-3</v>
      </c>
      <c r="BA181" s="24"/>
    </row>
    <row r="182" spans="1:53" x14ac:dyDescent="0.35">
      <c r="A182" s="18" t="s">
        <v>172</v>
      </c>
      <c r="B182" s="19"/>
      <c r="C182" s="20">
        <v>95123.16</v>
      </c>
      <c r="D182" s="21">
        <v>18.299914750085854</v>
      </c>
      <c r="E182" s="20">
        <v>143353.09</v>
      </c>
      <c r="F182" s="21">
        <v>26.357330029682846</v>
      </c>
      <c r="G182" s="20">
        <v>-48229.93</v>
      </c>
      <c r="H182" s="21">
        <v>-8.0574152795969916</v>
      </c>
      <c r="I182" s="20">
        <v>127012.72</v>
      </c>
      <c r="J182" s="21">
        <v>23.500210860890999</v>
      </c>
      <c r="K182" s="20">
        <v>-31889.56</v>
      </c>
      <c r="L182" s="21">
        <v>-5.2002961108051444</v>
      </c>
      <c r="M182" s="20">
        <v>86172.37</v>
      </c>
      <c r="N182" s="21">
        <v>18.1059602164772</v>
      </c>
      <c r="O182" s="20">
        <v>8950.7900000000009</v>
      </c>
      <c r="P182" s="21">
        <v>0.19395453360865389</v>
      </c>
      <c r="Q182" s="38"/>
      <c r="R182" s="23"/>
      <c r="S182" s="20">
        <v>181295.53</v>
      </c>
      <c r="T182" s="21">
        <v>18.20720984521552</v>
      </c>
      <c r="U182" s="20">
        <v>255290.68</v>
      </c>
      <c r="V182" s="21">
        <v>24.621593142359174</v>
      </c>
      <c r="W182" s="20">
        <v>-73995.149999999994</v>
      </c>
      <c r="X182" s="21">
        <v>-6.4143832971436545</v>
      </c>
      <c r="Y182" s="20">
        <v>248562.49</v>
      </c>
      <c r="Z182" s="21">
        <v>23.562555826137149</v>
      </c>
      <c r="AA182" s="20">
        <v>-67266.960000000006</v>
      </c>
      <c r="AB182" s="21">
        <v>-5.3553459809216299</v>
      </c>
      <c r="AC182" s="20">
        <v>86172.37</v>
      </c>
      <c r="AD182" s="21">
        <v>18.1059602164772</v>
      </c>
      <c r="AE182" s="20">
        <v>95123.16</v>
      </c>
      <c r="AF182" s="21">
        <v>0.10124962873831933</v>
      </c>
      <c r="AG182" s="24"/>
      <c r="AH182" s="39"/>
      <c r="AI182" s="20">
        <v>1950916.47</v>
      </c>
      <c r="AJ182" s="21">
        <v>31.879343704679631</v>
      </c>
      <c r="AK182" s="20">
        <v>1941030.47</v>
      </c>
      <c r="AL182" s="21">
        <v>32.185990110463401</v>
      </c>
      <c r="AM182" s="20">
        <v>9886</v>
      </c>
      <c r="AN182" s="21">
        <v>-0.30664640578376989</v>
      </c>
      <c r="AO182" s="20">
        <v>1907610.79</v>
      </c>
      <c r="AP182" s="21">
        <v>32.025838742419779</v>
      </c>
      <c r="AQ182" s="20">
        <v>43305.68</v>
      </c>
      <c r="AR182" s="21">
        <v>-0.1464950377401486</v>
      </c>
      <c r="AS182" s="20">
        <v>1855793.31</v>
      </c>
      <c r="AT182" s="21">
        <v>33.139833780937586</v>
      </c>
      <c r="AU182" s="20">
        <v>95123.16</v>
      </c>
      <c r="AV182" s="21">
        <v>-1.2604900762579554</v>
      </c>
      <c r="AW182" s="20">
        <v>3021843.91</v>
      </c>
      <c r="AX182" s="21">
        <v>31.78754074023864</v>
      </c>
      <c r="AY182" s="20">
        <v>-1070927.44</v>
      </c>
      <c r="AZ182" s="21">
        <v>9.1802964440990564E-2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25269.919999999998</v>
      </c>
      <c r="D184" s="21">
        <v>4.8614594147365322</v>
      </c>
      <c r="E184" s="20">
        <v>25269.919999999998</v>
      </c>
      <c r="F184" s="21">
        <v>4.6462034495641715</v>
      </c>
      <c r="G184" s="20">
        <v>0</v>
      </c>
      <c r="H184" s="21">
        <v>0.21525596517236067</v>
      </c>
      <c r="I184" s="20">
        <v>25269.919999999998</v>
      </c>
      <c r="J184" s="21">
        <v>4.675503748269044</v>
      </c>
      <c r="K184" s="20">
        <v>0</v>
      </c>
      <c r="L184" s="21">
        <v>0.18595566646748818</v>
      </c>
      <c r="M184" s="20">
        <v>25269.919999999998</v>
      </c>
      <c r="N184" s="21">
        <v>5.3095460435121087</v>
      </c>
      <c r="O184" s="20">
        <v>0</v>
      </c>
      <c r="P184" s="21">
        <v>-0.44808662877557648</v>
      </c>
      <c r="Q184" s="38"/>
      <c r="R184" s="23"/>
      <c r="S184" s="20">
        <v>50539.839999999997</v>
      </c>
      <c r="T184" s="21">
        <v>5.0756324351936142</v>
      </c>
      <c r="U184" s="20">
        <v>50539.839999999997</v>
      </c>
      <c r="V184" s="21">
        <v>4.8743314012087318</v>
      </c>
      <c r="W184" s="20">
        <v>0</v>
      </c>
      <c r="X184" s="21">
        <v>0.20130103398488242</v>
      </c>
      <c r="Y184" s="20">
        <v>50539.839999999997</v>
      </c>
      <c r="Z184" s="21">
        <v>4.7909392983794108</v>
      </c>
      <c r="AA184" s="20">
        <v>0</v>
      </c>
      <c r="AB184" s="21">
        <v>0.28469313681420338</v>
      </c>
      <c r="AC184" s="20">
        <v>25269.919999999998</v>
      </c>
      <c r="AD184" s="21">
        <v>5.3095460435121087</v>
      </c>
      <c r="AE184" s="20">
        <v>25269.919999999998</v>
      </c>
      <c r="AF184" s="21">
        <v>-0.2339136083184945</v>
      </c>
      <c r="AG184" s="24"/>
      <c r="AH184" s="39"/>
      <c r="AI184" s="20">
        <v>202159.35999999999</v>
      </c>
      <c r="AJ184" s="21">
        <v>3.3034257589501319</v>
      </c>
      <c r="AK184" s="20">
        <v>202159.35999999999</v>
      </c>
      <c r="AL184" s="21">
        <v>3.352188057973974</v>
      </c>
      <c r="AM184" s="20">
        <v>0</v>
      </c>
      <c r="AN184" s="21">
        <v>-4.8762299023842104E-2</v>
      </c>
      <c r="AO184" s="20">
        <v>202296.79</v>
      </c>
      <c r="AP184" s="21">
        <v>3.3962506443199341</v>
      </c>
      <c r="AQ184" s="20">
        <v>-137.43</v>
      </c>
      <c r="AR184" s="21">
        <v>-9.2824885369802157E-2</v>
      </c>
      <c r="AS184" s="20">
        <v>176889.44</v>
      </c>
      <c r="AT184" s="21">
        <v>3.1588036273302076</v>
      </c>
      <c r="AU184" s="20">
        <v>25269.919999999998</v>
      </c>
      <c r="AV184" s="21">
        <v>0.14462213161992432</v>
      </c>
      <c r="AW184" s="20">
        <v>326850.98</v>
      </c>
      <c r="AX184" s="21">
        <v>3.4382281653776499</v>
      </c>
      <c r="AY184" s="20">
        <v>-124691.62</v>
      </c>
      <c r="AZ184" s="21">
        <v>-0.13480240642751795</v>
      </c>
      <c r="BA184" s="24"/>
    </row>
    <row r="185" spans="1:53" x14ac:dyDescent="0.35">
      <c r="A185" s="18" t="s">
        <v>174</v>
      </c>
      <c r="B185" s="19"/>
      <c r="C185" s="20">
        <v>-985.26</v>
      </c>
      <c r="D185" s="21">
        <v>-0.18954557446020076</v>
      </c>
      <c r="E185" s="20">
        <v>-746.78</v>
      </c>
      <c r="F185" s="21">
        <v>-0.13730521553157002</v>
      </c>
      <c r="G185" s="20">
        <v>-238.48</v>
      </c>
      <c r="H185" s="21">
        <v>-5.2240358928630742E-2</v>
      </c>
      <c r="I185" s="20">
        <v>-629.75</v>
      </c>
      <c r="J185" s="21">
        <v>-0.11651791875369731</v>
      </c>
      <c r="K185" s="20">
        <v>-355.51</v>
      </c>
      <c r="L185" s="21">
        <v>-7.302765570650345E-2</v>
      </c>
      <c r="M185" s="20">
        <v>-2058.3200000000002</v>
      </c>
      <c r="N185" s="21">
        <v>-0.432480388235572</v>
      </c>
      <c r="O185" s="20">
        <v>1073.06</v>
      </c>
      <c r="P185" s="21">
        <v>0.24293481377537124</v>
      </c>
      <c r="Q185" s="38"/>
      <c r="R185" s="23"/>
      <c r="S185" s="20">
        <v>-3043.58</v>
      </c>
      <c r="T185" s="21">
        <v>-0.30566169910918956</v>
      </c>
      <c r="U185" s="20">
        <v>-1493.56</v>
      </c>
      <c r="V185" s="21">
        <v>-0.14404688276791761</v>
      </c>
      <c r="W185" s="20">
        <v>-1550.02</v>
      </c>
      <c r="X185" s="21">
        <v>-0.16161481634127195</v>
      </c>
      <c r="Y185" s="20">
        <v>-1259.5</v>
      </c>
      <c r="Z185" s="21">
        <v>-0.11939468044039848</v>
      </c>
      <c r="AA185" s="20">
        <v>-1784.08</v>
      </c>
      <c r="AB185" s="21">
        <v>-0.18626701866879108</v>
      </c>
      <c r="AC185" s="20">
        <v>-2058.3200000000002</v>
      </c>
      <c r="AD185" s="21">
        <v>-0.432480388235572</v>
      </c>
      <c r="AE185" s="20">
        <v>-985.26</v>
      </c>
      <c r="AF185" s="21">
        <v>0.12681868912638244</v>
      </c>
      <c r="AG185" s="24"/>
      <c r="AH185" s="39"/>
      <c r="AI185" s="20">
        <v>-7524.29</v>
      </c>
      <c r="AJ185" s="21">
        <v>-0.12295217695490769</v>
      </c>
      <c r="AK185" s="20">
        <v>-5974.24</v>
      </c>
      <c r="AL185" s="21">
        <v>-9.9064302456588885E-2</v>
      </c>
      <c r="AM185" s="20">
        <v>-1550.05</v>
      </c>
      <c r="AN185" s="21">
        <v>-2.3887874498318806E-2</v>
      </c>
      <c r="AO185" s="20">
        <v>-5946.77</v>
      </c>
      <c r="AP185" s="21">
        <v>-9.9837083149576719E-2</v>
      </c>
      <c r="AQ185" s="20">
        <v>-1577.52</v>
      </c>
      <c r="AR185" s="21">
        <v>-2.3115093805330972E-2</v>
      </c>
      <c r="AS185" s="20">
        <v>-6539.03</v>
      </c>
      <c r="AT185" s="21">
        <v>-0.11677074495357691</v>
      </c>
      <c r="AU185" s="20">
        <v>-985.26</v>
      </c>
      <c r="AV185" s="21">
        <v>-6.1814320013307833E-3</v>
      </c>
      <c r="AW185" s="20">
        <v>-17083.73</v>
      </c>
      <c r="AX185" s="21">
        <v>-0.1797080787571973</v>
      </c>
      <c r="AY185" s="20">
        <v>9559.44</v>
      </c>
      <c r="AZ185" s="21">
        <v>5.6755901802289607E-2</v>
      </c>
      <c r="BA185" s="24"/>
    </row>
    <row r="186" spans="1:53" x14ac:dyDescent="0.35">
      <c r="A186" s="18" t="s">
        <v>175</v>
      </c>
      <c r="B186" s="19"/>
      <c r="C186" s="20">
        <v>0</v>
      </c>
      <c r="D186" s="21">
        <v>0</v>
      </c>
      <c r="E186" s="20">
        <v>0</v>
      </c>
      <c r="F186" s="21">
        <v>0</v>
      </c>
      <c r="G186" s="20">
        <v>0</v>
      </c>
      <c r="H186" s="21">
        <v>0</v>
      </c>
      <c r="I186" s="20">
        <v>0</v>
      </c>
      <c r="J186" s="21">
        <v>0</v>
      </c>
      <c r="K186" s="20">
        <v>0</v>
      </c>
      <c r="L186" s="21">
        <v>0</v>
      </c>
      <c r="M186" s="20">
        <v>0</v>
      </c>
      <c r="N186" s="21">
        <v>0</v>
      </c>
      <c r="O186" s="20">
        <v>0</v>
      </c>
      <c r="P186" s="21">
        <v>0</v>
      </c>
      <c r="Q186" s="38"/>
      <c r="R186" s="23"/>
      <c r="S186" s="20">
        <v>0</v>
      </c>
      <c r="T186" s="21">
        <v>0</v>
      </c>
      <c r="U186" s="20">
        <v>0</v>
      </c>
      <c r="V186" s="21">
        <v>0</v>
      </c>
      <c r="W186" s="20">
        <v>0</v>
      </c>
      <c r="X186" s="21">
        <v>0</v>
      </c>
      <c r="Y186" s="20">
        <v>0</v>
      </c>
      <c r="Z186" s="21">
        <v>0</v>
      </c>
      <c r="AA186" s="20">
        <v>0</v>
      </c>
      <c r="AB186" s="21">
        <v>0</v>
      </c>
      <c r="AC186" s="20">
        <v>0</v>
      </c>
      <c r="AD186" s="21">
        <v>0</v>
      </c>
      <c r="AE186" s="20">
        <v>0</v>
      </c>
      <c r="AF186" s="21">
        <v>0</v>
      </c>
      <c r="AG186" s="24"/>
      <c r="AH186" s="39"/>
      <c r="AI186" s="20">
        <v>0</v>
      </c>
      <c r="AJ186" s="21">
        <v>0</v>
      </c>
      <c r="AK186" s="20">
        <v>0</v>
      </c>
      <c r="AL186" s="21">
        <v>0</v>
      </c>
      <c r="AM186" s="20">
        <v>0</v>
      </c>
      <c r="AN186" s="21">
        <v>0</v>
      </c>
      <c r="AO186" s="20">
        <v>0</v>
      </c>
      <c r="AP186" s="21">
        <v>0</v>
      </c>
      <c r="AQ186" s="20">
        <v>0</v>
      </c>
      <c r="AR186" s="21">
        <v>0</v>
      </c>
      <c r="AS186" s="20">
        <v>0</v>
      </c>
      <c r="AT186" s="21">
        <v>0</v>
      </c>
      <c r="AU186" s="20">
        <v>0</v>
      </c>
      <c r="AV186" s="21">
        <v>0</v>
      </c>
      <c r="AW186" s="20">
        <v>0</v>
      </c>
      <c r="AX186" s="21">
        <v>0</v>
      </c>
      <c r="AY186" s="20">
        <v>0</v>
      </c>
      <c r="AZ186" s="21">
        <v>0</v>
      </c>
      <c r="BA186" s="24"/>
    </row>
    <row r="187" spans="1:53" x14ac:dyDescent="0.35">
      <c r="A187" s="18" t="s">
        <v>176</v>
      </c>
      <c r="B187" s="19"/>
      <c r="C187" s="20">
        <v>0</v>
      </c>
      <c r="D187" s="21">
        <v>0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1">
        <v>0</v>
      </c>
      <c r="O187" s="20">
        <v>0</v>
      </c>
      <c r="P187" s="21">
        <v>0</v>
      </c>
      <c r="Q187" s="38"/>
      <c r="R187" s="23"/>
      <c r="S187" s="20">
        <v>0</v>
      </c>
      <c r="T187" s="21">
        <v>0</v>
      </c>
      <c r="U187" s="20">
        <v>0</v>
      </c>
      <c r="V187" s="21">
        <v>0</v>
      </c>
      <c r="W187" s="20">
        <v>0</v>
      </c>
      <c r="X187" s="21">
        <v>0</v>
      </c>
      <c r="Y187" s="20">
        <v>0</v>
      </c>
      <c r="Z187" s="21">
        <v>0</v>
      </c>
      <c r="AA187" s="20">
        <v>0</v>
      </c>
      <c r="AB187" s="21">
        <v>0</v>
      </c>
      <c r="AC187" s="20">
        <v>0</v>
      </c>
      <c r="AD187" s="21">
        <v>0</v>
      </c>
      <c r="AE187" s="20">
        <v>0</v>
      </c>
      <c r="AF187" s="21">
        <v>0</v>
      </c>
      <c r="AG187" s="24"/>
      <c r="AH187" s="39"/>
      <c r="AI187" s="20">
        <v>0</v>
      </c>
      <c r="AJ187" s="21">
        <v>0</v>
      </c>
      <c r="AK187" s="20">
        <v>0</v>
      </c>
      <c r="AL187" s="21">
        <v>0</v>
      </c>
      <c r="AM187" s="20">
        <v>0</v>
      </c>
      <c r="AN187" s="21">
        <v>0</v>
      </c>
      <c r="AO187" s="20">
        <v>-7054.84</v>
      </c>
      <c r="AP187" s="21">
        <v>-0.11843986696760758</v>
      </c>
      <c r="AQ187" s="20">
        <v>7054.84</v>
      </c>
      <c r="AR187" s="21">
        <v>0.11843986696760758</v>
      </c>
      <c r="AS187" s="20">
        <v>0</v>
      </c>
      <c r="AT187" s="21">
        <v>0</v>
      </c>
      <c r="AU187" s="20">
        <v>0</v>
      </c>
      <c r="AV187" s="21">
        <v>0</v>
      </c>
      <c r="AW187" s="20">
        <v>-7054.84</v>
      </c>
      <c r="AX187" s="21">
        <v>-7.4211647125038027E-2</v>
      </c>
      <c r="AY187" s="20">
        <v>7054.84</v>
      </c>
      <c r="AZ187" s="21">
        <v>7.4211647125038027E-2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3526.93</v>
      </c>
      <c r="D189" s="21">
        <v>0.6785152882801655</v>
      </c>
      <c r="E189" s="20">
        <v>2142.9699999999998</v>
      </c>
      <c r="F189" s="21">
        <v>0.39401290571210879</v>
      </c>
      <c r="G189" s="20">
        <v>1383.96</v>
      </c>
      <c r="H189" s="21">
        <v>0.28450238256805671</v>
      </c>
      <c r="I189" s="20">
        <v>2099.46</v>
      </c>
      <c r="J189" s="21">
        <v>0.38844733577870166</v>
      </c>
      <c r="K189" s="20">
        <v>1427.47</v>
      </c>
      <c r="L189" s="21">
        <v>0.29006795250146383</v>
      </c>
      <c r="M189" s="20">
        <v>2089.35</v>
      </c>
      <c r="N189" s="21">
        <v>0.43900020364180126</v>
      </c>
      <c r="O189" s="20">
        <v>1437.58</v>
      </c>
      <c r="P189" s="21">
        <v>0.23951508463836424</v>
      </c>
      <c r="Q189" s="38"/>
      <c r="R189" s="23"/>
      <c r="S189" s="20">
        <v>5616.28</v>
      </c>
      <c r="T189" s="21">
        <v>0.56403369961458516</v>
      </c>
      <c r="U189" s="20">
        <v>4223.5200000000004</v>
      </c>
      <c r="V189" s="21">
        <v>0.40733876798250856</v>
      </c>
      <c r="W189" s="20">
        <v>1392.76</v>
      </c>
      <c r="X189" s="21">
        <v>0.1566949316320766</v>
      </c>
      <c r="Y189" s="20">
        <v>4185.78</v>
      </c>
      <c r="Z189" s="21">
        <v>0.39679227113442722</v>
      </c>
      <c r="AA189" s="20">
        <v>1430.5</v>
      </c>
      <c r="AB189" s="21">
        <v>0.16724142848015794</v>
      </c>
      <c r="AC189" s="20">
        <v>2089.35</v>
      </c>
      <c r="AD189" s="21">
        <v>0.43900020364180126</v>
      </c>
      <c r="AE189" s="20">
        <v>3526.93</v>
      </c>
      <c r="AF189" s="21">
        <v>0.1250334959727839</v>
      </c>
      <c r="AG189" s="24"/>
      <c r="AH189" s="39"/>
      <c r="AI189" s="20">
        <v>18152.38</v>
      </c>
      <c r="AJ189" s="21">
        <v>0.2966226232525232</v>
      </c>
      <c r="AK189" s="20">
        <v>16706.82</v>
      </c>
      <c r="AL189" s="21">
        <v>0.27703096453570469</v>
      </c>
      <c r="AM189" s="20">
        <v>1445.56</v>
      </c>
      <c r="AN189" s="21">
        <v>1.9591658716818505E-2</v>
      </c>
      <c r="AO189" s="20">
        <v>16703.73</v>
      </c>
      <c r="AP189" s="21">
        <v>0.28042982676614009</v>
      </c>
      <c r="AQ189" s="20">
        <v>1448.65</v>
      </c>
      <c r="AR189" s="21">
        <v>1.619279648638311E-2</v>
      </c>
      <c r="AS189" s="20">
        <v>14625.45</v>
      </c>
      <c r="AT189" s="21">
        <v>0.26117401079078878</v>
      </c>
      <c r="AU189" s="20">
        <v>3526.93</v>
      </c>
      <c r="AV189" s="21">
        <v>3.5448612461734419E-2</v>
      </c>
      <c r="AW189" s="20">
        <v>27141.7</v>
      </c>
      <c r="AX189" s="21">
        <v>0.28551041026779411</v>
      </c>
      <c r="AY189" s="20">
        <v>-8989.32</v>
      </c>
      <c r="AZ189" s="21">
        <v>1.1112212984729086E-2</v>
      </c>
      <c r="BA189" s="24"/>
    </row>
    <row r="190" spans="1:53" x14ac:dyDescent="0.35">
      <c r="A190" s="18" t="s">
        <v>179</v>
      </c>
      <c r="B190" s="19"/>
      <c r="C190" s="20">
        <v>420.86</v>
      </c>
      <c r="D190" s="21">
        <v>8.0965583163144839E-2</v>
      </c>
      <c r="E190" s="20">
        <v>427.57</v>
      </c>
      <c r="F190" s="21">
        <v>7.8614305424399955E-2</v>
      </c>
      <c r="G190" s="20">
        <v>-6.71</v>
      </c>
      <c r="H190" s="21">
        <v>2.3512777387448835E-3</v>
      </c>
      <c r="I190" s="20">
        <v>419.19</v>
      </c>
      <c r="J190" s="21">
        <v>7.7559581361432914E-2</v>
      </c>
      <c r="K190" s="20">
        <v>1.67</v>
      </c>
      <c r="L190" s="21">
        <v>3.4060018017119248E-3</v>
      </c>
      <c r="M190" s="20">
        <v>420.86</v>
      </c>
      <c r="N190" s="21">
        <v>8.8428279467149346E-2</v>
      </c>
      <c r="O190" s="20">
        <v>0</v>
      </c>
      <c r="P190" s="21">
        <v>-7.4626963040045069E-3</v>
      </c>
      <c r="Q190" s="38"/>
      <c r="R190" s="23"/>
      <c r="S190" s="20">
        <v>841.72</v>
      </c>
      <c r="T190" s="21">
        <v>8.4532545677848792E-2</v>
      </c>
      <c r="U190" s="20">
        <v>855.14</v>
      </c>
      <c r="V190" s="21">
        <v>8.2474257030288087E-2</v>
      </c>
      <c r="W190" s="20">
        <v>-13.42</v>
      </c>
      <c r="X190" s="21">
        <v>2.0582886475607048E-3</v>
      </c>
      <c r="Y190" s="20">
        <v>838.38</v>
      </c>
      <c r="Z190" s="21">
        <v>7.9474483674173299E-2</v>
      </c>
      <c r="AA190" s="20">
        <v>3.34</v>
      </c>
      <c r="AB190" s="21">
        <v>5.0580620036754925E-3</v>
      </c>
      <c r="AC190" s="20">
        <v>420.86</v>
      </c>
      <c r="AD190" s="21">
        <v>8.8428279467149346E-2</v>
      </c>
      <c r="AE190" s="20">
        <v>420.86</v>
      </c>
      <c r="AF190" s="21">
        <v>-3.8957337893005539E-3</v>
      </c>
      <c r="AG190" s="24"/>
      <c r="AH190" s="39"/>
      <c r="AI190" s="20">
        <v>3357.94</v>
      </c>
      <c r="AJ190" s="21">
        <v>5.4871095224129154E-2</v>
      </c>
      <c r="AK190" s="20">
        <v>3412.18</v>
      </c>
      <c r="AL190" s="21">
        <v>5.6580457356303633E-2</v>
      </c>
      <c r="AM190" s="20">
        <v>-54.24</v>
      </c>
      <c r="AN190" s="21">
        <v>-1.7093621321744787E-3</v>
      </c>
      <c r="AO190" s="20">
        <v>3354.07</v>
      </c>
      <c r="AP190" s="21">
        <v>5.6309654733494106E-2</v>
      </c>
      <c r="AQ190" s="20">
        <v>3.87</v>
      </c>
      <c r="AR190" s="21">
        <v>-1.438559509364952E-3</v>
      </c>
      <c r="AS190" s="20">
        <v>2937.08</v>
      </c>
      <c r="AT190" s="21">
        <v>5.2448913613831354E-2</v>
      </c>
      <c r="AU190" s="20">
        <v>420.86</v>
      </c>
      <c r="AV190" s="21">
        <v>2.4221816102978008E-3</v>
      </c>
      <c r="AW190" s="20">
        <v>5450.02</v>
      </c>
      <c r="AX190" s="21">
        <v>5.73301394594916E-2</v>
      </c>
      <c r="AY190" s="20">
        <v>-2092.08</v>
      </c>
      <c r="AZ190" s="21">
        <v>-2.4590442353624453E-3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28232.45</v>
      </c>
      <c r="D192" s="29">
        <v>5.4313947117196424</v>
      </c>
      <c r="E192" s="28">
        <v>27093.68</v>
      </c>
      <c r="F192" s="29">
        <v>4.98152544516911</v>
      </c>
      <c r="G192" s="28">
        <v>1138.77</v>
      </c>
      <c r="H192" s="29">
        <v>0.44986926655053239</v>
      </c>
      <c r="I192" s="28">
        <v>27158.82</v>
      </c>
      <c r="J192" s="29">
        <v>5.0249927466554816</v>
      </c>
      <c r="K192" s="28">
        <v>1073.6300000000001</v>
      </c>
      <c r="L192" s="29">
        <v>0.40640196506416082</v>
      </c>
      <c r="M192" s="28">
        <v>25721.81</v>
      </c>
      <c r="N192" s="29">
        <v>5.4044941383854885</v>
      </c>
      <c r="O192" s="28">
        <v>2510.64</v>
      </c>
      <c r="P192" s="29">
        <v>2.6900573334153854E-2</v>
      </c>
      <c r="Q192" s="12"/>
      <c r="R192" s="9"/>
      <c r="S192" s="28">
        <v>53954.26</v>
      </c>
      <c r="T192" s="29">
        <v>5.4185369813768602</v>
      </c>
      <c r="U192" s="28">
        <v>54124.94</v>
      </c>
      <c r="V192" s="29">
        <v>5.220097543453611</v>
      </c>
      <c r="W192" s="28">
        <v>-170.68</v>
      </c>
      <c r="X192" s="29">
        <v>0.19843943792324925</v>
      </c>
      <c r="Y192" s="28">
        <v>54304.5</v>
      </c>
      <c r="Z192" s="29">
        <v>5.1478113727476131</v>
      </c>
      <c r="AA192" s="28">
        <v>-350.24</v>
      </c>
      <c r="AB192" s="29">
        <v>0.27072560862924711</v>
      </c>
      <c r="AC192" s="28">
        <v>25721.81</v>
      </c>
      <c r="AD192" s="29">
        <v>5.4044941383854885</v>
      </c>
      <c r="AE192" s="28">
        <v>28232.45</v>
      </c>
      <c r="AF192" s="29">
        <v>1.4042842991371707E-2</v>
      </c>
      <c r="AG192" s="24"/>
      <c r="AH192" s="40"/>
      <c r="AI192" s="28">
        <v>216145.39</v>
      </c>
      <c r="AJ192" s="29">
        <v>3.531967300471877</v>
      </c>
      <c r="AK192" s="28">
        <v>216304.12</v>
      </c>
      <c r="AL192" s="29">
        <v>3.5867351774093934</v>
      </c>
      <c r="AM192" s="28">
        <v>-158.72999999999999</v>
      </c>
      <c r="AN192" s="29">
        <v>-5.4767876937516391E-2</v>
      </c>
      <c r="AO192" s="28">
        <v>209352.98</v>
      </c>
      <c r="AP192" s="29">
        <v>3.5147131757023846</v>
      </c>
      <c r="AQ192" s="28">
        <v>6792.41</v>
      </c>
      <c r="AR192" s="29">
        <v>1.7254124769492396E-2</v>
      </c>
      <c r="AS192" s="28">
        <v>187912.94</v>
      </c>
      <c r="AT192" s="29">
        <v>3.3556558067812507</v>
      </c>
      <c r="AU192" s="28">
        <v>28232.45</v>
      </c>
      <c r="AV192" s="29">
        <v>0.17631149369062626</v>
      </c>
      <c r="AW192" s="28">
        <v>335304.13</v>
      </c>
      <c r="AX192" s="29">
        <v>3.5271489892227006</v>
      </c>
      <c r="AY192" s="28">
        <v>-119158.74</v>
      </c>
      <c r="AZ192" s="29">
        <v>4.8183112491764213E-3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-457.36</v>
      </c>
      <c r="AJ195" s="21">
        <v>-7.4735832420197235E-3</v>
      </c>
      <c r="AK195" s="20">
        <v>0</v>
      </c>
      <c r="AL195" s="21">
        <v>0</v>
      </c>
      <c r="AM195" s="20">
        <v>-457.36</v>
      </c>
      <c r="AN195" s="21">
        <v>-7.4735832420197235E-3</v>
      </c>
      <c r="AO195" s="20">
        <v>0</v>
      </c>
      <c r="AP195" s="21">
        <v>0</v>
      </c>
      <c r="AQ195" s="20">
        <v>-457.36</v>
      </c>
      <c r="AR195" s="21">
        <v>-7.4735832420197235E-3</v>
      </c>
      <c r="AS195" s="20">
        <v>-457.36</v>
      </c>
      <c r="AT195" s="21">
        <v>-8.1673073700484541E-3</v>
      </c>
      <c r="AU195" s="20">
        <v>0</v>
      </c>
      <c r="AV195" s="21">
        <v>6.9372412802873058E-4</v>
      </c>
      <c r="AW195" s="20">
        <v>0</v>
      </c>
      <c r="AX195" s="21">
        <v>0</v>
      </c>
      <c r="AY195" s="20">
        <v>-457.36</v>
      </c>
      <c r="AZ195" s="21">
        <v>-7.4735832420197235E-3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-457.36</v>
      </c>
      <c r="AJ197" s="31">
        <v>-7.4735832420197235E-3</v>
      </c>
      <c r="AK197" s="30">
        <v>0</v>
      </c>
      <c r="AL197" s="31">
        <v>0</v>
      </c>
      <c r="AM197" s="30">
        <v>-457.36</v>
      </c>
      <c r="AN197" s="31">
        <v>-7.4735832420197235E-3</v>
      </c>
      <c r="AO197" s="30">
        <v>0</v>
      </c>
      <c r="AP197" s="31">
        <v>0</v>
      </c>
      <c r="AQ197" s="30">
        <v>-457.36</v>
      </c>
      <c r="AR197" s="31">
        <v>-7.4735832420197235E-3</v>
      </c>
      <c r="AS197" s="30">
        <v>-457.36</v>
      </c>
      <c r="AT197" s="31">
        <v>-8.1673073700484541E-3</v>
      </c>
      <c r="AU197" s="30">
        <v>0</v>
      </c>
      <c r="AV197" s="31">
        <v>6.9372412802873058E-4</v>
      </c>
      <c r="AW197" s="30">
        <v>0</v>
      </c>
      <c r="AX197" s="31">
        <v>0</v>
      </c>
      <c r="AY197" s="30">
        <v>-457.36</v>
      </c>
      <c r="AZ197" s="31">
        <v>-7.4735832420197235E-3</v>
      </c>
      <c r="BA197" s="24"/>
    </row>
    <row r="198" spans="1:53" x14ac:dyDescent="0.35">
      <c r="A198" s="27" t="s">
        <v>186</v>
      </c>
      <c r="B198" s="19"/>
      <c r="C198" s="28">
        <v>66890.710000000006</v>
      </c>
      <c r="D198" s="29">
        <v>12.473993286791481</v>
      </c>
      <c r="E198" s="28">
        <v>116259.41</v>
      </c>
      <c r="F198" s="29">
        <v>20.669774129745825</v>
      </c>
      <c r="G198" s="28">
        <v>-49368.7</v>
      </c>
      <c r="H198" s="29">
        <v>-8.1957808429543437</v>
      </c>
      <c r="I198" s="28">
        <v>99853.9</v>
      </c>
      <c r="J198" s="29">
        <v>17.656269118773512</v>
      </c>
      <c r="K198" s="28">
        <v>-32963.19</v>
      </c>
      <c r="L198" s="29">
        <v>-5.1822758319820306</v>
      </c>
      <c r="M198" s="28">
        <v>60450.559999999998</v>
      </c>
      <c r="N198" s="29">
        <v>12.256585106150673</v>
      </c>
      <c r="O198" s="28">
        <v>6440.15</v>
      </c>
      <c r="P198" s="29">
        <v>0.21740818064080791</v>
      </c>
      <c r="Q198" s="12"/>
      <c r="R198" s="9"/>
      <c r="S198" s="28">
        <v>127341.27</v>
      </c>
      <c r="T198" s="29">
        <v>12.369833186099399</v>
      </c>
      <c r="U198" s="28">
        <v>201165.74</v>
      </c>
      <c r="V198" s="29">
        <v>18.747157858754687</v>
      </c>
      <c r="W198" s="28">
        <v>-73824.47</v>
      </c>
      <c r="X198" s="29">
        <v>-6.3773246726552877</v>
      </c>
      <c r="Y198" s="28">
        <v>194257.99</v>
      </c>
      <c r="Z198" s="29">
        <v>17.607476168592758</v>
      </c>
      <c r="AA198" s="28">
        <v>-66916.72</v>
      </c>
      <c r="AB198" s="29">
        <v>-5.2376429824933588</v>
      </c>
      <c r="AC198" s="28">
        <v>60450.559999999998</v>
      </c>
      <c r="AD198" s="29">
        <v>12.256585106150673</v>
      </c>
      <c r="AE198" s="28">
        <v>66890.710000000006</v>
      </c>
      <c r="AF198" s="29">
        <v>0.11324807994872543</v>
      </c>
      <c r="AG198" s="24"/>
      <c r="AH198" s="40"/>
      <c r="AI198" s="28">
        <v>1735228.44</v>
      </c>
      <c r="AJ198" s="29">
        <v>27.445037563023856</v>
      </c>
      <c r="AK198" s="28">
        <v>1724726.35</v>
      </c>
      <c r="AL198" s="29">
        <v>27.754105535791769</v>
      </c>
      <c r="AM198" s="28">
        <v>10502.09</v>
      </c>
      <c r="AN198" s="29">
        <v>-0.30906797276791309</v>
      </c>
      <c r="AO198" s="28">
        <v>1698257.81</v>
      </c>
      <c r="AP198" s="29">
        <v>27.522714359693218</v>
      </c>
      <c r="AQ198" s="28">
        <v>36970.629999999997</v>
      </c>
      <c r="AR198" s="29">
        <v>-7.7676796669361892E-2</v>
      </c>
      <c r="AS198" s="28">
        <v>1668337.73</v>
      </c>
      <c r="AT198" s="29">
        <v>28.832464724066355</v>
      </c>
      <c r="AU198" s="28">
        <v>66890.710000000006</v>
      </c>
      <c r="AV198" s="29">
        <v>-1.3874271610424991</v>
      </c>
      <c r="AW198" s="28">
        <v>2686539.78</v>
      </c>
      <c r="AX198" s="29">
        <v>27.318222692437811</v>
      </c>
      <c r="AY198" s="28">
        <v>-951311.34</v>
      </c>
      <c r="AZ198" s="29">
        <v>0.12681487058604546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19604.240000000002</v>
      </c>
      <c r="D202" s="21">
        <v>3.7714886757359949</v>
      </c>
      <c r="E202" s="20">
        <v>16242.57</v>
      </c>
      <c r="F202" s="21">
        <v>2.9864077434272653</v>
      </c>
      <c r="G202" s="20">
        <v>3361.67</v>
      </c>
      <c r="H202" s="21">
        <v>0.78508093230872955</v>
      </c>
      <c r="I202" s="20">
        <v>16233.4</v>
      </c>
      <c r="J202" s="21">
        <v>3.0035442354843509</v>
      </c>
      <c r="K202" s="20">
        <v>3370.84</v>
      </c>
      <c r="L202" s="21">
        <v>0.76794444025164399</v>
      </c>
      <c r="M202" s="20">
        <v>20224.27</v>
      </c>
      <c r="N202" s="21">
        <v>4.2493879189732553</v>
      </c>
      <c r="O202" s="20">
        <v>-620.03</v>
      </c>
      <c r="P202" s="21">
        <v>-0.47789924323726041</v>
      </c>
      <c r="Q202" s="38"/>
      <c r="R202" s="23"/>
      <c r="S202" s="20">
        <v>39828.51</v>
      </c>
      <c r="T202" s="21">
        <v>3.9999113016866152</v>
      </c>
      <c r="U202" s="20">
        <v>32485.200000000001</v>
      </c>
      <c r="V202" s="21">
        <v>3.1330457404405299</v>
      </c>
      <c r="W202" s="20">
        <v>7343.31</v>
      </c>
      <c r="X202" s="21">
        <v>0.86686556124608538</v>
      </c>
      <c r="Y202" s="20">
        <v>32577.87</v>
      </c>
      <c r="Z202" s="21">
        <v>3.0882289623492212</v>
      </c>
      <c r="AA202" s="20">
        <v>7250.64</v>
      </c>
      <c r="AB202" s="21">
        <v>0.91168233933739407</v>
      </c>
      <c r="AC202" s="20">
        <v>20224.27</v>
      </c>
      <c r="AD202" s="21">
        <v>4.2493879189732553</v>
      </c>
      <c r="AE202" s="20">
        <v>19604.240000000002</v>
      </c>
      <c r="AF202" s="21">
        <v>-0.24947661728664006</v>
      </c>
      <c r="AG202" s="24"/>
      <c r="AH202" s="39"/>
      <c r="AI202" s="20">
        <v>155271.74</v>
      </c>
      <c r="AJ202" s="21">
        <v>2.5372491560767085</v>
      </c>
      <c r="AK202" s="20">
        <v>129940.82</v>
      </c>
      <c r="AL202" s="21">
        <v>2.1546668185304196</v>
      </c>
      <c r="AM202" s="20">
        <v>25330.92</v>
      </c>
      <c r="AN202" s="21">
        <v>0.3825823375462889</v>
      </c>
      <c r="AO202" s="20">
        <v>130198.47</v>
      </c>
      <c r="AP202" s="21">
        <v>2.1858312117902101</v>
      </c>
      <c r="AQ202" s="20">
        <v>25073.27</v>
      </c>
      <c r="AR202" s="21">
        <v>0.35141794428649842</v>
      </c>
      <c r="AS202" s="20">
        <v>135667.5</v>
      </c>
      <c r="AT202" s="21">
        <v>2.4226827283235277</v>
      </c>
      <c r="AU202" s="20">
        <v>19604.240000000002</v>
      </c>
      <c r="AV202" s="21">
        <v>0.11456642775318082</v>
      </c>
      <c r="AW202" s="20">
        <v>212567.3</v>
      </c>
      <c r="AX202" s="21">
        <v>2.2360492169804127</v>
      </c>
      <c r="AY202" s="20">
        <v>-57295.56</v>
      </c>
      <c r="AZ202" s="21">
        <v>0.30119993909629583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4644.6499999999996</v>
      </c>
      <c r="D204" s="21">
        <v>0.89354368635342074</v>
      </c>
      <c r="E204" s="20">
        <v>3532.25</v>
      </c>
      <c r="F204" s="21">
        <v>0.64945010252201218</v>
      </c>
      <c r="G204" s="20">
        <v>1112.4000000000001</v>
      </c>
      <c r="H204" s="21">
        <v>0.24409358383140856</v>
      </c>
      <c r="I204" s="20">
        <v>3806.33</v>
      </c>
      <c r="J204" s="21">
        <v>0.70425668866972724</v>
      </c>
      <c r="K204" s="20">
        <v>838.32</v>
      </c>
      <c r="L204" s="21">
        <v>0.1892869976836935</v>
      </c>
      <c r="M204" s="20">
        <v>4238.3</v>
      </c>
      <c r="N204" s="21">
        <v>0.89052315940127136</v>
      </c>
      <c r="O204" s="20">
        <v>406.35</v>
      </c>
      <c r="P204" s="21">
        <v>3.0205269521493827E-3</v>
      </c>
      <c r="Q204" s="38"/>
      <c r="R204" s="23"/>
      <c r="S204" s="20">
        <v>8882.9500000000007</v>
      </c>
      <c r="T204" s="21">
        <v>0.89209995797776809</v>
      </c>
      <c r="U204" s="20">
        <v>7064.43</v>
      </c>
      <c r="V204" s="21">
        <v>0.6813312622406601</v>
      </c>
      <c r="W204" s="20">
        <v>1818.52</v>
      </c>
      <c r="X204" s="21">
        <v>0.21076869573710799</v>
      </c>
      <c r="Y204" s="20">
        <v>6984.74</v>
      </c>
      <c r="Z204" s="21">
        <v>0.66212052422331791</v>
      </c>
      <c r="AA204" s="20">
        <v>1898.21</v>
      </c>
      <c r="AB204" s="21">
        <v>0.22997943375445018</v>
      </c>
      <c r="AC204" s="20">
        <v>4238.3</v>
      </c>
      <c r="AD204" s="21">
        <v>0.89052315940127136</v>
      </c>
      <c r="AE204" s="20">
        <v>4644.6499999999996</v>
      </c>
      <c r="AF204" s="21">
        <v>1.5767985764967296E-3</v>
      </c>
      <c r="AG204" s="24"/>
      <c r="AH204" s="39"/>
      <c r="AI204" s="20">
        <v>30076.36</v>
      </c>
      <c r="AJ204" s="21">
        <v>0.49146882122824986</v>
      </c>
      <c r="AK204" s="20">
        <v>28257.83</v>
      </c>
      <c r="AL204" s="21">
        <v>0.46856875818294397</v>
      </c>
      <c r="AM204" s="20">
        <v>1818.53</v>
      </c>
      <c r="AN204" s="21">
        <v>2.2900063045305896E-2</v>
      </c>
      <c r="AO204" s="20">
        <v>29113.88</v>
      </c>
      <c r="AP204" s="21">
        <v>0.48877707702951317</v>
      </c>
      <c r="AQ204" s="20">
        <v>962.48</v>
      </c>
      <c r="AR204" s="21">
        <v>2.6917441987366897E-3</v>
      </c>
      <c r="AS204" s="20">
        <v>25431.71</v>
      </c>
      <c r="AT204" s="21">
        <v>0.45414682638607429</v>
      </c>
      <c r="AU204" s="20">
        <v>4644.6499999999996</v>
      </c>
      <c r="AV204" s="21">
        <v>3.7321994842175577E-2</v>
      </c>
      <c r="AW204" s="20">
        <v>47710.44</v>
      </c>
      <c r="AX204" s="21">
        <v>0.50187819106603393</v>
      </c>
      <c r="AY204" s="20">
        <v>-17634.080000000002</v>
      </c>
      <c r="AZ204" s="21">
        <v>-1.0409369837784066E-2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1020.11</v>
      </c>
      <c r="D206" s="21">
        <v>0.1962500618746274</v>
      </c>
      <c r="E206" s="20">
        <v>1020.11</v>
      </c>
      <c r="F206" s="21">
        <v>0.18756049092893476</v>
      </c>
      <c r="G206" s="20">
        <v>0</v>
      </c>
      <c r="H206" s="21">
        <v>8.6895709456926429E-3</v>
      </c>
      <c r="I206" s="20">
        <v>1031.07</v>
      </c>
      <c r="J206" s="21">
        <v>0.19077114805776052</v>
      </c>
      <c r="K206" s="20">
        <v>-10.96</v>
      </c>
      <c r="L206" s="21">
        <v>5.4789138168668816E-3</v>
      </c>
      <c r="M206" s="20">
        <v>1020.12</v>
      </c>
      <c r="N206" s="21">
        <v>0.21434076997107918</v>
      </c>
      <c r="O206" s="20">
        <v>-0.01</v>
      </c>
      <c r="P206" s="21">
        <v>-1.8090708096451774E-2</v>
      </c>
      <c r="Q206" s="38"/>
      <c r="R206" s="23"/>
      <c r="S206" s="20">
        <v>2040.23</v>
      </c>
      <c r="T206" s="21">
        <v>0.20489692019711714</v>
      </c>
      <c r="U206" s="20">
        <v>2040.23</v>
      </c>
      <c r="V206" s="21">
        <v>0.19677064974262071</v>
      </c>
      <c r="W206" s="20">
        <v>0</v>
      </c>
      <c r="X206" s="21">
        <v>8.1262704544964315E-3</v>
      </c>
      <c r="Y206" s="20">
        <v>2062.14</v>
      </c>
      <c r="Z206" s="21">
        <v>0.19548118009000659</v>
      </c>
      <c r="AA206" s="20">
        <v>-21.91</v>
      </c>
      <c r="AB206" s="21">
        <v>9.4157401071105484E-3</v>
      </c>
      <c r="AC206" s="20">
        <v>1020.12</v>
      </c>
      <c r="AD206" s="21">
        <v>0.21434076997107918</v>
      </c>
      <c r="AE206" s="20">
        <v>1020.11</v>
      </c>
      <c r="AF206" s="21">
        <v>-9.4438497739620375E-3</v>
      </c>
      <c r="AG206" s="24"/>
      <c r="AH206" s="39"/>
      <c r="AI206" s="20">
        <v>8160.88</v>
      </c>
      <c r="AJ206" s="21">
        <v>0.133354504128332</v>
      </c>
      <c r="AK206" s="20">
        <v>8160.88</v>
      </c>
      <c r="AL206" s="21">
        <v>0.13532296737859997</v>
      </c>
      <c r="AM206" s="20">
        <v>0</v>
      </c>
      <c r="AN206" s="21">
        <v>-1.9684632502679766E-3</v>
      </c>
      <c r="AO206" s="20">
        <v>8248.57</v>
      </c>
      <c r="AP206" s="21">
        <v>0.13848074987852294</v>
      </c>
      <c r="AQ206" s="20">
        <v>-87.69</v>
      </c>
      <c r="AR206" s="21">
        <v>-5.1262457501909386E-3</v>
      </c>
      <c r="AS206" s="20">
        <v>7140.77</v>
      </c>
      <c r="AT206" s="21">
        <v>0.12751631854298781</v>
      </c>
      <c r="AU206" s="20">
        <v>1020.11</v>
      </c>
      <c r="AV206" s="21">
        <v>5.8381855853441855E-3</v>
      </c>
      <c r="AW206" s="20">
        <v>13403.94</v>
      </c>
      <c r="AX206" s="21">
        <v>0.14099943660879369</v>
      </c>
      <c r="AY206" s="20">
        <v>-5243.06</v>
      </c>
      <c r="AZ206" s="21">
        <v>-7.6449324804616914E-3</v>
      </c>
      <c r="BA206" s="24"/>
    </row>
    <row r="207" spans="1:53" x14ac:dyDescent="0.35">
      <c r="A207" s="18" t="s">
        <v>194</v>
      </c>
      <c r="B207" s="19"/>
      <c r="C207" s="20">
        <v>160.43</v>
      </c>
      <c r="D207" s="21">
        <v>3.0863727859296034E-2</v>
      </c>
      <c r="E207" s="20">
        <v>160.43</v>
      </c>
      <c r="F207" s="21">
        <v>2.9497142033436594E-2</v>
      </c>
      <c r="G207" s="20">
        <v>0</v>
      </c>
      <c r="H207" s="21">
        <v>1.3665858258594399E-3</v>
      </c>
      <c r="I207" s="20">
        <v>220.01</v>
      </c>
      <c r="J207" s="21">
        <v>4.0706800007941156E-2</v>
      </c>
      <c r="K207" s="20">
        <v>-59.58</v>
      </c>
      <c r="L207" s="21">
        <v>-9.8430721486451218E-3</v>
      </c>
      <c r="M207" s="20">
        <v>160.46</v>
      </c>
      <c r="N207" s="21">
        <v>3.371477860404596E-2</v>
      </c>
      <c r="O207" s="20">
        <v>-0.03</v>
      </c>
      <c r="P207" s="21">
        <v>-2.8510507447499257E-3</v>
      </c>
      <c r="Q207" s="38"/>
      <c r="R207" s="23"/>
      <c r="S207" s="20">
        <v>320.89</v>
      </c>
      <c r="T207" s="21">
        <v>3.222645129326248E-2</v>
      </c>
      <c r="U207" s="20">
        <v>320.89</v>
      </c>
      <c r="V207" s="21">
        <v>3.0948341018370257E-2</v>
      </c>
      <c r="W207" s="20">
        <v>0</v>
      </c>
      <c r="X207" s="21">
        <v>1.2781102748922225E-3</v>
      </c>
      <c r="Y207" s="20">
        <v>454.64</v>
      </c>
      <c r="Z207" s="21">
        <v>4.3097735224631013E-2</v>
      </c>
      <c r="AA207" s="20">
        <v>-133.75</v>
      </c>
      <c r="AB207" s="21">
        <v>-1.0871283931368533E-2</v>
      </c>
      <c r="AC207" s="20">
        <v>160.46</v>
      </c>
      <c r="AD207" s="21">
        <v>3.371477860404596E-2</v>
      </c>
      <c r="AE207" s="20">
        <v>160.43</v>
      </c>
      <c r="AF207" s="21">
        <v>-1.4883273107834799E-3</v>
      </c>
      <c r="AG207" s="24"/>
      <c r="AH207" s="39"/>
      <c r="AI207" s="20">
        <v>1505.64</v>
      </c>
      <c r="AJ207" s="21">
        <v>2.4603213819561345E-2</v>
      </c>
      <c r="AK207" s="20">
        <v>1505.59</v>
      </c>
      <c r="AL207" s="21">
        <v>2.4965555976260687E-2</v>
      </c>
      <c r="AM207" s="20">
        <v>0.05</v>
      </c>
      <c r="AN207" s="21">
        <v>-3.6234215669934261E-4</v>
      </c>
      <c r="AO207" s="20">
        <v>1962.21</v>
      </c>
      <c r="AP207" s="21">
        <v>3.294247514649648E-2</v>
      </c>
      <c r="AQ207" s="20">
        <v>-456.57</v>
      </c>
      <c r="AR207" s="21">
        <v>-8.3392613269351358E-3</v>
      </c>
      <c r="AS207" s="20">
        <v>1345.21</v>
      </c>
      <c r="AT207" s="21">
        <v>2.4022091016404758E-2</v>
      </c>
      <c r="AU207" s="20">
        <v>160.43</v>
      </c>
      <c r="AV207" s="21">
        <v>5.8112280315658627E-4</v>
      </c>
      <c r="AW207" s="20">
        <v>2967.37</v>
      </c>
      <c r="AX207" s="21">
        <v>3.1214515896806169E-2</v>
      </c>
      <c r="AY207" s="20">
        <v>-1461.73</v>
      </c>
      <c r="AZ207" s="21">
        <v>-6.6113020772448246E-3</v>
      </c>
      <c r="BA207" s="24"/>
    </row>
    <row r="208" spans="1:53" x14ac:dyDescent="0.35">
      <c r="A208" s="18" t="s">
        <v>195</v>
      </c>
      <c r="B208" s="19"/>
      <c r="C208" s="20">
        <v>3957.5</v>
      </c>
      <c r="D208" s="21">
        <v>0.76134889361817637</v>
      </c>
      <c r="E208" s="20">
        <v>2842.24</v>
      </c>
      <c r="F208" s="21">
        <v>0.52258278983428796</v>
      </c>
      <c r="G208" s="20">
        <v>1115.26</v>
      </c>
      <c r="H208" s="21">
        <v>0.23876610378388841</v>
      </c>
      <c r="I208" s="20">
        <v>2904.67</v>
      </c>
      <c r="J208" s="21">
        <v>0.53742930220929253</v>
      </c>
      <c r="K208" s="20">
        <v>1052.83</v>
      </c>
      <c r="L208" s="21">
        <v>0.22391959140888384</v>
      </c>
      <c r="M208" s="20">
        <v>5238.79</v>
      </c>
      <c r="N208" s="21">
        <v>1.1007394054785613</v>
      </c>
      <c r="O208" s="20">
        <v>-1281.29</v>
      </c>
      <c r="P208" s="21">
        <v>-0.33939051186038494</v>
      </c>
      <c r="Q208" s="38"/>
      <c r="R208" s="23"/>
      <c r="S208" s="20">
        <v>9196.2900000000009</v>
      </c>
      <c r="T208" s="21">
        <v>0.92356817527413404</v>
      </c>
      <c r="U208" s="20">
        <v>5684.49</v>
      </c>
      <c r="V208" s="21">
        <v>0.54824249753970378</v>
      </c>
      <c r="W208" s="20">
        <v>3511.8</v>
      </c>
      <c r="X208" s="21">
        <v>0.37532567773443026</v>
      </c>
      <c r="Y208" s="20">
        <v>5877.39</v>
      </c>
      <c r="Z208" s="21">
        <v>0.5571489486888398</v>
      </c>
      <c r="AA208" s="20">
        <v>3318.9</v>
      </c>
      <c r="AB208" s="21">
        <v>0.36641922658529424</v>
      </c>
      <c r="AC208" s="20">
        <v>5238.79</v>
      </c>
      <c r="AD208" s="21">
        <v>1.1007394054785613</v>
      </c>
      <c r="AE208" s="20">
        <v>3957.5</v>
      </c>
      <c r="AF208" s="21">
        <v>-0.17717123020442727</v>
      </c>
      <c r="AG208" s="24"/>
      <c r="AH208" s="39"/>
      <c r="AI208" s="20">
        <v>29482.74</v>
      </c>
      <c r="AJ208" s="21">
        <v>0.48176865399865443</v>
      </c>
      <c r="AK208" s="20">
        <v>23170.92</v>
      </c>
      <c r="AL208" s="21">
        <v>0.38421808080649994</v>
      </c>
      <c r="AM208" s="20">
        <v>6311.82</v>
      </c>
      <c r="AN208" s="21">
        <v>9.7550573192154488E-2</v>
      </c>
      <c r="AO208" s="20">
        <v>21687.46</v>
      </c>
      <c r="AP208" s="21">
        <v>0.36409895578996976</v>
      </c>
      <c r="AQ208" s="20">
        <v>7795.28</v>
      </c>
      <c r="AR208" s="21">
        <v>0.11766969820868467</v>
      </c>
      <c r="AS208" s="20">
        <v>25525.24</v>
      </c>
      <c r="AT208" s="21">
        <v>0.455817038600349</v>
      </c>
      <c r="AU208" s="20">
        <v>3957.5</v>
      </c>
      <c r="AV208" s="21">
        <v>2.5951615398305428E-2</v>
      </c>
      <c r="AW208" s="20">
        <v>36737.800000000003</v>
      </c>
      <c r="AX208" s="21">
        <v>0.3864542143762611</v>
      </c>
      <c r="AY208" s="20">
        <v>-7255.06</v>
      </c>
      <c r="AZ208" s="21">
        <v>9.5314439622393332E-2</v>
      </c>
      <c r="BA208" s="24"/>
    </row>
    <row r="209" spans="1:53" x14ac:dyDescent="0.35">
      <c r="A209" s="18" t="s">
        <v>196</v>
      </c>
      <c r="B209" s="19"/>
      <c r="C209" s="20">
        <v>0</v>
      </c>
      <c r="D209" s="21">
        <v>0</v>
      </c>
      <c r="E209" s="20">
        <v>0</v>
      </c>
      <c r="F209" s="21">
        <v>0</v>
      </c>
      <c r="G209" s="20">
        <v>0</v>
      </c>
      <c r="H209" s="21">
        <v>0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1">
        <v>0</v>
      </c>
      <c r="O209" s="20">
        <v>0</v>
      </c>
      <c r="P209" s="21">
        <v>0</v>
      </c>
      <c r="Q209" s="38"/>
      <c r="R209" s="23"/>
      <c r="S209" s="20">
        <v>0</v>
      </c>
      <c r="T209" s="21">
        <v>0</v>
      </c>
      <c r="U209" s="20">
        <v>0</v>
      </c>
      <c r="V209" s="21">
        <v>0</v>
      </c>
      <c r="W209" s="20">
        <v>0</v>
      </c>
      <c r="X209" s="21">
        <v>0</v>
      </c>
      <c r="Y209" s="20">
        <v>0</v>
      </c>
      <c r="Z209" s="21">
        <v>0</v>
      </c>
      <c r="AA209" s="20">
        <v>0</v>
      </c>
      <c r="AB209" s="21">
        <v>0</v>
      </c>
      <c r="AC209" s="20">
        <v>0</v>
      </c>
      <c r="AD209" s="21">
        <v>0</v>
      </c>
      <c r="AE209" s="20">
        <v>0</v>
      </c>
      <c r="AF209" s="21">
        <v>0</v>
      </c>
      <c r="AG209" s="24"/>
      <c r="AH209" s="39"/>
      <c r="AI209" s="20">
        <v>0</v>
      </c>
      <c r="AJ209" s="21">
        <v>0</v>
      </c>
      <c r="AK209" s="20">
        <v>0</v>
      </c>
      <c r="AL209" s="21">
        <v>0</v>
      </c>
      <c r="AM209" s="20">
        <v>0</v>
      </c>
      <c r="AN209" s="21">
        <v>0</v>
      </c>
      <c r="AO209" s="20">
        <v>0</v>
      </c>
      <c r="AP209" s="21">
        <v>0</v>
      </c>
      <c r="AQ209" s="20">
        <v>0</v>
      </c>
      <c r="AR209" s="21">
        <v>0</v>
      </c>
      <c r="AS209" s="20">
        <v>0</v>
      </c>
      <c r="AT209" s="21">
        <v>0</v>
      </c>
      <c r="AU209" s="20">
        <v>0</v>
      </c>
      <c r="AV209" s="21">
        <v>0</v>
      </c>
      <c r="AW209" s="20">
        <v>0</v>
      </c>
      <c r="AX209" s="21">
        <v>0</v>
      </c>
      <c r="AY209" s="20">
        <v>0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29386.93</v>
      </c>
      <c r="D216" s="31">
        <v>5.6534950454415149</v>
      </c>
      <c r="E216" s="30">
        <v>23797.599999999999</v>
      </c>
      <c r="F216" s="31">
        <v>4.3754982687459361</v>
      </c>
      <c r="G216" s="30">
        <v>5589.33</v>
      </c>
      <c r="H216" s="31">
        <v>1.2779967766955789</v>
      </c>
      <c r="I216" s="30">
        <v>24195.48</v>
      </c>
      <c r="J216" s="31">
        <v>4.4767081744290715</v>
      </c>
      <c r="K216" s="30">
        <v>5191.45</v>
      </c>
      <c r="L216" s="31">
        <v>1.1767868710124434</v>
      </c>
      <c r="M216" s="30">
        <v>30881.94</v>
      </c>
      <c r="N216" s="31">
        <v>6.4887060324282126</v>
      </c>
      <c r="O216" s="30">
        <v>-1495.01</v>
      </c>
      <c r="P216" s="31">
        <v>-0.83521098698669771</v>
      </c>
      <c r="Q216" s="12"/>
      <c r="R216" s="9"/>
      <c r="S216" s="30">
        <v>60268.87</v>
      </c>
      <c r="T216" s="31">
        <v>6.052702806428897</v>
      </c>
      <c r="U216" s="30">
        <v>47595.24</v>
      </c>
      <c r="V216" s="31">
        <v>4.5903384909818845</v>
      </c>
      <c r="W216" s="30">
        <v>12673.63</v>
      </c>
      <c r="X216" s="31">
        <v>1.4623643154470125</v>
      </c>
      <c r="Y216" s="30">
        <v>47956.78</v>
      </c>
      <c r="Z216" s="31">
        <v>4.5460773505760166</v>
      </c>
      <c r="AA216" s="30">
        <v>12312.09</v>
      </c>
      <c r="AB216" s="31">
        <v>1.5066254558528804</v>
      </c>
      <c r="AC216" s="30">
        <v>30881.94</v>
      </c>
      <c r="AD216" s="31">
        <v>6.4887060324282126</v>
      </c>
      <c r="AE216" s="30">
        <v>29386.93</v>
      </c>
      <c r="AF216" s="31">
        <v>-0.43600322599931562</v>
      </c>
      <c r="AG216" s="24"/>
      <c r="AH216" s="40"/>
      <c r="AI216" s="30">
        <v>224497.36</v>
      </c>
      <c r="AJ216" s="31">
        <v>3.668444349251506</v>
      </c>
      <c r="AK216" s="30">
        <v>191036.04</v>
      </c>
      <c r="AL216" s="31">
        <v>3.1677421808747241</v>
      </c>
      <c r="AM216" s="30">
        <v>33461.32</v>
      </c>
      <c r="AN216" s="31">
        <v>0.50070216837678183</v>
      </c>
      <c r="AO216" s="30">
        <v>191210.59</v>
      </c>
      <c r="AP216" s="31">
        <v>3.2101304696347124</v>
      </c>
      <c r="AQ216" s="30">
        <v>33286.769999999997</v>
      </c>
      <c r="AR216" s="31">
        <v>0.4583138796167936</v>
      </c>
      <c r="AS216" s="30">
        <v>195110.43</v>
      </c>
      <c r="AT216" s="31">
        <v>3.4841850028693431</v>
      </c>
      <c r="AU216" s="30">
        <v>29386.93</v>
      </c>
      <c r="AV216" s="31">
        <v>0.1842593463821629</v>
      </c>
      <c r="AW216" s="30">
        <v>313386.84999999998</v>
      </c>
      <c r="AX216" s="31">
        <v>3.2965955749283071</v>
      </c>
      <c r="AY216" s="30">
        <v>-88889.49</v>
      </c>
      <c r="AZ216" s="31">
        <v>0.37184877432319885</v>
      </c>
      <c r="BA216" s="24"/>
    </row>
    <row r="217" spans="1:53" x14ac:dyDescent="0.35">
      <c r="A217" s="27" t="s">
        <v>204</v>
      </c>
      <c r="B217" s="19"/>
      <c r="C217" s="28">
        <v>37503.78</v>
      </c>
      <c r="D217" s="29">
        <v>6.9938247022539386</v>
      </c>
      <c r="E217" s="28">
        <v>92461.81</v>
      </c>
      <c r="F217" s="29">
        <v>16.438796036617369</v>
      </c>
      <c r="G217" s="28">
        <v>-54958.03</v>
      </c>
      <c r="H217" s="29">
        <v>-9.4449713343634301</v>
      </c>
      <c r="I217" s="28">
        <v>75658.42</v>
      </c>
      <c r="J217" s="29">
        <v>13.377999503486556</v>
      </c>
      <c r="K217" s="28">
        <v>-38154.639999999999</v>
      </c>
      <c r="L217" s="29">
        <v>-6.3841748012326178</v>
      </c>
      <c r="M217" s="28">
        <v>29568.62</v>
      </c>
      <c r="N217" s="29">
        <v>5.9951521954706282</v>
      </c>
      <c r="O217" s="28">
        <v>7935.16</v>
      </c>
      <c r="P217" s="29">
        <v>0.99867250678331043</v>
      </c>
      <c r="Q217" s="12"/>
      <c r="R217" s="9"/>
      <c r="S217" s="28">
        <v>67072.399999999994</v>
      </c>
      <c r="T217" s="29">
        <v>6.5153614330321448</v>
      </c>
      <c r="U217" s="28">
        <v>153570.5</v>
      </c>
      <c r="V217" s="29">
        <v>14.31163380975253</v>
      </c>
      <c r="W217" s="28">
        <v>-86498.1</v>
      </c>
      <c r="X217" s="29">
        <v>-7.7962723767203856</v>
      </c>
      <c r="Y217" s="28">
        <v>146301.21</v>
      </c>
      <c r="Z217" s="29">
        <v>13.260690427772287</v>
      </c>
      <c r="AA217" s="28">
        <v>-79228.81</v>
      </c>
      <c r="AB217" s="29">
        <v>-6.7453289947401425</v>
      </c>
      <c r="AC217" s="28">
        <v>29568.62</v>
      </c>
      <c r="AD217" s="29">
        <v>5.9951521954706282</v>
      </c>
      <c r="AE217" s="28">
        <v>37503.78</v>
      </c>
      <c r="AF217" s="29">
        <v>0.5202092375615166</v>
      </c>
      <c r="AG217" s="24"/>
      <c r="AH217" s="40"/>
      <c r="AI217" s="28">
        <v>1510731.08</v>
      </c>
      <c r="AJ217" s="29">
        <v>23.894301339498334</v>
      </c>
      <c r="AK217" s="28">
        <v>1533690.31</v>
      </c>
      <c r="AL217" s="29">
        <v>24.679974723503928</v>
      </c>
      <c r="AM217" s="28">
        <v>-22959.23</v>
      </c>
      <c r="AN217" s="29">
        <v>-0.7856733840055945</v>
      </c>
      <c r="AO217" s="28">
        <v>1507047.22</v>
      </c>
      <c r="AP217" s="29">
        <v>24.423871286438978</v>
      </c>
      <c r="AQ217" s="28">
        <v>3683.86</v>
      </c>
      <c r="AR217" s="29">
        <v>-0.52956994694064363</v>
      </c>
      <c r="AS217" s="28">
        <v>1473227.3</v>
      </c>
      <c r="AT217" s="29">
        <v>25.460536792979877</v>
      </c>
      <c r="AU217" s="28">
        <v>37503.78</v>
      </c>
      <c r="AV217" s="29">
        <v>-1.5662354534815428</v>
      </c>
      <c r="AW217" s="28">
        <v>2373152.9300000002</v>
      </c>
      <c r="AX217" s="29">
        <v>24.131531834213632</v>
      </c>
      <c r="AY217" s="28">
        <v>-862421.85</v>
      </c>
      <c r="AZ217" s="29">
        <v>-0.23723049471529833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10.97</v>
      </c>
      <c r="D219" s="21">
        <v>2.1104225806674406E-3</v>
      </c>
      <c r="E219" s="20">
        <v>0</v>
      </c>
      <c r="F219" s="21">
        <v>0</v>
      </c>
      <c r="G219" s="20">
        <v>10.97</v>
      </c>
      <c r="H219" s="21">
        <v>2.1104225806674406E-3</v>
      </c>
      <c r="I219" s="20">
        <v>4727.58</v>
      </c>
      <c r="J219" s="21">
        <v>0.87470866588583462</v>
      </c>
      <c r="K219" s="20">
        <v>-4716.6099999999997</v>
      </c>
      <c r="L219" s="21">
        <v>-0.87259824330516722</v>
      </c>
      <c r="M219" s="20">
        <v>9.17</v>
      </c>
      <c r="N219" s="21">
        <v>1.9267388744802533E-3</v>
      </c>
      <c r="O219" s="20">
        <v>1.8</v>
      </c>
      <c r="P219" s="21">
        <v>1.8368370618718731E-4</v>
      </c>
      <c r="Q219" s="38"/>
      <c r="R219" s="23"/>
      <c r="S219" s="20">
        <v>20.14</v>
      </c>
      <c r="T219" s="21">
        <v>2.022626847350514E-3</v>
      </c>
      <c r="U219" s="20">
        <v>0</v>
      </c>
      <c r="V219" s="21">
        <v>0</v>
      </c>
      <c r="W219" s="20">
        <v>20.14</v>
      </c>
      <c r="X219" s="21">
        <v>2.022626847350514E-3</v>
      </c>
      <c r="Y219" s="20">
        <v>9870.5</v>
      </c>
      <c r="Z219" s="21">
        <v>0.93567700935843834</v>
      </c>
      <c r="AA219" s="20">
        <v>-9850.36</v>
      </c>
      <c r="AB219" s="21">
        <v>-0.93365438251108779</v>
      </c>
      <c r="AC219" s="20">
        <v>9.17</v>
      </c>
      <c r="AD219" s="21">
        <v>1.9267388744802533E-3</v>
      </c>
      <c r="AE219" s="20">
        <v>10.97</v>
      </c>
      <c r="AF219" s="21">
        <v>9.5887972870260709E-5</v>
      </c>
      <c r="AG219" s="24"/>
      <c r="AH219" s="39"/>
      <c r="AI219" s="20">
        <v>4718.3599999999997</v>
      </c>
      <c r="AJ219" s="21">
        <v>7.7101312370596864E-2</v>
      </c>
      <c r="AK219" s="20">
        <v>0</v>
      </c>
      <c r="AL219" s="21">
        <v>0</v>
      </c>
      <c r="AM219" s="20">
        <v>4718.3599999999997</v>
      </c>
      <c r="AN219" s="21">
        <v>7.7101312370596864E-2</v>
      </c>
      <c r="AO219" s="20">
        <v>35667.449999999997</v>
      </c>
      <c r="AP219" s="21">
        <v>0.5988013949393316</v>
      </c>
      <c r="AQ219" s="20">
        <v>-30949.09</v>
      </c>
      <c r="AR219" s="21">
        <v>-0.52170008256873479</v>
      </c>
      <c r="AS219" s="20">
        <v>4707.3900000000003</v>
      </c>
      <c r="AT219" s="21">
        <v>8.4062228967754921E-2</v>
      </c>
      <c r="AU219" s="20">
        <v>10.97</v>
      </c>
      <c r="AV219" s="21">
        <v>-6.9609165971580567E-3</v>
      </c>
      <c r="AW219" s="20">
        <v>64063.73</v>
      </c>
      <c r="AX219" s="21">
        <v>0.67390258663183178</v>
      </c>
      <c r="AY219" s="20">
        <v>-59345.37</v>
      </c>
      <c r="AZ219" s="21">
        <v>-0.59680127426123497</v>
      </c>
      <c r="BA219" s="24"/>
    </row>
    <row r="220" spans="1:53" x14ac:dyDescent="0.35">
      <c r="A220" s="18" t="s">
        <v>206</v>
      </c>
      <c r="B220" s="19"/>
      <c r="C220" s="20">
        <v>56828.07</v>
      </c>
      <c r="D220" s="21">
        <v>10.932656530879667</v>
      </c>
      <c r="E220" s="20">
        <v>260</v>
      </c>
      <c r="F220" s="21">
        <v>4.7804381528975343E-2</v>
      </c>
      <c r="G220" s="20">
        <v>56568.07</v>
      </c>
      <c r="H220" s="21">
        <v>10.884852149350692</v>
      </c>
      <c r="I220" s="20">
        <v>39467.61</v>
      </c>
      <c r="J220" s="21">
        <v>7.3023958322867992</v>
      </c>
      <c r="K220" s="20">
        <v>17360.46</v>
      </c>
      <c r="L220" s="21">
        <v>3.6302606985928678</v>
      </c>
      <c r="M220" s="20">
        <v>51372.76</v>
      </c>
      <c r="N220" s="21">
        <v>10.794099649001547</v>
      </c>
      <c r="O220" s="20">
        <v>5455.31</v>
      </c>
      <c r="P220" s="21">
        <v>0.13855688187812021</v>
      </c>
      <c r="Q220" s="38"/>
      <c r="R220" s="23"/>
      <c r="S220" s="20">
        <v>108200.83</v>
      </c>
      <c r="T220" s="21">
        <v>10.86643017197661</v>
      </c>
      <c r="U220" s="20">
        <v>520</v>
      </c>
      <c r="V220" s="21">
        <v>5.0151570100509635E-2</v>
      </c>
      <c r="W220" s="20">
        <v>107680.83</v>
      </c>
      <c r="X220" s="21">
        <v>10.8162786018761</v>
      </c>
      <c r="Y220" s="20">
        <v>76748.77</v>
      </c>
      <c r="Z220" s="21">
        <v>7.2754226822895136</v>
      </c>
      <c r="AA220" s="20">
        <v>31452.06</v>
      </c>
      <c r="AB220" s="21">
        <v>3.5910074896870965</v>
      </c>
      <c r="AC220" s="20">
        <v>51372.76</v>
      </c>
      <c r="AD220" s="21">
        <v>10.794099649001547</v>
      </c>
      <c r="AE220" s="20">
        <v>56828.07</v>
      </c>
      <c r="AF220" s="21">
        <v>7.2330522975063261E-2</v>
      </c>
      <c r="AG220" s="24"/>
      <c r="AH220" s="39"/>
      <c r="AI220" s="20">
        <v>311496.40999999997</v>
      </c>
      <c r="AJ220" s="21">
        <v>5.0900698568421037</v>
      </c>
      <c r="AK220" s="20">
        <v>2080</v>
      </c>
      <c r="AL220" s="21">
        <v>3.4490370174232184E-2</v>
      </c>
      <c r="AM220" s="20">
        <v>309416.40999999997</v>
      </c>
      <c r="AN220" s="21">
        <v>5.0555794866678712</v>
      </c>
      <c r="AO220" s="20">
        <v>397333.35</v>
      </c>
      <c r="AP220" s="21">
        <v>6.6706132408096934</v>
      </c>
      <c r="AQ220" s="20">
        <v>-85836.94</v>
      </c>
      <c r="AR220" s="21">
        <v>-1.5805433839675898</v>
      </c>
      <c r="AS220" s="20">
        <v>254668.34</v>
      </c>
      <c r="AT220" s="21">
        <v>4.5477405330593088</v>
      </c>
      <c r="AU220" s="20">
        <v>56828.07</v>
      </c>
      <c r="AV220" s="21">
        <v>0.54232932378279486</v>
      </c>
      <c r="AW220" s="20">
        <v>641718.68000000005</v>
      </c>
      <c r="AX220" s="21">
        <v>6.75040117617199</v>
      </c>
      <c r="AY220" s="20">
        <v>-330222.27</v>
      </c>
      <c r="AZ220" s="21">
        <v>-1.6603313193298863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56839.040000000001</v>
      </c>
      <c r="D225" s="31">
        <v>10.934766953460334</v>
      </c>
      <c r="E225" s="30">
        <v>260</v>
      </c>
      <c r="F225" s="31">
        <v>4.7804381528975343E-2</v>
      </c>
      <c r="G225" s="30">
        <v>56579.040000000001</v>
      </c>
      <c r="H225" s="31">
        <v>10.88696257193136</v>
      </c>
      <c r="I225" s="30">
        <v>44195.19</v>
      </c>
      <c r="J225" s="31">
        <v>8.1771044981726337</v>
      </c>
      <c r="K225" s="30">
        <v>12643.85</v>
      </c>
      <c r="L225" s="31">
        <v>2.7576624552877007</v>
      </c>
      <c r="M225" s="30">
        <v>51381.93</v>
      </c>
      <c r="N225" s="31">
        <v>10.796026387876028</v>
      </c>
      <c r="O225" s="30">
        <v>5457.11</v>
      </c>
      <c r="P225" s="31">
        <v>0.13874056558430681</v>
      </c>
      <c r="Q225" s="12"/>
      <c r="R225" s="9"/>
      <c r="S225" s="30">
        <v>108220.97</v>
      </c>
      <c r="T225" s="31">
        <v>10.868452798823961</v>
      </c>
      <c r="U225" s="30">
        <v>520</v>
      </c>
      <c r="V225" s="31">
        <v>5.0151570100509635E-2</v>
      </c>
      <c r="W225" s="30">
        <v>107700.97</v>
      </c>
      <c r="X225" s="31">
        <v>10.818301228723451</v>
      </c>
      <c r="Y225" s="30">
        <v>86619.27</v>
      </c>
      <c r="Z225" s="31">
        <v>8.2110996916479504</v>
      </c>
      <c r="AA225" s="30">
        <v>21601.7</v>
      </c>
      <c r="AB225" s="31">
        <v>2.6573531071760108</v>
      </c>
      <c r="AC225" s="30">
        <v>51381.93</v>
      </c>
      <c r="AD225" s="31">
        <v>10.796026387876028</v>
      </c>
      <c r="AE225" s="30">
        <v>56839.040000000001</v>
      </c>
      <c r="AF225" s="31">
        <v>7.2426410947933562E-2</v>
      </c>
      <c r="AG225" s="24"/>
      <c r="AH225" s="40"/>
      <c r="AI225" s="30">
        <v>316214.77</v>
      </c>
      <c r="AJ225" s="31">
        <v>5.1671711692127014</v>
      </c>
      <c r="AK225" s="30">
        <v>2080</v>
      </c>
      <c r="AL225" s="31">
        <v>3.4490370174232184E-2</v>
      </c>
      <c r="AM225" s="30">
        <v>314134.77</v>
      </c>
      <c r="AN225" s="31">
        <v>5.1326807990384689</v>
      </c>
      <c r="AO225" s="30">
        <v>433000.8</v>
      </c>
      <c r="AP225" s="31">
        <v>7.2694146357490244</v>
      </c>
      <c r="AQ225" s="30">
        <v>-116786.03</v>
      </c>
      <c r="AR225" s="31">
        <v>-2.102243466536323</v>
      </c>
      <c r="AS225" s="30">
        <v>259375.73</v>
      </c>
      <c r="AT225" s="31">
        <v>4.6318027620270641</v>
      </c>
      <c r="AU225" s="30">
        <v>56839.040000000001</v>
      </c>
      <c r="AV225" s="31">
        <v>0.53536840718563727</v>
      </c>
      <c r="AW225" s="30">
        <v>705782.41</v>
      </c>
      <c r="AX225" s="31">
        <v>7.4243037628038202</v>
      </c>
      <c r="AY225" s="30">
        <v>-389567.64</v>
      </c>
      <c r="AZ225" s="31">
        <v>-2.2571325935911188</v>
      </c>
      <c r="BA225" s="24"/>
    </row>
    <row r="226" spans="1:53" x14ac:dyDescent="0.35">
      <c r="A226" s="27" t="s">
        <v>212</v>
      </c>
      <c r="B226" s="19"/>
      <c r="C226" s="28">
        <v>-19335.259999999998</v>
      </c>
      <c r="D226" s="29">
        <v>-3.6057010523339907</v>
      </c>
      <c r="E226" s="28">
        <v>92201.81</v>
      </c>
      <c r="F226" s="29">
        <v>16.392570606144826</v>
      </c>
      <c r="G226" s="28">
        <v>-111537.07</v>
      </c>
      <c r="H226" s="29">
        <v>-19.998271658478817</v>
      </c>
      <c r="I226" s="28">
        <v>31463.23</v>
      </c>
      <c r="J226" s="29">
        <v>5.5633606321422429</v>
      </c>
      <c r="K226" s="28">
        <v>-50798.49</v>
      </c>
      <c r="L226" s="29">
        <v>-9.1690616844762332</v>
      </c>
      <c r="M226" s="28">
        <v>-21813.31</v>
      </c>
      <c r="N226" s="29">
        <v>-4.4227330642073053</v>
      </c>
      <c r="O226" s="28">
        <v>2478.0500000000002</v>
      </c>
      <c r="P226" s="29">
        <v>0.81703201187331453</v>
      </c>
      <c r="Q226" s="12"/>
      <c r="R226" s="9"/>
      <c r="S226" s="28">
        <v>-41148.57</v>
      </c>
      <c r="T226" s="29">
        <v>-3.9971404929959791</v>
      </c>
      <c r="U226" s="28">
        <v>153050.5</v>
      </c>
      <c r="V226" s="29">
        <v>14.263173659000456</v>
      </c>
      <c r="W226" s="28">
        <v>-194199.07</v>
      </c>
      <c r="X226" s="29">
        <v>-18.260314151996436</v>
      </c>
      <c r="Y226" s="28">
        <v>59681.94</v>
      </c>
      <c r="Z226" s="29">
        <v>5.4095501361122036</v>
      </c>
      <c r="AA226" s="28">
        <v>-100830.51</v>
      </c>
      <c r="AB226" s="29">
        <v>-9.4066906291081835</v>
      </c>
      <c r="AC226" s="28">
        <v>-21813.31</v>
      </c>
      <c r="AD226" s="29">
        <v>-4.4227330642073053</v>
      </c>
      <c r="AE226" s="28">
        <v>-19335.259999999998</v>
      </c>
      <c r="AF226" s="29">
        <v>0.42559257121132621</v>
      </c>
      <c r="AG226" s="24"/>
      <c r="AH226" s="40"/>
      <c r="AI226" s="28">
        <v>1194516.31</v>
      </c>
      <c r="AJ226" s="29">
        <v>18.892927433574481</v>
      </c>
      <c r="AK226" s="28">
        <v>1531610.31</v>
      </c>
      <c r="AL226" s="29">
        <v>24.646503593713138</v>
      </c>
      <c r="AM226" s="28">
        <v>-337094</v>
      </c>
      <c r="AN226" s="29">
        <v>-5.7535761601386568</v>
      </c>
      <c r="AO226" s="28">
        <v>1074046.42</v>
      </c>
      <c r="AP226" s="29">
        <v>17.406469531684998</v>
      </c>
      <c r="AQ226" s="28">
        <v>120469.89</v>
      </c>
      <c r="AR226" s="29">
        <v>1.4864579018894837</v>
      </c>
      <c r="AS226" s="28">
        <v>1213851.57</v>
      </c>
      <c r="AT226" s="29">
        <v>20.97796623725435</v>
      </c>
      <c r="AU226" s="28">
        <v>-19335.259999999998</v>
      </c>
      <c r="AV226" s="29">
        <v>-2.0850388036798684</v>
      </c>
      <c r="AW226" s="28">
        <v>1667370.52</v>
      </c>
      <c r="AX226" s="29">
        <v>16.954745846408365</v>
      </c>
      <c r="AY226" s="28">
        <v>-472854.21</v>
      </c>
      <c r="AZ226" s="29">
        <v>1.9381815871661168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99.23</v>
      </c>
      <c r="AJ232" s="26">
        <v>1.6214878107084509E-3</v>
      </c>
      <c r="AK232" s="25">
        <v>0</v>
      </c>
      <c r="AL232" s="26">
        <v>0</v>
      </c>
      <c r="AM232" s="25">
        <v>99.23</v>
      </c>
      <c r="AN232" s="26">
        <v>1.6214878107084509E-3</v>
      </c>
      <c r="AO232" s="25">
        <v>0</v>
      </c>
      <c r="AP232" s="26">
        <v>0</v>
      </c>
      <c r="AQ232" s="25">
        <v>99.23</v>
      </c>
      <c r="AR232" s="26">
        <v>1.6214878107084509E-3</v>
      </c>
      <c r="AS232" s="25">
        <v>99.23</v>
      </c>
      <c r="AT232" s="26">
        <v>1.7719999788567168E-3</v>
      </c>
      <c r="AU232" s="25">
        <v>0</v>
      </c>
      <c r="AV232" s="26">
        <v>-1.5051216814826593E-4</v>
      </c>
      <c r="AW232" s="25">
        <v>0</v>
      </c>
      <c r="AX232" s="26">
        <v>0</v>
      </c>
      <c r="AY232" s="25">
        <v>99.23</v>
      </c>
      <c r="AZ232" s="26">
        <v>1.6214878107084509E-3</v>
      </c>
      <c r="BA232" s="24"/>
    </row>
    <row r="233" spans="1:53" x14ac:dyDescent="0.35">
      <c r="A233" s="27" t="s">
        <v>218</v>
      </c>
      <c r="B233" s="19"/>
      <c r="C233" s="28">
        <v>-19335.259999999998</v>
      </c>
      <c r="D233" s="29">
        <v>-3.6057010523339907</v>
      </c>
      <c r="E233" s="28">
        <v>92201.81</v>
      </c>
      <c r="F233" s="29">
        <v>16.392570606144826</v>
      </c>
      <c r="G233" s="28">
        <v>-111537.07</v>
      </c>
      <c r="H233" s="29">
        <v>-19.998271658478817</v>
      </c>
      <c r="I233" s="28">
        <v>31463.23</v>
      </c>
      <c r="J233" s="29">
        <v>5.5633606321422429</v>
      </c>
      <c r="K233" s="28">
        <v>-50798.49</v>
      </c>
      <c r="L233" s="29">
        <v>-9.1690616844762332</v>
      </c>
      <c r="M233" s="28">
        <v>-21813.31</v>
      </c>
      <c r="N233" s="29">
        <v>-4.4227330642073053</v>
      </c>
      <c r="O233" s="28">
        <v>2478.0500000000002</v>
      </c>
      <c r="P233" s="29">
        <v>0.81703201187331453</v>
      </c>
      <c r="Q233" s="12"/>
      <c r="R233" s="9"/>
      <c r="S233" s="28">
        <v>-41148.57</v>
      </c>
      <c r="T233" s="29">
        <v>-3.9971404929959791</v>
      </c>
      <c r="U233" s="28">
        <v>153050.5</v>
      </c>
      <c r="V233" s="29">
        <v>14.263173659000456</v>
      </c>
      <c r="W233" s="28">
        <v>-194199.07</v>
      </c>
      <c r="X233" s="29">
        <v>-18.260314151996436</v>
      </c>
      <c r="Y233" s="28">
        <v>59681.94</v>
      </c>
      <c r="Z233" s="29">
        <v>5.4095501361122036</v>
      </c>
      <c r="AA233" s="28">
        <v>-100830.51</v>
      </c>
      <c r="AB233" s="29">
        <v>-9.4066906291081835</v>
      </c>
      <c r="AC233" s="28">
        <v>-21813.31</v>
      </c>
      <c r="AD233" s="29">
        <v>-4.4227330642073053</v>
      </c>
      <c r="AE233" s="28">
        <v>-19335.259999999998</v>
      </c>
      <c r="AF233" s="29">
        <v>0.42559257121132621</v>
      </c>
      <c r="AG233" s="24"/>
      <c r="AH233" s="40"/>
      <c r="AI233" s="28">
        <v>1194417.08</v>
      </c>
      <c r="AJ233" s="29">
        <v>18.891357973891481</v>
      </c>
      <c r="AK233" s="28">
        <v>1531610.31</v>
      </c>
      <c r="AL233" s="29">
        <v>24.646503593713138</v>
      </c>
      <c r="AM233" s="28">
        <v>-337193.23</v>
      </c>
      <c r="AN233" s="29">
        <v>-5.7551456198216577</v>
      </c>
      <c r="AO233" s="28">
        <v>1074046.42</v>
      </c>
      <c r="AP233" s="29">
        <v>17.406469531684998</v>
      </c>
      <c r="AQ233" s="28">
        <v>120370.66</v>
      </c>
      <c r="AR233" s="29">
        <v>1.4848884422064828</v>
      </c>
      <c r="AS233" s="28">
        <v>1213752.3400000001</v>
      </c>
      <c r="AT233" s="29">
        <v>20.976251329401389</v>
      </c>
      <c r="AU233" s="28">
        <v>-19335.259999999998</v>
      </c>
      <c r="AV233" s="29">
        <v>-2.0848933555099087</v>
      </c>
      <c r="AW233" s="28">
        <v>1667370.52</v>
      </c>
      <c r="AX233" s="29">
        <v>16.954745846408365</v>
      </c>
      <c r="AY233" s="28">
        <v>-472953.44</v>
      </c>
      <c r="AZ233" s="29">
        <v>1.9366121274831158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-5800.58</v>
      </c>
      <c r="D235" s="21">
        <v>-1.1159229729232398</v>
      </c>
      <c r="E235" s="20">
        <v>28582.560000000001</v>
      </c>
      <c r="F235" s="21">
        <v>5.2552753973647288</v>
      </c>
      <c r="G235" s="20">
        <v>-34383.14</v>
      </c>
      <c r="H235" s="21">
        <v>-6.3711983702879689</v>
      </c>
      <c r="I235" s="20">
        <v>9753.6</v>
      </c>
      <c r="J235" s="21">
        <v>1.8046354463772327</v>
      </c>
      <c r="K235" s="20">
        <v>-15554.18</v>
      </c>
      <c r="L235" s="21">
        <v>-2.9205584193004723</v>
      </c>
      <c r="M235" s="20">
        <v>-6543.99</v>
      </c>
      <c r="N235" s="21">
        <v>-1.3749792723238858</v>
      </c>
      <c r="O235" s="20">
        <v>743.41</v>
      </c>
      <c r="P235" s="21">
        <v>0.25905629940064601</v>
      </c>
      <c r="Q235" s="38"/>
      <c r="R235" s="23"/>
      <c r="S235" s="20">
        <v>-12344.57</v>
      </c>
      <c r="T235" s="21">
        <v>-1.2397447219959155</v>
      </c>
      <c r="U235" s="20">
        <v>47445.65</v>
      </c>
      <c r="V235" s="21">
        <v>4.5759112344985473</v>
      </c>
      <c r="W235" s="20">
        <v>-59790.22</v>
      </c>
      <c r="X235" s="21">
        <v>-5.8156559564944628</v>
      </c>
      <c r="Y235" s="20">
        <v>18501.400000000001</v>
      </c>
      <c r="Z235" s="21">
        <v>1.7538457647479067</v>
      </c>
      <c r="AA235" s="20">
        <v>-30845.97</v>
      </c>
      <c r="AB235" s="21">
        <v>-2.9935904867438223</v>
      </c>
      <c r="AC235" s="20">
        <v>-6543.99</v>
      </c>
      <c r="AD235" s="21">
        <v>-1.3749792723238858</v>
      </c>
      <c r="AE235" s="20">
        <v>-5800.58</v>
      </c>
      <c r="AF235" s="21">
        <v>0.13523455032797038</v>
      </c>
      <c r="AG235" s="24"/>
      <c r="AH235" s="39"/>
      <c r="AI235" s="20">
        <v>351884.09</v>
      </c>
      <c r="AJ235" s="21">
        <v>5.7500328803510588</v>
      </c>
      <c r="AK235" s="20">
        <v>474799.19</v>
      </c>
      <c r="AL235" s="21">
        <v>7.8730768372719222</v>
      </c>
      <c r="AM235" s="20">
        <v>-122915.1</v>
      </c>
      <c r="AN235" s="21">
        <v>-2.1230439569208635</v>
      </c>
      <c r="AO235" s="20">
        <v>326738.90000000002</v>
      </c>
      <c r="AP235" s="21">
        <v>5.4854414627606634</v>
      </c>
      <c r="AQ235" s="20">
        <v>25145.19</v>
      </c>
      <c r="AR235" s="21">
        <v>0.26459141759039539</v>
      </c>
      <c r="AS235" s="20">
        <v>357684.67</v>
      </c>
      <c r="AT235" s="21">
        <v>6.3873549095774642</v>
      </c>
      <c r="AU235" s="20">
        <v>-5800.58</v>
      </c>
      <c r="AV235" s="21">
        <v>-0.63732202922640546</v>
      </c>
      <c r="AW235" s="20">
        <v>516672.22</v>
      </c>
      <c r="AX235" s="21">
        <v>5.4350058215282004</v>
      </c>
      <c r="AY235" s="20">
        <v>-164788.13</v>
      </c>
      <c r="AZ235" s="21">
        <v>0.31502705882285831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-13534.68</v>
      </c>
      <c r="D237" s="29">
        <v>-2.5239903636674046</v>
      </c>
      <c r="E237" s="28">
        <v>63619.25</v>
      </c>
      <c r="F237" s="29">
        <v>11.310873913809058</v>
      </c>
      <c r="G237" s="28">
        <v>-77153.929999999993</v>
      </c>
      <c r="H237" s="29">
        <v>-13.834864277476463</v>
      </c>
      <c r="I237" s="28">
        <v>21709.63</v>
      </c>
      <c r="J237" s="29">
        <v>3.8387190660454831</v>
      </c>
      <c r="K237" s="28">
        <v>-35244.31</v>
      </c>
      <c r="L237" s="29">
        <v>-6.3627094297128881</v>
      </c>
      <c r="M237" s="28">
        <v>-15269.32</v>
      </c>
      <c r="N237" s="29">
        <v>-3.0959137532067298</v>
      </c>
      <c r="O237" s="28">
        <v>1734.64</v>
      </c>
      <c r="P237" s="29">
        <v>0.5719233895393252</v>
      </c>
      <c r="Q237" s="12"/>
      <c r="R237" s="9"/>
      <c r="S237" s="28">
        <v>-28804</v>
      </c>
      <c r="T237" s="29">
        <v>-2.7979984422364179</v>
      </c>
      <c r="U237" s="28">
        <v>105604.85</v>
      </c>
      <c r="V237" s="29">
        <v>9.8415902906733042</v>
      </c>
      <c r="W237" s="28">
        <v>-134408.85</v>
      </c>
      <c r="X237" s="29">
        <v>-12.639588732909722</v>
      </c>
      <c r="Y237" s="28">
        <v>41180.54</v>
      </c>
      <c r="Z237" s="29">
        <v>3.7325897208129297</v>
      </c>
      <c r="AA237" s="28">
        <v>-69984.539999999994</v>
      </c>
      <c r="AB237" s="29">
        <v>-6.5305881630493481</v>
      </c>
      <c r="AC237" s="28">
        <v>-15269.32</v>
      </c>
      <c r="AD237" s="29">
        <v>-3.0959137532067298</v>
      </c>
      <c r="AE237" s="28">
        <v>-13534.68</v>
      </c>
      <c r="AF237" s="29">
        <v>0.29791531097031188</v>
      </c>
      <c r="AG237" s="24"/>
      <c r="AH237" s="40"/>
      <c r="AI237" s="28">
        <v>842532.99</v>
      </c>
      <c r="AJ237" s="29">
        <v>13.325824442248541</v>
      </c>
      <c r="AK237" s="28">
        <v>1056811.1200000001</v>
      </c>
      <c r="AL237" s="29">
        <v>17.006087577822591</v>
      </c>
      <c r="AM237" s="28">
        <v>-214278.13</v>
      </c>
      <c r="AN237" s="29">
        <v>-3.6802631355740498</v>
      </c>
      <c r="AO237" s="28">
        <v>747307.52000000002</v>
      </c>
      <c r="AP237" s="29">
        <v>12.111194949729526</v>
      </c>
      <c r="AQ237" s="28">
        <v>95225.47</v>
      </c>
      <c r="AR237" s="29">
        <v>1.2146294925190144</v>
      </c>
      <c r="AS237" s="28">
        <v>856067.67</v>
      </c>
      <c r="AT237" s="29">
        <v>14.794690818800028</v>
      </c>
      <c r="AU237" s="28">
        <v>-13534.68</v>
      </c>
      <c r="AV237" s="29">
        <v>-1.4688663765514871</v>
      </c>
      <c r="AW237" s="28">
        <v>1150698.3</v>
      </c>
      <c r="AX237" s="29">
        <v>11.700936887377717</v>
      </c>
      <c r="AY237" s="28">
        <v>-308165.31</v>
      </c>
      <c r="AZ237" s="29">
        <v>1.6248875548708241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-13534.68</v>
      </c>
      <c r="D240" s="29">
        <v>-2.5239903636674046</v>
      </c>
      <c r="E240" s="28">
        <v>63619.25</v>
      </c>
      <c r="F240" s="29">
        <v>11.310873913809058</v>
      </c>
      <c r="G240" s="28">
        <v>-77153.929999999993</v>
      </c>
      <c r="H240" s="29">
        <v>-13.834864277476463</v>
      </c>
      <c r="I240" s="28">
        <v>21709.63</v>
      </c>
      <c r="J240" s="29">
        <v>3.8387190660454831</v>
      </c>
      <c r="K240" s="28">
        <v>-35244.31</v>
      </c>
      <c r="L240" s="29">
        <v>-6.3627094297128881</v>
      </c>
      <c r="M240" s="28">
        <v>-15269.32</v>
      </c>
      <c r="N240" s="29">
        <v>-3.0959137532067298</v>
      </c>
      <c r="O240" s="28">
        <v>1734.64</v>
      </c>
      <c r="P240" s="29">
        <v>0.5719233895393252</v>
      </c>
      <c r="Q240" s="12"/>
      <c r="R240" s="9"/>
      <c r="S240" s="28">
        <v>-28804</v>
      </c>
      <c r="T240" s="29">
        <v>-2.7979984422364179</v>
      </c>
      <c r="U240" s="28">
        <v>105604.85</v>
      </c>
      <c r="V240" s="29">
        <v>9.8415902906733042</v>
      </c>
      <c r="W240" s="28">
        <v>-134408.85</v>
      </c>
      <c r="X240" s="29">
        <v>-12.639588732909722</v>
      </c>
      <c r="Y240" s="28">
        <v>41180.54</v>
      </c>
      <c r="Z240" s="29">
        <v>3.7325897208129297</v>
      </c>
      <c r="AA240" s="28">
        <v>-69984.539999999994</v>
      </c>
      <c r="AB240" s="29">
        <v>-6.5305881630493481</v>
      </c>
      <c r="AC240" s="28">
        <v>-15269.32</v>
      </c>
      <c r="AD240" s="29">
        <v>-3.0959137532067298</v>
      </c>
      <c r="AE240" s="28">
        <v>-13534.68</v>
      </c>
      <c r="AF240" s="29">
        <v>0.29791531097031188</v>
      </c>
      <c r="AG240" s="24"/>
      <c r="AH240" s="40"/>
      <c r="AI240" s="28">
        <v>842532.99</v>
      </c>
      <c r="AJ240" s="29">
        <v>13.325824442248541</v>
      </c>
      <c r="AK240" s="28">
        <v>1056811.1200000001</v>
      </c>
      <c r="AL240" s="29">
        <v>17.006087577822591</v>
      </c>
      <c r="AM240" s="28">
        <v>-214278.13</v>
      </c>
      <c r="AN240" s="29">
        <v>-3.6802631355740498</v>
      </c>
      <c r="AO240" s="28">
        <v>747307.52000000002</v>
      </c>
      <c r="AP240" s="29">
        <v>12.111194949729526</v>
      </c>
      <c r="AQ240" s="28">
        <v>95225.47</v>
      </c>
      <c r="AR240" s="29">
        <v>1.2146294925190144</v>
      </c>
      <c r="AS240" s="28">
        <v>856067.67</v>
      </c>
      <c r="AT240" s="29">
        <v>14.794690818800028</v>
      </c>
      <c r="AU240" s="28">
        <v>-13534.68</v>
      </c>
      <c r="AV240" s="29">
        <v>-1.4688663765514871</v>
      </c>
      <c r="AW240" s="28">
        <v>1150698.3</v>
      </c>
      <c r="AX240" s="29">
        <v>11.700936887377717</v>
      </c>
      <c r="AY240" s="28">
        <v>-308165.31</v>
      </c>
      <c r="AZ240" s="29">
        <v>1.6248875548708241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386689.66</v>
      </c>
      <c r="D245" s="21">
        <v>73.871255902814084</v>
      </c>
      <c r="E245" s="20">
        <v>394795.66</v>
      </c>
      <c r="F245" s="21">
        <v>71.935022355128964</v>
      </c>
      <c r="G245" s="20">
        <v>-8106</v>
      </c>
      <c r="H245" s="21">
        <v>1.93623354768512</v>
      </c>
      <c r="I245" s="20">
        <v>404356.15</v>
      </c>
      <c r="J245" s="21">
        <v>74.082830581748127</v>
      </c>
      <c r="K245" s="20">
        <v>-17666.490000000002</v>
      </c>
      <c r="L245" s="21">
        <v>-0.21157467893404203</v>
      </c>
      <c r="M245" s="20">
        <v>356986.47</v>
      </c>
      <c r="N245" s="21">
        <v>74.413733568767569</v>
      </c>
      <c r="O245" s="20">
        <v>29703.19</v>
      </c>
      <c r="P245" s="21">
        <v>-0.54247766595348423</v>
      </c>
      <c r="Q245" s="38"/>
      <c r="R245" s="23"/>
      <c r="S245" s="20">
        <v>743676.13</v>
      </c>
      <c r="T245" s="21">
        <v>74.130670620110351</v>
      </c>
      <c r="U245" s="20">
        <v>753410.1</v>
      </c>
      <c r="V245" s="21">
        <v>72.008917593264087</v>
      </c>
      <c r="W245" s="20">
        <v>-9733.9699999999993</v>
      </c>
      <c r="X245" s="21">
        <v>2.1217530268462639</v>
      </c>
      <c r="Y245" s="20">
        <v>799344.8</v>
      </c>
      <c r="Z245" s="21">
        <v>75.135757525261411</v>
      </c>
      <c r="AA245" s="20">
        <v>-55668.67</v>
      </c>
      <c r="AB245" s="21">
        <v>-1.0050869051510603</v>
      </c>
      <c r="AC245" s="20">
        <v>356986.47</v>
      </c>
      <c r="AD245" s="21">
        <v>74.413733568767569</v>
      </c>
      <c r="AE245" s="20">
        <v>386689.66</v>
      </c>
      <c r="AF245" s="21">
        <v>-0.28306294865721782</v>
      </c>
      <c r="AG245" s="24"/>
      <c r="AH245" s="39"/>
      <c r="AI245" s="20">
        <v>4400198.09</v>
      </c>
      <c r="AJ245" s="21">
        <v>71.344971001034168</v>
      </c>
      <c r="AK245" s="20">
        <v>4355209.46</v>
      </c>
      <c r="AL245" s="21">
        <v>71.567726624813915</v>
      </c>
      <c r="AM245" s="20">
        <v>44988.63</v>
      </c>
      <c r="AN245" s="21">
        <v>-0.22275562377974722</v>
      </c>
      <c r="AO245" s="20">
        <v>4279367.95</v>
      </c>
      <c r="AP245" s="21">
        <v>71.135823279006317</v>
      </c>
      <c r="AQ245" s="20">
        <v>120830.14</v>
      </c>
      <c r="AR245" s="21">
        <v>0.20914772202785059</v>
      </c>
      <c r="AS245" s="20">
        <v>4013508.43</v>
      </c>
      <c r="AT245" s="21">
        <v>71.110666854199295</v>
      </c>
      <c r="AU245" s="20">
        <v>386689.66</v>
      </c>
      <c r="AV245" s="21">
        <v>0.23430414683487299</v>
      </c>
      <c r="AW245" s="20">
        <v>6841319.7800000003</v>
      </c>
      <c r="AX245" s="21">
        <v>71.321406905400949</v>
      </c>
      <c r="AY245" s="20">
        <v>-2441121.69</v>
      </c>
      <c r="AZ245" s="21">
        <v>2.356409563321904E-2</v>
      </c>
      <c r="BA245" s="24"/>
    </row>
    <row r="246" spans="1:53" x14ac:dyDescent="0.35">
      <c r="A246" s="18" t="s">
        <v>15</v>
      </c>
      <c r="B246" s="19"/>
      <c r="C246" s="20">
        <v>149360.69</v>
      </c>
      <c r="D246" s="21">
        <v>28.533118141330398</v>
      </c>
      <c r="E246" s="20">
        <v>167665.29999999999</v>
      </c>
      <c r="F246" s="21">
        <v>30.54999921650457</v>
      </c>
      <c r="G246" s="20">
        <v>-18304.61</v>
      </c>
      <c r="H246" s="21">
        <v>-2.0168810751741724</v>
      </c>
      <c r="I246" s="20">
        <v>159864.62</v>
      </c>
      <c r="J246" s="21">
        <v>29.289089728140755</v>
      </c>
      <c r="K246" s="20">
        <v>-10503.93</v>
      </c>
      <c r="L246" s="21">
        <v>-0.75597158681035737</v>
      </c>
      <c r="M246" s="20">
        <v>132164.42000000001</v>
      </c>
      <c r="N246" s="21">
        <v>27.54963776960706</v>
      </c>
      <c r="O246" s="20">
        <v>17196.27</v>
      </c>
      <c r="P246" s="21">
        <v>0.98348037172333846</v>
      </c>
      <c r="Q246" s="38"/>
      <c r="R246" s="23"/>
      <c r="S246" s="20">
        <v>281525.11</v>
      </c>
      <c r="T246" s="21">
        <v>28.062814387629111</v>
      </c>
      <c r="U246" s="20">
        <v>319636.5</v>
      </c>
      <c r="V246" s="21">
        <v>30.549999778738506</v>
      </c>
      <c r="W246" s="20">
        <v>-38111.39</v>
      </c>
      <c r="X246" s="21">
        <v>-2.4871853911093957</v>
      </c>
      <c r="Y246" s="20">
        <v>297845.53999999998</v>
      </c>
      <c r="Z246" s="21">
        <v>27.996491968698052</v>
      </c>
      <c r="AA246" s="20">
        <v>-16320.43</v>
      </c>
      <c r="AB246" s="21">
        <v>6.632241893105828E-2</v>
      </c>
      <c r="AC246" s="20">
        <v>132164.42000000001</v>
      </c>
      <c r="AD246" s="21">
        <v>27.54963776960706</v>
      </c>
      <c r="AE246" s="20">
        <v>149360.69</v>
      </c>
      <c r="AF246" s="21">
        <v>0.51317661802205095</v>
      </c>
      <c r="AG246" s="24"/>
      <c r="AH246" s="39"/>
      <c r="AI246" s="20">
        <v>1892844.84</v>
      </c>
      <c r="AJ246" s="21">
        <v>30.690654706242366</v>
      </c>
      <c r="AK246" s="20">
        <v>1859101.24</v>
      </c>
      <c r="AL246" s="21">
        <v>30.550000070989142</v>
      </c>
      <c r="AM246" s="20">
        <v>33743.599999999999</v>
      </c>
      <c r="AN246" s="21">
        <v>0.14065463525322386</v>
      </c>
      <c r="AO246" s="20">
        <v>1867700.12</v>
      </c>
      <c r="AP246" s="21">
        <v>31.046731018887701</v>
      </c>
      <c r="AQ246" s="20">
        <v>25144.720000000001</v>
      </c>
      <c r="AR246" s="21">
        <v>-0.35607631264533524</v>
      </c>
      <c r="AS246" s="20">
        <v>1743484.15</v>
      </c>
      <c r="AT246" s="21">
        <v>30.890758726082158</v>
      </c>
      <c r="AU246" s="20">
        <v>149360.69</v>
      </c>
      <c r="AV246" s="21">
        <v>-0.20010401983979165</v>
      </c>
      <c r="AW246" s="20">
        <v>2953865.29</v>
      </c>
      <c r="AX246" s="21">
        <v>30.794325520013938</v>
      </c>
      <c r="AY246" s="20">
        <v>-1061020.45</v>
      </c>
      <c r="AZ246" s="21">
        <v>-0.10367081377157206</v>
      </c>
      <c r="BA246" s="24"/>
    </row>
    <row r="247" spans="1:53" x14ac:dyDescent="0.35">
      <c r="A247" s="18" t="s">
        <v>16</v>
      </c>
      <c r="B247" s="19"/>
      <c r="C247" s="25">
        <v>191</v>
      </c>
      <c r="D247" s="26">
        <v>3.6487683372339173E-2</v>
      </c>
      <c r="E247" s="25">
        <v>0</v>
      </c>
      <c r="F247" s="26">
        <v>0</v>
      </c>
      <c r="G247" s="25">
        <v>191</v>
      </c>
      <c r="H247" s="26">
        <v>3.6487683372339173E-2</v>
      </c>
      <c r="I247" s="25">
        <v>1322.83</v>
      </c>
      <c r="J247" s="26">
        <v>0.2423581062844076</v>
      </c>
      <c r="K247" s="25">
        <v>-1131.83</v>
      </c>
      <c r="L247" s="26">
        <v>-0.20587042291206842</v>
      </c>
      <c r="M247" s="25">
        <v>4057.94</v>
      </c>
      <c r="N247" s="26">
        <v>0.84587650058010522</v>
      </c>
      <c r="O247" s="25">
        <v>-3866.94</v>
      </c>
      <c r="P247" s="26">
        <v>-0.80938881720776601</v>
      </c>
      <c r="Q247" s="38"/>
      <c r="R247" s="23"/>
      <c r="S247" s="25">
        <v>4248.9399999999996</v>
      </c>
      <c r="T247" s="26">
        <v>0.42354024678002189</v>
      </c>
      <c r="U247" s="25">
        <v>0</v>
      </c>
      <c r="V247" s="26">
        <v>0</v>
      </c>
      <c r="W247" s="25">
        <v>4248.9399999999996</v>
      </c>
      <c r="X247" s="26">
        <v>0.42354024678002189</v>
      </c>
      <c r="Y247" s="25">
        <v>6079.59</v>
      </c>
      <c r="Z247" s="26">
        <v>0.57146127690203785</v>
      </c>
      <c r="AA247" s="25">
        <v>-1830.65</v>
      </c>
      <c r="AB247" s="26">
        <v>-0.14792103012201596</v>
      </c>
      <c r="AC247" s="25">
        <v>4057.94</v>
      </c>
      <c r="AD247" s="26">
        <v>0.84587650058010522</v>
      </c>
      <c r="AE247" s="25">
        <v>191</v>
      </c>
      <c r="AF247" s="26">
        <v>-0.42233625380008333</v>
      </c>
      <c r="AG247" s="24"/>
      <c r="AH247" s="39"/>
      <c r="AI247" s="25">
        <v>29515.15</v>
      </c>
      <c r="AJ247" s="26">
        <v>0.47855970976096979</v>
      </c>
      <c r="AK247" s="25">
        <v>0</v>
      </c>
      <c r="AL247" s="26">
        <v>0</v>
      </c>
      <c r="AM247" s="25">
        <v>29515.15</v>
      </c>
      <c r="AN247" s="26">
        <v>0.47855970976096979</v>
      </c>
      <c r="AO247" s="25">
        <v>23318.28</v>
      </c>
      <c r="AP247" s="26">
        <v>0.38761916821160169</v>
      </c>
      <c r="AQ247" s="25">
        <v>6196.87</v>
      </c>
      <c r="AR247" s="26">
        <v>9.0940541549368092E-2</v>
      </c>
      <c r="AS247" s="25">
        <v>29324.15</v>
      </c>
      <c r="AT247" s="26">
        <v>0.51956035418930657</v>
      </c>
      <c r="AU247" s="25">
        <v>191</v>
      </c>
      <c r="AV247" s="26">
        <v>-4.1000644428336785E-2</v>
      </c>
      <c r="AW247" s="25">
        <v>39055.65</v>
      </c>
      <c r="AX247" s="26">
        <v>0.40715885168065075</v>
      </c>
      <c r="AY247" s="25">
        <v>-9540.5</v>
      </c>
      <c r="AZ247" s="26">
        <v>7.1400858080319041E-2</v>
      </c>
      <c r="BA247" s="24"/>
    </row>
    <row r="248" spans="1:53" x14ac:dyDescent="0.35">
      <c r="A248" s="27" t="s">
        <v>22</v>
      </c>
      <c r="B248" s="19"/>
      <c r="C248" s="28">
        <v>536241.35</v>
      </c>
      <c r="D248" s="29">
        <v>102.4408617275168</v>
      </c>
      <c r="E248" s="28">
        <v>562460.96</v>
      </c>
      <c r="F248" s="29">
        <v>102.48502157163352</v>
      </c>
      <c r="G248" s="28">
        <v>-26219.61</v>
      </c>
      <c r="H248" s="29">
        <v>-4.4159844116720137E-2</v>
      </c>
      <c r="I248" s="28">
        <v>565543.6</v>
      </c>
      <c r="J248" s="29">
        <v>103.61427841617328</v>
      </c>
      <c r="K248" s="28">
        <v>-29302.25</v>
      </c>
      <c r="L248" s="29">
        <v>-1.1734166886564736</v>
      </c>
      <c r="M248" s="28">
        <v>493208.83</v>
      </c>
      <c r="N248" s="29">
        <v>102.80924783895475</v>
      </c>
      <c r="O248" s="28">
        <v>43032.52</v>
      </c>
      <c r="P248" s="29">
        <v>-0.36838611143794253</v>
      </c>
      <c r="Q248" s="12"/>
      <c r="R248" s="9"/>
      <c r="S248" s="28">
        <v>1029450.18</v>
      </c>
      <c r="T248" s="29">
        <v>102.61702525451948</v>
      </c>
      <c r="U248" s="28">
        <v>1073046.6000000001</v>
      </c>
      <c r="V248" s="29">
        <v>102.5589173720026</v>
      </c>
      <c r="W248" s="28">
        <v>-43596.42</v>
      </c>
      <c r="X248" s="29">
        <v>5.8107882516878817E-2</v>
      </c>
      <c r="Y248" s="28">
        <v>1103269.93</v>
      </c>
      <c r="Z248" s="29">
        <v>103.70371077086149</v>
      </c>
      <c r="AA248" s="28">
        <v>-73819.75</v>
      </c>
      <c r="AB248" s="29">
        <v>-1.0866855163420155</v>
      </c>
      <c r="AC248" s="28">
        <v>493208.83</v>
      </c>
      <c r="AD248" s="29">
        <v>102.80924783895475</v>
      </c>
      <c r="AE248" s="28">
        <v>536241.35</v>
      </c>
      <c r="AF248" s="29">
        <v>-0.19222258443527096</v>
      </c>
      <c r="AG248" s="24"/>
      <c r="AH248" s="40"/>
      <c r="AI248" s="28">
        <v>6322558.0800000001</v>
      </c>
      <c r="AJ248" s="29">
        <v>102.5141854170375</v>
      </c>
      <c r="AK248" s="28">
        <v>6214310.7000000002</v>
      </c>
      <c r="AL248" s="29">
        <v>102.11772669580309</v>
      </c>
      <c r="AM248" s="28">
        <v>108247.38</v>
      </c>
      <c r="AN248" s="29">
        <v>0.39645872123440995</v>
      </c>
      <c r="AO248" s="28">
        <v>6170386.3499999996</v>
      </c>
      <c r="AP248" s="29">
        <v>102.5701734661056</v>
      </c>
      <c r="AQ248" s="28">
        <v>152171.73000000001</v>
      </c>
      <c r="AR248" s="29">
        <v>-5.5988049068105283E-2</v>
      </c>
      <c r="AS248" s="28">
        <v>5786316.7300000004</v>
      </c>
      <c r="AT248" s="29">
        <v>102.52098593447076</v>
      </c>
      <c r="AU248" s="28">
        <v>536241.35</v>
      </c>
      <c r="AV248" s="29">
        <v>-6.8005174332625984E-3</v>
      </c>
      <c r="AW248" s="28">
        <v>9834240.7200000007</v>
      </c>
      <c r="AX248" s="29">
        <v>102.52289127709552</v>
      </c>
      <c r="AY248" s="28">
        <v>-3511682.64</v>
      </c>
      <c r="AZ248" s="29">
        <v>-8.7058600580292023E-3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3350.19</v>
      </c>
      <c r="D251" s="21">
        <v>0.64000351810040301</v>
      </c>
      <c r="E251" s="20">
        <v>2744.11</v>
      </c>
      <c r="F251" s="21">
        <v>0.49999945337528012</v>
      </c>
      <c r="G251" s="20">
        <v>606.08000000000004</v>
      </c>
      <c r="H251" s="21">
        <v>0.14000406472512289</v>
      </c>
      <c r="I251" s="20">
        <v>4524.6499999999996</v>
      </c>
      <c r="J251" s="21">
        <v>0.82896941073285679</v>
      </c>
      <c r="K251" s="20">
        <v>-1174.46</v>
      </c>
      <c r="L251" s="21">
        <v>-0.18896589263245378</v>
      </c>
      <c r="M251" s="20">
        <v>3928.73</v>
      </c>
      <c r="N251" s="21">
        <v>0.81894271086415205</v>
      </c>
      <c r="O251" s="20">
        <v>-578.54</v>
      </c>
      <c r="P251" s="21">
        <v>-0.17893919276374903</v>
      </c>
      <c r="Q251" s="38"/>
      <c r="R251" s="23"/>
      <c r="S251" s="20">
        <v>7278.92</v>
      </c>
      <c r="T251" s="21">
        <v>0.72557286595998938</v>
      </c>
      <c r="U251" s="20">
        <v>5231.3599999999997</v>
      </c>
      <c r="V251" s="21">
        <v>0.49999936441082748</v>
      </c>
      <c r="W251" s="20">
        <v>2047.56</v>
      </c>
      <c r="X251" s="21">
        <v>0.22557350154916189</v>
      </c>
      <c r="Y251" s="20">
        <v>7697.72</v>
      </c>
      <c r="Z251" s="21">
        <v>0.72356012501408074</v>
      </c>
      <c r="AA251" s="20">
        <v>-418.8</v>
      </c>
      <c r="AB251" s="21">
        <v>2.0127409459086421E-3</v>
      </c>
      <c r="AC251" s="20">
        <v>3928.73</v>
      </c>
      <c r="AD251" s="21">
        <v>0.81894271086415205</v>
      </c>
      <c r="AE251" s="20">
        <v>3350.19</v>
      </c>
      <c r="AF251" s="21">
        <v>-9.3369844904162669E-2</v>
      </c>
      <c r="AG251" s="24"/>
      <c r="AH251" s="39"/>
      <c r="AI251" s="20">
        <v>40106.44</v>
      </c>
      <c r="AJ251" s="21">
        <v>0.65028726894309363</v>
      </c>
      <c r="AK251" s="20">
        <v>30427.19</v>
      </c>
      <c r="AL251" s="21">
        <v>0.50000001971920582</v>
      </c>
      <c r="AM251" s="20">
        <v>9679.25</v>
      </c>
      <c r="AN251" s="21">
        <v>0.15028724922388781</v>
      </c>
      <c r="AO251" s="20">
        <v>45308.41</v>
      </c>
      <c r="AP251" s="21">
        <v>0.75316053316068843</v>
      </c>
      <c r="AQ251" s="20">
        <v>-5201.97</v>
      </c>
      <c r="AR251" s="21">
        <v>-0.1028732642175948</v>
      </c>
      <c r="AS251" s="20">
        <v>36756.25</v>
      </c>
      <c r="AT251" s="21">
        <v>0.65124105110193131</v>
      </c>
      <c r="AU251" s="20">
        <v>3350.19</v>
      </c>
      <c r="AV251" s="21">
        <v>-9.5378215883767936E-4</v>
      </c>
      <c r="AW251" s="20">
        <v>67581.23</v>
      </c>
      <c r="AX251" s="21">
        <v>0.7045407259120241</v>
      </c>
      <c r="AY251" s="20">
        <v>-27474.79</v>
      </c>
      <c r="AZ251" s="21">
        <v>-5.4253456968930469E-2</v>
      </c>
      <c r="BA251" s="24"/>
    </row>
    <row r="252" spans="1:53" x14ac:dyDescent="0.35">
      <c r="A252" s="18" t="s">
        <v>229</v>
      </c>
      <c r="B252" s="19"/>
      <c r="C252" s="20">
        <v>8417.92</v>
      </c>
      <c r="D252" s="21">
        <v>1.6081172754643005</v>
      </c>
      <c r="E252" s="20">
        <v>9631.9599999999991</v>
      </c>
      <c r="F252" s="21">
        <v>1.7550224790305646</v>
      </c>
      <c r="G252" s="20">
        <v>-1214.04</v>
      </c>
      <c r="H252" s="21">
        <v>-0.14690520356626413</v>
      </c>
      <c r="I252" s="20">
        <v>12450.54</v>
      </c>
      <c r="J252" s="21">
        <v>2.281086229234496</v>
      </c>
      <c r="K252" s="20">
        <v>-4032.62</v>
      </c>
      <c r="L252" s="21">
        <v>-0.6729689537701955</v>
      </c>
      <c r="M252" s="20">
        <v>7875.77</v>
      </c>
      <c r="N252" s="21">
        <v>1.6417021362991508</v>
      </c>
      <c r="O252" s="20">
        <v>542.15</v>
      </c>
      <c r="P252" s="21">
        <v>-3.358486083485035E-2</v>
      </c>
      <c r="Q252" s="38"/>
      <c r="R252" s="23"/>
      <c r="S252" s="20">
        <v>16293.69</v>
      </c>
      <c r="T252" s="21">
        <v>1.6241776733861093</v>
      </c>
      <c r="U252" s="20">
        <v>19135.48</v>
      </c>
      <c r="V252" s="21">
        <v>1.8289178794225789</v>
      </c>
      <c r="W252" s="20">
        <v>-2841.79</v>
      </c>
      <c r="X252" s="21">
        <v>-0.20474020603646959</v>
      </c>
      <c r="Y252" s="20">
        <v>25827.22</v>
      </c>
      <c r="Z252" s="21">
        <v>2.4276729384760896</v>
      </c>
      <c r="AA252" s="20">
        <v>-9533.5300000000007</v>
      </c>
      <c r="AB252" s="21">
        <v>-0.80349526508998026</v>
      </c>
      <c r="AC252" s="20">
        <v>7875.77</v>
      </c>
      <c r="AD252" s="21">
        <v>1.6417021362991508</v>
      </c>
      <c r="AE252" s="20">
        <v>8417.92</v>
      </c>
      <c r="AF252" s="21">
        <v>-1.752446291304155E-2</v>
      </c>
      <c r="AG252" s="24"/>
      <c r="AH252" s="39"/>
      <c r="AI252" s="20">
        <v>94406.83</v>
      </c>
      <c r="AJ252" s="21">
        <v>1.5307157566284846</v>
      </c>
      <c r="AK252" s="20">
        <v>84449.24</v>
      </c>
      <c r="AL252" s="21">
        <v>1.3877266242880777</v>
      </c>
      <c r="AM252" s="20">
        <v>9957.59</v>
      </c>
      <c r="AN252" s="21">
        <v>0.14298913234040689</v>
      </c>
      <c r="AO252" s="20">
        <v>91453.33</v>
      </c>
      <c r="AP252" s="21">
        <v>1.5202263505190401</v>
      </c>
      <c r="AQ252" s="20">
        <v>2953.5</v>
      </c>
      <c r="AR252" s="21">
        <v>1.0489406109444488E-2</v>
      </c>
      <c r="AS252" s="20">
        <v>85988.91</v>
      </c>
      <c r="AT252" s="21">
        <v>1.523537034695035</v>
      </c>
      <c r="AU252" s="20">
        <v>8417.92</v>
      </c>
      <c r="AV252" s="21">
        <v>7.1787219334495944E-3</v>
      </c>
      <c r="AW252" s="20">
        <v>141942.21</v>
      </c>
      <c r="AX252" s="21">
        <v>1.4797609879393578</v>
      </c>
      <c r="AY252" s="20">
        <v>-47535.38</v>
      </c>
      <c r="AZ252" s="21">
        <v>5.0954768689126739E-2</v>
      </c>
      <c r="BA252" s="24"/>
    </row>
    <row r="253" spans="1:53" x14ac:dyDescent="0.35">
      <c r="A253" s="18" t="s">
        <v>230</v>
      </c>
      <c r="B253" s="19"/>
      <c r="C253" s="20">
        <v>763.5</v>
      </c>
      <c r="D253" s="21">
        <v>0.14585521599361759</v>
      </c>
      <c r="E253" s="20">
        <v>1262.29</v>
      </c>
      <c r="F253" s="21">
        <v>0.22999963922768485</v>
      </c>
      <c r="G253" s="20">
        <v>-498.79</v>
      </c>
      <c r="H253" s="21">
        <v>-8.4144423234067262E-2</v>
      </c>
      <c r="I253" s="20">
        <v>2752.13</v>
      </c>
      <c r="J253" s="21">
        <v>0.50422277620594236</v>
      </c>
      <c r="K253" s="20">
        <v>-1988.63</v>
      </c>
      <c r="L253" s="21">
        <v>-0.35836756021232474</v>
      </c>
      <c r="M253" s="20">
        <v>782</v>
      </c>
      <c r="N253" s="21">
        <v>0.16300768948127431</v>
      </c>
      <c r="O253" s="20">
        <v>-18.5</v>
      </c>
      <c r="P253" s="21">
        <v>-1.7152473487656722E-2</v>
      </c>
      <c r="Q253" s="38"/>
      <c r="R253" s="23"/>
      <c r="S253" s="20">
        <v>1545.5</v>
      </c>
      <c r="T253" s="21">
        <v>0.15405758881003825</v>
      </c>
      <c r="U253" s="20">
        <v>2406.4299999999998</v>
      </c>
      <c r="V253" s="21">
        <v>0.23000012816918497</v>
      </c>
      <c r="W253" s="20">
        <v>-860.93</v>
      </c>
      <c r="X253" s="21">
        <v>-7.5942539359146716E-2</v>
      </c>
      <c r="Y253" s="20">
        <v>5877.63</v>
      </c>
      <c r="Z253" s="21">
        <v>0.55247770737133994</v>
      </c>
      <c r="AA253" s="20">
        <v>-4332.13</v>
      </c>
      <c r="AB253" s="21">
        <v>-0.39842011856130166</v>
      </c>
      <c r="AC253" s="20">
        <v>782</v>
      </c>
      <c r="AD253" s="21">
        <v>0.16300768948127431</v>
      </c>
      <c r="AE253" s="20">
        <v>763.5</v>
      </c>
      <c r="AF253" s="21">
        <v>-8.9501006712360553E-3</v>
      </c>
      <c r="AG253" s="24"/>
      <c r="AH253" s="39"/>
      <c r="AI253" s="20">
        <v>14913.75</v>
      </c>
      <c r="AJ253" s="21">
        <v>0.24181208197985318</v>
      </c>
      <c r="AK253" s="20">
        <v>13996.51</v>
      </c>
      <c r="AL253" s="21">
        <v>0.23000005179578076</v>
      </c>
      <c r="AM253" s="20">
        <v>917.24</v>
      </c>
      <c r="AN253" s="21">
        <v>1.1812030184072425E-2</v>
      </c>
      <c r="AO253" s="20">
        <v>17854</v>
      </c>
      <c r="AP253" s="21">
        <v>0.29678658242588807</v>
      </c>
      <c r="AQ253" s="20">
        <v>-2940.25</v>
      </c>
      <c r="AR253" s="21">
        <v>-5.4974500446034885E-2</v>
      </c>
      <c r="AS253" s="20">
        <v>14150.25</v>
      </c>
      <c r="AT253" s="21">
        <v>0.25071174788927336</v>
      </c>
      <c r="AU253" s="20">
        <v>763.5</v>
      </c>
      <c r="AV253" s="21">
        <v>-8.8996659094201791E-3</v>
      </c>
      <c r="AW253" s="20">
        <v>32478.32</v>
      </c>
      <c r="AX253" s="21">
        <v>0.33858956324415834</v>
      </c>
      <c r="AY253" s="20">
        <v>-17564.57</v>
      </c>
      <c r="AZ253" s="21">
        <v>-9.677748126430516E-2</v>
      </c>
      <c r="BA253" s="24"/>
    </row>
    <row r="254" spans="1:53" x14ac:dyDescent="0.35">
      <c r="A254" s="18" t="s">
        <v>231</v>
      </c>
      <c r="B254" s="19"/>
      <c r="C254" s="25">
        <v>245.43</v>
      </c>
      <c r="D254" s="26">
        <v>4.6885717958498455E-2</v>
      </c>
      <c r="E254" s="25">
        <v>0</v>
      </c>
      <c r="F254" s="26">
        <v>0</v>
      </c>
      <c r="G254" s="25">
        <v>245.43</v>
      </c>
      <c r="H254" s="26">
        <v>4.6885717958498455E-2</v>
      </c>
      <c r="I254" s="25">
        <v>0</v>
      </c>
      <c r="J254" s="26">
        <v>0</v>
      </c>
      <c r="K254" s="25">
        <v>245.43</v>
      </c>
      <c r="L254" s="26">
        <v>4.6885717958498455E-2</v>
      </c>
      <c r="M254" s="25">
        <v>890.36</v>
      </c>
      <c r="N254" s="26">
        <v>0.18559530231016291</v>
      </c>
      <c r="O254" s="25">
        <v>-644.92999999999995</v>
      </c>
      <c r="P254" s="26">
        <v>-0.13870958435166447</v>
      </c>
      <c r="Q254" s="38"/>
      <c r="R254" s="23"/>
      <c r="S254" s="25">
        <v>1135.79</v>
      </c>
      <c r="T254" s="26">
        <v>0.11321712636334735</v>
      </c>
      <c r="U254" s="25">
        <v>0</v>
      </c>
      <c r="V254" s="26">
        <v>0</v>
      </c>
      <c r="W254" s="25">
        <v>1135.79</v>
      </c>
      <c r="X254" s="26">
        <v>0.11321712636334735</v>
      </c>
      <c r="Y254" s="25">
        <v>0</v>
      </c>
      <c r="Z254" s="26">
        <v>0</v>
      </c>
      <c r="AA254" s="25">
        <v>1135.79</v>
      </c>
      <c r="AB254" s="26">
        <v>0.11321712636334735</v>
      </c>
      <c r="AC254" s="25">
        <v>890.36</v>
      </c>
      <c r="AD254" s="26">
        <v>0.18559530231016291</v>
      </c>
      <c r="AE254" s="25">
        <v>245.43</v>
      </c>
      <c r="AF254" s="26">
        <v>-7.2378175946815559E-2</v>
      </c>
      <c r="AG254" s="24"/>
      <c r="AH254" s="39"/>
      <c r="AI254" s="25">
        <v>5635.26</v>
      </c>
      <c r="AJ254" s="26">
        <v>9.1370309486064033E-2</v>
      </c>
      <c r="AK254" s="25">
        <v>0</v>
      </c>
      <c r="AL254" s="26">
        <v>0</v>
      </c>
      <c r="AM254" s="25">
        <v>5635.26</v>
      </c>
      <c r="AN254" s="26">
        <v>9.1370309486064033E-2</v>
      </c>
      <c r="AO254" s="25">
        <v>0</v>
      </c>
      <c r="AP254" s="26">
        <v>0</v>
      </c>
      <c r="AQ254" s="25">
        <v>5635.26</v>
      </c>
      <c r="AR254" s="26">
        <v>9.1370309486064033E-2</v>
      </c>
      <c r="AS254" s="25">
        <v>5389.83</v>
      </c>
      <c r="AT254" s="26">
        <v>9.5496100784512095E-2</v>
      </c>
      <c r="AU254" s="25">
        <v>245.43</v>
      </c>
      <c r="AV254" s="26">
        <v>-4.1257912984480616E-3</v>
      </c>
      <c r="AW254" s="25">
        <v>0</v>
      </c>
      <c r="AX254" s="26">
        <v>0</v>
      </c>
      <c r="AY254" s="25">
        <v>5635.26</v>
      </c>
      <c r="AZ254" s="26">
        <v>9.1370309486064033E-2</v>
      </c>
      <c r="BA254" s="24"/>
    </row>
    <row r="255" spans="1:53" x14ac:dyDescent="0.35">
      <c r="A255" s="27" t="s">
        <v>17</v>
      </c>
      <c r="B255" s="19"/>
      <c r="C255" s="28">
        <v>523464.31</v>
      </c>
      <c r="D255" s="29">
        <v>100</v>
      </c>
      <c r="E255" s="28">
        <v>548822.6</v>
      </c>
      <c r="F255" s="29">
        <v>100</v>
      </c>
      <c r="G255" s="28">
        <v>-25358.29</v>
      </c>
      <c r="H255" s="29">
        <v>0</v>
      </c>
      <c r="I255" s="28">
        <v>545816.28</v>
      </c>
      <c r="J255" s="29">
        <v>100</v>
      </c>
      <c r="K255" s="28">
        <v>-22351.97</v>
      </c>
      <c r="L255" s="29">
        <v>0</v>
      </c>
      <c r="M255" s="28">
        <v>479731.97</v>
      </c>
      <c r="N255" s="29">
        <v>100</v>
      </c>
      <c r="O255" s="28">
        <v>43732.34</v>
      </c>
      <c r="P255" s="29">
        <v>0</v>
      </c>
      <c r="Q255" s="12"/>
      <c r="R255" s="9"/>
      <c r="S255" s="28">
        <v>1003196.28</v>
      </c>
      <c r="T255" s="29">
        <v>100</v>
      </c>
      <c r="U255" s="28">
        <v>1046273.33</v>
      </c>
      <c r="V255" s="29">
        <v>100</v>
      </c>
      <c r="W255" s="28">
        <v>-43077.05</v>
      </c>
      <c r="X255" s="29">
        <v>0</v>
      </c>
      <c r="Y255" s="28">
        <v>1063867.3600000001</v>
      </c>
      <c r="Z255" s="29">
        <v>100</v>
      </c>
      <c r="AA255" s="28">
        <v>-60671.08</v>
      </c>
      <c r="AB255" s="29">
        <v>0</v>
      </c>
      <c r="AC255" s="28">
        <v>479731.97</v>
      </c>
      <c r="AD255" s="29">
        <v>100</v>
      </c>
      <c r="AE255" s="28">
        <v>523464.31</v>
      </c>
      <c r="AF255" s="29">
        <v>0</v>
      </c>
      <c r="AG255" s="24"/>
      <c r="AH255" s="40"/>
      <c r="AI255" s="28">
        <v>6167495.7999999998</v>
      </c>
      <c r="AJ255" s="29">
        <v>100</v>
      </c>
      <c r="AK255" s="28">
        <v>6085437.7599999998</v>
      </c>
      <c r="AL255" s="29">
        <v>100</v>
      </c>
      <c r="AM255" s="28">
        <v>82058.039999999994</v>
      </c>
      <c r="AN255" s="29">
        <v>0</v>
      </c>
      <c r="AO255" s="28">
        <v>6015770.6100000003</v>
      </c>
      <c r="AP255" s="29">
        <v>100</v>
      </c>
      <c r="AQ255" s="28">
        <v>151725.19</v>
      </c>
      <c r="AR255" s="29">
        <v>0</v>
      </c>
      <c r="AS255" s="28">
        <v>5644031.4900000002</v>
      </c>
      <c r="AT255" s="29">
        <v>100</v>
      </c>
      <c r="AU255" s="28">
        <v>523464.31</v>
      </c>
      <c r="AV255" s="29">
        <v>0</v>
      </c>
      <c r="AW255" s="28">
        <v>9592238.9600000009</v>
      </c>
      <c r="AX255" s="29">
        <v>100</v>
      </c>
      <c r="AY255" s="28">
        <v>-3424743.16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73320.09</v>
      </c>
      <c r="D258" s="21">
        <v>18.96096471780497</v>
      </c>
      <c r="E258" s="20">
        <v>62930.43</v>
      </c>
      <c r="F258" s="21">
        <v>15.940000454918883</v>
      </c>
      <c r="G258" s="20">
        <v>10389.66</v>
      </c>
      <c r="H258" s="21">
        <v>3.0209642628860873</v>
      </c>
      <c r="I258" s="20">
        <v>63108.65</v>
      </c>
      <c r="J258" s="21">
        <v>15.607194301360321</v>
      </c>
      <c r="K258" s="20">
        <v>10211.44</v>
      </c>
      <c r="L258" s="21">
        <v>3.3537704164446485</v>
      </c>
      <c r="M258" s="20">
        <v>61099.83</v>
      </c>
      <c r="N258" s="21">
        <v>17.11544698038556</v>
      </c>
      <c r="O258" s="20">
        <v>12220.26</v>
      </c>
      <c r="P258" s="21">
        <v>1.8455177374194101</v>
      </c>
      <c r="Q258" s="38"/>
      <c r="R258" s="23"/>
      <c r="S258" s="20">
        <v>134419.92000000001</v>
      </c>
      <c r="T258" s="21">
        <v>18.075061787985586</v>
      </c>
      <c r="U258" s="20">
        <v>120093.57</v>
      </c>
      <c r="V258" s="21">
        <v>15.940000007963793</v>
      </c>
      <c r="W258" s="20">
        <v>14326.35</v>
      </c>
      <c r="X258" s="21">
        <v>2.1350617800217933</v>
      </c>
      <c r="Y258" s="20">
        <v>121757.44</v>
      </c>
      <c r="Z258" s="21">
        <v>15.232155135055612</v>
      </c>
      <c r="AA258" s="20">
        <v>12662.48</v>
      </c>
      <c r="AB258" s="21">
        <v>2.8429066529299742</v>
      </c>
      <c r="AC258" s="20">
        <v>61099.83</v>
      </c>
      <c r="AD258" s="21">
        <v>17.11544698038556</v>
      </c>
      <c r="AE258" s="20">
        <v>73320.09</v>
      </c>
      <c r="AF258" s="21">
        <v>0.95961480760002615</v>
      </c>
      <c r="AG258" s="24"/>
      <c r="AH258" s="39"/>
      <c r="AI258" s="20">
        <v>725019.71</v>
      </c>
      <c r="AJ258" s="21">
        <v>16.476978880739434</v>
      </c>
      <c r="AK258" s="20">
        <v>694220.38</v>
      </c>
      <c r="AL258" s="21">
        <v>15.939999818056972</v>
      </c>
      <c r="AM258" s="20">
        <v>30799.33</v>
      </c>
      <c r="AN258" s="21">
        <v>0.53697906268246243</v>
      </c>
      <c r="AO258" s="20">
        <v>671826.71</v>
      </c>
      <c r="AP258" s="21">
        <v>15.699204131301677</v>
      </c>
      <c r="AQ258" s="20">
        <v>53193</v>
      </c>
      <c r="AR258" s="21">
        <v>0.77777474943775715</v>
      </c>
      <c r="AS258" s="20">
        <v>651699.62</v>
      </c>
      <c r="AT258" s="21">
        <v>16.2376541962315</v>
      </c>
      <c r="AU258" s="20">
        <v>73320.09</v>
      </c>
      <c r="AV258" s="21">
        <v>0.23932468450793465</v>
      </c>
      <c r="AW258" s="20">
        <v>1084158.92</v>
      </c>
      <c r="AX258" s="21">
        <v>15.847218882670031</v>
      </c>
      <c r="AY258" s="20">
        <v>-359139.21</v>
      </c>
      <c r="AZ258" s="21">
        <v>0.62975999806940308</v>
      </c>
      <c r="BA258" s="24"/>
    </row>
    <row r="259" spans="1:53" x14ac:dyDescent="0.35">
      <c r="A259" s="18" t="s">
        <v>234</v>
      </c>
      <c r="B259" s="19"/>
      <c r="C259" s="20">
        <v>18401.759999999998</v>
      </c>
      <c r="D259" s="21">
        <v>4.7587928779890314</v>
      </c>
      <c r="E259" s="20">
        <v>17686.849999999999</v>
      </c>
      <c r="F259" s="21">
        <v>4.4800011226060583</v>
      </c>
      <c r="G259" s="20">
        <v>714.91</v>
      </c>
      <c r="H259" s="21">
        <v>0.27879175538297307</v>
      </c>
      <c r="I259" s="20">
        <v>20520.349999999999</v>
      </c>
      <c r="J259" s="21">
        <v>5.074820798447111</v>
      </c>
      <c r="K259" s="20">
        <v>-2118.59</v>
      </c>
      <c r="L259" s="21">
        <v>-0.31602792045807959</v>
      </c>
      <c r="M259" s="20">
        <v>15357.38</v>
      </c>
      <c r="N259" s="21">
        <v>4.3019501551417347</v>
      </c>
      <c r="O259" s="20">
        <v>3044.38</v>
      </c>
      <c r="P259" s="21">
        <v>0.45684272284729666</v>
      </c>
      <c r="Q259" s="38"/>
      <c r="R259" s="23"/>
      <c r="S259" s="20">
        <v>33759.14</v>
      </c>
      <c r="T259" s="21">
        <v>4.5394949008246375</v>
      </c>
      <c r="U259" s="20">
        <v>33752.78</v>
      </c>
      <c r="V259" s="21">
        <v>4.4800009981283768</v>
      </c>
      <c r="W259" s="20">
        <v>6.36</v>
      </c>
      <c r="X259" s="21">
        <v>5.9493902696260648E-2</v>
      </c>
      <c r="Y259" s="20">
        <v>38057.08</v>
      </c>
      <c r="Z259" s="21">
        <v>4.7610342870811193</v>
      </c>
      <c r="AA259" s="20">
        <v>-4297.9399999999996</v>
      </c>
      <c r="AB259" s="21">
        <v>-0.22153938625648184</v>
      </c>
      <c r="AC259" s="20">
        <v>15357.38</v>
      </c>
      <c r="AD259" s="21">
        <v>4.3019501551417347</v>
      </c>
      <c r="AE259" s="20">
        <v>18401.759999999998</v>
      </c>
      <c r="AF259" s="21">
        <v>0.23754474568290274</v>
      </c>
      <c r="AG259" s="24"/>
      <c r="AH259" s="39"/>
      <c r="AI259" s="20">
        <v>192013.69</v>
      </c>
      <c r="AJ259" s="21">
        <v>4.3637510419445684</v>
      </c>
      <c r="AK259" s="20">
        <v>195113.39</v>
      </c>
      <c r="AL259" s="21">
        <v>4.4800001421745632</v>
      </c>
      <c r="AM259" s="20">
        <v>-3099.7</v>
      </c>
      <c r="AN259" s="21">
        <v>-0.1162491002299948</v>
      </c>
      <c r="AO259" s="20">
        <v>198150.99</v>
      </c>
      <c r="AP259" s="21">
        <v>4.6303798204592335</v>
      </c>
      <c r="AQ259" s="20">
        <v>-6137.3</v>
      </c>
      <c r="AR259" s="21">
        <v>-0.26662877851466504</v>
      </c>
      <c r="AS259" s="20">
        <v>173611.93</v>
      </c>
      <c r="AT259" s="21">
        <v>4.3256899300944038</v>
      </c>
      <c r="AU259" s="20">
        <v>18401.759999999998</v>
      </c>
      <c r="AV259" s="21">
        <v>3.8061111850164586E-2</v>
      </c>
      <c r="AW259" s="20">
        <v>304495.46999999997</v>
      </c>
      <c r="AX259" s="21">
        <v>4.4508293690665628</v>
      </c>
      <c r="AY259" s="20">
        <v>-112481.78</v>
      </c>
      <c r="AZ259" s="21">
        <v>-8.707832712199437E-2</v>
      </c>
      <c r="BA259" s="24"/>
    </row>
    <row r="260" spans="1:53" x14ac:dyDescent="0.35">
      <c r="A260" s="18" t="s">
        <v>235</v>
      </c>
      <c r="B260" s="19"/>
      <c r="C260" s="20">
        <v>4103.32</v>
      </c>
      <c r="D260" s="21">
        <v>1.061140347016261</v>
      </c>
      <c r="E260" s="20">
        <v>4145.3500000000004</v>
      </c>
      <c r="F260" s="21">
        <v>1.0499988779005325</v>
      </c>
      <c r="G260" s="20">
        <v>-42.03</v>
      </c>
      <c r="H260" s="21">
        <v>1.1141469115728553E-2</v>
      </c>
      <c r="I260" s="20">
        <v>3917.3</v>
      </c>
      <c r="J260" s="21">
        <v>0.96877468043950854</v>
      </c>
      <c r="K260" s="20">
        <v>186.02</v>
      </c>
      <c r="L260" s="21">
        <v>9.2365666576752492E-2</v>
      </c>
      <c r="M260" s="20">
        <v>4695.09</v>
      </c>
      <c r="N260" s="21">
        <v>1.3152011055208901</v>
      </c>
      <c r="O260" s="20">
        <v>-591.77</v>
      </c>
      <c r="P260" s="21">
        <v>-0.25406075850462906</v>
      </c>
      <c r="Q260" s="38"/>
      <c r="R260" s="23"/>
      <c r="S260" s="20">
        <v>8798.41</v>
      </c>
      <c r="T260" s="21">
        <v>1.1830970021856153</v>
      </c>
      <c r="U260" s="20">
        <v>7910.8</v>
      </c>
      <c r="V260" s="21">
        <v>1.0499991969844844</v>
      </c>
      <c r="W260" s="20">
        <v>887.61</v>
      </c>
      <c r="X260" s="21">
        <v>0.1330978052011309</v>
      </c>
      <c r="Y260" s="20">
        <v>7740.98</v>
      </c>
      <c r="Z260" s="21">
        <v>0.96841563240293793</v>
      </c>
      <c r="AA260" s="20">
        <v>1057.43</v>
      </c>
      <c r="AB260" s="21">
        <v>0.21468136978267738</v>
      </c>
      <c r="AC260" s="20">
        <v>4695.09</v>
      </c>
      <c r="AD260" s="21">
        <v>1.3152011055208901</v>
      </c>
      <c r="AE260" s="20">
        <v>4103.32</v>
      </c>
      <c r="AF260" s="21">
        <v>-0.13210410333527478</v>
      </c>
      <c r="AG260" s="24"/>
      <c r="AH260" s="39"/>
      <c r="AI260" s="20">
        <v>54915.09</v>
      </c>
      <c r="AJ260" s="21">
        <v>1.2480140411133172</v>
      </c>
      <c r="AK260" s="20">
        <v>45729.69</v>
      </c>
      <c r="AL260" s="21">
        <v>1.0499997857737939</v>
      </c>
      <c r="AM260" s="20">
        <v>9185.4</v>
      </c>
      <c r="AN260" s="21">
        <v>0.19801425533952322</v>
      </c>
      <c r="AO260" s="20">
        <v>44757.38</v>
      </c>
      <c r="AP260" s="21">
        <v>1.045887629270112</v>
      </c>
      <c r="AQ260" s="20">
        <v>10157.709999999999</v>
      </c>
      <c r="AR260" s="21">
        <v>0.20212641184320512</v>
      </c>
      <c r="AS260" s="20">
        <v>50811.77</v>
      </c>
      <c r="AT260" s="21">
        <v>1.2660187685216844</v>
      </c>
      <c r="AU260" s="20">
        <v>4103.32</v>
      </c>
      <c r="AV260" s="21">
        <v>-1.8004727408367227E-2</v>
      </c>
      <c r="AW260" s="20">
        <v>74847.100000000006</v>
      </c>
      <c r="AX260" s="21">
        <v>1.0940447516984801</v>
      </c>
      <c r="AY260" s="20">
        <v>-19932.009999999998</v>
      </c>
      <c r="AZ260" s="21">
        <v>0.15396928941483701</v>
      </c>
      <c r="BA260" s="24"/>
    </row>
    <row r="261" spans="1:53" x14ac:dyDescent="0.35">
      <c r="A261" s="18" t="s">
        <v>236</v>
      </c>
      <c r="B261" s="19"/>
      <c r="C261" s="20">
        <v>1939.69</v>
      </c>
      <c r="D261" s="21">
        <v>0.50161413677314259</v>
      </c>
      <c r="E261" s="20">
        <v>3513.68</v>
      </c>
      <c r="F261" s="21">
        <v>0.88999965197185804</v>
      </c>
      <c r="G261" s="20">
        <v>-1573.99</v>
      </c>
      <c r="H261" s="21">
        <v>-0.38838551519871545</v>
      </c>
      <c r="I261" s="20">
        <v>1567.77</v>
      </c>
      <c r="J261" s="21">
        <v>0.38772008290216431</v>
      </c>
      <c r="K261" s="20">
        <v>371.92</v>
      </c>
      <c r="L261" s="21">
        <v>0.11389405387097828</v>
      </c>
      <c r="M261" s="20">
        <v>1348.95</v>
      </c>
      <c r="N261" s="21">
        <v>0.37787146386808446</v>
      </c>
      <c r="O261" s="20">
        <v>590.74</v>
      </c>
      <c r="P261" s="21">
        <v>0.12374267290505814</v>
      </c>
      <c r="Q261" s="38"/>
      <c r="R261" s="23"/>
      <c r="S261" s="20">
        <v>3288.64</v>
      </c>
      <c r="T261" s="21">
        <v>0.44221400517453741</v>
      </c>
      <c r="U261" s="20">
        <v>6705.35</v>
      </c>
      <c r="V261" s="21">
        <v>0.89000001460028222</v>
      </c>
      <c r="W261" s="20">
        <v>-3416.71</v>
      </c>
      <c r="X261" s="21">
        <v>-0.44778600942574481</v>
      </c>
      <c r="Y261" s="20">
        <v>2946.37</v>
      </c>
      <c r="Z261" s="21">
        <v>0.36859813187000146</v>
      </c>
      <c r="AA261" s="20">
        <v>342.27</v>
      </c>
      <c r="AB261" s="21">
        <v>7.361587330453595E-2</v>
      </c>
      <c r="AC261" s="20">
        <v>1348.95</v>
      </c>
      <c r="AD261" s="21">
        <v>0.37787146386808446</v>
      </c>
      <c r="AE261" s="20">
        <v>1939.69</v>
      </c>
      <c r="AF261" s="21">
        <v>6.4342541306452949E-2</v>
      </c>
      <c r="AG261" s="24"/>
      <c r="AH261" s="39"/>
      <c r="AI261" s="20">
        <v>40608.769999999997</v>
      </c>
      <c r="AJ261" s="21">
        <v>0.92288504220499767</v>
      </c>
      <c r="AK261" s="20">
        <v>38761.370000000003</v>
      </c>
      <c r="AL261" s="21">
        <v>0.89000013331161343</v>
      </c>
      <c r="AM261" s="20">
        <v>1847.4</v>
      </c>
      <c r="AN261" s="21">
        <v>3.2884908893384246E-2</v>
      </c>
      <c r="AO261" s="20">
        <v>37610.83</v>
      </c>
      <c r="AP261" s="21">
        <v>0.87888750019731299</v>
      </c>
      <c r="AQ261" s="20">
        <v>2997.94</v>
      </c>
      <c r="AR261" s="21">
        <v>4.3997542007684687E-2</v>
      </c>
      <c r="AS261" s="20">
        <v>38669.08</v>
      </c>
      <c r="AT261" s="21">
        <v>0.96347324727059314</v>
      </c>
      <c r="AU261" s="20">
        <v>1939.69</v>
      </c>
      <c r="AV261" s="21">
        <v>-4.0588205065595462E-2</v>
      </c>
      <c r="AW261" s="20">
        <v>58654.36</v>
      </c>
      <c r="AX261" s="21">
        <v>0.85735445624791418</v>
      </c>
      <c r="AY261" s="20">
        <v>-18045.59</v>
      </c>
      <c r="AZ261" s="21">
        <v>6.5530585957083498E-2</v>
      </c>
      <c r="BA261" s="24"/>
    </row>
    <row r="262" spans="1:53" x14ac:dyDescent="0.35">
      <c r="A262" s="18" t="s">
        <v>237</v>
      </c>
      <c r="B262" s="19"/>
      <c r="C262" s="20">
        <v>4663.4399999999996</v>
      </c>
      <c r="D262" s="21">
        <v>1.2059903541253212</v>
      </c>
      <c r="E262" s="20">
        <v>3197.84</v>
      </c>
      <c r="F262" s="21">
        <v>0.80999877252956631</v>
      </c>
      <c r="G262" s="20">
        <v>1465.6</v>
      </c>
      <c r="H262" s="21">
        <v>0.39599158159575487</v>
      </c>
      <c r="I262" s="20">
        <v>2426.27</v>
      </c>
      <c r="J262" s="21">
        <v>0.60003291652668067</v>
      </c>
      <c r="K262" s="20">
        <v>2237.17</v>
      </c>
      <c r="L262" s="21">
        <v>0.60595743759864051</v>
      </c>
      <c r="M262" s="20">
        <v>3897.63</v>
      </c>
      <c r="N262" s="21">
        <v>1.0918144880953053</v>
      </c>
      <c r="O262" s="20">
        <v>765.81</v>
      </c>
      <c r="P262" s="21">
        <v>0.11417586603001584</v>
      </c>
      <c r="Q262" s="38"/>
      <c r="R262" s="23"/>
      <c r="S262" s="20">
        <v>8561.07</v>
      </c>
      <c r="T262" s="21">
        <v>1.1511825719080158</v>
      </c>
      <c r="U262" s="20">
        <v>6102.62</v>
      </c>
      <c r="V262" s="21">
        <v>0.80999975975899441</v>
      </c>
      <c r="W262" s="20">
        <v>2458.4499999999998</v>
      </c>
      <c r="X262" s="21">
        <v>0.34118281214902135</v>
      </c>
      <c r="Y262" s="20">
        <v>4728.57</v>
      </c>
      <c r="Z262" s="21">
        <v>0.59155573414626572</v>
      </c>
      <c r="AA262" s="20">
        <v>3832.5</v>
      </c>
      <c r="AB262" s="21">
        <v>0.55962683776175004</v>
      </c>
      <c r="AC262" s="20">
        <v>3897.63</v>
      </c>
      <c r="AD262" s="21">
        <v>1.0918144880953053</v>
      </c>
      <c r="AE262" s="20">
        <v>4663.4399999999996</v>
      </c>
      <c r="AF262" s="21">
        <v>5.9368083812710415E-2</v>
      </c>
      <c r="AG262" s="24"/>
      <c r="AH262" s="39"/>
      <c r="AI262" s="20">
        <v>68787.55</v>
      </c>
      <c r="AJ262" s="21">
        <v>1.5632830293783435</v>
      </c>
      <c r="AK262" s="20">
        <v>35277.199999999997</v>
      </c>
      <c r="AL262" s="21">
        <v>0.81000007747044145</v>
      </c>
      <c r="AM262" s="20">
        <v>33510.35</v>
      </c>
      <c r="AN262" s="21">
        <v>0.75328295190790207</v>
      </c>
      <c r="AO262" s="20">
        <v>35830.03</v>
      </c>
      <c r="AP262" s="21">
        <v>0.83727387826045652</v>
      </c>
      <c r="AQ262" s="20">
        <v>32957.519999999997</v>
      </c>
      <c r="AR262" s="21">
        <v>0.726009151117887</v>
      </c>
      <c r="AS262" s="20">
        <v>64124.11</v>
      </c>
      <c r="AT262" s="21">
        <v>1.5977071212978617</v>
      </c>
      <c r="AU262" s="20">
        <v>4663.4399999999996</v>
      </c>
      <c r="AV262" s="21">
        <v>-3.4424091919518229E-2</v>
      </c>
      <c r="AW262" s="20">
        <v>58038.37</v>
      </c>
      <c r="AX262" s="21">
        <v>0.84835049181109912</v>
      </c>
      <c r="AY262" s="20">
        <v>10749.18</v>
      </c>
      <c r="AZ262" s="21">
        <v>0.7149325375672444</v>
      </c>
      <c r="BA262" s="24"/>
    </row>
    <row r="263" spans="1:53" x14ac:dyDescent="0.35">
      <c r="A263" s="18" t="s">
        <v>238</v>
      </c>
      <c r="B263" s="19"/>
      <c r="C263" s="20">
        <v>513.99</v>
      </c>
      <c r="D263" s="21">
        <v>0.13292054408695594</v>
      </c>
      <c r="E263" s="20">
        <v>473.75</v>
      </c>
      <c r="F263" s="21">
        <v>0.11999878620752823</v>
      </c>
      <c r="G263" s="20">
        <v>40.24</v>
      </c>
      <c r="H263" s="21">
        <v>1.2921757879427717E-2</v>
      </c>
      <c r="I263" s="20">
        <v>442.6</v>
      </c>
      <c r="J263" s="21">
        <v>0.10945796174980892</v>
      </c>
      <c r="K263" s="20">
        <v>71.39</v>
      </c>
      <c r="L263" s="21">
        <v>2.3462582337147028E-2</v>
      </c>
      <c r="M263" s="20">
        <v>353.01</v>
      </c>
      <c r="N263" s="21">
        <v>9.8886100641293218E-2</v>
      </c>
      <c r="O263" s="20">
        <v>160.97999999999999</v>
      </c>
      <c r="P263" s="21">
        <v>3.4034443445662727E-2</v>
      </c>
      <c r="Q263" s="38"/>
      <c r="R263" s="23"/>
      <c r="S263" s="20">
        <v>867</v>
      </c>
      <c r="T263" s="21">
        <v>0.11658300771331737</v>
      </c>
      <c r="U263" s="20">
        <v>904.09</v>
      </c>
      <c r="V263" s="21">
        <v>0.11999971861274492</v>
      </c>
      <c r="W263" s="20">
        <v>-37.090000000000003</v>
      </c>
      <c r="X263" s="21">
        <v>-3.4167108994275497E-3</v>
      </c>
      <c r="Y263" s="20">
        <v>997.57</v>
      </c>
      <c r="Z263" s="21">
        <v>0.12479845993868979</v>
      </c>
      <c r="AA263" s="20">
        <v>-130.57</v>
      </c>
      <c r="AB263" s="21">
        <v>-8.2154522253724271E-3</v>
      </c>
      <c r="AC263" s="20">
        <v>353.01</v>
      </c>
      <c r="AD263" s="21">
        <v>9.8886100641293218E-2</v>
      </c>
      <c r="AE263" s="20">
        <v>513.99</v>
      </c>
      <c r="AF263" s="21">
        <v>1.7696907072024148E-2</v>
      </c>
      <c r="AG263" s="24"/>
      <c r="AH263" s="39"/>
      <c r="AI263" s="20">
        <v>4786.01</v>
      </c>
      <c r="AJ263" s="21">
        <v>0.10876805775805426</v>
      </c>
      <c r="AK263" s="20">
        <v>5226.24</v>
      </c>
      <c r="AL263" s="21">
        <v>0.11999973934663523</v>
      </c>
      <c r="AM263" s="20">
        <v>-440.23</v>
      </c>
      <c r="AN263" s="21">
        <v>-1.1231681588580969E-2</v>
      </c>
      <c r="AO263" s="20">
        <v>5834.14</v>
      </c>
      <c r="AP263" s="21">
        <v>0.13633181507563516</v>
      </c>
      <c r="AQ263" s="20">
        <v>-1048.1300000000001</v>
      </c>
      <c r="AR263" s="21">
        <v>-2.75637573175809E-2</v>
      </c>
      <c r="AS263" s="20">
        <v>4272.0200000000004</v>
      </c>
      <c r="AT263" s="21">
        <v>0.10644103717504837</v>
      </c>
      <c r="AU263" s="20">
        <v>513.99</v>
      </c>
      <c r="AV263" s="21">
        <v>2.3270205830058927E-3</v>
      </c>
      <c r="AW263" s="20">
        <v>8638</v>
      </c>
      <c r="AX263" s="21">
        <v>0.12626218738162828</v>
      </c>
      <c r="AY263" s="20">
        <v>-3851.99</v>
      </c>
      <c r="AZ263" s="21">
        <v>-1.7494129623574023E-2</v>
      </c>
      <c r="BA263" s="24"/>
    </row>
    <row r="264" spans="1:53" x14ac:dyDescent="0.35">
      <c r="A264" s="18" t="s">
        <v>239</v>
      </c>
      <c r="B264" s="19"/>
      <c r="C264" s="20">
        <v>6049.45</v>
      </c>
      <c r="D264" s="21">
        <v>1.5644199019958278</v>
      </c>
      <c r="E264" s="20">
        <v>5842.98</v>
      </c>
      <c r="F264" s="21">
        <v>1.4800010719469407</v>
      </c>
      <c r="G264" s="20">
        <v>206.47</v>
      </c>
      <c r="H264" s="21">
        <v>8.4418830048887061E-2</v>
      </c>
      <c r="I264" s="20">
        <v>7262.86</v>
      </c>
      <c r="J264" s="21">
        <v>1.7961542071265639</v>
      </c>
      <c r="K264" s="20">
        <v>-1213.4100000000001</v>
      </c>
      <c r="L264" s="21">
        <v>-0.23173430513073612</v>
      </c>
      <c r="M264" s="20">
        <v>6101.2</v>
      </c>
      <c r="N264" s="21">
        <v>1.7090843807049605</v>
      </c>
      <c r="O264" s="20">
        <v>-51.75</v>
      </c>
      <c r="P264" s="21">
        <v>-0.14466447870913268</v>
      </c>
      <c r="Q264" s="38"/>
      <c r="R264" s="23"/>
      <c r="S264" s="20">
        <v>12150.65</v>
      </c>
      <c r="T264" s="21">
        <v>1.6338631172685345</v>
      </c>
      <c r="U264" s="20">
        <v>11150.47</v>
      </c>
      <c r="V264" s="21">
        <v>1.4800000690195154</v>
      </c>
      <c r="W264" s="20">
        <v>1000.18</v>
      </c>
      <c r="X264" s="21">
        <v>0.15386304824901909</v>
      </c>
      <c r="Y264" s="20">
        <v>14517.13</v>
      </c>
      <c r="Z264" s="21">
        <v>1.8161286593720256</v>
      </c>
      <c r="AA264" s="20">
        <v>-2366.48</v>
      </c>
      <c r="AB264" s="21">
        <v>-0.18226554210349111</v>
      </c>
      <c r="AC264" s="20">
        <v>6101.2</v>
      </c>
      <c r="AD264" s="21">
        <v>1.7090843807049605</v>
      </c>
      <c r="AE264" s="20">
        <v>6049.45</v>
      </c>
      <c r="AF264" s="21">
        <v>-7.5221263436425989E-2</v>
      </c>
      <c r="AG264" s="24"/>
      <c r="AH264" s="39"/>
      <c r="AI264" s="20">
        <v>63331.53</v>
      </c>
      <c r="AJ264" s="21">
        <v>1.4392881571383984</v>
      </c>
      <c r="AK264" s="20">
        <v>64457.1</v>
      </c>
      <c r="AL264" s="21">
        <v>1.479999999816312</v>
      </c>
      <c r="AM264" s="20">
        <v>-1125.57</v>
      </c>
      <c r="AN264" s="21">
        <v>-4.0711842677913612E-2</v>
      </c>
      <c r="AO264" s="20">
        <v>64904.86</v>
      </c>
      <c r="AP264" s="21">
        <v>1.5166926695331258</v>
      </c>
      <c r="AQ264" s="20">
        <v>-1573.33</v>
      </c>
      <c r="AR264" s="21">
        <v>-7.7404512394727343E-2</v>
      </c>
      <c r="AS264" s="20">
        <v>57282.080000000002</v>
      </c>
      <c r="AT264" s="21">
        <v>1.4272320838254724</v>
      </c>
      <c r="AU264" s="20">
        <v>6049.45</v>
      </c>
      <c r="AV264" s="21">
        <v>1.2056073312926019E-2</v>
      </c>
      <c r="AW264" s="20">
        <v>104891.23</v>
      </c>
      <c r="AX264" s="21">
        <v>1.5332016829068615</v>
      </c>
      <c r="AY264" s="20">
        <v>-41559.699999999997</v>
      </c>
      <c r="AZ264" s="21">
        <v>-9.3913525768463124E-2</v>
      </c>
      <c r="BA264" s="24"/>
    </row>
    <row r="265" spans="1:53" x14ac:dyDescent="0.35">
      <c r="A265" s="18" t="s">
        <v>240</v>
      </c>
      <c r="B265" s="19"/>
      <c r="C265" s="20">
        <v>830.9</v>
      </c>
      <c r="D265" s="21">
        <v>0.21487515337234517</v>
      </c>
      <c r="E265" s="20">
        <v>552.71</v>
      </c>
      <c r="F265" s="21">
        <v>0.13999900606810117</v>
      </c>
      <c r="G265" s="20">
        <v>278.19</v>
      </c>
      <c r="H265" s="21">
        <v>7.4876147304243995E-2</v>
      </c>
      <c r="I265" s="20">
        <v>683.62</v>
      </c>
      <c r="J265" s="21">
        <v>0.16906383147628642</v>
      </c>
      <c r="K265" s="20">
        <v>147.28</v>
      </c>
      <c r="L265" s="21">
        <v>4.5811321896058743E-2</v>
      </c>
      <c r="M265" s="20">
        <v>954.82</v>
      </c>
      <c r="N265" s="21">
        <v>0.26746671939695649</v>
      </c>
      <c r="O265" s="20">
        <v>-123.92</v>
      </c>
      <c r="P265" s="21">
        <v>-5.2591566024611319E-2</v>
      </c>
      <c r="Q265" s="38"/>
      <c r="R265" s="23"/>
      <c r="S265" s="20">
        <v>1785.72</v>
      </c>
      <c r="T265" s="21">
        <v>0.24012065574835648</v>
      </c>
      <c r="U265" s="20">
        <v>1054.77</v>
      </c>
      <c r="V265" s="21">
        <v>0.13999945049847354</v>
      </c>
      <c r="W265" s="20">
        <v>730.95</v>
      </c>
      <c r="X265" s="21">
        <v>0.10012120524988294</v>
      </c>
      <c r="Y265" s="20">
        <v>1399.3</v>
      </c>
      <c r="Z265" s="21">
        <v>0.17505587075815091</v>
      </c>
      <c r="AA265" s="20">
        <v>386.42</v>
      </c>
      <c r="AB265" s="21">
        <v>6.5064784990205571E-2</v>
      </c>
      <c r="AC265" s="20">
        <v>954.82</v>
      </c>
      <c r="AD265" s="21">
        <v>0.26746671939695649</v>
      </c>
      <c r="AE265" s="20">
        <v>830.9</v>
      </c>
      <c r="AF265" s="21">
        <v>-2.7346063648600011E-2</v>
      </c>
      <c r="AG265" s="24"/>
      <c r="AH265" s="39"/>
      <c r="AI265" s="20">
        <v>6957</v>
      </c>
      <c r="AJ265" s="21">
        <v>0.15810651833631426</v>
      </c>
      <c r="AK265" s="20">
        <v>6097.29</v>
      </c>
      <c r="AL265" s="21">
        <v>0.13999992551448948</v>
      </c>
      <c r="AM265" s="20">
        <v>859.71</v>
      </c>
      <c r="AN265" s="21">
        <v>1.810659282182478E-2</v>
      </c>
      <c r="AO265" s="20">
        <v>6007.06</v>
      </c>
      <c r="AP265" s="21">
        <v>0.14037259871519112</v>
      </c>
      <c r="AQ265" s="20">
        <v>949.94</v>
      </c>
      <c r="AR265" s="21">
        <v>1.773391962112314E-2</v>
      </c>
      <c r="AS265" s="20">
        <v>6126.1</v>
      </c>
      <c r="AT265" s="21">
        <v>0.15263702834679233</v>
      </c>
      <c r="AU265" s="20">
        <v>830.9</v>
      </c>
      <c r="AV265" s="21">
        <v>5.4694899895219307E-3</v>
      </c>
      <c r="AW265" s="20">
        <v>9366.07</v>
      </c>
      <c r="AX265" s="21">
        <v>0.13690443220299225</v>
      </c>
      <c r="AY265" s="20">
        <v>-2409.0700000000002</v>
      </c>
      <c r="AZ265" s="21">
        <v>2.1202086133322001E-2</v>
      </c>
      <c r="BA265" s="24"/>
    </row>
    <row r="266" spans="1:53" x14ac:dyDescent="0.35">
      <c r="A266" s="18" t="s">
        <v>241</v>
      </c>
      <c r="B266" s="19"/>
      <c r="C266" s="20">
        <v>8574.93</v>
      </c>
      <c r="D266" s="21">
        <v>2.2175224442256876</v>
      </c>
      <c r="E266" s="20">
        <v>6119.33</v>
      </c>
      <c r="F266" s="21">
        <v>1.5499993085030368</v>
      </c>
      <c r="G266" s="20">
        <v>2455.6</v>
      </c>
      <c r="H266" s="21">
        <v>0.66752313572265076</v>
      </c>
      <c r="I266" s="20">
        <v>7456.33</v>
      </c>
      <c r="J266" s="21">
        <v>1.8440006415136754</v>
      </c>
      <c r="K266" s="20">
        <v>1118.5999999999999</v>
      </c>
      <c r="L266" s="21">
        <v>0.37352180271201219</v>
      </c>
      <c r="M266" s="20">
        <v>8734.08</v>
      </c>
      <c r="N266" s="21">
        <v>2.4466137330078648</v>
      </c>
      <c r="O266" s="20">
        <v>-159.15</v>
      </c>
      <c r="P266" s="21">
        <v>-0.22909128878217722</v>
      </c>
      <c r="Q266" s="38"/>
      <c r="R266" s="23"/>
      <c r="S266" s="20">
        <v>17309.009999999998</v>
      </c>
      <c r="T266" s="21">
        <v>2.3274930176930648</v>
      </c>
      <c r="U266" s="20">
        <v>11677.85</v>
      </c>
      <c r="V266" s="21">
        <v>1.5499991306195657</v>
      </c>
      <c r="W266" s="20">
        <v>5631.16</v>
      </c>
      <c r="X266" s="21">
        <v>0.77749388707349909</v>
      </c>
      <c r="Y266" s="20">
        <v>14118.88</v>
      </c>
      <c r="Z266" s="21">
        <v>1.7663066051095844</v>
      </c>
      <c r="AA266" s="20">
        <v>3190.13</v>
      </c>
      <c r="AB266" s="21">
        <v>0.56118641258348045</v>
      </c>
      <c r="AC266" s="20">
        <v>8734.08</v>
      </c>
      <c r="AD266" s="21">
        <v>2.4466137330078648</v>
      </c>
      <c r="AE266" s="20">
        <v>8574.93</v>
      </c>
      <c r="AF266" s="21">
        <v>-0.11912071531479995</v>
      </c>
      <c r="AG266" s="24"/>
      <c r="AH266" s="39"/>
      <c r="AI266" s="20">
        <v>78040.399999999994</v>
      </c>
      <c r="AJ266" s="21">
        <v>1.7735656078156243</v>
      </c>
      <c r="AK266" s="20">
        <v>67505.740000000005</v>
      </c>
      <c r="AL266" s="21">
        <v>1.549999847768516</v>
      </c>
      <c r="AM266" s="20">
        <v>10534.66</v>
      </c>
      <c r="AN266" s="21">
        <v>0.22356576004710838</v>
      </c>
      <c r="AO266" s="20">
        <v>66585.009999999995</v>
      </c>
      <c r="AP266" s="21">
        <v>1.5559543086263472</v>
      </c>
      <c r="AQ266" s="20">
        <v>11455.39</v>
      </c>
      <c r="AR266" s="21">
        <v>0.21761129918927713</v>
      </c>
      <c r="AS266" s="20">
        <v>69465.47</v>
      </c>
      <c r="AT266" s="21">
        <v>1.7307916804350651</v>
      </c>
      <c r="AU266" s="20">
        <v>8574.93</v>
      </c>
      <c r="AV266" s="21">
        <v>4.2773927380559185E-2</v>
      </c>
      <c r="AW266" s="20">
        <v>108897.21</v>
      </c>
      <c r="AX266" s="21">
        <v>1.5917573436393293</v>
      </c>
      <c r="AY266" s="20">
        <v>-30856.81</v>
      </c>
      <c r="AZ266" s="21">
        <v>0.18180826417629503</v>
      </c>
      <c r="BA266" s="24"/>
    </row>
    <row r="267" spans="1:53" x14ac:dyDescent="0.35">
      <c r="A267" s="18" t="s">
        <v>242</v>
      </c>
      <c r="B267" s="19"/>
      <c r="C267" s="20">
        <v>960.12</v>
      </c>
      <c r="D267" s="21">
        <v>0.24829213173168377</v>
      </c>
      <c r="E267" s="20">
        <v>908.03</v>
      </c>
      <c r="F267" s="21">
        <v>0.22999999544067937</v>
      </c>
      <c r="G267" s="20">
        <v>52.09</v>
      </c>
      <c r="H267" s="21">
        <v>1.8292136291004402E-2</v>
      </c>
      <c r="I267" s="20">
        <v>1129.5899999999999</v>
      </c>
      <c r="J267" s="21">
        <v>0.2793552169294321</v>
      </c>
      <c r="K267" s="20">
        <v>-169.47</v>
      </c>
      <c r="L267" s="21">
        <v>-3.1063085197748336E-2</v>
      </c>
      <c r="M267" s="20">
        <v>1130.3399999999999</v>
      </c>
      <c r="N267" s="21">
        <v>0.31663384889629009</v>
      </c>
      <c r="O267" s="20">
        <v>-170.22</v>
      </c>
      <c r="P267" s="21">
        <v>-6.8341717164606325E-2</v>
      </c>
      <c r="Q267" s="38"/>
      <c r="R267" s="23"/>
      <c r="S267" s="20">
        <v>2090.46</v>
      </c>
      <c r="T267" s="21">
        <v>0.28109817105464979</v>
      </c>
      <c r="U267" s="20">
        <v>1732.84</v>
      </c>
      <c r="V267" s="21">
        <v>0.22999957128262549</v>
      </c>
      <c r="W267" s="20">
        <v>357.62</v>
      </c>
      <c r="X267" s="21">
        <v>5.10985997720243E-2</v>
      </c>
      <c r="Y267" s="20">
        <v>2234.7800000000002</v>
      </c>
      <c r="Z267" s="21">
        <v>0.2795764731314947</v>
      </c>
      <c r="AA267" s="20">
        <v>-144.32</v>
      </c>
      <c r="AB267" s="21">
        <v>1.5216979231550964E-3</v>
      </c>
      <c r="AC267" s="20">
        <v>1130.3399999999999</v>
      </c>
      <c r="AD267" s="21">
        <v>0.31663384889629009</v>
      </c>
      <c r="AE267" s="20">
        <v>960.12</v>
      </c>
      <c r="AF267" s="21">
        <v>-3.5535677841640301E-2</v>
      </c>
      <c r="AG267" s="24"/>
      <c r="AH267" s="39"/>
      <c r="AI267" s="20">
        <v>10166.709999999999</v>
      </c>
      <c r="AJ267" s="21">
        <v>0.23105118887954426</v>
      </c>
      <c r="AK267" s="20">
        <v>10016.98</v>
      </c>
      <c r="AL267" s="21">
        <v>0.22999995963454761</v>
      </c>
      <c r="AM267" s="20">
        <v>149.72999999999999</v>
      </c>
      <c r="AN267" s="21">
        <v>1.0512292449966487E-3</v>
      </c>
      <c r="AO267" s="20">
        <v>10105.41</v>
      </c>
      <c r="AP267" s="21">
        <v>0.23614258269144625</v>
      </c>
      <c r="AQ267" s="20">
        <v>61.3</v>
      </c>
      <c r="AR267" s="21">
        <v>-5.0913938119019897E-3</v>
      </c>
      <c r="AS267" s="20">
        <v>9206.59</v>
      </c>
      <c r="AT267" s="21">
        <v>0.2293900750570991</v>
      </c>
      <c r="AU267" s="20">
        <v>960.12</v>
      </c>
      <c r="AV267" s="21">
        <v>1.6611138224451594E-3</v>
      </c>
      <c r="AW267" s="20">
        <v>16075.41</v>
      </c>
      <c r="AX267" s="21">
        <v>0.23497527548697628</v>
      </c>
      <c r="AY267" s="20">
        <v>-5908.7</v>
      </c>
      <c r="AZ267" s="21">
        <v>-3.9240866074320147E-3</v>
      </c>
      <c r="BA267" s="24"/>
    </row>
    <row r="268" spans="1:53" x14ac:dyDescent="0.35">
      <c r="A268" s="18" t="s">
        <v>243</v>
      </c>
      <c r="B268" s="19"/>
      <c r="C268" s="20">
        <v>8095.78</v>
      </c>
      <c r="D268" s="21">
        <v>2.0936117091933619</v>
      </c>
      <c r="E268" s="20">
        <v>6316.73</v>
      </c>
      <c r="F268" s="21">
        <v>1.5999998581544692</v>
      </c>
      <c r="G268" s="20">
        <v>1779.05</v>
      </c>
      <c r="H268" s="21">
        <v>0.49361185103889271</v>
      </c>
      <c r="I268" s="20">
        <v>8825.19</v>
      </c>
      <c r="J268" s="21">
        <v>2.1825289413800188</v>
      </c>
      <c r="K268" s="20">
        <v>-729.41</v>
      </c>
      <c r="L268" s="21">
        <v>-8.8917232186656925E-2</v>
      </c>
      <c r="M268" s="20">
        <v>7688.39</v>
      </c>
      <c r="N268" s="21">
        <v>2.1536922673848116</v>
      </c>
      <c r="O268" s="20">
        <v>407.39</v>
      </c>
      <c r="P268" s="21">
        <v>-6.008055819144964E-2</v>
      </c>
      <c r="Q268" s="38"/>
      <c r="R268" s="23"/>
      <c r="S268" s="20">
        <v>15784.17</v>
      </c>
      <c r="T268" s="21">
        <v>2.1224521486255048</v>
      </c>
      <c r="U268" s="20">
        <v>12054.56</v>
      </c>
      <c r="V268" s="21">
        <v>1.5999997876322603</v>
      </c>
      <c r="W268" s="20">
        <v>3729.61</v>
      </c>
      <c r="X268" s="21">
        <v>0.52245236099324455</v>
      </c>
      <c r="Y268" s="20">
        <v>17849.16</v>
      </c>
      <c r="Z268" s="21">
        <v>2.232973805546743</v>
      </c>
      <c r="AA268" s="20">
        <v>-2064.9899999999998</v>
      </c>
      <c r="AB268" s="21">
        <v>-0.11052165692123816</v>
      </c>
      <c r="AC268" s="20">
        <v>7688.39</v>
      </c>
      <c r="AD268" s="21">
        <v>2.1536922673848116</v>
      </c>
      <c r="AE268" s="20">
        <v>8095.78</v>
      </c>
      <c r="AF268" s="21">
        <v>-3.1240118759306768E-2</v>
      </c>
      <c r="AG268" s="24"/>
      <c r="AH268" s="39"/>
      <c r="AI268" s="20">
        <v>82532.02</v>
      </c>
      <c r="AJ268" s="21">
        <v>1.8756432849594735</v>
      </c>
      <c r="AK268" s="20">
        <v>69683.350000000006</v>
      </c>
      <c r="AL268" s="21">
        <v>1.5999999687730291</v>
      </c>
      <c r="AM268" s="20">
        <v>12848.67</v>
      </c>
      <c r="AN268" s="21">
        <v>0.27564331618644444</v>
      </c>
      <c r="AO268" s="20">
        <v>83352.61</v>
      </c>
      <c r="AP268" s="21">
        <v>1.9477785264994565</v>
      </c>
      <c r="AQ268" s="20">
        <v>-820.59</v>
      </c>
      <c r="AR268" s="21">
        <v>-7.2135241539982964E-2</v>
      </c>
      <c r="AS268" s="20">
        <v>74436.240000000005</v>
      </c>
      <c r="AT268" s="21">
        <v>1.8546426723214831</v>
      </c>
      <c r="AU268" s="20">
        <v>8095.78</v>
      </c>
      <c r="AV268" s="21">
        <v>2.1000612637990468E-2</v>
      </c>
      <c r="AW268" s="20">
        <v>133297.63</v>
      </c>
      <c r="AX268" s="21">
        <v>1.9484198120614675</v>
      </c>
      <c r="AY268" s="20">
        <v>-50765.61</v>
      </c>
      <c r="AZ268" s="21">
        <v>-7.2776527101994004E-2</v>
      </c>
      <c r="BA268" s="24"/>
    </row>
    <row r="269" spans="1:53" x14ac:dyDescent="0.35">
      <c r="A269" s="18" t="s">
        <v>244</v>
      </c>
      <c r="B269" s="19"/>
      <c r="C269" s="20">
        <v>2335.9699999999998</v>
      </c>
      <c r="D269" s="21">
        <v>0.60409424963677594</v>
      </c>
      <c r="E269" s="20">
        <v>2605.65</v>
      </c>
      <c r="F269" s="21">
        <v>0.65999965653117876</v>
      </c>
      <c r="G269" s="20">
        <v>-269.68</v>
      </c>
      <c r="H269" s="21">
        <v>-5.590540689440282E-2</v>
      </c>
      <c r="I269" s="20">
        <v>2652.96</v>
      </c>
      <c r="J269" s="21">
        <v>0.65609488071345023</v>
      </c>
      <c r="K269" s="20">
        <v>-316.99</v>
      </c>
      <c r="L269" s="21">
        <v>-5.2000631076674297E-2</v>
      </c>
      <c r="M269" s="20">
        <v>3163.91</v>
      </c>
      <c r="N269" s="21">
        <v>0.88628288909660924</v>
      </c>
      <c r="O269" s="20">
        <v>-827.94</v>
      </c>
      <c r="P269" s="21">
        <v>-0.2821886394598333</v>
      </c>
      <c r="Q269" s="38"/>
      <c r="R269" s="23"/>
      <c r="S269" s="20">
        <v>5499.88</v>
      </c>
      <c r="T269" s="21">
        <v>0.73955311702689719</v>
      </c>
      <c r="U269" s="20">
        <v>4972.51</v>
      </c>
      <c r="V269" s="21">
        <v>0.66000044331765662</v>
      </c>
      <c r="W269" s="20">
        <v>527.37</v>
      </c>
      <c r="X269" s="21">
        <v>7.9552673709240573E-2</v>
      </c>
      <c r="Y269" s="20">
        <v>5149.78</v>
      </c>
      <c r="Z269" s="21">
        <v>0.64425014086536869</v>
      </c>
      <c r="AA269" s="20">
        <v>350.1</v>
      </c>
      <c r="AB269" s="21">
        <v>9.5302976161528496E-2</v>
      </c>
      <c r="AC269" s="20">
        <v>3163.91</v>
      </c>
      <c r="AD269" s="21">
        <v>0.88628288909660924</v>
      </c>
      <c r="AE269" s="20">
        <v>2335.9699999999998</v>
      </c>
      <c r="AF269" s="21">
        <v>-0.14672977206971205</v>
      </c>
      <c r="AG269" s="24"/>
      <c r="AH269" s="39"/>
      <c r="AI269" s="20">
        <v>31151.73</v>
      </c>
      <c r="AJ269" s="21">
        <v>0.70796199086573397</v>
      </c>
      <c r="AK269" s="20">
        <v>28744.39</v>
      </c>
      <c r="AL269" s="21">
        <v>0.66000017367706576</v>
      </c>
      <c r="AM269" s="20">
        <v>2407.34</v>
      </c>
      <c r="AN269" s="21">
        <v>4.796181718866821E-2</v>
      </c>
      <c r="AO269" s="20">
        <v>28604.09</v>
      </c>
      <c r="AP269" s="21">
        <v>0.66841856868138672</v>
      </c>
      <c r="AQ269" s="20">
        <v>2547.64</v>
      </c>
      <c r="AR269" s="21">
        <v>3.9543422184347254E-2</v>
      </c>
      <c r="AS269" s="20">
        <v>28815.759999999998</v>
      </c>
      <c r="AT269" s="21">
        <v>0.71796934035591398</v>
      </c>
      <c r="AU269" s="20">
        <v>2335.9699999999998</v>
      </c>
      <c r="AV269" s="21">
        <v>-1.0007349490180006E-2</v>
      </c>
      <c r="AW269" s="20">
        <v>45658.36</v>
      </c>
      <c r="AX269" s="21">
        <v>0.66739110973116944</v>
      </c>
      <c r="AY269" s="20">
        <v>-14506.63</v>
      </c>
      <c r="AZ269" s="21">
        <v>4.0570881134564529E-2</v>
      </c>
      <c r="BA269" s="24"/>
    </row>
    <row r="270" spans="1:53" x14ac:dyDescent="0.35">
      <c r="A270" s="18" t="s">
        <v>245</v>
      </c>
      <c r="B270" s="19"/>
      <c r="C270" s="25">
        <v>0</v>
      </c>
      <c r="D270" s="26">
        <v>0</v>
      </c>
      <c r="E270" s="25">
        <v>0</v>
      </c>
      <c r="F270" s="26">
        <v>0</v>
      </c>
      <c r="G270" s="25">
        <v>0</v>
      </c>
      <c r="H270" s="26">
        <v>0</v>
      </c>
      <c r="I270" s="25">
        <v>0</v>
      </c>
      <c r="J270" s="26">
        <v>0</v>
      </c>
      <c r="K270" s="25">
        <v>0</v>
      </c>
      <c r="L270" s="26">
        <v>0</v>
      </c>
      <c r="M270" s="25">
        <v>0</v>
      </c>
      <c r="N270" s="26">
        <v>0</v>
      </c>
      <c r="O270" s="25">
        <v>0</v>
      </c>
      <c r="P270" s="26">
        <v>0</v>
      </c>
      <c r="Q270" s="38"/>
      <c r="R270" s="23"/>
      <c r="S270" s="25">
        <v>0</v>
      </c>
      <c r="T270" s="26">
        <v>0</v>
      </c>
      <c r="U270" s="25">
        <v>0</v>
      </c>
      <c r="V270" s="26">
        <v>0</v>
      </c>
      <c r="W270" s="25">
        <v>0</v>
      </c>
      <c r="X270" s="26">
        <v>0</v>
      </c>
      <c r="Y270" s="25">
        <v>0</v>
      </c>
      <c r="Z270" s="26">
        <v>0</v>
      </c>
      <c r="AA270" s="25">
        <v>0</v>
      </c>
      <c r="AB270" s="26">
        <v>0</v>
      </c>
      <c r="AC270" s="25">
        <v>0</v>
      </c>
      <c r="AD270" s="26">
        <v>0</v>
      </c>
      <c r="AE270" s="25">
        <v>0</v>
      </c>
      <c r="AF270" s="26">
        <v>0</v>
      </c>
      <c r="AG270" s="24"/>
      <c r="AH270" s="39"/>
      <c r="AI270" s="25">
        <v>-9600.4</v>
      </c>
      <c r="AJ270" s="26">
        <v>-0.21818108647922257</v>
      </c>
      <c r="AK270" s="25">
        <v>0</v>
      </c>
      <c r="AL270" s="26">
        <v>0</v>
      </c>
      <c r="AM270" s="25">
        <v>-9600.4</v>
      </c>
      <c r="AN270" s="26">
        <v>-0.21818108647922257</v>
      </c>
      <c r="AO270" s="25">
        <v>-1325.84</v>
      </c>
      <c r="AP270" s="26">
        <v>-3.0982145389017085E-2</v>
      </c>
      <c r="AQ270" s="25">
        <v>-8274.56</v>
      </c>
      <c r="AR270" s="26">
        <v>-0.18719894109020549</v>
      </c>
      <c r="AS270" s="25">
        <v>-9600.4</v>
      </c>
      <c r="AT270" s="26">
        <v>-0.23920218849521638</v>
      </c>
      <c r="AU270" s="25">
        <v>0</v>
      </c>
      <c r="AV270" s="26">
        <v>2.1021102015993803E-2</v>
      </c>
      <c r="AW270" s="25">
        <v>-3032.99</v>
      </c>
      <c r="AX270" s="26">
        <v>-4.4333404920885014E-2</v>
      </c>
      <c r="AY270" s="25">
        <v>-6567.41</v>
      </c>
      <c r="AZ270" s="26">
        <v>-0.17384768155833757</v>
      </c>
      <c r="BA270" s="24"/>
    </row>
    <row r="271" spans="1:53" x14ac:dyDescent="0.35">
      <c r="A271" s="27" t="s">
        <v>246</v>
      </c>
      <c r="B271" s="19"/>
      <c r="C271" s="28">
        <v>129789.44</v>
      </c>
      <c r="D271" s="29">
        <v>33.564238567951364</v>
      </c>
      <c r="E271" s="28">
        <v>114293.33</v>
      </c>
      <c r="F271" s="29">
        <v>28.949996562778836</v>
      </c>
      <c r="G271" s="28">
        <v>15496.11</v>
      </c>
      <c r="H271" s="29">
        <v>4.6142420051725281</v>
      </c>
      <c r="I271" s="28">
        <v>119993.49</v>
      </c>
      <c r="J271" s="29">
        <v>29.675198460565021</v>
      </c>
      <c r="K271" s="28">
        <v>9795.9500000000007</v>
      </c>
      <c r="L271" s="29">
        <v>3.889040107386343</v>
      </c>
      <c r="M271" s="28">
        <v>114524.63</v>
      </c>
      <c r="N271" s="29">
        <v>32.08094413214036</v>
      </c>
      <c r="O271" s="28">
        <v>15264.81</v>
      </c>
      <c r="P271" s="29">
        <v>1.4832944358110041</v>
      </c>
      <c r="Q271" s="12"/>
      <c r="R271" s="9"/>
      <c r="S271" s="28">
        <v>244314.07</v>
      </c>
      <c r="T271" s="29">
        <v>32.852213503208716</v>
      </c>
      <c r="U271" s="28">
        <v>218112.21</v>
      </c>
      <c r="V271" s="29">
        <v>28.949998148418771</v>
      </c>
      <c r="W271" s="28">
        <v>26201.86</v>
      </c>
      <c r="X271" s="29">
        <v>3.902215354789945</v>
      </c>
      <c r="Y271" s="28">
        <v>231497.04</v>
      </c>
      <c r="Z271" s="29">
        <v>28.960848935277994</v>
      </c>
      <c r="AA271" s="28">
        <v>12817.03</v>
      </c>
      <c r="AB271" s="29">
        <v>3.8913645679307223</v>
      </c>
      <c r="AC271" s="28">
        <v>114524.63</v>
      </c>
      <c r="AD271" s="29">
        <v>32.08094413214036</v>
      </c>
      <c r="AE271" s="28">
        <v>129789.44</v>
      </c>
      <c r="AF271" s="29">
        <v>0.77126937106835669</v>
      </c>
      <c r="AG271" s="24"/>
      <c r="AH271" s="40"/>
      <c r="AI271" s="28">
        <v>1348709.81</v>
      </c>
      <c r="AJ271" s="29">
        <v>30.651115754654583</v>
      </c>
      <c r="AK271" s="28">
        <v>1260833.1200000001</v>
      </c>
      <c r="AL271" s="29">
        <v>28.949999571317981</v>
      </c>
      <c r="AM271" s="28">
        <v>87876.69</v>
      </c>
      <c r="AN271" s="29">
        <v>1.7011161833366018</v>
      </c>
      <c r="AO271" s="28">
        <v>1252243.28</v>
      </c>
      <c r="AP271" s="29">
        <v>29.262341883922367</v>
      </c>
      <c r="AQ271" s="28">
        <v>96466.53</v>
      </c>
      <c r="AR271" s="29">
        <v>1.3887738707322157</v>
      </c>
      <c r="AS271" s="28">
        <v>1218920.3700000001</v>
      </c>
      <c r="AT271" s="29">
        <v>30.370444992437701</v>
      </c>
      <c r="AU271" s="28">
        <v>129789.44</v>
      </c>
      <c r="AV271" s="29">
        <v>0.28067076221688225</v>
      </c>
      <c r="AW271" s="28">
        <v>2003985.14</v>
      </c>
      <c r="AX271" s="29">
        <v>29.292376389983627</v>
      </c>
      <c r="AY271" s="28">
        <v>-655275.32999999996</v>
      </c>
      <c r="AZ271" s="29">
        <v>1.3587393646709565</v>
      </c>
      <c r="BA271" s="24"/>
    </row>
    <row r="272" spans="1:53" x14ac:dyDescent="0.35">
      <c r="A272" s="18" t="s">
        <v>247</v>
      </c>
      <c r="B272" s="19"/>
      <c r="C272" s="20">
        <v>129789.44</v>
      </c>
      <c r="D272" s="21">
        <v>34.711168614742128</v>
      </c>
      <c r="E272" s="20">
        <v>114293.33</v>
      </c>
      <c r="F272" s="21">
        <v>29.985869351052703</v>
      </c>
      <c r="G272" s="20">
        <v>15496.11</v>
      </c>
      <c r="H272" s="21">
        <v>4.7252992636894255</v>
      </c>
      <c r="I272" s="20">
        <v>119993.49</v>
      </c>
      <c r="J272" s="21">
        <v>31.19721680769484</v>
      </c>
      <c r="K272" s="20">
        <v>9795.9500000000007</v>
      </c>
      <c r="L272" s="21">
        <v>3.5139518070472882</v>
      </c>
      <c r="M272" s="20">
        <v>114524.63</v>
      </c>
      <c r="N272" s="21">
        <v>33.339570907492231</v>
      </c>
      <c r="O272" s="20">
        <v>15264.81</v>
      </c>
      <c r="P272" s="21">
        <v>1.3715977072498973</v>
      </c>
      <c r="Q272" s="38"/>
      <c r="R272" s="23"/>
      <c r="S272" s="20">
        <v>244314.07</v>
      </c>
      <c r="T272" s="21">
        <v>34.054432631673542</v>
      </c>
      <c r="U272" s="20">
        <v>218112.21</v>
      </c>
      <c r="V272" s="21">
        <v>30.016674216747312</v>
      </c>
      <c r="W272" s="20">
        <v>26201.86</v>
      </c>
      <c r="X272" s="21">
        <v>4.0377584149262304</v>
      </c>
      <c r="Y272" s="20">
        <v>231497.04</v>
      </c>
      <c r="Z272" s="21">
        <v>30.462452389308591</v>
      </c>
      <c r="AA272" s="20">
        <v>12817.03</v>
      </c>
      <c r="AB272" s="21">
        <v>3.5919802423649507</v>
      </c>
      <c r="AC272" s="20">
        <v>114524.63</v>
      </c>
      <c r="AD272" s="21">
        <v>33.339570907492231</v>
      </c>
      <c r="AE272" s="20">
        <v>129789.44</v>
      </c>
      <c r="AF272" s="21">
        <v>0.71486172418131133</v>
      </c>
      <c r="AG272" s="24"/>
      <c r="AH272" s="39"/>
      <c r="AI272" s="20">
        <v>1348709.81</v>
      </c>
      <c r="AJ272" s="21">
        <v>31.770710534700186</v>
      </c>
      <c r="AK272" s="20">
        <v>1260833.1200000001</v>
      </c>
      <c r="AL272" s="21">
        <v>29.832766842712282</v>
      </c>
      <c r="AM272" s="20">
        <v>87876.69</v>
      </c>
      <c r="AN272" s="21">
        <v>1.9379436919879041</v>
      </c>
      <c r="AO272" s="20">
        <v>1252243.28</v>
      </c>
      <c r="AP272" s="21">
        <v>30.359236537023399</v>
      </c>
      <c r="AQ272" s="20">
        <v>96466.53</v>
      </c>
      <c r="AR272" s="21">
        <v>1.4114739976767865</v>
      </c>
      <c r="AS272" s="20">
        <v>1218920.3700000001</v>
      </c>
      <c r="AT272" s="21">
        <v>31.486698394157948</v>
      </c>
      <c r="AU272" s="20">
        <v>129789.44</v>
      </c>
      <c r="AV272" s="21">
        <v>0.284012140542238</v>
      </c>
      <c r="AW272" s="20">
        <v>2003985.14</v>
      </c>
      <c r="AX272" s="21">
        <v>30.366548996831039</v>
      </c>
      <c r="AY272" s="20">
        <v>-655275.32999999996</v>
      </c>
      <c r="AZ272" s="21">
        <v>1.4041615378691468</v>
      </c>
      <c r="BA272" s="24"/>
    </row>
    <row r="273" spans="1:53" x14ac:dyDescent="0.35">
      <c r="A273" s="18" t="s">
        <v>248</v>
      </c>
      <c r="B273" s="19"/>
      <c r="C273" s="20">
        <v>393674.87</v>
      </c>
      <c r="D273" s="21">
        <v>75.20567543563763</v>
      </c>
      <c r="E273" s="20">
        <v>434529.27</v>
      </c>
      <c r="F273" s="21">
        <v>79.174813500755988</v>
      </c>
      <c r="G273" s="20">
        <v>-40854.400000000001</v>
      </c>
      <c r="H273" s="21">
        <v>-3.9691380651183579</v>
      </c>
      <c r="I273" s="20">
        <v>425822.79</v>
      </c>
      <c r="J273" s="21">
        <v>78.015772999662076</v>
      </c>
      <c r="K273" s="20">
        <v>-32147.919999999998</v>
      </c>
      <c r="L273" s="21">
        <v>-2.8100975640244457</v>
      </c>
      <c r="M273" s="20">
        <v>365207.34</v>
      </c>
      <c r="N273" s="21">
        <v>76.127371707163903</v>
      </c>
      <c r="O273" s="20">
        <v>28467.53</v>
      </c>
      <c r="P273" s="21">
        <v>-0.92169627152627243</v>
      </c>
      <c r="Q273" s="38"/>
      <c r="R273" s="23"/>
      <c r="S273" s="20">
        <v>758882.21</v>
      </c>
      <c r="T273" s="21">
        <v>75.646433816520926</v>
      </c>
      <c r="U273" s="20">
        <v>828161.12</v>
      </c>
      <c r="V273" s="21">
        <v>79.153419690053653</v>
      </c>
      <c r="W273" s="20">
        <v>-69278.91</v>
      </c>
      <c r="X273" s="21">
        <v>-3.5069858735327273</v>
      </c>
      <c r="Y273" s="20">
        <v>832370.32</v>
      </c>
      <c r="Z273" s="21">
        <v>78.240046766732263</v>
      </c>
      <c r="AA273" s="20">
        <v>-73488.11</v>
      </c>
      <c r="AB273" s="21">
        <v>-2.5936129502113374</v>
      </c>
      <c r="AC273" s="20">
        <v>365207.34</v>
      </c>
      <c r="AD273" s="21">
        <v>76.127371707163903</v>
      </c>
      <c r="AE273" s="20">
        <v>393674.87</v>
      </c>
      <c r="AF273" s="21">
        <v>-0.4809378906429771</v>
      </c>
      <c r="AG273" s="24"/>
      <c r="AH273" s="39"/>
      <c r="AI273" s="20">
        <v>4818785.99</v>
      </c>
      <c r="AJ273" s="21">
        <v>78.131970353348279</v>
      </c>
      <c r="AK273" s="20">
        <v>4824604.6399999997</v>
      </c>
      <c r="AL273" s="21">
        <v>79.281143448914349</v>
      </c>
      <c r="AM273" s="20">
        <v>-5818.65</v>
      </c>
      <c r="AN273" s="21">
        <v>-1.1491730955660699</v>
      </c>
      <c r="AO273" s="20">
        <v>4763527.33</v>
      </c>
      <c r="AP273" s="21">
        <v>79.183992190154342</v>
      </c>
      <c r="AQ273" s="20">
        <v>55258.66</v>
      </c>
      <c r="AR273" s="21">
        <v>-1.0520218368060625</v>
      </c>
      <c r="AS273" s="20">
        <v>4425111.12</v>
      </c>
      <c r="AT273" s="21">
        <v>78.403374039289773</v>
      </c>
      <c r="AU273" s="20">
        <v>393674.87</v>
      </c>
      <c r="AV273" s="21">
        <v>-0.27140368594149322</v>
      </c>
      <c r="AW273" s="20">
        <v>7588253.8200000003</v>
      </c>
      <c r="AX273" s="21">
        <v>79.108265042638166</v>
      </c>
      <c r="AY273" s="20">
        <v>-2769467.83</v>
      </c>
      <c r="AZ273" s="21">
        <v>-0.97629468928988672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8929.4</v>
      </c>
      <c r="D276" s="21">
        <v>100</v>
      </c>
      <c r="E276" s="20">
        <v>9429.0400000000009</v>
      </c>
      <c r="F276" s="21">
        <v>100</v>
      </c>
      <c r="G276" s="20">
        <v>-499.64</v>
      </c>
      <c r="H276" s="21">
        <v>0</v>
      </c>
      <c r="I276" s="20">
        <v>10032.4</v>
      </c>
      <c r="J276" s="21">
        <v>100</v>
      </c>
      <c r="K276" s="20">
        <v>-1103</v>
      </c>
      <c r="L276" s="21">
        <v>0</v>
      </c>
      <c r="M276" s="20">
        <v>8677.0499999999993</v>
      </c>
      <c r="N276" s="21">
        <v>100</v>
      </c>
      <c r="O276" s="20">
        <v>252.35</v>
      </c>
      <c r="P276" s="21">
        <v>0</v>
      </c>
      <c r="Q276" s="38"/>
      <c r="R276" s="23"/>
      <c r="S276" s="20">
        <v>17606.45</v>
      </c>
      <c r="T276" s="21">
        <v>100</v>
      </c>
      <c r="U276" s="20">
        <v>17993.95</v>
      </c>
      <c r="V276" s="21">
        <v>100</v>
      </c>
      <c r="W276" s="20">
        <v>-387.5</v>
      </c>
      <c r="X276" s="21">
        <v>0</v>
      </c>
      <c r="Y276" s="20">
        <v>18723.05</v>
      </c>
      <c r="Z276" s="21">
        <v>100</v>
      </c>
      <c r="AA276" s="20">
        <v>-1116.5999999999999</v>
      </c>
      <c r="AB276" s="21">
        <v>0</v>
      </c>
      <c r="AC276" s="20">
        <v>8677.0499999999993</v>
      </c>
      <c r="AD276" s="21">
        <v>100</v>
      </c>
      <c r="AE276" s="20">
        <v>8929.4</v>
      </c>
      <c r="AF276" s="21">
        <v>0</v>
      </c>
      <c r="AG276" s="24"/>
      <c r="AH276" s="39"/>
      <c r="AI276" s="20">
        <v>102982.7</v>
      </c>
      <c r="AJ276" s="21">
        <v>100</v>
      </c>
      <c r="AK276" s="20">
        <v>104016.92</v>
      </c>
      <c r="AL276" s="21">
        <v>100</v>
      </c>
      <c r="AM276" s="20">
        <v>-1034.22</v>
      </c>
      <c r="AN276" s="21">
        <v>0</v>
      </c>
      <c r="AO276" s="20">
        <v>98924.45</v>
      </c>
      <c r="AP276" s="21">
        <v>100</v>
      </c>
      <c r="AQ276" s="20">
        <v>4058.25</v>
      </c>
      <c r="AR276" s="21">
        <v>0</v>
      </c>
      <c r="AS276" s="20">
        <v>94053.3</v>
      </c>
      <c r="AT276" s="21">
        <v>100</v>
      </c>
      <c r="AU276" s="20">
        <v>8929.4</v>
      </c>
      <c r="AV276" s="21">
        <v>0</v>
      </c>
      <c r="AW276" s="20">
        <v>157499.25</v>
      </c>
      <c r="AX276" s="21">
        <v>100</v>
      </c>
      <c r="AY276" s="20">
        <v>-54516.55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2335.9699999999998</v>
      </c>
      <c r="D277" s="26">
        <v>26.160436311510292</v>
      </c>
      <c r="E277" s="25">
        <v>2605.65</v>
      </c>
      <c r="F277" s="26">
        <v>27.634308476790849</v>
      </c>
      <c r="G277" s="25">
        <v>-269.68</v>
      </c>
      <c r="H277" s="26">
        <v>-1.4738721652805573</v>
      </c>
      <c r="I277" s="25">
        <v>2652.96</v>
      </c>
      <c r="J277" s="26">
        <v>26.443921693712376</v>
      </c>
      <c r="K277" s="25">
        <v>-316.99</v>
      </c>
      <c r="L277" s="26">
        <v>-0.28348538220208397</v>
      </c>
      <c r="M277" s="25">
        <v>3163.91</v>
      </c>
      <c r="N277" s="26">
        <v>36.462968405160737</v>
      </c>
      <c r="O277" s="25">
        <v>-827.94</v>
      </c>
      <c r="P277" s="26">
        <v>-10.302532093650445</v>
      </c>
      <c r="Q277" s="38"/>
      <c r="R277" s="23"/>
      <c r="S277" s="25">
        <v>5499.88</v>
      </c>
      <c r="T277" s="26">
        <v>31.237870212336954</v>
      </c>
      <c r="U277" s="25">
        <v>4972.51</v>
      </c>
      <c r="V277" s="26">
        <v>27.634343765543417</v>
      </c>
      <c r="W277" s="25">
        <v>527.37</v>
      </c>
      <c r="X277" s="26">
        <v>3.6035264467935377</v>
      </c>
      <c r="Y277" s="25">
        <v>5149.78</v>
      </c>
      <c r="Z277" s="26">
        <v>27.505027225799218</v>
      </c>
      <c r="AA277" s="25">
        <v>350.1</v>
      </c>
      <c r="AB277" s="26">
        <v>3.7328429865377366</v>
      </c>
      <c r="AC277" s="25">
        <v>3163.91</v>
      </c>
      <c r="AD277" s="26">
        <v>36.462968405160737</v>
      </c>
      <c r="AE277" s="25">
        <v>2335.9699999999998</v>
      </c>
      <c r="AF277" s="26">
        <v>-5.2250981928237827</v>
      </c>
      <c r="AG277" s="24"/>
      <c r="AH277" s="39"/>
      <c r="AI277" s="25">
        <v>31151.73</v>
      </c>
      <c r="AJ277" s="26">
        <v>30.249478795953106</v>
      </c>
      <c r="AK277" s="25">
        <v>28744.39</v>
      </c>
      <c r="AL277" s="26">
        <v>27.634340643810638</v>
      </c>
      <c r="AM277" s="25">
        <v>2407.34</v>
      </c>
      <c r="AN277" s="26">
        <v>2.6151381521424675</v>
      </c>
      <c r="AO277" s="25">
        <v>28604.09</v>
      </c>
      <c r="AP277" s="26">
        <v>28.915086209728742</v>
      </c>
      <c r="AQ277" s="25">
        <v>2547.64</v>
      </c>
      <c r="AR277" s="26">
        <v>1.3343925862243644</v>
      </c>
      <c r="AS277" s="25">
        <v>28815.759999999998</v>
      </c>
      <c r="AT277" s="26">
        <v>30.637691606780411</v>
      </c>
      <c r="AU277" s="25">
        <v>2335.9699999999998</v>
      </c>
      <c r="AV277" s="26">
        <v>-0.38821281082730508</v>
      </c>
      <c r="AW277" s="25">
        <v>45658.36</v>
      </c>
      <c r="AX277" s="26">
        <v>28.989572966220472</v>
      </c>
      <c r="AY277" s="25">
        <v>-14506.63</v>
      </c>
      <c r="AZ277" s="26">
        <v>1.2599058297326344</v>
      </c>
      <c r="BA277" s="24"/>
    </row>
    <row r="278" spans="1:53" x14ac:dyDescent="0.35">
      <c r="A278" s="27" t="s">
        <v>248</v>
      </c>
      <c r="B278" s="19"/>
      <c r="C278" s="28">
        <v>6593.43</v>
      </c>
      <c r="D278" s="29">
        <v>73.839563688489719</v>
      </c>
      <c r="E278" s="28">
        <v>6823.39</v>
      </c>
      <c r="F278" s="29">
        <v>72.365691523209136</v>
      </c>
      <c r="G278" s="28">
        <v>-229.96</v>
      </c>
      <c r="H278" s="29">
        <v>1.4738721652805822</v>
      </c>
      <c r="I278" s="28">
        <v>7379.44</v>
      </c>
      <c r="J278" s="29">
        <v>73.556078306287631</v>
      </c>
      <c r="K278" s="28">
        <v>-786.01</v>
      </c>
      <c r="L278" s="29">
        <v>0.28348538220208752</v>
      </c>
      <c r="M278" s="28">
        <v>5513.14</v>
      </c>
      <c r="N278" s="29">
        <v>63.537031594839263</v>
      </c>
      <c r="O278" s="28">
        <v>1080.29</v>
      </c>
      <c r="P278" s="29">
        <v>10.302532093650456</v>
      </c>
      <c r="Q278" s="12"/>
      <c r="R278" s="9"/>
      <c r="S278" s="28">
        <v>12106.57</v>
      </c>
      <c r="T278" s="29">
        <v>68.762129787663042</v>
      </c>
      <c r="U278" s="28">
        <v>13021.44</v>
      </c>
      <c r="V278" s="29">
        <v>72.36565623445658</v>
      </c>
      <c r="W278" s="28">
        <v>-914.87</v>
      </c>
      <c r="X278" s="29">
        <v>-3.6035264467935377</v>
      </c>
      <c r="Y278" s="28">
        <v>13573.27</v>
      </c>
      <c r="Z278" s="29">
        <v>72.494972774200789</v>
      </c>
      <c r="AA278" s="28">
        <v>-1466.7</v>
      </c>
      <c r="AB278" s="29">
        <v>-3.7328429865377473</v>
      </c>
      <c r="AC278" s="28">
        <v>5513.14</v>
      </c>
      <c r="AD278" s="29">
        <v>63.537031594839263</v>
      </c>
      <c r="AE278" s="28">
        <v>6593.43</v>
      </c>
      <c r="AF278" s="29">
        <v>5.2250981928237792</v>
      </c>
      <c r="AG278" s="24"/>
      <c r="AH278" s="40"/>
      <c r="AI278" s="28">
        <v>71830.97</v>
      </c>
      <c r="AJ278" s="29">
        <v>69.750521204046905</v>
      </c>
      <c r="AK278" s="28">
        <v>75272.53</v>
      </c>
      <c r="AL278" s="29">
        <v>72.365659356189354</v>
      </c>
      <c r="AM278" s="28">
        <v>-3441.56</v>
      </c>
      <c r="AN278" s="29">
        <v>-2.6151381521424497</v>
      </c>
      <c r="AO278" s="28">
        <v>70320.36</v>
      </c>
      <c r="AP278" s="29">
        <v>71.084913790271258</v>
      </c>
      <c r="AQ278" s="28">
        <v>1510.61</v>
      </c>
      <c r="AR278" s="29">
        <v>-1.3343925862243537</v>
      </c>
      <c r="AS278" s="28">
        <v>65237.54</v>
      </c>
      <c r="AT278" s="29">
        <v>69.362308393219578</v>
      </c>
      <c r="AU278" s="28">
        <v>6593.43</v>
      </c>
      <c r="AV278" s="29">
        <v>0.38821281082732639</v>
      </c>
      <c r="AW278" s="28">
        <v>111840.89</v>
      </c>
      <c r="AX278" s="29">
        <v>71.010427033779521</v>
      </c>
      <c r="AY278" s="28">
        <v>-40009.919999999998</v>
      </c>
      <c r="AZ278" s="29">
        <v>-1.2599058297326167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45300.14</v>
      </c>
      <c r="D281" s="21">
        <v>100</v>
      </c>
      <c r="E281" s="20">
        <v>48241.51</v>
      </c>
      <c r="F281" s="21">
        <v>100</v>
      </c>
      <c r="G281" s="20">
        <v>-2941.37</v>
      </c>
      <c r="H281" s="21">
        <v>0</v>
      </c>
      <c r="I281" s="20">
        <v>55410.34</v>
      </c>
      <c r="J281" s="21">
        <v>100</v>
      </c>
      <c r="K281" s="20">
        <v>-10110.200000000001</v>
      </c>
      <c r="L281" s="21">
        <v>0</v>
      </c>
      <c r="M281" s="20">
        <v>42489.64</v>
      </c>
      <c r="N281" s="21">
        <v>100</v>
      </c>
      <c r="O281" s="20">
        <v>2810.5</v>
      </c>
      <c r="P281" s="21">
        <v>0</v>
      </c>
      <c r="Q281" s="38"/>
      <c r="R281" s="23"/>
      <c r="S281" s="20">
        <v>87789.78</v>
      </c>
      <c r="T281" s="21">
        <v>100</v>
      </c>
      <c r="U281" s="20">
        <v>91967.43</v>
      </c>
      <c r="V281" s="21">
        <v>100</v>
      </c>
      <c r="W281" s="20">
        <v>-4177.6499999999996</v>
      </c>
      <c r="X281" s="21">
        <v>0</v>
      </c>
      <c r="Y281" s="20">
        <v>104677.43</v>
      </c>
      <c r="Z281" s="21">
        <v>100</v>
      </c>
      <c r="AA281" s="20">
        <v>-16887.650000000001</v>
      </c>
      <c r="AB281" s="21">
        <v>0</v>
      </c>
      <c r="AC281" s="20">
        <v>42489.64</v>
      </c>
      <c r="AD281" s="21">
        <v>100</v>
      </c>
      <c r="AE281" s="20">
        <v>45300.14</v>
      </c>
      <c r="AF281" s="21">
        <v>0</v>
      </c>
      <c r="AG281" s="24"/>
      <c r="AH281" s="39"/>
      <c r="AI281" s="20">
        <v>543099.68000000005</v>
      </c>
      <c r="AJ281" s="21">
        <v>100</v>
      </c>
      <c r="AK281" s="20">
        <v>534909.98</v>
      </c>
      <c r="AL281" s="21">
        <v>100</v>
      </c>
      <c r="AM281" s="20">
        <v>8189.7</v>
      </c>
      <c r="AN281" s="21">
        <v>0</v>
      </c>
      <c r="AO281" s="20">
        <v>539271.21</v>
      </c>
      <c r="AP281" s="21">
        <v>100</v>
      </c>
      <c r="AQ281" s="20">
        <v>3828.47</v>
      </c>
      <c r="AR281" s="21">
        <v>0</v>
      </c>
      <c r="AS281" s="20">
        <v>497799.54</v>
      </c>
      <c r="AT281" s="21">
        <v>100</v>
      </c>
      <c r="AU281" s="20">
        <v>45300.14</v>
      </c>
      <c r="AV281" s="21">
        <v>0</v>
      </c>
      <c r="AW281" s="20">
        <v>861170.61</v>
      </c>
      <c r="AX281" s="21">
        <v>100</v>
      </c>
      <c r="AY281" s="20">
        <v>-318070.93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9723.77</v>
      </c>
      <c r="D282" s="26">
        <v>21.465209599793734</v>
      </c>
      <c r="E282" s="25">
        <v>8180.14</v>
      </c>
      <c r="F282" s="26">
        <v>16.956641697160808</v>
      </c>
      <c r="G282" s="25">
        <v>1543.63</v>
      </c>
      <c r="H282" s="26">
        <v>4.508567902632926</v>
      </c>
      <c r="I282" s="25">
        <v>9395.73</v>
      </c>
      <c r="J282" s="26">
        <v>16.956636613310803</v>
      </c>
      <c r="K282" s="25">
        <v>328.04</v>
      </c>
      <c r="L282" s="26">
        <v>4.5085729864829318</v>
      </c>
      <c r="M282" s="25">
        <v>9156.41</v>
      </c>
      <c r="N282" s="26">
        <v>21.549747185431556</v>
      </c>
      <c r="O282" s="25">
        <v>567.36</v>
      </c>
      <c r="P282" s="26">
        <v>-8.4537585637821877E-2</v>
      </c>
      <c r="Q282" s="38"/>
      <c r="R282" s="23"/>
      <c r="S282" s="25">
        <v>18880.18</v>
      </c>
      <c r="T282" s="26">
        <v>21.506125200450441</v>
      </c>
      <c r="U282" s="25">
        <v>15849.73</v>
      </c>
      <c r="V282" s="26">
        <v>17.234068626251709</v>
      </c>
      <c r="W282" s="25">
        <v>3030.45</v>
      </c>
      <c r="X282" s="26">
        <v>4.2720565741987322</v>
      </c>
      <c r="Y282" s="25">
        <v>18037.25</v>
      </c>
      <c r="Z282" s="26">
        <v>17.231269434108196</v>
      </c>
      <c r="AA282" s="25">
        <v>842.93</v>
      </c>
      <c r="AB282" s="26">
        <v>4.2748557663422453</v>
      </c>
      <c r="AC282" s="25">
        <v>9156.41</v>
      </c>
      <c r="AD282" s="26">
        <v>21.549747185431556</v>
      </c>
      <c r="AE282" s="25">
        <v>9723.77</v>
      </c>
      <c r="AF282" s="26">
        <v>-4.3621984981115247E-2</v>
      </c>
      <c r="AG282" s="24"/>
      <c r="AH282" s="39"/>
      <c r="AI282" s="25">
        <v>110821.36</v>
      </c>
      <c r="AJ282" s="26">
        <v>20.405344374351316</v>
      </c>
      <c r="AK282" s="25">
        <v>105440.49</v>
      </c>
      <c r="AL282" s="26">
        <v>19.71181954765548</v>
      </c>
      <c r="AM282" s="25">
        <v>5380.87</v>
      </c>
      <c r="AN282" s="26">
        <v>0.69352482669583537</v>
      </c>
      <c r="AO282" s="25">
        <v>105758.65</v>
      </c>
      <c r="AP282" s="26">
        <v>19.611402952514375</v>
      </c>
      <c r="AQ282" s="25">
        <v>5062.71</v>
      </c>
      <c r="AR282" s="26">
        <v>0.79394142183694072</v>
      </c>
      <c r="AS282" s="25">
        <v>101097.59</v>
      </c>
      <c r="AT282" s="26">
        <v>20.308895825817757</v>
      </c>
      <c r="AU282" s="25">
        <v>9723.77</v>
      </c>
      <c r="AV282" s="26">
        <v>9.6448548533558665E-2</v>
      </c>
      <c r="AW282" s="25">
        <v>168136.99</v>
      </c>
      <c r="AX282" s="26">
        <v>19.52423689888813</v>
      </c>
      <c r="AY282" s="25">
        <v>-57315.63</v>
      </c>
      <c r="AZ282" s="26">
        <v>0.88110747546318535</v>
      </c>
      <c r="BA282" s="24"/>
    </row>
    <row r="283" spans="1:53" x14ac:dyDescent="0.35">
      <c r="A283" s="27" t="s">
        <v>248</v>
      </c>
      <c r="B283" s="19"/>
      <c r="C283" s="28">
        <v>35576.370000000003</v>
      </c>
      <c r="D283" s="29">
        <v>78.534790400206276</v>
      </c>
      <c r="E283" s="28">
        <v>40061.370000000003</v>
      </c>
      <c r="F283" s="29">
        <v>83.043358302839195</v>
      </c>
      <c r="G283" s="28">
        <v>-4485</v>
      </c>
      <c r="H283" s="29">
        <v>-4.5085679026329188</v>
      </c>
      <c r="I283" s="28">
        <v>46014.61</v>
      </c>
      <c r="J283" s="29">
        <v>83.043363386689208</v>
      </c>
      <c r="K283" s="28">
        <v>-10438.24</v>
      </c>
      <c r="L283" s="29">
        <v>-4.5085729864829318</v>
      </c>
      <c r="M283" s="28">
        <v>33333.230000000003</v>
      </c>
      <c r="N283" s="29">
        <v>78.450252814568458</v>
      </c>
      <c r="O283" s="28">
        <v>2243.14</v>
      </c>
      <c r="P283" s="29">
        <v>8.4537585637818324E-2</v>
      </c>
      <c r="Q283" s="12"/>
      <c r="R283" s="9"/>
      <c r="S283" s="28">
        <v>68909.600000000006</v>
      </c>
      <c r="T283" s="29">
        <v>78.493874799549573</v>
      </c>
      <c r="U283" s="28">
        <v>76117.7</v>
      </c>
      <c r="V283" s="29">
        <v>82.765931373748288</v>
      </c>
      <c r="W283" s="28">
        <v>-7208.1</v>
      </c>
      <c r="X283" s="29">
        <v>-4.2720565741987144</v>
      </c>
      <c r="Y283" s="28">
        <v>86640.18</v>
      </c>
      <c r="Z283" s="29">
        <v>82.768730565891801</v>
      </c>
      <c r="AA283" s="28">
        <v>-17730.580000000002</v>
      </c>
      <c r="AB283" s="29">
        <v>-4.2748557663422275</v>
      </c>
      <c r="AC283" s="28">
        <v>33333.230000000003</v>
      </c>
      <c r="AD283" s="29">
        <v>78.450252814568458</v>
      </c>
      <c r="AE283" s="28">
        <v>35576.370000000003</v>
      </c>
      <c r="AF283" s="29">
        <v>4.3621984981115247E-2</v>
      </c>
      <c r="AG283" s="24"/>
      <c r="AH283" s="40"/>
      <c r="AI283" s="28">
        <v>432278.32</v>
      </c>
      <c r="AJ283" s="29">
        <v>79.594655625648684</v>
      </c>
      <c r="AK283" s="28">
        <v>429469.49</v>
      </c>
      <c r="AL283" s="29">
        <v>80.28818045234452</v>
      </c>
      <c r="AM283" s="28">
        <v>2808.83</v>
      </c>
      <c r="AN283" s="29">
        <v>-0.69352482669583537</v>
      </c>
      <c r="AO283" s="28">
        <v>433512.56</v>
      </c>
      <c r="AP283" s="29">
        <v>80.388597047485632</v>
      </c>
      <c r="AQ283" s="28">
        <v>-1234.24</v>
      </c>
      <c r="AR283" s="29">
        <v>-0.79394142183694782</v>
      </c>
      <c r="AS283" s="28">
        <v>396701.95</v>
      </c>
      <c r="AT283" s="29">
        <v>79.691104174182243</v>
      </c>
      <c r="AU283" s="28">
        <v>35576.370000000003</v>
      </c>
      <c r="AV283" s="29">
        <v>-9.6448548533558665E-2</v>
      </c>
      <c r="AW283" s="28">
        <v>693033.62</v>
      </c>
      <c r="AX283" s="29">
        <v>80.47576310111188</v>
      </c>
      <c r="AY283" s="28">
        <v>-260755.3</v>
      </c>
      <c r="AZ283" s="29">
        <v>-0.88110747546319601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6331.63</v>
      </c>
      <c r="D286" s="21">
        <v>100</v>
      </c>
      <c r="E286" s="20">
        <v>6256.58</v>
      </c>
      <c r="F286" s="21">
        <v>100</v>
      </c>
      <c r="G286" s="20">
        <v>75.05</v>
      </c>
      <c r="H286" s="21">
        <v>0</v>
      </c>
      <c r="I286" s="20">
        <v>5484.69</v>
      </c>
      <c r="J286" s="21">
        <v>100</v>
      </c>
      <c r="K286" s="20">
        <v>846.94</v>
      </c>
      <c r="L286" s="21">
        <v>0</v>
      </c>
      <c r="M286" s="20">
        <v>5099.97</v>
      </c>
      <c r="N286" s="21">
        <v>100</v>
      </c>
      <c r="O286" s="20">
        <v>1231.6600000000001</v>
      </c>
      <c r="P286" s="21">
        <v>0</v>
      </c>
      <c r="Q286" s="38"/>
      <c r="R286" s="23"/>
      <c r="S286" s="20">
        <v>11431.6</v>
      </c>
      <c r="T286" s="21">
        <v>100</v>
      </c>
      <c r="U286" s="20">
        <v>11927.52</v>
      </c>
      <c r="V286" s="21">
        <v>100</v>
      </c>
      <c r="W286" s="20">
        <v>-495.92</v>
      </c>
      <c r="X286" s="21">
        <v>0</v>
      </c>
      <c r="Y286" s="20">
        <v>10443.26</v>
      </c>
      <c r="Z286" s="21">
        <v>100</v>
      </c>
      <c r="AA286" s="20">
        <v>988.34</v>
      </c>
      <c r="AB286" s="21">
        <v>0</v>
      </c>
      <c r="AC286" s="20">
        <v>5099.97</v>
      </c>
      <c r="AD286" s="21">
        <v>100</v>
      </c>
      <c r="AE286" s="20">
        <v>6331.63</v>
      </c>
      <c r="AF286" s="21">
        <v>0</v>
      </c>
      <c r="AG286" s="24"/>
      <c r="AH286" s="39"/>
      <c r="AI286" s="20">
        <v>78066.789999999994</v>
      </c>
      <c r="AJ286" s="21">
        <v>100</v>
      </c>
      <c r="AK286" s="20">
        <v>69374</v>
      </c>
      <c r="AL286" s="21">
        <v>100</v>
      </c>
      <c r="AM286" s="20">
        <v>8692.7900000000009</v>
      </c>
      <c r="AN286" s="21">
        <v>0</v>
      </c>
      <c r="AO286" s="20">
        <v>67063.899999999994</v>
      </c>
      <c r="AP286" s="21">
        <v>100</v>
      </c>
      <c r="AQ286" s="20">
        <v>11002.89</v>
      </c>
      <c r="AR286" s="21">
        <v>0</v>
      </c>
      <c r="AS286" s="20">
        <v>71735.16</v>
      </c>
      <c r="AT286" s="21">
        <v>100</v>
      </c>
      <c r="AU286" s="20">
        <v>6331.63</v>
      </c>
      <c r="AV286" s="21">
        <v>0</v>
      </c>
      <c r="AW286" s="20">
        <v>109010.34</v>
      </c>
      <c r="AX286" s="21">
        <v>100</v>
      </c>
      <c r="AY286" s="20">
        <v>-30943.55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1242.8900000000001</v>
      </c>
      <c r="D287" s="26">
        <v>19.629858346113089</v>
      </c>
      <c r="E287" s="25">
        <v>1290.95</v>
      </c>
      <c r="F287" s="26">
        <v>20.633477075335087</v>
      </c>
      <c r="G287" s="25">
        <v>-48.06</v>
      </c>
      <c r="H287" s="26">
        <v>-1.0036187292219978</v>
      </c>
      <c r="I287" s="25">
        <v>1131.68</v>
      </c>
      <c r="J287" s="26">
        <v>20.633435982708232</v>
      </c>
      <c r="K287" s="25">
        <v>111.21</v>
      </c>
      <c r="L287" s="26">
        <v>-1.0035776365951428</v>
      </c>
      <c r="M287" s="25">
        <v>969.5</v>
      </c>
      <c r="N287" s="26">
        <v>19.009915744602417</v>
      </c>
      <c r="O287" s="25">
        <v>273.39</v>
      </c>
      <c r="P287" s="26">
        <v>0.61994260151067238</v>
      </c>
      <c r="Q287" s="38"/>
      <c r="R287" s="23"/>
      <c r="S287" s="25">
        <v>2212.39</v>
      </c>
      <c r="T287" s="26">
        <v>19.353283879771858</v>
      </c>
      <c r="U287" s="25">
        <v>2422.9699999999998</v>
      </c>
      <c r="V287" s="26">
        <v>20.31411391471152</v>
      </c>
      <c r="W287" s="25">
        <v>-210.58</v>
      </c>
      <c r="X287" s="26">
        <v>-0.96083003493966146</v>
      </c>
      <c r="Y287" s="25">
        <v>2121.5</v>
      </c>
      <c r="Z287" s="26">
        <v>20.314537797584279</v>
      </c>
      <c r="AA287" s="25">
        <v>90.89</v>
      </c>
      <c r="AB287" s="26">
        <v>-0.96125391781242087</v>
      </c>
      <c r="AC287" s="25">
        <v>969.5</v>
      </c>
      <c r="AD287" s="26">
        <v>19.009915744602417</v>
      </c>
      <c r="AE287" s="25">
        <v>1242.8900000000001</v>
      </c>
      <c r="AF287" s="26">
        <v>0.34336813516944176</v>
      </c>
      <c r="AG287" s="24"/>
      <c r="AH287" s="39"/>
      <c r="AI287" s="25">
        <v>14782.97</v>
      </c>
      <c r="AJ287" s="26">
        <v>18.93631081795473</v>
      </c>
      <c r="AK287" s="25">
        <v>14017.03</v>
      </c>
      <c r="AL287" s="26">
        <v>20.205019171447518</v>
      </c>
      <c r="AM287" s="25">
        <v>765.94</v>
      </c>
      <c r="AN287" s="26">
        <v>-1.2687083534927872</v>
      </c>
      <c r="AO287" s="25">
        <v>13514.05</v>
      </c>
      <c r="AP287" s="26">
        <v>20.151005235305433</v>
      </c>
      <c r="AQ287" s="25">
        <v>1268.92</v>
      </c>
      <c r="AR287" s="26">
        <v>-1.214694417350703</v>
      </c>
      <c r="AS287" s="25">
        <v>13540.08</v>
      </c>
      <c r="AT287" s="26">
        <v>18.875095559834257</v>
      </c>
      <c r="AU287" s="25">
        <v>1242.8900000000001</v>
      </c>
      <c r="AV287" s="26">
        <v>6.1215258120473237E-2</v>
      </c>
      <c r="AW287" s="25">
        <v>21856.52</v>
      </c>
      <c r="AX287" s="26">
        <v>20.049951224810421</v>
      </c>
      <c r="AY287" s="25">
        <v>-7073.55</v>
      </c>
      <c r="AZ287" s="26">
        <v>-1.1136404068556907</v>
      </c>
      <c r="BA287" s="24"/>
    </row>
    <row r="288" spans="1:53" x14ac:dyDescent="0.35">
      <c r="A288" s="27" t="s">
        <v>248</v>
      </c>
      <c r="B288" s="19"/>
      <c r="C288" s="28">
        <v>5088.74</v>
      </c>
      <c r="D288" s="29">
        <v>80.370141653886904</v>
      </c>
      <c r="E288" s="28">
        <v>4965.63</v>
      </c>
      <c r="F288" s="29">
        <v>79.36652292466492</v>
      </c>
      <c r="G288" s="28">
        <v>123.11</v>
      </c>
      <c r="H288" s="29">
        <v>1.0036187292219836</v>
      </c>
      <c r="I288" s="28">
        <v>4353.01</v>
      </c>
      <c r="J288" s="29">
        <v>79.366564017291779</v>
      </c>
      <c r="K288" s="28">
        <v>735.73</v>
      </c>
      <c r="L288" s="29">
        <v>1.003577636595125</v>
      </c>
      <c r="M288" s="28">
        <v>4130.47</v>
      </c>
      <c r="N288" s="29">
        <v>80.990084255397576</v>
      </c>
      <c r="O288" s="28">
        <v>958.27</v>
      </c>
      <c r="P288" s="29">
        <v>-0.61994260151067238</v>
      </c>
      <c r="Q288" s="12"/>
      <c r="R288" s="9"/>
      <c r="S288" s="28">
        <v>9219.2099999999991</v>
      </c>
      <c r="T288" s="29">
        <v>80.646716120228135</v>
      </c>
      <c r="U288" s="28">
        <v>9504.5499999999993</v>
      </c>
      <c r="V288" s="29">
        <v>79.685886085288473</v>
      </c>
      <c r="W288" s="28">
        <v>-285.33999999999997</v>
      </c>
      <c r="X288" s="29">
        <v>0.96083003493966146</v>
      </c>
      <c r="Y288" s="28">
        <v>8321.76</v>
      </c>
      <c r="Z288" s="29">
        <v>79.685462202415721</v>
      </c>
      <c r="AA288" s="28">
        <v>897.45</v>
      </c>
      <c r="AB288" s="29">
        <v>0.96125391781241376</v>
      </c>
      <c r="AC288" s="28">
        <v>4130.47</v>
      </c>
      <c r="AD288" s="29">
        <v>80.990084255397576</v>
      </c>
      <c r="AE288" s="28">
        <v>5088.74</v>
      </c>
      <c r="AF288" s="29">
        <v>-0.34336813516944176</v>
      </c>
      <c r="AG288" s="24"/>
      <c r="AH288" s="40"/>
      <c r="AI288" s="28">
        <v>63283.82</v>
      </c>
      <c r="AJ288" s="29">
        <v>81.063689182045266</v>
      </c>
      <c r="AK288" s="28">
        <v>55356.97</v>
      </c>
      <c r="AL288" s="29">
        <v>79.794980828552482</v>
      </c>
      <c r="AM288" s="28">
        <v>7926.85</v>
      </c>
      <c r="AN288" s="29">
        <v>1.2687083534927837</v>
      </c>
      <c r="AO288" s="28">
        <v>53549.85</v>
      </c>
      <c r="AP288" s="29">
        <v>79.848994764694567</v>
      </c>
      <c r="AQ288" s="28">
        <v>9733.9699999999993</v>
      </c>
      <c r="AR288" s="29">
        <v>1.2146944173506995</v>
      </c>
      <c r="AS288" s="28">
        <v>58195.08</v>
      </c>
      <c r="AT288" s="29">
        <v>81.12490444016575</v>
      </c>
      <c r="AU288" s="28">
        <v>5088.74</v>
      </c>
      <c r="AV288" s="29">
        <v>-6.1215258120483895E-2</v>
      </c>
      <c r="AW288" s="28">
        <v>87153.82</v>
      </c>
      <c r="AX288" s="29">
        <v>79.9500487751896</v>
      </c>
      <c r="AY288" s="28">
        <v>-23870</v>
      </c>
      <c r="AZ288" s="29">
        <v>1.1136404068556658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97184.92</v>
      </c>
      <c r="D291" s="21">
        <v>100</v>
      </c>
      <c r="E291" s="20">
        <v>112343.98</v>
      </c>
      <c r="F291" s="21">
        <v>100</v>
      </c>
      <c r="G291" s="20">
        <v>-15159.06</v>
      </c>
      <c r="H291" s="21">
        <v>0</v>
      </c>
      <c r="I291" s="20">
        <v>98021.59</v>
      </c>
      <c r="J291" s="21">
        <v>100</v>
      </c>
      <c r="K291" s="20">
        <v>-836.67</v>
      </c>
      <c r="L291" s="21">
        <v>0</v>
      </c>
      <c r="M291" s="20">
        <v>83623.81</v>
      </c>
      <c r="N291" s="21">
        <v>100</v>
      </c>
      <c r="O291" s="20">
        <v>13561.11</v>
      </c>
      <c r="P291" s="21">
        <v>0</v>
      </c>
      <c r="Q291" s="38"/>
      <c r="R291" s="23"/>
      <c r="S291" s="20">
        <v>180808.73</v>
      </c>
      <c r="T291" s="21">
        <v>100</v>
      </c>
      <c r="U291" s="20">
        <v>214172.14</v>
      </c>
      <c r="V291" s="21">
        <v>100</v>
      </c>
      <c r="W291" s="20">
        <v>-33363.410000000003</v>
      </c>
      <c r="X291" s="21">
        <v>0</v>
      </c>
      <c r="Y291" s="20">
        <v>181423.85</v>
      </c>
      <c r="Z291" s="21">
        <v>100</v>
      </c>
      <c r="AA291" s="20">
        <v>-615.12</v>
      </c>
      <c r="AB291" s="21">
        <v>0</v>
      </c>
      <c r="AC291" s="20">
        <v>83623.81</v>
      </c>
      <c r="AD291" s="21">
        <v>100</v>
      </c>
      <c r="AE291" s="20">
        <v>97184.92</v>
      </c>
      <c r="AF291" s="21">
        <v>0</v>
      </c>
      <c r="AG291" s="24"/>
      <c r="AH291" s="39"/>
      <c r="AI291" s="20">
        <v>1260233.3700000001</v>
      </c>
      <c r="AJ291" s="21">
        <v>100</v>
      </c>
      <c r="AK291" s="20">
        <v>1245689.1000000001</v>
      </c>
      <c r="AL291" s="21">
        <v>100</v>
      </c>
      <c r="AM291" s="20">
        <v>14544.27</v>
      </c>
      <c r="AN291" s="21">
        <v>0</v>
      </c>
      <c r="AO291" s="20">
        <v>1251297.01</v>
      </c>
      <c r="AP291" s="21">
        <v>100</v>
      </c>
      <c r="AQ291" s="20">
        <v>8936.36</v>
      </c>
      <c r="AR291" s="21">
        <v>0</v>
      </c>
      <c r="AS291" s="20">
        <v>1163048.45</v>
      </c>
      <c r="AT291" s="21">
        <v>100</v>
      </c>
      <c r="AU291" s="20">
        <v>97184.92</v>
      </c>
      <c r="AV291" s="21">
        <v>0</v>
      </c>
      <c r="AW291" s="20">
        <v>1968226.34</v>
      </c>
      <c r="AX291" s="21">
        <v>100</v>
      </c>
      <c r="AY291" s="20">
        <v>-707992.97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34352.79</v>
      </c>
      <c r="D292" s="26">
        <v>35.347860552851209</v>
      </c>
      <c r="E292" s="25">
        <v>37349.99</v>
      </c>
      <c r="F292" s="26">
        <v>33.246098277807143</v>
      </c>
      <c r="G292" s="25">
        <v>-2997.2</v>
      </c>
      <c r="H292" s="26">
        <v>2.1017622750440665</v>
      </c>
      <c r="I292" s="25">
        <v>32588.35</v>
      </c>
      <c r="J292" s="26">
        <v>33.246094049280366</v>
      </c>
      <c r="K292" s="25">
        <v>1764.44</v>
      </c>
      <c r="L292" s="26">
        <v>2.1017665035708433</v>
      </c>
      <c r="M292" s="25">
        <v>27369.49</v>
      </c>
      <c r="N292" s="26">
        <v>32.729302814593119</v>
      </c>
      <c r="O292" s="25">
        <v>6983.3</v>
      </c>
      <c r="P292" s="26">
        <v>2.6185577382580902</v>
      </c>
      <c r="Q292" s="38"/>
      <c r="R292" s="23"/>
      <c r="S292" s="25">
        <v>61722.28</v>
      </c>
      <c r="T292" s="26">
        <v>34.136780895479987</v>
      </c>
      <c r="U292" s="25">
        <v>69062.89</v>
      </c>
      <c r="V292" s="26">
        <v>32.246439709665317</v>
      </c>
      <c r="W292" s="25">
        <v>-7340.61</v>
      </c>
      <c r="X292" s="26">
        <v>1.8903411858146697</v>
      </c>
      <c r="Y292" s="25">
        <v>58562.77</v>
      </c>
      <c r="Z292" s="26">
        <v>32.279532156328948</v>
      </c>
      <c r="AA292" s="25">
        <v>3159.51</v>
      </c>
      <c r="AB292" s="26">
        <v>1.8572487391510393</v>
      </c>
      <c r="AC292" s="25">
        <v>27369.49</v>
      </c>
      <c r="AD292" s="26">
        <v>32.729302814593119</v>
      </c>
      <c r="AE292" s="25">
        <v>34352.79</v>
      </c>
      <c r="AF292" s="26">
        <v>1.4074780808868681</v>
      </c>
      <c r="AG292" s="24"/>
      <c r="AH292" s="39"/>
      <c r="AI292" s="25">
        <v>432102.8</v>
      </c>
      <c r="AJ292" s="26">
        <v>34.28752247688854</v>
      </c>
      <c r="AK292" s="25">
        <v>413671.23</v>
      </c>
      <c r="AL292" s="26">
        <v>33.208224267194758</v>
      </c>
      <c r="AM292" s="25">
        <v>18431.57</v>
      </c>
      <c r="AN292" s="26">
        <v>1.079298209693782</v>
      </c>
      <c r="AO292" s="25">
        <v>416559.69</v>
      </c>
      <c r="AP292" s="26">
        <v>33.290232987929855</v>
      </c>
      <c r="AQ292" s="25">
        <v>15543.11</v>
      </c>
      <c r="AR292" s="26">
        <v>0.99728948895868541</v>
      </c>
      <c r="AS292" s="25">
        <v>397750.01</v>
      </c>
      <c r="AT292" s="26">
        <v>34.198920087980859</v>
      </c>
      <c r="AU292" s="25">
        <v>34352.79</v>
      </c>
      <c r="AV292" s="26">
        <v>8.8602388907681018E-2</v>
      </c>
      <c r="AW292" s="25">
        <v>656942.41</v>
      </c>
      <c r="AX292" s="26">
        <v>33.377381282276716</v>
      </c>
      <c r="AY292" s="25">
        <v>-224839.61</v>
      </c>
      <c r="AZ292" s="26">
        <v>0.91014119461182474</v>
      </c>
      <c r="BA292" s="24"/>
    </row>
    <row r="293" spans="1:53" x14ac:dyDescent="0.35">
      <c r="A293" s="27" t="s">
        <v>248</v>
      </c>
      <c r="B293" s="19"/>
      <c r="C293" s="28">
        <v>62832.13</v>
      </c>
      <c r="D293" s="29">
        <v>64.652139447148798</v>
      </c>
      <c r="E293" s="28">
        <v>74993.990000000005</v>
      </c>
      <c r="F293" s="29">
        <v>66.753901722192865</v>
      </c>
      <c r="G293" s="28">
        <v>-12161.86</v>
      </c>
      <c r="H293" s="29">
        <v>-2.1017622750440665</v>
      </c>
      <c r="I293" s="28">
        <v>65433.24</v>
      </c>
      <c r="J293" s="29">
        <v>66.753905950719627</v>
      </c>
      <c r="K293" s="28">
        <v>-2601.11</v>
      </c>
      <c r="L293" s="29">
        <v>-2.1017665035708291</v>
      </c>
      <c r="M293" s="28">
        <v>56254.32</v>
      </c>
      <c r="N293" s="29">
        <v>67.270697185406874</v>
      </c>
      <c r="O293" s="28">
        <v>6577.81</v>
      </c>
      <c r="P293" s="29">
        <v>-2.618557738258076</v>
      </c>
      <c r="Q293" s="12"/>
      <c r="R293" s="9"/>
      <c r="S293" s="28">
        <v>119086.45</v>
      </c>
      <c r="T293" s="29">
        <v>65.863219104519999</v>
      </c>
      <c r="U293" s="28">
        <v>145109.25</v>
      </c>
      <c r="V293" s="29">
        <v>67.753560290334676</v>
      </c>
      <c r="W293" s="28">
        <v>-26022.799999999999</v>
      </c>
      <c r="X293" s="29">
        <v>-1.8903411858146768</v>
      </c>
      <c r="Y293" s="28">
        <v>122861.08</v>
      </c>
      <c r="Z293" s="29">
        <v>67.720467843671045</v>
      </c>
      <c r="AA293" s="28">
        <v>-3774.63</v>
      </c>
      <c r="AB293" s="29">
        <v>-1.8572487391510464</v>
      </c>
      <c r="AC293" s="28">
        <v>56254.32</v>
      </c>
      <c r="AD293" s="29">
        <v>67.270697185406874</v>
      </c>
      <c r="AE293" s="28">
        <v>62832.13</v>
      </c>
      <c r="AF293" s="29">
        <v>-1.4074780808868752</v>
      </c>
      <c r="AG293" s="24"/>
      <c r="AH293" s="40"/>
      <c r="AI293" s="28">
        <v>828130.57</v>
      </c>
      <c r="AJ293" s="29">
        <v>65.712477523111446</v>
      </c>
      <c r="AK293" s="28">
        <v>832017.87</v>
      </c>
      <c r="AL293" s="29">
        <v>66.791775732805235</v>
      </c>
      <c r="AM293" s="28">
        <v>-3887.3</v>
      </c>
      <c r="AN293" s="29">
        <v>-1.0792982096937891</v>
      </c>
      <c r="AO293" s="28">
        <v>834737.32</v>
      </c>
      <c r="AP293" s="29">
        <v>66.709767012070131</v>
      </c>
      <c r="AQ293" s="28">
        <v>-6606.75</v>
      </c>
      <c r="AR293" s="29">
        <v>-0.99728948895868541</v>
      </c>
      <c r="AS293" s="28">
        <v>765298.44</v>
      </c>
      <c r="AT293" s="29">
        <v>65.801079912019148</v>
      </c>
      <c r="AU293" s="28">
        <v>62832.13</v>
      </c>
      <c r="AV293" s="29">
        <v>-8.8602388907702334E-2</v>
      </c>
      <c r="AW293" s="28">
        <v>1311283.93</v>
      </c>
      <c r="AX293" s="29">
        <v>66.622618717723284</v>
      </c>
      <c r="AY293" s="28">
        <v>-483153.36</v>
      </c>
      <c r="AZ293" s="29">
        <v>-0.91014119461183896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54.88</v>
      </c>
      <c r="F296" s="21">
        <v>100</v>
      </c>
      <c r="G296" s="20">
        <v>-54.88</v>
      </c>
      <c r="H296" s="21">
        <v>-100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104.63</v>
      </c>
      <c r="V296" s="21">
        <v>100</v>
      </c>
      <c r="W296" s="20">
        <v>-104.63</v>
      </c>
      <c r="X296" s="21">
        <v>-100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608.54999999999995</v>
      </c>
      <c r="AL296" s="21">
        <v>100</v>
      </c>
      <c r="AM296" s="20">
        <v>-608.54999999999995</v>
      </c>
      <c r="AN296" s="21">
        <v>-100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1176.9100000000001</v>
      </c>
      <c r="D297" s="21">
        <v>0</v>
      </c>
      <c r="E297" s="20">
        <v>1413.66</v>
      </c>
      <c r="F297" s="21">
        <v>2575.9110787172012</v>
      </c>
      <c r="G297" s="20">
        <v>-236.75</v>
      </c>
      <c r="H297" s="21">
        <v>-2575.9110787172012</v>
      </c>
      <c r="I297" s="20">
        <v>1623.73</v>
      </c>
      <c r="J297" s="21">
        <v>0</v>
      </c>
      <c r="K297" s="20">
        <v>-446.82</v>
      </c>
      <c r="L297" s="21">
        <v>0</v>
      </c>
      <c r="M297" s="20">
        <v>1044.3599999999999</v>
      </c>
      <c r="N297" s="21">
        <v>0</v>
      </c>
      <c r="O297" s="20">
        <v>132.55000000000001</v>
      </c>
      <c r="P297" s="21">
        <v>0</v>
      </c>
      <c r="Q297" s="38"/>
      <c r="R297" s="23"/>
      <c r="S297" s="20">
        <v>2221.27</v>
      </c>
      <c r="T297" s="21">
        <v>0</v>
      </c>
      <c r="U297" s="20">
        <v>2606.16</v>
      </c>
      <c r="V297" s="21">
        <v>2490.8343687278984</v>
      </c>
      <c r="W297" s="20">
        <v>-384.89</v>
      </c>
      <c r="X297" s="21">
        <v>-2490.8343687278984</v>
      </c>
      <c r="Y297" s="20">
        <v>2967.35</v>
      </c>
      <c r="Z297" s="21">
        <v>0</v>
      </c>
      <c r="AA297" s="20">
        <v>-746.08</v>
      </c>
      <c r="AB297" s="21">
        <v>0</v>
      </c>
      <c r="AC297" s="20">
        <v>1044.3599999999999</v>
      </c>
      <c r="AD297" s="21">
        <v>0</v>
      </c>
      <c r="AE297" s="20">
        <v>1176.9100000000001</v>
      </c>
      <c r="AF297" s="21">
        <v>0</v>
      </c>
      <c r="AG297" s="24"/>
      <c r="AH297" s="39"/>
      <c r="AI297" s="20">
        <v>11974.95</v>
      </c>
      <c r="AJ297" s="21">
        <v>0</v>
      </c>
      <c r="AK297" s="20">
        <v>12017.92</v>
      </c>
      <c r="AL297" s="21">
        <v>1974.8451236545889</v>
      </c>
      <c r="AM297" s="20">
        <v>-42.97</v>
      </c>
      <c r="AN297" s="21">
        <v>-1974.8451236545889</v>
      </c>
      <c r="AO297" s="20">
        <v>12160.82</v>
      </c>
      <c r="AP297" s="21">
        <v>0</v>
      </c>
      <c r="AQ297" s="20">
        <v>-185.87</v>
      </c>
      <c r="AR297" s="21">
        <v>0</v>
      </c>
      <c r="AS297" s="20">
        <v>10798.04</v>
      </c>
      <c r="AT297" s="21">
        <v>0</v>
      </c>
      <c r="AU297" s="20">
        <v>1176.9100000000001</v>
      </c>
      <c r="AV297" s="21">
        <v>0</v>
      </c>
      <c r="AW297" s="20">
        <v>19306.490000000002</v>
      </c>
      <c r="AX297" s="21">
        <v>0</v>
      </c>
      <c r="AY297" s="20">
        <v>-7331.54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-1176.9100000000001</v>
      </c>
      <c r="D299" s="29">
        <v>0</v>
      </c>
      <c r="E299" s="28">
        <v>-1358.78</v>
      </c>
      <c r="F299" s="29">
        <v>-2475.9110787172008</v>
      </c>
      <c r="G299" s="28">
        <v>181.87</v>
      </c>
      <c r="H299" s="29">
        <v>2475.9110787172008</v>
      </c>
      <c r="I299" s="28">
        <v>-1623.73</v>
      </c>
      <c r="J299" s="29">
        <v>0</v>
      </c>
      <c r="K299" s="28">
        <v>446.82</v>
      </c>
      <c r="L299" s="29">
        <v>0</v>
      </c>
      <c r="M299" s="28">
        <v>-1044.3599999999999</v>
      </c>
      <c r="N299" s="29">
        <v>0</v>
      </c>
      <c r="O299" s="28">
        <v>-132.55000000000001</v>
      </c>
      <c r="P299" s="29">
        <v>0</v>
      </c>
      <c r="Q299" s="12"/>
      <c r="R299" s="9"/>
      <c r="S299" s="28">
        <v>-2221.27</v>
      </c>
      <c r="T299" s="29">
        <v>0</v>
      </c>
      <c r="U299" s="28">
        <v>-2501.5300000000002</v>
      </c>
      <c r="V299" s="29">
        <v>-2390.8343687278984</v>
      </c>
      <c r="W299" s="28">
        <v>280.26</v>
      </c>
      <c r="X299" s="29">
        <v>2390.8343687278984</v>
      </c>
      <c r="Y299" s="28">
        <v>-2967.35</v>
      </c>
      <c r="Z299" s="29">
        <v>0</v>
      </c>
      <c r="AA299" s="28">
        <v>746.08</v>
      </c>
      <c r="AB299" s="29">
        <v>0</v>
      </c>
      <c r="AC299" s="28">
        <v>-1044.3599999999999</v>
      </c>
      <c r="AD299" s="29">
        <v>0</v>
      </c>
      <c r="AE299" s="28">
        <v>-1176.9100000000001</v>
      </c>
      <c r="AF299" s="29">
        <v>0</v>
      </c>
      <c r="AG299" s="24"/>
      <c r="AH299" s="40"/>
      <c r="AI299" s="28">
        <v>-11974.95</v>
      </c>
      <c r="AJ299" s="29">
        <v>0</v>
      </c>
      <c r="AK299" s="28">
        <v>-11409.37</v>
      </c>
      <c r="AL299" s="29">
        <v>-1874.8451236545889</v>
      </c>
      <c r="AM299" s="28">
        <v>-565.58000000000004</v>
      </c>
      <c r="AN299" s="29">
        <v>1874.8451236545889</v>
      </c>
      <c r="AO299" s="28">
        <v>-12160.82</v>
      </c>
      <c r="AP299" s="29">
        <v>0</v>
      </c>
      <c r="AQ299" s="28">
        <v>185.87</v>
      </c>
      <c r="AR299" s="29">
        <v>0</v>
      </c>
      <c r="AS299" s="28">
        <v>-10798.04</v>
      </c>
      <c r="AT299" s="29">
        <v>0</v>
      </c>
      <c r="AU299" s="28">
        <v>-1176.9100000000001</v>
      </c>
      <c r="AV299" s="29">
        <v>0</v>
      </c>
      <c r="AW299" s="28">
        <v>-19306.490000000002</v>
      </c>
      <c r="AX299" s="29">
        <v>0</v>
      </c>
      <c r="AY299" s="28">
        <v>7331.54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544</v>
      </c>
      <c r="D302" s="21">
        <v>100</v>
      </c>
      <c r="E302" s="20">
        <v>768.35</v>
      </c>
      <c r="F302" s="21">
        <v>100</v>
      </c>
      <c r="G302" s="20">
        <v>-224.35</v>
      </c>
      <c r="H302" s="21">
        <v>0</v>
      </c>
      <c r="I302" s="20">
        <v>948</v>
      </c>
      <c r="J302" s="21">
        <v>100</v>
      </c>
      <c r="K302" s="20">
        <v>-404</v>
      </c>
      <c r="L302" s="21">
        <v>0</v>
      </c>
      <c r="M302" s="20">
        <v>951</v>
      </c>
      <c r="N302" s="21">
        <v>100</v>
      </c>
      <c r="O302" s="20">
        <v>-407</v>
      </c>
      <c r="P302" s="21">
        <v>0</v>
      </c>
      <c r="Q302" s="38"/>
      <c r="R302" s="23"/>
      <c r="S302" s="20">
        <v>1495</v>
      </c>
      <c r="T302" s="21">
        <v>100</v>
      </c>
      <c r="U302" s="20">
        <v>1464.78</v>
      </c>
      <c r="V302" s="21">
        <v>100</v>
      </c>
      <c r="W302" s="20">
        <v>30.22</v>
      </c>
      <c r="X302" s="21">
        <v>0</v>
      </c>
      <c r="Y302" s="20">
        <v>1301</v>
      </c>
      <c r="Z302" s="21">
        <v>100</v>
      </c>
      <c r="AA302" s="20">
        <v>194</v>
      </c>
      <c r="AB302" s="21">
        <v>0</v>
      </c>
      <c r="AC302" s="20">
        <v>951</v>
      </c>
      <c r="AD302" s="21">
        <v>100</v>
      </c>
      <c r="AE302" s="20">
        <v>544</v>
      </c>
      <c r="AF302" s="21">
        <v>0</v>
      </c>
      <c r="AG302" s="24"/>
      <c r="AH302" s="39"/>
      <c r="AI302" s="20">
        <v>11445</v>
      </c>
      <c r="AJ302" s="21">
        <v>100</v>
      </c>
      <c r="AK302" s="20">
        <v>8519.61</v>
      </c>
      <c r="AL302" s="21">
        <v>100</v>
      </c>
      <c r="AM302" s="20">
        <v>2925.39</v>
      </c>
      <c r="AN302" s="21">
        <v>0</v>
      </c>
      <c r="AO302" s="20">
        <v>10068</v>
      </c>
      <c r="AP302" s="21">
        <v>100</v>
      </c>
      <c r="AQ302" s="20">
        <v>1377</v>
      </c>
      <c r="AR302" s="21">
        <v>0</v>
      </c>
      <c r="AS302" s="20">
        <v>10901</v>
      </c>
      <c r="AT302" s="21">
        <v>100</v>
      </c>
      <c r="AU302" s="20">
        <v>544</v>
      </c>
      <c r="AV302" s="21">
        <v>0</v>
      </c>
      <c r="AW302" s="20">
        <v>15458</v>
      </c>
      <c r="AX302" s="21">
        <v>100</v>
      </c>
      <c r="AY302" s="20">
        <v>-4013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192.35</v>
      </c>
      <c r="D303" s="26">
        <v>35.358455882352942</v>
      </c>
      <c r="E303" s="25">
        <v>262.83999999999997</v>
      </c>
      <c r="F303" s="26">
        <v>34.208368582026417</v>
      </c>
      <c r="G303" s="25">
        <v>-70.489999999999995</v>
      </c>
      <c r="H303" s="26">
        <v>1.1500873003265255</v>
      </c>
      <c r="I303" s="25">
        <v>324.29000000000002</v>
      </c>
      <c r="J303" s="26">
        <v>34.207805907172997</v>
      </c>
      <c r="K303" s="25">
        <v>-131.94</v>
      </c>
      <c r="L303" s="26">
        <v>1.1506499751799453</v>
      </c>
      <c r="M303" s="25">
        <v>362.79</v>
      </c>
      <c r="N303" s="26">
        <v>38.148264984227133</v>
      </c>
      <c r="O303" s="25">
        <v>-170.44</v>
      </c>
      <c r="P303" s="26">
        <v>-2.7898091018741908</v>
      </c>
      <c r="Q303" s="38"/>
      <c r="R303" s="23"/>
      <c r="S303" s="25">
        <v>555.14</v>
      </c>
      <c r="T303" s="26">
        <v>37.133110367892975</v>
      </c>
      <c r="U303" s="25">
        <v>521.74</v>
      </c>
      <c r="V303" s="26">
        <v>35.619000805581727</v>
      </c>
      <c r="W303" s="25">
        <v>33.4</v>
      </c>
      <c r="X303" s="26">
        <v>1.5141095623112477</v>
      </c>
      <c r="Y303" s="25">
        <v>455.52</v>
      </c>
      <c r="Z303" s="26">
        <v>35.0130668716372</v>
      </c>
      <c r="AA303" s="25">
        <v>99.62</v>
      </c>
      <c r="AB303" s="26">
        <v>2.120043496255775</v>
      </c>
      <c r="AC303" s="25">
        <v>362.79</v>
      </c>
      <c r="AD303" s="26">
        <v>38.148264984227133</v>
      </c>
      <c r="AE303" s="25">
        <v>192.35</v>
      </c>
      <c r="AF303" s="26">
        <v>-1.0151546163341578</v>
      </c>
      <c r="AG303" s="24"/>
      <c r="AH303" s="39"/>
      <c r="AI303" s="25">
        <v>4557.99</v>
      </c>
      <c r="AJ303" s="26">
        <v>39.82516382699869</v>
      </c>
      <c r="AK303" s="25">
        <v>2890.83</v>
      </c>
      <c r="AL303" s="26">
        <v>33.931482779141298</v>
      </c>
      <c r="AM303" s="25">
        <v>1667.16</v>
      </c>
      <c r="AN303" s="26">
        <v>5.8936810478573918</v>
      </c>
      <c r="AO303" s="25">
        <v>3365.71</v>
      </c>
      <c r="AP303" s="26">
        <v>33.429777512912196</v>
      </c>
      <c r="AQ303" s="25">
        <v>1192.28</v>
      </c>
      <c r="AR303" s="26">
        <v>6.3953863140864939</v>
      </c>
      <c r="AS303" s="25">
        <v>4365.6400000000003</v>
      </c>
      <c r="AT303" s="26">
        <v>40.048068984496837</v>
      </c>
      <c r="AU303" s="25">
        <v>192.35</v>
      </c>
      <c r="AV303" s="26">
        <v>-0.22290515749814688</v>
      </c>
      <c r="AW303" s="25">
        <v>5373.4</v>
      </c>
      <c r="AX303" s="26">
        <v>34.761288653124595</v>
      </c>
      <c r="AY303" s="25">
        <v>-815.41</v>
      </c>
      <c r="AZ303" s="26">
        <v>5.063875173874095</v>
      </c>
      <c r="BA303" s="24"/>
    </row>
    <row r="304" spans="1:53" x14ac:dyDescent="0.35">
      <c r="A304" s="27" t="s">
        <v>248</v>
      </c>
      <c r="B304" s="19"/>
      <c r="C304" s="28">
        <v>351.65</v>
      </c>
      <c r="D304" s="29">
        <v>64.641544117647058</v>
      </c>
      <c r="E304" s="28">
        <v>505.51</v>
      </c>
      <c r="F304" s="29">
        <v>65.791631417973576</v>
      </c>
      <c r="G304" s="28">
        <v>-153.86000000000001</v>
      </c>
      <c r="H304" s="29">
        <v>-1.1500873003265184</v>
      </c>
      <c r="I304" s="28">
        <v>623.71</v>
      </c>
      <c r="J304" s="29">
        <v>65.792194092827003</v>
      </c>
      <c r="K304" s="28">
        <v>-272.06</v>
      </c>
      <c r="L304" s="29">
        <v>-1.1506499751799453</v>
      </c>
      <c r="M304" s="28">
        <v>588.21</v>
      </c>
      <c r="N304" s="29">
        <v>61.851735015772881</v>
      </c>
      <c r="O304" s="28">
        <v>-236.56</v>
      </c>
      <c r="P304" s="29">
        <v>2.7898091018741766</v>
      </c>
      <c r="Q304" s="12"/>
      <c r="R304" s="9"/>
      <c r="S304" s="28">
        <v>939.86</v>
      </c>
      <c r="T304" s="29">
        <v>62.866889632107025</v>
      </c>
      <c r="U304" s="28">
        <v>943.04</v>
      </c>
      <c r="V304" s="29">
        <v>64.38099919441828</v>
      </c>
      <c r="W304" s="28">
        <v>-3.18</v>
      </c>
      <c r="X304" s="29">
        <v>-1.5141095623112548</v>
      </c>
      <c r="Y304" s="28">
        <v>845.48</v>
      </c>
      <c r="Z304" s="29">
        <v>64.986933128362807</v>
      </c>
      <c r="AA304" s="28">
        <v>94.38</v>
      </c>
      <c r="AB304" s="29">
        <v>-2.1200434962557821</v>
      </c>
      <c r="AC304" s="28">
        <v>588.21</v>
      </c>
      <c r="AD304" s="29">
        <v>61.851735015772881</v>
      </c>
      <c r="AE304" s="28">
        <v>351.65</v>
      </c>
      <c r="AF304" s="29">
        <v>1.0151546163341436</v>
      </c>
      <c r="AG304" s="24"/>
      <c r="AH304" s="40"/>
      <c r="AI304" s="28">
        <v>6887.01</v>
      </c>
      <c r="AJ304" s="29">
        <v>60.17483617300131</v>
      </c>
      <c r="AK304" s="28">
        <v>5628.78</v>
      </c>
      <c r="AL304" s="29">
        <v>66.068517220858695</v>
      </c>
      <c r="AM304" s="28">
        <v>1258.23</v>
      </c>
      <c r="AN304" s="29">
        <v>-5.8936810478573847</v>
      </c>
      <c r="AO304" s="28">
        <v>6702.29</v>
      </c>
      <c r="AP304" s="29">
        <v>66.570222487087804</v>
      </c>
      <c r="AQ304" s="28">
        <v>184.72</v>
      </c>
      <c r="AR304" s="29">
        <v>-6.3953863140864939</v>
      </c>
      <c r="AS304" s="28">
        <v>6535.36</v>
      </c>
      <c r="AT304" s="29">
        <v>59.951931015503156</v>
      </c>
      <c r="AU304" s="28">
        <v>351.65</v>
      </c>
      <c r="AV304" s="29">
        <v>0.22290515749815398</v>
      </c>
      <c r="AW304" s="28">
        <v>10084.6</v>
      </c>
      <c r="AX304" s="29">
        <v>65.238711346875405</v>
      </c>
      <c r="AY304" s="28">
        <v>-3197.59</v>
      </c>
      <c r="AZ304" s="29">
        <v>-5.063875173874095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148816.69</v>
      </c>
      <c r="D307" s="21">
        <v>100</v>
      </c>
      <c r="E307" s="20">
        <v>166896.95000000001</v>
      </c>
      <c r="F307" s="21">
        <v>100</v>
      </c>
      <c r="G307" s="20">
        <v>-18080.259999999998</v>
      </c>
      <c r="H307" s="21">
        <v>0</v>
      </c>
      <c r="I307" s="20">
        <v>158916.62</v>
      </c>
      <c r="J307" s="21">
        <v>100</v>
      </c>
      <c r="K307" s="20">
        <v>-10099.93</v>
      </c>
      <c r="L307" s="21">
        <v>0</v>
      </c>
      <c r="M307" s="20">
        <v>131213.42000000001</v>
      </c>
      <c r="N307" s="21">
        <v>100</v>
      </c>
      <c r="O307" s="20">
        <v>17603.27</v>
      </c>
      <c r="P307" s="21">
        <v>0</v>
      </c>
      <c r="Q307" s="38"/>
      <c r="R307" s="23"/>
      <c r="S307" s="20">
        <v>280030.11</v>
      </c>
      <c r="T307" s="21">
        <v>100</v>
      </c>
      <c r="U307" s="20">
        <v>318171.71999999997</v>
      </c>
      <c r="V307" s="21">
        <v>100</v>
      </c>
      <c r="W307" s="20">
        <v>-38141.61</v>
      </c>
      <c r="X307" s="21">
        <v>0</v>
      </c>
      <c r="Y307" s="20">
        <v>296544.53999999998</v>
      </c>
      <c r="Z307" s="21">
        <v>100</v>
      </c>
      <c r="AA307" s="20">
        <v>-16514.43</v>
      </c>
      <c r="AB307" s="21">
        <v>0</v>
      </c>
      <c r="AC307" s="20">
        <v>131213.42000000001</v>
      </c>
      <c r="AD307" s="21">
        <v>100</v>
      </c>
      <c r="AE307" s="20">
        <v>148816.69</v>
      </c>
      <c r="AF307" s="21">
        <v>0</v>
      </c>
      <c r="AG307" s="24"/>
      <c r="AH307" s="39"/>
      <c r="AI307" s="20">
        <v>1881399.84</v>
      </c>
      <c r="AJ307" s="21">
        <v>100</v>
      </c>
      <c r="AK307" s="20">
        <v>1850581.63</v>
      </c>
      <c r="AL307" s="21">
        <v>100</v>
      </c>
      <c r="AM307" s="20">
        <v>30818.21</v>
      </c>
      <c r="AN307" s="21">
        <v>0</v>
      </c>
      <c r="AO307" s="20">
        <v>1857632.12</v>
      </c>
      <c r="AP307" s="21">
        <v>100</v>
      </c>
      <c r="AQ307" s="20">
        <v>23767.72</v>
      </c>
      <c r="AR307" s="21">
        <v>0</v>
      </c>
      <c r="AS307" s="20">
        <v>1732583.15</v>
      </c>
      <c r="AT307" s="21">
        <v>100</v>
      </c>
      <c r="AU307" s="20">
        <v>148816.69</v>
      </c>
      <c r="AV307" s="21">
        <v>0</v>
      </c>
      <c r="AW307" s="20">
        <v>2938407.29</v>
      </c>
      <c r="AX307" s="21">
        <v>100</v>
      </c>
      <c r="AY307" s="20">
        <v>-1057007.45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46496.36</v>
      </c>
      <c r="D308" s="26">
        <v>31.244049306566353</v>
      </c>
      <c r="E308" s="25">
        <v>48234.74</v>
      </c>
      <c r="F308" s="26">
        <v>28.900911610427869</v>
      </c>
      <c r="G308" s="25">
        <v>-1738.38</v>
      </c>
      <c r="H308" s="26">
        <v>2.3431376961384842</v>
      </c>
      <c r="I308" s="25">
        <v>44739.49</v>
      </c>
      <c r="J308" s="26">
        <v>28.152807428197253</v>
      </c>
      <c r="K308" s="25">
        <v>1756.87</v>
      </c>
      <c r="L308" s="26">
        <v>3.0912418783691002</v>
      </c>
      <c r="M308" s="25">
        <v>38539.760000000002</v>
      </c>
      <c r="N308" s="26">
        <v>29.371812730740498</v>
      </c>
      <c r="O308" s="25">
        <v>7956.6</v>
      </c>
      <c r="P308" s="26">
        <v>1.8722365758258555</v>
      </c>
      <c r="Q308" s="38"/>
      <c r="R308" s="23"/>
      <c r="S308" s="25">
        <v>85036.12</v>
      </c>
      <c r="T308" s="26">
        <v>30.366777344050611</v>
      </c>
      <c r="U308" s="25">
        <v>89941.75</v>
      </c>
      <c r="V308" s="26">
        <v>28.26830429806898</v>
      </c>
      <c r="W308" s="25">
        <v>-4905.63</v>
      </c>
      <c r="X308" s="26">
        <v>2.0984730459816312</v>
      </c>
      <c r="Y308" s="25">
        <v>81688.87</v>
      </c>
      <c r="Z308" s="26">
        <v>27.546914200477268</v>
      </c>
      <c r="AA308" s="25">
        <v>3347.25</v>
      </c>
      <c r="AB308" s="26">
        <v>2.8198631435733432</v>
      </c>
      <c r="AC308" s="25">
        <v>38539.760000000002</v>
      </c>
      <c r="AD308" s="26">
        <v>29.371812730740498</v>
      </c>
      <c r="AE308" s="25">
        <v>46496.36</v>
      </c>
      <c r="AF308" s="26">
        <v>0.99496461331011332</v>
      </c>
      <c r="AG308" s="24"/>
      <c r="AH308" s="39"/>
      <c r="AI308" s="25">
        <v>569682.07999999996</v>
      </c>
      <c r="AJ308" s="26">
        <v>30.279692167933845</v>
      </c>
      <c r="AK308" s="25">
        <v>545146.67000000004</v>
      </c>
      <c r="AL308" s="26">
        <v>29.458126091957375</v>
      </c>
      <c r="AM308" s="25">
        <v>24535.41</v>
      </c>
      <c r="AN308" s="26">
        <v>0.82156607597647024</v>
      </c>
      <c r="AO308" s="25">
        <v>547993.21</v>
      </c>
      <c r="AP308" s="26">
        <v>29.49955505721983</v>
      </c>
      <c r="AQ308" s="25">
        <v>21688.87</v>
      </c>
      <c r="AR308" s="26">
        <v>0.78013711071401559</v>
      </c>
      <c r="AS308" s="25">
        <v>523185.72</v>
      </c>
      <c r="AT308" s="26">
        <v>30.196860681693689</v>
      </c>
      <c r="AU308" s="25">
        <v>46496.36</v>
      </c>
      <c r="AV308" s="26">
        <v>8.2831486240156238E-2</v>
      </c>
      <c r="AW308" s="25">
        <v>866242.41</v>
      </c>
      <c r="AX308" s="26">
        <v>29.479997988978578</v>
      </c>
      <c r="AY308" s="25">
        <v>-296560.33</v>
      </c>
      <c r="AZ308" s="26">
        <v>0.79969417895526718</v>
      </c>
      <c r="BA308" s="24"/>
    </row>
    <row r="309" spans="1:53" x14ac:dyDescent="0.35">
      <c r="A309" s="27" t="s">
        <v>248</v>
      </c>
      <c r="B309" s="19"/>
      <c r="C309" s="28">
        <v>102320.33</v>
      </c>
      <c r="D309" s="29">
        <v>68.755950693433647</v>
      </c>
      <c r="E309" s="28">
        <v>118662.21</v>
      </c>
      <c r="F309" s="29">
        <v>71.099088389572131</v>
      </c>
      <c r="G309" s="28">
        <v>-16341.88</v>
      </c>
      <c r="H309" s="29">
        <v>-2.3431376961384842</v>
      </c>
      <c r="I309" s="28">
        <v>114177.13</v>
      </c>
      <c r="J309" s="29">
        <v>71.847192571802751</v>
      </c>
      <c r="K309" s="28">
        <v>-11856.8</v>
      </c>
      <c r="L309" s="29">
        <v>-3.0912418783691038</v>
      </c>
      <c r="M309" s="28">
        <v>92673.66</v>
      </c>
      <c r="N309" s="29">
        <v>70.628187269259499</v>
      </c>
      <c r="O309" s="28">
        <v>9646.67</v>
      </c>
      <c r="P309" s="29">
        <v>-1.8722365758258519</v>
      </c>
      <c r="Q309" s="12"/>
      <c r="R309" s="9"/>
      <c r="S309" s="28">
        <v>194993.99</v>
      </c>
      <c r="T309" s="29">
        <v>69.633222655949396</v>
      </c>
      <c r="U309" s="28">
        <v>228229.97</v>
      </c>
      <c r="V309" s="29">
        <v>71.731695701931031</v>
      </c>
      <c r="W309" s="28">
        <v>-33235.980000000003</v>
      </c>
      <c r="X309" s="29">
        <v>-2.0984730459816348</v>
      </c>
      <c r="Y309" s="28">
        <v>214855.67</v>
      </c>
      <c r="Z309" s="29">
        <v>72.453085799522739</v>
      </c>
      <c r="AA309" s="28">
        <v>-19861.68</v>
      </c>
      <c r="AB309" s="29">
        <v>-2.8198631435733432</v>
      </c>
      <c r="AC309" s="28">
        <v>92673.66</v>
      </c>
      <c r="AD309" s="29">
        <v>70.628187269259499</v>
      </c>
      <c r="AE309" s="28">
        <v>102320.33</v>
      </c>
      <c r="AF309" s="29">
        <v>-0.99496461331010266</v>
      </c>
      <c r="AG309" s="24"/>
      <c r="AH309" s="40"/>
      <c r="AI309" s="28">
        <v>1311717.76</v>
      </c>
      <c r="AJ309" s="29">
        <v>69.72030783206614</v>
      </c>
      <c r="AK309" s="28">
        <v>1305434.96</v>
      </c>
      <c r="AL309" s="29">
        <v>70.541873908042632</v>
      </c>
      <c r="AM309" s="28">
        <v>6282.8</v>
      </c>
      <c r="AN309" s="29">
        <v>-0.82156607597649156</v>
      </c>
      <c r="AO309" s="28">
        <v>1309638.9099999999</v>
      </c>
      <c r="AP309" s="29">
        <v>70.500444942780163</v>
      </c>
      <c r="AQ309" s="28">
        <v>2078.85</v>
      </c>
      <c r="AR309" s="29">
        <v>-0.7801371107140227</v>
      </c>
      <c r="AS309" s="28">
        <v>1209397.43</v>
      </c>
      <c r="AT309" s="29">
        <v>69.803139318306307</v>
      </c>
      <c r="AU309" s="28">
        <v>102320.33</v>
      </c>
      <c r="AV309" s="29">
        <v>-8.2831486240166896E-2</v>
      </c>
      <c r="AW309" s="28">
        <v>2072164.88</v>
      </c>
      <c r="AX309" s="29">
        <v>70.520002011021404</v>
      </c>
      <c r="AY309" s="28">
        <v>-760447.12</v>
      </c>
      <c r="AZ309" s="29">
        <v>-0.79969417895526362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536241.35</v>
      </c>
      <c r="D312" s="21">
        <v>102.4408617275168</v>
      </c>
      <c r="E312" s="20">
        <v>562460.96</v>
      </c>
      <c r="F312" s="21">
        <v>102.48502157163352</v>
      </c>
      <c r="G312" s="20">
        <v>-26219.61</v>
      </c>
      <c r="H312" s="21">
        <v>-4.4159844116720137E-2</v>
      </c>
      <c r="I312" s="20">
        <v>565543.6</v>
      </c>
      <c r="J312" s="21">
        <v>103.61427841617328</v>
      </c>
      <c r="K312" s="20">
        <v>-29302.25</v>
      </c>
      <c r="L312" s="21">
        <v>-1.1734166886564736</v>
      </c>
      <c r="M312" s="20">
        <v>493208.83</v>
      </c>
      <c r="N312" s="21">
        <v>102.80924783895475</v>
      </c>
      <c r="O312" s="20">
        <v>43032.52</v>
      </c>
      <c r="P312" s="21">
        <v>-0.36838611143794253</v>
      </c>
      <c r="Q312" s="38"/>
      <c r="R312" s="23"/>
      <c r="S312" s="20">
        <v>1029450.18</v>
      </c>
      <c r="T312" s="21">
        <v>102.61702525451948</v>
      </c>
      <c r="U312" s="20">
        <v>1073046.6000000001</v>
      </c>
      <c r="V312" s="21">
        <v>102.5589173720026</v>
      </c>
      <c r="W312" s="20">
        <v>-43596.42</v>
      </c>
      <c r="X312" s="21">
        <v>5.8107882516878817E-2</v>
      </c>
      <c r="Y312" s="20">
        <v>1103269.93</v>
      </c>
      <c r="Z312" s="21">
        <v>103.70371077086149</v>
      </c>
      <c r="AA312" s="20">
        <v>-73819.75</v>
      </c>
      <c r="AB312" s="21">
        <v>-1.0866855163420155</v>
      </c>
      <c r="AC312" s="20">
        <v>493208.83</v>
      </c>
      <c r="AD312" s="21">
        <v>102.80924783895475</v>
      </c>
      <c r="AE312" s="20">
        <v>536241.35</v>
      </c>
      <c r="AF312" s="21">
        <v>-0.19222258443527096</v>
      </c>
      <c r="AG312" s="24"/>
      <c r="AH312" s="39"/>
      <c r="AI312" s="20">
        <v>6322558.0800000001</v>
      </c>
      <c r="AJ312" s="21">
        <v>102.5141854170375</v>
      </c>
      <c r="AK312" s="20">
        <v>6214310.7000000002</v>
      </c>
      <c r="AL312" s="21">
        <v>102.11772669580309</v>
      </c>
      <c r="AM312" s="20">
        <v>108247.38</v>
      </c>
      <c r="AN312" s="21">
        <v>0.39645872123440995</v>
      </c>
      <c r="AO312" s="20">
        <v>6170386.3499999996</v>
      </c>
      <c r="AP312" s="21">
        <v>102.5701734661056</v>
      </c>
      <c r="AQ312" s="20">
        <v>152171.73000000001</v>
      </c>
      <c r="AR312" s="21">
        <v>-5.5988049068105283E-2</v>
      </c>
      <c r="AS312" s="20">
        <v>5786316.7300000004</v>
      </c>
      <c r="AT312" s="21">
        <v>102.52098593447076</v>
      </c>
      <c r="AU312" s="20">
        <v>536241.35</v>
      </c>
      <c r="AV312" s="21">
        <v>-6.8005174332625984E-3</v>
      </c>
      <c r="AW312" s="20">
        <v>9834240.7200000007</v>
      </c>
      <c r="AX312" s="21">
        <v>102.52289127709552</v>
      </c>
      <c r="AY312" s="20">
        <v>-3511682.64</v>
      </c>
      <c r="AZ312" s="21">
        <v>-8.7058600580292023E-3</v>
      </c>
      <c r="BA312" s="24"/>
    </row>
    <row r="313" spans="1:53" x14ac:dyDescent="0.35">
      <c r="A313" s="18" t="s">
        <v>21</v>
      </c>
      <c r="B313" s="19"/>
      <c r="C313" s="25">
        <v>12777.04</v>
      </c>
      <c r="D313" s="26">
        <v>2.4408617275168196</v>
      </c>
      <c r="E313" s="25">
        <v>13638.36</v>
      </c>
      <c r="F313" s="26">
        <v>2.48502157163353</v>
      </c>
      <c r="G313" s="25">
        <v>-861.32</v>
      </c>
      <c r="H313" s="26">
        <v>-4.4159844116710367E-2</v>
      </c>
      <c r="I313" s="25">
        <v>19727.32</v>
      </c>
      <c r="J313" s="26">
        <v>3.614278416173295</v>
      </c>
      <c r="K313" s="25">
        <v>-6950.28</v>
      </c>
      <c r="L313" s="26">
        <v>-1.1734166886564754</v>
      </c>
      <c r="M313" s="25">
        <v>13476.86</v>
      </c>
      <c r="N313" s="26">
        <v>2.80924783895474</v>
      </c>
      <c r="O313" s="25">
        <v>-699.82</v>
      </c>
      <c r="P313" s="26">
        <v>-0.36838611143792033</v>
      </c>
      <c r="Q313" s="38"/>
      <c r="R313" s="23"/>
      <c r="S313" s="25">
        <v>26253.9</v>
      </c>
      <c r="T313" s="26">
        <v>2.6170252545194845</v>
      </c>
      <c r="U313" s="25">
        <v>26773.27</v>
      </c>
      <c r="V313" s="26">
        <v>2.5589173720025915</v>
      </c>
      <c r="W313" s="25">
        <v>-519.37</v>
      </c>
      <c r="X313" s="26">
        <v>5.8107882516893028E-2</v>
      </c>
      <c r="Y313" s="25">
        <v>39402.57</v>
      </c>
      <c r="Z313" s="26">
        <v>3.7037107708615098</v>
      </c>
      <c r="AA313" s="25">
        <v>-13148.67</v>
      </c>
      <c r="AB313" s="26">
        <v>-1.0866855163420253</v>
      </c>
      <c r="AC313" s="25">
        <v>13476.86</v>
      </c>
      <c r="AD313" s="26">
        <v>2.80924783895474</v>
      </c>
      <c r="AE313" s="25">
        <v>12777.04</v>
      </c>
      <c r="AF313" s="26">
        <v>-0.19222258443525542</v>
      </c>
      <c r="AG313" s="24"/>
      <c r="AH313" s="39"/>
      <c r="AI313" s="25">
        <v>155062.28</v>
      </c>
      <c r="AJ313" s="26">
        <v>2.5141854170374951</v>
      </c>
      <c r="AK313" s="25">
        <v>128872.94</v>
      </c>
      <c r="AL313" s="26">
        <v>2.1177266958030643</v>
      </c>
      <c r="AM313" s="25">
        <v>26189.34</v>
      </c>
      <c r="AN313" s="26">
        <v>0.39645872123443082</v>
      </c>
      <c r="AO313" s="25">
        <v>154615.74</v>
      </c>
      <c r="AP313" s="26">
        <v>2.5701734661056164</v>
      </c>
      <c r="AQ313" s="25">
        <v>446.54</v>
      </c>
      <c r="AR313" s="26">
        <v>-5.5988049068121271E-2</v>
      </c>
      <c r="AS313" s="25">
        <v>142285.24</v>
      </c>
      <c r="AT313" s="26">
        <v>2.5209859344707519</v>
      </c>
      <c r="AU313" s="25">
        <v>12777.04</v>
      </c>
      <c r="AV313" s="26">
        <v>-6.8005174332568252E-3</v>
      </c>
      <c r="AW313" s="25">
        <v>242001.76</v>
      </c>
      <c r="AX313" s="26">
        <v>2.5228912770955403</v>
      </c>
      <c r="AY313" s="25">
        <v>-86939.48</v>
      </c>
      <c r="AZ313" s="26">
        <v>-8.7058600580451895E-3</v>
      </c>
      <c r="BA313" s="24"/>
    </row>
    <row r="314" spans="1:53" x14ac:dyDescent="0.35">
      <c r="A314" s="27" t="s">
        <v>17</v>
      </c>
      <c r="B314" s="19"/>
      <c r="C314" s="28">
        <v>523464.31</v>
      </c>
      <c r="D314" s="29">
        <v>100</v>
      </c>
      <c r="E314" s="28">
        <v>548822.6</v>
      </c>
      <c r="F314" s="29">
        <v>100</v>
      </c>
      <c r="G314" s="28">
        <v>-25358.29</v>
      </c>
      <c r="H314" s="29">
        <v>0</v>
      </c>
      <c r="I314" s="28">
        <v>545816.28</v>
      </c>
      <c r="J314" s="29">
        <v>100</v>
      </c>
      <c r="K314" s="28">
        <v>-22351.97</v>
      </c>
      <c r="L314" s="29">
        <v>0</v>
      </c>
      <c r="M314" s="28">
        <v>479731.97</v>
      </c>
      <c r="N314" s="29">
        <v>100</v>
      </c>
      <c r="O314" s="28">
        <v>43732.34</v>
      </c>
      <c r="P314" s="29">
        <v>0</v>
      </c>
      <c r="Q314" s="12"/>
      <c r="R314" s="9"/>
      <c r="S314" s="28">
        <v>1003196.28</v>
      </c>
      <c r="T314" s="29">
        <v>100</v>
      </c>
      <c r="U314" s="28">
        <v>1046273.33</v>
      </c>
      <c r="V314" s="29">
        <v>100</v>
      </c>
      <c r="W314" s="28">
        <v>-43077.05</v>
      </c>
      <c r="X314" s="29">
        <v>0</v>
      </c>
      <c r="Y314" s="28">
        <v>1063867.3600000001</v>
      </c>
      <c r="Z314" s="29">
        <v>100</v>
      </c>
      <c r="AA314" s="28">
        <v>-60671.08</v>
      </c>
      <c r="AB314" s="29">
        <v>0</v>
      </c>
      <c r="AC314" s="28">
        <v>479731.97</v>
      </c>
      <c r="AD314" s="29">
        <v>100</v>
      </c>
      <c r="AE314" s="28">
        <v>523464.31</v>
      </c>
      <c r="AF314" s="29">
        <v>0</v>
      </c>
      <c r="AG314" s="24"/>
      <c r="AH314" s="40"/>
      <c r="AI314" s="28">
        <v>6167495.7999999998</v>
      </c>
      <c r="AJ314" s="29">
        <v>100</v>
      </c>
      <c r="AK314" s="28">
        <v>6085437.7599999998</v>
      </c>
      <c r="AL314" s="29">
        <v>100</v>
      </c>
      <c r="AM314" s="28">
        <v>82058.039999999994</v>
      </c>
      <c r="AN314" s="29">
        <v>0</v>
      </c>
      <c r="AO314" s="28">
        <v>6015770.6100000003</v>
      </c>
      <c r="AP314" s="29">
        <v>100</v>
      </c>
      <c r="AQ314" s="28">
        <v>151725.19</v>
      </c>
      <c r="AR314" s="29">
        <v>0</v>
      </c>
      <c r="AS314" s="28">
        <v>5644031.4900000002</v>
      </c>
      <c r="AT314" s="29">
        <v>100</v>
      </c>
      <c r="AU314" s="28">
        <v>523464.31</v>
      </c>
      <c r="AV314" s="29">
        <v>0</v>
      </c>
      <c r="AW314" s="28">
        <v>9592238.9600000009</v>
      </c>
      <c r="AX314" s="29">
        <v>100</v>
      </c>
      <c r="AY314" s="28">
        <v>-3424743.16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176478.15</v>
      </c>
      <c r="D316" s="21">
        <v>33.713501881341251</v>
      </c>
      <c r="E316" s="20">
        <v>162790.91</v>
      </c>
      <c r="F316" s="21">
        <v>29.661845193692827</v>
      </c>
      <c r="G316" s="20">
        <v>13687.24</v>
      </c>
      <c r="H316" s="21">
        <v>4.0516566876484248</v>
      </c>
      <c r="I316" s="20">
        <v>165057.26999999999</v>
      </c>
      <c r="J316" s="21">
        <v>30.240444641922366</v>
      </c>
      <c r="K316" s="20">
        <v>11420.88</v>
      </c>
      <c r="L316" s="21">
        <v>3.4730572394188854</v>
      </c>
      <c r="M316" s="20">
        <v>153427.18</v>
      </c>
      <c r="N316" s="21">
        <v>31.981854367554451</v>
      </c>
      <c r="O316" s="20">
        <v>23050.97</v>
      </c>
      <c r="P316" s="21">
        <v>1.7316475137868004</v>
      </c>
      <c r="Q316" s="38"/>
      <c r="R316" s="23"/>
      <c r="S316" s="20">
        <v>329905.33</v>
      </c>
      <c r="T316" s="21">
        <v>32.885421983422823</v>
      </c>
      <c r="U316" s="20">
        <v>308575.7</v>
      </c>
      <c r="V316" s="21">
        <v>29.49283816686793</v>
      </c>
      <c r="W316" s="20">
        <v>21329.63</v>
      </c>
      <c r="X316" s="21">
        <v>3.3925838165548932</v>
      </c>
      <c r="Y316" s="20">
        <v>313641.43</v>
      </c>
      <c r="Z316" s="21">
        <v>29.481253189307356</v>
      </c>
      <c r="AA316" s="20">
        <v>16263.9</v>
      </c>
      <c r="AB316" s="21">
        <v>3.404168794115467</v>
      </c>
      <c r="AC316" s="20">
        <v>153427.18</v>
      </c>
      <c r="AD316" s="21">
        <v>31.981854367554451</v>
      </c>
      <c r="AE316" s="20">
        <v>176478.15</v>
      </c>
      <c r="AF316" s="21">
        <v>0.90356761586837209</v>
      </c>
      <c r="AG316" s="24"/>
      <c r="AH316" s="39"/>
      <c r="AI316" s="20">
        <v>1922709.5</v>
      </c>
      <c r="AJ316" s="21">
        <v>31.174881383786268</v>
      </c>
      <c r="AK316" s="20">
        <v>1808870.62</v>
      </c>
      <c r="AL316" s="21">
        <v>29.724576790347456</v>
      </c>
      <c r="AM316" s="20">
        <v>113838.88</v>
      </c>
      <c r="AN316" s="21">
        <v>1.4503045934388119</v>
      </c>
      <c r="AO316" s="20">
        <v>1803602.2</v>
      </c>
      <c r="AP316" s="21">
        <v>29.981232944651786</v>
      </c>
      <c r="AQ316" s="20">
        <v>119107.3</v>
      </c>
      <c r="AR316" s="21">
        <v>1.1936484391344813</v>
      </c>
      <c r="AS316" s="20">
        <v>1746231.35</v>
      </c>
      <c r="AT316" s="21">
        <v>30.939433153304396</v>
      </c>
      <c r="AU316" s="20">
        <v>176478.15</v>
      </c>
      <c r="AV316" s="21">
        <v>0.23544823048187169</v>
      </c>
      <c r="AW316" s="20">
        <v>2875600.95</v>
      </c>
      <c r="AX316" s="21">
        <v>29.978412360152461</v>
      </c>
      <c r="AY316" s="20">
        <v>-952891.45</v>
      </c>
      <c r="AZ316" s="21">
        <v>1.1964690236338065</v>
      </c>
      <c r="BA316" s="24"/>
    </row>
    <row r="317" spans="1:53" x14ac:dyDescent="0.35">
      <c r="A317" s="18" t="s">
        <v>272</v>
      </c>
      <c r="B317" s="19"/>
      <c r="C317" s="20">
        <v>176478.15</v>
      </c>
      <c r="D317" s="21">
        <v>32.910209180996581</v>
      </c>
      <c r="E317" s="20">
        <v>162790.91</v>
      </c>
      <c r="F317" s="21">
        <v>28.942614968334873</v>
      </c>
      <c r="G317" s="20">
        <v>13687.24</v>
      </c>
      <c r="H317" s="21">
        <v>3.9675942126617088</v>
      </c>
      <c r="I317" s="20">
        <v>165057.26999999999</v>
      </c>
      <c r="J317" s="21">
        <v>29.185595946979152</v>
      </c>
      <c r="K317" s="20">
        <v>11420.88</v>
      </c>
      <c r="L317" s="21">
        <v>3.7246132340174292</v>
      </c>
      <c r="M317" s="20">
        <v>153427.18</v>
      </c>
      <c r="N317" s="21">
        <v>31.10795481905707</v>
      </c>
      <c r="O317" s="20">
        <v>23050.97</v>
      </c>
      <c r="P317" s="21">
        <v>1.8022543619395108</v>
      </c>
      <c r="Q317" s="38"/>
      <c r="R317" s="23"/>
      <c r="S317" s="20">
        <v>329905.33</v>
      </c>
      <c r="T317" s="21">
        <v>32.046750431380758</v>
      </c>
      <c r="U317" s="20">
        <v>308575.7</v>
      </c>
      <c r="V317" s="21">
        <v>28.756971039281982</v>
      </c>
      <c r="W317" s="20">
        <v>21329.63</v>
      </c>
      <c r="X317" s="21">
        <v>3.2897793920987759</v>
      </c>
      <c r="Y317" s="20">
        <v>313641.43</v>
      </c>
      <c r="Z317" s="21">
        <v>28.428349352365657</v>
      </c>
      <c r="AA317" s="20">
        <v>16263.9</v>
      </c>
      <c r="AB317" s="21">
        <v>3.6184010790151007</v>
      </c>
      <c r="AC317" s="20">
        <v>153427.18</v>
      </c>
      <c r="AD317" s="21">
        <v>31.10795481905707</v>
      </c>
      <c r="AE317" s="20">
        <v>176478.15</v>
      </c>
      <c r="AF317" s="21">
        <v>0.93879561232368758</v>
      </c>
      <c r="AG317" s="24"/>
      <c r="AH317" s="39"/>
      <c r="AI317" s="20">
        <v>1922709.5</v>
      </c>
      <c r="AJ317" s="21">
        <v>30.410309809285295</v>
      </c>
      <c r="AK317" s="20">
        <v>1808870.62</v>
      </c>
      <c r="AL317" s="21">
        <v>29.10814581575395</v>
      </c>
      <c r="AM317" s="20">
        <v>113838.88</v>
      </c>
      <c r="AN317" s="21">
        <v>1.3021639935313445</v>
      </c>
      <c r="AO317" s="20">
        <v>1803602.2</v>
      </c>
      <c r="AP317" s="21">
        <v>29.22997196115605</v>
      </c>
      <c r="AQ317" s="20">
        <v>119107.3</v>
      </c>
      <c r="AR317" s="21">
        <v>1.1803378481292448</v>
      </c>
      <c r="AS317" s="20">
        <v>1746231.35</v>
      </c>
      <c r="AT317" s="21">
        <v>30.17863403408959</v>
      </c>
      <c r="AU317" s="20">
        <v>176478.15</v>
      </c>
      <c r="AV317" s="21">
        <v>0.23167577519570415</v>
      </c>
      <c r="AW317" s="20">
        <v>2875600.95</v>
      </c>
      <c r="AX317" s="21">
        <v>29.240701258734287</v>
      </c>
      <c r="AY317" s="20">
        <v>-952891.45</v>
      </c>
      <c r="AZ317" s="21">
        <v>1.1696085505510077</v>
      </c>
      <c r="BA317" s="24"/>
    </row>
    <row r="318" spans="1:53" x14ac:dyDescent="0.35">
      <c r="A318" s="18" t="s">
        <v>248</v>
      </c>
      <c r="B318" s="19"/>
      <c r="C318" s="20">
        <v>346986.16</v>
      </c>
      <c r="D318" s="21">
        <v>66.286498118658741</v>
      </c>
      <c r="E318" s="20">
        <v>386031.69</v>
      </c>
      <c r="F318" s="21">
        <v>70.338154806307173</v>
      </c>
      <c r="G318" s="20">
        <v>-39045.53</v>
      </c>
      <c r="H318" s="21">
        <v>-4.0516566876484319</v>
      </c>
      <c r="I318" s="20">
        <v>380759.01</v>
      </c>
      <c r="J318" s="21">
        <v>69.759555358077634</v>
      </c>
      <c r="K318" s="20">
        <v>-33772.85</v>
      </c>
      <c r="L318" s="21">
        <v>-3.4730572394188926</v>
      </c>
      <c r="M318" s="20">
        <v>326304.78999999998</v>
      </c>
      <c r="N318" s="21">
        <v>68.018145632445552</v>
      </c>
      <c r="O318" s="20">
        <v>20681.37</v>
      </c>
      <c r="P318" s="21">
        <v>-1.731647513786811</v>
      </c>
      <c r="Q318" s="38"/>
      <c r="R318" s="23"/>
      <c r="S318" s="20">
        <v>673290.95</v>
      </c>
      <c r="T318" s="21">
        <v>67.11457801657717</v>
      </c>
      <c r="U318" s="20">
        <v>737697.63</v>
      </c>
      <c r="V318" s="21">
        <v>70.507161833132088</v>
      </c>
      <c r="W318" s="20">
        <v>-64406.68</v>
      </c>
      <c r="X318" s="21">
        <v>-3.392583816554918</v>
      </c>
      <c r="Y318" s="20">
        <v>750225.93</v>
      </c>
      <c r="Z318" s="21">
        <v>70.518746810692633</v>
      </c>
      <c r="AA318" s="20">
        <v>-76934.98</v>
      </c>
      <c r="AB318" s="21">
        <v>-3.4041687941154635</v>
      </c>
      <c r="AC318" s="20">
        <v>326304.78999999998</v>
      </c>
      <c r="AD318" s="21">
        <v>68.018145632445552</v>
      </c>
      <c r="AE318" s="20">
        <v>346986.16</v>
      </c>
      <c r="AF318" s="21">
        <v>-0.90356761586838275</v>
      </c>
      <c r="AG318" s="24"/>
      <c r="AH318" s="39"/>
      <c r="AI318" s="20">
        <v>4244786.3</v>
      </c>
      <c r="AJ318" s="21">
        <v>68.825118616213729</v>
      </c>
      <c r="AK318" s="20">
        <v>4276567.1399999997</v>
      </c>
      <c r="AL318" s="21">
        <v>70.275423209652544</v>
      </c>
      <c r="AM318" s="20">
        <v>-31780.84</v>
      </c>
      <c r="AN318" s="21">
        <v>-1.4503045934388155</v>
      </c>
      <c r="AO318" s="20">
        <v>4212168.41</v>
      </c>
      <c r="AP318" s="21">
        <v>70.018767055348206</v>
      </c>
      <c r="AQ318" s="20">
        <v>32617.89</v>
      </c>
      <c r="AR318" s="21">
        <v>-1.1936484391344777</v>
      </c>
      <c r="AS318" s="20">
        <v>3897800.14</v>
      </c>
      <c r="AT318" s="21">
        <v>69.060566846695608</v>
      </c>
      <c r="AU318" s="20">
        <v>346986.16</v>
      </c>
      <c r="AV318" s="21">
        <v>-0.2354482304818788</v>
      </c>
      <c r="AW318" s="20">
        <v>6716638.0099999998</v>
      </c>
      <c r="AX318" s="21">
        <v>70.021587639847525</v>
      </c>
      <c r="AY318" s="20">
        <v>-2471851.71</v>
      </c>
      <c r="AZ318" s="21">
        <v>-1.1964690236337958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BDE2E694-EEF7-4D1C-BA53-BD93C13492EA}"/>
  <mergeCells count="3">
    <mergeCell ref="C6:P6"/>
    <mergeCell ref="S6:AF6"/>
    <mergeCell ref="AI6:AZ6"/>
  </mergeCells>
  <hyperlinks>
    <hyperlink ref="A1" location="'Table of Contents'!A1" display="Back to ToC" xr:uid="{4B9CA98A-AD0D-40FA-922E-A2FD8FA2365D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84 of 127 &amp;RReport Generated: 8/15/2017 6:24:41 AM
Financial Data Updated: 8/14/2017 5:14:04 PM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896A4-63C3-4FF5-BAA6-ED6D8D8842B8}">
  <sheetPr codeName="Sheet109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6" style="2" customWidth="1" outlineLevel="1"/>
    <col min="5" max="5" width="7.6640625" style="2" customWidth="1" outlineLevel="1"/>
    <col min="6" max="6" width="6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6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6" style="2" hidden="1" customWidth="1" outlineLevel="2"/>
    <col min="15" max="15" width="7.86328125" style="2" hidden="1" customWidth="1" outlineLevel="2"/>
    <col min="16" max="16" width="6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6" style="2" hidden="1" customWidth="1" outlineLevel="1"/>
    <col min="21" max="21" width="7.6640625" style="2" hidden="1" customWidth="1" outlineLevel="1"/>
    <col min="22" max="22" width="6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6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6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6" style="2" customWidth="1" outlineLevel="1"/>
    <col min="37" max="37" width="7.86328125" style="2" customWidth="1" outlineLevel="1"/>
    <col min="38" max="38" width="6" style="2" customWidth="1" outlineLevel="1"/>
    <col min="39" max="39" width="7.86328125" style="2" customWidth="1" outlineLevel="1"/>
    <col min="40" max="40" width="6" style="2" customWidth="1" outlineLevel="1"/>
    <col min="41" max="41" width="9" style="2" customWidth="1" outlineLevel="1"/>
    <col min="42" max="42" width="6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6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6" style="2" hidden="1" customWidth="1" outlineLevel="2"/>
    <col min="51" max="51" width="9" style="2" hidden="1" customWidth="1" outlineLevel="2"/>
    <col min="52" max="52" width="6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293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291356.53000000003</v>
      </c>
      <c r="D8" s="21">
        <v>66.337044102137128</v>
      </c>
      <c r="E8" s="20">
        <v>298358.67</v>
      </c>
      <c r="F8" s="21">
        <v>67.318703882189666</v>
      </c>
      <c r="G8" s="20">
        <v>-7002.14</v>
      </c>
      <c r="H8" s="21">
        <v>-0.98165978005253862</v>
      </c>
      <c r="I8" s="20">
        <v>297776.53999999998</v>
      </c>
      <c r="J8" s="21">
        <v>67.085319852432207</v>
      </c>
      <c r="K8" s="20">
        <v>-6420.01</v>
      </c>
      <c r="L8" s="21">
        <v>-0.74827575029507898</v>
      </c>
      <c r="M8" s="20">
        <v>233448.6</v>
      </c>
      <c r="N8" s="21">
        <v>65.13524859548923</v>
      </c>
      <c r="O8" s="20">
        <v>57907.93</v>
      </c>
      <c r="P8" s="21">
        <v>1.2017955066478976</v>
      </c>
      <c r="Q8" s="38"/>
      <c r="R8" s="23"/>
      <c r="S8" s="20">
        <v>524805.13</v>
      </c>
      <c r="T8" s="21">
        <v>65.79701903300591</v>
      </c>
      <c r="U8" s="20">
        <v>533053.5</v>
      </c>
      <c r="V8" s="21">
        <v>67.07306431496454</v>
      </c>
      <c r="W8" s="20">
        <v>-8248.3700000000008</v>
      </c>
      <c r="X8" s="21">
        <v>-1.2760452819586305</v>
      </c>
      <c r="Y8" s="20">
        <v>544413.01</v>
      </c>
      <c r="Z8" s="21">
        <v>66.639869771865136</v>
      </c>
      <c r="AA8" s="20">
        <v>-19607.88</v>
      </c>
      <c r="AB8" s="21">
        <v>-0.84285073885922657</v>
      </c>
      <c r="AC8" s="20">
        <v>233448.6</v>
      </c>
      <c r="AD8" s="21">
        <v>65.13524859548923</v>
      </c>
      <c r="AE8" s="20">
        <v>291356.53000000003</v>
      </c>
      <c r="AF8" s="21">
        <v>0.66177043751667952</v>
      </c>
      <c r="AG8" s="24"/>
      <c r="AH8" s="39"/>
      <c r="AI8" s="20">
        <v>2427286.77</v>
      </c>
      <c r="AJ8" s="21">
        <v>65.003243444665145</v>
      </c>
      <c r="AK8" s="20">
        <v>2765552.81</v>
      </c>
      <c r="AL8" s="21">
        <v>65.448677997566946</v>
      </c>
      <c r="AM8" s="20">
        <v>-338266.04</v>
      </c>
      <c r="AN8" s="21">
        <v>-0.44543455290180134</v>
      </c>
      <c r="AO8" s="20">
        <v>2806924.38</v>
      </c>
      <c r="AP8" s="21">
        <v>64.870390667597249</v>
      </c>
      <c r="AQ8" s="20">
        <v>-379637.61</v>
      </c>
      <c r="AR8" s="21">
        <v>0.132852777067896</v>
      </c>
      <c r="AS8" s="20">
        <v>2135930.2400000002</v>
      </c>
      <c r="AT8" s="21">
        <v>64.825449061477286</v>
      </c>
      <c r="AU8" s="20">
        <v>291356.53000000003</v>
      </c>
      <c r="AV8" s="21">
        <v>0.17779438318785878</v>
      </c>
      <c r="AW8" s="20">
        <v>4800668.26</v>
      </c>
      <c r="AX8" s="21">
        <v>63.304116537247026</v>
      </c>
      <c r="AY8" s="20">
        <v>-2373381.4900000002</v>
      </c>
      <c r="AZ8" s="21">
        <v>1.699126907418119</v>
      </c>
      <c r="BA8" s="24"/>
    </row>
    <row r="9" spans="1:53" x14ac:dyDescent="0.35">
      <c r="A9" s="18" t="s">
        <v>15</v>
      </c>
      <c r="B9" s="19"/>
      <c r="C9" s="20">
        <v>153433.75</v>
      </c>
      <c r="D9" s="21">
        <v>34.93431721096583</v>
      </c>
      <c r="E9" s="20">
        <v>149671.51999999999</v>
      </c>
      <c r="F9" s="21">
        <v>33.770403703962174</v>
      </c>
      <c r="G9" s="20">
        <v>3762.23</v>
      </c>
      <c r="H9" s="21">
        <v>1.1639135070036559</v>
      </c>
      <c r="I9" s="20">
        <v>149379.5</v>
      </c>
      <c r="J9" s="21">
        <v>33.653327884380673</v>
      </c>
      <c r="K9" s="20">
        <v>4054.25</v>
      </c>
      <c r="L9" s="21">
        <v>1.2809893265851571</v>
      </c>
      <c r="M9" s="20">
        <v>122028.25</v>
      </c>
      <c r="N9" s="21">
        <v>34.047496534237126</v>
      </c>
      <c r="O9" s="20">
        <v>31405.5</v>
      </c>
      <c r="P9" s="21">
        <v>0.88682067672870346</v>
      </c>
      <c r="Q9" s="38"/>
      <c r="R9" s="23"/>
      <c r="S9" s="20">
        <v>275462</v>
      </c>
      <c r="T9" s="21">
        <v>34.535825625160861</v>
      </c>
      <c r="U9" s="20">
        <v>268253.87</v>
      </c>
      <c r="V9" s="21">
        <v>33.753852240437659</v>
      </c>
      <c r="W9" s="20">
        <v>7208.13</v>
      </c>
      <c r="X9" s="21">
        <v>0.78197338472320155</v>
      </c>
      <c r="Y9" s="20">
        <v>273995.5</v>
      </c>
      <c r="Z9" s="21">
        <v>33.538920089505339</v>
      </c>
      <c r="AA9" s="20">
        <v>1466.5</v>
      </c>
      <c r="AB9" s="21">
        <v>0.99690553565552165</v>
      </c>
      <c r="AC9" s="20">
        <v>122028.25</v>
      </c>
      <c r="AD9" s="21">
        <v>34.047496534237126</v>
      </c>
      <c r="AE9" s="20">
        <v>153433.75</v>
      </c>
      <c r="AF9" s="21">
        <v>0.48832909092373455</v>
      </c>
      <c r="AG9" s="24"/>
      <c r="AH9" s="39"/>
      <c r="AI9" s="20">
        <v>1317428.5</v>
      </c>
      <c r="AJ9" s="21">
        <v>35.281008640952649</v>
      </c>
      <c r="AK9" s="20">
        <v>1496979.57</v>
      </c>
      <c r="AL9" s="21">
        <v>35.427034150856159</v>
      </c>
      <c r="AM9" s="20">
        <v>-179551.07</v>
      </c>
      <c r="AN9" s="21">
        <v>-0.14602550990350949</v>
      </c>
      <c r="AO9" s="20">
        <v>1513233</v>
      </c>
      <c r="AP9" s="21">
        <v>34.97209136823993</v>
      </c>
      <c r="AQ9" s="20">
        <v>-195804.5</v>
      </c>
      <c r="AR9" s="21">
        <v>0.30891727271271918</v>
      </c>
      <c r="AS9" s="20">
        <v>1163994.75</v>
      </c>
      <c r="AT9" s="21">
        <v>35.32722228510233</v>
      </c>
      <c r="AU9" s="20">
        <v>153433.75</v>
      </c>
      <c r="AV9" s="21">
        <v>-4.6213644149680988E-2</v>
      </c>
      <c r="AW9" s="20">
        <v>2735664.03</v>
      </c>
      <c r="AX9" s="21">
        <v>36.073893296237642</v>
      </c>
      <c r="AY9" s="20">
        <v>-1418235.53</v>
      </c>
      <c r="AZ9" s="21">
        <v>-0.7928846552849933</v>
      </c>
      <c r="BA9" s="24"/>
    </row>
    <row r="10" spans="1:53" x14ac:dyDescent="0.35">
      <c r="A10" s="18" t="s">
        <v>16</v>
      </c>
      <c r="B10" s="19"/>
      <c r="C10" s="25">
        <v>944.1</v>
      </c>
      <c r="D10" s="26">
        <v>0.21495589385564026</v>
      </c>
      <c r="E10" s="25">
        <v>0</v>
      </c>
      <c r="F10" s="26">
        <v>0</v>
      </c>
      <c r="G10" s="25">
        <v>944.1</v>
      </c>
      <c r="H10" s="26">
        <v>0.21495589385564026</v>
      </c>
      <c r="I10" s="25">
        <v>1503.53</v>
      </c>
      <c r="J10" s="26">
        <v>0.33872645225083009</v>
      </c>
      <c r="K10" s="25">
        <v>-559.42999999999995</v>
      </c>
      <c r="L10" s="26">
        <v>-0.12377055839518983</v>
      </c>
      <c r="M10" s="25">
        <v>4755.38</v>
      </c>
      <c r="N10" s="26">
        <v>1.3268139473358058</v>
      </c>
      <c r="O10" s="25">
        <v>-3811.28</v>
      </c>
      <c r="P10" s="26">
        <v>-1.1118580534801656</v>
      </c>
      <c r="Q10" s="38"/>
      <c r="R10" s="23"/>
      <c r="S10" s="25">
        <v>5699.48</v>
      </c>
      <c r="T10" s="26">
        <v>0.7145676987537003</v>
      </c>
      <c r="U10" s="25">
        <v>0</v>
      </c>
      <c r="V10" s="26">
        <v>0</v>
      </c>
      <c r="W10" s="25">
        <v>5699.48</v>
      </c>
      <c r="X10" s="26">
        <v>0.7145676987537003</v>
      </c>
      <c r="Y10" s="25">
        <v>5164.2</v>
      </c>
      <c r="Z10" s="26">
        <v>0.63213334206665239</v>
      </c>
      <c r="AA10" s="25">
        <v>535.28</v>
      </c>
      <c r="AB10" s="26">
        <v>8.2434356687047905E-2</v>
      </c>
      <c r="AC10" s="25">
        <v>4755.38</v>
      </c>
      <c r="AD10" s="26">
        <v>1.3268139473358058</v>
      </c>
      <c r="AE10" s="25">
        <v>944.1</v>
      </c>
      <c r="AF10" s="26">
        <v>-0.61224624858210552</v>
      </c>
      <c r="AG10" s="24"/>
      <c r="AH10" s="39"/>
      <c r="AI10" s="25">
        <v>25782.880000000001</v>
      </c>
      <c r="AJ10" s="26">
        <v>0.69047087721925349</v>
      </c>
      <c r="AK10" s="25">
        <v>0</v>
      </c>
      <c r="AL10" s="26">
        <v>0</v>
      </c>
      <c r="AM10" s="25">
        <v>25782.880000000001</v>
      </c>
      <c r="AN10" s="26">
        <v>0.69047087721925349</v>
      </c>
      <c r="AO10" s="25">
        <v>44346.47</v>
      </c>
      <c r="AP10" s="26">
        <v>1.0248843375071195</v>
      </c>
      <c r="AQ10" s="25">
        <v>-18563.59</v>
      </c>
      <c r="AR10" s="26">
        <v>-0.334413460287866</v>
      </c>
      <c r="AS10" s="25">
        <v>24838.78</v>
      </c>
      <c r="AT10" s="26">
        <v>0.75385658084003737</v>
      </c>
      <c r="AU10" s="25">
        <v>944.1</v>
      </c>
      <c r="AV10" s="26">
        <v>-6.3385703620783884E-2</v>
      </c>
      <c r="AW10" s="25">
        <v>125131.98</v>
      </c>
      <c r="AX10" s="26">
        <v>1.6500555788157008</v>
      </c>
      <c r="AY10" s="25">
        <v>-99349.1</v>
      </c>
      <c r="AZ10" s="26">
        <v>-0.95958470159644726</v>
      </c>
      <c r="BA10" s="24"/>
    </row>
    <row r="11" spans="1:53" x14ac:dyDescent="0.35">
      <c r="A11" s="27" t="s">
        <v>17</v>
      </c>
      <c r="B11" s="19"/>
      <c r="C11" s="28">
        <v>445734.38</v>
      </c>
      <c r="D11" s="29">
        <v>101.4863172069586</v>
      </c>
      <c r="E11" s="28">
        <v>448030.19</v>
      </c>
      <c r="F11" s="29">
        <v>101.08910758615184</v>
      </c>
      <c r="G11" s="28">
        <v>-2295.81</v>
      </c>
      <c r="H11" s="29">
        <v>0.39720962080676259</v>
      </c>
      <c r="I11" s="28">
        <v>448659.57</v>
      </c>
      <c r="J11" s="29">
        <v>101.07737418906373</v>
      </c>
      <c r="K11" s="28">
        <v>-2925.19</v>
      </c>
      <c r="L11" s="29">
        <v>0.40894301789487031</v>
      </c>
      <c r="M11" s="28">
        <v>360232.23</v>
      </c>
      <c r="N11" s="29">
        <v>100.50955907706216</v>
      </c>
      <c r="O11" s="28">
        <v>85502.15</v>
      </c>
      <c r="P11" s="29">
        <v>0.97675812989643873</v>
      </c>
      <c r="Q11" s="12"/>
      <c r="R11" s="9"/>
      <c r="S11" s="28">
        <v>805966.61</v>
      </c>
      <c r="T11" s="29">
        <v>101.04741235692047</v>
      </c>
      <c r="U11" s="28">
        <v>801307.37</v>
      </c>
      <c r="V11" s="29">
        <v>100.82691655540219</v>
      </c>
      <c r="W11" s="28">
        <v>4659.24</v>
      </c>
      <c r="X11" s="29">
        <v>0.22049580151828252</v>
      </c>
      <c r="Y11" s="28">
        <v>823572.71</v>
      </c>
      <c r="Z11" s="29">
        <v>100.81092320343711</v>
      </c>
      <c r="AA11" s="28">
        <v>-17606.099999999999</v>
      </c>
      <c r="AB11" s="29">
        <v>0.23648915348336175</v>
      </c>
      <c r="AC11" s="28">
        <v>360232.23</v>
      </c>
      <c r="AD11" s="29">
        <v>100.50955907706216</v>
      </c>
      <c r="AE11" s="28">
        <v>445734.38</v>
      </c>
      <c r="AF11" s="29">
        <v>0.53785327985831088</v>
      </c>
      <c r="AG11" s="24"/>
      <c r="AH11" s="40"/>
      <c r="AI11" s="28">
        <v>3770498.15</v>
      </c>
      <c r="AJ11" s="29">
        <v>100.97472296283705</v>
      </c>
      <c r="AK11" s="28">
        <v>4262532.38</v>
      </c>
      <c r="AL11" s="29">
        <v>100.87571214842308</v>
      </c>
      <c r="AM11" s="28">
        <v>-492034.23</v>
      </c>
      <c r="AN11" s="29">
        <v>9.9010814413972525E-2</v>
      </c>
      <c r="AO11" s="28">
        <v>4364503.8499999996</v>
      </c>
      <c r="AP11" s="29">
        <v>100.8673663733443</v>
      </c>
      <c r="AQ11" s="28">
        <v>-594005.69999999995</v>
      </c>
      <c r="AR11" s="29">
        <v>0.10735658949275262</v>
      </c>
      <c r="AS11" s="28">
        <v>3324763.77</v>
      </c>
      <c r="AT11" s="29">
        <v>100.90652792741966</v>
      </c>
      <c r="AU11" s="28">
        <v>445734.38</v>
      </c>
      <c r="AV11" s="29">
        <v>6.8195035417389249E-2</v>
      </c>
      <c r="AW11" s="28">
        <v>7661464.2699999996</v>
      </c>
      <c r="AX11" s="29">
        <v>101.02806541230036</v>
      </c>
      <c r="AY11" s="28">
        <v>-3890966.12</v>
      </c>
      <c r="AZ11" s="29">
        <v>-5.3342449463315234E-2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-6528</v>
      </c>
      <c r="D13" s="21">
        <v>-1.4863172069586057</v>
      </c>
      <c r="E13" s="20">
        <v>-4826.96</v>
      </c>
      <c r="F13" s="21">
        <v>-1.0891075861518429</v>
      </c>
      <c r="G13" s="20">
        <v>-1701.04</v>
      </c>
      <c r="H13" s="21">
        <v>-0.39720962080676281</v>
      </c>
      <c r="I13" s="20">
        <v>-4782.22</v>
      </c>
      <c r="J13" s="21">
        <v>-1.0773741890637134</v>
      </c>
      <c r="K13" s="20">
        <v>-1745.78</v>
      </c>
      <c r="L13" s="21">
        <v>-0.40894301789489229</v>
      </c>
      <c r="M13" s="20">
        <v>-1826.29</v>
      </c>
      <c r="N13" s="21">
        <v>-0.50955907706217141</v>
      </c>
      <c r="O13" s="20">
        <v>-4701.71</v>
      </c>
      <c r="P13" s="21">
        <v>-0.97675812989643429</v>
      </c>
      <c r="Q13" s="38"/>
      <c r="R13" s="23"/>
      <c r="S13" s="20">
        <v>-8354.2900000000009</v>
      </c>
      <c r="T13" s="21">
        <v>-1.047412356920465</v>
      </c>
      <c r="U13" s="20">
        <v>-6571.8</v>
      </c>
      <c r="V13" s="21">
        <v>-0.826916555402195</v>
      </c>
      <c r="W13" s="20">
        <v>-1782.49</v>
      </c>
      <c r="X13" s="21">
        <v>-0.22049580151826997</v>
      </c>
      <c r="Y13" s="20">
        <v>-6624.82</v>
      </c>
      <c r="Z13" s="21">
        <v>-0.81092320343712498</v>
      </c>
      <c r="AA13" s="20">
        <v>-1729.47</v>
      </c>
      <c r="AB13" s="21">
        <v>-0.23648915348333999</v>
      </c>
      <c r="AC13" s="20">
        <v>-1826.29</v>
      </c>
      <c r="AD13" s="21">
        <v>-0.50955907706217141</v>
      </c>
      <c r="AE13" s="20">
        <v>-6528</v>
      </c>
      <c r="AF13" s="21">
        <v>-0.53785327985829356</v>
      </c>
      <c r="AG13" s="24"/>
      <c r="AH13" s="39"/>
      <c r="AI13" s="20">
        <v>-36397.14</v>
      </c>
      <c r="AJ13" s="21">
        <v>-0.9747229628370444</v>
      </c>
      <c r="AK13" s="20">
        <v>-37003.47</v>
      </c>
      <c r="AL13" s="21">
        <v>-0.87571214842309519</v>
      </c>
      <c r="AM13" s="20">
        <v>606.33000000000004</v>
      </c>
      <c r="AN13" s="21">
        <v>-9.9010814413949211E-2</v>
      </c>
      <c r="AO13" s="20">
        <v>-37530.71</v>
      </c>
      <c r="AP13" s="21">
        <v>-0.86736637334430045</v>
      </c>
      <c r="AQ13" s="20">
        <v>1133.57</v>
      </c>
      <c r="AR13" s="21">
        <v>-0.10735658949274396</v>
      </c>
      <c r="AS13" s="20">
        <v>-29869.14</v>
      </c>
      <c r="AT13" s="21">
        <v>-0.9065279274196395</v>
      </c>
      <c r="AU13" s="20">
        <v>-6528</v>
      </c>
      <c r="AV13" s="21">
        <v>-6.8195035417404903E-2</v>
      </c>
      <c r="AW13" s="20">
        <v>-77963.350000000006</v>
      </c>
      <c r="AX13" s="21">
        <v>-1.0280654123003654</v>
      </c>
      <c r="AY13" s="20">
        <v>41566.21</v>
      </c>
      <c r="AZ13" s="21">
        <v>5.3342449463321007E-2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439206.38</v>
      </c>
      <c r="D15" s="29">
        <v>100</v>
      </c>
      <c r="E15" s="28">
        <v>443203.23</v>
      </c>
      <c r="F15" s="29">
        <v>100</v>
      </c>
      <c r="G15" s="28">
        <v>-3996.85</v>
      </c>
      <c r="H15" s="29">
        <v>0</v>
      </c>
      <c r="I15" s="28">
        <v>443877.35</v>
      </c>
      <c r="J15" s="29">
        <v>100</v>
      </c>
      <c r="K15" s="28">
        <v>-4670.97</v>
      </c>
      <c r="L15" s="29">
        <v>0</v>
      </c>
      <c r="M15" s="28">
        <v>358405.94</v>
      </c>
      <c r="N15" s="29">
        <v>100</v>
      </c>
      <c r="O15" s="28">
        <v>80800.44</v>
      </c>
      <c r="P15" s="29">
        <v>0</v>
      </c>
      <c r="Q15" s="12"/>
      <c r="R15" s="9"/>
      <c r="S15" s="28">
        <v>797612.32</v>
      </c>
      <c r="T15" s="29">
        <v>100</v>
      </c>
      <c r="U15" s="28">
        <v>794735.57</v>
      </c>
      <c r="V15" s="29">
        <v>100</v>
      </c>
      <c r="W15" s="28">
        <v>2876.75</v>
      </c>
      <c r="X15" s="29">
        <v>0</v>
      </c>
      <c r="Y15" s="28">
        <v>816947.89</v>
      </c>
      <c r="Z15" s="29">
        <v>100</v>
      </c>
      <c r="AA15" s="28">
        <v>-19335.57</v>
      </c>
      <c r="AB15" s="29">
        <v>0</v>
      </c>
      <c r="AC15" s="28">
        <v>358405.94</v>
      </c>
      <c r="AD15" s="29">
        <v>100</v>
      </c>
      <c r="AE15" s="28">
        <v>439206.38</v>
      </c>
      <c r="AF15" s="29">
        <v>0</v>
      </c>
      <c r="AG15" s="24"/>
      <c r="AH15" s="40"/>
      <c r="AI15" s="28">
        <v>3734101.01</v>
      </c>
      <c r="AJ15" s="29">
        <v>100</v>
      </c>
      <c r="AK15" s="28">
        <v>4225528.91</v>
      </c>
      <c r="AL15" s="29">
        <v>100</v>
      </c>
      <c r="AM15" s="28">
        <v>-491427.9</v>
      </c>
      <c r="AN15" s="29">
        <v>0</v>
      </c>
      <c r="AO15" s="28">
        <v>4326973.1399999997</v>
      </c>
      <c r="AP15" s="29">
        <v>100</v>
      </c>
      <c r="AQ15" s="28">
        <v>-592872.13</v>
      </c>
      <c r="AR15" s="29">
        <v>0</v>
      </c>
      <c r="AS15" s="28">
        <v>3294894.63</v>
      </c>
      <c r="AT15" s="29">
        <v>100</v>
      </c>
      <c r="AU15" s="28">
        <v>439206.38</v>
      </c>
      <c r="AV15" s="29">
        <v>0</v>
      </c>
      <c r="AW15" s="28">
        <v>7583500.9199999999</v>
      </c>
      <c r="AX15" s="29">
        <v>100</v>
      </c>
      <c r="AY15" s="28">
        <v>-3849399.91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10105.39</v>
      </c>
      <c r="D17" s="26">
        <v>2.3008295098081226</v>
      </c>
      <c r="E17" s="25">
        <v>14785</v>
      </c>
      <c r="F17" s="26">
        <v>3.3359413919433756</v>
      </c>
      <c r="G17" s="25">
        <v>-4679.6099999999997</v>
      </c>
      <c r="H17" s="26">
        <v>-1.035111882135253</v>
      </c>
      <c r="I17" s="25">
        <v>22750.59</v>
      </c>
      <c r="J17" s="26">
        <v>5.1254225970304637</v>
      </c>
      <c r="K17" s="25">
        <v>-12645.2</v>
      </c>
      <c r="L17" s="26">
        <v>-2.824593087222341</v>
      </c>
      <c r="M17" s="25">
        <v>8893.76</v>
      </c>
      <c r="N17" s="26">
        <v>2.4814767299894638</v>
      </c>
      <c r="O17" s="25">
        <v>1211.6300000000001</v>
      </c>
      <c r="P17" s="26">
        <v>-0.18064722018134116</v>
      </c>
      <c r="Q17" s="38"/>
      <c r="R17" s="23"/>
      <c r="S17" s="25">
        <v>18999.150000000001</v>
      </c>
      <c r="T17" s="26">
        <v>2.382003076381769</v>
      </c>
      <c r="U17" s="25">
        <v>28143.32</v>
      </c>
      <c r="V17" s="26">
        <v>3.5412181186252929</v>
      </c>
      <c r="W17" s="25">
        <v>-9144.17</v>
      </c>
      <c r="X17" s="26">
        <v>-1.1592150422435239</v>
      </c>
      <c r="Y17" s="25">
        <v>49714.8</v>
      </c>
      <c r="Z17" s="26">
        <v>6.0854309814056808</v>
      </c>
      <c r="AA17" s="25">
        <v>-30715.65</v>
      </c>
      <c r="AB17" s="26">
        <v>-3.7034279050239118</v>
      </c>
      <c r="AC17" s="25">
        <v>8893.76</v>
      </c>
      <c r="AD17" s="26">
        <v>2.4814767299894638</v>
      </c>
      <c r="AE17" s="25">
        <v>10105.39</v>
      </c>
      <c r="AF17" s="26">
        <v>-9.9473653607694779E-2</v>
      </c>
      <c r="AG17" s="24"/>
      <c r="AH17" s="39"/>
      <c r="AI17" s="25">
        <v>121297.03</v>
      </c>
      <c r="AJ17" s="26">
        <v>3.248359636634468</v>
      </c>
      <c r="AK17" s="25">
        <v>146061.70000000001</v>
      </c>
      <c r="AL17" s="26">
        <v>3.4566489334467718</v>
      </c>
      <c r="AM17" s="25">
        <v>-24764.67</v>
      </c>
      <c r="AN17" s="26">
        <v>-0.20828929681230379</v>
      </c>
      <c r="AO17" s="25">
        <v>214367.59</v>
      </c>
      <c r="AP17" s="26">
        <v>4.9542158701729315</v>
      </c>
      <c r="AQ17" s="25">
        <v>-93070.56</v>
      </c>
      <c r="AR17" s="26">
        <v>-1.7058562335384635</v>
      </c>
      <c r="AS17" s="25">
        <v>111191.64</v>
      </c>
      <c r="AT17" s="26">
        <v>3.3746645184826445</v>
      </c>
      <c r="AU17" s="25">
        <v>10105.39</v>
      </c>
      <c r="AV17" s="26">
        <v>-0.12630488184817645</v>
      </c>
      <c r="AW17" s="25">
        <v>300019.57</v>
      </c>
      <c r="AX17" s="26">
        <v>3.9562145922440268</v>
      </c>
      <c r="AY17" s="25">
        <v>-178722.54</v>
      </c>
      <c r="AZ17" s="26">
        <v>-0.7078549556095588</v>
      </c>
      <c r="BA17" s="24"/>
    </row>
    <row r="18" spans="1:53" x14ac:dyDescent="0.35">
      <c r="A18" s="18" t="s">
        <v>22</v>
      </c>
      <c r="B18" s="19"/>
      <c r="C18" s="20">
        <v>455839.77</v>
      </c>
      <c r="D18" s="21">
        <v>103.78714671676673</v>
      </c>
      <c r="E18" s="20">
        <v>462815.19</v>
      </c>
      <c r="F18" s="21">
        <v>104.42504897809522</v>
      </c>
      <c r="G18" s="20">
        <v>-6975.42</v>
      </c>
      <c r="H18" s="21">
        <v>-0.6379022613284917</v>
      </c>
      <c r="I18" s="20">
        <v>471410.16</v>
      </c>
      <c r="J18" s="21">
        <v>106.20279678609417</v>
      </c>
      <c r="K18" s="20">
        <v>-15570.39</v>
      </c>
      <c r="L18" s="21">
        <v>-2.415650069327441</v>
      </c>
      <c r="M18" s="20">
        <v>369125.99</v>
      </c>
      <c r="N18" s="21">
        <v>102.99103580705162</v>
      </c>
      <c r="O18" s="20">
        <v>86713.78</v>
      </c>
      <c r="P18" s="21">
        <v>0.79611090971511089</v>
      </c>
      <c r="Q18" s="38"/>
      <c r="R18" s="23"/>
      <c r="S18" s="20">
        <v>824965.76</v>
      </c>
      <c r="T18" s="21">
        <v>103.42941543330224</v>
      </c>
      <c r="U18" s="20">
        <v>829450.69</v>
      </c>
      <c r="V18" s="21">
        <v>104.36813467402747</v>
      </c>
      <c r="W18" s="20">
        <v>-4484.93</v>
      </c>
      <c r="X18" s="21">
        <v>-0.93871924072523427</v>
      </c>
      <c r="Y18" s="20">
        <v>873287.51</v>
      </c>
      <c r="Z18" s="21">
        <v>106.89635418484281</v>
      </c>
      <c r="AA18" s="20">
        <v>-48321.75</v>
      </c>
      <c r="AB18" s="21">
        <v>-3.4669387515405674</v>
      </c>
      <c r="AC18" s="20">
        <v>369125.99</v>
      </c>
      <c r="AD18" s="21">
        <v>102.99103580705162</v>
      </c>
      <c r="AE18" s="20">
        <v>455839.77</v>
      </c>
      <c r="AF18" s="21">
        <v>0.43837962625062232</v>
      </c>
      <c r="AG18" s="24"/>
      <c r="AH18" s="39"/>
      <c r="AI18" s="20">
        <v>3891795.18</v>
      </c>
      <c r="AJ18" s="21">
        <v>104.22308259947152</v>
      </c>
      <c r="AK18" s="20">
        <v>4408594.08</v>
      </c>
      <c r="AL18" s="21">
        <v>104.33236108186988</v>
      </c>
      <c r="AM18" s="20">
        <v>-516798.9</v>
      </c>
      <c r="AN18" s="21">
        <v>-0.10927848239835214</v>
      </c>
      <c r="AO18" s="20">
        <v>4578871.4400000004</v>
      </c>
      <c r="AP18" s="21">
        <v>105.82158224351726</v>
      </c>
      <c r="AQ18" s="20">
        <v>-687076.26</v>
      </c>
      <c r="AR18" s="21">
        <v>-1.5984996440457309</v>
      </c>
      <c r="AS18" s="20">
        <v>3435955.41</v>
      </c>
      <c r="AT18" s="21">
        <v>104.28119244590228</v>
      </c>
      <c r="AU18" s="20">
        <v>455839.77</v>
      </c>
      <c r="AV18" s="21">
        <v>-5.8109846430753009E-2</v>
      </c>
      <c r="AW18" s="20">
        <v>7961483.8399999999</v>
      </c>
      <c r="AX18" s="21">
        <v>104.98428000454439</v>
      </c>
      <c r="AY18" s="20">
        <v>-4069688.66</v>
      </c>
      <c r="AZ18" s="21">
        <v>-0.76119740507286338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126843.37</v>
      </c>
      <c r="D20" s="21">
        <v>28.880129200308975</v>
      </c>
      <c r="E20" s="20">
        <v>135075.32</v>
      </c>
      <c r="F20" s="21">
        <v>30.477061279539864</v>
      </c>
      <c r="G20" s="20">
        <v>-8231.9500000000007</v>
      </c>
      <c r="H20" s="21">
        <v>-1.5969320792308892</v>
      </c>
      <c r="I20" s="20">
        <v>141113.25</v>
      </c>
      <c r="J20" s="21">
        <v>31.791045431806786</v>
      </c>
      <c r="K20" s="20">
        <v>-14269.88</v>
      </c>
      <c r="L20" s="21">
        <v>-2.9109162314978114</v>
      </c>
      <c r="M20" s="20">
        <v>107160.1</v>
      </c>
      <c r="N20" s="21">
        <v>29.899085935908321</v>
      </c>
      <c r="O20" s="20">
        <v>19683.27</v>
      </c>
      <c r="P20" s="21">
        <v>-1.0189567355993461</v>
      </c>
      <c r="Q20" s="38"/>
      <c r="R20" s="23"/>
      <c r="S20" s="20">
        <v>234003.47</v>
      </c>
      <c r="T20" s="21">
        <v>29.337995932660622</v>
      </c>
      <c r="U20" s="20">
        <v>243519.95</v>
      </c>
      <c r="V20" s="21">
        <v>30.641632159486708</v>
      </c>
      <c r="W20" s="20">
        <v>-9516.48</v>
      </c>
      <c r="X20" s="21">
        <v>-1.3036362268260859</v>
      </c>
      <c r="Y20" s="20">
        <v>263730.96000000002</v>
      </c>
      <c r="Z20" s="21">
        <v>32.282470305419359</v>
      </c>
      <c r="AA20" s="20">
        <v>-29727.49</v>
      </c>
      <c r="AB20" s="21">
        <v>-2.9444743727587372</v>
      </c>
      <c r="AC20" s="20">
        <v>107160.1</v>
      </c>
      <c r="AD20" s="21">
        <v>29.899085935908321</v>
      </c>
      <c r="AE20" s="20">
        <v>126843.37</v>
      </c>
      <c r="AF20" s="21">
        <v>-0.56109000324769909</v>
      </c>
      <c r="AG20" s="24"/>
      <c r="AH20" s="39"/>
      <c r="AI20" s="20">
        <v>1116043.7</v>
      </c>
      <c r="AJ20" s="21">
        <v>29.887881902798341</v>
      </c>
      <c r="AK20" s="20">
        <v>1272109.71</v>
      </c>
      <c r="AL20" s="21">
        <v>30.105336801494037</v>
      </c>
      <c r="AM20" s="20">
        <v>-156066.01</v>
      </c>
      <c r="AN20" s="21">
        <v>-0.21745489869569568</v>
      </c>
      <c r="AO20" s="20">
        <v>1339101.05</v>
      </c>
      <c r="AP20" s="21">
        <v>30.947755085902852</v>
      </c>
      <c r="AQ20" s="20">
        <v>-223057.35</v>
      </c>
      <c r="AR20" s="21">
        <v>-1.0598731831045107</v>
      </c>
      <c r="AS20" s="20">
        <v>989200.33</v>
      </c>
      <c r="AT20" s="21">
        <v>30.022214397793963</v>
      </c>
      <c r="AU20" s="20">
        <v>126843.37</v>
      </c>
      <c r="AV20" s="21">
        <v>-0.13433249499562194</v>
      </c>
      <c r="AW20" s="20">
        <v>2263966.37</v>
      </c>
      <c r="AX20" s="21">
        <v>29.853841832196942</v>
      </c>
      <c r="AY20" s="20">
        <v>-1147922.67</v>
      </c>
      <c r="AZ20" s="21">
        <v>3.4040070601399464E-2</v>
      </c>
      <c r="BA20" s="24"/>
    </row>
    <row r="21" spans="1:53" x14ac:dyDescent="0.35">
      <c r="A21" s="18" t="s">
        <v>24</v>
      </c>
      <c r="B21" s="19"/>
      <c r="C21" s="20">
        <v>126843.37</v>
      </c>
      <c r="D21" s="21">
        <v>27.826306160166759</v>
      </c>
      <c r="E21" s="20">
        <v>135075.32</v>
      </c>
      <c r="F21" s="21">
        <v>29.185584855155682</v>
      </c>
      <c r="G21" s="20">
        <v>-8231.9500000000007</v>
      </c>
      <c r="H21" s="21">
        <v>-1.3592786949889231</v>
      </c>
      <c r="I21" s="20">
        <v>141113.25</v>
      </c>
      <c r="J21" s="21">
        <v>29.934282706168236</v>
      </c>
      <c r="K21" s="20">
        <v>-14269.88</v>
      </c>
      <c r="L21" s="21">
        <v>-2.1079765460014777</v>
      </c>
      <c r="M21" s="20">
        <v>107160.1</v>
      </c>
      <c r="N21" s="21">
        <v>29.03076534925108</v>
      </c>
      <c r="O21" s="20">
        <v>19683.27</v>
      </c>
      <c r="P21" s="21">
        <v>-1.2044591890843215</v>
      </c>
      <c r="Q21" s="38"/>
      <c r="R21" s="23"/>
      <c r="S21" s="20">
        <v>234003.47</v>
      </c>
      <c r="T21" s="21">
        <v>28.36523421287206</v>
      </c>
      <c r="U21" s="20">
        <v>243519.95</v>
      </c>
      <c r="V21" s="21">
        <v>29.359183485639157</v>
      </c>
      <c r="W21" s="20">
        <v>-9516.48</v>
      </c>
      <c r="X21" s="21">
        <v>-0.99394927276709666</v>
      </c>
      <c r="Y21" s="20">
        <v>263730.96000000002</v>
      </c>
      <c r="Z21" s="21">
        <v>30.19978609335659</v>
      </c>
      <c r="AA21" s="20">
        <v>-29727.49</v>
      </c>
      <c r="AB21" s="21">
        <v>-1.8345518804845291</v>
      </c>
      <c r="AC21" s="20">
        <v>107160.1</v>
      </c>
      <c r="AD21" s="21">
        <v>29.03076534925108</v>
      </c>
      <c r="AE21" s="20">
        <v>126843.37</v>
      </c>
      <c r="AF21" s="21">
        <v>-0.66553113637901973</v>
      </c>
      <c r="AG21" s="24"/>
      <c r="AH21" s="39"/>
      <c r="AI21" s="20">
        <v>1116043.7</v>
      </c>
      <c r="AJ21" s="21">
        <v>28.676835454634585</v>
      </c>
      <c r="AK21" s="20">
        <v>1272109.71</v>
      </c>
      <c r="AL21" s="21">
        <v>28.855224294090597</v>
      </c>
      <c r="AM21" s="20">
        <v>-156066.01</v>
      </c>
      <c r="AN21" s="21">
        <v>-0.17838883945601225</v>
      </c>
      <c r="AO21" s="20">
        <v>1339101.05</v>
      </c>
      <c r="AP21" s="21">
        <v>29.245220520976233</v>
      </c>
      <c r="AQ21" s="20">
        <v>-223057.35</v>
      </c>
      <c r="AR21" s="21">
        <v>-0.56838506634164787</v>
      </c>
      <c r="AS21" s="20">
        <v>989200.33</v>
      </c>
      <c r="AT21" s="21">
        <v>28.789673088336148</v>
      </c>
      <c r="AU21" s="20">
        <v>126843.37</v>
      </c>
      <c r="AV21" s="21">
        <v>-0.11283763370156308</v>
      </c>
      <c r="AW21" s="20">
        <v>2263966.37</v>
      </c>
      <c r="AX21" s="21">
        <v>28.436487663586092</v>
      </c>
      <c r="AY21" s="20">
        <v>-1147922.67</v>
      </c>
      <c r="AZ21" s="21">
        <v>0.24034779104849235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48142.2</v>
      </c>
      <c r="D23" s="21">
        <v>10.961179571207504</v>
      </c>
      <c r="E23" s="20">
        <v>32146.15</v>
      </c>
      <c r="F23" s="21">
        <v>7.2531398293284104</v>
      </c>
      <c r="G23" s="20">
        <v>15996.05</v>
      </c>
      <c r="H23" s="21">
        <v>3.7080397418790936</v>
      </c>
      <c r="I23" s="20">
        <v>46080.94</v>
      </c>
      <c r="J23" s="21">
        <v>10.381457850913096</v>
      </c>
      <c r="K23" s="20">
        <v>2061.2600000000002</v>
      </c>
      <c r="L23" s="21">
        <v>0.57972172029440827</v>
      </c>
      <c r="M23" s="20">
        <v>52841.11</v>
      </c>
      <c r="N23" s="21">
        <v>14.743368929655572</v>
      </c>
      <c r="O23" s="20">
        <v>-4698.91</v>
      </c>
      <c r="P23" s="21">
        <v>-3.7821893584480684</v>
      </c>
      <c r="Q23" s="38"/>
      <c r="R23" s="23"/>
      <c r="S23" s="20">
        <v>100983.31</v>
      </c>
      <c r="T23" s="21">
        <v>12.66070087784</v>
      </c>
      <c r="U23" s="20">
        <v>64292.3</v>
      </c>
      <c r="V23" s="21">
        <v>8.0897725516425556</v>
      </c>
      <c r="W23" s="20">
        <v>36691.01</v>
      </c>
      <c r="X23" s="21">
        <v>4.5709283261974445</v>
      </c>
      <c r="Y23" s="20">
        <v>82513.919999999998</v>
      </c>
      <c r="Z23" s="21">
        <v>10.100267227570658</v>
      </c>
      <c r="AA23" s="20">
        <v>18469.39</v>
      </c>
      <c r="AB23" s="21">
        <v>2.5604336502693421</v>
      </c>
      <c r="AC23" s="20">
        <v>52841.11</v>
      </c>
      <c r="AD23" s="21">
        <v>14.743368929655572</v>
      </c>
      <c r="AE23" s="20">
        <v>48142.2</v>
      </c>
      <c r="AF23" s="21">
        <v>-2.0826680518155722</v>
      </c>
      <c r="AG23" s="24"/>
      <c r="AH23" s="39"/>
      <c r="AI23" s="20">
        <v>405234.56</v>
      </c>
      <c r="AJ23" s="21">
        <v>10.852265616671147</v>
      </c>
      <c r="AK23" s="20">
        <v>339830.78</v>
      </c>
      <c r="AL23" s="21">
        <v>8.0423252860906356</v>
      </c>
      <c r="AM23" s="20">
        <v>65403.78</v>
      </c>
      <c r="AN23" s="21">
        <v>2.8099403305805115</v>
      </c>
      <c r="AO23" s="20">
        <v>329210.64</v>
      </c>
      <c r="AP23" s="21">
        <v>7.6083356505420792</v>
      </c>
      <c r="AQ23" s="20">
        <v>76023.92</v>
      </c>
      <c r="AR23" s="21">
        <v>3.2439299661290679</v>
      </c>
      <c r="AS23" s="20">
        <v>357092.36</v>
      </c>
      <c r="AT23" s="21">
        <v>10.837747488149569</v>
      </c>
      <c r="AU23" s="20">
        <v>48142.2</v>
      </c>
      <c r="AV23" s="21">
        <v>1.4518128521578078E-2</v>
      </c>
      <c r="AW23" s="20">
        <v>562034.76</v>
      </c>
      <c r="AX23" s="21">
        <v>7.4112836001343831</v>
      </c>
      <c r="AY23" s="20">
        <v>-156800.20000000001</v>
      </c>
      <c r="AZ23" s="21">
        <v>3.4409820165367639</v>
      </c>
      <c r="BA23" s="24"/>
    </row>
    <row r="24" spans="1:53" x14ac:dyDescent="0.35">
      <c r="A24" s="18" t="s">
        <v>26</v>
      </c>
      <c r="B24" s="19"/>
      <c r="C24" s="20">
        <v>4090.27</v>
      </c>
      <c r="D24" s="21">
        <v>0.93128656282269839</v>
      </c>
      <c r="E24" s="20">
        <v>3920.26</v>
      </c>
      <c r="F24" s="21">
        <v>0.88452875219343519</v>
      </c>
      <c r="G24" s="20">
        <v>170.01</v>
      </c>
      <c r="H24" s="21">
        <v>4.6757810629263208E-2</v>
      </c>
      <c r="I24" s="20">
        <v>9125.26</v>
      </c>
      <c r="J24" s="21">
        <v>2.0558066321699004</v>
      </c>
      <c r="K24" s="20">
        <v>-5034.99</v>
      </c>
      <c r="L24" s="21">
        <v>-1.1245200693472022</v>
      </c>
      <c r="M24" s="20">
        <v>3721.18</v>
      </c>
      <c r="N24" s="21">
        <v>1.0382584618993758</v>
      </c>
      <c r="O24" s="20">
        <v>369.09</v>
      </c>
      <c r="P24" s="21">
        <v>-0.10697189907667737</v>
      </c>
      <c r="Q24" s="38"/>
      <c r="R24" s="23"/>
      <c r="S24" s="20">
        <v>7811.45</v>
      </c>
      <c r="T24" s="21">
        <v>0.97935423063675842</v>
      </c>
      <c r="U24" s="20">
        <v>7011.44</v>
      </c>
      <c r="V24" s="21">
        <v>0.88223558434662752</v>
      </c>
      <c r="W24" s="20">
        <v>800.01</v>
      </c>
      <c r="X24" s="21">
        <v>9.7118646290130894E-2</v>
      </c>
      <c r="Y24" s="20">
        <v>17447.259999999998</v>
      </c>
      <c r="Z24" s="21">
        <v>2.1356637569625154</v>
      </c>
      <c r="AA24" s="20">
        <v>-9635.81</v>
      </c>
      <c r="AB24" s="21">
        <v>-1.156309526325757</v>
      </c>
      <c r="AC24" s="20">
        <v>3721.18</v>
      </c>
      <c r="AD24" s="21">
        <v>1.0382584618993758</v>
      </c>
      <c r="AE24" s="20">
        <v>4090.27</v>
      </c>
      <c r="AF24" s="21">
        <v>-5.8904231262617346E-2</v>
      </c>
      <c r="AG24" s="24"/>
      <c r="AH24" s="39"/>
      <c r="AI24" s="20">
        <v>35695.21</v>
      </c>
      <c r="AJ24" s="21">
        <v>0.955925131762839</v>
      </c>
      <c r="AK24" s="20">
        <v>50276.76</v>
      </c>
      <c r="AL24" s="21">
        <v>1.1898335349455698</v>
      </c>
      <c r="AM24" s="20">
        <v>-14581.55</v>
      </c>
      <c r="AN24" s="21">
        <v>-0.23390840318273076</v>
      </c>
      <c r="AO24" s="20">
        <v>19447.259999999998</v>
      </c>
      <c r="AP24" s="21">
        <v>0.44944258655601449</v>
      </c>
      <c r="AQ24" s="20">
        <v>16247.95</v>
      </c>
      <c r="AR24" s="21">
        <v>0.50648254520682445</v>
      </c>
      <c r="AS24" s="20">
        <v>31604.94</v>
      </c>
      <c r="AT24" s="21">
        <v>0.95920943001445846</v>
      </c>
      <c r="AU24" s="20">
        <v>4090.27</v>
      </c>
      <c r="AV24" s="21">
        <v>-3.2842982516194663E-3</v>
      </c>
      <c r="AW24" s="20">
        <v>9056.1200000000008</v>
      </c>
      <c r="AX24" s="21">
        <v>0.11941872356230955</v>
      </c>
      <c r="AY24" s="20">
        <v>26639.09</v>
      </c>
      <c r="AZ24" s="21">
        <v>0.83650640820052946</v>
      </c>
      <c r="BA24" s="24"/>
    </row>
    <row r="25" spans="1:53" x14ac:dyDescent="0.35">
      <c r="A25" s="18" t="s">
        <v>27</v>
      </c>
      <c r="B25" s="19"/>
      <c r="C25" s="20">
        <v>3429.77</v>
      </c>
      <c r="D25" s="21">
        <v>0.78090167998014959</v>
      </c>
      <c r="E25" s="20">
        <v>0</v>
      </c>
      <c r="F25" s="21">
        <v>0</v>
      </c>
      <c r="G25" s="20">
        <v>3429.77</v>
      </c>
      <c r="H25" s="21">
        <v>0.78090167998014959</v>
      </c>
      <c r="I25" s="20">
        <v>538.5</v>
      </c>
      <c r="J25" s="21">
        <v>0.12131729632070662</v>
      </c>
      <c r="K25" s="20">
        <v>2891.27</v>
      </c>
      <c r="L25" s="21">
        <v>0.65958438365944294</v>
      </c>
      <c r="M25" s="20">
        <v>1568.56</v>
      </c>
      <c r="N25" s="21">
        <v>0.43764899655401912</v>
      </c>
      <c r="O25" s="20">
        <v>1861.21</v>
      </c>
      <c r="P25" s="21">
        <v>0.34325268342613047</v>
      </c>
      <c r="Q25" s="38"/>
      <c r="R25" s="23"/>
      <c r="S25" s="20">
        <v>4998.33</v>
      </c>
      <c r="T25" s="21">
        <v>0.62666158416409623</v>
      </c>
      <c r="U25" s="20">
        <v>0</v>
      </c>
      <c r="V25" s="21">
        <v>0</v>
      </c>
      <c r="W25" s="20">
        <v>4998.33</v>
      </c>
      <c r="X25" s="21">
        <v>0.62666158416409623</v>
      </c>
      <c r="Y25" s="20">
        <v>1692.75</v>
      </c>
      <c r="Z25" s="21">
        <v>0.20720415839497425</v>
      </c>
      <c r="AA25" s="20">
        <v>3305.58</v>
      </c>
      <c r="AB25" s="21">
        <v>0.41945742576912198</v>
      </c>
      <c r="AC25" s="20">
        <v>1568.56</v>
      </c>
      <c r="AD25" s="21">
        <v>0.43764899655401912</v>
      </c>
      <c r="AE25" s="20">
        <v>3429.77</v>
      </c>
      <c r="AF25" s="21">
        <v>0.18901258761007711</v>
      </c>
      <c r="AG25" s="24"/>
      <c r="AH25" s="39"/>
      <c r="AI25" s="20">
        <v>17756.54</v>
      </c>
      <c r="AJ25" s="21">
        <v>0.4755238262823534</v>
      </c>
      <c r="AK25" s="20">
        <v>0</v>
      </c>
      <c r="AL25" s="21">
        <v>0</v>
      </c>
      <c r="AM25" s="20">
        <v>17756.54</v>
      </c>
      <c r="AN25" s="21">
        <v>0.4755238262823534</v>
      </c>
      <c r="AO25" s="20">
        <v>15909.77</v>
      </c>
      <c r="AP25" s="21">
        <v>0.36768820802063035</v>
      </c>
      <c r="AQ25" s="20">
        <v>1846.77</v>
      </c>
      <c r="AR25" s="21">
        <v>0.10783561826172305</v>
      </c>
      <c r="AS25" s="20">
        <v>14326.77</v>
      </c>
      <c r="AT25" s="21">
        <v>0.43481724330589594</v>
      </c>
      <c r="AU25" s="20">
        <v>3429.77</v>
      </c>
      <c r="AV25" s="21">
        <v>4.0706582976457462E-2</v>
      </c>
      <c r="AW25" s="20">
        <v>23608.639999999999</v>
      </c>
      <c r="AX25" s="21">
        <v>0.31131584539980511</v>
      </c>
      <c r="AY25" s="20">
        <v>-5852.1</v>
      </c>
      <c r="AZ25" s="21">
        <v>0.16420798088254829</v>
      </c>
      <c r="BA25" s="24"/>
    </row>
    <row r="26" spans="1:53" x14ac:dyDescent="0.35">
      <c r="A26" s="18" t="s">
        <v>28</v>
      </c>
      <c r="B26" s="19"/>
      <c r="C26" s="20">
        <v>0</v>
      </c>
      <c r="D26" s="21">
        <v>0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  <c r="K26" s="20">
        <v>0</v>
      </c>
      <c r="L26" s="21">
        <v>0</v>
      </c>
      <c r="M26" s="20">
        <v>0</v>
      </c>
      <c r="N26" s="21">
        <v>0</v>
      </c>
      <c r="O26" s="20">
        <v>0</v>
      </c>
      <c r="P26" s="21">
        <v>0</v>
      </c>
      <c r="Q26" s="38"/>
      <c r="R26" s="23"/>
      <c r="S26" s="20">
        <v>0</v>
      </c>
      <c r="T26" s="21">
        <v>0</v>
      </c>
      <c r="U26" s="20">
        <v>0</v>
      </c>
      <c r="V26" s="21">
        <v>0</v>
      </c>
      <c r="W26" s="20">
        <v>0</v>
      </c>
      <c r="X26" s="21">
        <v>0</v>
      </c>
      <c r="Y26" s="20">
        <v>0</v>
      </c>
      <c r="Z26" s="21">
        <v>0</v>
      </c>
      <c r="AA26" s="20">
        <v>0</v>
      </c>
      <c r="AB26" s="21">
        <v>0</v>
      </c>
      <c r="AC26" s="20">
        <v>0</v>
      </c>
      <c r="AD26" s="21">
        <v>0</v>
      </c>
      <c r="AE26" s="20">
        <v>0</v>
      </c>
      <c r="AF26" s="21">
        <v>0</v>
      </c>
      <c r="AG26" s="24"/>
      <c r="AH26" s="39"/>
      <c r="AI26" s="20">
        <v>0</v>
      </c>
      <c r="AJ26" s="21">
        <v>0</v>
      </c>
      <c r="AK26" s="20">
        <v>0</v>
      </c>
      <c r="AL26" s="21">
        <v>0</v>
      </c>
      <c r="AM26" s="20">
        <v>0</v>
      </c>
      <c r="AN26" s="21">
        <v>0</v>
      </c>
      <c r="AO26" s="20">
        <v>0</v>
      </c>
      <c r="AP26" s="21">
        <v>0</v>
      </c>
      <c r="AQ26" s="20">
        <v>0</v>
      </c>
      <c r="AR26" s="21">
        <v>0</v>
      </c>
      <c r="AS26" s="20">
        <v>0</v>
      </c>
      <c r="AT26" s="21">
        <v>0</v>
      </c>
      <c r="AU26" s="20">
        <v>0</v>
      </c>
      <c r="AV26" s="21">
        <v>0</v>
      </c>
      <c r="AW26" s="20">
        <v>0</v>
      </c>
      <c r="AX26" s="21">
        <v>0</v>
      </c>
      <c r="AY26" s="20">
        <v>0</v>
      </c>
      <c r="AZ26" s="21">
        <v>0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55662.239999999998</v>
      </c>
      <c r="D28" s="29">
        <v>12.67336781401035</v>
      </c>
      <c r="E28" s="28">
        <v>36066.410000000003</v>
      </c>
      <c r="F28" s="29">
        <v>8.1376685815218472</v>
      </c>
      <c r="G28" s="28">
        <v>19595.830000000002</v>
      </c>
      <c r="H28" s="29">
        <v>4.5356992324885024</v>
      </c>
      <c r="I28" s="28">
        <v>55744.7</v>
      </c>
      <c r="J28" s="29">
        <v>12.558581779403703</v>
      </c>
      <c r="K28" s="28">
        <v>-82.46</v>
      </c>
      <c r="L28" s="29">
        <v>0.11478603460664694</v>
      </c>
      <c r="M28" s="28">
        <v>58130.85</v>
      </c>
      <c r="N28" s="29">
        <v>16.21927638810897</v>
      </c>
      <c r="O28" s="28">
        <v>-2468.61</v>
      </c>
      <c r="P28" s="29">
        <v>-3.54590857409862</v>
      </c>
      <c r="Q28" s="12"/>
      <c r="R28" s="9"/>
      <c r="S28" s="28">
        <v>113793.09</v>
      </c>
      <c r="T28" s="29">
        <v>14.266716692640857</v>
      </c>
      <c r="U28" s="28">
        <v>71303.740000000005</v>
      </c>
      <c r="V28" s="29">
        <v>8.9720081359891832</v>
      </c>
      <c r="W28" s="28">
        <v>42489.35</v>
      </c>
      <c r="X28" s="29">
        <v>5.2947085566516741</v>
      </c>
      <c r="Y28" s="28">
        <v>101653.93</v>
      </c>
      <c r="Z28" s="29">
        <v>12.443135142928147</v>
      </c>
      <c r="AA28" s="28">
        <v>12139.16</v>
      </c>
      <c r="AB28" s="29">
        <v>1.8235815497127099</v>
      </c>
      <c r="AC28" s="28">
        <v>58130.85</v>
      </c>
      <c r="AD28" s="29">
        <v>16.21927638810897</v>
      </c>
      <c r="AE28" s="28">
        <v>55662.239999999998</v>
      </c>
      <c r="AF28" s="29">
        <v>-1.9525596954681124</v>
      </c>
      <c r="AG28" s="24"/>
      <c r="AH28" s="40"/>
      <c r="AI28" s="28">
        <v>458686.31</v>
      </c>
      <c r="AJ28" s="29">
        <v>12.28371457471634</v>
      </c>
      <c r="AK28" s="28">
        <v>390107.54</v>
      </c>
      <c r="AL28" s="29">
        <v>9.2321588210362044</v>
      </c>
      <c r="AM28" s="28">
        <v>68578.77</v>
      </c>
      <c r="AN28" s="29">
        <v>3.0515557536801357</v>
      </c>
      <c r="AO28" s="28">
        <v>364567.67</v>
      </c>
      <c r="AP28" s="29">
        <v>8.4254664451187224</v>
      </c>
      <c r="AQ28" s="28">
        <v>94118.64</v>
      </c>
      <c r="AR28" s="29">
        <v>3.8582481295976176</v>
      </c>
      <c r="AS28" s="28">
        <v>403024.07</v>
      </c>
      <c r="AT28" s="29">
        <v>12.231774161469923</v>
      </c>
      <c r="AU28" s="28">
        <v>55662.239999999998</v>
      </c>
      <c r="AV28" s="29">
        <v>5.1940413246416739E-2</v>
      </c>
      <c r="AW28" s="28">
        <v>594699.52000000002</v>
      </c>
      <c r="AX28" s="29">
        <v>7.8420181690964972</v>
      </c>
      <c r="AY28" s="28">
        <v>-136013.21</v>
      </c>
      <c r="AZ28" s="29">
        <v>4.4416964056198429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4406</v>
      </c>
      <c r="D30" s="21">
        <v>1.0031730413387892</v>
      </c>
      <c r="E30" s="20">
        <v>4112.51</v>
      </c>
      <c r="F30" s="21">
        <v>0.92790614364430513</v>
      </c>
      <c r="G30" s="20">
        <v>293.49</v>
      </c>
      <c r="H30" s="21">
        <v>7.5266897694484025E-2</v>
      </c>
      <c r="I30" s="20">
        <v>3976.37</v>
      </c>
      <c r="J30" s="21">
        <v>0.89582629075351561</v>
      </c>
      <c r="K30" s="20">
        <v>429.63</v>
      </c>
      <c r="L30" s="21">
        <v>0.10734675058527354</v>
      </c>
      <c r="M30" s="20">
        <v>3860.46</v>
      </c>
      <c r="N30" s="21">
        <v>1.0771194249738161</v>
      </c>
      <c r="O30" s="20">
        <v>545.54</v>
      </c>
      <c r="P30" s="21">
        <v>-7.3946383635026924E-2</v>
      </c>
      <c r="Q30" s="38"/>
      <c r="R30" s="23"/>
      <c r="S30" s="20">
        <v>8266.4599999999991</v>
      </c>
      <c r="T30" s="21">
        <v>1.036400741653539</v>
      </c>
      <c r="U30" s="20">
        <v>7543.04</v>
      </c>
      <c r="V30" s="21">
        <v>0.94912575764036844</v>
      </c>
      <c r="W30" s="20">
        <v>723.42</v>
      </c>
      <c r="X30" s="21">
        <v>8.7274984013170576E-2</v>
      </c>
      <c r="Y30" s="20">
        <v>7028.1</v>
      </c>
      <c r="Z30" s="21">
        <v>0.86028742910395428</v>
      </c>
      <c r="AA30" s="20">
        <v>1238.3599999999999</v>
      </c>
      <c r="AB30" s="21">
        <v>0.17611331254958473</v>
      </c>
      <c r="AC30" s="20">
        <v>3860.46</v>
      </c>
      <c r="AD30" s="21">
        <v>1.0771194249738161</v>
      </c>
      <c r="AE30" s="20">
        <v>4406</v>
      </c>
      <c r="AF30" s="21">
        <v>-4.071868332027706E-2</v>
      </c>
      <c r="AG30" s="24"/>
      <c r="AH30" s="39"/>
      <c r="AI30" s="20">
        <v>38572.370000000003</v>
      </c>
      <c r="AJ30" s="21">
        <v>1.0329760736708085</v>
      </c>
      <c r="AK30" s="20">
        <v>34790.910000000003</v>
      </c>
      <c r="AL30" s="21">
        <v>0.82335041934430886</v>
      </c>
      <c r="AM30" s="20">
        <v>3781.46</v>
      </c>
      <c r="AN30" s="21">
        <v>0.2096256543264996</v>
      </c>
      <c r="AO30" s="20">
        <v>33376.6</v>
      </c>
      <c r="AP30" s="21">
        <v>0.77136138635702278</v>
      </c>
      <c r="AQ30" s="20">
        <v>5195.7700000000004</v>
      </c>
      <c r="AR30" s="21">
        <v>0.26161468731378568</v>
      </c>
      <c r="AS30" s="20">
        <v>34166.370000000003</v>
      </c>
      <c r="AT30" s="21">
        <v>1.0369487900740548</v>
      </c>
      <c r="AU30" s="20">
        <v>4406</v>
      </c>
      <c r="AV30" s="21">
        <v>-3.972716403246368E-3</v>
      </c>
      <c r="AW30" s="20">
        <v>60186</v>
      </c>
      <c r="AX30" s="21">
        <v>0.79364399945243236</v>
      </c>
      <c r="AY30" s="20">
        <v>-21613.63</v>
      </c>
      <c r="AZ30" s="21">
        <v>0.2393320742183761</v>
      </c>
      <c r="BA30" s="24"/>
    </row>
    <row r="31" spans="1:53" x14ac:dyDescent="0.35">
      <c r="A31" s="18" t="s">
        <v>32</v>
      </c>
      <c r="B31" s="19"/>
      <c r="C31" s="20">
        <v>4648.8</v>
      </c>
      <c r="D31" s="21">
        <v>1.0584545698083894</v>
      </c>
      <c r="E31" s="20">
        <v>4761.55</v>
      </c>
      <c r="F31" s="21">
        <v>1.0743491197029409</v>
      </c>
      <c r="G31" s="20">
        <v>-112.75</v>
      </c>
      <c r="H31" s="21">
        <v>-1.5894549894551524E-2</v>
      </c>
      <c r="I31" s="20">
        <v>4470.2299999999996</v>
      </c>
      <c r="J31" s="21">
        <v>1.0070867549335418</v>
      </c>
      <c r="K31" s="20">
        <v>178.57</v>
      </c>
      <c r="L31" s="21">
        <v>5.1367814874847539E-2</v>
      </c>
      <c r="M31" s="20">
        <v>4316.2</v>
      </c>
      <c r="N31" s="21">
        <v>1.2042769157229927</v>
      </c>
      <c r="O31" s="20">
        <v>332.6</v>
      </c>
      <c r="P31" s="21">
        <v>-0.1458223459146033</v>
      </c>
      <c r="Q31" s="38"/>
      <c r="R31" s="23"/>
      <c r="S31" s="20">
        <v>8965</v>
      </c>
      <c r="T31" s="21">
        <v>1.1239796296025117</v>
      </c>
      <c r="U31" s="20">
        <v>6183.43</v>
      </c>
      <c r="V31" s="21">
        <v>0.77804872883693887</v>
      </c>
      <c r="W31" s="20">
        <v>2781.57</v>
      </c>
      <c r="X31" s="21">
        <v>0.34593090076557287</v>
      </c>
      <c r="Y31" s="20">
        <v>5688.48</v>
      </c>
      <c r="Z31" s="21">
        <v>0.69630879394278133</v>
      </c>
      <c r="AA31" s="20">
        <v>3276.52</v>
      </c>
      <c r="AB31" s="21">
        <v>0.42767083565973041</v>
      </c>
      <c r="AC31" s="20">
        <v>4316.2</v>
      </c>
      <c r="AD31" s="21">
        <v>1.2042769157229927</v>
      </c>
      <c r="AE31" s="20">
        <v>4648.8</v>
      </c>
      <c r="AF31" s="21">
        <v>-8.0297286120480926E-2</v>
      </c>
      <c r="AG31" s="24"/>
      <c r="AH31" s="39"/>
      <c r="AI31" s="20">
        <v>39259.82</v>
      </c>
      <c r="AJ31" s="21">
        <v>1.0513861273399243</v>
      </c>
      <c r="AK31" s="20">
        <v>43484.53</v>
      </c>
      <c r="AL31" s="21">
        <v>1.0290908174143814</v>
      </c>
      <c r="AM31" s="20">
        <v>-4224.71</v>
      </c>
      <c r="AN31" s="21">
        <v>2.2295309925542961E-2</v>
      </c>
      <c r="AO31" s="20">
        <v>41314.800000000003</v>
      </c>
      <c r="AP31" s="21">
        <v>0.95481988593994382</v>
      </c>
      <c r="AQ31" s="20">
        <v>-2054.98</v>
      </c>
      <c r="AR31" s="21">
        <v>9.656624139998049E-2</v>
      </c>
      <c r="AS31" s="20">
        <v>34611.019999999997</v>
      </c>
      <c r="AT31" s="21">
        <v>1.0504439105538255</v>
      </c>
      <c r="AU31" s="20">
        <v>4648.8</v>
      </c>
      <c r="AV31" s="21">
        <v>9.422167860988484E-4</v>
      </c>
      <c r="AW31" s="20">
        <v>65686.89</v>
      </c>
      <c r="AX31" s="21">
        <v>0.86618160521038079</v>
      </c>
      <c r="AY31" s="20">
        <v>-26427.07</v>
      </c>
      <c r="AZ31" s="21">
        <v>0.18520452212954353</v>
      </c>
      <c r="BA31" s="24"/>
    </row>
    <row r="32" spans="1:53" x14ac:dyDescent="0.35">
      <c r="A32" s="18" t="s">
        <v>33</v>
      </c>
      <c r="B32" s="19"/>
      <c r="C32" s="20">
        <v>11135.7</v>
      </c>
      <c r="D32" s="21">
        <v>2.5354139892048018</v>
      </c>
      <c r="E32" s="20">
        <v>11704.95</v>
      </c>
      <c r="F32" s="21">
        <v>2.6409893267248981</v>
      </c>
      <c r="G32" s="20">
        <v>-569.25</v>
      </c>
      <c r="H32" s="21">
        <v>-0.10557533752009629</v>
      </c>
      <c r="I32" s="20">
        <v>13189.07</v>
      </c>
      <c r="J32" s="21">
        <v>2.9713320582814151</v>
      </c>
      <c r="K32" s="20">
        <v>-2053.37</v>
      </c>
      <c r="L32" s="21">
        <v>-0.43591806907661335</v>
      </c>
      <c r="M32" s="20">
        <v>14478.71</v>
      </c>
      <c r="N32" s="21">
        <v>4.0397516849190609</v>
      </c>
      <c r="O32" s="20">
        <v>-3343.01</v>
      </c>
      <c r="P32" s="21">
        <v>-1.5043376957142591</v>
      </c>
      <c r="Q32" s="38"/>
      <c r="R32" s="23"/>
      <c r="S32" s="20">
        <v>25614.41</v>
      </c>
      <c r="T32" s="21">
        <v>3.211385952513873</v>
      </c>
      <c r="U32" s="20">
        <v>21743.27</v>
      </c>
      <c r="V32" s="21">
        <v>2.7359125249672669</v>
      </c>
      <c r="W32" s="20">
        <v>3871.14</v>
      </c>
      <c r="X32" s="21">
        <v>0.47547342754660615</v>
      </c>
      <c r="Y32" s="20">
        <v>25143.93</v>
      </c>
      <c r="Z32" s="21">
        <v>3.0777887191801181</v>
      </c>
      <c r="AA32" s="20">
        <v>470.48</v>
      </c>
      <c r="AB32" s="21">
        <v>0.13359723333375495</v>
      </c>
      <c r="AC32" s="20">
        <v>14478.71</v>
      </c>
      <c r="AD32" s="21">
        <v>4.0397516849190609</v>
      </c>
      <c r="AE32" s="20">
        <v>11135.7</v>
      </c>
      <c r="AF32" s="21">
        <v>-0.82836573240518785</v>
      </c>
      <c r="AG32" s="24"/>
      <c r="AH32" s="39"/>
      <c r="AI32" s="20">
        <v>121269.21</v>
      </c>
      <c r="AJ32" s="21">
        <v>3.2476146112608779</v>
      </c>
      <c r="AK32" s="20">
        <v>101737.11</v>
      </c>
      <c r="AL32" s="21">
        <v>2.4076775278766229</v>
      </c>
      <c r="AM32" s="20">
        <v>19532.099999999999</v>
      </c>
      <c r="AN32" s="21">
        <v>0.83993708338425499</v>
      </c>
      <c r="AO32" s="20">
        <v>115842.71</v>
      </c>
      <c r="AP32" s="21">
        <v>2.6772227663978523</v>
      </c>
      <c r="AQ32" s="20">
        <v>5426.5</v>
      </c>
      <c r="AR32" s="21">
        <v>0.57039184486302563</v>
      </c>
      <c r="AS32" s="20">
        <v>110133.51</v>
      </c>
      <c r="AT32" s="21">
        <v>3.3425502896886261</v>
      </c>
      <c r="AU32" s="20">
        <v>11135.7</v>
      </c>
      <c r="AV32" s="21">
        <v>-9.4935678427748194E-2</v>
      </c>
      <c r="AW32" s="20">
        <v>202626.45</v>
      </c>
      <c r="AX32" s="21">
        <v>2.6719380947869653</v>
      </c>
      <c r="AY32" s="20">
        <v>-81357.240000000005</v>
      </c>
      <c r="AZ32" s="21">
        <v>0.5756765164739126</v>
      </c>
      <c r="BA32" s="24"/>
    </row>
    <row r="33" spans="1:53" x14ac:dyDescent="0.35">
      <c r="A33" s="18" t="s">
        <v>34</v>
      </c>
      <c r="B33" s="19"/>
      <c r="C33" s="20">
        <v>2237.9299999999998</v>
      </c>
      <c r="D33" s="21">
        <v>0.50953950168028062</v>
      </c>
      <c r="E33" s="20">
        <v>2572.66</v>
      </c>
      <c r="F33" s="21">
        <v>0.58046959630686812</v>
      </c>
      <c r="G33" s="20">
        <v>-334.73</v>
      </c>
      <c r="H33" s="21">
        <v>-7.0930094626587503E-2</v>
      </c>
      <c r="I33" s="20">
        <v>6685.33</v>
      </c>
      <c r="J33" s="21">
        <v>1.5061210039214661</v>
      </c>
      <c r="K33" s="20">
        <v>-4447.3999999999996</v>
      </c>
      <c r="L33" s="21">
        <v>-0.99658150224118547</v>
      </c>
      <c r="M33" s="20">
        <v>963.86</v>
      </c>
      <c r="N33" s="21">
        <v>0.26892969463619937</v>
      </c>
      <c r="O33" s="20">
        <v>1274.07</v>
      </c>
      <c r="P33" s="21">
        <v>0.24060980704408125</v>
      </c>
      <c r="Q33" s="38"/>
      <c r="R33" s="23"/>
      <c r="S33" s="20">
        <v>3201.79</v>
      </c>
      <c r="T33" s="21">
        <v>0.40142183360457623</v>
      </c>
      <c r="U33" s="20">
        <v>4718.6899999999996</v>
      </c>
      <c r="V33" s="21">
        <v>0.59374340071377452</v>
      </c>
      <c r="W33" s="20">
        <v>-1516.9</v>
      </c>
      <c r="X33" s="21">
        <v>-0.19232156710919829</v>
      </c>
      <c r="Y33" s="20">
        <v>13655.71</v>
      </c>
      <c r="Z33" s="21">
        <v>1.6715521475916904</v>
      </c>
      <c r="AA33" s="20">
        <v>-10453.92</v>
      </c>
      <c r="AB33" s="21">
        <v>-1.2701303139871141</v>
      </c>
      <c r="AC33" s="20">
        <v>963.86</v>
      </c>
      <c r="AD33" s="21">
        <v>0.26892969463619937</v>
      </c>
      <c r="AE33" s="20">
        <v>2237.9299999999998</v>
      </c>
      <c r="AF33" s="21">
        <v>0.13249213896837686</v>
      </c>
      <c r="AG33" s="24"/>
      <c r="AH33" s="39"/>
      <c r="AI33" s="20">
        <v>17164.439999999999</v>
      </c>
      <c r="AJ33" s="21">
        <v>0.45966726540158592</v>
      </c>
      <c r="AK33" s="20">
        <v>22556.81</v>
      </c>
      <c r="AL33" s="21">
        <v>0.53382216712842234</v>
      </c>
      <c r="AM33" s="20">
        <v>-5392.37</v>
      </c>
      <c r="AN33" s="21">
        <v>-7.415490172683642E-2</v>
      </c>
      <c r="AO33" s="20">
        <v>34057.29</v>
      </c>
      <c r="AP33" s="21">
        <v>0.78709270656577268</v>
      </c>
      <c r="AQ33" s="20">
        <v>-16892.849999999999</v>
      </c>
      <c r="AR33" s="21">
        <v>-0.32742544116418676</v>
      </c>
      <c r="AS33" s="20">
        <v>14926.51</v>
      </c>
      <c r="AT33" s="21">
        <v>0.45301934283707279</v>
      </c>
      <c r="AU33" s="20">
        <v>2237.9299999999998</v>
      </c>
      <c r="AV33" s="21">
        <v>6.6479225645131312E-3</v>
      </c>
      <c r="AW33" s="20">
        <v>49768.97</v>
      </c>
      <c r="AX33" s="21">
        <v>0.65627960654351714</v>
      </c>
      <c r="AY33" s="20">
        <v>-32604.53</v>
      </c>
      <c r="AZ33" s="21">
        <v>-0.19661234114193121</v>
      </c>
      <c r="BA33" s="24"/>
    </row>
    <row r="34" spans="1:53" x14ac:dyDescent="0.35">
      <c r="A34" s="18" t="s">
        <v>35</v>
      </c>
      <c r="B34" s="19"/>
      <c r="C34" s="20">
        <v>0.75</v>
      </c>
      <c r="D34" s="21">
        <v>1.7076254675535451E-4</v>
      </c>
      <c r="E34" s="20">
        <v>0</v>
      </c>
      <c r="F34" s="21">
        <v>0</v>
      </c>
      <c r="G34" s="20">
        <v>0.75</v>
      </c>
      <c r="H34" s="21">
        <v>1.7076254675535451E-4</v>
      </c>
      <c r="I34" s="20">
        <v>0.31</v>
      </c>
      <c r="J34" s="21">
        <v>6.983911208805766E-5</v>
      </c>
      <c r="K34" s="20">
        <v>0.44</v>
      </c>
      <c r="L34" s="21">
        <v>1.0092343466729685E-4</v>
      </c>
      <c r="M34" s="20">
        <v>-0.44</v>
      </c>
      <c r="N34" s="21">
        <v>-1.2276582246376834E-4</v>
      </c>
      <c r="O34" s="20">
        <v>1.19</v>
      </c>
      <c r="P34" s="21">
        <v>2.9352836921912287E-4</v>
      </c>
      <c r="Q34" s="38"/>
      <c r="R34" s="23"/>
      <c r="S34" s="20">
        <v>0.31</v>
      </c>
      <c r="T34" s="21">
        <v>3.8865999461994267E-5</v>
      </c>
      <c r="U34" s="20">
        <v>0</v>
      </c>
      <c r="V34" s="21">
        <v>0</v>
      </c>
      <c r="W34" s="20">
        <v>0.31</v>
      </c>
      <c r="X34" s="21">
        <v>3.8865999461994267E-5</v>
      </c>
      <c r="Y34" s="20">
        <v>0.3</v>
      </c>
      <c r="Z34" s="21">
        <v>3.6722048452808902E-5</v>
      </c>
      <c r="AA34" s="20">
        <v>0.01</v>
      </c>
      <c r="AB34" s="21">
        <v>2.1439510091853653E-6</v>
      </c>
      <c r="AC34" s="20">
        <v>-0.44</v>
      </c>
      <c r="AD34" s="21">
        <v>-1.2276582246376834E-4</v>
      </c>
      <c r="AE34" s="20">
        <v>0.75</v>
      </c>
      <c r="AF34" s="21">
        <v>1.6163182192576261E-4</v>
      </c>
      <c r="AG34" s="24"/>
      <c r="AH34" s="39"/>
      <c r="AI34" s="20">
        <v>3.27</v>
      </c>
      <c r="AJ34" s="21">
        <v>8.7571278635550361E-5</v>
      </c>
      <c r="AK34" s="20">
        <v>0</v>
      </c>
      <c r="AL34" s="21">
        <v>0</v>
      </c>
      <c r="AM34" s="20">
        <v>3.27</v>
      </c>
      <c r="AN34" s="21">
        <v>8.7571278635550361E-5</v>
      </c>
      <c r="AO34" s="20">
        <v>-3.34</v>
      </c>
      <c r="AP34" s="21">
        <v>-7.7190218009996704E-5</v>
      </c>
      <c r="AQ34" s="20">
        <v>6.61</v>
      </c>
      <c r="AR34" s="21">
        <v>1.6476149664554707E-4</v>
      </c>
      <c r="AS34" s="20">
        <v>2.52</v>
      </c>
      <c r="AT34" s="21">
        <v>7.6481960213701887E-5</v>
      </c>
      <c r="AU34" s="20">
        <v>0.75</v>
      </c>
      <c r="AV34" s="21">
        <v>1.1089318421848474E-5</v>
      </c>
      <c r="AW34" s="20">
        <v>-12.81</v>
      </c>
      <c r="AX34" s="21">
        <v>-1.6891934391695176E-4</v>
      </c>
      <c r="AY34" s="20">
        <v>16.079999999999998</v>
      </c>
      <c r="AZ34" s="21">
        <v>2.5649062255250212E-4</v>
      </c>
      <c r="BA34" s="24"/>
    </row>
    <row r="35" spans="1:53" x14ac:dyDescent="0.35">
      <c r="A35" s="18" t="s">
        <v>36</v>
      </c>
      <c r="B35" s="19"/>
      <c r="C35" s="20">
        <v>257.88</v>
      </c>
      <c r="D35" s="21">
        <v>5.8714994076361091E-2</v>
      </c>
      <c r="E35" s="20">
        <v>725</v>
      </c>
      <c r="F35" s="21">
        <v>0.16358184032187673</v>
      </c>
      <c r="G35" s="20">
        <v>-467.12</v>
      </c>
      <c r="H35" s="21">
        <v>-0.10486684624551564</v>
      </c>
      <c r="I35" s="20">
        <v>982.41</v>
      </c>
      <c r="J35" s="21">
        <v>0.2213246519562217</v>
      </c>
      <c r="K35" s="20">
        <v>-724.53</v>
      </c>
      <c r="L35" s="21">
        <v>-0.16260965787986059</v>
      </c>
      <c r="M35" s="20">
        <v>76.709999999999994</v>
      </c>
      <c r="N35" s="21">
        <v>2.1403105093626515E-2</v>
      </c>
      <c r="O35" s="20">
        <v>181.17</v>
      </c>
      <c r="P35" s="21">
        <v>3.7311888982734576E-2</v>
      </c>
      <c r="Q35" s="38"/>
      <c r="R35" s="23"/>
      <c r="S35" s="20">
        <v>334.59</v>
      </c>
      <c r="T35" s="21">
        <v>4.1948950838673102E-2</v>
      </c>
      <c r="U35" s="20">
        <v>1225</v>
      </c>
      <c r="V35" s="21">
        <v>0.15413931957267246</v>
      </c>
      <c r="W35" s="20">
        <v>-890.41</v>
      </c>
      <c r="X35" s="21">
        <v>-0.11219036873399936</v>
      </c>
      <c r="Y35" s="20">
        <v>1580.26</v>
      </c>
      <c r="Z35" s="21">
        <v>0.19343461429345266</v>
      </c>
      <c r="AA35" s="20">
        <v>-1245.67</v>
      </c>
      <c r="AB35" s="21">
        <v>-0.15148566345477954</v>
      </c>
      <c r="AC35" s="20">
        <v>76.709999999999994</v>
      </c>
      <c r="AD35" s="21">
        <v>2.1403105093626515E-2</v>
      </c>
      <c r="AE35" s="20">
        <v>257.88</v>
      </c>
      <c r="AF35" s="21">
        <v>2.0545845745046587E-2</v>
      </c>
      <c r="AG35" s="24"/>
      <c r="AH35" s="39"/>
      <c r="AI35" s="20">
        <v>4430.33</v>
      </c>
      <c r="AJ35" s="21">
        <v>0.11864515684325315</v>
      </c>
      <c r="AK35" s="20">
        <v>5751</v>
      </c>
      <c r="AL35" s="21">
        <v>0.13610130524464922</v>
      </c>
      <c r="AM35" s="20">
        <v>-1320.67</v>
      </c>
      <c r="AN35" s="21">
        <v>-1.7456148401396074E-2</v>
      </c>
      <c r="AO35" s="20">
        <v>12968.24</v>
      </c>
      <c r="AP35" s="21">
        <v>0.29970696790597595</v>
      </c>
      <c r="AQ35" s="20">
        <v>-8537.91</v>
      </c>
      <c r="AR35" s="21">
        <v>-0.18106181106272279</v>
      </c>
      <c r="AS35" s="20">
        <v>4172.45</v>
      </c>
      <c r="AT35" s="21">
        <v>0.12663379162446842</v>
      </c>
      <c r="AU35" s="20">
        <v>257.88</v>
      </c>
      <c r="AV35" s="21">
        <v>-7.9886347812152675E-3</v>
      </c>
      <c r="AW35" s="20">
        <v>20910.12</v>
      </c>
      <c r="AX35" s="21">
        <v>0.27573175266391342</v>
      </c>
      <c r="AY35" s="20">
        <v>-16479.79</v>
      </c>
      <c r="AZ35" s="21">
        <v>-0.15708659582066026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267.75</v>
      </c>
      <c r="D38" s="21">
        <v>6.0962229191661568E-2</v>
      </c>
      <c r="E38" s="20">
        <v>0</v>
      </c>
      <c r="F38" s="21">
        <v>0</v>
      </c>
      <c r="G38" s="20">
        <v>267.75</v>
      </c>
      <c r="H38" s="21">
        <v>6.0962229191661568E-2</v>
      </c>
      <c r="I38" s="20">
        <v>0</v>
      </c>
      <c r="J38" s="21">
        <v>0</v>
      </c>
      <c r="K38" s="20">
        <v>267.75</v>
      </c>
      <c r="L38" s="21">
        <v>6.0962229191661568E-2</v>
      </c>
      <c r="M38" s="20">
        <v>0</v>
      </c>
      <c r="N38" s="21">
        <v>0</v>
      </c>
      <c r="O38" s="20">
        <v>267.75</v>
      </c>
      <c r="P38" s="21">
        <v>6.0962229191661568E-2</v>
      </c>
      <c r="Q38" s="38"/>
      <c r="R38" s="23"/>
      <c r="S38" s="20">
        <v>267.75</v>
      </c>
      <c r="T38" s="21">
        <v>3.3568939857899896E-2</v>
      </c>
      <c r="U38" s="20">
        <v>0</v>
      </c>
      <c r="V38" s="21">
        <v>0</v>
      </c>
      <c r="W38" s="20">
        <v>267.75</v>
      </c>
      <c r="X38" s="21">
        <v>3.3568939857899896E-2</v>
      </c>
      <c r="Y38" s="20">
        <v>0</v>
      </c>
      <c r="Z38" s="21">
        <v>0</v>
      </c>
      <c r="AA38" s="20">
        <v>267.75</v>
      </c>
      <c r="AB38" s="21">
        <v>3.3568939857899896E-2</v>
      </c>
      <c r="AC38" s="20">
        <v>0</v>
      </c>
      <c r="AD38" s="21">
        <v>0</v>
      </c>
      <c r="AE38" s="20">
        <v>267.75</v>
      </c>
      <c r="AF38" s="21">
        <v>3.3568939857899896E-2</v>
      </c>
      <c r="AG38" s="24"/>
      <c r="AH38" s="39"/>
      <c r="AI38" s="20">
        <v>267.75</v>
      </c>
      <c r="AJ38" s="21">
        <v>7.1704005671769438E-3</v>
      </c>
      <c r="AK38" s="20">
        <v>0</v>
      </c>
      <c r="AL38" s="21">
        <v>0</v>
      </c>
      <c r="AM38" s="20">
        <v>267.75</v>
      </c>
      <c r="AN38" s="21">
        <v>7.1704005671769438E-3</v>
      </c>
      <c r="AO38" s="20">
        <v>0</v>
      </c>
      <c r="AP38" s="21">
        <v>0</v>
      </c>
      <c r="AQ38" s="20">
        <v>267.75</v>
      </c>
      <c r="AR38" s="21">
        <v>7.1704005671769438E-3</v>
      </c>
      <c r="AS38" s="20">
        <v>0</v>
      </c>
      <c r="AT38" s="21">
        <v>0</v>
      </c>
      <c r="AU38" s="20">
        <v>267.75</v>
      </c>
      <c r="AV38" s="21">
        <v>7.1704005671769438E-3</v>
      </c>
      <c r="AW38" s="20">
        <v>0</v>
      </c>
      <c r="AX38" s="21">
        <v>0</v>
      </c>
      <c r="AY38" s="20">
        <v>267.75</v>
      </c>
      <c r="AZ38" s="21">
        <v>7.1704005671769438E-3</v>
      </c>
      <c r="BA38" s="24"/>
    </row>
    <row r="39" spans="1:53" x14ac:dyDescent="0.35">
      <c r="A39" s="18" t="s">
        <v>40</v>
      </c>
      <c r="B39" s="19"/>
      <c r="C39" s="20">
        <v>6410.36</v>
      </c>
      <c r="D39" s="21">
        <v>1.4595325322915389</v>
      </c>
      <c r="E39" s="20">
        <v>8007.65</v>
      </c>
      <c r="F39" s="21">
        <v>1.806767067108243</v>
      </c>
      <c r="G39" s="20">
        <v>-1597.29</v>
      </c>
      <c r="H39" s="21">
        <v>-0.34723453481670408</v>
      </c>
      <c r="I39" s="20">
        <v>8803.9500000000007</v>
      </c>
      <c r="J39" s="21">
        <v>1.9834195189279202</v>
      </c>
      <c r="K39" s="20">
        <v>-2393.59</v>
      </c>
      <c r="L39" s="21">
        <v>-0.52388698663638134</v>
      </c>
      <c r="M39" s="20">
        <v>6566.6</v>
      </c>
      <c r="N39" s="21">
        <v>1.8321682949785933</v>
      </c>
      <c r="O39" s="20">
        <v>-156.24</v>
      </c>
      <c r="P39" s="21">
        <v>-0.37263576268705445</v>
      </c>
      <c r="Q39" s="38"/>
      <c r="R39" s="23"/>
      <c r="S39" s="20">
        <v>12976.96</v>
      </c>
      <c r="T39" s="21">
        <v>1.6269758721881327</v>
      </c>
      <c r="U39" s="20">
        <v>14687.4</v>
      </c>
      <c r="V39" s="21">
        <v>1.8480864018707508</v>
      </c>
      <c r="W39" s="20">
        <v>-1710.44</v>
      </c>
      <c r="X39" s="21">
        <v>-0.22111052968261813</v>
      </c>
      <c r="Y39" s="20">
        <v>18770.52</v>
      </c>
      <c r="Z39" s="21">
        <v>2.2976398164147289</v>
      </c>
      <c r="AA39" s="20">
        <v>-5793.56</v>
      </c>
      <c r="AB39" s="21">
        <v>-0.67066394422659625</v>
      </c>
      <c r="AC39" s="20">
        <v>6566.6</v>
      </c>
      <c r="AD39" s="21">
        <v>1.8321682949785933</v>
      </c>
      <c r="AE39" s="20">
        <v>6410.36</v>
      </c>
      <c r="AF39" s="21">
        <v>-0.20519242279046068</v>
      </c>
      <c r="AG39" s="24"/>
      <c r="AH39" s="39"/>
      <c r="AI39" s="20">
        <v>65635.42</v>
      </c>
      <c r="AJ39" s="21">
        <v>1.757730169168616</v>
      </c>
      <c r="AK39" s="20">
        <v>71770.19</v>
      </c>
      <c r="AL39" s="21">
        <v>1.6984900950541597</v>
      </c>
      <c r="AM39" s="20">
        <v>-6134.77</v>
      </c>
      <c r="AN39" s="21">
        <v>5.9240074114456309E-2</v>
      </c>
      <c r="AO39" s="20">
        <v>81927.02</v>
      </c>
      <c r="AP39" s="21">
        <v>1.8934025553022038</v>
      </c>
      <c r="AQ39" s="20">
        <v>-16291.6</v>
      </c>
      <c r="AR39" s="21">
        <v>-0.13567238613358779</v>
      </c>
      <c r="AS39" s="20">
        <v>59225.06</v>
      </c>
      <c r="AT39" s="21">
        <v>1.7974796359421059</v>
      </c>
      <c r="AU39" s="20">
        <v>6410.36</v>
      </c>
      <c r="AV39" s="21">
        <v>-3.9749466773489894E-2</v>
      </c>
      <c r="AW39" s="20">
        <v>130895.43</v>
      </c>
      <c r="AX39" s="21">
        <v>1.7260554377304671</v>
      </c>
      <c r="AY39" s="20">
        <v>-65260.01</v>
      </c>
      <c r="AZ39" s="21">
        <v>3.1674731438148918E-2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553.79999999999995</v>
      </c>
      <c r="F40" s="21">
        <v>0.12495396299345561</v>
      </c>
      <c r="G40" s="20">
        <v>-553.79999999999995</v>
      </c>
      <c r="H40" s="21">
        <v>-0.12495396299345561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1680.62</v>
      </c>
      <c r="V40" s="21">
        <v>0.21146908021242838</v>
      </c>
      <c r="W40" s="20">
        <v>-1680.62</v>
      </c>
      <c r="X40" s="21">
        <v>-0.21146908021242838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12302.31</v>
      </c>
      <c r="AL40" s="21">
        <v>0.29114248800631204</v>
      </c>
      <c r="AM40" s="20">
        <v>-12302.31</v>
      </c>
      <c r="AN40" s="21">
        <v>-0.29114248800631204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3320.43</v>
      </c>
      <c r="D41" s="21">
        <v>0.7560067774971756</v>
      </c>
      <c r="E41" s="20">
        <v>4589.25</v>
      </c>
      <c r="F41" s="21">
        <v>1.0354730492374797</v>
      </c>
      <c r="G41" s="20">
        <v>-1268.82</v>
      </c>
      <c r="H41" s="21">
        <v>-0.27946627174030414</v>
      </c>
      <c r="I41" s="20">
        <v>4794.17</v>
      </c>
      <c r="J41" s="21">
        <v>1.0800663741909788</v>
      </c>
      <c r="K41" s="20">
        <v>-1473.74</v>
      </c>
      <c r="L41" s="21">
        <v>-0.32405959669380324</v>
      </c>
      <c r="M41" s="20">
        <v>3106.66</v>
      </c>
      <c r="N41" s="21">
        <v>0.86679925003475111</v>
      </c>
      <c r="O41" s="20">
        <v>213.77</v>
      </c>
      <c r="P41" s="21">
        <v>-0.11079247253757551</v>
      </c>
      <c r="Q41" s="38"/>
      <c r="R41" s="23"/>
      <c r="S41" s="20">
        <v>6427.09</v>
      </c>
      <c r="T41" s="21">
        <v>0.80579121445867341</v>
      </c>
      <c r="U41" s="20">
        <v>8574.9500000000007</v>
      </c>
      <c r="V41" s="21">
        <v>1.0789689456079083</v>
      </c>
      <c r="W41" s="20">
        <v>-2147.86</v>
      </c>
      <c r="X41" s="21">
        <v>-0.27317773114923494</v>
      </c>
      <c r="Y41" s="20">
        <v>9106.56</v>
      </c>
      <c r="Z41" s="21">
        <v>1.1147051251947049</v>
      </c>
      <c r="AA41" s="20">
        <v>-2679.47</v>
      </c>
      <c r="AB41" s="21">
        <v>-0.30891391073603147</v>
      </c>
      <c r="AC41" s="20">
        <v>3106.66</v>
      </c>
      <c r="AD41" s="21">
        <v>0.86679925003475111</v>
      </c>
      <c r="AE41" s="20">
        <v>3320.43</v>
      </c>
      <c r="AF41" s="21">
        <v>-6.1008035576077702E-2</v>
      </c>
      <c r="AG41" s="24"/>
      <c r="AH41" s="39"/>
      <c r="AI41" s="20">
        <v>34930.089999999997</v>
      </c>
      <c r="AJ41" s="21">
        <v>0.93543505937457216</v>
      </c>
      <c r="AK41" s="20">
        <v>39152.720000000001</v>
      </c>
      <c r="AL41" s="21">
        <v>0.92657560352604473</v>
      </c>
      <c r="AM41" s="20">
        <v>-4222.63</v>
      </c>
      <c r="AN41" s="21">
        <v>8.8594558485274311E-3</v>
      </c>
      <c r="AO41" s="20">
        <v>40222.99</v>
      </c>
      <c r="AP41" s="21">
        <v>0.92958723566284962</v>
      </c>
      <c r="AQ41" s="20">
        <v>-5292.9</v>
      </c>
      <c r="AR41" s="21">
        <v>5.847823711722544E-3</v>
      </c>
      <c r="AS41" s="20">
        <v>31609.66</v>
      </c>
      <c r="AT41" s="21">
        <v>0.95935268193993817</v>
      </c>
      <c r="AU41" s="20">
        <v>3320.43</v>
      </c>
      <c r="AV41" s="21">
        <v>-2.3917622565366004E-2</v>
      </c>
      <c r="AW41" s="20">
        <v>67726.62</v>
      </c>
      <c r="AX41" s="21">
        <v>0.89307854926718977</v>
      </c>
      <c r="AY41" s="20">
        <v>-32796.53</v>
      </c>
      <c r="AZ41" s="21">
        <v>4.2356510107382395E-2</v>
      </c>
      <c r="BA41" s="24"/>
    </row>
    <row r="42" spans="1:53" x14ac:dyDescent="0.35">
      <c r="A42" s="18" t="s">
        <v>43</v>
      </c>
      <c r="B42" s="19"/>
      <c r="C42" s="25">
        <v>2147.06</v>
      </c>
      <c r="D42" s="26">
        <v>0.48884991151540191</v>
      </c>
      <c r="E42" s="25">
        <v>3352.22</v>
      </c>
      <c r="F42" s="26">
        <v>0.75636181622593324</v>
      </c>
      <c r="G42" s="25">
        <v>-1205.1600000000001</v>
      </c>
      <c r="H42" s="26">
        <v>-0.26751190471053132</v>
      </c>
      <c r="I42" s="25">
        <v>3540.2</v>
      </c>
      <c r="J42" s="26">
        <v>0.79756266004561849</v>
      </c>
      <c r="K42" s="25">
        <v>-1393.14</v>
      </c>
      <c r="L42" s="26">
        <v>-0.30871274853021657</v>
      </c>
      <c r="M42" s="25">
        <v>2113.98</v>
      </c>
      <c r="N42" s="26">
        <v>0.58982839402717491</v>
      </c>
      <c r="O42" s="25">
        <v>33.08</v>
      </c>
      <c r="P42" s="26">
        <v>-0.10097848251177299</v>
      </c>
      <c r="Q42" s="38"/>
      <c r="R42" s="23"/>
      <c r="S42" s="25">
        <v>4261.04</v>
      </c>
      <c r="T42" s="26">
        <v>0.53422444628237442</v>
      </c>
      <c r="U42" s="25">
        <v>6308.27</v>
      </c>
      <c r="V42" s="26">
        <v>0.79375709835159403</v>
      </c>
      <c r="W42" s="25">
        <v>-2047.23</v>
      </c>
      <c r="X42" s="26">
        <v>-0.2595326520692196</v>
      </c>
      <c r="Y42" s="25">
        <v>6816.7</v>
      </c>
      <c r="Z42" s="26">
        <v>0.83441062562754142</v>
      </c>
      <c r="AA42" s="25">
        <v>-2555.66</v>
      </c>
      <c r="AB42" s="26">
        <v>-0.300186179345167</v>
      </c>
      <c r="AC42" s="25">
        <v>2113.98</v>
      </c>
      <c r="AD42" s="26">
        <v>0.58982839402717491</v>
      </c>
      <c r="AE42" s="25">
        <v>2147.06</v>
      </c>
      <c r="AF42" s="26">
        <v>-5.5603947744800486E-2</v>
      </c>
      <c r="AG42" s="24"/>
      <c r="AH42" s="39"/>
      <c r="AI42" s="25">
        <v>25594.44</v>
      </c>
      <c r="AJ42" s="26">
        <v>0.68542441491158268</v>
      </c>
      <c r="AK42" s="25">
        <v>28936.49</v>
      </c>
      <c r="AL42" s="26">
        <v>0.6848016098415477</v>
      </c>
      <c r="AM42" s="25">
        <v>-3342.05</v>
      </c>
      <c r="AN42" s="26">
        <v>6.2280507003498187E-4</v>
      </c>
      <c r="AO42" s="25">
        <v>32625.79</v>
      </c>
      <c r="AP42" s="26">
        <v>0.75400953378693736</v>
      </c>
      <c r="AQ42" s="25">
        <v>-7031.35</v>
      </c>
      <c r="AR42" s="26">
        <v>-6.8585118875354678E-2</v>
      </c>
      <c r="AS42" s="25">
        <v>23447.38</v>
      </c>
      <c r="AT42" s="26">
        <v>0.71162761280775777</v>
      </c>
      <c r="AU42" s="25">
        <v>2147.06</v>
      </c>
      <c r="AV42" s="26">
        <v>-2.620319789617509E-2</v>
      </c>
      <c r="AW42" s="25">
        <v>51464.01</v>
      </c>
      <c r="AX42" s="26">
        <v>0.6786312884102611</v>
      </c>
      <c r="AY42" s="25">
        <v>-25869.57</v>
      </c>
      <c r="AZ42" s="26">
        <v>6.793126501321578E-3</v>
      </c>
      <c r="BA42" s="24"/>
    </row>
    <row r="43" spans="1:53" x14ac:dyDescent="0.35">
      <c r="A43" s="27" t="s">
        <v>44</v>
      </c>
      <c r="B43" s="19"/>
      <c r="C43" s="28">
        <v>34832.660000000003</v>
      </c>
      <c r="D43" s="29">
        <v>7.9308183091511566</v>
      </c>
      <c r="E43" s="28">
        <v>40379.589999999997</v>
      </c>
      <c r="F43" s="29">
        <v>9.1108519222659989</v>
      </c>
      <c r="G43" s="28">
        <v>-5546.93</v>
      </c>
      <c r="H43" s="29">
        <v>-1.1800336131148423</v>
      </c>
      <c r="I43" s="28">
        <v>46442.04</v>
      </c>
      <c r="J43" s="29">
        <v>10.462809152122766</v>
      </c>
      <c r="K43" s="28">
        <v>-11609.38</v>
      </c>
      <c r="L43" s="29">
        <v>-2.5319908429716094</v>
      </c>
      <c r="M43" s="28">
        <v>35482.74</v>
      </c>
      <c r="N43" s="29">
        <v>9.9001539985637503</v>
      </c>
      <c r="O43" s="28">
        <v>-650.08000000000004</v>
      </c>
      <c r="P43" s="29">
        <v>-1.9693356894125937</v>
      </c>
      <c r="Q43" s="12"/>
      <c r="R43" s="9"/>
      <c r="S43" s="28">
        <v>70315.399999999994</v>
      </c>
      <c r="T43" s="29">
        <v>8.8157364469997148</v>
      </c>
      <c r="U43" s="28">
        <v>72664.67</v>
      </c>
      <c r="V43" s="29">
        <v>9.1432512577737022</v>
      </c>
      <c r="W43" s="28">
        <v>-2349.27</v>
      </c>
      <c r="X43" s="29">
        <v>-0.32751481077398736</v>
      </c>
      <c r="Y43" s="28">
        <v>87790.56</v>
      </c>
      <c r="Z43" s="29">
        <v>10.746163993397424</v>
      </c>
      <c r="AA43" s="28">
        <v>-17475.16</v>
      </c>
      <c r="AB43" s="29">
        <v>-1.9304275463977092</v>
      </c>
      <c r="AC43" s="28">
        <v>35482.74</v>
      </c>
      <c r="AD43" s="29">
        <v>9.9001539985637503</v>
      </c>
      <c r="AE43" s="28">
        <v>34832.660000000003</v>
      </c>
      <c r="AF43" s="29">
        <v>-1.0844175515640355</v>
      </c>
      <c r="AG43" s="24"/>
      <c r="AH43" s="40"/>
      <c r="AI43" s="28">
        <v>347127.14</v>
      </c>
      <c r="AJ43" s="29">
        <v>9.2961368498170334</v>
      </c>
      <c r="AK43" s="28">
        <v>360482.07</v>
      </c>
      <c r="AL43" s="29">
        <v>8.531052033436449</v>
      </c>
      <c r="AM43" s="28">
        <v>-13354.93</v>
      </c>
      <c r="AN43" s="29">
        <v>0.76508481638058434</v>
      </c>
      <c r="AO43" s="28">
        <v>392332.1</v>
      </c>
      <c r="AP43" s="29">
        <v>9.0671258477005487</v>
      </c>
      <c r="AQ43" s="28">
        <v>-45204.959999999999</v>
      </c>
      <c r="AR43" s="29">
        <v>0.22901100211648462</v>
      </c>
      <c r="AS43" s="28">
        <v>312294.48</v>
      </c>
      <c r="AT43" s="29">
        <v>9.4781325374280634</v>
      </c>
      <c r="AU43" s="28">
        <v>34832.660000000003</v>
      </c>
      <c r="AV43" s="29">
        <v>-0.18199568761103002</v>
      </c>
      <c r="AW43" s="28">
        <v>649251.68000000005</v>
      </c>
      <c r="AX43" s="29">
        <v>8.5613714147212114</v>
      </c>
      <c r="AY43" s="28">
        <v>-302124.53999999998</v>
      </c>
      <c r="AZ43" s="29">
        <v>0.73476543509582193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45.98</v>
      </c>
      <c r="D46" s="21">
        <v>1.04688825330816E-2</v>
      </c>
      <c r="E46" s="20">
        <v>825</v>
      </c>
      <c r="F46" s="21">
        <v>0.18614485278006662</v>
      </c>
      <c r="G46" s="20">
        <v>-779.02</v>
      </c>
      <c r="H46" s="21">
        <v>-0.17567597024698503</v>
      </c>
      <c r="I46" s="20">
        <v>241.19</v>
      </c>
      <c r="J46" s="21">
        <v>5.4337082079092346E-2</v>
      </c>
      <c r="K46" s="20">
        <v>-195.21</v>
      </c>
      <c r="L46" s="21">
        <v>-4.3868199546010747E-2</v>
      </c>
      <c r="M46" s="20">
        <v>108.01</v>
      </c>
      <c r="N46" s="21">
        <v>3.01362192825264E-2</v>
      </c>
      <c r="O46" s="20">
        <v>-62.03</v>
      </c>
      <c r="P46" s="21">
        <v>-1.9667336749444798E-2</v>
      </c>
      <c r="Q46" s="38"/>
      <c r="R46" s="23"/>
      <c r="S46" s="20">
        <v>153.99</v>
      </c>
      <c r="T46" s="21">
        <v>1.9306371797266124E-2</v>
      </c>
      <c r="U46" s="20">
        <v>1325</v>
      </c>
      <c r="V46" s="21">
        <v>0.16672212117044166</v>
      </c>
      <c r="W46" s="20">
        <v>-1171.01</v>
      </c>
      <c r="X46" s="21">
        <v>-0.14741574937317553</v>
      </c>
      <c r="Y46" s="20">
        <v>597.54</v>
      </c>
      <c r="Z46" s="21">
        <v>7.314297610830478E-2</v>
      </c>
      <c r="AA46" s="20">
        <v>-443.55</v>
      </c>
      <c r="AB46" s="21">
        <v>-5.3836604311038656E-2</v>
      </c>
      <c r="AC46" s="20">
        <v>108.01</v>
      </c>
      <c r="AD46" s="21">
        <v>3.01362192825264E-2</v>
      </c>
      <c r="AE46" s="20">
        <v>45.98</v>
      </c>
      <c r="AF46" s="21">
        <v>-1.0829847485260276E-2</v>
      </c>
      <c r="AG46" s="24"/>
      <c r="AH46" s="39"/>
      <c r="AI46" s="20">
        <v>3500.81</v>
      </c>
      <c r="AJ46" s="21">
        <v>9.3752418336428459E-2</v>
      </c>
      <c r="AK46" s="20">
        <v>6155</v>
      </c>
      <c r="AL46" s="21">
        <v>0.14566223852909338</v>
      </c>
      <c r="AM46" s="20">
        <v>-2654.19</v>
      </c>
      <c r="AN46" s="21">
        <v>-5.1909820192664921E-2</v>
      </c>
      <c r="AO46" s="20">
        <v>15610.45</v>
      </c>
      <c r="AP46" s="21">
        <v>0.36077067027968657</v>
      </c>
      <c r="AQ46" s="20">
        <v>-12109.64</v>
      </c>
      <c r="AR46" s="21">
        <v>-0.26701825194325812</v>
      </c>
      <c r="AS46" s="20">
        <v>3454.83</v>
      </c>
      <c r="AT46" s="21">
        <v>0.10485403595440622</v>
      </c>
      <c r="AU46" s="20">
        <v>45.98</v>
      </c>
      <c r="AV46" s="21">
        <v>-1.110161761797776E-2</v>
      </c>
      <c r="AW46" s="20">
        <v>18930.419999999998</v>
      </c>
      <c r="AX46" s="21">
        <v>0.24962639550916016</v>
      </c>
      <c r="AY46" s="20">
        <v>-15429.61</v>
      </c>
      <c r="AZ46" s="21">
        <v>-0.15587397717273171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11213.1</v>
      </c>
      <c r="D48" s="21">
        <v>2.5530366840299545</v>
      </c>
      <c r="E48" s="20">
        <v>13811.43</v>
      </c>
      <c r="F48" s="21">
        <v>3.1162746715541765</v>
      </c>
      <c r="G48" s="20">
        <v>-2598.33</v>
      </c>
      <c r="H48" s="21">
        <v>-0.56323798752422194</v>
      </c>
      <c r="I48" s="20">
        <v>15637.5</v>
      </c>
      <c r="J48" s="21">
        <v>3.5229326299258115</v>
      </c>
      <c r="K48" s="20">
        <v>-4424.3999999999996</v>
      </c>
      <c r="L48" s="21">
        <v>-0.96989594589585693</v>
      </c>
      <c r="M48" s="20">
        <v>11244.6</v>
      </c>
      <c r="N48" s="21">
        <v>3.1373921983547484</v>
      </c>
      <c r="O48" s="20">
        <v>-31.5</v>
      </c>
      <c r="P48" s="21">
        <v>-0.58435551432479382</v>
      </c>
      <c r="Q48" s="38"/>
      <c r="R48" s="23"/>
      <c r="S48" s="20">
        <v>22457.7</v>
      </c>
      <c r="T48" s="21">
        <v>2.8156159874762219</v>
      </c>
      <c r="U48" s="20">
        <v>25332.52</v>
      </c>
      <c r="V48" s="21">
        <v>3.1875407313151971</v>
      </c>
      <c r="W48" s="20">
        <v>-2874.82</v>
      </c>
      <c r="X48" s="21">
        <v>-0.37192474383897522</v>
      </c>
      <c r="Y48" s="20">
        <v>32453.7</v>
      </c>
      <c r="Z48" s="21">
        <v>3.9725544795764143</v>
      </c>
      <c r="AA48" s="20">
        <v>-9996</v>
      </c>
      <c r="AB48" s="21">
        <v>-1.1569384921001924</v>
      </c>
      <c r="AC48" s="20">
        <v>11244.6</v>
      </c>
      <c r="AD48" s="21">
        <v>3.1373921983547484</v>
      </c>
      <c r="AE48" s="20">
        <v>11213.1</v>
      </c>
      <c r="AF48" s="21">
        <v>-0.32177621087852648</v>
      </c>
      <c r="AG48" s="24"/>
      <c r="AH48" s="39"/>
      <c r="AI48" s="20">
        <v>115458.12</v>
      </c>
      <c r="AJ48" s="21">
        <v>3.0919924150632445</v>
      </c>
      <c r="AK48" s="20">
        <v>124134.54</v>
      </c>
      <c r="AL48" s="21">
        <v>2.9377278594929788</v>
      </c>
      <c r="AM48" s="20">
        <v>-8676.42</v>
      </c>
      <c r="AN48" s="21">
        <v>0.15426455557026575</v>
      </c>
      <c r="AO48" s="20">
        <v>137057.10999999999</v>
      </c>
      <c r="AP48" s="21">
        <v>3.1675054493173946</v>
      </c>
      <c r="AQ48" s="20">
        <v>-21598.99</v>
      </c>
      <c r="AR48" s="21">
        <v>-7.5513034254150124E-2</v>
      </c>
      <c r="AS48" s="20">
        <v>104245.02</v>
      </c>
      <c r="AT48" s="21">
        <v>3.1638347111573641</v>
      </c>
      <c r="AU48" s="20">
        <v>11213.1</v>
      </c>
      <c r="AV48" s="21">
        <v>-7.1842296094119629E-2</v>
      </c>
      <c r="AW48" s="20">
        <v>225980.84</v>
      </c>
      <c r="AX48" s="21">
        <v>2.9799012670258898</v>
      </c>
      <c r="AY48" s="20">
        <v>-110522.72</v>
      </c>
      <c r="AZ48" s="21">
        <v>0.11209114803735476</v>
      </c>
      <c r="BA48" s="24"/>
    </row>
    <row r="49" spans="1:53" x14ac:dyDescent="0.35">
      <c r="A49" s="18" t="s">
        <v>47</v>
      </c>
      <c r="B49" s="19"/>
      <c r="C49" s="20">
        <v>4580.6400000000003</v>
      </c>
      <c r="D49" s="21">
        <v>1.0429356695592629</v>
      </c>
      <c r="E49" s="20">
        <v>2526.7600000000002</v>
      </c>
      <c r="F49" s="21">
        <v>0.57011317358855906</v>
      </c>
      <c r="G49" s="20">
        <v>2053.88</v>
      </c>
      <c r="H49" s="21">
        <v>0.4728224959707038</v>
      </c>
      <c r="I49" s="20">
        <v>2744.05</v>
      </c>
      <c r="J49" s="21">
        <v>0.618200050081402</v>
      </c>
      <c r="K49" s="20">
        <v>1836.59</v>
      </c>
      <c r="L49" s="21">
        <v>0.42473561947786087</v>
      </c>
      <c r="M49" s="20">
        <v>3849.38</v>
      </c>
      <c r="N49" s="21">
        <v>1.0740279583535921</v>
      </c>
      <c r="O49" s="20">
        <v>731.26</v>
      </c>
      <c r="P49" s="21">
        <v>-3.1092288794329237E-2</v>
      </c>
      <c r="Q49" s="38"/>
      <c r="R49" s="23"/>
      <c r="S49" s="20">
        <v>8430.02</v>
      </c>
      <c r="T49" s="21">
        <v>1.0569069444664547</v>
      </c>
      <c r="U49" s="20">
        <v>4769.04</v>
      </c>
      <c r="V49" s="21">
        <v>0.60007884131825129</v>
      </c>
      <c r="W49" s="20">
        <v>3660.98</v>
      </c>
      <c r="X49" s="21">
        <v>0.45682810314820343</v>
      </c>
      <c r="Y49" s="20">
        <v>5346.93</v>
      </c>
      <c r="Z49" s="21">
        <v>0.65450074177925843</v>
      </c>
      <c r="AA49" s="20">
        <v>3083.09</v>
      </c>
      <c r="AB49" s="21">
        <v>0.40240620268719629</v>
      </c>
      <c r="AC49" s="20">
        <v>3849.38</v>
      </c>
      <c r="AD49" s="21">
        <v>1.0740279583535921</v>
      </c>
      <c r="AE49" s="20">
        <v>4580.6400000000003</v>
      </c>
      <c r="AF49" s="21">
        <v>-1.7121013887137382E-2</v>
      </c>
      <c r="AG49" s="24"/>
      <c r="AH49" s="39"/>
      <c r="AI49" s="20">
        <v>29538.9</v>
      </c>
      <c r="AJ49" s="21">
        <v>0.79105787232038494</v>
      </c>
      <c r="AK49" s="20">
        <v>21721.9</v>
      </c>
      <c r="AL49" s="21">
        <v>0.51406345720635482</v>
      </c>
      <c r="AM49" s="20">
        <v>7817</v>
      </c>
      <c r="AN49" s="21">
        <v>0.27699441511403011</v>
      </c>
      <c r="AO49" s="20">
        <v>22481.3</v>
      </c>
      <c r="AP49" s="21">
        <v>0.51956181082279618</v>
      </c>
      <c r="AQ49" s="20">
        <v>7057.6</v>
      </c>
      <c r="AR49" s="21">
        <v>0.27149606149758876</v>
      </c>
      <c r="AS49" s="20">
        <v>24958.26</v>
      </c>
      <c r="AT49" s="21">
        <v>0.75748279695366161</v>
      </c>
      <c r="AU49" s="20">
        <v>4580.6400000000003</v>
      </c>
      <c r="AV49" s="21">
        <v>3.3575075366723328E-2</v>
      </c>
      <c r="AW49" s="20">
        <v>38787.120000000003</v>
      </c>
      <c r="AX49" s="21">
        <v>0.51146720240656351</v>
      </c>
      <c r="AY49" s="20">
        <v>-9248.2199999999993</v>
      </c>
      <c r="AZ49" s="21">
        <v>0.27959066991382142</v>
      </c>
      <c r="BA49" s="24"/>
    </row>
    <row r="50" spans="1:53" x14ac:dyDescent="0.35">
      <c r="A50" s="18" t="s">
        <v>48</v>
      </c>
      <c r="B50" s="19"/>
      <c r="C50" s="20">
        <v>8157.25</v>
      </c>
      <c r="D50" s="21">
        <v>1.8572703793601542</v>
      </c>
      <c r="E50" s="20">
        <v>6595.01</v>
      </c>
      <c r="F50" s="21">
        <v>1.4880329279188693</v>
      </c>
      <c r="G50" s="20">
        <v>1562.24</v>
      </c>
      <c r="H50" s="21">
        <v>0.36923745144128484</v>
      </c>
      <c r="I50" s="20">
        <v>6971.13</v>
      </c>
      <c r="J50" s="21">
        <v>1.5705081595174883</v>
      </c>
      <c r="K50" s="20">
        <v>1186.1199999999999</v>
      </c>
      <c r="L50" s="21">
        <v>0.28676221984266581</v>
      </c>
      <c r="M50" s="20">
        <v>7080.23</v>
      </c>
      <c r="N50" s="21">
        <v>1.9754778617787416</v>
      </c>
      <c r="O50" s="20">
        <v>1077.02</v>
      </c>
      <c r="P50" s="21">
        <v>-0.11820748241858747</v>
      </c>
      <c r="Q50" s="38"/>
      <c r="R50" s="23"/>
      <c r="S50" s="20">
        <v>15237.48</v>
      </c>
      <c r="T50" s="21">
        <v>1.9103867402649948</v>
      </c>
      <c r="U50" s="20">
        <v>12096.37</v>
      </c>
      <c r="V50" s="21">
        <v>1.5220622376320718</v>
      </c>
      <c r="W50" s="20">
        <v>3141.11</v>
      </c>
      <c r="X50" s="21">
        <v>0.38832450263292295</v>
      </c>
      <c r="Y50" s="20">
        <v>13825.33</v>
      </c>
      <c r="Z50" s="21">
        <v>1.6923147937869083</v>
      </c>
      <c r="AA50" s="20">
        <v>1412.15</v>
      </c>
      <c r="AB50" s="21">
        <v>0.21807194647808648</v>
      </c>
      <c r="AC50" s="20">
        <v>7080.23</v>
      </c>
      <c r="AD50" s="21">
        <v>1.9754778617787416</v>
      </c>
      <c r="AE50" s="20">
        <v>8157.25</v>
      </c>
      <c r="AF50" s="21">
        <v>-6.5091121513746852E-2</v>
      </c>
      <c r="AG50" s="24"/>
      <c r="AH50" s="39"/>
      <c r="AI50" s="20">
        <v>70742.44</v>
      </c>
      <c r="AJ50" s="21">
        <v>1.8944972246479217</v>
      </c>
      <c r="AK50" s="20">
        <v>56965.26</v>
      </c>
      <c r="AL50" s="21">
        <v>1.3481214118589477</v>
      </c>
      <c r="AM50" s="20">
        <v>13777.18</v>
      </c>
      <c r="AN50" s="21">
        <v>0.54637581278897396</v>
      </c>
      <c r="AO50" s="20">
        <v>57761.72</v>
      </c>
      <c r="AP50" s="21">
        <v>1.3349220836623914</v>
      </c>
      <c r="AQ50" s="20">
        <v>12980.72</v>
      </c>
      <c r="AR50" s="21">
        <v>0.55957514098553029</v>
      </c>
      <c r="AS50" s="20">
        <v>62585.19</v>
      </c>
      <c r="AT50" s="21">
        <v>1.8994595283916564</v>
      </c>
      <c r="AU50" s="20">
        <v>8157.25</v>
      </c>
      <c r="AV50" s="21">
        <v>-4.9623037437347417E-3</v>
      </c>
      <c r="AW50" s="20">
        <v>99854.03</v>
      </c>
      <c r="AX50" s="21">
        <v>1.3167273407543807</v>
      </c>
      <c r="AY50" s="20">
        <v>-29111.59</v>
      </c>
      <c r="AZ50" s="21">
        <v>0.577769883893541</v>
      </c>
      <c r="BA50" s="24"/>
    </row>
    <row r="51" spans="1:53" x14ac:dyDescent="0.35">
      <c r="A51" s="18" t="s">
        <v>49</v>
      </c>
      <c r="B51" s="19"/>
      <c r="C51" s="20">
        <v>5538.55</v>
      </c>
      <c r="D51" s="21">
        <v>1.2610358711091583</v>
      </c>
      <c r="E51" s="20">
        <v>6636.56</v>
      </c>
      <c r="F51" s="21">
        <v>1.4974078595952474</v>
      </c>
      <c r="G51" s="20">
        <v>-1098.01</v>
      </c>
      <c r="H51" s="21">
        <v>-0.23637198848608909</v>
      </c>
      <c r="I51" s="20">
        <v>7510.97</v>
      </c>
      <c r="J51" s="21">
        <v>1.692127341032382</v>
      </c>
      <c r="K51" s="20">
        <v>-1972.42</v>
      </c>
      <c r="L51" s="21">
        <v>-0.43109146992322378</v>
      </c>
      <c r="M51" s="20">
        <v>5918.26</v>
      </c>
      <c r="N51" s="21">
        <v>1.6512728555782306</v>
      </c>
      <c r="O51" s="20">
        <v>-379.71</v>
      </c>
      <c r="P51" s="21">
        <v>-0.39023698446907229</v>
      </c>
      <c r="Q51" s="38"/>
      <c r="R51" s="23"/>
      <c r="S51" s="20">
        <v>11456.81</v>
      </c>
      <c r="T51" s="21">
        <v>1.436388294503776</v>
      </c>
      <c r="U51" s="20">
        <v>12172.58</v>
      </c>
      <c r="V51" s="21">
        <v>1.5316515907297319</v>
      </c>
      <c r="W51" s="20">
        <v>-715.77</v>
      </c>
      <c r="X51" s="21">
        <v>-9.5263296225955862E-2</v>
      </c>
      <c r="Y51" s="20">
        <v>15551.9</v>
      </c>
      <c r="Z51" s="21">
        <v>1.9036587511107959</v>
      </c>
      <c r="AA51" s="20">
        <v>-4095.09</v>
      </c>
      <c r="AB51" s="21">
        <v>-0.46727045660701982</v>
      </c>
      <c r="AC51" s="20">
        <v>5918.26</v>
      </c>
      <c r="AD51" s="21">
        <v>1.6512728555782306</v>
      </c>
      <c r="AE51" s="20">
        <v>5538.55</v>
      </c>
      <c r="AF51" s="21">
        <v>-0.21488456107445453</v>
      </c>
      <c r="AG51" s="24"/>
      <c r="AH51" s="39"/>
      <c r="AI51" s="20">
        <v>61398.42</v>
      </c>
      <c r="AJ51" s="21">
        <v>1.6442624298478739</v>
      </c>
      <c r="AK51" s="20">
        <v>56012.07</v>
      </c>
      <c r="AL51" s="21">
        <v>1.3255635257267711</v>
      </c>
      <c r="AM51" s="20">
        <v>5386.35</v>
      </c>
      <c r="AN51" s="21">
        <v>0.3186989041211028</v>
      </c>
      <c r="AO51" s="20">
        <v>66266.69</v>
      </c>
      <c r="AP51" s="21">
        <v>1.5314791161379848</v>
      </c>
      <c r="AQ51" s="20">
        <v>-4868.2700000000004</v>
      </c>
      <c r="AR51" s="21">
        <v>0.11278331370988903</v>
      </c>
      <c r="AS51" s="20">
        <v>55859.87</v>
      </c>
      <c r="AT51" s="21">
        <v>1.6953461725724446</v>
      </c>
      <c r="AU51" s="20">
        <v>5538.55</v>
      </c>
      <c r="AV51" s="21">
        <v>-5.1083742724570724E-2</v>
      </c>
      <c r="AW51" s="20">
        <v>110515.53</v>
      </c>
      <c r="AX51" s="21">
        <v>1.4573154426412334</v>
      </c>
      <c r="AY51" s="20">
        <v>-49117.11</v>
      </c>
      <c r="AZ51" s="21">
        <v>0.18694698720664049</v>
      </c>
      <c r="BA51" s="24"/>
    </row>
    <row r="52" spans="1:53" x14ac:dyDescent="0.35">
      <c r="A52" s="18" t="s">
        <v>50</v>
      </c>
      <c r="B52" s="19"/>
      <c r="C52" s="25">
        <v>4310.18</v>
      </c>
      <c r="D52" s="26">
        <v>0.98135641836532528</v>
      </c>
      <c r="E52" s="25">
        <v>3164.83</v>
      </c>
      <c r="F52" s="26">
        <v>0.71408098718053115</v>
      </c>
      <c r="G52" s="25">
        <v>1145.3499999999999</v>
      </c>
      <c r="H52" s="26">
        <v>0.26727543118479413</v>
      </c>
      <c r="I52" s="25">
        <v>3285.49</v>
      </c>
      <c r="J52" s="26">
        <v>0.74017969152965346</v>
      </c>
      <c r="K52" s="25">
        <v>1024.69</v>
      </c>
      <c r="L52" s="26">
        <v>0.24117672683567182</v>
      </c>
      <c r="M52" s="25">
        <v>3639.16</v>
      </c>
      <c r="N52" s="26">
        <v>1.015373796539198</v>
      </c>
      <c r="O52" s="25">
        <v>671.02</v>
      </c>
      <c r="P52" s="26">
        <v>-3.4017378173872737E-2</v>
      </c>
      <c r="Q52" s="38"/>
      <c r="R52" s="23"/>
      <c r="S52" s="25">
        <v>7949.34</v>
      </c>
      <c r="T52" s="26">
        <v>0.99664207794583726</v>
      </c>
      <c r="U52" s="25">
        <v>5377.22</v>
      </c>
      <c r="V52" s="26">
        <v>0.67660492407556394</v>
      </c>
      <c r="W52" s="25">
        <v>2572.12</v>
      </c>
      <c r="X52" s="26">
        <v>0.32003715387027332</v>
      </c>
      <c r="Y52" s="25">
        <v>5684.63</v>
      </c>
      <c r="Z52" s="26">
        <v>0.69583752765430362</v>
      </c>
      <c r="AA52" s="25">
        <v>2264.71</v>
      </c>
      <c r="AB52" s="26">
        <v>0.30080455029153363</v>
      </c>
      <c r="AC52" s="25">
        <v>3639.16</v>
      </c>
      <c r="AD52" s="26">
        <v>1.015373796539198</v>
      </c>
      <c r="AE52" s="25">
        <v>4310.18</v>
      </c>
      <c r="AF52" s="26">
        <v>-1.8731718593360758E-2</v>
      </c>
      <c r="AG52" s="24"/>
      <c r="AH52" s="39"/>
      <c r="AI52" s="25">
        <v>31591.58</v>
      </c>
      <c r="AJ52" s="26">
        <v>0.84602906872088079</v>
      </c>
      <c r="AK52" s="25">
        <v>23968.94</v>
      </c>
      <c r="AL52" s="26">
        <v>0.56724117880902147</v>
      </c>
      <c r="AM52" s="25">
        <v>7622.64</v>
      </c>
      <c r="AN52" s="26">
        <v>0.27878788991185932</v>
      </c>
      <c r="AO52" s="25">
        <v>24412.06</v>
      </c>
      <c r="AP52" s="26">
        <v>0.56418330343506606</v>
      </c>
      <c r="AQ52" s="25">
        <v>7179.52</v>
      </c>
      <c r="AR52" s="26">
        <v>0.28184576528581473</v>
      </c>
      <c r="AS52" s="25">
        <v>27281.4</v>
      </c>
      <c r="AT52" s="26">
        <v>0.82799005927543123</v>
      </c>
      <c r="AU52" s="25">
        <v>4310.18</v>
      </c>
      <c r="AV52" s="26">
        <v>1.8039009445449561E-2</v>
      </c>
      <c r="AW52" s="25">
        <v>43082.76</v>
      </c>
      <c r="AX52" s="26">
        <v>0.56811175279715009</v>
      </c>
      <c r="AY52" s="25">
        <v>-11491.18</v>
      </c>
      <c r="AZ52" s="26">
        <v>0.2779173159237307</v>
      </c>
      <c r="BA52" s="24"/>
    </row>
    <row r="53" spans="1:53" x14ac:dyDescent="0.35">
      <c r="A53" s="27" t="s">
        <v>51</v>
      </c>
      <c r="B53" s="19"/>
      <c r="C53" s="30">
        <v>33845.699999999997</v>
      </c>
      <c r="D53" s="31">
        <v>7.7061039049569358</v>
      </c>
      <c r="E53" s="30">
        <v>33559.589999999997</v>
      </c>
      <c r="F53" s="31">
        <v>7.5720544726174479</v>
      </c>
      <c r="G53" s="30">
        <v>286.11</v>
      </c>
      <c r="H53" s="31">
        <v>0.13404943233948785</v>
      </c>
      <c r="I53" s="30">
        <v>36390.33</v>
      </c>
      <c r="J53" s="31">
        <v>8.1982849541658318</v>
      </c>
      <c r="K53" s="30">
        <v>-2544.63</v>
      </c>
      <c r="L53" s="31">
        <v>-0.49218104920889605</v>
      </c>
      <c r="M53" s="30">
        <v>31839.64</v>
      </c>
      <c r="N53" s="31">
        <v>8.883680889887037</v>
      </c>
      <c r="O53" s="30">
        <v>2006.06</v>
      </c>
      <c r="P53" s="31">
        <v>-1.1775769849301012</v>
      </c>
      <c r="Q53" s="12"/>
      <c r="R53" s="9"/>
      <c r="S53" s="30">
        <v>65685.34</v>
      </c>
      <c r="T53" s="31">
        <v>8.2352464164545509</v>
      </c>
      <c r="U53" s="30">
        <v>61072.73</v>
      </c>
      <c r="V53" s="31">
        <v>7.6846604462412582</v>
      </c>
      <c r="W53" s="30">
        <v>4612.6099999999997</v>
      </c>
      <c r="X53" s="31">
        <v>0.5505859702132927</v>
      </c>
      <c r="Y53" s="30">
        <v>73460.03</v>
      </c>
      <c r="Z53" s="31">
        <v>8.9920092700159859</v>
      </c>
      <c r="AA53" s="30">
        <v>-7774.69</v>
      </c>
      <c r="AB53" s="31">
        <v>-0.75676285356143502</v>
      </c>
      <c r="AC53" s="30">
        <v>31839.64</v>
      </c>
      <c r="AD53" s="31">
        <v>8.883680889887037</v>
      </c>
      <c r="AE53" s="30">
        <v>33845.699999999997</v>
      </c>
      <c r="AF53" s="31">
        <v>-0.64843447343248606</v>
      </c>
      <c r="AG53" s="24"/>
      <c r="AH53" s="40"/>
      <c r="AI53" s="30">
        <v>312230.27</v>
      </c>
      <c r="AJ53" s="31">
        <v>8.3615914289367357</v>
      </c>
      <c r="AK53" s="30">
        <v>288957.71000000002</v>
      </c>
      <c r="AL53" s="31">
        <v>6.8383796716231684</v>
      </c>
      <c r="AM53" s="30">
        <v>23272.560000000001</v>
      </c>
      <c r="AN53" s="31">
        <v>1.5232117573135673</v>
      </c>
      <c r="AO53" s="30">
        <v>323589.33</v>
      </c>
      <c r="AP53" s="31">
        <v>7.4784224336553216</v>
      </c>
      <c r="AQ53" s="30">
        <v>-11359.06</v>
      </c>
      <c r="AR53" s="31">
        <v>0.88316899528141413</v>
      </c>
      <c r="AS53" s="30">
        <v>278384.57</v>
      </c>
      <c r="AT53" s="31">
        <v>8.4489673043049631</v>
      </c>
      <c r="AU53" s="30">
        <v>33845.699999999997</v>
      </c>
      <c r="AV53" s="31">
        <v>-8.737587536822744E-2</v>
      </c>
      <c r="AW53" s="30">
        <v>537150.69999999995</v>
      </c>
      <c r="AX53" s="31">
        <v>7.083149401134377</v>
      </c>
      <c r="AY53" s="30">
        <v>-224920.43</v>
      </c>
      <c r="AZ53" s="31">
        <v>1.2784420278023587</v>
      </c>
      <c r="BA53" s="24"/>
    </row>
    <row r="54" spans="1:53" x14ac:dyDescent="0.35">
      <c r="A54" s="27" t="s">
        <v>52</v>
      </c>
      <c r="B54" s="19"/>
      <c r="C54" s="30">
        <v>68678.36</v>
      </c>
      <c r="D54" s="31">
        <v>15.636922214108093</v>
      </c>
      <c r="E54" s="30">
        <v>73939.179999999993</v>
      </c>
      <c r="F54" s="31">
        <v>16.68290639488345</v>
      </c>
      <c r="G54" s="30">
        <v>-5260.82</v>
      </c>
      <c r="H54" s="31">
        <v>-1.0459841807753563</v>
      </c>
      <c r="I54" s="30">
        <v>82832.37</v>
      </c>
      <c r="J54" s="31">
        <v>18.661094106288594</v>
      </c>
      <c r="K54" s="30">
        <v>-14154.01</v>
      </c>
      <c r="L54" s="31">
        <v>-3.024171892180501</v>
      </c>
      <c r="M54" s="30">
        <v>67322.38</v>
      </c>
      <c r="N54" s="31">
        <v>18.783834888450791</v>
      </c>
      <c r="O54" s="30">
        <v>1355.98</v>
      </c>
      <c r="P54" s="31">
        <v>-3.1469126743426976</v>
      </c>
      <c r="Q54" s="12"/>
      <c r="R54" s="9"/>
      <c r="S54" s="30">
        <v>136000.74</v>
      </c>
      <c r="T54" s="31">
        <v>17.050982863454266</v>
      </c>
      <c r="U54" s="30">
        <v>133737.4</v>
      </c>
      <c r="V54" s="31">
        <v>16.827911704014959</v>
      </c>
      <c r="W54" s="30">
        <v>2263.34</v>
      </c>
      <c r="X54" s="31">
        <v>0.22307115943930711</v>
      </c>
      <c r="Y54" s="30">
        <v>161250.59</v>
      </c>
      <c r="Z54" s="31">
        <v>19.738173263413412</v>
      </c>
      <c r="AA54" s="30">
        <v>-25249.85</v>
      </c>
      <c r="AB54" s="31">
        <v>-2.687190399959146</v>
      </c>
      <c r="AC54" s="30">
        <v>67322.38</v>
      </c>
      <c r="AD54" s="31">
        <v>18.783834888450791</v>
      </c>
      <c r="AE54" s="30">
        <v>68678.36</v>
      </c>
      <c r="AF54" s="31">
        <v>-1.7328520249965251</v>
      </c>
      <c r="AG54" s="24"/>
      <c r="AH54" s="40"/>
      <c r="AI54" s="30">
        <v>659357.41</v>
      </c>
      <c r="AJ54" s="31">
        <v>17.657728278753769</v>
      </c>
      <c r="AK54" s="30">
        <v>649439.78</v>
      </c>
      <c r="AL54" s="31">
        <v>15.369431705059617</v>
      </c>
      <c r="AM54" s="30">
        <v>9917.6299999999992</v>
      </c>
      <c r="AN54" s="31">
        <v>2.2882965736941525</v>
      </c>
      <c r="AO54" s="30">
        <v>715921.43</v>
      </c>
      <c r="AP54" s="31">
        <v>16.54554828135587</v>
      </c>
      <c r="AQ54" s="30">
        <v>-56564.02</v>
      </c>
      <c r="AR54" s="31">
        <v>1.1121799973978987</v>
      </c>
      <c r="AS54" s="30">
        <v>590679.05000000005</v>
      </c>
      <c r="AT54" s="31">
        <v>17.927099841733028</v>
      </c>
      <c r="AU54" s="30">
        <v>68678.36</v>
      </c>
      <c r="AV54" s="31">
        <v>-0.26937156297925924</v>
      </c>
      <c r="AW54" s="30">
        <v>1186402.3799999999</v>
      </c>
      <c r="AX54" s="31">
        <v>15.644520815855586</v>
      </c>
      <c r="AY54" s="30">
        <v>-527044.97</v>
      </c>
      <c r="AZ54" s="31">
        <v>2.0132074628981833</v>
      </c>
      <c r="BA54" s="24"/>
    </row>
    <row r="55" spans="1:53" x14ac:dyDescent="0.35">
      <c r="A55" s="27" t="s">
        <v>53</v>
      </c>
      <c r="B55" s="19"/>
      <c r="C55" s="28">
        <v>124340.6</v>
      </c>
      <c r="D55" s="29">
        <v>28.310290028118445</v>
      </c>
      <c r="E55" s="28">
        <v>110005.59</v>
      </c>
      <c r="F55" s="29">
        <v>24.820574976405293</v>
      </c>
      <c r="G55" s="28">
        <v>14335.01</v>
      </c>
      <c r="H55" s="29">
        <v>3.4897150517131514</v>
      </c>
      <c r="I55" s="28">
        <v>138577.07</v>
      </c>
      <c r="J55" s="29">
        <v>31.2196758856923</v>
      </c>
      <c r="K55" s="28">
        <v>-14236.47</v>
      </c>
      <c r="L55" s="29">
        <v>-2.9093858575738558</v>
      </c>
      <c r="M55" s="28">
        <v>125453.23</v>
      </c>
      <c r="N55" s="29">
        <v>35.003111276559757</v>
      </c>
      <c r="O55" s="28">
        <v>-1112.6300000000001</v>
      </c>
      <c r="P55" s="29">
        <v>-6.6928212484413123</v>
      </c>
      <c r="Q55" s="12"/>
      <c r="R55" s="9"/>
      <c r="S55" s="28">
        <v>249793.83</v>
      </c>
      <c r="T55" s="29">
        <v>31.317699556095125</v>
      </c>
      <c r="U55" s="28">
        <v>205041.14</v>
      </c>
      <c r="V55" s="29">
        <v>25.799919840004144</v>
      </c>
      <c r="W55" s="28">
        <v>44752.69</v>
      </c>
      <c r="X55" s="29">
        <v>5.5177797160909812</v>
      </c>
      <c r="Y55" s="28">
        <v>262904.52</v>
      </c>
      <c r="Z55" s="29">
        <v>32.181308406341564</v>
      </c>
      <c r="AA55" s="28">
        <v>-13110.69</v>
      </c>
      <c r="AB55" s="29">
        <v>-0.86360885024643963</v>
      </c>
      <c r="AC55" s="28">
        <v>125453.23</v>
      </c>
      <c r="AD55" s="29">
        <v>35.003111276559757</v>
      </c>
      <c r="AE55" s="28">
        <v>124340.6</v>
      </c>
      <c r="AF55" s="29">
        <v>-3.6854117204646322</v>
      </c>
      <c r="AG55" s="24"/>
      <c r="AH55" s="40"/>
      <c r="AI55" s="28">
        <v>1118043.72</v>
      </c>
      <c r="AJ55" s="29">
        <v>29.941442853470107</v>
      </c>
      <c r="AK55" s="28">
        <v>1039547.32</v>
      </c>
      <c r="AL55" s="29">
        <v>24.601590526095819</v>
      </c>
      <c r="AM55" s="28">
        <v>78496.399999999994</v>
      </c>
      <c r="AN55" s="29">
        <v>5.3398523273742882</v>
      </c>
      <c r="AO55" s="28">
        <v>1080489.1000000001</v>
      </c>
      <c r="AP55" s="29">
        <v>24.971014726474593</v>
      </c>
      <c r="AQ55" s="28">
        <v>37554.620000000003</v>
      </c>
      <c r="AR55" s="29">
        <v>4.9704281269955146</v>
      </c>
      <c r="AS55" s="28">
        <v>993703.12</v>
      </c>
      <c r="AT55" s="29">
        <v>30.15887400320295</v>
      </c>
      <c r="AU55" s="28">
        <v>124340.6</v>
      </c>
      <c r="AV55" s="29">
        <v>-0.2174311497328425</v>
      </c>
      <c r="AW55" s="28">
        <v>1781101.9</v>
      </c>
      <c r="AX55" s="29">
        <v>23.486538984952084</v>
      </c>
      <c r="AY55" s="28">
        <v>-663058.18000000005</v>
      </c>
      <c r="AZ55" s="29">
        <v>6.4549038685180236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124340.6</v>
      </c>
      <c r="D57" s="21">
        <v>27.277260165342749</v>
      </c>
      <c r="E57" s="20">
        <v>110005.59</v>
      </c>
      <c r="F57" s="21">
        <v>23.768794191910597</v>
      </c>
      <c r="G57" s="20">
        <v>14335.01</v>
      </c>
      <c r="H57" s="21">
        <v>3.5084659734321519</v>
      </c>
      <c r="I57" s="20">
        <v>138577.07</v>
      </c>
      <c r="J57" s="21">
        <v>29.396284119120388</v>
      </c>
      <c r="K57" s="20">
        <v>-14236.47</v>
      </c>
      <c r="L57" s="21">
        <v>-2.1190239537776385</v>
      </c>
      <c r="M57" s="20">
        <v>125453.23</v>
      </c>
      <c r="N57" s="21">
        <v>33.986561065505036</v>
      </c>
      <c r="O57" s="20">
        <v>-1112.6300000000001</v>
      </c>
      <c r="P57" s="21">
        <v>-6.7093009001622868</v>
      </c>
      <c r="Q57" s="38"/>
      <c r="R57" s="23"/>
      <c r="S57" s="20">
        <v>249793.83</v>
      </c>
      <c r="T57" s="21">
        <v>30.279296682567768</v>
      </c>
      <c r="U57" s="20">
        <v>205041.14</v>
      </c>
      <c r="V57" s="21">
        <v>24.720112053918484</v>
      </c>
      <c r="W57" s="20">
        <v>44752.69</v>
      </c>
      <c r="X57" s="21">
        <v>5.5591846286492839</v>
      </c>
      <c r="Y57" s="20">
        <v>262904.52</v>
      </c>
      <c r="Z57" s="21">
        <v>30.105150593531331</v>
      </c>
      <c r="AA57" s="20">
        <v>-13110.69</v>
      </c>
      <c r="AB57" s="21">
        <v>0.17414608903643725</v>
      </c>
      <c r="AC57" s="20">
        <v>125453.23</v>
      </c>
      <c r="AD57" s="21">
        <v>33.986561065505036</v>
      </c>
      <c r="AE57" s="20">
        <v>124340.6</v>
      </c>
      <c r="AF57" s="21">
        <v>-3.707264382937268</v>
      </c>
      <c r="AG57" s="24"/>
      <c r="AH57" s="39"/>
      <c r="AI57" s="20">
        <v>1118043.72</v>
      </c>
      <c r="AJ57" s="21">
        <v>28.728226134449347</v>
      </c>
      <c r="AK57" s="20">
        <v>1039547.32</v>
      </c>
      <c r="AL57" s="21">
        <v>23.580018961509833</v>
      </c>
      <c r="AM57" s="20">
        <v>78496.399999999994</v>
      </c>
      <c r="AN57" s="21">
        <v>5.1482071729395145</v>
      </c>
      <c r="AO57" s="20">
        <v>1080489.1000000001</v>
      </c>
      <c r="AP57" s="21">
        <v>23.597279682523691</v>
      </c>
      <c r="AQ57" s="20">
        <v>37554.620000000003</v>
      </c>
      <c r="AR57" s="21">
        <v>5.1309464519256558</v>
      </c>
      <c r="AS57" s="20">
        <v>993703.12</v>
      </c>
      <c r="AT57" s="21">
        <v>28.920722227882461</v>
      </c>
      <c r="AU57" s="20">
        <v>124340.6</v>
      </c>
      <c r="AV57" s="21">
        <v>-0.19249609343311391</v>
      </c>
      <c r="AW57" s="20">
        <v>1781101.9</v>
      </c>
      <c r="AX57" s="21">
        <v>22.371481696055291</v>
      </c>
      <c r="AY57" s="20">
        <v>-663058.18000000005</v>
      </c>
      <c r="AZ57" s="21">
        <v>6.3567444383940561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3435.62</v>
      </c>
      <c r="D59" s="21">
        <v>0.78223362784484141</v>
      </c>
      <c r="E59" s="20">
        <v>3566.35</v>
      </c>
      <c r="F59" s="21">
        <v>0.80467599480265517</v>
      </c>
      <c r="G59" s="20">
        <v>-130.72999999999999</v>
      </c>
      <c r="H59" s="21">
        <v>-2.2442366957813764E-2</v>
      </c>
      <c r="I59" s="20">
        <v>3566.35</v>
      </c>
      <c r="J59" s="21">
        <v>0.80345392708143359</v>
      </c>
      <c r="K59" s="20">
        <v>-130.72999999999999</v>
      </c>
      <c r="L59" s="21">
        <v>-2.1220299236592188E-2</v>
      </c>
      <c r="M59" s="20">
        <v>2628.22</v>
      </c>
      <c r="N59" s="21">
        <v>0.73330815889937528</v>
      </c>
      <c r="O59" s="20">
        <v>807.4</v>
      </c>
      <c r="P59" s="21">
        <v>4.8925468945466122E-2</v>
      </c>
      <c r="Q59" s="38"/>
      <c r="R59" s="23"/>
      <c r="S59" s="20">
        <v>6063.84</v>
      </c>
      <c r="T59" s="21">
        <v>0.76024903928264298</v>
      </c>
      <c r="U59" s="20">
        <v>5676.63</v>
      </c>
      <c r="V59" s="21">
        <v>0.7142790903394447</v>
      </c>
      <c r="W59" s="20">
        <v>387.21</v>
      </c>
      <c r="X59" s="21">
        <v>4.596994894319828E-2</v>
      </c>
      <c r="Y59" s="20">
        <v>5676.63</v>
      </c>
      <c r="Z59" s="21">
        <v>0.69485827302889547</v>
      </c>
      <c r="AA59" s="20">
        <v>387.21</v>
      </c>
      <c r="AB59" s="21">
        <v>6.5390766253747512E-2</v>
      </c>
      <c r="AC59" s="20">
        <v>2628.22</v>
      </c>
      <c r="AD59" s="21">
        <v>0.73330815889937528</v>
      </c>
      <c r="AE59" s="20">
        <v>3435.62</v>
      </c>
      <c r="AF59" s="21">
        <v>2.6940880383267696E-2</v>
      </c>
      <c r="AG59" s="24"/>
      <c r="AH59" s="39"/>
      <c r="AI59" s="20">
        <v>30171.86</v>
      </c>
      <c r="AJ59" s="21">
        <v>0.80800867248098351</v>
      </c>
      <c r="AK59" s="20">
        <v>24355.65</v>
      </c>
      <c r="AL59" s="21">
        <v>0.5763929325477033</v>
      </c>
      <c r="AM59" s="20">
        <v>5816.21</v>
      </c>
      <c r="AN59" s="21">
        <v>0.23161573993328022</v>
      </c>
      <c r="AO59" s="20">
        <v>24355.65</v>
      </c>
      <c r="AP59" s="21">
        <v>0.5628796207410709</v>
      </c>
      <c r="AQ59" s="20">
        <v>5816.21</v>
      </c>
      <c r="AR59" s="21">
        <v>0.24512905173991262</v>
      </c>
      <c r="AS59" s="20">
        <v>26736.240000000002</v>
      </c>
      <c r="AT59" s="21">
        <v>0.81144446188253383</v>
      </c>
      <c r="AU59" s="20">
        <v>3435.62</v>
      </c>
      <c r="AV59" s="21">
        <v>-3.4357894015503154E-3</v>
      </c>
      <c r="AW59" s="20">
        <v>46228.97</v>
      </c>
      <c r="AX59" s="21">
        <v>0.60959931946576473</v>
      </c>
      <c r="AY59" s="20">
        <v>-16057.11</v>
      </c>
      <c r="AZ59" s="21">
        <v>0.19840935301521878</v>
      </c>
      <c r="BA59" s="24"/>
    </row>
    <row r="60" spans="1:53" x14ac:dyDescent="0.35">
      <c r="A60" s="18" t="s">
        <v>56</v>
      </c>
      <c r="B60" s="19"/>
      <c r="C60" s="20">
        <v>19810.09</v>
      </c>
      <c r="D60" s="21">
        <v>4.5104285598037075</v>
      </c>
      <c r="E60" s="20">
        <v>17252.03</v>
      </c>
      <c r="F60" s="21">
        <v>3.8925776781906576</v>
      </c>
      <c r="G60" s="20">
        <v>2558.06</v>
      </c>
      <c r="H60" s="21">
        <v>0.61785088161304991</v>
      </c>
      <c r="I60" s="20">
        <v>21094.62</v>
      </c>
      <c r="J60" s="21">
        <v>4.7523533246289764</v>
      </c>
      <c r="K60" s="20">
        <v>-1284.53</v>
      </c>
      <c r="L60" s="21">
        <v>-0.24192476482526892</v>
      </c>
      <c r="M60" s="20">
        <v>16486.23</v>
      </c>
      <c r="N60" s="21">
        <v>4.5998763301746619</v>
      </c>
      <c r="O60" s="20">
        <v>3323.86</v>
      </c>
      <c r="P60" s="21">
        <v>-8.9447770370954416E-2</v>
      </c>
      <c r="Q60" s="38"/>
      <c r="R60" s="23"/>
      <c r="S60" s="20">
        <v>36296.32</v>
      </c>
      <c r="T60" s="21">
        <v>4.5506217857818454</v>
      </c>
      <c r="U60" s="20">
        <v>31512.46</v>
      </c>
      <c r="V60" s="21">
        <v>3.9651503203763738</v>
      </c>
      <c r="W60" s="20">
        <v>4783.8599999999997</v>
      </c>
      <c r="X60" s="21">
        <v>0.58547146540547157</v>
      </c>
      <c r="Y60" s="20">
        <v>39795.64</v>
      </c>
      <c r="Z60" s="21">
        <v>4.871258067635134</v>
      </c>
      <c r="AA60" s="20">
        <v>-3499.32</v>
      </c>
      <c r="AB60" s="21">
        <v>-0.32063628185328863</v>
      </c>
      <c r="AC60" s="20">
        <v>16486.23</v>
      </c>
      <c r="AD60" s="21">
        <v>4.5998763301746619</v>
      </c>
      <c r="AE60" s="20">
        <v>19810.09</v>
      </c>
      <c r="AF60" s="21">
        <v>-4.9254544392816513E-2</v>
      </c>
      <c r="AG60" s="24"/>
      <c r="AH60" s="39"/>
      <c r="AI60" s="20">
        <v>182423.19</v>
      </c>
      <c r="AJ60" s="21">
        <v>4.8853308871791876</v>
      </c>
      <c r="AK60" s="20">
        <v>174200.11</v>
      </c>
      <c r="AL60" s="21">
        <v>4.1225634402297811</v>
      </c>
      <c r="AM60" s="20">
        <v>8223.08</v>
      </c>
      <c r="AN60" s="21">
        <v>0.76276744694940657</v>
      </c>
      <c r="AO60" s="20">
        <v>199160.39</v>
      </c>
      <c r="AP60" s="21">
        <v>4.602764647621548</v>
      </c>
      <c r="AQ60" s="20">
        <v>-16737.2</v>
      </c>
      <c r="AR60" s="21">
        <v>0.2825662395576396</v>
      </c>
      <c r="AS60" s="20">
        <v>162613.1</v>
      </c>
      <c r="AT60" s="21">
        <v>4.9353050176296538</v>
      </c>
      <c r="AU60" s="20">
        <v>19810.09</v>
      </c>
      <c r="AV60" s="21">
        <v>-4.997413045046617E-2</v>
      </c>
      <c r="AW60" s="20">
        <v>327833.84000000003</v>
      </c>
      <c r="AX60" s="21">
        <v>4.3229880692095968</v>
      </c>
      <c r="AY60" s="20">
        <v>-145410.65</v>
      </c>
      <c r="AZ60" s="21">
        <v>0.56234281796959085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10172.44</v>
      </c>
      <c r="D62" s="21">
        <v>2.3160956814880516</v>
      </c>
      <c r="E62" s="20">
        <v>10278.219999999999</v>
      </c>
      <c r="F62" s="21">
        <v>2.3190760590801651</v>
      </c>
      <c r="G62" s="20">
        <v>-105.78</v>
      </c>
      <c r="H62" s="21">
        <v>-2.9803775921135589E-3</v>
      </c>
      <c r="I62" s="20">
        <v>8879.26</v>
      </c>
      <c r="J62" s="21">
        <v>2.0003859174161516</v>
      </c>
      <c r="K62" s="20">
        <v>1293.18</v>
      </c>
      <c r="L62" s="21">
        <v>0.31570976407189999</v>
      </c>
      <c r="M62" s="20">
        <v>10954.08</v>
      </c>
      <c r="N62" s="21">
        <v>3.0563332739407167</v>
      </c>
      <c r="O62" s="20">
        <v>-781.64</v>
      </c>
      <c r="P62" s="21">
        <v>-0.74023759245266518</v>
      </c>
      <c r="Q62" s="38"/>
      <c r="R62" s="23"/>
      <c r="S62" s="20">
        <v>21126.52</v>
      </c>
      <c r="T62" s="21">
        <v>2.6487203708187459</v>
      </c>
      <c r="U62" s="20">
        <v>20556.439999999999</v>
      </c>
      <c r="V62" s="21">
        <v>2.5865760607644628</v>
      </c>
      <c r="W62" s="20">
        <v>570.08000000000004</v>
      </c>
      <c r="X62" s="21">
        <v>6.2144310054283114E-2</v>
      </c>
      <c r="Y62" s="20">
        <v>18144.240000000002</v>
      </c>
      <c r="Z62" s="21">
        <v>2.2209788680646452</v>
      </c>
      <c r="AA62" s="20">
        <v>2982.28</v>
      </c>
      <c r="AB62" s="21">
        <v>0.42774150275410072</v>
      </c>
      <c r="AC62" s="20">
        <v>10954.08</v>
      </c>
      <c r="AD62" s="21">
        <v>3.0563332739407167</v>
      </c>
      <c r="AE62" s="20">
        <v>10172.44</v>
      </c>
      <c r="AF62" s="21">
        <v>-0.40761290312197085</v>
      </c>
      <c r="AG62" s="24"/>
      <c r="AH62" s="39"/>
      <c r="AI62" s="20">
        <v>86757.15</v>
      </c>
      <c r="AJ62" s="21">
        <v>2.3233744820416629</v>
      </c>
      <c r="AK62" s="20">
        <v>88879.46</v>
      </c>
      <c r="AL62" s="21">
        <v>2.1033925431124314</v>
      </c>
      <c r="AM62" s="20">
        <v>-2122.31</v>
      </c>
      <c r="AN62" s="21">
        <v>0.21998193892923146</v>
      </c>
      <c r="AO62" s="20">
        <v>85983.37</v>
      </c>
      <c r="AP62" s="21">
        <v>1.9871482262078477</v>
      </c>
      <c r="AQ62" s="20">
        <v>773.78</v>
      </c>
      <c r="AR62" s="21">
        <v>0.33622625583381516</v>
      </c>
      <c r="AS62" s="20">
        <v>76584.710000000006</v>
      </c>
      <c r="AT62" s="21">
        <v>2.3243447393642453</v>
      </c>
      <c r="AU62" s="20">
        <v>10172.44</v>
      </c>
      <c r="AV62" s="21">
        <v>-9.7025732258249064E-4</v>
      </c>
      <c r="AW62" s="20">
        <v>139412.37</v>
      </c>
      <c r="AX62" s="21">
        <v>1.8383642524830073</v>
      </c>
      <c r="AY62" s="20">
        <v>-52655.22</v>
      </c>
      <c r="AZ62" s="21">
        <v>0.48501022955865558</v>
      </c>
      <c r="BA62" s="24"/>
    </row>
    <row r="63" spans="1:53" x14ac:dyDescent="0.35">
      <c r="A63" s="18" t="s">
        <v>59</v>
      </c>
      <c r="B63" s="19"/>
      <c r="C63" s="20">
        <v>715.48</v>
      </c>
      <c r="D63" s="21">
        <v>0.16290291593669473</v>
      </c>
      <c r="E63" s="20">
        <v>0</v>
      </c>
      <c r="F63" s="21">
        <v>0</v>
      </c>
      <c r="G63" s="20">
        <v>715.48</v>
      </c>
      <c r="H63" s="21">
        <v>0.16290291593669473</v>
      </c>
      <c r="I63" s="20">
        <v>0</v>
      </c>
      <c r="J63" s="21">
        <v>0</v>
      </c>
      <c r="K63" s="20">
        <v>715.48</v>
      </c>
      <c r="L63" s="21">
        <v>0.16290291593669473</v>
      </c>
      <c r="M63" s="20">
        <v>261.54000000000002</v>
      </c>
      <c r="N63" s="21">
        <v>7.2973120925395388E-2</v>
      </c>
      <c r="O63" s="20">
        <v>453.94</v>
      </c>
      <c r="P63" s="21">
        <v>8.9929795011299343E-2</v>
      </c>
      <c r="Q63" s="38"/>
      <c r="R63" s="23"/>
      <c r="S63" s="20">
        <v>977.02</v>
      </c>
      <c r="T63" s="21">
        <v>0.12249309288502465</v>
      </c>
      <c r="U63" s="20">
        <v>0</v>
      </c>
      <c r="V63" s="21">
        <v>0</v>
      </c>
      <c r="W63" s="20">
        <v>977.02</v>
      </c>
      <c r="X63" s="21">
        <v>0.12249309288502465</v>
      </c>
      <c r="Y63" s="20">
        <v>0</v>
      </c>
      <c r="Z63" s="21">
        <v>0</v>
      </c>
      <c r="AA63" s="20">
        <v>977.02</v>
      </c>
      <c r="AB63" s="21">
        <v>0.12249309288502465</v>
      </c>
      <c r="AC63" s="20">
        <v>261.54000000000002</v>
      </c>
      <c r="AD63" s="21">
        <v>7.2973120925395388E-2</v>
      </c>
      <c r="AE63" s="20">
        <v>715.48</v>
      </c>
      <c r="AF63" s="21">
        <v>4.9519971959629261E-2</v>
      </c>
      <c r="AG63" s="24"/>
      <c r="AH63" s="39"/>
      <c r="AI63" s="20">
        <v>3161.64</v>
      </c>
      <c r="AJ63" s="21">
        <v>8.4669375347186979E-2</v>
      </c>
      <c r="AK63" s="20">
        <v>0</v>
      </c>
      <c r="AL63" s="21">
        <v>0</v>
      </c>
      <c r="AM63" s="20">
        <v>3161.64</v>
      </c>
      <c r="AN63" s="21">
        <v>8.4669375347186979E-2</v>
      </c>
      <c r="AO63" s="20">
        <v>5863.21</v>
      </c>
      <c r="AP63" s="21">
        <v>0.13550372998155474</v>
      </c>
      <c r="AQ63" s="20">
        <v>-2701.57</v>
      </c>
      <c r="AR63" s="21">
        <v>-5.0834354634367765E-2</v>
      </c>
      <c r="AS63" s="20">
        <v>2446.16</v>
      </c>
      <c r="AT63" s="21">
        <v>7.4240917379503571E-2</v>
      </c>
      <c r="AU63" s="20">
        <v>715.48</v>
      </c>
      <c r="AV63" s="21">
        <v>1.0428457967683408E-2</v>
      </c>
      <c r="AW63" s="20">
        <v>8119.78</v>
      </c>
      <c r="AX63" s="21">
        <v>0.10707165576502625</v>
      </c>
      <c r="AY63" s="20">
        <v>-4958.1400000000003</v>
      </c>
      <c r="AZ63" s="21">
        <v>-2.2402280417839274E-2</v>
      </c>
      <c r="BA63" s="24"/>
    </row>
    <row r="64" spans="1:53" x14ac:dyDescent="0.35">
      <c r="A64" s="18" t="s">
        <v>60</v>
      </c>
      <c r="B64" s="19"/>
      <c r="C64" s="20">
        <v>1244.83</v>
      </c>
      <c r="D64" s="21">
        <v>0.28342712143662396</v>
      </c>
      <c r="E64" s="20">
        <v>773.5</v>
      </c>
      <c r="F64" s="21">
        <v>0.17452490136409882</v>
      </c>
      <c r="G64" s="20">
        <v>471.33</v>
      </c>
      <c r="H64" s="21">
        <v>0.10890222007252515</v>
      </c>
      <c r="I64" s="20">
        <v>-244.57</v>
      </c>
      <c r="J64" s="21">
        <v>-5.5098553688310514E-2</v>
      </c>
      <c r="K64" s="20">
        <v>1489.4</v>
      </c>
      <c r="L64" s="21">
        <v>0.33852567512493448</v>
      </c>
      <c r="M64" s="20">
        <v>856.86</v>
      </c>
      <c r="N64" s="21">
        <v>0.23907527871887391</v>
      </c>
      <c r="O64" s="20">
        <v>387.97</v>
      </c>
      <c r="P64" s="21">
        <v>4.4351842717750056E-2</v>
      </c>
      <c r="Q64" s="38"/>
      <c r="R64" s="23"/>
      <c r="S64" s="20">
        <v>2101.69</v>
      </c>
      <c r="T64" s="21">
        <v>0.26349768519122174</v>
      </c>
      <c r="U64" s="20">
        <v>1441.74</v>
      </c>
      <c r="V64" s="21">
        <v>0.18141128375567739</v>
      </c>
      <c r="W64" s="20">
        <v>659.95</v>
      </c>
      <c r="X64" s="21">
        <v>8.2086401435544354E-2</v>
      </c>
      <c r="Y64" s="20">
        <v>-631.95000000000005</v>
      </c>
      <c r="Z64" s="21">
        <v>-7.7354995065841967E-2</v>
      </c>
      <c r="AA64" s="20">
        <v>2733.64</v>
      </c>
      <c r="AB64" s="21">
        <v>0.34085268025706372</v>
      </c>
      <c r="AC64" s="20">
        <v>856.86</v>
      </c>
      <c r="AD64" s="21">
        <v>0.23907527871887391</v>
      </c>
      <c r="AE64" s="20">
        <v>1244.83</v>
      </c>
      <c r="AF64" s="21">
        <v>2.4422406472347835E-2</v>
      </c>
      <c r="AG64" s="24"/>
      <c r="AH64" s="39"/>
      <c r="AI64" s="20">
        <v>3829.55</v>
      </c>
      <c r="AJ64" s="21">
        <v>0.10255614376109233</v>
      </c>
      <c r="AK64" s="20">
        <v>7309.52</v>
      </c>
      <c r="AL64" s="21">
        <v>0.17298473530027275</v>
      </c>
      <c r="AM64" s="20">
        <v>-3479.97</v>
      </c>
      <c r="AN64" s="21">
        <v>-7.0428591539180421E-2</v>
      </c>
      <c r="AO64" s="20">
        <v>2838.61</v>
      </c>
      <c r="AP64" s="21">
        <v>6.5602672079448143E-2</v>
      </c>
      <c r="AQ64" s="20">
        <v>990.94</v>
      </c>
      <c r="AR64" s="21">
        <v>3.6953471681644187E-2</v>
      </c>
      <c r="AS64" s="20">
        <v>2584.7199999999998</v>
      </c>
      <c r="AT64" s="21">
        <v>7.8446211191888701E-2</v>
      </c>
      <c r="AU64" s="20">
        <v>1244.83</v>
      </c>
      <c r="AV64" s="21">
        <v>2.4109932569203629E-2</v>
      </c>
      <c r="AW64" s="20">
        <v>2659.44</v>
      </c>
      <c r="AX64" s="21">
        <v>3.5068763464988148E-2</v>
      </c>
      <c r="AY64" s="20">
        <v>1170.1099999999999</v>
      </c>
      <c r="AZ64" s="21">
        <v>6.7487380296104182E-2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947.58</v>
      </c>
      <c r="D66" s="21">
        <v>0.21574823207258509</v>
      </c>
      <c r="E66" s="20">
        <v>2295.44</v>
      </c>
      <c r="F66" s="21">
        <v>0.51792041317027404</v>
      </c>
      <c r="G66" s="20">
        <v>-1347.86</v>
      </c>
      <c r="H66" s="21">
        <v>-0.30217218109768895</v>
      </c>
      <c r="I66" s="20">
        <v>2397.46</v>
      </c>
      <c r="J66" s="21">
        <v>0.54011766989237009</v>
      </c>
      <c r="K66" s="20">
        <v>-1449.88</v>
      </c>
      <c r="L66" s="21">
        <v>-0.324369437819785</v>
      </c>
      <c r="M66" s="20">
        <v>850.94</v>
      </c>
      <c r="N66" s="21">
        <v>0.23742352038027048</v>
      </c>
      <c r="O66" s="20">
        <v>96.64</v>
      </c>
      <c r="P66" s="21">
        <v>-2.1675288307685392E-2</v>
      </c>
      <c r="Q66" s="38"/>
      <c r="R66" s="23"/>
      <c r="S66" s="20">
        <v>1798.52</v>
      </c>
      <c r="T66" s="21">
        <v>0.22548799145930948</v>
      </c>
      <c r="U66" s="20">
        <v>4278.51</v>
      </c>
      <c r="V66" s="21">
        <v>0.5383564246407142</v>
      </c>
      <c r="W66" s="20">
        <v>-2479.9899999999998</v>
      </c>
      <c r="X66" s="21">
        <v>-0.31286843318140473</v>
      </c>
      <c r="Y66" s="20">
        <v>5701.88</v>
      </c>
      <c r="Z66" s="21">
        <v>0.6979490454403402</v>
      </c>
      <c r="AA66" s="20">
        <v>-3903.36</v>
      </c>
      <c r="AB66" s="21">
        <v>-0.47246105398103072</v>
      </c>
      <c r="AC66" s="20">
        <v>850.94</v>
      </c>
      <c r="AD66" s="21">
        <v>0.23742352038027048</v>
      </c>
      <c r="AE66" s="20">
        <v>947.58</v>
      </c>
      <c r="AF66" s="21">
        <v>-1.1935528920961003E-2</v>
      </c>
      <c r="AG66" s="24"/>
      <c r="AH66" s="39"/>
      <c r="AI66" s="20">
        <v>19933.099999999999</v>
      </c>
      <c r="AJ66" s="21">
        <v>0.53381255479213718</v>
      </c>
      <c r="AK66" s="20">
        <v>21691.82</v>
      </c>
      <c r="AL66" s="21">
        <v>0.51335159365883976</v>
      </c>
      <c r="AM66" s="20">
        <v>-1758.72</v>
      </c>
      <c r="AN66" s="21">
        <v>2.0460961133297428E-2</v>
      </c>
      <c r="AO66" s="20">
        <v>31699.01</v>
      </c>
      <c r="AP66" s="21">
        <v>0.73259086604822332</v>
      </c>
      <c r="AQ66" s="20">
        <v>-11765.91</v>
      </c>
      <c r="AR66" s="21">
        <v>-0.19877831125608614</v>
      </c>
      <c r="AS66" s="20">
        <v>18985.52</v>
      </c>
      <c r="AT66" s="21">
        <v>0.57621023225255619</v>
      </c>
      <c r="AU66" s="20">
        <v>947.58</v>
      </c>
      <c r="AV66" s="21">
        <v>-4.2397677460419003E-2</v>
      </c>
      <c r="AW66" s="20">
        <v>51298.34</v>
      </c>
      <c r="AX66" s="21">
        <v>0.67644667734806574</v>
      </c>
      <c r="AY66" s="20">
        <v>-31365.24</v>
      </c>
      <c r="AZ66" s="21">
        <v>-0.14263412255592856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1832.65</v>
      </c>
      <c r="AP67" s="21">
        <v>4.2354087735335479E-2</v>
      </c>
      <c r="AQ67" s="20">
        <v>-1832.65</v>
      </c>
      <c r="AR67" s="21">
        <v>-4.2354087735335479E-2</v>
      </c>
      <c r="AS67" s="20">
        <v>0</v>
      </c>
      <c r="AT67" s="21">
        <v>0</v>
      </c>
      <c r="AU67" s="20">
        <v>0</v>
      </c>
      <c r="AV67" s="21">
        <v>0</v>
      </c>
      <c r="AW67" s="20">
        <v>1832.65</v>
      </c>
      <c r="AX67" s="21">
        <v>2.4166279127978273E-2</v>
      </c>
      <c r="AY67" s="20">
        <v>-1832.65</v>
      </c>
      <c r="AZ67" s="21">
        <v>-2.4166279127978273E-2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0</v>
      </c>
      <c r="D69" s="26">
        <v>0</v>
      </c>
      <c r="E69" s="25">
        <v>323.56</v>
      </c>
      <c r="F69" s="26">
        <v>7.3004883109719226E-2</v>
      </c>
      <c r="G69" s="25">
        <v>-323.56</v>
      </c>
      <c r="H69" s="26">
        <v>-7.3004883109719226E-2</v>
      </c>
      <c r="I69" s="25">
        <v>928.58</v>
      </c>
      <c r="J69" s="26">
        <v>0.20919742807331801</v>
      </c>
      <c r="K69" s="25">
        <v>-928.58</v>
      </c>
      <c r="L69" s="26">
        <v>-0.20919742807331801</v>
      </c>
      <c r="M69" s="25">
        <v>0</v>
      </c>
      <c r="N69" s="26">
        <v>0</v>
      </c>
      <c r="O69" s="25">
        <v>0</v>
      </c>
      <c r="P69" s="26">
        <v>0</v>
      </c>
      <c r="Q69" s="38"/>
      <c r="R69" s="23"/>
      <c r="S69" s="25">
        <v>0</v>
      </c>
      <c r="T69" s="26">
        <v>0</v>
      </c>
      <c r="U69" s="25">
        <v>938.33</v>
      </c>
      <c r="V69" s="26">
        <v>0.11806820223234755</v>
      </c>
      <c r="W69" s="25">
        <v>-938.33</v>
      </c>
      <c r="X69" s="26">
        <v>-0.11806820223234755</v>
      </c>
      <c r="Y69" s="25">
        <v>2154.52</v>
      </c>
      <c r="Z69" s="26">
        <v>0.26372795944181948</v>
      </c>
      <c r="AA69" s="25">
        <v>-2154.52</v>
      </c>
      <c r="AB69" s="26">
        <v>-0.26372795944181948</v>
      </c>
      <c r="AC69" s="25">
        <v>0</v>
      </c>
      <c r="AD69" s="26">
        <v>0</v>
      </c>
      <c r="AE69" s="25">
        <v>0</v>
      </c>
      <c r="AF69" s="26">
        <v>0</v>
      </c>
      <c r="AG69" s="24"/>
      <c r="AH69" s="39"/>
      <c r="AI69" s="25">
        <v>1844.31</v>
      </c>
      <c r="AJ69" s="26">
        <v>4.9391004556676422E-2</v>
      </c>
      <c r="AK69" s="25">
        <v>4626.95</v>
      </c>
      <c r="AL69" s="26">
        <v>0.10949990163479913</v>
      </c>
      <c r="AM69" s="25">
        <v>-2782.64</v>
      </c>
      <c r="AN69" s="26">
        <v>-6.0108897078122704E-2</v>
      </c>
      <c r="AO69" s="25">
        <v>9510.16</v>
      </c>
      <c r="AP69" s="26">
        <v>0.219787821470045</v>
      </c>
      <c r="AQ69" s="25">
        <v>-7665.85</v>
      </c>
      <c r="AR69" s="26">
        <v>-0.17039681691336858</v>
      </c>
      <c r="AS69" s="25">
        <v>1844.31</v>
      </c>
      <c r="AT69" s="26">
        <v>5.5974779381639889E-2</v>
      </c>
      <c r="AU69" s="25">
        <v>0</v>
      </c>
      <c r="AV69" s="26">
        <v>-6.5837748249634662E-3</v>
      </c>
      <c r="AW69" s="25">
        <v>13037.08</v>
      </c>
      <c r="AX69" s="26">
        <v>0.17191373928125006</v>
      </c>
      <c r="AY69" s="25">
        <v>-11192.77</v>
      </c>
      <c r="AZ69" s="26">
        <v>-0.12252273472457365</v>
      </c>
      <c r="BA69" s="24"/>
    </row>
    <row r="70" spans="1:53" x14ac:dyDescent="0.35">
      <c r="A70" s="27" t="s">
        <v>66</v>
      </c>
      <c r="B70" s="19"/>
      <c r="C70" s="30">
        <v>36326.04</v>
      </c>
      <c r="D70" s="31">
        <v>8.2708361385825047</v>
      </c>
      <c r="E70" s="30">
        <v>34489.1</v>
      </c>
      <c r="F70" s="31">
        <v>7.7817799297175689</v>
      </c>
      <c r="G70" s="30">
        <v>1836.94</v>
      </c>
      <c r="H70" s="31">
        <v>0.48905620886493573</v>
      </c>
      <c r="I70" s="30">
        <v>36621.699999999997</v>
      </c>
      <c r="J70" s="31">
        <v>8.2504097134039398</v>
      </c>
      <c r="K70" s="30">
        <v>-295.66000000000003</v>
      </c>
      <c r="L70" s="31">
        <v>2.0426425178564855E-2</v>
      </c>
      <c r="M70" s="30">
        <v>32037.87</v>
      </c>
      <c r="N70" s="31">
        <v>8.9389896830392939</v>
      </c>
      <c r="O70" s="30">
        <v>4288.17</v>
      </c>
      <c r="P70" s="31">
        <v>-0.66815354445678921</v>
      </c>
      <c r="Q70" s="12"/>
      <c r="R70" s="9"/>
      <c r="S70" s="30">
        <v>68363.91</v>
      </c>
      <c r="T70" s="31">
        <v>8.5710699654187898</v>
      </c>
      <c r="U70" s="30">
        <v>64404.11</v>
      </c>
      <c r="V70" s="31">
        <v>8.1038413821090209</v>
      </c>
      <c r="W70" s="30">
        <v>3959.8</v>
      </c>
      <c r="X70" s="31">
        <v>0.46722858330976891</v>
      </c>
      <c r="Y70" s="30">
        <v>70840.960000000006</v>
      </c>
      <c r="Z70" s="31">
        <v>8.6714172185449918</v>
      </c>
      <c r="AA70" s="30">
        <v>-2477.0500000000002</v>
      </c>
      <c r="AB70" s="31">
        <v>-0.10034725312620196</v>
      </c>
      <c r="AC70" s="30">
        <v>32037.87</v>
      </c>
      <c r="AD70" s="31">
        <v>8.9389896830392939</v>
      </c>
      <c r="AE70" s="30">
        <v>36326.04</v>
      </c>
      <c r="AF70" s="31">
        <v>-0.36791971762050402</v>
      </c>
      <c r="AG70" s="24"/>
      <c r="AH70" s="40"/>
      <c r="AI70" s="30">
        <v>328120.8</v>
      </c>
      <c r="AJ70" s="31">
        <v>8.7871431201589267</v>
      </c>
      <c r="AK70" s="30">
        <v>321063.51</v>
      </c>
      <c r="AL70" s="31">
        <v>7.5981851464838286</v>
      </c>
      <c r="AM70" s="30">
        <v>7057.29</v>
      </c>
      <c r="AN70" s="31">
        <v>1.1889579736750981</v>
      </c>
      <c r="AO70" s="30">
        <v>361243.05</v>
      </c>
      <c r="AP70" s="31">
        <v>8.3486316718850713</v>
      </c>
      <c r="AQ70" s="30">
        <v>-33122.25</v>
      </c>
      <c r="AR70" s="31">
        <v>0.43851144827385546</v>
      </c>
      <c r="AS70" s="30">
        <v>291794.76</v>
      </c>
      <c r="AT70" s="31">
        <v>8.8559663590820215</v>
      </c>
      <c r="AU70" s="30">
        <v>36326.04</v>
      </c>
      <c r="AV70" s="31">
        <v>-6.8823238923094721E-2</v>
      </c>
      <c r="AW70" s="30">
        <v>590422.47</v>
      </c>
      <c r="AX70" s="31">
        <v>7.785618756145678</v>
      </c>
      <c r="AY70" s="30">
        <v>-262301.67</v>
      </c>
      <c r="AZ70" s="31">
        <v>1.0015243640132487</v>
      </c>
      <c r="BA70" s="24"/>
    </row>
    <row r="71" spans="1:53" x14ac:dyDescent="0.35">
      <c r="A71" s="27" t="s">
        <v>67</v>
      </c>
      <c r="B71" s="19"/>
      <c r="C71" s="30">
        <v>160666.64000000001</v>
      </c>
      <c r="D71" s="31">
        <v>36.581126166700948</v>
      </c>
      <c r="E71" s="30">
        <v>144494.69</v>
      </c>
      <c r="F71" s="31">
        <v>32.602354906122869</v>
      </c>
      <c r="G71" s="30">
        <v>16171.95</v>
      </c>
      <c r="H71" s="31">
        <v>3.9787712605780783</v>
      </c>
      <c r="I71" s="30">
        <v>175198.77</v>
      </c>
      <c r="J71" s="31">
        <v>39.470085599096237</v>
      </c>
      <c r="K71" s="30">
        <v>-14532.13</v>
      </c>
      <c r="L71" s="31">
        <v>-2.8889594323952892</v>
      </c>
      <c r="M71" s="30">
        <v>157491.1</v>
      </c>
      <c r="N71" s="31">
        <v>43.942100959599053</v>
      </c>
      <c r="O71" s="30">
        <v>3175.54</v>
      </c>
      <c r="P71" s="31">
        <v>-7.3609747928981051</v>
      </c>
      <c r="Q71" s="12"/>
      <c r="R71" s="9"/>
      <c r="S71" s="30">
        <v>318157.74</v>
      </c>
      <c r="T71" s="31">
        <v>39.888769521513915</v>
      </c>
      <c r="U71" s="30">
        <v>269445.25</v>
      </c>
      <c r="V71" s="31">
        <v>33.903761222113168</v>
      </c>
      <c r="W71" s="30">
        <v>48712.49</v>
      </c>
      <c r="X71" s="31">
        <v>5.9850082994007465</v>
      </c>
      <c r="Y71" s="30">
        <v>333745.48</v>
      </c>
      <c r="Z71" s="31">
        <v>40.852725624886546</v>
      </c>
      <c r="AA71" s="30">
        <v>-15587.74</v>
      </c>
      <c r="AB71" s="31">
        <v>-0.96395610337263093</v>
      </c>
      <c r="AC71" s="30">
        <v>157491.1</v>
      </c>
      <c r="AD71" s="31">
        <v>43.942100959599053</v>
      </c>
      <c r="AE71" s="30">
        <v>160666.64000000001</v>
      </c>
      <c r="AF71" s="31">
        <v>-4.053331438085138</v>
      </c>
      <c r="AG71" s="24"/>
      <c r="AH71" s="40"/>
      <c r="AI71" s="30">
        <v>1446164.52</v>
      </c>
      <c r="AJ71" s="31">
        <v>38.728585973629031</v>
      </c>
      <c r="AK71" s="30">
        <v>1360610.83</v>
      </c>
      <c r="AL71" s="31">
        <v>32.199775672579648</v>
      </c>
      <c r="AM71" s="30">
        <v>85553.69</v>
      </c>
      <c r="AN71" s="31">
        <v>6.5288103010493828</v>
      </c>
      <c r="AO71" s="30">
        <v>1441732.15</v>
      </c>
      <c r="AP71" s="31">
        <v>33.319646398359666</v>
      </c>
      <c r="AQ71" s="30">
        <v>4432.37</v>
      </c>
      <c r="AR71" s="31">
        <v>5.4089395752693648</v>
      </c>
      <c r="AS71" s="30">
        <v>1285497.8799999999</v>
      </c>
      <c r="AT71" s="31">
        <v>39.014840362284971</v>
      </c>
      <c r="AU71" s="30">
        <v>160666.64000000001</v>
      </c>
      <c r="AV71" s="31">
        <v>-0.28625438865594077</v>
      </c>
      <c r="AW71" s="30">
        <v>2371524.37</v>
      </c>
      <c r="AX71" s="31">
        <v>31.272157741097761</v>
      </c>
      <c r="AY71" s="30">
        <v>-925359.85</v>
      </c>
      <c r="AZ71" s="31">
        <v>7.4564282325312696</v>
      </c>
      <c r="BA71" s="24"/>
    </row>
    <row r="72" spans="1:53" x14ac:dyDescent="0.35">
      <c r="A72" s="27" t="s">
        <v>68</v>
      </c>
      <c r="B72" s="19"/>
      <c r="C72" s="28">
        <v>160666.64000000001</v>
      </c>
      <c r="D72" s="29">
        <v>36.581126166700948</v>
      </c>
      <c r="E72" s="28">
        <v>144494.69</v>
      </c>
      <c r="F72" s="29">
        <v>32.602354906122869</v>
      </c>
      <c r="G72" s="28">
        <v>16171.95</v>
      </c>
      <c r="H72" s="29">
        <v>3.9787712605780783</v>
      </c>
      <c r="I72" s="28">
        <v>175198.77</v>
      </c>
      <c r="J72" s="29">
        <v>39.470085599096237</v>
      </c>
      <c r="K72" s="28">
        <v>-14532.13</v>
      </c>
      <c r="L72" s="29">
        <v>-2.8889594323952892</v>
      </c>
      <c r="M72" s="28">
        <v>157491.1</v>
      </c>
      <c r="N72" s="29">
        <v>43.942100959599053</v>
      </c>
      <c r="O72" s="28">
        <v>3175.54</v>
      </c>
      <c r="P72" s="29">
        <v>-7.3609747928981051</v>
      </c>
      <c r="Q72" s="12"/>
      <c r="R72" s="9"/>
      <c r="S72" s="28">
        <v>318157.74</v>
      </c>
      <c r="T72" s="29">
        <v>39.888769521513915</v>
      </c>
      <c r="U72" s="28">
        <v>269445.25</v>
      </c>
      <c r="V72" s="29">
        <v>33.903761222113168</v>
      </c>
      <c r="W72" s="28">
        <v>48712.49</v>
      </c>
      <c r="X72" s="29">
        <v>5.9850082994007465</v>
      </c>
      <c r="Y72" s="28">
        <v>333745.48</v>
      </c>
      <c r="Z72" s="29">
        <v>40.852725624886546</v>
      </c>
      <c r="AA72" s="28">
        <v>-15587.74</v>
      </c>
      <c r="AB72" s="29">
        <v>-0.96395610337263093</v>
      </c>
      <c r="AC72" s="28">
        <v>157491.1</v>
      </c>
      <c r="AD72" s="29">
        <v>43.942100959599053</v>
      </c>
      <c r="AE72" s="28">
        <v>160666.64000000001</v>
      </c>
      <c r="AF72" s="29">
        <v>-4.053331438085138</v>
      </c>
      <c r="AG72" s="24"/>
      <c r="AH72" s="40"/>
      <c r="AI72" s="28">
        <v>1446164.52</v>
      </c>
      <c r="AJ72" s="29">
        <v>38.728585973629031</v>
      </c>
      <c r="AK72" s="28">
        <v>1360610.83</v>
      </c>
      <c r="AL72" s="29">
        <v>32.199775672579648</v>
      </c>
      <c r="AM72" s="28">
        <v>85553.69</v>
      </c>
      <c r="AN72" s="29">
        <v>6.5288103010493828</v>
      </c>
      <c r="AO72" s="28">
        <v>1441732.15</v>
      </c>
      <c r="AP72" s="29">
        <v>33.319646398359666</v>
      </c>
      <c r="AQ72" s="28">
        <v>4432.37</v>
      </c>
      <c r="AR72" s="29">
        <v>5.4089395752693648</v>
      </c>
      <c r="AS72" s="28">
        <v>1285497.8799999999</v>
      </c>
      <c r="AT72" s="29">
        <v>39.014840362284971</v>
      </c>
      <c r="AU72" s="28">
        <v>160666.64000000001</v>
      </c>
      <c r="AV72" s="29">
        <v>-0.28625438865594077</v>
      </c>
      <c r="AW72" s="28">
        <v>2371524.37</v>
      </c>
      <c r="AX72" s="29">
        <v>31.272157741097761</v>
      </c>
      <c r="AY72" s="28">
        <v>-925359.85</v>
      </c>
      <c r="AZ72" s="29">
        <v>7.4564282325312696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3878.9</v>
      </c>
      <c r="F74" s="21">
        <v>0.87519669024072777</v>
      </c>
      <c r="G74" s="20">
        <v>-3878.9</v>
      </c>
      <c r="H74" s="21">
        <v>-0.87519669024072777</v>
      </c>
      <c r="I74" s="20">
        <v>5629.41</v>
      </c>
      <c r="J74" s="21">
        <v>1.2682354709020409</v>
      </c>
      <c r="K74" s="20">
        <v>-5629.41</v>
      </c>
      <c r="L74" s="21">
        <v>-1.2682354709020409</v>
      </c>
      <c r="M74" s="20">
        <v>2192.3000000000002</v>
      </c>
      <c r="N74" s="21">
        <v>0.61168071042572569</v>
      </c>
      <c r="O74" s="20">
        <v>-2192.3000000000002</v>
      </c>
      <c r="P74" s="21">
        <v>-0.61168071042572569</v>
      </c>
      <c r="Q74" s="38"/>
      <c r="R74" s="23"/>
      <c r="S74" s="20">
        <v>2192.3000000000002</v>
      </c>
      <c r="T74" s="21">
        <v>0.27485784071138725</v>
      </c>
      <c r="U74" s="20">
        <v>11149.82</v>
      </c>
      <c r="V74" s="21">
        <v>1.4029597291083877</v>
      </c>
      <c r="W74" s="20">
        <v>-8957.52</v>
      </c>
      <c r="X74" s="21">
        <v>-1.1281018883970004</v>
      </c>
      <c r="Y74" s="20">
        <v>15529.41</v>
      </c>
      <c r="Z74" s="21">
        <v>1.9009058215451169</v>
      </c>
      <c r="AA74" s="20">
        <v>-13337.11</v>
      </c>
      <c r="AB74" s="21">
        <v>-1.6260479808337296</v>
      </c>
      <c r="AC74" s="20">
        <v>2192.3000000000002</v>
      </c>
      <c r="AD74" s="21">
        <v>0.61168071042572569</v>
      </c>
      <c r="AE74" s="20">
        <v>0</v>
      </c>
      <c r="AF74" s="21">
        <v>-0.33682286971433845</v>
      </c>
      <c r="AG74" s="24"/>
      <c r="AH74" s="39"/>
      <c r="AI74" s="20">
        <v>3392.3</v>
      </c>
      <c r="AJ74" s="21">
        <v>9.0846498016935021E-2</v>
      </c>
      <c r="AK74" s="20">
        <v>27313.919999999998</v>
      </c>
      <c r="AL74" s="21">
        <v>0.64640239320951653</v>
      </c>
      <c r="AM74" s="20">
        <v>-23921.62</v>
      </c>
      <c r="AN74" s="21">
        <v>-0.55555589519258153</v>
      </c>
      <c r="AO74" s="20">
        <v>35125.040000000001</v>
      </c>
      <c r="AP74" s="21">
        <v>0.81176930994307039</v>
      </c>
      <c r="AQ74" s="20">
        <v>-31732.74</v>
      </c>
      <c r="AR74" s="21">
        <v>-0.72092281192613539</v>
      </c>
      <c r="AS74" s="20">
        <v>3392.3</v>
      </c>
      <c r="AT74" s="21">
        <v>0.10295625144164323</v>
      </c>
      <c r="AU74" s="20">
        <v>0</v>
      </c>
      <c r="AV74" s="21">
        <v>-1.2109753424708214E-2</v>
      </c>
      <c r="AW74" s="20">
        <v>44825.04</v>
      </c>
      <c r="AX74" s="21">
        <v>0.59108636595246833</v>
      </c>
      <c r="AY74" s="20">
        <v>-41432.74</v>
      </c>
      <c r="AZ74" s="21">
        <v>-0.50023986793553332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2909.18</v>
      </c>
      <c r="F75" s="21">
        <v>0.65639864583116869</v>
      </c>
      <c r="G75" s="20">
        <v>-2909.18</v>
      </c>
      <c r="H75" s="21">
        <v>-0.65639864583116869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5817.55</v>
      </c>
      <c r="V75" s="21">
        <v>0.73201077435102102</v>
      </c>
      <c r="W75" s="20">
        <v>-5817.55</v>
      </c>
      <c r="X75" s="21">
        <v>-0.73201077435102102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-6579.51</v>
      </c>
      <c r="AJ75" s="21">
        <v>-0.17620064327076146</v>
      </c>
      <c r="AK75" s="20">
        <v>23506.63</v>
      </c>
      <c r="AL75" s="21">
        <v>0.55630029993097363</v>
      </c>
      <c r="AM75" s="20">
        <v>-30086.14</v>
      </c>
      <c r="AN75" s="21">
        <v>-0.73250094320173509</v>
      </c>
      <c r="AO75" s="20">
        <v>0</v>
      </c>
      <c r="AP75" s="21">
        <v>0</v>
      </c>
      <c r="AQ75" s="20">
        <v>-6579.51</v>
      </c>
      <c r="AR75" s="21">
        <v>-0.17620064327076146</v>
      </c>
      <c r="AS75" s="20">
        <v>-6579.51</v>
      </c>
      <c r="AT75" s="21">
        <v>-0.19968802462129115</v>
      </c>
      <c r="AU75" s="20">
        <v>0</v>
      </c>
      <c r="AV75" s="21">
        <v>2.348738135052969E-2</v>
      </c>
      <c r="AW75" s="20">
        <v>16821.91</v>
      </c>
      <c r="AX75" s="21">
        <v>0.22182248248477829</v>
      </c>
      <c r="AY75" s="20">
        <v>-23401.42</v>
      </c>
      <c r="AZ75" s="21">
        <v>-0.39802312575553978</v>
      </c>
      <c r="BA75" s="24"/>
    </row>
    <row r="76" spans="1:53" x14ac:dyDescent="0.35">
      <c r="A76" s="18" t="s">
        <v>71</v>
      </c>
      <c r="B76" s="19"/>
      <c r="C76" s="20">
        <v>936.41</v>
      </c>
      <c r="D76" s="21">
        <v>0.21320500854290869</v>
      </c>
      <c r="E76" s="20">
        <v>83.3</v>
      </c>
      <c r="F76" s="21">
        <v>1.879498937767218E-2</v>
      </c>
      <c r="G76" s="20">
        <v>853.11</v>
      </c>
      <c r="H76" s="21">
        <v>0.19441001916523651</v>
      </c>
      <c r="I76" s="20">
        <v>85.9</v>
      </c>
      <c r="J76" s="21">
        <v>1.9352192672142429E-2</v>
      </c>
      <c r="K76" s="20">
        <v>850.51</v>
      </c>
      <c r="L76" s="21">
        <v>0.19385281587076625</v>
      </c>
      <c r="M76" s="20">
        <v>803.52</v>
      </c>
      <c r="N76" s="21">
        <v>0.22419271287747072</v>
      </c>
      <c r="O76" s="20">
        <v>132.88999999999999</v>
      </c>
      <c r="P76" s="21">
        <v>-1.0987704334562032E-2</v>
      </c>
      <c r="Q76" s="38"/>
      <c r="R76" s="23"/>
      <c r="S76" s="20">
        <v>1739.93</v>
      </c>
      <c r="T76" s="21">
        <v>0.21814231756099256</v>
      </c>
      <c r="U76" s="20">
        <v>166.58</v>
      </c>
      <c r="V76" s="21">
        <v>2.0960430901563906E-2</v>
      </c>
      <c r="W76" s="20">
        <v>1573.35</v>
      </c>
      <c r="X76" s="21">
        <v>0.19718188665942865</v>
      </c>
      <c r="Y76" s="20">
        <v>171.8</v>
      </c>
      <c r="Z76" s="21">
        <v>2.1029493080641899E-2</v>
      </c>
      <c r="AA76" s="20">
        <v>1568.13</v>
      </c>
      <c r="AB76" s="21">
        <v>0.19711282448035067</v>
      </c>
      <c r="AC76" s="20">
        <v>803.52</v>
      </c>
      <c r="AD76" s="21">
        <v>0.22419271287747072</v>
      </c>
      <c r="AE76" s="20">
        <v>936.41</v>
      </c>
      <c r="AF76" s="21">
        <v>-6.0503953164781632E-3</v>
      </c>
      <c r="AG76" s="24"/>
      <c r="AH76" s="39"/>
      <c r="AI76" s="20">
        <v>3149.79</v>
      </c>
      <c r="AJ76" s="21">
        <v>8.4352029887911364E-2</v>
      </c>
      <c r="AK76" s="20">
        <v>5739.81</v>
      </c>
      <c r="AL76" s="21">
        <v>0.13583648632521128</v>
      </c>
      <c r="AM76" s="20">
        <v>-2590.02</v>
      </c>
      <c r="AN76" s="21">
        <v>-5.1484456437299916E-2</v>
      </c>
      <c r="AO76" s="20">
        <v>5858.75</v>
      </c>
      <c r="AP76" s="21">
        <v>0.1354006556185833</v>
      </c>
      <c r="AQ76" s="20">
        <v>-2708.96</v>
      </c>
      <c r="AR76" s="21">
        <v>-5.104862573067194E-2</v>
      </c>
      <c r="AS76" s="20">
        <v>2213.38</v>
      </c>
      <c r="AT76" s="21">
        <v>6.7176048054683926E-2</v>
      </c>
      <c r="AU76" s="20">
        <v>936.41</v>
      </c>
      <c r="AV76" s="21">
        <v>1.7175981833227438E-2</v>
      </c>
      <c r="AW76" s="20">
        <v>6200.49</v>
      </c>
      <c r="AX76" s="21">
        <v>8.1762896390602663E-2</v>
      </c>
      <c r="AY76" s="20">
        <v>-3050.7</v>
      </c>
      <c r="AZ76" s="21">
        <v>2.5891334973087016E-3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1.0762594113500812E-2</v>
      </c>
      <c r="E77" s="20">
        <v>48.49</v>
      </c>
      <c r="F77" s="21">
        <v>1.0940804740976279E-2</v>
      </c>
      <c r="G77" s="20">
        <v>-1.22</v>
      </c>
      <c r="H77" s="21">
        <v>-1.7821062747546725E-4</v>
      </c>
      <c r="I77" s="20">
        <v>336.74</v>
      </c>
      <c r="J77" s="21">
        <v>7.586329872429852E-2</v>
      </c>
      <c r="K77" s="20">
        <v>-289.47000000000003</v>
      </c>
      <c r="L77" s="21">
        <v>-6.5100704610797713E-2</v>
      </c>
      <c r="M77" s="20">
        <v>0</v>
      </c>
      <c r="N77" s="21">
        <v>0</v>
      </c>
      <c r="O77" s="20">
        <v>47.27</v>
      </c>
      <c r="P77" s="21">
        <v>1.0762594113500812E-2</v>
      </c>
      <c r="Q77" s="38"/>
      <c r="R77" s="23"/>
      <c r="S77" s="20">
        <v>47.27</v>
      </c>
      <c r="T77" s="21">
        <v>5.9264380469950624E-3</v>
      </c>
      <c r="U77" s="20">
        <v>96.96</v>
      </c>
      <c r="V77" s="21">
        <v>1.2200284429196998E-2</v>
      </c>
      <c r="W77" s="20">
        <v>-49.69</v>
      </c>
      <c r="X77" s="21">
        <v>-6.2738463822019355E-3</v>
      </c>
      <c r="Y77" s="20">
        <v>368.58</v>
      </c>
      <c r="Z77" s="21">
        <v>4.5116708729121019E-2</v>
      </c>
      <c r="AA77" s="20">
        <v>-321.31</v>
      </c>
      <c r="AB77" s="21">
        <v>-3.9190270682125959E-2</v>
      </c>
      <c r="AC77" s="20">
        <v>0</v>
      </c>
      <c r="AD77" s="21">
        <v>0</v>
      </c>
      <c r="AE77" s="20">
        <v>47.27</v>
      </c>
      <c r="AF77" s="21">
        <v>5.9264380469950624E-3</v>
      </c>
      <c r="AG77" s="24"/>
      <c r="AH77" s="39"/>
      <c r="AI77" s="20">
        <v>304.83</v>
      </c>
      <c r="AJ77" s="21">
        <v>8.1634106625305247E-3</v>
      </c>
      <c r="AK77" s="20">
        <v>391.78</v>
      </c>
      <c r="AL77" s="21">
        <v>9.2717387182661582E-3</v>
      </c>
      <c r="AM77" s="20">
        <v>-86.95</v>
      </c>
      <c r="AN77" s="21">
        <v>-1.1083280557356336E-3</v>
      </c>
      <c r="AO77" s="20">
        <v>636.46</v>
      </c>
      <c r="AP77" s="21">
        <v>1.4709127591210333E-2</v>
      </c>
      <c r="AQ77" s="20">
        <v>-331.63</v>
      </c>
      <c r="AR77" s="21">
        <v>-6.5457169286798084E-3</v>
      </c>
      <c r="AS77" s="20">
        <v>257.56</v>
      </c>
      <c r="AT77" s="21">
        <v>7.8169419335877219E-3</v>
      </c>
      <c r="AU77" s="20">
        <v>47.27</v>
      </c>
      <c r="AV77" s="21">
        <v>3.4646872894280277E-4</v>
      </c>
      <c r="AW77" s="20">
        <v>2151.2199999999998</v>
      </c>
      <c r="AX77" s="21">
        <v>2.8367109369322786E-2</v>
      </c>
      <c r="AY77" s="20">
        <v>-1846.39</v>
      </c>
      <c r="AZ77" s="21">
        <v>-2.0203698706792263E-2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2021.65</v>
      </c>
      <c r="F78" s="21">
        <v>0.45614514136099599</v>
      </c>
      <c r="G78" s="20">
        <v>-2021.65</v>
      </c>
      <c r="H78" s="21">
        <v>-0.45614514136099599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4042.73</v>
      </c>
      <c r="V78" s="21">
        <v>0.50868869503349401</v>
      </c>
      <c r="W78" s="20">
        <v>-4042.73</v>
      </c>
      <c r="X78" s="21">
        <v>-0.50868869503349401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16335.22</v>
      </c>
      <c r="AL78" s="21">
        <v>0.38658403120474683</v>
      </c>
      <c r="AM78" s="20">
        <v>-16335.22</v>
      </c>
      <c r="AN78" s="21">
        <v>-0.38658403120474683</v>
      </c>
      <c r="AO78" s="20">
        <v>28600</v>
      </c>
      <c r="AP78" s="21">
        <v>0.66097013026524132</v>
      </c>
      <c r="AQ78" s="20">
        <v>-28600</v>
      </c>
      <c r="AR78" s="21">
        <v>-0.66097013026524132</v>
      </c>
      <c r="AS78" s="20">
        <v>0</v>
      </c>
      <c r="AT78" s="21">
        <v>0</v>
      </c>
      <c r="AU78" s="20">
        <v>0</v>
      </c>
      <c r="AV78" s="21">
        <v>0</v>
      </c>
      <c r="AW78" s="20">
        <v>31438.52</v>
      </c>
      <c r="AX78" s="21">
        <v>0.41456472850272957</v>
      </c>
      <c r="AY78" s="20">
        <v>-31438.52</v>
      </c>
      <c r="AZ78" s="21">
        <v>-0.41456472850272957</v>
      </c>
      <c r="BA78" s="24"/>
    </row>
    <row r="79" spans="1:53" x14ac:dyDescent="0.35">
      <c r="A79" s="18" t="s">
        <v>74</v>
      </c>
      <c r="B79" s="19"/>
      <c r="C79" s="20">
        <v>237.17</v>
      </c>
      <c r="D79" s="21">
        <v>5.3999670951956569E-2</v>
      </c>
      <c r="E79" s="20">
        <v>155.21</v>
      </c>
      <c r="F79" s="21">
        <v>3.5020051636356533E-2</v>
      </c>
      <c r="G79" s="20">
        <v>81.96</v>
      </c>
      <c r="H79" s="21">
        <v>1.8979619315600035E-2</v>
      </c>
      <c r="I79" s="20">
        <v>160.06</v>
      </c>
      <c r="J79" s="21">
        <v>3.6059510583272614E-2</v>
      </c>
      <c r="K79" s="20">
        <v>77.11</v>
      </c>
      <c r="L79" s="21">
        <v>1.7940160368683955E-2</v>
      </c>
      <c r="M79" s="20">
        <v>80.349999999999994</v>
      </c>
      <c r="N79" s="21">
        <v>2.2418713261281326E-2</v>
      </c>
      <c r="O79" s="20">
        <v>156.82</v>
      </c>
      <c r="P79" s="21">
        <v>3.1580957690675246E-2</v>
      </c>
      <c r="Q79" s="38"/>
      <c r="R79" s="23"/>
      <c r="S79" s="20">
        <v>317.52</v>
      </c>
      <c r="T79" s="21">
        <v>3.9808813384427162E-2</v>
      </c>
      <c r="U79" s="20">
        <v>233.39</v>
      </c>
      <c r="V79" s="21">
        <v>2.9367000649033491E-2</v>
      </c>
      <c r="W79" s="20">
        <v>84.13</v>
      </c>
      <c r="X79" s="21">
        <v>1.0441812735393671E-2</v>
      </c>
      <c r="Y79" s="20">
        <v>240.7</v>
      </c>
      <c r="Z79" s="21">
        <v>2.946332354197034E-2</v>
      </c>
      <c r="AA79" s="20">
        <v>76.819999999999993</v>
      </c>
      <c r="AB79" s="21">
        <v>1.0345489842456822E-2</v>
      </c>
      <c r="AC79" s="20">
        <v>80.349999999999994</v>
      </c>
      <c r="AD79" s="21">
        <v>2.2418713261281326E-2</v>
      </c>
      <c r="AE79" s="20">
        <v>237.17</v>
      </c>
      <c r="AF79" s="21">
        <v>1.7390100123145836E-2</v>
      </c>
      <c r="AG79" s="24"/>
      <c r="AH79" s="39"/>
      <c r="AI79" s="20">
        <v>1311.91</v>
      </c>
      <c r="AJ79" s="21">
        <v>3.513322206567733E-2</v>
      </c>
      <c r="AK79" s="20">
        <v>1206.99</v>
      </c>
      <c r="AL79" s="21">
        <v>2.8564234814334757E-2</v>
      </c>
      <c r="AM79" s="20">
        <v>104.92</v>
      </c>
      <c r="AN79" s="21">
        <v>6.5689872513425736E-3</v>
      </c>
      <c r="AO79" s="20">
        <v>1230.04</v>
      </c>
      <c r="AP79" s="21">
        <v>2.8427262203897113E-2</v>
      </c>
      <c r="AQ79" s="20">
        <v>81.87</v>
      </c>
      <c r="AR79" s="21">
        <v>6.7059598617802176E-3</v>
      </c>
      <c r="AS79" s="20">
        <v>1074.74</v>
      </c>
      <c r="AT79" s="21">
        <v>3.2618342031775389E-2</v>
      </c>
      <c r="AU79" s="20">
        <v>237.17</v>
      </c>
      <c r="AV79" s="21">
        <v>2.5148800339019409E-3</v>
      </c>
      <c r="AW79" s="20">
        <v>2141.33</v>
      </c>
      <c r="AX79" s="21">
        <v>2.8236694668984097E-2</v>
      </c>
      <c r="AY79" s="20">
        <v>-829.42</v>
      </c>
      <c r="AZ79" s="21">
        <v>6.8965273966932333E-3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6878.45</v>
      </c>
      <c r="AL80" s="21">
        <v>0.16278317215441793</v>
      </c>
      <c r="AM80" s="20">
        <v>-6878.45</v>
      </c>
      <c r="AN80" s="21">
        <v>-0.16278317215441793</v>
      </c>
      <c r="AO80" s="20">
        <v>6984.85</v>
      </c>
      <c r="AP80" s="21">
        <v>0.16142577672668429</v>
      </c>
      <c r="AQ80" s="20">
        <v>-6984.85</v>
      </c>
      <c r="AR80" s="21">
        <v>-0.16142577672668429</v>
      </c>
      <c r="AS80" s="20">
        <v>0</v>
      </c>
      <c r="AT80" s="21">
        <v>0</v>
      </c>
      <c r="AU80" s="20">
        <v>0</v>
      </c>
      <c r="AV80" s="21">
        <v>0</v>
      </c>
      <c r="AW80" s="20">
        <v>6984.85</v>
      </c>
      <c r="AX80" s="21">
        <v>9.2105876608768192E-2</v>
      </c>
      <c r="AY80" s="20">
        <v>-6984.85</v>
      </c>
      <c r="AZ80" s="21">
        <v>-9.2105876608768192E-2</v>
      </c>
      <c r="BA80" s="24"/>
    </row>
    <row r="81" spans="1:53" x14ac:dyDescent="0.35">
      <c r="A81" s="18" t="s">
        <v>76</v>
      </c>
      <c r="B81" s="19"/>
      <c r="C81" s="20">
        <v>44.04</v>
      </c>
      <c r="D81" s="21">
        <v>1.0027176745474417E-2</v>
      </c>
      <c r="E81" s="20">
        <v>969.73</v>
      </c>
      <c r="F81" s="21">
        <v>0.21880030071080486</v>
      </c>
      <c r="G81" s="20">
        <v>-925.69</v>
      </c>
      <c r="H81" s="21">
        <v>-0.20877312396533043</v>
      </c>
      <c r="I81" s="20">
        <v>917.53</v>
      </c>
      <c r="J81" s="21">
        <v>0.20670800165856629</v>
      </c>
      <c r="K81" s="20">
        <v>-873.49</v>
      </c>
      <c r="L81" s="21">
        <v>-0.19668082491309186</v>
      </c>
      <c r="M81" s="20">
        <v>1319.89</v>
      </c>
      <c r="N81" s="21">
        <v>0.36826677593568902</v>
      </c>
      <c r="O81" s="20">
        <v>-1275.8499999999999</v>
      </c>
      <c r="P81" s="21">
        <v>-0.35823959919021459</v>
      </c>
      <c r="Q81" s="38"/>
      <c r="R81" s="23"/>
      <c r="S81" s="20">
        <v>1363.93</v>
      </c>
      <c r="T81" s="21">
        <v>0.17100162143934791</v>
      </c>
      <c r="U81" s="20">
        <v>2714.75</v>
      </c>
      <c r="V81" s="21">
        <v>0.34159160637543884</v>
      </c>
      <c r="W81" s="20">
        <v>-1350.82</v>
      </c>
      <c r="X81" s="21">
        <v>-0.17058998493609093</v>
      </c>
      <c r="Y81" s="20">
        <v>2738.45</v>
      </c>
      <c r="Z81" s="21">
        <v>0.33520497861864845</v>
      </c>
      <c r="AA81" s="20">
        <v>-1374.52</v>
      </c>
      <c r="AB81" s="21">
        <v>-0.16420335717930054</v>
      </c>
      <c r="AC81" s="20">
        <v>1319.89</v>
      </c>
      <c r="AD81" s="21">
        <v>0.36826677593568902</v>
      </c>
      <c r="AE81" s="20">
        <v>44.04</v>
      </c>
      <c r="AF81" s="21">
        <v>-0.19726515449634111</v>
      </c>
      <c r="AG81" s="24"/>
      <c r="AH81" s="39"/>
      <c r="AI81" s="20">
        <v>8146.65</v>
      </c>
      <c r="AJ81" s="21">
        <v>0.21816897770529242</v>
      </c>
      <c r="AK81" s="20">
        <v>16412.05</v>
      </c>
      <c r="AL81" s="21">
        <v>0.38840226512614251</v>
      </c>
      <c r="AM81" s="20">
        <v>-8265.4</v>
      </c>
      <c r="AN81" s="21">
        <v>-0.17023328742085009</v>
      </c>
      <c r="AO81" s="20">
        <v>17552.78</v>
      </c>
      <c r="AP81" s="21">
        <v>0.40565955535374554</v>
      </c>
      <c r="AQ81" s="20">
        <v>-9406.1299999999992</v>
      </c>
      <c r="AR81" s="21">
        <v>-0.18749057764845312</v>
      </c>
      <c r="AS81" s="20">
        <v>8102.61</v>
      </c>
      <c r="AT81" s="21">
        <v>0.24591408557426311</v>
      </c>
      <c r="AU81" s="20">
        <v>44.04</v>
      </c>
      <c r="AV81" s="21">
        <v>-2.7745107868970692E-2</v>
      </c>
      <c r="AW81" s="20">
        <v>27555.96</v>
      </c>
      <c r="AX81" s="21">
        <v>0.36336726652628926</v>
      </c>
      <c r="AY81" s="20">
        <v>-19409.310000000001</v>
      </c>
      <c r="AZ81" s="21">
        <v>-0.14519828882099683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682.99</v>
      </c>
      <c r="D83" s="21">
        <v>0.15550548241125278</v>
      </c>
      <c r="E83" s="20">
        <v>0</v>
      </c>
      <c r="F83" s="21">
        <v>0</v>
      </c>
      <c r="G83" s="20">
        <v>682.99</v>
      </c>
      <c r="H83" s="21">
        <v>0.15550548241125278</v>
      </c>
      <c r="I83" s="20">
        <v>0</v>
      </c>
      <c r="J83" s="21">
        <v>0</v>
      </c>
      <c r="K83" s="20">
        <v>682.99</v>
      </c>
      <c r="L83" s="21">
        <v>0.15550548241125278</v>
      </c>
      <c r="M83" s="20">
        <v>497.52</v>
      </c>
      <c r="N83" s="21">
        <v>0.13881466361857731</v>
      </c>
      <c r="O83" s="20">
        <v>185.47</v>
      </c>
      <c r="P83" s="21">
        <v>1.6690818792675477E-2</v>
      </c>
      <c r="Q83" s="38"/>
      <c r="R83" s="23"/>
      <c r="S83" s="20">
        <v>1180.51</v>
      </c>
      <c r="T83" s="21">
        <v>0.14800548717702858</v>
      </c>
      <c r="U83" s="20">
        <v>0</v>
      </c>
      <c r="V83" s="21">
        <v>0</v>
      </c>
      <c r="W83" s="20">
        <v>1180.51</v>
      </c>
      <c r="X83" s="21">
        <v>0.14800548717702858</v>
      </c>
      <c r="Y83" s="20">
        <v>0</v>
      </c>
      <c r="Z83" s="21">
        <v>0</v>
      </c>
      <c r="AA83" s="20">
        <v>1180.51</v>
      </c>
      <c r="AB83" s="21">
        <v>0.14800548717702858</v>
      </c>
      <c r="AC83" s="20">
        <v>497.52</v>
      </c>
      <c r="AD83" s="21">
        <v>0.13881466361857731</v>
      </c>
      <c r="AE83" s="20">
        <v>682.99</v>
      </c>
      <c r="AF83" s="21">
        <v>9.1908235584512721E-3</v>
      </c>
      <c r="AG83" s="24"/>
      <c r="AH83" s="39"/>
      <c r="AI83" s="20">
        <v>10023.35</v>
      </c>
      <c r="AJ83" s="21">
        <v>0.26842739318398889</v>
      </c>
      <c r="AK83" s="20">
        <v>0</v>
      </c>
      <c r="AL83" s="21">
        <v>0</v>
      </c>
      <c r="AM83" s="20">
        <v>10023.35</v>
      </c>
      <c r="AN83" s="21">
        <v>0.26842739318398889</v>
      </c>
      <c r="AO83" s="20">
        <v>0</v>
      </c>
      <c r="AP83" s="21">
        <v>0</v>
      </c>
      <c r="AQ83" s="20">
        <v>10023.35</v>
      </c>
      <c r="AR83" s="21">
        <v>0.26842739318398889</v>
      </c>
      <c r="AS83" s="20">
        <v>9340.36</v>
      </c>
      <c r="AT83" s="21">
        <v>0.28347977853240186</v>
      </c>
      <c r="AU83" s="20">
        <v>682.99</v>
      </c>
      <c r="AV83" s="21">
        <v>-1.5052385348412967E-2</v>
      </c>
      <c r="AW83" s="20">
        <v>0</v>
      </c>
      <c r="AX83" s="21">
        <v>0</v>
      </c>
      <c r="AY83" s="20">
        <v>10023.35</v>
      </c>
      <c r="AZ83" s="21">
        <v>0.26842739318398889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0</v>
      </c>
      <c r="D85" s="21">
        <v>0</v>
      </c>
      <c r="E85" s="20">
        <v>3103.12</v>
      </c>
      <c r="F85" s="21">
        <v>0.70015735219258213</v>
      </c>
      <c r="G85" s="20">
        <v>-3103.12</v>
      </c>
      <c r="H85" s="21">
        <v>-0.70015735219258213</v>
      </c>
      <c r="I85" s="20">
        <v>4400</v>
      </c>
      <c r="J85" s="21">
        <v>0.99126481673372169</v>
      </c>
      <c r="K85" s="20">
        <v>-4400</v>
      </c>
      <c r="L85" s="21">
        <v>-0.99126481673372169</v>
      </c>
      <c r="M85" s="20">
        <v>377.36</v>
      </c>
      <c r="N85" s="21">
        <v>0.10528843355665365</v>
      </c>
      <c r="O85" s="20">
        <v>-377.36</v>
      </c>
      <c r="P85" s="21">
        <v>-0.10528843355665365</v>
      </c>
      <c r="Q85" s="38"/>
      <c r="R85" s="23"/>
      <c r="S85" s="20">
        <v>377.36</v>
      </c>
      <c r="T85" s="21">
        <v>4.731120502251019E-2</v>
      </c>
      <c r="U85" s="20">
        <v>6205.38</v>
      </c>
      <c r="V85" s="21">
        <v>0.78081065378764924</v>
      </c>
      <c r="W85" s="20">
        <v>-5828.02</v>
      </c>
      <c r="X85" s="21">
        <v>-0.73349944876513906</v>
      </c>
      <c r="Y85" s="20">
        <v>8800</v>
      </c>
      <c r="Z85" s="21">
        <v>1.0771800879490612</v>
      </c>
      <c r="AA85" s="20">
        <v>-8422.64</v>
      </c>
      <c r="AB85" s="21">
        <v>-1.029868882926551</v>
      </c>
      <c r="AC85" s="20">
        <v>377.36</v>
      </c>
      <c r="AD85" s="21">
        <v>0.10528843355665365</v>
      </c>
      <c r="AE85" s="20">
        <v>0</v>
      </c>
      <c r="AF85" s="21">
        <v>-5.7977228534143464E-2</v>
      </c>
      <c r="AG85" s="24"/>
      <c r="AH85" s="39"/>
      <c r="AI85" s="20">
        <v>6020.76</v>
      </c>
      <c r="AJ85" s="21">
        <v>0.16123720231124655</v>
      </c>
      <c r="AK85" s="20">
        <v>25073.73</v>
      </c>
      <c r="AL85" s="21">
        <v>0.59338678149050927</v>
      </c>
      <c r="AM85" s="20">
        <v>-19052.97</v>
      </c>
      <c r="AN85" s="21">
        <v>-0.43214957917926272</v>
      </c>
      <c r="AO85" s="20">
        <v>34300</v>
      </c>
      <c r="AP85" s="21">
        <v>0.79270193944397815</v>
      </c>
      <c r="AQ85" s="20">
        <v>-28279.24</v>
      </c>
      <c r="AR85" s="21">
        <v>-0.63146473713273155</v>
      </c>
      <c r="AS85" s="20">
        <v>6020.76</v>
      </c>
      <c r="AT85" s="21">
        <v>0.18272997094295548</v>
      </c>
      <c r="AU85" s="20">
        <v>0</v>
      </c>
      <c r="AV85" s="21">
        <v>-2.1492768631708931E-2</v>
      </c>
      <c r="AW85" s="20">
        <v>52100</v>
      </c>
      <c r="AX85" s="21">
        <v>0.68701778439291072</v>
      </c>
      <c r="AY85" s="20">
        <v>-46079.24</v>
      </c>
      <c r="AZ85" s="21">
        <v>-0.52578058208166412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80.66</v>
      </c>
      <c r="V86" s="21">
        <v>1.0149287768760621E-2</v>
      </c>
      <c r="W86" s="20">
        <v>-80.66</v>
      </c>
      <c r="X86" s="21">
        <v>-1.0149287768760621E-2</v>
      </c>
      <c r="Y86" s="20">
        <v>83.2</v>
      </c>
      <c r="Z86" s="21">
        <v>1.0184248104245669E-2</v>
      </c>
      <c r="AA86" s="20">
        <v>-83.2</v>
      </c>
      <c r="AB86" s="21">
        <v>-1.0184248104245669E-2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142.69</v>
      </c>
      <c r="AJ86" s="21">
        <v>3.8212678129989851E-3</v>
      </c>
      <c r="AK86" s="20">
        <v>2287.12</v>
      </c>
      <c r="AL86" s="21">
        <v>5.4126241914648265E-2</v>
      </c>
      <c r="AM86" s="20">
        <v>-2144.4299999999998</v>
      </c>
      <c r="AN86" s="21">
        <v>-5.0304974101649282E-2</v>
      </c>
      <c r="AO86" s="20">
        <v>2320.9299999999998</v>
      </c>
      <c r="AP86" s="21">
        <v>5.3638650504772949E-2</v>
      </c>
      <c r="AQ86" s="20">
        <v>-2178.2399999999998</v>
      </c>
      <c r="AR86" s="21">
        <v>-4.9817382691773965E-2</v>
      </c>
      <c r="AS86" s="20">
        <v>142.69</v>
      </c>
      <c r="AT86" s="21">
        <v>4.3306392471798103E-3</v>
      </c>
      <c r="AU86" s="20">
        <v>0</v>
      </c>
      <c r="AV86" s="21">
        <v>-5.0937143418082519E-4</v>
      </c>
      <c r="AW86" s="20">
        <v>2477.87</v>
      </c>
      <c r="AX86" s="21">
        <v>3.2674486706596187E-2</v>
      </c>
      <c r="AY86" s="20">
        <v>-2335.1799999999998</v>
      </c>
      <c r="AZ86" s="21">
        <v>-2.8853218893597203E-2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121.22</v>
      </c>
      <c r="F87" s="21">
        <v>2.7350883701817784E-2</v>
      </c>
      <c r="G87" s="20">
        <v>-121.22</v>
      </c>
      <c r="H87" s="21">
        <v>-2.7350883701817784E-2</v>
      </c>
      <c r="I87" s="20">
        <v>125</v>
      </c>
      <c r="J87" s="21">
        <v>2.8160932293571635E-2</v>
      </c>
      <c r="K87" s="20">
        <v>-125</v>
      </c>
      <c r="L87" s="21">
        <v>-2.8160932293571635E-2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434.63</v>
      </c>
      <c r="V87" s="21">
        <v>5.4688630584384189E-2</v>
      </c>
      <c r="W87" s="20">
        <v>-434.63</v>
      </c>
      <c r="X87" s="21">
        <v>-5.4688630584384189E-2</v>
      </c>
      <c r="Y87" s="20">
        <v>448.28</v>
      </c>
      <c r="Z87" s="21">
        <v>5.4872532934750591E-2</v>
      </c>
      <c r="AA87" s="20">
        <v>-448.28</v>
      </c>
      <c r="AB87" s="21">
        <v>-5.4872532934750591E-2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5465.05</v>
      </c>
      <c r="AJ87" s="21">
        <v>0.14635517318263441</v>
      </c>
      <c r="AK87" s="20">
        <v>17396.47</v>
      </c>
      <c r="AL87" s="21">
        <v>0.41169923033374772</v>
      </c>
      <c r="AM87" s="20">
        <v>-11931.42</v>
      </c>
      <c r="AN87" s="21">
        <v>-0.26534405715111331</v>
      </c>
      <c r="AO87" s="20">
        <v>17773</v>
      </c>
      <c r="AP87" s="21">
        <v>0.41074902535678787</v>
      </c>
      <c r="AQ87" s="20">
        <v>-12307.95</v>
      </c>
      <c r="AR87" s="21">
        <v>-0.26439385217415345</v>
      </c>
      <c r="AS87" s="20">
        <v>5465.05</v>
      </c>
      <c r="AT87" s="21">
        <v>0.16586418121662361</v>
      </c>
      <c r="AU87" s="20">
        <v>0</v>
      </c>
      <c r="AV87" s="21">
        <v>-1.9509008033989195E-2</v>
      </c>
      <c r="AW87" s="20">
        <v>22503.58</v>
      </c>
      <c r="AX87" s="21">
        <v>0.29674394764891787</v>
      </c>
      <c r="AY87" s="20">
        <v>-17038.53</v>
      </c>
      <c r="AZ87" s="21">
        <v>-0.15038877446628346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7.1139676978280678E-2</v>
      </c>
      <c r="E89" s="20">
        <v>9205.5300000000007</v>
      </c>
      <c r="F89" s="21">
        <v>2.0770448807424082</v>
      </c>
      <c r="G89" s="20">
        <v>-8893.08</v>
      </c>
      <c r="H89" s="21">
        <v>-2.0059052037641276</v>
      </c>
      <c r="I89" s="20">
        <v>0</v>
      </c>
      <c r="J89" s="21">
        <v>0</v>
      </c>
      <c r="K89" s="20">
        <v>312.45</v>
      </c>
      <c r="L89" s="21">
        <v>7.1139676978280678E-2</v>
      </c>
      <c r="M89" s="20">
        <v>1376.4</v>
      </c>
      <c r="N89" s="21">
        <v>0.3840338137252971</v>
      </c>
      <c r="O89" s="20">
        <v>-1063.95</v>
      </c>
      <c r="P89" s="21">
        <v>-0.31289413674701644</v>
      </c>
      <c r="Q89" s="38"/>
      <c r="R89" s="23"/>
      <c r="S89" s="20">
        <v>1688.85</v>
      </c>
      <c r="T89" s="21">
        <v>0.21173820384319039</v>
      </c>
      <c r="U89" s="20">
        <v>18408.5</v>
      </c>
      <c r="V89" s="21">
        <v>2.3163050321253396</v>
      </c>
      <c r="W89" s="20">
        <v>-16719.650000000001</v>
      </c>
      <c r="X89" s="21">
        <v>-2.1045668282821492</v>
      </c>
      <c r="Y89" s="20">
        <v>0</v>
      </c>
      <c r="Z89" s="21">
        <v>0</v>
      </c>
      <c r="AA89" s="20">
        <v>1688.85</v>
      </c>
      <c r="AB89" s="21">
        <v>0.21173820384319039</v>
      </c>
      <c r="AC89" s="20">
        <v>1376.4</v>
      </c>
      <c r="AD89" s="21">
        <v>0.3840338137252971</v>
      </c>
      <c r="AE89" s="20">
        <v>312.45</v>
      </c>
      <c r="AF89" s="21">
        <v>-0.17229560988210671</v>
      </c>
      <c r="AG89" s="24"/>
      <c r="AH89" s="39"/>
      <c r="AI89" s="20">
        <v>14289.4</v>
      </c>
      <c r="AJ89" s="21">
        <v>0.38267309753358814</v>
      </c>
      <c r="AK89" s="20">
        <v>74382.16</v>
      </c>
      <c r="AL89" s="21">
        <v>1.7603041319625004</v>
      </c>
      <c r="AM89" s="20">
        <v>-60092.76</v>
      </c>
      <c r="AN89" s="21">
        <v>-1.3776310344289122</v>
      </c>
      <c r="AO89" s="20">
        <v>0</v>
      </c>
      <c r="AP89" s="21">
        <v>0</v>
      </c>
      <c r="AQ89" s="20">
        <v>14289.4</v>
      </c>
      <c r="AR89" s="21">
        <v>0.38267309753358814</v>
      </c>
      <c r="AS89" s="20">
        <v>13976.95</v>
      </c>
      <c r="AT89" s="21">
        <v>0.42420021182892881</v>
      </c>
      <c r="AU89" s="20">
        <v>312.45</v>
      </c>
      <c r="AV89" s="21">
        <v>-4.1527114295340672E-2</v>
      </c>
      <c r="AW89" s="20">
        <v>18395.57</v>
      </c>
      <c r="AX89" s="21">
        <v>0.24257358433866977</v>
      </c>
      <c r="AY89" s="20">
        <v>-4106.17</v>
      </c>
      <c r="AZ89" s="21">
        <v>0.14009951319491837</v>
      </c>
      <c r="BA89" s="24"/>
    </row>
    <row r="90" spans="1:53" x14ac:dyDescent="0.35">
      <c r="A90" s="18" t="s">
        <v>85</v>
      </c>
      <c r="B90" s="19"/>
      <c r="C90" s="20">
        <v>136.32</v>
      </c>
      <c r="D90" s="21">
        <v>3.1037800498253235E-2</v>
      </c>
      <c r="E90" s="20">
        <v>181.11</v>
      </c>
      <c r="F90" s="21">
        <v>4.0863871863027715E-2</v>
      </c>
      <c r="G90" s="20">
        <v>-44.79</v>
      </c>
      <c r="H90" s="21">
        <v>-9.8260713647744802E-3</v>
      </c>
      <c r="I90" s="20">
        <v>186.76</v>
      </c>
      <c r="J90" s="21">
        <v>4.2074685721179506E-2</v>
      </c>
      <c r="K90" s="20">
        <v>-50.44</v>
      </c>
      <c r="L90" s="21">
        <v>-1.1036885222926271E-2</v>
      </c>
      <c r="M90" s="20">
        <v>0</v>
      </c>
      <c r="N90" s="21">
        <v>0</v>
      </c>
      <c r="O90" s="20">
        <v>136.32</v>
      </c>
      <c r="P90" s="21">
        <v>3.1037800498253235E-2</v>
      </c>
      <c r="Q90" s="38"/>
      <c r="R90" s="23"/>
      <c r="S90" s="20">
        <v>136.32</v>
      </c>
      <c r="T90" s="21">
        <v>1.7091009827932449E-2</v>
      </c>
      <c r="U90" s="20">
        <v>271.64</v>
      </c>
      <c r="V90" s="21">
        <v>3.4179922260180198E-2</v>
      </c>
      <c r="W90" s="20">
        <v>-135.32</v>
      </c>
      <c r="X90" s="21">
        <v>-1.7088912432247749E-2</v>
      </c>
      <c r="Y90" s="20">
        <v>280.14</v>
      </c>
      <c r="Z90" s="21">
        <v>3.4291048845232958E-2</v>
      </c>
      <c r="AA90" s="20">
        <v>-143.82</v>
      </c>
      <c r="AB90" s="21">
        <v>-1.7200039017300509E-2</v>
      </c>
      <c r="AC90" s="20">
        <v>0</v>
      </c>
      <c r="AD90" s="21">
        <v>0</v>
      </c>
      <c r="AE90" s="20">
        <v>136.32</v>
      </c>
      <c r="AF90" s="21">
        <v>1.7091009827932449E-2</v>
      </c>
      <c r="AG90" s="24"/>
      <c r="AH90" s="39"/>
      <c r="AI90" s="20">
        <v>646.16</v>
      </c>
      <c r="AJ90" s="21">
        <v>1.730429890004502E-2</v>
      </c>
      <c r="AK90" s="20">
        <v>820.53</v>
      </c>
      <c r="AL90" s="21">
        <v>1.941839749476474E-2</v>
      </c>
      <c r="AM90" s="20">
        <v>-174.37</v>
      </c>
      <c r="AN90" s="21">
        <v>-2.1140985947197197E-3</v>
      </c>
      <c r="AO90" s="20">
        <v>840.62</v>
      </c>
      <c r="AP90" s="21">
        <v>1.942743744418067E-2</v>
      </c>
      <c r="AQ90" s="20">
        <v>-194.46</v>
      </c>
      <c r="AR90" s="21">
        <v>-2.1231385441356498E-3</v>
      </c>
      <c r="AS90" s="20">
        <v>509.84</v>
      </c>
      <c r="AT90" s="21">
        <v>1.5473635950537211E-2</v>
      </c>
      <c r="AU90" s="20">
        <v>136.32</v>
      </c>
      <c r="AV90" s="21">
        <v>1.8306629495078094E-3</v>
      </c>
      <c r="AW90" s="20">
        <v>1166.33</v>
      </c>
      <c r="AX90" s="21">
        <v>1.5379835939942103E-2</v>
      </c>
      <c r="AY90" s="20">
        <v>-520.16999999999996</v>
      </c>
      <c r="AZ90" s="21">
        <v>1.9244629601029174E-3</v>
      </c>
      <c r="BA90" s="24"/>
    </row>
    <row r="91" spans="1:53" x14ac:dyDescent="0.35">
      <c r="A91" s="18" t="s">
        <v>86</v>
      </c>
      <c r="B91" s="19"/>
      <c r="C91" s="20">
        <v>322.22000000000003</v>
      </c>
      <c r="D91" s="21">
        <v>7.3364143754013775E-2</v>
      </c>
      <c r="E91" s="20">
        <v>4982.1499999999996</v>
      </c>
      <c r="F91" s="21">
        <v>1.1241231251857076</v>
      </c>
      <c r="G91" s="20">
        <v>-4659.93</v>
      </c>
      <c r="H91" s="21">
        <v>-1.0507589814316938</v>
      </c>
      <c r="I91" s="20">
        <v>20147.41</v>
      </c>
      <c r="J91" s="21">
        <v>4.5389587912066247</v>
      </c>
      <c r="K91" s="20">
        <v>-19825.189999999999</v>
      </c>
      <c r="L91" s="21">
        <v>-4.4655946474526109</v>
      </c>
      <c r="M91" s="20">
        <v>3939.25</v>
      </c>
      <c r="N91" s="21">
        <v>1.0991028775918166</v>
      </c>
      <c r="O91" s="20">
        <v>-3617.03</v>
      </c>
      <c r="P91" s="21">
        <v>-1.0257387338378028</v>
      </c>
      <c r="Q91" s="38"/>
      <c r="R91" s="23"/>
      <c r="S91" s="20">
        <v>4261.47</v>
      </c>
      <c r="T91" s="21">
        <v>0.53427835718485406</v>
      </c>
      <c r="U91" s="20">
        <v>10830.31</v>
      </c>
      <c r="V91" s="21">
        <v>1.3627564197233553</v>
      </c>
      <c r="W91" s="20">
        <v>-6568.84</v>
      </c>
      <c r="X91" s="21">
        <v>-0.8284780625385012</v>
      </c>
      <c r="Y91" s="20">
        <v>43803.49</v>
      </c>
      <c r="Z91" s="21">
        <v>5.3618462739404338</v>
      </c>
      <c r="AA91" s="20">
        <v>-39542.019999999997</v>
      </c>
      <c r="AB91" s="21">
        <v>-4.8275679167555801</v>
      </c>
      <c r="AC91" s="20">
        <v>3939.25</v>
      </c>
      <c r="AD91" s="21">
        <v>1.0991028775918166</v>
      </c>
      <c r="AE91" s="20">
        <v>322.22000000000003</v>
      </c>
      <c r="AF91" s="21">
        <v>-0.56482452040696252</v>
      </c>
      <c r="AG91" s="24"/>
      <c r="AH91" s="39"/>
      <c r="AI91" s="20">
        <v>20323.580000000002</v>
      </c>
      <c r="AJ91" s="21">
        <v>0.54426969022993843</v>
      </c>
      <c r="AK91" s="20">
        <v>41327.42</v>
      </c>
      <c r="AL91" s="21">
        <v>0.97804135009456128</v>
      </c>
      <c r="AM91" s="20">
        <v>-21003.84</v>
      </c>
      <c r="AN91" s="21">
        <v>-0.43377165986462285</v>
      </c>
      <c r="AO91" s="20">
        <v>122032.16</v>
      </c>
      <c r="AP91" s="21">
        <v>2.8202661780331737</v>
      </c>
      <c r="AQ91" s="20">
        <v>-101708.58</v>
      </c>
      <c r="AR91" s="21">
        <v>-2.2759964878032353</v>
      </c>
      <c r="AS91" s="20">
        <v>20001.36</v>
      </c>
      <c r="AT91" s="21">
        <v>0.60704096021425735</v>
      </c>
      <c r="AU91" s="20">
        <v>322.22000000000003</v>
      </c>
      <c r="AV91" s="21">
        <v>-6.2771269984318923E-2</v>
      </c>
      <c r="AW91" s="20">
        <v>170231.83</v>
      </c>
      <c r="AX91" s="21">
        <v>2.2447657328167105</v>
      </c>
      <c r="AY91" s="20">
        <v>-149908.25</v>
      </c>
      <c r="AZ91" s="21">
        <v>-1.7004960425867721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2.0552980127474467E-2</v>
      </c>
      <c r="E99" s="20">
        <v>0</v>
      </c>
      <c r="F99" s="21">
        <v>0</v>
      </c>
      <c r="G99" s="20">
        <v>90.27</v>
      </c>
      <c r="H99" s="21">
        <v>2.0552980127474467E-2</v>
      </c>
      <c r="I99" s="20">
        <v>0</v>
      </c>
      <c r="J99" s="21">
        <v>0</v>
      </c>
      <c r="K99" s="20">
        <v>90.27</v>
      </c>
      <c r="L99" s="21">
        <v>2.0552980127474467E-2</v>
      </c>
      <c r="M99" s="20">
        <v>0</v>
      </c>
      <c r="N99" s="21">
        <v>0</v>
      </c>
      <c r="O99" s="20">
        <v>90.27</v>
      </c>
      <c r="P99" s="21">
        <v>2.0552980127474467E-2</v>
      </c>
      <c r="Q99" s="38"/>
      <c r="R99" s="23"/>
      <c r="S99" s="20">
        <v>90.27</v>
      </c>
      <c r="T99" s="21">
        <v>1.1317528294949105E-2</v>
      </c>
      <c r="U99" s="20">
        <v>0</v>
      </c>
      <c r="V99" s="21">
        <v>0</v>
      </c>
      <c r="W99" s="20">
        <v>90.27</v>
      </c>
      <c r="X99" s="21">
        <v>1.1317528294949105E-2</v>
      </c>
      <c r="Y99" s="20">
        <v>0</v>
      </c>
      <c r="Z99" s="21">
        <v>0</v>
      </c>
      <c r="AA99" s="20">
        <v>90.27</v>
      </c>
      <c r="AB99" s="21">
        <v>1.1317528294949105E-2</v>
      </c>
      <c r="AC99" s="20">
        <v>0</v>
      </c>
      <c r="AD99" s="21">
        <v>0</v>
      </c>
      <c r="AE99" s="20">
        <v>90.27</v>
      </c>
      <c r="AF99" s="21">
        <v>1.1317528294949105E-2</v>
      </c>
      <c r="AG99" s="24"/>
      <c r="AH99" s="39"/>
      <c r="AI99" s="20">
        <v>90.27</v>
      </c>
      <c r="AJ99" s="21">
        <v>2.4174493340767982E-3</v>
      </c>
      <c r="AK99" s="20">
        <v>0</v>
      </c>
      <c r="AL99" s="21">
        <v>0</v>
      </c>
      <c r="AM99" s="20">
        <v>90.27</v>
      </c>
      <c r="AN99" s="21">
        <v>2.4174493340767982E-3</v>
      </c>
      <c r="AO99" s="20">
        <v>0</v>
      </c>
      <c r="AP99" s="21">
        <v>0</v>
      </c>
      <c r="AQ99" s="20">
        <v>90.27</v>
      </c>
      <c r="AR99" s="21">
        <v>2.4174493340767982E-3</v>
      </c>
      <c r="AS99" s="20">
        <v>0</v>
      </c>
      <c r="AT99" s="21">
        <v>0</v>
      </c>
      <c r="AU99" s="20">
        <v>90.27</v>
      </c>
      <c r="AV99" s="21">
        <v>2.4174493340767982E-3</v>
      </c>
      <c r="AW99" s="20">
        <v>0</v>
      </c>
      <c r="AX99" s="21">
        <v>0</v>
      </c>
      <c r="AY99" s="20">
        <v>90.27</v>
      </c>
      <c r="AZ99" s="21">
        <v>2.4174493340767982E-3</v>
      </c>
      <c r="BA99" s="24"/>
    </row>
    <row r="100" spans="1:53" x14ac:dyDescent="0.35">
      <c r="A100" s="18" t="s">
        <v>94</v>
      </c>
      <c r="B100" s="19"/>
      <c r="C100" s="20">
        <v>1183.78</v>
      </c>
      <c r="D100" s="21">
        <v>0.26952705013073808</v>
      </c>
      <c r="E100" s="20">
        <v>0</v>
      </c>
      <c r="F100" s="21">
        <v>0</v>
      </c>
      <c r="G100" s="20">
        <v>1183.78</v>
      </c>
      <c r="H100" s="21">
        <v>0.26952705013073808</v>
      </c>
      <c r="I100" s="20">
        <v>0</v>
      </c>
      <c r="J100" s="21">
        <v>0</v>
      </c>
      <c r="K100" s="20">
        <v>1183.78</v>
      </c>
      <c r="L100" s="21">
        <v>0.26952705013073808</v>
      </c>
      <c r="M100" s="20">
        <v>0</v>
      </c>
      <c r="N100" s="21">
        <v>0</v>
      </c>
      <c r="O100" s="20">
        <v>1183.78</v>
      </c>
      <c r="P100" s="21">
        <v>0.26952705013073808</v>
      </c>
      <c r="Q100" s="38"/>
      <c r="R100" s="23"/>
      <c r="S100" s="20">
        <v>1183.78</v>
      </c>
      <c r="T100" s="21">
        <v>0.14841546078425669</v>
      </c>
      <c r="U100" s="20">
        <v>0</v>
      </c>
      <c r="V100" s="21">
        <v>0</v>
      </c>
      <c r="W100" s="20">
        <v>1183.78</v>
      </c>
      <c r="X100" s="21">
        <v>0.14841546078425669</v>
      </c>
      <c r="Y100" s="20">
        <v>0</v>
      </c>
      <c r="Z100" s="21">
        <v>0</v>
      </c>
      <c r="AA100" s="20">
        <v>1183.78</v>
      </c>
      <c r="AB100" s="21">
        <v>0.14841546078425669</v>
      </c>
      <c r="AC100" s="20">
        <v>0</v>
      </c>
      <c r="AD100" s="21">
        <v>0</v>
      </c>
      <c r="AE100" s="20">
        <v>1183.78</v>
      </c>
      <c r="AF100" s="21">
        <v>0.14841546078425669</v>
      </c>
      <c r="AG100" s="24"/>
      <c r="AH100" s="39"/>
      <c r="AI100" s="20">
        <v>1183.78</v>
      </c>
      <c r="AJ100" s="21">
        <v>3.1701874074370584E-2</v>
      </c>
      <c r="AK100" s="20">
        <v>0</v>
      </c>
      <c r="AL100" s="21">
        <v>0</v>
      </c>
      <c r="AM100" s="20">
        <v>1183.78</v>
      </c>
      <c r="AN100" s="21">
        <v>3.1701874074370584E-2</v>
      </c>
      <c r="AO100" s="20">
        <v>0</v>
      </c>
      <c r="AP100" s="21">
        <v>0</v>
      </c>
      <c r="AQ100" s="20">
        <v>1183.78</v>
      </c>
      <c r="AR100" s="21">
        <v>3.1701874074370584E-2</v>
      </c>
      <c r="AS100" s="20">
        <v>0</v>
      </c>
      <c r="AT100" s="21">
        <v>0</v>
      </c>
      <c r="AU100" s="20">
        <v>1183.78</v>
      </c>
      <c r="AV100" s="21">
        <v>3.1701874074370584E-2</v>
      </c>
      <c r="AW100" s="20">
        <v>0</v>
      </c>
      <c r="AX100" s="21">
        <v>0</v>
      </c>
      <c r="AY100" s="20">
        <v>1183.78</v>
      </c>
      <c r="AZ100" s="21">
        <v>3.1701874074370584E-2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8.5918606191467434E-2</v>
      </c>
      <c r="E102" s="20">
        <v>0</v>
      </c>
      <c r="F102" s="21">
        <v>0</v>
      </c>
      <c r="G102" s="20">
        <v>377.36</v>
      </c>
      <c r="H102" s="21">
        <v>8.5918606191467434E-2</v>
      </c>
      <c r="I102" s="20">
        <v>0</v>
      </c>
      <c r="J102" s="21">
        <v>0</v>
      </c>
      <c r="K102" s="20">
        <v>377.36</v>
      </c>
      <c r="L102" s="21">
        <v>8.5918606191467434E-2</v>
      </c>
      <c r="M102" s="20">
        <v>0</v>
      </c>
      <c r="N102" s="21">
        <v>0</v>
      </c>
      <c r="O102" s="20">
        <v>377.36</v>
      </c>
      <c r="P102" s="21">
        <v>8.5918606191467434E-2</v>
      </c>
      <c r="Q102" s="38"/>
      <c r="R102" s="23"/>
      <c r="S102" s="20">
        <v>377.36</v>
      </c>
      <c r="T102" s="21">
        <v>4.731120502251019E-2</v>
      </c>
      <c r="U102" s="20">
        <v>0</v>
      </c>
      <c r="V102" s="21">
        <v>0</v>
      </c>
      <c r="W102" s="20">
        <v>377.36</v>
      </c>
      <c r="X102" s="21">
        <v>4.731120502251019E-2</v>
      </c>
      <c r="Y102" s="20">
        <v>0</v>
      </c>
      <c r="Z102" s="21">
        <v>0</v>
      </c>
      <c r="AA102" s="20">
        <v>377.36</v>
      </c>
      <c r="AB102" s="21">
        <v>4.731120502251019E-2</v>
      </c>
      <c r="AC102" s="20">
        <v>0</v>
      </c>
      <c r="AD102" s="21">
        <v>0</v>
      </c>
      <c r="AE102" s="20">
        <v>377.36</v>
      </c>
      <c r="AF102" s="21">
        <v>4.731120502251019E-2</v>
      </c>
      <c r="AG102" s="24"/>
      <c r="AH102" s="39"/>
      <c r="AI102" s="20">
        <v>377.36</v>
      </c>
      <c r="AJ102" s="21">
        <v>1.0105779114957579E-2</v>
      </c>
      <c r="AK102" s="20">
        <v>0</v>
      </c>
      <c r="AL102" s="21">
        <v>0</v>
      </c>
      <c r="AM102" s="20">
        <v>377.36</v>
      </c>
      <c r="AN102" s="21">
        <v>1.0105779114957579E-2</v>
      </c>
      <c r="AO102" s="20">
        <v>0</v>
      </c>
      <c r="AP102" s="21">
        <v>0</v>
      </c>
      <c r="AQ102" s="20">
        <v>377.36</v>
      </c>
      <c r="AR102" s="21">
        <v>1.0105779114957579E-2</v>
      </c>
      <c r="AS102" s="20">
        <v>0</v>
      </c>
      <c r="AT102" s="21">
        <v>0</v>
      </c>
      <c r="AU102" s="20">
        <v>377.36</v>
      </c>
      <c r="AV102" s="21">
        <v>1.0105779114957579E-2</v>
      </c>
      <c r="AW102" s="20">
        <v>0</v>
      </c>
      <c r="AX102" s="21">
        <v>0</v>
      </c>
      <c r="AY102" s="20">
        <v>377.36</v>
      </c>
      <c r="AZ102" s="21">
        <v>1.0105779114957579E-2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0.2828601897813961</v>
      </c>
      <c r="E104" s="20">
        <v>0</v>
      </c>
      <c r="F104" s="21">
        <v>0</v>
      </c>
      <c r="G104" s="20">
        <v>1242.3399999999999</v>
      </c>
      <c r="H104" s="21">
        <v>0.2828601897813961</v>
      </c>
      <c r="I104" s="20">
        <v>0</v>
      </c>
      <c r="J104" s="21">
        <v>0</v>
      </c>
      <c r="K104" s="20">
        <v>1242.3399999999999</v>
      </c>
      <c r="L104" s="21">
        <v>0.2828601897813961</v>
      </c>
      <c r="M104" s="20">
        <v>0</v>
      </c>
      <c r="N104" s="21">
        <v>0</v>
      </c>
      <c r="O104" s="20">
        <v>1242.3399999999999</v>
      </c>
      <c r="P104" s="21">
        <v>0.2828601897813961</v>
      </c>
      <c r="Q104" s="38"/>
      <c r="R104" s="23"/>
      <c r="S104" s="20">
        <v>1242.3399999999999</v>
      </c>
      <c r="T104" s="21">
        <v>0.15575737345681923</v>
      </c>
      <c r="U104" s="20">
        <v>0</v>
      </c>
      <c r="V104" s="21">
        <v>0</v>
      </c>
      <c r="W104" s="20">
        <v>1242.3399999999999</v>
      </c>
      <c r="X104" s="21">
        <v>0.15575737345681923</v>
      </c>
      <c r="Y104" s="20">
        <v>0</v>
      </c>
      <c r="Z104" s="21">
        <v>0</v>
      </c>
      <c r="AA104" s="20">
        <v>1242.3399999999999</v>
      </c>
      <c r="AB104" s="21">
        <v>0.15575737345681923</v>
      </c>
      <c r="AC104" s="20">
        <v>0</v>
      </c>
      <c r="AD104" s="21">
        <v>0</v>
      </c>
      <c r="AE104" s="20">
        <v>1242.3399999999999</v>
      </c>
      <c r="AF104" s="21">
        <v>0.15575737345681923</v>
      </c>
      <c r="AG104" s="24"/>
      <c r="AH104" s="39"/>
      <c r="AI104" s="20">
        <v>1242.3399999999999</v>
      </c>
      <c r="AJ104" s="21">
        <v>3.3270123027550343E-2</v>
      </c>
      <c r="AK104" s="20">
        <v>0</v>
      </c>
      <c r="AL104" s="21">
        <v>0</v>
      </c>
      <c r="AM104" s="20">
        <v>1242.3399999999999</v>
      </c>
      <c r="AN104" s="21">
        <v>3.3270123027550343E-2</v>
      </c>
      <c r="AO104" s="20">
        <v>0</v>
      </c>
      <c r="AP104" s="21">
        <v>0</v>
      </c>
      <c r="AQ104" s="20">
        <v>1242.3399999999999</v>
      </c>
      <c r="AR104" s="21">
        <v>3.3270123027550343E-2</v>
      </c>
      <c r="AS104" s="20">
        <v>0</v>
      </c>
      <c r="AT104" s="21">
        <v>0</v>
      </c>
      <c r="AU104" s="20">
        <v>1242.3399999999999</v>
      </c>
      <c r="AV104" s="21">
        <v>3.3270123027550343E-2</v>
      </c>
      <c r="AW104" s="20">
        <v>0</v>
      </c>
      <c r="AX104" s="21">
        <v>0</v>
      </c>
      <c r="AY104" s="20">
        <v>1242.3399999999999</v>
      </c>
      <c r="AZ104" s="21">
        <v>3.3270123027550343E-2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0.10224350566127934</v>
      </c>
      <c r="E106" s="20">
        <v>0</v>
      </c>
      <c r="F106" s="21">
        <v>0</v>
      </c>
      <c r="G106" s="20">
        <v>449.06</v>
      </c>
      <c r="H106" s="21">
        <v>0.10224350566127934</v>
      </c>
      <c r="I106" s="20">
        <v>0</v>
      </c>
      <c r="J106" s="21">
        <v>0</v>
      </c>
      <c r="K106" s="20">
        <v>449.06</v>
      </c>
      <c r="L106" s="21">
        <v>0.10224350566127934</v>
      </c>
      <c r="M106" s="20">
        <v>0</v>
      </c>
      <c r="N106" s="21">
        <v>0</v>
      </c>
      <c r="O106" s="20">
        <v>449.06</v>
      </c>
      <c r="P106" s="21">
        <v>0.10224350566127934</v>
      </c>
      <c r="Q106" s="38"/>
      <c r="R106" s="23"/>
      <c r="S106" s="20">
        <v>449.06</v>
      </c>
      <c r="T106" s="21">
        <v>5.630053457549402E-2</v>
      </c>
      <c r="U106" s="20">
        <v>0</v>
      </c>
      <c r="V106" s="21">
        <v>0</v>
      </c>
      <c r="W106" s="20">
        <v>449.06</v>
      </c>
      <c r="X106" s="21">
        <v>5.630053457549402E-2</v>
      </c>
      <c r="Y106" s="20">
        <v>0</v>
      </c>
      <c r="Z106" s="21">
        <v>0</v>
      </c>
      <c r="AA106" s="20">
        <v>449.06</v>
      </c>
      <c r="AB106" s="21">
        <v>5.630053457549402E-2</v>
      </c>
      <c r="AC106" s="20">
        <v>0</v>
      </c>
      <c r="AD106" s="21">
        <v>0</v>
      </c>
      <c r="AE106" s="20">
        <v>449.06</v>
      </c>
      <c r="AF106" s="21">
        <v>5.630053457549402E-2</v>
      </c>
      <c r="AG106" s="24"/>
      <c r="AH106" s="39"/>
      <c r="AI106" s="20">
        <v>449.06</v>
      </c>
      <c r="AJ106" s="21">
        <v>1.2025919995131574E-2</v>
      </c>
      <c r="AK106" s="20">
        <v>0</v>
      </c>
      <c r="AL106" s="21">
        <v>0</v>
      </c>
      <c r="AM106" s="20">
        <v>449.06</v>
      </c>
      <c r="AN106" s="21">
        <v>1.2025919995131574E-2</v>
      </c>
      <c r="AO106" s="20">
        <v>0</v>
      </c>
      <c r="AP106" s="21">
        <v>0</v>
      </c>
      <c r="AQ106" s="20">
        <v>449.06</v>
      </c>
      <c r="AR106" s="21">
        <v>1.2025919995131574E-2</v>
      </c>
      <c r="AS106" s="20">
        <v>0</v>
      </c>
      <c r="AT106" s="21">
        <v>0</v>
      </c>
      <c r="AU106" s="20">
        <v>449.06</v>
      </c>
      <c r="AV106" s="21">
        <v>1.2025919995131574E-2</v>
      </c>
      <c r="AW106" s="20">
        <v>0</v>
      </c>
      <c r="AX106" s="21">
        <v>0</v>
      </c>
      <c r="AY106" s="20">
        <v>449.06</v>
      </c>
      <c r="AZ106" s="21">
        <v>1.2025919995131574E-2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910.12</v>
      </c>
      <c r="D108" s="21">
        <v>0.20721921207064431</v>
      </c>
      <c r="E108" s="20">
        <v>0</v>
      </c>
      <c r="F108" s="21">
        <v>0</v>
      </c>
      <c r="G108" s="20">
        <v>910.12</v>
      </c>
      <c r="H108" s="21">
        <v>0.20721921207064431</v>
      </c>
      <c r="I108" s="20">
        <v>0</v>
      </c>
      <c r="J108" s="21">
        <v>0</v>
      </c>
      <c r="K108" s="20">
        <v>910.12</v>
      </c>
      <c r="L108" s="21">
        <v>0.20721921207064431</v>
      </c>
      <c r="M108" s="20">
        <v>0</v>
      </c>
      <c r="N108" s="21">
        <v>0</v>
      </c>
      <c r="O108" s="20">
        <v>910.12</v>
      </c>
      <c r="P108" s="21">
        <v>0.20721921207064431</v>
      </c>
      <c r="Q108" s="38"/>
      <c r="R108" s="23"/>
      <c r="S108" s="20">
        <v>910.12</v>
      </c>
      <c r="T108" s="21">
        <v>0.11410555945274266</v>
      </c>
      <c r="U108" s="20">
        <v>0</v>
      </c>
      <c r="V108" s="21">
        <v>0</v>
      </c>
      <c r="W108" s="20">
        <v>910.12</v>
      </c>
      <c r="X108" s="21">
        <v>0.11410555945274266</v>
      </c>
      <c r="Y108" s="20">
        <v>0</v>
      </c>
      <c r="Z108" s="21">
        <v>0</v>
      </c>
      <c r="AA108" s="20">
        <v>910.12</v>
      </c>
      <c r="AB108" s="21">
        <v>0.11410555945274266</v>
      </c>
      <c r="AC108" s="20">
        <v>0</v>
      </c>
      <c r="AD108" s="21">
        <v>0</v>
      </c>
      <c r="AE108" s="20">
        <v>910.12</v>
      </c>
      <c r="AF108" s="21">
        <v>0.11410555945274266</v>
      </c>
      <c r="AG108" s="24"/>
      <c r="AH108" s="39"/>
      <c r="AI108" s="20">
        <v>910.12</v>
      </c>
      <c r="AJ108" s="21">
        <v>2.4373202480668835E-2</v>
      </c>
      <c r="AK108" s="20">
        <v>0</v>
      </c>
      <c r="AL108" s="21">
        <v>0</v>
      </c>
      <c r="AM108" s="20">
        <v>910.12</v>
      </c>
      <c r="AN108" s="21">
        <v>2.4373202480668835E-2</v>
      </c>
      <c r="AO108" s="20">
        <v>0</v>
      </c>
      <c r="AP108" s="21">
        <v>0</v>
      </c>
      <c r="AQ108" s="20">
        <v>910.12</v>
      </c>
      <c r="AR108" s="21">
        <v>2.4373202480668835E-2</v>
      </c>
      <c r="AS108" s="20">
        <v>0</v>
      </c>
      <c r="AT108" s="21">
        <v>0</v>
      </c>
      <c r="AU108" s="20">
        <v>910.12</v>
      </c>
      <c r="AV108" s="21">
        <v>2.4373202480668835E-2</v>
      </c>
      <c r="AW108" s="20">
        <v>0</v>
      </c>
      <c r="AX108" s="21">
        <v>0</v>
      </c>
      <c r="AY108" s="20">
        <v>910.12</v>
      </c>
      <c r="AZ108" s="21">
        <v>2.4373202480668835E-2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421.17</v>
      </c>
      <c r="D111" s="21">
        <v>9.5893415755936878E-2</v>
      </c>
      <c r="E111" s="20">
        <v>0</v>
      </c>
      <c r="F111" s="21">
        <v>0</v>
      </c>
      <c r="G111" s="20">
        <v>421.17</v>
      </c>
      <c r="H111" s="21">
        <v>9.5893415755936878E-2</v>
      </c>
      <c r="I111" s="20">
        <v>0</v>
      </c>
      <c r="J111" s="21">
        <v>0</v>
      </c>
      <c r="K111" s="20">
        <v>421.17</v>
      </c>
      <c r="L111" s="21">
        <v>9.5893415755936878E-2</v>
      </c>
      <c r="M111" s="20">
        <v>0</v>
      </c>
      <c r="N111" s="21">
        <v>0</v>
      </c>
      <c r="O111" s="20">
        <v>421.17</v>
      </c>
      <c r="P111" s="21">
        <v>9.5893415755936878E-2</v>
      </c>
      <c r="Q111" s="38"/>
      <c r="R111" s="23"/>
      <c r="S111" s="20">
        <v>421.17</v>
      </c>
      <c r="T111" s="21">
        <v>5.280384836583267E-2</v>
      </c>
      <c r="U111" s="20">
        <v>0</v>
      </c>
      <c r="V111" s="21">
        <v>0</v>
      </c>
      <c r="W111" s="20">
        <v>421.17</v>
      </c>
      <c r="X111" s="21">
        <v>5.280384836583267E-2</v>
      </c>
      <c r="Y111" s="20">
        <v>0</v>
      </c>
      <c r="Z111" s="21">
        <v>0</v>
      </c>
      <c r="AA111" s="20">
        <v>421.17</v>
      </c>
      <c r="AB111" s="21">
        <v>5.280384836583267E-2</v>
      </c>
      <c r="AC111" s="20">
        <v>0</v>
      </c>
      <c r="AD111" s="21">
        <v>0</v>
      </c>
      <c r="AE111" s="20">
        <v>421.17</v>
      </c>
      <c r="AF111" s="21">
        <v>5.280384836583267E-2</v>
      </c>
      <c r="AG111" s="24"/>
      <c r="AH111" s="39"/>
      <c r="AI111" s="20">
        <v>421.17</v>
      </c>
      <c r="AJ111" s="21">
        <v>1.1279020007013684E-2</v>
      </c>
      <c r="AK111" s="20">
        <v>0</v>
      </c>
      <c r="AL111" s="21">
        <v>0</v>
      </c>
      <c r="AM111" s="20">
        <v>421.17</v>
      </c>
      <c r="AN111" s="21">
        <v>1.1279020007013684E-2</v>
      </c>
      <c r="AO111" s="20">
        <v>0</v>
      </c>
      <c r="AP111" s="21">
        <v>0</v>
      </c>
      <c r="AQ111" s="20">
        <v>421.17</v>
      </c>
      <c r="AR111" s="21">
        <v>1.1279020007013684E-2</v>
      </c>
      <c r="AS111" s="20">
        <v>0</v>
      </c>
      <c r="AT111" s="21">
        <v>0</v>
      </c>
      <c r="AU111" s="20">
        <v>421.17</v>
      </c>
      <c r="AV111" s="21">
        <v>1.1279020007013684E-2</v>
      </c>
      <c r="AW111" s="20">
        <v>0</v>
      </c>
      <c r="AX111" s="21">
        <v>0</v>
      </c>
      <c r="AY111" s="20">
        <v>421.17</v>
      </c>
      <c r="AZ111" s="21">
        <v>1.1279020007013684E-2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11862.17</v>
      </c>
      <c r="D113" s="21">
        <v>2.7008191456599517</v>
      </c>
      <c r="E113" s="20">
        <v>0</v>
      </c>
      <c r="F113" s="21">
        <v>0</v>
      </c>
      <c r="G113" s="20">
        <v>11862.17</v>
      </c>
      <c r="H113" s="21">
        <v>2.7008191456599517</v>
      </c>
      <c r="I113" s="20">
        <v>0</v>
      </c>
      <c r="J113" s="21">
        <v>0</v>
      </c>
      <c r="K113" s="20">
        <v>11862.17</v>
      </c>
      <c r="L113" s="21">
        <v>2.7008191456599517</v>
      </c>
      <c r="M113" s="20">
        <v>42857.13</v>
      </c>
      <c r="N113" s="21">
        <v>11.957706392924178</v>
      </c>
      <c r="O113" s="20">
        <v>-30994.959999999999</v>
      </c>
      <c r="P113" s="21">
        <v>-9.2568872472642276</v>
      </c>
      <c r="Q113" s="38"/>
      <c r="R113" s="23"/>
      <c r="S113" s="20">
        <v>54719.3</v>
      </c>
      <c r="T113" s="21">
        <v>6.8603880140667846</v>
      </c>
      <c r="U113" s="20">
        <v>0</v>
      </c>
      <c r="V113" s="21">
        <v>0</v>
      </c>
      <c r="W113" s="20">
        <v>54719.3</v>
      </c>
      <c r="X113" s="21">
        <v>6.8603880140667846</v>
      </c>
      <c r="Y113" s="20">
        <v>0</v>
      </c>
      <c r="Z113" s="21">
        <v>0</v>
      </c>
      <c r="AA113" s="20">
        <v>54719.3</v>
      </c>
      <c r="AB113" s="21">
        <v>6.8603880140667846</v>
      </c>
      <c r="AC113" s="20">
        <v>42857.13</v>
      </c>
      <c r="AD113" s="21">
        <v>11.957706392924178</v>
      </c>
      <c r="AE113" s="20">
        <v>11862.17</v>
      </c>
      <c r="AF113" s="21">
        <v>-5.0973183788573939</v>
      </c>
      <c r="AG113" s="24"/>
      <c r="AH113" s="39"/>
      <c r="AI113" s="20">
        <v>54719.3</v>
      </c>
      <c r="AJ113" s="21">
        <v>1.46539421010467</v>
      </c>
      <c r="AK113" s="20">
        <v>0</v>
      </c>
      <c r="AL113" s="21">
        <v>0</v>
      </c>
      <c r="AM113" s="20">
        <v>54719.3</v>
      </c>
      <c r="AN113" s="21">
        <v>1.46539421010467</v>
      </c>
      <c r="AO113" s="20">
        <v>0</v>
      </c>
      <c r="AP113" s="21">
        <v>0</v>
      </c>
      <c r="AQ113" s="20">
        <v>54719.3</v>
      </c>
      <c r="AR113" s="21">
        <v>1.46539421010467</v>
      </c>
      <c r="AS113" s="20">
        <v>42857.13</v>
      </c>
      <c r="AT113" s="21">
        <v>1.3007132188624799</v>
      </c>
      <c r="AU113" s="20">
        <v>11862.17</v>
      </c>
      <c r="AV113" s="21">
        <v>0.16468099124219004</v>
      </c>
      <c r="AW113" s="20">
        <v>0</v>
      </c>
      <c r="AX113" s="21">
        <v>0</v>
      </c>
      <c r="AY113" s="20">
        <v>54719.3</v>
      </c>
      <c r="AZ113" s="21">
        <v>1.46539421010467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96.55</v>
      </c>
      <c r="D116" s="26">
        <v>2.198283185230597E-2</v>
      </c>
      <c r="E116" s="25">
        <v>0</v>
      </c>
      <c r="F116" s="26">
        <v>0</v>
      </c>
      <c r="G116" s="25">
        <v>96.55</v>
      </c>
      <c r="H116" s="26">
        <v>2.198283185230597E-2</v>
      </c>
      <c r="I116" s="25">
        <v>0</v>
      </c>
      <c r="J116" s="26">
        <v>0</v>
      </c>
      <c r="K116" s="25">
        <v>96.55</v>
      </c>
      <c r="L116" s="26">
        <v>2.198283185230597E-2</v>
      </c>
      <c r="M116" s="25">
        <v>0</v>
      </c>
      <c r="N116" s="26">
        <v>0</v>
      </c>
      <c r="O116" s="25">
        <v>96.55</v>
      </c>
      <c r="P116" s="26">
        <v>2.198283185230597E-2</v>
      </c>
      <c r="Q116" s="38"/>
      <c r="R116" s="23"/>
      <c r="S116" s="25">
        <v>96.55</v>
      </c>
      <c r="T116" s="26">
        <v>1.2104878219534022E-2</v>
      </c>
      <c r="U116" s="25">
        <v>0</v>
      </c>
      <c r="V116" s="26">
        <v>0</v>
      </c>
      <c r="W116" s="25">
        <v>96.55</v>
      </c>
      <c r="X116" s="26">
        <v>1.2104878219534022E-2</v>
      </c>
      <c r="Y116" s="25">
        <v>0</v>
      </c>
      <c r="Z116" s="26">
        <v>0</v>
      </c>
      <c r="AA116" s="25">
        <v>96.55</v>
      </c>
      <c r="AB116" s="26">
        <v>1.2104878219534022E-2</v>
      </c>
      <c r="AC116" s="25">
        <v>0</v>
      </c>
      <c r="AD116" s="26">
        <v>0</v>
      </c>
      <c r="AE116" s="25">
        <v>96.55</v>
      </c>
      <c r="AF116" s="26">
        <v>1.2104878219534022E-2</v>
      </c>
      <c r="AG116" s="24"/>
      <c r="AH116" s="39"/>
      <c r="AI116" s="25">
        <v>96.55</v>
      </c>
      <c r="AJ116" s="26">
        <v>2.585629037389109E-3</v>
      </c>
      <c r="AK116" s="25">
        <v>0</v>
      </c>
      <c r="AL116" s="26">
        <v>0</v>
      </c>
      <c r="AM116" s="25">
        <v>96.55</v>
      </c>
      <c r="AN116" s="26">
        <v>2.585629037389109E-3</v>
      </c>
      <c r="AO116" s="25">
        <v>0</v>
      </c>
      <c r="AP116" s="26">
        <v>0</v>
      </c>
      <c r="AQ116" s="25">
        <v>96.55</v>
      </c>
      <c r="AR116" s="26">
        <v>2.585629037389109E-3</v>
      </c>
      <c r="AS116" s="25">
        <v>0</v>
      </c>
      <c r="AT116" s="26">
        <v>0</v>
      </c>
      <c r="AU116" s="25">
        <v>96.55</v>
      </c>
      <c r="AV116" s="26">
        <v>2.585629037389109E-3</v>
      </c>
      <c r="AW116" s="25">
        <v>0</v>
      </c>
      <c r="AX116" s="26">
        <v>0</v>
      </c>
      <c r="AY116" s="25">
        <v>96.55</v>
      </c>
      <c r="AZ116" s="26">
        <v>2.585629037389109E-3</v>
      </c>
      <c r="BA116" s="24"/>
    </row>
    <row r="117" spans="1:53" x14ac:dyDescent="0.35">
      <c r="A117" s="27" t="s">
        <v>110</v>
      </c>
      <c r="B117" s="19"/>
      <c r="C117" s="28">
        <v>19351.689999999999</v>
      </c>
      <c r="D117" s="29">
        <v>4.4060584912268341</v>
      </c>
      <c r="E117" s="28">
        <v>27659.59</v>
      </c>
      <c r="F117" s="29">
        <v>6.240836737584246</v>
      </c>
      <c r="G117" s="28">
        <v>-8307.9</v>
      </c>
      <c r="H117" s="29">
        <v>-1.8347782463574118</v>
      </c>
      <c r="I117" s="28">
        <v>31988.81</v>
      </c>
      <c r="J117" s="29">
        <v>7.206677700495419</v>
      </c>
      <c r="K117" s="28">
        <v>-12637.12</v>
      </c>
      <c r="L117" s="29">
        <v>-2.8006192092685849</v>
      </c>
      <c r="M117" s="28">
        <v>53443.72</v>
      </c>
      <c r="N117" s="29">
        <v>14.911505093916691</v>
      </c>
      <c r="O117" s="28">
        <v>-34092.03</v>
      </c>
      <c r="P117" s="29">
        <v>-10.505446602689858</v>
      </c>
      <c r="Q117" s="12"/>
      <c r="R117" s="9"/>
      <c r="S117" s="28">
        <v>72795.41</v>
      </c>
      <c r="T117" s="29">
        <v>9.1266656964375894</v>
      </c>
      <c r="U117" s="28">
        <v>60452.9</v>
      </c>
      <c r="V117" s="29">
        <v>7.6066684670978049</v>
      </c>
      <c r="W117" s="28">
        <v>12342.51</v>
      </c>
      <c r="X117" s="29">
        <v>1.5199972293397845</v>
      </c>
      <c r="Y117" s="28">
        <v>72464.05</v>
      </c>
      <c r="Z117" s="29">
        <v>8.8700945172892247</v>
      </c>
      <c r="AA117" s="28">
        <v>331.36</v>
      </c>
      <c r="AB117" s="29">
        <v>0.25657117914836469</v>
      </c>
      <c r="AC117" s="28">
        <v>53443.72</v>
      </c>
      <c r="AD117" s="29">
        <v>14.911505093916691</v>
      </c>
      <c r="AE117" s="28">
        <v>19351.689999999999</v>
      </c>
      <c r="AF117" s="29">
        <v>-5.7848393974791019</v>
      </c>
      <c r="AG117" s="24"/>
      <c r="AH117" s="40"/>
      <c r="AI117" s="28">
        <v>126126.91</v>
      </c>
      <c r="AJ117" s="29">
        <v>3.3777048253978545</v>
      </c>
      <c r="AK117" s="28">
        <v>259072.28</v>
      </c>
      <c r="AL117" s="29">
        <v>6.1311207547743409</v>
      </c>
      <c r="AM117" s="28">
        <v>-132945.37</v>
      </c>
      <c r="AN117" s="29">
        <v>-2.7534159293764864</v>
      </c>
      <c r="AO117" s="28">
        <v>273254.63</v>
      </c>
      <c r="AP117" s="29">
        <v>6.3151450484853253</v>
      </c>
      <c r="AQ117" s="28">
        <v>-147127.72</v>
      </c>
      <c r="AR117" s="29">
        <v>-2.9374402230874708</v>
      </c>
      <c r="AS117" s="28">
        <v>106775.22</v>
      </c>
      <c r="AT117" s="29">
        <v>3.240626241210026</v>
      </c>
      <c r="AU117" s="28">
        <v>19351.689999999999</v>
      </c>
      <c r="AV117" s="29">
        <v>0.13707858418782859</v>
      </c>
      <c r="AW117" s="28">
        <v>404994.5</v>
      </c>
      <c r="AX117" s="29">
        <v>5.3404687923476901</v>
      </c>
      <c r="AY117" s="28">
        <v>-278867.59000000003</v>
      </c>
      <c r="AZ117" s="29">
        <v>-1.9627639669498356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-11.1</v>
      </c>
      <c r="D119" s="21">
        <v>-2.5272856919792467E-3</v>
      </c>
      <c r="E119" s="20">
        <v>181</v>
      </c>
      <c r="F119" s="21">
        <v>4.0839052549323705E-2</v>
      </c>
      <c r="G119" s="20">
        <v>-192.1</v>
      </c>
      <c r="H119" s="21">
        <v>-4.3366338241302954E-2</v>
      </c>
      <c r="I119" s="20">
        <v>-13.56</v>
      </c>
      <c r="J119" s="21">
        <v>-3.0548979352066513E-3</v>
      </c>
      <c r="K119" s="20">
        <v>2.46</v>
      </c>
      <c r="L119" s="21">
        <v>5.2761224322740458E-4</v>
      </c>
      <c r="M119" s="20">
        <v>-33.729999999999997</v>
      </c>
      <c r="N119" s="21">
        <v>-9.4111163447793307E-3</v>
      </c>
      <c r="O119" s="20">
        <v>22.63</v>
      </c>
      <c r="P119" s="21">
        <v>6.8838306528000836E-3</v>
      </c>
      <c r="Q119" s="38"/>
      <c r="R119" s="23"/>
      <c r="S119" s="20">
        <v>-44.83</v>
      </c>
      <c r="T119" s="21">
        <v>-5.6205250189716232E-3</v>
      </c>
      <c r="U119" s="20">
        <v>362</v>
      </c>
      <c r="V119" s="21">
        <v>4.5549741783924437E-2</v>
      </c>
      <c r="W119" s="20">
        <v>-406.83</v>
      </c>
      <c r="X119" s="21">
        <v>-5.1170266802896061E-2</v>
      </c>
      <c r="Y119" s="20">
        <v>-56.8</v>
      </c>
      <c r="Z119" s="21">
        <v>-6.9527078403984859E-3</v>
      </c>
      <c r="AA119" s="20">
        <v>11.97</v>
      </c>
      <c r="AB119" s="21">
        <v>1.3321828214268626E-3</v>
      </c>
      <c r="AC119" s="20">
        <v>-33.729999999999997</v>
      </c>
      <c r="AD119" s="21">
        <v>-9.4111163447793307E-3</v>
      </c>
      <c r="AE119" s="20">
        <v>-11.1</v>
      </c>
      <c r="AF119" s="21">
        <v>3.7905913258077075E-3</v>
      </c>
      <c r="AG119" s="24"/>
      <c r="AH119" s="39"/>
      <c r="AI119" s="20">
        <v>1210.5899999999999</v>
      </c>
      <c r="AJ119" s="21">
        <v>3.2419851438351958E-2</v>
      </c>
      <c r="AK119" s="20">
        <v>1448</v>
      </c>
      <c r="AL119" s="21">
        <v>3.4267899494740413E-2</v>
      </c>
      <c r="AM119" s="20">
        <v>-237.41</v>
      </c>
      <c r="AN119" s="21">
        <v>-1.8480480563884544E-3</v>
      </c>
      <c r="AO119" s="20">
        <v>1853.5</v>
      </c>
      <c r="AP119" s="21">
        <v>4.2835948826805061E-2</v>
      </c>
      <c r="AQ119" s="20">
        <v>-642.91</v>
      </c>
      <c r="AR119" s="21">
        <v>-1.0416097388453102E-2</v>
      </c>
      <c r="AS119" s="20">
        <v>1221.69</v>
      </c>
      <c r="AT119" s="21">
        <v>3.7078272211697405E-2</v>
      </c>
      <c r="AU119" s="20">
        <v>-11.1</v>
      </c>
      <c r="AV119" s="21">
        <v>-4.6584207733454466E-3</v>
      </c>
      <c r="AW119" s="20">
        <v>2323.5700000000002</v>
      </c>
      <c r="AX119" s="21">
        <v>3.0639806396964217E-2</v>
      </c>
      <c r="AY119" s="20">
        <v>-1112.98</v>
      </c>
      <c r="AZ119" s="21">
        <v>1.7800450413877414E-3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1220.8699999999999</v>
      </c>
      <c r="D121" s="21">
        <v>0.2779718272762795</v>
      </c>
      <c r="E121" s="20">
        <v>4591</v>
      </c>
      <c r="F121" s="21">
        <v>1.0358679019554979</v>
      </c>
      <c r="G121" s="20">
        <v>-3370.13</v>
      </c>
      <c r="H121" s="21">
        <v>-0.75789607467921849</v>
      </c>
      <c r="I121" s="20">
        <v>2338.17</v>
      </c>
      <c r="J121" s="21">
        <v>0.52676037648688312</v>
      </c>
      <c r="K121" s="20">
        <v>-1117.3</v>
      </c>
      <c r="L121" s="21">
        <v>-0.24878854921060362</v>
      </c>
      <c r="M121" s="20">
        <v>1521.63</v>
      </c>
      <c r="N121" s="21">
        <v>0.42455490553532682</v>
      </c>
      <c r="O121" s="20">
        <v>-300.76</v>
      </c>
      <c r="P121" s="21">
        <v>-0.14658307825904732</v>
      </c>
      <c r="Q121" s="38"/>
      <c r="R121" s="23"/>
      <c r="S121" s="20">
        <v>2742.5</v>
      </c>
      <c r="T121" s="21">
        <v>0.34383872104683644</v>
      </c>
      <c r="U121" s="20">
        <v>9182</v>
      </c>
      <c r="V121" s="21">
        <v>1.1553528427071662</v>
      </c>
      <c r="W121" s="20">
        <v>-6439.5</v>
      </c>
      <c r="X121" s="21">
        <v>-0.81151412166032977</v>
      </c>
      <c r="Y121" s="20">
        <v>5059.01</v>
      </c>
      <c r="Z121" s="21">
        <v>0.61925736781081597</v>
      </c>
      <c r="AA121" s="20">
        <v>-2316.5100000000002</v>
      </c>
      <c r="AB121" s="21">
        <v>-0.27541864676397954</v>
      </c>
      <c r="AC121" s="20">
        <v>1521.63</v>
      </c>
      <c r="AD121" s="21">
        <v>0.42455490553532682</v>
      </c>
      <c r="AE121" s="20">
        <v>1220.8699999999999</v>
      </c>
      <c r="AF121" s="21">
        <v>-8.0716184488490383E-2</v>
      </c>
      <c r="AG121" s="24"/>
      <c r="AH121" s="39"/>
      <c r="AI121" s="20">
        <v>11562.3</v>
      </c>
      <c r="AJ121" s="21">
        <v>0.30964079356814184</v>
      </c>
      <c r="AK121" s="20">
        <v>36728</v>
      </c>
      <c r="AL121" s="21">
        <v>0.8691929645323383</v>
      </c>
      <c r="AM121" s="20">
        <v>-25165.7</v>
      </c>
      <c r="AN121" s="21">
        <v>-0.5595521709641964</v>
      </c>
      <c r="AO121" s="20">
        <v>35496.160000000003</v>
      </c>
      <c r="AP121" s="21">
        <v>0.82034620626279198</v>
      </c>
      <c r="AQ121" s="20">
        <v>-23933.86</v>
      </c>
      <c r="AR121" s="21">
        <v>-0.5107054126946502</v>
      </c>
      <c r="AS121" s="20">
        <v>10341.43</v>
      </c>
      <c r="AT121" s="21">
        <v>0.31386223722729489</v>
      </c>
      <c r="AU121" s="20">
        <v>1220.8699999999999</v>
      </c>
      <c r="AV121" s="21">
        <v>-4.2214436591530569E-3</v>
      </c>
      <c r="AW121" s="20">
        <v>48231.83</v>
      </c>
      <c r="AX121" s="21">
        <v>0.63601007646478935</v>
      </c>
      <c r="AY121" s="20">
        <v>-36669.53</v>
      </c>
      <c r="AZ121" s="21">
        <v>-0.32636928289664752</v>
      </c>
      <c r="BA121" s="24"/>
    </row>
    <row r="122" spans="1:53" x14ac:dyDescent="0.35">
      <c r="A122" s="18" t="s">
        <v>114</v>
      </c>
      <c r="B122" s="19"/>
      <c r="C122" s="20">
        <v>-1220.8699999999999</v>
      </c>
      <c r="D122" s="21">
        <v>-0.2779718272762795</v>
      </c>
      <c r="E122" s="20">
        <v>-4591</v>
      </c>
      <c r="F122" s="21">
        <v>-1.0358679019554979</v>
      </c>
      <c r="G122" s="20">
        <v>3370.13</v>
      </c>
      <c r="H122" s="21">
        <v>0.75789607467921849</v>
      </c>
      <c r="I122" s="20">
        <v>-2492.87</v>
      </c>
      <c r="J122" s="21">
        <v>-0.56161234629340739</v>
      </c>
      <c r="K122" s="20">
        <v>1272</v>
      </c>
      <c r="L122" s="21">
        <v>0.28364051901712789</v>
      </c>
      <c r="M122" s="20">
        <v>-1398.3</v>
      </c>
      <c r="N122" s="21">
        <v>-0.39014420352519824</v>
      </c>
      <c r="O122" s="20">
        <v>177.43</v>
      </c>
      <c r="P122" s="21">
        <v>0.11217237624891874</v>
      </c>
      <c r="Q122" s="38"/>
      <c r="R122" s="23"/>
      <c r="S122" s="20">
        <v>-2619.17</v>
      </c>
      <c r="T122" s="21">
        <v>-0.32837632197055333</v>
      </c>
      <c r="U122" s="20">
        <v>-9182</v>
      </c>
      <c r="V122" s="21">
        <v>-1.1553528427071662</v>
      </c>
      <c r="W122" s="20">
        <v>6562.83</v>
      </c>
      <c r="X122" s="21">
        <v>0.82697652073661287</v>
      </c>
      <c r="Y122" s="20">
        <v>-5152.5</v>
      </c>
      <c r="Z122" s="21">
        <v>-0.63070118217699289</v>
      </c>
      <c r="AA122" s="20">
        <v>2533.33</v>
      </c>
      <c r="AB122" s="21">
        <v>0.30232486020643956</v>
      </c>
      <c r="AC122" s="20">
        <v>-1398.3</v>
      </c>
      <c r="AD122" s="21">
        <v>-0.39014420352519824</v>
      </c>
      <c r="AE122" s="20">
        <v>-1220.8699999999999</v>
      </c>
      <c r="AF122" s="21">
        <v>6.176788155464491E-2</v>
      </c>
      <c r="AG122" s="24"/>
      <c r="AH122" s="39"/>
      <c r="AI122" s="20">
        <v>-11570.1</v>
      </c>
      <c r="AJ122" s="21">
        <v>-0.30984967918690554</v>
      </c>
      <c r="AK122" s="20">
        <v>-36728</v>
      </c>
      <c r="AL122" s="21">
        <v>-0.8691929645323383</v>
      </c>
      <c r="AM122" s="20">
        <v>25157.9</v>
      </c>
      <c r="AN122" s="21">
        <v>0.55934328534543276</v>
      </c>
      <c r="AO122" s="20">
        <v>-35859.97</v>
      </c>
      <c r="AP122" s="21">
        <v>-0.8287541623149528</v>
      </c>
      <c r="AQ122" s="20">
        <v>24289.87</v>
      </c>
      <c r="AR122" s="21">
        <v>0.51890448312804727</v>
      </c>
      <c r="AS122" s="20">
        <v>-10349.23</v>
      </c>
      <c r="AT122" s="21">
        <v>-0.31409896710414681</v>
      </c>
      <c r="AU122" s="20">
        <v>-1220.8699999999999</v>
      </c>
      <c r="AV122" s="21">
        <v>4.2492879172412734E-3</v>
      </c>
      <c r="AW122" s="20">
        <v>-48404.65</v>
      </c>
      <c r="AX122" s="21">
        <v>-0.63828897115766425</v>
      </c>
      <c r="AY122" s="20">
        <v>36834.550000000003</v>
      </c>
      <c r="AZ122" s="21">
        <v>0.32843929197075872</v>
      </c>
      <c r="BA122" s="24"/>
    </row>
    <row r="123" spans="1:53" x14ac:dyDescent="0.35">
      <c r="A123" s="18" t="s">
        <v>115</v>
      </c>
      <c r="B123" s="19"/>
      <c r="C123" s="20">
        <v>319.8</v>
      </c>
      <c r="D123" s="21">
        <v>7.2813149936483162E-2</v>
      </c>
      <c r="E123" s="20">
        <v>443.2</v>
      </c>
      <c r="F123" s="21">
        <v>9.9999271214697608E-2</v>
      </c>
      <c r="G123" s="20">
        <v>-123.4</v>
      </c>
      <c r="H123" s="21">
        <v>-2.7186121278214445E-2</v>
      </c>
      <c r="I123" s="20">
        <v>831.78</v>
      </c>
      <c r="J123" s="21">
        <v>0.18738960210517613</v>
      </c>
      <c r="K123" s="20">
        <v>-511.98</v>
      </c>
      <c r="L123" s="21">
        <v>-0.11457645216869297</v>
      </c>
      <c r="M123" s="20">
        <v>308.61</v>
      </c>
      <c r="N123" s="21">
        <v>8.6106273796689864E-2</v>
      </c>
      <c r="O123" s="20">
        <v>11.19</v>
      </c>
      <c r="P123" s="21">
        <v>-1.3293123860206701E-2</v>
      </c>
      <c r="Q123" s="38"/>
      <c r="R123" s="23"/>
      <c r="S123" s="20">
        <v>628.41</v>
      </c>
      <c r="T123" s="21">
        <v>7.8786395877134902E-2</v>
      </c>
      <c r="U123" s="20">
        <v>794.73</v>
      </c>
      <c r="V123" s="21">
        <v>9.9999299137951012E-2</v>
      </c>
      <c r="W123" s="20">
        <v>-166.32</v>
      </c>
      <c r="X123" s="21">
        <v>-2.121290326081611E-2</v>
      </c>
      <c r="Y123" s="20">
        <v>1479.4</v>
      </c>
      <c r="Z123" s="21">
        <v>0.18108866160361833</v>
      </c>
      <c r="AA123" s="20">
        <v>-850.99</v>
      </c>
      <c r="AB123" s="21">
        <v>-0.10230226572648343</v>
      </c>
      <c r="AC123" s="20">
        <v>308.61</v>
      </c>
      <c r="AD123" s="21">
        <v>8.6106273796689864E-2</v>
      </c>
      <c r="AE123" s="20">
        <v>319.8</v>
      </c>
      <c r="AF123" s="21">
        <v>-7.3198779195549624E-3</v>
      </c>
      <c r="AG123" s="24"/>
      <c r="AH123" s="39"/>
      <c r="AI123" s="20">
        <v>4993.6400000000003</v>
      </c>
      <c r="AJ123" s="21">
        <v>0.13373071554912225</v>
      </c>
      <c r="AK123" s="20">
        <v>4358.68</v>
      </c>
      <c r="AL123" s="21">
        <v>0.10315111061445796</v>
      </c>
      <c r="AM123" s="20">
        <v>634.96</v>
      </c>
      <c r="AN123" s="21">
        <v>3.0579604934664287E-2</v>
      </c>
      <c r="AO123" s="20">
        <v>9302.25</v>
      </c>
      <c r="AP123" s="21">
        <v>0.21498284595314129</v>
      </c>
      <c r="AQ123" s="20">
        <v>-4308.6099999999997</v>
      </c>
      <c r="AR123" s="21">
        <v>-8.1252130404019046E-2</v>
      </c>
      <c r="AS123" s="20">
        <v>4673.84</v>
      </c>
      <c r="AT123" s="21">
        <v>0.14185097020841606</v>
      </c>
      <c r="AU123" s="20">
        <v>319.8</v>
      </c>
      <c r="AV123" s="21">
        <v>-8.1202546592938074E-3</v>
      </c>
      <c r="AW123" s="20">
        <v>14330.19</v>
      </c>
      <c r="AX123" s="21">
        <v>0.18896536245162082</v>
      </c>
      <c r="AY123" s="20">
        <v>-9336.5499999999993</v>
      </c>
      <c r="AZ123" s="21">
        <v>-5.5234646902498574E-2</v>
      </c>
      <c r="BA123" s="24"/>
    </row>
    <row r="124" spans="1:53" x14ac:dyDescent="0.35">
      <c r="A124" s="18" t="s">
        <v>116</v>
      </c>
      <c r="B124" s="19"/>
      <c r="C124" s="20">
        <v>1928.26</v>
      </c>
      <c r="D124" s="21">
        <v>0.4390327845419732</v>
      </c>
      <c r="E124" s="20">
        <v>2750</v>
      </c>
      <c r="F124" s="21">
        <v>0.62048284260022202</v>
      </c>
      <c r="G124" s="20">
        <v>-821.74</v>
      </c>
      <c r="H124" s="21">
        <v>-0.18145005805824882</v>
      </c>
      <c r="I124" s="20">
        <v>2493.87</v>
      </c>
      <c r="J124" s="21">
        <v>0.56183763375175599</v>
      </c>
      <c r="K124" s="20">
        <v>-565.61</v>
      </c>
      <c r="L124" s="21">
        <v>-0.1228048492097828</v>
      </c>
      <c r="M124" s="20">
        <v>1651.37</v>
      </c>
      <c r="N124" s="21">
        <v>0.46075408236816606</v>
      </c>
      <c r="O124" s="20">
        <v>276.89</v>
      </c>
      <c r="P124" s="21">
        <v>-2.1721297826192865E-2</v>
      </c>
      <c r="Q124" s="38"/>
      <c r="R124" s="23"/>
      <c r="S124" s="20">
        <v>3579.63</v>
      </c>
      <c r="T124" s="21">
        <v>0.44879321823915663</v>
      </c>
      <c r="U124" s="20">
        <v>5500</v>
      </c>
      <c r="V124" s="21">
        <v>0.69205408787730494</v>
      </c>
      <c r="W124" s="20">
        <v>-1920.37</v>
      </c>
      <c r="X124" s="21">
        <v>-0.2432608696381483</v>
      </c>
      <c r="Y124" s="20">
        <v>3226.44</v>
      </c>
      <c r="Z124" s="21">
        <v>0.3949382867002692</v>
      </c>
      <c r="AA124" s="20">
        <v>353.19</v>
      </c>
      <c r="AB124" s="21">
        <v>5.3854931538887429E-2</v>
      </c>
      <c r="AC124" s="20">
        <v>1651.37</v>
      </c>
      <c r="AD124" s="21">
        <v>0.46075408236816606</v>
      </c>
      <c r="AE124" s="20">
        <v>1928.26</v>
      </c>
      <c r="AF124" s="21">
        <v>-1.196086412900943E-2</v>
      </c>
      <c r="AG124" s="24"/>
      <c r="AH124" s="39"/>
      <c r="AI124" s="20">
        <v>16545.04</v>
      </c>
      <c r="AJ124" s="21">
        <v>0.44307960485514564</v>
      </c>
      <c r="AK124" s="20">
        <v>21920.62</v>
      </c>
      <c r="AL124" s="21">
        <v>0.51876630042983185</v>
      </c>
      <c r="AM124" s="20">
        <v>-5375.58</v>
      </c>
      <c r="AN124" s="21">
        <v>-7.5686695574686214E-2</v>
      </c>
      <c r="AO124" s="20">
        <v>21933.08</v>
      </c>
      <c r="AP124" s="21">
        <v>0.50689198408104763</v>
      </c>
      <c r="AQ124" s="20">
        <v>-5388.04</v>
      </c>
      <c r="AR124" s="21">
        <v>-6.3812379225901994E-2</v>
      </c>
      <c r="AS124" s="20">
        <v>14616.78</v>
      </c>
      <c r="AT124" s="21">
        <v>0.4436190422271562</v>
      </c>
      <c r="AU124" s="20">
        <v>1928.26</v>
      </c>
      <c r="AV124" s="21">
        <v>-5.3943737201056496E-4</v>
      </c>
      <c r="AW124" s="20">
        <v>34167.519999999997</v>
      </c>
      <c r="AX124" s="21">
        <v>0.45055074642227372</v>
      </c>
      <c r="AY124" s="20">
        <v>-17622.48</v>
      </c>
      <c r="AZ124" s="21">
        <v>-7.4711415671280812E-3</v>
      </c>
      <c r="BA124" s="24"/>
    </row>
    <row r="125" spans="1:53" x14ac:dyDescent="0.35">
      <c r="A125" s="18" t="s">
        <v>117</v>
      </c>
      <c r="B125" s="19"/>
      <c r="C125" s="20">
        <v>2336.88</v>
      </c>
      <c r="D125" s="21">
        <v>0.53206877368220384</v>
      </c>
      <c r="E125" s="20">
        <v>2216.02</v>
      </c>
      <c r="F125" s="21">
        <v>0.5000008686759797</v>
      </c>
      <c r="G125" s="20">
        <v>120.86</v>
      </c>
      <c r="H125" s="21">
        <v>3.206790500622414E-2</v>
      </c>
      <c r="I125" s="20">
        <v>2658.62</v>
      </c>
      <c r="J125" s="21">
        <v>0.59895374251468336</v>
      </c>
      <c r="K125" s="20">
        <v>-321.74</v>
      </c>
      <c r="L125" s="21">
        <v>-6.6884968832479519E-2</v>
      </c>
      <c r="M125" s="20">
        <v>2253.86</v>
      </c>
      <c r="N125" s="21">
        <v>0.62885676504133836</v>
      </c>
      <c r="O125" s="20">
        <v>83.02</v>
      </c>
      <c r="P125" s="21">
        <v>-9.6787991359134518E-2</v>
      </c>
      <c r="Q125" s="38"/>
      <c r="R125" s="23"/>
      <c r="S125" s="20">
        <v>4590.74</v>
      </c>
      <c r="T125" s="21">
        <v>0.57556031732308244</v>
      </c>
      <c r="U125" s="20">
        <v>3973.68</v>
      </c>
      <c r="V125" s="21">
        <v>0.50000027053023433</v>
      </c>
      <c r="W125" s="20">
        <v>617.05999999999995</v>
      </c>
      <c r="X125" s="21">
        <v>7.5560046792848112E-2</v>
      </c>
      <c r="Y125" s="20">
        <v>4711.41</v>
      </c>
      <c r="Z125" s="21">
        <v>0.576708754336828</v>
      </c>
      <c r="AA125" s="20">
        <v>-120.67</v>
      </c>
      <c r="AB125" s="21">
        <v>-1.1484370137455624E-3</v>
      </c>
      <c r="AC125" s="20">
        <v>2253.86</v>
      </c>
      <c r="AD125" s="21">
        <v>0.62885676504133836</v>
      </c>
      <c r="AE125" s="20">
        <v>2336.88</v>
      </c>
      <c r="AF125" s="21">
        <v>-5.3296447718255924E-2</v>
      </c>
      <c r="AG125" s="24"/>
      <c r="AH125" s="39"/>
      <c r="AI125" s="20">
        <v>20721.39</v>
      </c>
      <c r="AJ125" s="21">
        <v>0.55492312458896231</v>
      </c>
      <c r="AK125" s="20">
        <v>22369.86</v>
      </c>
      <c r="AL125" s="21">
        <v>0.52939786891672225</v>
      </c>
      <c r="AM125" s="20">
        <v>-1648.47</v>
      </c>
      <c r="AN125" s="21">
        <v>2.5525255672240066E-2</v>
      </c>
      <c r="AO125" s="20">
        <v>26618.61</v>
      </c>
      <c r="AP125" s="21">
        <v>0.61517853563565228</v>
      </c>
      <c r="AQ125" s="20">
        <v>-5897.22</v>
      </c>
      <c r="AR125" s="21">
        <v>-6.0255411046689966E-2</v>
      </c>
      <c r="AS125" s="20">
        <v>18384.509999999998</v>
      </c>
      <c r="AT125" s="21">
        <v>0.55796958824143028</v>
      </c>
      <c r="AU125" s="20">
        <v>2336.88</v>
      </c>
      <c r="AV125" s="21">
        <v>-3.0464636524679678E-3</v>
      </c>
      <c r="AW125" s="20">
        <v>39879.5</v>
      </c>
      <c r="AX125" s="21">
        <v>0.52587189506136434</v>
      </c>
      <c r="AY125" s="20">
        <v>-19158.11</v>
      </c>
      <c r="AZ125" s="21">
        <v>2.9051229527597977E-2</v>
      </c>
      <c r="BA125" s="24"/>
    </row>
    <row r="126" spans="1:53" x14ac:dyDescent="0.35">
      <c r="A126" s="18" t="s">
        <v>118</v>
      </c>
      <c r="B126" s="19"/>
      <c r="C126" s="20">
        <v>4880.29</v>
      </c>
      <c r="D126" s="21">
        <v>1.1111609990729188</v>
      </c>
      <c r="E126" s="20">
        <v>3988.83</v>
      </c>
      <c r="F126" s="21">
        <v>0.90000020983601581</v>
      </c>
      <c r="G126" s="20">
        <v>891.46</v>
      </c>
      <c r="H126" s="21">
        <v>0.21116078923690296</v>
      </c>
      <c r="I126" s="20">
        <v>3167.02</v>
      </c>
      <c r="J126" s="21">
        <v>0.71348988633909805</v>
      </c>
      <c r="K126" s="20">
        <v>1713.27</v>
      </c>
      <c r="L126" s="21">
        <v>0.39767111273382072</v>
      </c>
      <c r="M126" s="20">
        <v>6886.08</v>
      </c>
      <c r="N126" s="21">
        <v>1.9213074426166039</v>
      </c>
      <c r="O126" s="20">
        <v>-2005.79</v>
      </c>
      <c r="P126" s="21">
        <v>-0.81014644354368515</v>
      </c>
      <c r="Q126" s="38"/>
      <c r="R126" s="23"/>
      <c r="S126" s="20">
        <v>11766.37</v>
      </c>
      <c r="T126" s="21">
        <v>1.4751991293213729</v>
      </c>
      <c r="U126" s="20">
        <v>7152.62</v>
      </c>
      <c r="V126" s="21">
        <v>0.899999983642358</v>
      </c>
      <c r="W126" s="20">
        <v>4613.75</v>
      </c>
      <c r="X126" s="21">
        <v>0.57519914567901487</v>
      </c>
      <c r="Y126" s="20">
        <v>7037.72</v>
      </c>
      <c r="Z126" s="21">
        <v>0.86146498279100758</v>
      </c>
      <c r="AA126" s="20">
        <v>4728.6499999999996</v>
      </c>
      <c r="AB126" s="21">
        <v>0.61373414653036529</v>
      </c>
      <c r="AC126" s="20">
        <v>6886.08</v>
      </c>
      <c r="AD126" s="21">
        <v>1.9213074426166039</v>
      </c>
      <c r="AE126" s="20">
        <v>4880.29</v>
      </c>
      <c r="AF126" s="21">
        <v>-0.44610831329523104</v>
      </c>
      <c r="AG126" s="24"/>
      <c r="AH126" s="39"/>
      <c r="AI126" s="20">
        <v>47159.59</v>
      </c>
      <c r="AJ126" s="21">
        <v>1.2629436074092704</v>
      </c>
      <c r="AK126" s="20">
        <v>37594.92</v>
      </c>
      <c r="AL126" s="21">
        <v>0.88970921275746262</v>
      </c>
      <c r="AM126" s="20">
        <v>9564.67</v>
      </c>
      <c r="AN126" s="21">
        <v>0.37323439465180774</v>
      </c>
      <c r="AO126" s="20">
        <v>50184.82</v>
      </c>
      <c r="AP126" s="21">
        <v>1.1598135319139051</v>
      </c>
      <c r="AQ126" s="20">
        <v>-3025.23</v>
      </c>
      <c r="AR126" s="21">
        <v>0.10313007549536524</v>
      </c>
      <c r="AS126" s="20">
        <v>42279.3</v>
      </c>
      <c r="AT126" s="21">
        <v>1.2831760874853835</v>
      </c>
      <c r="AU126" s="20">
        <v>4880.29</v>
      </c>
      <c r="AV126" s="21">
        <v>-2.0232480076113113E-2</v>
      </c>
      <c r="AW126" s="20">
        <v>81622.399999999994</v>
      </c>
      <c r="AX126" s="21">
        <v>1.0763155547952383</v>
      </c>
      <c r="AY126" s="20">
        <v>-34462.81</v>
      </c>
      <c r="AZ126" s="21">
        <v>0.18662805261403204</v>
      </c>
      <c r="BA126" s="24"/>
    </row>
    <row r="127" spans="1:53" x14ac:dyDescent="0.35">
      <c r="A127" s="18" t="s">
        <v>119</v>
      </c>
      <c r="B127" s="19"/>
      <c r="C127" s="20">
        <v>613.05999999999995</v>
      </c>
      <c r="D127" s="21">
        <v>0.13958358255178352</v>
      </c>
      <c r="E127" s="20">
        <v>400</v>
      </c>
      <c r="F127" s="21">
        <v>9.025204983275957E-2</v>
      </c>
      <c r="G127" s="20">
        <v>213.06</v>
      </c>
      <c r="H127" s="21">
        <v>4.9331532719023949E-2</v>
      </c>
      <c r="I127" s="20">
        <v>320.10000000000002</v>
      </c>
      <c r="J127" s="21">
        <v>7.2114515417378261E-2</v>
      </c>
      <c r="K127" s="20">
        <v>292.95999999999998</v>
      </c>
      <c r="L127" s="21">
        <v>6.7469067134405258E-2</v>
      </c>
      <c r="M127" s="20">
        <v>983.12</v>
      </c>
      <c r="N127" s="21">
        <v>0.27430348950131794</v>
      </c>
      <c r="O127" s="20">
        <v>-370.06</v>
      </c>
      <c r="P127" s="21">
        <v>-0.13471990694953442</v>
      </c>
      <c r="Q127" s="38"/>
      <c r="R127" s="23"/>
      <c r="S127" s="20">
        <v>1596.18</v>
      </c>
      <c r="T127" s="21">
        <v>0.20011977748789039</v>
      </c>
      <c r="U127" s="20">
        <v>800</v>
      </c>
      <c r="V127" s="21">
        <v>0.10066241278215345</v>
      </c>
      <c r="W127" s="20">
        <v>796.18</v>
      </c>
      <c r="X127" s="21">
        <v>9.9457364705736948E-2</v>
      </c>
      <c r="Y127" s="20">
        <v>763.48</v>
      </c>
      <c r="Z127" s="21">
        <v>9.3455165175835145E-2</v>
      </c>
      <c r="AA127" s="20">
        <v>832.7</v>
      </c>
      <c r="AB127" s="21">
        <v>0.10666461231205525</v>
      </c>
      <c r="AC127" s="20">
        <v>983.12</v>
      </c>
      <c r="AD127" s="21">
        <v>0.27430348950131794</v>
      </c>
      <c r="AE127" s="20">
        <v>613.05999999999995</v>
      </c>
      <c r="AF127" s="21">
        <v>-7.418371201342755E-2</v>
      </c>
      <c r="AG127" s="24"/>
      <c r="AH127" s="39"/>
      <c r="AI127" s="20">
        <v>4265.1899999999996</v>
      </c>
      <c r="AJ127" s="21">
        <v>0.11422267337112019</v>
      </c>
      <c r="AK127" s="20">
        <v>3200</v>
      </c>
      <c r="AL127" s="21">
        <v>7.5730164629260577E-2</v>
      </c>
      <c r="AM127" s="20">
        <v>1065.19</v>
      </c>
      <c r="AN127" s="21">
        <v>3.849250874185961E-2</v>
      </c>
      <c r="AO127" s="20">
        <v>4049.16</v>
      </c>
      <c r="AP127" s="21">
        <v>9.3579503939328817E-2</v>
      </c>
      <c r="AQ127" s="20">
        <v>216.03</v>
      </c>
      <c r="AR127" s="21">
        <v>2.0643169431791369E-2</v>
      </c>
      <c r="AS127" s="20">
        <v>3652.13</v>
      </c>
      <c r="AT127" s="21">
        <v>0.1108420878393917</v>
      </c>
      <c r="AU127" s="20">
        <v>613.05999999999995</v>
      </c>
      <c r="AV127" s="21">
        <v>3.3805855317284861E-3</v>
      </c>
      <c r="AW127" s="20">
        <v>9832.2099999999991</v>
      </c>
      <c r="AX127" s="21">
        <v>0.1296526512454092</v>
      </c>
      <c r="AY127" s="20">
        <v>-5567.02</v>
      </c>
      <c r="AZ127" s="21">
        <v>-1.5429977874289014E-2</v>
      </c>
      <c r="BA127" s="24"/>
    </row>
    <row r="128" spans="1:53" x14ac:dyDescent="0.35">
      <c r="A128" s="18" t="s">
        <v>120</v>
      </c>
      <c r="B128" s="19"/>
      <c r="C128" s="20">
        <v>1498.64</v>
      </c>
      <c r="D128" s="21">
        <v>0.34121544409259263</v>
      </c>
      <c r="E128" s="20">
        <v>2216.02</v>
      </c>
      <c r="F128" s="21">
        <v>0.5000008686759797</v>
      </c>
      <c r="G128" s="20">
        <v>-717.38</v>
      </c>
      <c r="H128" s="21">
        <v>-0.15878542458338707</v>
      </c>
      <c r="I128" s="20">
        <v>723.44</v>
      </c>
      <c r="J128" s="21">
        <v>0.16298195886769173</v>
      </c>
      <c r="K128" s="20">
        <v>775.2</v>
      </c>
      <c r="L128" s="21">
        <v>0.1782334852249009</v>
      </c>
      <c r="M128" s="20">
        <v>979.82</v>
      </c>
      <c r="N128" s="21">
        <v>0.27338274583283972</v>
      </c>
      <c r="O128" s="20">
        <v>518.82000000000005</v>
      </c>
      <c r="P128" s="21">
        <v>6.783269825975291E-2</v>
      </c>
      <c r="Q128" s="38"/>
      <c r="R128" s="23"/>
      <c r="S128" s="20">
        <v>2478.46</v>
      </c>
      <c r="T128" s="21">
        <v>0.31073491944056231</v>
      </c>
      <c r="U128" s="20">
        <v>4325.21</v>
      </c>
      <c r="V128" s="21">
        <v>0.54423259298687243</v>
      </c>
      <c r="W128" s="20">
        <v>-1846.75</v>
      </c>
      <c r="X128" s="21">
        <v>-0.23349767354631012</v>
      </c>
      <c r="Y128" s="20">
        <v>188.92</v>
      </c>
      <c r="Z128" s="21">
        <v>2.3125097979015526E-2</v>
      </c>
      <c r="AA128" s="20">
        <v>2289.54</v>
      </c>
      <c r="AB128" s="21">
        <v>0.28760982146154679</v>
      </c>
      <c r="AC128" s="20">
        <v>979.82</v>
      </c>
      <c r="AD128" s="21">
        <v>0.27338274583283972</v>
      </c>
      <c r="AE128" s="20">
        <v>1498.64</v>
      </c>
      <c r="AF128" s="21">
        <v>3.7352173607722583E-2</v>
      </c>
      <c r="AG128" s="24"/>
      <c r="AH128" s="39"/>
      <c r="AI128" s="20">
        <v>11609.92</v>
      </c>
      <c r="AJ128" s="21">
        <v>0.3109160670509018</v>
      </c>
      <c r="AK128" s="20">
        <v>21914.02</v>
      </c>
      <c r="AL128" s="21">
        <v>0.51861010696528398</v>
      </c>
      <c r="AM128" s="20">
        <v>-10304.1</v>
      </c>
      <c r="AN128" s="21">
        <v>-0.20769403991438218</v>
      </c>
      <c r="AO128" s="20">
        <v>14756.73</v>
      </c>
      <c r="AP128" s="21">
        <v>0.34104048078283195</v>
      </c>
      <c r="AQ128" s="20">
        <v>-3146.81</v>
      </c>
      <c r="AR128" s="21">
        <v>-3.0124413731930144E-2</v>
      </c>
      <c r="AS128" s="20">
        <v>10111.280000000001</v>
      </c>
      <c r="AT128" s="21">
        <v>0.30687718836095224</v>
      </c>
      <c r="AU128" s="20">
        <v>1498.64</v>
      </c>
      <c r="AV128" s="21">
        <v>4.0388786899495654E-3</v>
      </c>
      <c r="AW128" s="20">
        <v>33078.730000000003</v>
      </c>
      <c r="AX128" s="21">
        <v>0.43619339338063934</v>
      </c>
      <c r="AY128" s="20">
        <v>-21468.81</v>
      </c>
      <c r="AZ128" s="21">
        <v>-0.12527732632973754</v>
      </c>
      <c r="BA128" s="24"/>
    </row>
    <row r="129" spans="1:53" x14ac:dyDescent="0.35">
      <c r="A129" s="18" t="s">
        <v>121</v>
      </c>
      <c r="B129" s="19"/>
      <c r="C129" s="20">
        <v>11669.47</v>
      </c>
      <c r="D129" s="21">
        <v>2.6569445553136091</v>
      </c>
      <c r="E129" s="20">
        <v>12200</v>
      </c>
      <c r="F129" s="21">
        <v>2.7526875198991672</v>
      </c>
      <c r="G129" s="20">
        <v>-530.53</v>
      </c>
      <c r="H129" s="21">
        <v>-9.5742964585558088E-2</v>
      </c>
      <c r="I129" s="20">
        <v>5123.84</v>
      </c>
      <c r="J129" s="21">
        <v>1.1543368905847529</v>
      </c>
      <c r="K129" s="20">
        <v>6545.63</v>
      </c>
      <c r="L129" s="21">
        <v>1.5026076647288562</v>
      </c>
      <c r="M129" s="20">
        <v>3313.95</v>
      </c>
      <c r="N129" s="21">
        <v>0.92463590307682952</v>
      </c>
      <c r="O129" s="20">
        <v>8355.52</v>
      </c>
      <c r="P129" s="21">
        <v>1.7323086522367794</v>
      </c>
      <c r="Q129" s="38"/>
      <c r="R129" s="23"/>
      <c r="S129" s="20">
        <v>14983.42</v>
      </c>
      <c r="T129" s="21">
        <v>1.8785341730930136</v>
      </c>
      <c r="U129" s="20">
        <v>24400</v>
      </c>
      <c r="V129" s="21">
        <v>3.0702035898556801</v>
      </c>
      <c r="W129" s="20">
        <v>-9416.58</v>
      </c>
      <c r="X129" s="21">
        <v>-1.1916694167626665</v>
      </c>
      <c r="Y129" s="20">
        <v>14909.57</v>
      </c>
      <c r="Z129" s="21">
        <v>1.8250331731684868</v>
      </c>
      <c r="AA129" s="20">
        <v>73.849999999999994</v>
      </c>
      <c r="AB129" s="21">
        <v>5.3500999924526838E-2</v>
      </c>
      <c r="AC129" s="20">
        <v>3313.95</v>
      </c>
      <c r="AD129" s="21">
        <v>0.92463590307682952</v>
      </c>
      <c r="AE129" s="20">
        <v>11669.47</v>
      </c>
      <c r="AF129" s="21">
        <v>0.9538982700161841</v>
      </c>
      <c r="AG129" s="24"/>
      <c r="AH129" s="39"/>
      <c r="AI129" s="20">
        <v>64479.23</v>
      </c>
      <c r="AJ129" s="21">
        <v>1.7267671610201034</v>
      </c>
      <c r="AK129" s="20">
        <v>97600</v>
      </c>
      <c r="AL129" s="21">
        <v>2.3097700211924477</v>
      </c>
      <c r="AM129" s="20">
        <v>-33120.769999999997</v>
      </c>
      <c r="AN129" s="21">
        <v>-0.58300286017234426</v>
      </c>
      <c r="AO129" s="20">
        <v>81794.149999999994</v>
      </c>
      <c r="AP129" s="21">
        <v>1.8903318174977164</v>
      </c>
      <c r="AQ129" s="20">
        <v>-17314.919999999998</v>
      </c>
      <c r="AR129" s="21">
        <v>-0.16356465647761298</v>
      </c>
      <c r="AS129" s="20">
        <v>52809.760000000002</v>
      </c>
      <c r="AT129" s="21">
        <v>1.6027753822282325</v>
      </c>
      <c r="AU129" s="20">
        <v>11669.47</v>
      </c>
      <c r="AV129" s="21">
        <v>0.12399177879187095</v>
      </c>
      <c r="AW129" s="20">
        <v>165019.64000000001</v>
      </c>
      <c r="AX129" s="21">
        <v>2.176035075894736</v>
      </c>
      <c r="AY129" s="20">
        <v>-100540.41</v>
      </c>
      <c r="AZ129" s="21">
        <v>-0.44926791487463258</v>
      </c>
      <c r="BA129" s="24"/>
    </row>
    <row r="130" spans="1:53" x14ac:dyDescent="0.35">
      <c r="A130" s="18" t="s">
        <v>122</v>
      </c>
      <c r="B130" s="19"/>
      <c r="C130" s="20">
        <v>337.33</v>
      </c>
      <c r="D130" s="21">
        <v>7.6804439862644971E-2</v>
      </c>
      <c r="E130" s="20">
        <v>307</v>
      </c>
      <c r="F130" s="21">
        <v>6.9268448246642966E-2</v>
      </c>
      <c r="G130" s="20">
        <v>30.33</v>
      </c>
      <c r="H130" s="21">
        <v>7.5359916160020052E-3</v>
      </c>
      <c r="I130" s="20">
        <v>382.95</v>
      </c>
      <c r="J130" s="21">
        <v>8.6273832174586063E-2</v>
      </c>
      <c r="K130" s="20">
        <v>-45.62</v>
      </c>
      <c r="L130" s="21">
        <v>-9.4693923119410911E-3</v>
      </c>
      <c r="M130" s="20">
        <v>337.33</v>
      </c>
      <c r="N130" s="21">
        <v>9.4119533844779474E-2</v>
      </c>
      <c r="O130" s="20">
        <v>0</v>
      </c>
      <c r="P130" s="21">
        <v>-1.7315093982134502E-2</v>
      </c>
      <c r="Q130" s="38"/>
      <c r="R130" s="23"/>
      <c r="S130" s="20">
        <v>674.66</v>
      </c>
      <c r="T130" s="21">
        <v>8.4584952248480824E-2</v>
      </c>
      <c r="U130" s="20">
        <v>614</v>
      </c>
      <c r="V130" s="21">
        <v>7.7258401810302774E-2</v>
      </c>
      <c r="W130" s="20">
        <v>60.66</v>
      </c>
      <c r="X130" s="21">
        <v>7.3265504381780505E-3</v>
      </c>
      <c r="Y130" s="20">
        <v>715.9</v>
      </c>
      <c r="Z130" s="21">
        <v>8.7631048291219649E-2</v>
      </c>
      <c r="AA130" s="20">
        <v>-41.24</v>
      </c>
      <c r="AB130" s="21">
        <v>-3.0460960427388245E-3</v>
      </c>
      <c r="AC130" s="20">
        <v>337.33</v>
      </c>
      <c r="AD130" s="21">
        <v>9.4119533844779474E-2</v>
      </c>
      <c r="AE130" s="20">
        <v>337.33</v>
      </c>
      <c r="AF130" s="21">
        <v>-9.5345815962986497E-3</v>
      </c>
      <c r="AG130" s="24"/>
      <c r="AH130" s="39"/>
      <c r="AI130" s="20">
        <v>2662.34</v>
      </c>
      <c r="AJ130" s="21">
        <v>7.1298017725556925E-2</v>
      </c>
      <c r="AK130" s="20">
        <v>2456</v>
      </c>
      <c r="AL130" s="21">
        <v>5.8122901352957487E-2</v>
      </c>
      <c r="AM130" s="20">
        <v>206.34</v>
      </c>
      <c r="AN130" s="21">
        <v>1.3175116372599438E-2</v>
      </c>
      <c r="AO130" s="20">
        <v>2645.79</v>
      </c>
      <c r="AP130" s="21">
        <v>6.1146439194212331E-2</v>
      </c>
      <c r="AQ130" s="20">
        <v>16.55</v>
      </c>
      <c r="AR130" s="21">
        <v>1.0151578531344595E-2</v>
      </c>
      <c r="AS130" s="20">
        <v>2325.0100000000002</v>
      </c>
      <c r="AT130" s="21">
        <v>7.0564016792245651E-2</v>
      </c>
      <c r="AU130" s="20">
        <v>337.33</v>
      </c>
      <c r="AV130" s="21">
        <v>7.3400093331127403E-4</v>
      </c>
      <c r="AW130" s="20">
        <v>4011.29</v>
      </c>
      <c r="AX130" s="21">
        <v>5.2894962924327035E-2</v>
      </c>
      <c r="AY130" s="20">
        <v>-1348.95</v>
      </c>
      <c r="AZ130" s="21">
        <v>1.840305480122989E-2</v>
      </c>
      <c r="BA130" s="24"/>
    </row>
    <row r="131" spans="1:53" x14ac:dyDescent="0.35">
      <c r="A131" s="18" t="s">
        <v>123</v>
      </c>
      <c r="B131" s="19"/>
      <c r="C131" s="20">
        <v>420</v>
      </c>
      <c r="D131" s="21">
        <v>9.5627026182998523E-2</v>
      </c>
      <c r="E131" s="20">
        <v>725</v>
      </c>
      <c r="F131" s="21">
        <v>0.16358184032187673</v>
      </c>
      <c r="G131" s="20">
        <v>-305</v>
      </c>
      <c r="H131" s="21">
        <v>-6.7954814138878203E-2</v>
      </c>
      <c r="I131" s="20">
        <v>420</v>
      </c>
      <c r="J131" s="21">
        <v>9.4620732506400712E-2</v>
      </c>
      <c r="K131" s="20">
        <v>0</v>
      </c>
      <c r="L131" s="21">
        <v>1.0062936765978109E-3</v>
      </c>
      <c r="M131" s="20">
        <v>420</v>
      </c>
      <c r="N131" s="21">
        <v>0.11718555780632429</v>
      </c>
      <c r="O131" s="20">
        <v>0</v>
      </c>
      <c r="P131" s="21">
        <v>-2.1558531623325772E-2</v>
      </c>
      <c r="Q131" s="38"/>
      <c r="R131" s="23"/>
      <c r="S131" s="20">
        <v>840</v>
      </c>
      <c r="T131" s="21">
        <v>0.10531432112282318</v>
      </c>
      <c r="U131" s="20">
        <v>1450</v>
      </c>
      <c r="V131" s="21">
        <v>0.18245062316765312</v>
      </c>
      <c r="W131" s="20">
        <v>-610</v>
      </c>
      <c r="X131" s="21">
        <v>-7.7136302044829935E-2</v>
      </c>
      <c r="Y131" s="20">
        <v>840</v>
      </c>
      <c r="Z131" s="21">
        <v>0.10282173566786494</v>
      </c>
      <c r="AA131" s="20">
        <v>0</v>
      </c>
      <c r="AB131" s="21">
        <v>2.4925854549582432E-3</v>
      </c>
      <c r="AC131" s="20">
        <v>420</v>
      </c>
      <c r="AD131" s="21">
        <v>0.11718555780632429</v>
      </c>
      <c r="AE131" s="20">
        <v>420</v>
      </c>
      <c r="AF131" s="21">
        <v>-1.187123668350111E-2</v>
      </c>
      <c r="AG131" s="24"/>
      <c r="AH131" s="39"/>
      <c r="AI131" s="20">
        <v>3360</v>
      </c>
      <c r="AJ131" s="21">
        <v>8.9981497313593034E-2</v>
      </c>
      <c r="AK131" s="20">
        <v>5800</v>
      </c>
      <c r="AL131" s="21">
        <v>0.13726092339053478</v>
      </c>
      <c r="AM131" s="20">
        <v>-2440</v>
      </c>
      <c r="AN131" s="21">
        <v>-4.7279426076941744E-2</v>
      </c>
      <c r="AO131" s="20">
        <v>4450</v>
      </c>
      <c r="AP131" s="21">
        <v>0.10284325453427706</v>
      </c>
      <c r="AQ131" s="20">
        <v>-1090</v>
      </c>
      <c r="AR131" s="21">
        <v>-1.2861757220684028E-2</v>
      </c>
      <c r="AS131" s="20">
        <v>2940</v>
      </c>
      <c r="AT131" s="21">
        <v>8.9228953582652204E-2</v>
      </c>
      <c r="AU131" s="20">
        <v>420</v>
      </c>
      <c r="AV131" s="21">
        <v>7.5254373094083005E-4</v>
      </c>
      <c r="AW131" s="20">
        <v>6565.49</v>
      </c>
      <c r="AX131" s="21">
        <v>8.6575976837885052E-2</v>
      </c>
      <c r="AY131" s="20">
        <v>-3205.49</v>
      </c>
      <c r="AZ131" s="21">
        <v>3.4055204757079821E-3</v>
      </c>
      <c r="BA131" s="24"/>
    </row>
    <row r="132" spans="1:53" x14ac:dyDescent="0.35">
      <c r="A132" s="18" t="s">
        <v>124</v>
      </c>
      <c r="B132" s="19"/>
      <c r="C132" s="20">
        <v>400</v>
      </c>
      <c r="D132" s="21">
        <v>9.1073358269522398E-2</v>
      </c>
      <c r="E132" s="20">
        <v>1411</v>
      </c>
      <c r="F132" s="21">
        <v>0.31836410578505936</v>
      </c>
      <c r="G132" s="20">
        <v>-1011</v>
      </c>
      <c r="H132" s="21">
        <v>-0.22729074751553696</v>
      </c>
      <c r="I132" s="20">
        <v>4451</v>
      </c>
      <c r="J132" s="21">
        <v>1.0027544771094989</v>
      </c>
      <c r="K132" s="20">
        <v>-4051</v>
      </c>
      <c r="L132" s="21">
        <v>-0.91168111883997649</v>
      </c>
      <c r="M132" s="20">
        <v>783</v>
      </c>
      <c r="N132" s="21">
        <v>0.21846736133893319</v>
      </c>
      <c r="O132" s="20">
        <v>-383</v>
      </c>
      <c r="P132" s="21">
        <v>-0.12739400306941079</v>
      </c>
      <c r="Q132" s="38"/>
      <c r="R132" s="23"/>
      <c r="S132" s="20">
        <v>1183</v>
      </c>
      <c r="T132" s="21">
        <v>0.14831766891464265</v>
      </c>
      <c r="U132" s="20">
        <v>2822</v>
      </c>
      <c r="V132" s="21">
        <v>0.3550866610890463</v>
      </c>
      <c r="W132" s="20">
        <v>-1639</v>
      </c>
      <c r="X132" s="21">
        <v>-0.20676899217440364</v>
      </c>
      <c r="Y132" s="20">
        <v>2710</v>
      </c>
      <c r="Z132" s="21">
        <v>0.33172250435704043</v>
      </c>
      <c r="AA132" s="20">
        <v>-1527</v>
      </c>
      <c r="AB132" s="21">
        <v>-0.18340483544239777</v>
      </c>
      <c r="AC132" s="20">
        <v>783</v>
      </c>
      <c r="AD132" s="21">
        <v>0.21846736133893319</v>
      </c>
      <c r="AE132" s="20">
        <v>400</v>
      </c>
      <c r="AF132" s="21">
        <v>-7.0149692424290533E-2</v>
      </c>
      <c r="AG132" s="24"/>
      <c r="AH132" s="39"/>
      <c r="AI132" s="20">
        <v>6467</v>
      </c>
      <c r="AJ132" s="21">
        <v>0.17318760212113277</v>
      </c>
      <c r="AK132" s="20">
        <v>11288</v>
      </c>
      <c r="AL132" s="21">
        <v>0.26713815572971666</v>
      </c>
      <c r="AM132" s="20">
        <v>-4821</v>
      </c>
      <c r="AN132" s="21">
        <v>-9.3950553608583898E-2</v>
      </c>
      <c r="AO132" s="20">
        <v>8862</v>
      </c>
      <c r="AP132" s="21">
        <v>0.20480829700736253</v>
      </c>
      <c r="AQ132" s="20">
        <v>-2395</v>
      </c>
      <c r="AR132" s="21">
        <v>-3.1620694886229761E-2</v>
      </c>
      <c r="AS132" s="20">
        <v>6067</v>
      </c>
      <c r="AT132" s="21">
        <v>0.18413335421290847</v>
      </c>
      <c r="AU132" s="20">
        <v>400</v>
      </c>
      <c r="AV132" s="21">
        <v>-1.0945752091775701E-2</v>
      </c>
      <c r="AW132" s="20">
        <v>13323.52</v>
      </c>
      <c r="AX132" s="21">
        <v>0.17569088657801601</v>
      </c>
      <c r="AY132" s="20">
        <v>-6856.52</v>
      </c>
      <c r="AZ132" s="21">
        <v>-2.503284456883248E-3</v>
      </c>
      <c r="BA132" s="24"/>
    </row>
    <row r="133" spans="1:53" x14ac:dyDescent="0.35">
      <c r="A133" s="18" t="s">
        <v>125</v>
      </c>
      <c r="B133" s="19"/>
      <c r="C133" s="20">
        <v>-68</v>
      </c>
      <c r="D133" s="21">
        <v>-1.5482470905818809E-2</v>
      </c>
      <c r="E133" s="20">
        <v>0</v>
      </c>
      <c r="F133" s="21">
        <v>0</v>
      </c>
      <c r="G133" s="20">
        <v>-68</v>
      </c>
      <c r="H133" s="21">
        <v>-1.5482470905818809E-2</v>
      </c>
      <c r="I133" s="20">
        <v>0</v>
      </c>
      <c r="J133" s="21">
        <v>0</v>
      </c>
      <c r="K133" s="20">
        <v>-68</v>
      </c>
      <c r="L133" s="21">
        <v>-1.5482470905818809E-2</v>
      </c>
      <c r="M133" s="20">
        <v>-0.01</v>
      </c>
      <c r="N133" s="21">
        <v>-2.7901323287220072E-6</v>
      </c>
      <c r="O133" s="20">
        <v>-67.989999999999995</v>
      </c>
      <c r="P133" s="21">
        <v>-1.5479680773490087E-2</v>
      </c>
      <c r="Q133" s="38"/>
      <c r="R133" s="23"/>
      <c r="S133" s="20">
        <v>-68.010000000000005</v>
      </c>
      <c r="T133" s="21">
        <v>-8.5266987851942925E-3</v>
      </c>
      <c r="U133" s="20">
        <v>0</v>
      </c>
      <c r="V133" s="21">
        <v>0</v>
      </c>
      <c r="W133" s="20">
        <v>-68.010000000000005</v>
      </c>
      <c r="X133" s="21">
        <v>-8.5266987851942925E-3</v>
      </c>
      <c r="Y133" s="20">
        <v>0</v>
      </c>
      <c r="Z133" s="21">
        <v>0</v>
      </c>
      <c r="AA133" s="20">
        <v>-68.010000000000005</v>
      </c>
      <c r="AB133" s="21">
        <v>-8.5266987851942925E-3</v>
      </c>
      <c r="AC133" s="20">
        <v>-0.01</v>
      </c>
      <c r="AD133" s="21">
        <v>-2.7901323287220072E-6</v>
      </c>
      <c r="AE133" s="20">
        <v>-68</v>
      </c>
      <c r="AF133" s="21">
        <v>-8.5239086528655708E-3</v>
      </c>
      <c r="AG133" s="24"/>
      <c r="AH133" s="39"/>
      <c r="AI133" s="20">
        <v>-4042.11</v>
      </c>
      <c r="AJ133" s="21">
        <v>-0.10824854467447843</v>
      </c>
      <c r="AK133" s="20">
        <v>0</v>
      </c>
      <c r="AL133" s="21">
        <v>0</v>
      </c>
      <c r="AM133" s="20">
        <v>-4042.11</v>
      </c>
      <c r="AN133" s="21">
        <v>-0.10824854467447843</v>
      </c>
      <c r="AO133" s="20">
        <v>0</v>
      </c>
      <c r="AP133" s="21">
        <v>0</v>
      </c>
      <c r="AQ133" s="20">
        <v>-4042.11</v>
      </c>
      <c r="AR133" s="21">
        <v>-0.10824854467447843</v>
      </c>
      <c r="AS133" s="20">
        <v>-3974.11</v>
      </c>
      <c r="AT133" s="21">
        <v>-0.12061417575590271</v>
      </c>
      <c r="AU133" s="20">
        <v>-68</v>
      </c>
      <c r="AV133" s="21">
        <v>1.2365631081424272E-2</v>
      </c>
      <c r="AW133" s="20">
        <v>-135.25</v>
      </c>
      <c r="AX133" s="21">
        <v>-1.7834770698491587E-3</v>
      </c>
      <c r="AY133" s="20">
        <v>-3906.86</v>
      </c>
      <c r="AZ133" s="21">
        <v>-0.10646506760462927</v>
      </c>
      <c r="BA133" s="24"/>
    </row>
    <row r="134" spans="1:53" x14ac:dyDescent="0.35">
      <c r="A134" s="18" t="s">
        <v>126</v>
      </c>
      <c r="B134" s="19"/>
      <c r="C134" s="20">
        <v>1122</v>
      </c>
      <c r="D134" s="21">
        <v>0.25546076994601036</v>
      </c>
      <c r="E134" s="20">
        <v>0</v>
      </c>
      <c r="F134" s="21">
        <v>0</v>
      </c>
      <c r="G134" s="20">
        <v>1122</v>
      </c>
      <c r="H134" s="21">
        <v>0.25546076994601036</v>
      </c>
      <c r="I134" s="20">
        <v>0</v>
      </c>
      <c r="J134" s="21">
        <v>0</v>
      </c>
      <c r="K134" s="20">
        <v>1122</v>
      </c>
      <c r="L134" s="21">
        <v>0.25546076994601036</v>
      </c>
      <c r="M134" s="20">
        <v>0</v>
      </c>
      <c r="N134" s="21">
        <v>0</v>
      </c>
      <c r="O134" s="20">
        <v>1122</v>
      </c>
      <c r="P134" s="21">
        <v>0.25546076994601036</v>
      </c>
      <c r="Q134" s="38"/>
      <c r="R134" s="23"/>
      <c r="S134" s="20">
        <v>1122</v>
      </c>
      <c r="T134" s="21">
        <v>0.14066984321405668</v>
      </c>
      <c r="U134" s="20">
        <v>0</v>
      </c>
      <c r="V134" s="21">
        <v>0</v>
      </c>
      <c r="W134" s="20">
        <v>1122</v>
      </c>
      <c r="X134" s="21">
        <v>0.14066984321405668</v>
      </c>
      <c r="Y134" s="20">
        <v>0</v>
      </c>
      <c r="Z134" s="21">
        <v>0</v>
      </c>
      <c r="AA134" s="20">
        <v>1122</v>
      </c>
      <c r="AB134" s="21">
        <v>0.14066984321405668</v>
      </c>
      <c r="AC134" s="20">
        <v>0</v>
      </c>
      <c r="AD134" s="21">
        <v>0</v>
      </c>
      <c r="AE134" s="20">
        <v>1122</v>
      </c>
      <c r="AF134" s="21">
        <v>0.14066984321405668</v>
      </c>
      <c r="AG134" s="24"/>
      <c r="AH134" s="39"/>
      <c r="AI134" s="20">
        <v>3921.3</v>
      </c>
      <c r="AJ134" s="21">
        <v>0.10501322780231916</v>
      </c>
      <c r="AK134" s="20">
        <v>0</v>
      </c>
      <c r="AL134" s="21">
        <v>0</v>
      </c>
      <c r="AM134" s="20">
        <v>3921.3</v>
      </c>
      <c r="AN134" s="21">
        <v>0.10501322780231916</v>
      </c>
      <c r="AO134" s="20">
        <v>0</v>
      </c>
      <c r="AP134" s="21">
        <v>0</v>
      </c>
      <c r="AQ134" s="20">
        <v>3921.3</v>
      </c>
      <c r="AR134" s="21">
        <v>0.10501322780231916</v>
      </c>
      <c r="AS134" s="20">
        <v>2799.3</v>
      </c>
      <c r="AT134" s="21">
        <v>8.4958710804053844E-2</v>
      </c>
      <c r="AU134" s="20">
        <v>1122</v>
      </c>
      <c r="AV134" s="21">
        <v>2.0054516998265312E-2</v>
      </c>
      <c r="AW134" s="20">
        <v>0</v>
      </c>
      <c r="AX134" s="21">
        <v>0</v>
      </c>
      <c r="AY134" s="20">
        <v>3921.3</v>
      </c>
      <c r="AZ134" s="21">
        <v>0.10501322780231916</v>
      </c>
      <c r="BA134" s="24"/>
    </row>
    <row r="135" spans="1:53" x14ac:dyDescent="0.35">
      <c r="A135" s="18" t="s">
        <v>127</v>
      </c>
      <c r="B135" s="19"/>
      <c r="C135" s="20">
        <v>4769.2</v>
      </c>
      <c r="D135" s="21">
        <v>1.0858676506475156</v>
      </c>
      <c r="E135" s="20">
        <v>4050</v>
      </c>
      <c r="F135" s="21">
        <v>0.91380200455669058</v>
      </c>
      <c r="G135" s="20">
        <v>719.2</v>
      </c>
      <c r="H135" s="21">
        <v>0.17206564609082498</v>
      </c>
      <c r="I135" s="20">
        <v>2165.35</v>
      </c>
      <c r="J135" s="21">
        <v>0.48782619793508269</v>
      </c>
      <c r="K135" s="20">
        <v>2603.85</v>
      </c>
      <c r="L135" s="21">
        <v>0.59804145271243292</v>
      </c>
      <c r="M135" s="20">
        <v>2798.77</v>
      </c>
      <c r="N135" s="21">
        <v>0.78089386576572917</v>
      </c>
      <c r="O135" s="20">
        <v>1970.43</v>
      </c>
      <c r="P135" s="21">
        <v>0.30497378488178639</v>
      </c>
      <c r="Q135" s="38"/>
      <c r="R135" s="23"/>
      <c r="S135" s="20">
        <v>7567.97</v>
      </c>
      <c r="T135" s="21">
        <v>0.94882812241415748</v>
      </c>
      <c r="U135" s="20">
        <v>8100</v>
      </c>
      <c r="V135" s="21">
        <v>1.0192069294193036</v>
      </c>
      <c r="W135" s="20">
        <v>-532.03</v>
      </c>
      <c r="X135" s="21">
        <v>-7.0378807005146093E-2</v>
      </c>
      <c r="Y135" s="20">
        <v>4509.57</v>
      </c>
      <c r="Z135" s="21">
        <v>0.55200216013777814</v>
      </c>
      <c r="AA135" s="20">
        <v>3058.4</v>
      </c>
      <c r="AB135" s="21">
        <v>0.39682596227637934</v>
      </c>
      <c r="AC135" s="20">
        <v>2798.77</v>
      </c>
      <c r="AD135" s="21">
        <v>0.78089386576572917</v>
      </c>
      <c r="AE135" s="20">
        <v>4769.2</v>
      </c>
      <c r="AF135" s="21">
        <v>0.16793425664842832</v>
      </c>
      <c r="AG135" s="24"/>
      <c r="AH135" s="39"/>
      <c r="AI135" s="20">
        <v>26960.44</v>
      </c>
      <c r="AJ135" s="21">
        <v>0.72200617840276371</v>
      </c>
      <c r="AK135" s="20">
        <v>32400</v>
      </c>
      <c r="AL135" s="21">
        <v>0.76676791687126333</v>
      </c>
      <c r="AM135" s="20">
        <v>-5439.56</v>
      </c>
      <c r="AN135" s="21">
        <v>-4.4761738468499623E-2</v>
      </c>
      <c r="AO135" s="20">
        <v>12737.25</v>
      </c>
      <c r="AP135" s="21">
        <v>0.29436859411611693</v>
      </c>
      <c r="AQ135" s="20">
        <v>14223.19</v>
      </c>
      <c r="AR135" s="21">
        <v>0.42763758428664678</v>
      </c>
      <c r="AS135" s="20">
        <v>22191.24</v>
      </c>
      <c r="AT135" s="21">
        <v>0.67350378363996433</v>
      </c>
      <c r="AU135" s="20">
        <v>4769.2</v>
      </c>
      <c r="AV135" s="21">
        <v>4.8502394762799383E-2</v>
      </c>
      <c r="AW135" s="20">
        <v>29570.43</v>
      </c>
      <c r="AX135" s="21">
        <v>0.38993111904310285</v>
      </c>
      <c r="AY135" s="20">
        <v>-2609.9899999999998</v>
      </c>
      <c r="AZ135" s="21">
        <v>0.33207505935966086</v>
      </c>
      <c r="BA135" s="24"/>
    </row>
    <row r="136" spans="1:53" x14ac:dyDescent="0.35">
      <c r="A136" s="18" t="s">
        <v>128</v>
      </c>
      <c r="B136" s="19"/>
      <c r="C136" s="20">
        <v>-300.93</v>
      </c>
      <c r="D136" s="21">
        <v>-6.8516764260118448E-2</v>
      </c>
      <c r="E136" s="20">
        <v>690</v>
      </c>
      <c r="F136" s="21">
        <v>0.15568478596151025</v>
      </c>
      <c r="G136" s="20">
        <v>-990.93</v>
      </c>
      <c r="H136" s="21">
        <v>-0.22420155022162869</v>
      </c>
      <c r="I136" s="20">
        <v>1306.2</v>
      </c>
      <c r="J136" s="21">
        <v>0.2942704780949062</v>
      </c>
      <c r="K136" s="20">
        <v>-1607.13</v>
      </c>
      <c r="L136" s="21">
        <v>-0.36278724235502463</v>
      </c>
      <c r="M136" s="20">
        <v>-300</v>
      </c>
      <c r="N136" s="21">
        <v>-8.3703969861660218E-2</v>
      </c>
      <c r="O136" s="20">
        <v>-0.93</v>
      </c>
      <c r="P136" s="21">
        <v>1.518720560154177E-2</v>
      </c>
      <c r="Q136" s="38"/>
      <c r="R136" s="23"/>
      <c r="S136" s="20">
        <v>-600.92999999999995</v>
      </c>
      <c r="T136" s="21">
        <v>-7.5341113086116823E-2</v>
      </c>
      <c r="U136" s="20">
        <v>1380</v>
      </c>
      <c r="V136" s="21">
        <v>0.17364266204921469</v>
      </c>
      <c r="W136" s="20">
        <v>-1980.93</v>
      </c>
      <c r="X136" s="21">
        <v>-0.24898377513533151</v>
      </c>
      <c r="Y136" s="20">
        <v>2960.18</v>
      </c>
      <c r="Z136" s="21">
        <v>0.36234624463011955</v>
      </c>
      <c r="AA136" s="20">
        <v>-3561.11</v>
      </c>
      <c r="AB136" s="21">
        <v>-0.43768735771623635</v>
      </c>
      <c r="AC136" s="20">
        <v>-300</v>
      </c>
      <c r="AD136" s="21">
        <v>-8.3703969861660218E-2</v>
      </c>
      <c r="AE136" s="20">
        <v>-300.93</v>
      </c>
      <c r="AF136" s="21">
        <v>8.3628567755433952E-3</v>
      </c>
      <c r="AG136" s="24"/>
      <c r="AH136" s="39"/>
      <c r="AI136" s="20">
        <v>5786.06</v>
      </c>
      <c r="AJ136" s="21">
        <v>0.15495188760306194</v>
      </c>
      <c r="AK136" s="20">
        <v>5520</v>
      </c>
      <c r="AL136" s="21">
        <v>0.13063453398547448</v>
      </c>
      <c r="AM136" s="20">
        <v>266.06</v>
      </c>
      <c r="AN136" s="21">
        <v>2.4317353617587467E-2</v>
      </c>
      <c r="AO136" s="20">
        <v>14349.97</v>
      </c>
      <c r="AP136" s="21">
        <v>0.33163991399308757</v>
      </c>
      <c r="AQ136" s="20">
        <v>-8563.91</v>
      </c>
      <c r="AR136" s="21">
        <v>-0.17668802639002562</v>
      </c>
      <c r="AS136" s="20">
        <v>6086.99</v>
      </c>
      <c r="AT136" s="21">
        <v>0.18474005039730207</v>
      </c>
      <c r="AU136" s="20">
        <v>-300.93</v>
      </c>
      <c r="AV136" s="21">
        <v>-2.9788162794240125E-2</v>
      </c>
      <c r="AW136" s="20">
        <v>21511.67</v>
      </c>
      <c r="AX136" s="21">
        <v>0.28366410483668797</v>
      </c>
      <c r="AY136" s="20">
        <v>-15725.61</v>
      </c>
      <c r="AZ136" s="21">
        <v>-0.12871221723362603</v>
      </c>
      <c r="BA136" s="24"/>
    </row>
    <row r="137" spans="1:53" x14ac:dyDescent="0.35">
      <c r="A137" s="18" t="s">
        <v>129</v>
      </c>
      <c r="B137" s="19"/>
      <c r="C137" s="20">
        <v>1223.57</v>
      </c>
      <c r="D137" s="21">
        <v>0.27858657244459883</v>
      </c>
      <c r="E137" s="20">
        <v>2036.42</v>
      </c>
      <c r="F137" s="21">
        <v>0.4594776983010706</v>
      </c>
      <c r="G137" s="20">
        <v>-812.85</v>
      </c>
      <c r="H137" s="21">
        <v>-0.18089112585647177</v>
      </c>
      <c r="I137" s="20">
        <v>1618.87</v>
      </c>
      <c r="J137" s="21">
        <v>0.36471110769675452</v>
      </c>
      <c r="K137" s="20">
        <v>-395.3</v>
      </c>
      <c r="L137" s="21">
        <v>-8.6124535252155687E-2</v>
      </c>
      <c r="M137" s="20">
        <v>7851.39</v>
      </c>
      <c r="N137" s="21">
        <v>2.1906417064404682</v>
      </c>
      <c r="O137" s="20">
        <v>-6627.82</v>
      </c>
      <c r="P137" s="21">
        <v>-1.9120551339958693</v>
      </c>
      <c r="Q137" s="38"/>
      <c r="R137" s="23"/>
      <c r="S137" s="20">
        <v>9074.9599999999991</v>
      </c>
      <c r="T137" s="21">
        <v>1.1377657757342565</v>
      </c>
      <c r="U137" s="20">
        <v>3781.44</v>
      </c>
      <c r="V137" s="21">
        <v>0.47581109273868288</v>
      </c>
      <c r="W137" s="20">
        <v>5293.52</v>
      </c>
      <c r="X137" s="21">
        <v>0.66195468299557358</v>
      </c>
      <c r="Y137" s="20">
        <v>3424.89</v>
      </c>
      <c r="Z137" s="21">
        <v>0.41922992175180229</v>
      </c>
      <c r="AA137" s="20">
        <v>5650.07</v>
      </c>
      <c r="AB137" s="21">
        <v>0.71853585398245423</v>
      </c>
      <c r="AC137" s="20">
        <v>7851.39</v>
      </c>
      <c r="AD137" s="21">
        <v>2.1906417064404682</v>
      </c>
      <c r="AE137" s="20">
        <v>1223.57</v>
      </c>
      <c r="AF137" s="21">
        <v>-1.0528759307062117</v>
      </c>
      <c r="AG137" s="24"/>
      <c r="AH137" s="39"/>
      <c r="AI137" s="20">
        <v>13129.95</v>
      </c>
      <c r="AJ137" s="21">
        <v>0.35162278590851515</v>
      </c>
      <c r="AK137" s="20">
        <v>16751.87</v>
      </c>
      <c r="AL137" s="21">
        <v>0.39644433529624101</v>
      </c>
      <c r="AM137" s="20">
        <v>-3621.92</v>
      </c>
      <c r="AN137" s="21">
        <v>-4.4821549387725867E-2</v>
      </c>
      <c r="AO137" s="20">
        <v>16190.91</v>
      </c>
      <c r="AP137" s="21">
        <v>0.37418559062282508</v>
      </c>
      <c r="AQ137" s="20">
        <v>-3060.96</v>
      </c>
      <c r="AR137" s="21">
        <v>-2.2562804714309936E-2</v>
      </c>
      <c r="AS137" s="20">
        <v>11906.38</v>
      </c>
      <c r="AT137" s="21">
        <v>0.36135844501953013</v>
      </c>
      <c r="AU137" s="20">
        <v>1223.57</v>
      </c>
      <c r="AV137" s="21">
        <v>-9.7356591110149826E-3</v>
      </c>
      <c r="AW137" s="20">
        <v>25309.74</v>
      </c>
      <c r="AX137" s="21">
        <v>0.33374743758849579</v>
      </c>
      <c r="AY137" s="20">
        <v>-12179.79</v>
      </c>
      <c r="AZ137" s="21">
        <v>1.7875348320019357E-2</v>
      </c>
      <c r="BA137" s="24"/>
    </row>
    <row r="138" spans="1:53" x14ac:dyDescent="0.35">
      <c r="A138" s="18" t="s">
        <v>130</v>
      </c>
      <c r="B138" s="19"/>
      <c r="C138" s="20">
        <v>915.47</v>
      </c>
      <c r="D138" s="21">
        <v>0.2084373182374992</v>
      </c>
      <c r="E138" s="20">
        <v>700</v>
      </c>
      <c r="F138" s="21">
        <v>0.15794108720732924</v>
      </c>
      <c r="G138" s="20">
        <v>215.47</v>
      </c>
      <c r="H138" s="21">
        <v>5.0496231030169952E-2</v>
      </c>
      <c r="I138" s="20">
        <v>452.31</v>
      </c>
      <c r="J138" s="21">
        <v>0.10189977028564311</v>
      </c>
      <c r="K138" s="20">
        <v>463.16</v>
      </c>
      <c r="L138" s="21">
        <v>0.10653754795185609</v>
      </c>
      <c r="M138" s="20">
        <v>1189.98</v>
      </c>
      <c r="N138" s="21">
        <v>0.33202016685326141</v>
      </c>
      <c r="O138" s="20">
        <v>-274.51</v>
      </c>
      <c r="P138" s="21">
        <v>-0.12358284861576221</v>
      </c>
      <c r="Q138" s="38"/>
      <c r="R138" s="23"/>
      <c r="S138" s="20">
        <v>2105.4499999999998</v>
      </c>
      <c r="T138" s="21">
        <v>0.26396909215243819</v>
      </c>
      <c r="U138" s="20">
        <v>1400</v>
      </c>
      <c r="V138" s="21">
        <v>0.17615922236876852</v>
      </c>
      <c r="W138" s="20">
        <v>705.45</v>
      </c>
      <c r="X138" s="21">
        <v>8.780986978366967E-2</v>
      </c>
      <c r="Y138" s="20">
        <v>901.12</v>
      </c>
      <c r="Z138" s="21">
        <v>0.11030324100598386</v>
      </c>
      <c r="AA138" s="20">
        <v>1204.33</v>
      </c>
      <c r="AB138" s="21">
        <v>0.15366585114645431</v>
      </c>
      <c r="AC138" s="20">
        <v>1189.98</v>
      </c>
      <c r="AD138" s="21">
        <v>0.33202016685326141</v>
      </c>
      <c r="AE138" s="20">
        <v>915.47</v>
      </c>
      <c r="AF138" s="21">
        <v>-6.8051074700823222E-2</v>
      </c>
      <c r="AG138" s="24"/>
      <c r="AH138" s="39"/>
      <c r="AI138" s="20">
        <v>8911.43</v>
      </c>
      <c r="AJ138" s="21">
        <v>0.23864994482299773</v>
      </c>
      <c r="AK138" s="20">
        <v>5600</v>
      </c>
      <c r="AL138" s="21">
        <v>0.13252778810120602</v>
      </c>
      <c r="AM138" s="20">
        <v>3311.43</v>
      </c>
      <c r="AN138" s="21">
        <v>0.10612215672179171</v>
      </c>
      <c r="AO138" s="20">
        <v>3655.26</v>
      </c>
      <c r="AP138" s="21">
        <v>8.4476142599766643E-2</v>
      </c>
      <c r="AQ138" s="20">
        <v>5256.17</v>
      </c>
      <c r="AR138" s="21">
        <v>0.15417380222323107</v>
      </c>
      <c r="AS138" s="20">
        <v>7995.96</v>
      </c>
      <c r="AT138" s="21">
        <v>0.24267725975807611</v>
      </c>
      <c r="AU138" s="20">
        <v>915.47</v>
      </c>
      <c r="AV138" s="21">
        <v>-4.0273149350783799E-3</v>
      </c>
      <c r="AW138" s="20">
        <v>10978.22</v>
      </c>
      <c r="AX138" s="21">
        <v>0.14476453706291631</v>
      </c>
      <c r="AY138" s="20">
        <v>-2066.79</v>
      </c>
      <c r="AZ138" s="21">
        <v>9.3885407760081419E-2</v>
      </c>
      <c r="BA138" s="24"/>
    </row>
    <row r="139" spans="1:53" x14ac:dyDescent="0.35">
      <c r="A139" s="18" t="s">
        <v>131</v>
      </c>
      <c r="B139" s="19"/>
      <c r="C139" s="20">
        <v>637.44000000000005</v>
      </c>
      <c r="D139" s="21">
        <v>0.14513450373831091</v>
      </c>
      <c r="E139" s="20">
        <v>2364</v>
      </c>
      <c r="F139" s="21">
        <v>0.53338961451160904</v>
      </c>
      <c r="G139" s="20">
        <v>-1726.56</v>
      </c>
      <c r="H139" s="21">
        <v>-0.38825511077329811</v>
      </c>
      <c r="I139" s="20">
        <v>1045.5899999999999</v>
      </c>
      <c r="J139" s="21">
        <v>0.23555831357468451</v>
      </c>
      <c r="K139" s="20">
        <v>-408.15</v>
      </c>
      <c r="L139" s="21">
        <v>-9.0423809836373603E-2</v>
      </c>
      <c r="M139" s="20">
        <v>538.75</v>
      </c>
      <c r="N139" s="21">
        <v>0.15031837920989813</v>
      </c>
      <c r="O139" s="20">
        <v>98.69</v>
      </c>
      <c r="P139" s="21">
        <v>-5.1838754715872182E-3</v>
      </c>
      <c r="Q139" s="38"/>
      <c r="R139" s="23"/>
      <c r="S139" s="20">
        <v>1176.19</v>
      </c>
      <c r="T139" s="21">
        <v>0.14746387066839692</v>
      </c>
      <c r="U139" s="20">
        <v>4728</v>
      </c>
      <c r="V139" s="21">
        <v>0.59491485954252687</v>
      </c>
      <c r="W139" s="20">
        <v>-3551.81</v>
      </c>
      <c r="X139" s="21">
        <v>-0.44745098887412993</v>
      </c>
      <c r="Y139" s="20">
        <v>3448.37</v>
      </c>
      <c r="Z139" s="21">
        <v>0.42210403407737546</v>
      </c>
      <c r="AA139" s="20">
        <v>-2272.1799999999998</v>
      </c>
      <c r="AB139" s="21">
        <v>-0.27464016340897857</v>
      </c>
      <c r="AC139" s="20">
        <v>538.75</v>
      </c>
      <c r="AD139" s="21">
        <v>0.15031837920989813</v>
      </c>
      <c r="AE139" s="20">
        <v>637.44000000000005</v>
      </c>
      <c r="AF139" s="21">
        <v>-2.8545085415012106E-3</v>
      </c>
      <c r="AG139" s="24"/>
      <c r="AH139" s="39"/>
      <c r="AI139" s="20">
        <v>8387.2000000000007</v>
      </c>
      <c r="AJ139" s="21">
        <v>0.22461095662754987</v>
      </c>
      <c r="AK139" s="20">
        <v>18912</v>
      </c>
      <c r="AL139" s="21">
        <v>0.44756527295892995</v>
      </c>
      <c r="AM139" s="20">
        <v>-10524.8</v>
      </c>
      <c r="AN139" s="21">
        <v>-0.22295431633138008</v>
      </c>
      <c r="AO139" s="20">
        <v>19481.599999999999</v>
      </c>
      <c r="AP139" s="21">
        <v>0.45023621292920712</v>
      </c>
      <c r="AQ139" s="20">
        <v>-11094.4</v>
      </c>
      <c r="AR139" s="21">
        <v>-0.22562525630165725</v>
      </c>
      <c r="AS139" s="20">
        <v>7749.76</v>
      </c>
      <c r="AT139" s="21">
        <v>0.23520509364513428</v>
      </c>
      <c r="AU139" s="20">
        <v>637.44000000000005</v>
      </c>
      <c r="AV139" s="21">
        <v>-1.059413701758441E-2</v>
      </c>
      <c r="AW139" s="20">
        <v>27085.7</v>
      </c>
      <c r="AX139" s="21">
        <v>0.3571661727971413</v>
      </c>
      <c r="AY139" s="20">
        <v>-18698.5</v>
      </c>
      <c r="AZ139" s="21">
        <v>-0.13255521616959143</v>
      </c>
      <c r="BA139" s="24"/>
    </row>
    <row r="140" spans="1:53" x14ac:dyDescent="0.35">
      <c r="A140" s="18" t="s">
        <v>132</v>
      </c>
      <c r="B140" s="19"/>
      <c r="C140" s="20">
        <v>0</v>
      </c>
      <c r="D140" s="21">
        <v>0</v>
      </c>
      <c r="E140" s="20">
        <v>0</v>
      </c>
      <c r="F140" s="21">
        <v>0</v>
      </c>
      <c r="G140" s="20">
        <v>0</v>
      </c>
      <c r="H140" s="21">
        <v>0</v>
      </c>
      <c r="I140" s="20">
        <v>1323.8</v>
      </c>
      <c r="J140" s="21">
        <v>0.29823553736184111</v>
      </c>
      <c r="K140" s="20">
        <v>-1323.8</v>
      </c>
      <c r="L140" s="21">
        <v>-0.29823553736184111</v>
      </c>
      <c r="M140" s="20">
        <v>0</v>
      </c>
      <c r="N140" s="21">
        <v>0</v>
      </c>
      <c r="O140" s="20">
        <v>0</v>
      </c>
      <c r="P140" s="21">
        <v>0</v>
      </c>
      <c r="Q140" s="38"/>
      <c r="R140" s="23"/>
      <c r="S140" s="20">
        <v>0</v>
      </c>
      <c r="T140" s="21">
        <v>0</v>
      </c>
      <c r="U140" s="20">
        <v>0</v>
      </c>
      <c r="V140" s="21">
        <v>0</v>
      </c>
      <c r="W140" s="20">
        <v>0</v>
      </c>
      <c r="X140" s="21">
        <v>0</v>
      </c>
      <c r="Y140" s="20">
        <v>2647.6</v>
      </c>
      <c r="Z140" s="21">
        <v>0.3240843182788562</v>
      </c>
      <c r="AA140" s="20">
        <v>-2647.6</v>
      </c>
      <c r="AB140" s="21">
        <v>-0.3240843182788562</v>
      </c>
      <c r="AC140" s="20">
        <v>0</v>
      </c>
      <c r="AD140" s="21">
        <v>0</v>
      </c>
      <c r="AE140" s="20">
        <v>0</v>
      </c>
      <c r="AF140" s="21">
        <v>0</v>
      </c>
      <c r="AG140" s="24"/>
      <c r="AH140" s="39"/>
      <c r="AI140" s="20">
        <v>0</v>
      </c>
      <c r="AJ140" s="21">
        <v>0</v>
      </c>
      <c r="AK140" s="20">
        <v>0</v>
      </c>
      <c r="AL140" s="21">
        <v>0</v>
      </c>
      <c r="AM140" s="20">
        <v>0</v>
      </c>
      <c r="AN140" s="21">
        <v>0</v>
      </c>
      <c r="AO140" s="20">
        <v>10590.41</v>
      </c>
      <c r="AP140" s="21">
        <v>0.24475331039378723</v>
      </c>
      <c r="AQ140" s="20">
        <v>-10590.41</v>
      </c>
      <c r="AR140" s="21">
        <v>-0.24475331039378723</v>
      </c>
      <c r="AS140" s="20">
        <v>0</v>
      </c>
      <c r="AT140" s="21">
        <v>0</v>
      </c>
      <c r="AU140" s="20">
        <v>0</v>
      </c>
      <c r="AV140" s="21">
        <v>0</v>
      </c>
      <c r="AW140" s="20">
        <v>-17587.650000000001</v>
      </c>
      <c r="AX140" s="21">
        <v>-0.23191992966752356</v>
      </c>
      <c r="AY140" s="20">
        <v>17587.650000000001</v>
      </c>
      <c r="AZ140" s="21">
        <v>0.23191992966752356</v>
      </c>
      <c r="BA140" s="24"/>
    </row>
    <row r="141" spans="1:53" x14ac:dyDescent="0.35">
      <c r="A141" s="18" t="s">
        <v>133</v>
      </c>
      <c r="B141" s="19"/>
      <c r="C141" s="20">
        <v>12949.15</v>
      </c>
      <c r="D141" s="21">
        <v>2.9483064430894648</v>
      </c>
      <c r="E141" s="20">
        <v>8368.1299999999992</v>
      </c>
      <c r="F141" s="21">
        <v>1.8881022144175257</v>
      </c>
      <c r="G141" s="20">
        <v>4581.0200000000004</v>
      </c>
      <c r="H141" s="21">
        <v>1.0602042286719391</v>
      </c>
      <c r="I141" s="20">
        <v>1218.78</v>
      </c>
      <c r="J141" s="21">
        <v>0.27457584848607391</v>
      </c>
      <c r="K141" s="20">
        <v>11730.37</v>
      </c>
      <c r="L141" s="21">
        <v>2.6737305946033909</v>
      </c>
      <c r="M141" s="20">
        <v>7838.04</v>
      </c>
      <c r="N141" s="21">
        <v>2.1869168797816241</v>
      </c>
      <c r="O141" s="20">
        <v>5111.1099999999997</v>
      </c>
      <c r="P141" s="21">
        <v>0.76138956330784069</v>
      </c>
      <c r="Q141" s="38"/>
      <c r="R141" s="23"/>
      <c r="S141" s="20">
        <v>20787.189999999999</v>
      </c>
      <c r="T141" s="21">
        <v>2.6061771463108796</v>
      </c>
      <c r="U141" s="20">
        <v>16733.93</v>
      </c>
      <c r="V141" s="21">
        <v>2.1055972114095765</v>
      </c>
      <c r="W141" s="20">
        <v>4053.26</v>
      </c>
      <c r="X141" s="21">
        <v>0.50057993490130315</v>
      </c>
      <c r="Y141" s="20">
        <v>10441.44</v>
      </c>
      <c r="Z141" s="21">
        <v>1.2781035519903234</v>
      </c>
      <c r="AA141" s="20">
        <v>10345.75</v>
      </c>
      <c r="AB141" s="21">
        <v>1.3280735943205562</v>
      </c>
      <c r="AC141" s="20">
        <v>7838.04</v>
      </c>
      <c r="AD141" s="21">
        <v>2.1869168797816241</v>
      </c>
      <c r="AE141" s="20">
        <v>12949.15</v>
      </c>
      <c r="AF141" s="21">
        <v>0.41926026652925552</v>
      </c>
      <c r="AG141" s="24"/>
      <c r="AH141" s="39"/>
      <c r="AI141" s="20">
        <v>69915.88</v>
      </c>
      <c r="AJ141" s="21">
        <v>1.8723617763087779</v>
      </c>
      <c r="AK141" s="20">
        <v>64655.22</v>
      </c>
      <c r="AL141" s="21">
        <v>1.5301095171065815</v>
      </c>
      <c r="AM141" s="20">
        <v>5260.66</v>
      </c>
      <c r="AN141" s="21">
        <v>0.34225225920219637</v>
      </c>
      <c r="AO141" s="20">
        <v>62136.71</v>
      </c>
      <c r="AP141" s="21">
        <v>1.4360317938095637</v>
      </c>
      <c r="AQ141" s="20">
        <v>7779.17</v>
      </c>
      <c r="AR141" s="21">
        <v>0.43632998249921418</v>
      </c>
      <c r="AS141" s="20">
        <v>56966.73</v>
      </c>
      <c r="AT141" s="21">
        <v>1.7289393560971023</v>
      </c>
      <c r="AU141" s="20">
        <v>12949.15</v>
      </c>
      <c r="AV141" s="21">
        <v>0.14342242021167562</v>
      </c>
      <c r="AW141" s="20">
        <v>98852.13</v>
      </c>
      <c r="AX141" s="21">
        <v>1.3035157645896351</v>
      </c>
      <c r="AY141" s="20">
        <v>-28936.25</v>
      </c>
      <c r="AZ141" s="21">
        <v>0.56884601171914273</v>
      </c>
      <c r="BA141" s="24"/>
    </row>
    <row r="142" spans="1:53" x14ac:dyDescent="0.35">
      <c r="A142" s="18" t="s">
        <v>134</v>
      </c>
      <c r="B142" s="19"/>
      <c r="C142" s="20">
        <v>3162.91</v>
      </c>
      <c r="D142" s="21">
        <v>0.72014208901063781</v>
      </c>
      <c r="E142" s="20">
        <v>2424.3200000000002</v>
      </c>
      <c r="F142" s="21">
        <v>0.54699962362638921</v>
      </c>
      <c r="G142" s="20">
        <v>738.59</v>
      </c>
      <c r="H142" s="21">
        <v>0.1731424653842486</v>
      </c>
      <c r="I142" s="20">
        <v>1114.56</v>
      </c>
      <c r="J142" s="21">
        <v>0.25109638957698566</v>
      </c>
      <c r="K142" s="20">
        <v>2048.35</v>
      </c>
      <c r="L142" s="21">
        <v>0.46904569943365215</v>
      </c>
      <c r="M142" s="20">
        <v>6455.46</v>
      </c>
      <c r="N142" s="21">
        <v>1.8011587642771769</v>
      </c>
      <c r="O142" s="20">
        <v>-3292.55</v>
      </c>
      <c r="P142" s="21">
        <v>-1.0810166752665391</v>
      </c>
      <c r="Q142" s="38"/>
      <c r="R142" s="23"/>
      <c r="S142" s="20">
        <v>9618.3700000000008</v>
      </c>
      <c r="T142" s="21">
        <v>1.2058953653072964</v>
      </c>
      <c r="U142" s="20">
        <v>4847.96</v>
      </c>
      <c r="V142" s="21">
        <v>0.61000918833921081</v>
      </c>
      <c r="W142" s="20">
        <v>4770.41</v>
      </c>
      <c r="X142" s="21">
        <v>0.59588617696808555</v>
      </c>
      <c r="Y142" s="20">
        <v>5542.77</v>
      </c>
      <c r="Z142" s="21">
        <v>0.67847289500925212</v>
      </c>
      <c r="AA142" s="20">
        <v>4075.6</v>
      </c>
      <c r="AB142" s="21">
        <v>0.52742247029804423</v>
      </c>
      <c r="AC142" s="20">
        <v>6455.46</v>
      </c>
      <c r="AD142" s="21">
        <v>1.8011587642771769</v>
      </c>
      <c r="AE142" s="20">
        <v>3162.91</v>
      </c>
      <c r="AF142" s="21">
        <v>-0.59526339896988056</v>
      </c>
      <c r="AG142" s="24"/>
      <c r="AH142" s="39"/>
      <c r="AI142" s="20">
        <v>36112.74</v>
      </c>
      <c r="AJ142" s="21">
        <v>0.96710667181442966</v>
      </c>
      <c r="AK142" s="20">
        <v>21329.65</v>
      </c>
      <c r="AL142" s="21">
        <v>0.50478059562015876</v>
      </c>
      <c r="AM142" s="20">
        <v>14783.09</v>
      </c>
      <c r="AN142" s="21">
        <v>0.46232607619427091</v>
      </c>
      <c r="AO142" s="20">
        <v>24548.02</v>
      </c>
      <c r="AP142" s="21">
        <v>0.56732545374663457</v>
      </c>
      <c r="AQ142" s="20">
        <v>11564.72</v>
      </c>
      <c r="AR142" s="21">
        <v>0.3997812180677951</v>
      </c>
      <c r="AS142" s="20">
        <v>32949.83</v>
      </c>
      <c r="AT142" s="21">
        <v>1.0000268202810481</v>
      </c>
      <c r="AU142" s="20">
        <v>3162.91</v>
      </c>
      <c r="AV142" s="21">
        <v>-3.2920148466618393E-2</v>
      </c>
      <c r="AW142" s="20">
        <v>36175.31</v>
      </c>
      <c r="AX142" s="21">
        <v>0.47702651297364118</v>
      </c>
      <c r="AY142" s="20">
        <v>-62.57</v>
      </c>
      <c r="AZ142" s="21">
        <v>0.49008015884078848</v>
      </c>
      <c r="BA142" s="24"/>
    </row>
    <row r="143" spans="1:53" x14ac:dyDescent="0.35">
      <c r="A143" s="18" t="s">
        <v>135</v>
      </c>
      <c r="B143" s="19"/>
      <c r="C143" s="20">
        <v>1500.39</v>
      </c>
      <c r="D143" s="21">
        <v>0.34161389003502185</v>
      </c>
      <c r="E143" s="20">
        <v>1510.14</v>
      </c>
      <c r="F143" s="21">
        <v>0.34073307633610889</v>
      </c>
      <c r="G143" s="20">
        <v>-9.75</v>
      </c>
      <c r="H143" s="21">
        <v>8.8081369891296335E-4</v>
      </c>
      <c r="I143" s="20">
        <v>1464.54</v>
      </c>
      <c r="J143" s="21">
        <v>0.32994249424981925</v>
      </c>
      <c r="K143" s="20">
        <v>35.85</v>
      </c>
      <c r="L143" s="21">
        <v>1.1671395785202598E-2</v>
      </c>
      <c r="M143" s="20">
        <v>1527.47</v>
      </c>
      <c r="N143" s="21">
        <v>0.42618434281530049</v>
      </c>
      <c r="O143" s="20">
        <v>-27.08</v>
      </c>
      <c r="P143" s="21">
        <v>-8.4570452780278638E-2</v>
      </c>
      <c r="Q143" s="38"/>
      <c r="R143" s="23"/>
      <c r="S143" s="20">
        <v>3027.86</v>
      </c>
      <c r="T143" s="21">
        <v>0.37961550042256126</v>
      </c>
      <c r="U143" s="20">
        <v>3020.28</v>
      </c>
      <c r="V143" s="21">
        <v>0.38003584009710306</v>
      </c>
      <c r="W143" s="20">
        <v>7.58</v>
      </c>
      <c r="X143" s="21">
        <v>-4.203396745418031E-4</v>
      </c>
      <c r="Y143" s="20">
        <v>2956.84</v>
      </c>
      <c r="Z143" s="21">
        <v>0.36193740582401163</v>
      </c>
      <c r="AA143" s="20">
        <v>71.02</v>
      </c>
      <c r="AB143" s="21">
        <v>1.7678094598549632E-2</v>
      </c>
      <c r="AC143" s="20">
        <v>1527.47</v>
      </c>
      <c r="AD143" s="21">
        <v>0.42618434281530049</v>
      </c>
      <c r="AE143" s="20">
        <v>1500.39</v>
      </c>
      <c r="AF143" s="21">
        <v>-4.6568842392739229E-2</v>
      </c>
      <c r="AG143" s="24"/>
      <c r="AH143" s="39"/>
      <c r="AI143" s="20">
        <v>12098.16</v>
      </c>
      <c r="AJ143" s="21">
        <v>0.32399123557720788</v>
      </c>
      <c r="AK143" s="20">
        <v>12081.12</v>
      </c>
      <c r="AL143" s="21">
        <v>0.28590787703307891</v>
      </c>
      <c r="AM143" s="20">
        <v>17.04</v>
      </c>
      <c r="AN143" s="21">
        <v>3.8083358544128976E-2</v>
      </c>
      <c r="AO143" s="20">
        <v>12138.14</v>
      </c>
      <c r="AP143" s="21">
        <v>0.28052265653768305</v>
      </c>
      <c r="AQ143" s="20">
        <v>-39.979999999999997</v>
      </c>
      <c r="AR143" s="21">
        <v>4.3468579039524835E-2</v>
      </c>
      <c r="AS143" s="20">
        <v>10597.77</v>
      </c>
      <c r="AT143" s="21">
        <v>0.32164215218014425</v>
      </c>
      <c r="AU143" s="20">
        <v>1500.39</v>
      </c>
      <c r="AV143" s="21">
        <v>2.3490833970636338E-3</v>
      </c>
      <c r="AW143" s="20">
        <v>19593.3</v>
      </c>
      <c r="AX143" s="21">
        <v>0.25836747706229596</v>
      </c>
      <c r="AY143" s="20">
        <v>-7495.14</v>
      </c>
      <c r="AZ143" s="21">
        <v>6.5623758514911923E-2</v>
      </c>
      <c r="BA143" s="24"/>
    </row>
    <row r="144" spans="1:53" x14ac:dyDescent="0.35">
      <c r="A144" s="18" t="s">
        <v>136</v>
      </c>
      <c r="B144" s="19"/>
      <c r="C144" s="20">
        <v>567.33000000000004</v>
      </c>
      <c r="D144" s="21">
        <v>0.12917162086762038</v>
      </c>
      <c r="E144" s="20">
        <v>553</v>
      </c>
      <c r="F144" s="21">
        <v>0.12477345889379012</v>
      </c>
      <c r="G144" s="20">
        <v>14.33</v>
      </c>
      <c r="H144" s="21">
        <v>4.3981619738302641E-3</v>
      </c>
      <c r="I144" s="20">
        <v>631.11</v>
      </c>
      <c r="J144" s="21">
        <v>0.14218116783836798</v>
      </c>
      <c r="K144" s="20">
        <v>-63.78</v>
      </c>
      <c r="L144" s="21">
        <v>-1.3009546970747604E-2</v>
      </c>
      <c r="M144" s="20">
        <v>569.61</v>
      </c>
      <c r="N144" s="21">
        <v>0.15892872757633425</v>
      </c>
      <c r="O144" s="20">
        <v>-2.2799999999999998</v>
      </c>
      <c r="P144" s="21">
        <v>-2.9757106708713871E-2</v>
      </c>
      <c r="Q144" s="38"/>
      <c r="R144" s="23"/>
      <c r="S144" s="20">
        <v>1136.94</v>
      </c>
      <c r="T144" s="21">
        <v>0.14254293363974119</v>
      </c>
      <c r="U144" s="20">
        <v>1106</v>
      </c>
      <c r="V144" s="21">
        <v>0.13916578567132715</v>
      </c>
      <c r="W144" s="20">
        <v>30.94</v>
      </c>
      <c r="X144" s="21">
        <v>3.3771479684140404E-3</v>
      </c>
      <c r="Y144" s="20">
        <v>1269.22</v>
      </c>
      <c r="Z144" s="21">
        <v>0.1553611944575804</v>
      </c>
      <c r="AA144" s="20">
        <v>-132.28</v>
      </c>
      <c r="AB144" s="21">
        <v>-1.2818260817839211E-2</v>
      </c>
      <c r="AC144" s="20">
        <v>569.61</v>
      </c>
      <c r="AD144" s="21">
        <v>0.15892872757633425</v>
      </c>
      <c r="AE144" s="20">
        <v>567.33000000000004</v>
      </c>
      <c r="AF144" s="21">
        <v>-1.6385793936593063E-2</v>
      </c>
      <c r="AG144" s="24"/>
      <c r="AH144" s="39"/>
      <c r="AI144" s="20">
        <v>4554.59</v>
      </c>
      <c r="AJ144" s="21">
        <v>0.12197286543140407</v>
      </c>
      <c r="AK144" s="20">
        <v>4424</v>
      </c>
      <c r="AL144" s="21">
        <v>0.10469695259995274</v>
      </c>
      <c r="AM144" s="20">
        <v>130.59</v>
      </c>
      <c r="AN144" s="21">
        <v>1.7275912831451329E-2</v>
      </c>
      <c r="AO144" s="20">
        <v>4574.1499999999996</v>
      </c>
      <c r="AP144" s="21">
        <v>0.1057124657815648</v>
      </c>
      <c r="AQ144" s="20">
        <v>-19.559999999999999</v>
      </c>
      <c r="AR144" s="21">
        <v>1.6260399649839261E-2</v>
      </c>
      <c r="AS144" s="20">
        <v>3987.26</v>
      </c>
      <c r="AT144" s="21">
        <v>0.1210132780482877</v>
      </c>
      <c r="AU144" s="20">
        <v>567.33000000000004</v>
      </c>
      <c r="AV144" s="21">
        <v>9.5958738311636982E-4</v>
      </c>
      <c r="AW144" s="20">
        <v>7221.87</v>
      </c>
      <c r="AX144" s="21">
        <v>9.5231345999493858E-2</v>
      </c>
      <c r="AY144" s="20">
        <v>-2667.28</v>
      </c>
      <c r="AZ144" s="21">
        <v>2.6741519431910207E-2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2846.05</v>
      </c>
      <c r="D147" s="21">
        <v>0.64799832825743564</v>
      </c>
      <c r="E147" s="20">
        <v>3446</v>
      </c>
      <c r="F147" s="21">
        <v>0.77752140930922364</v>
      </c>
      <c r="G147" s="20">
        <v>-599.95000000000005</v>
      </c>
      <c r="H147" s="21">
        <v>-0.129523081051788</v>
      </c>
      <c r="I147" s="20">
        <v>1104.31</v>
      </c>
      <c r="J147" s="21">
        <v>0.24878719312891273</v>
      </c>
      <c r="K147" s="20">
        <v>1741.74</v>
      </c>
      <c r="L147" s="21">
        <v>0.39921113512852291</v>
      </c>
      <c r="M147" s="20">
        <v>480.91</v>
      </c>
      <c r="N147" s="21">
        <v>0.13418025382057006</v>
      </c>
      <c r="O147" s="20">
        <v>2365.14</v>
      </c>
      <c r="P147" s="21">
        <v>0.51381807443686556</v>
      </c>
      <c r="Q147" s="38"/>
      <c r="R147" s="23"/>
      <c r="S147" s="20">
        <v>3326.96</v>
      </c>
      <c r="T147" s="21">
        <v>0.41711492119379506</v>
      </c>
      <c r="U147" s="20">
        <v>6892</v>
      </c>
      <c r="V147" s="21">
        <v>0.86720668611825202</v>
      </c>
      <c r="W147" s="20">
        <v>-3565.04</v>
      </c>
      <c r="X147" s="21">
        <v>-0.45009176492445696</v>
      </c>
      <c r="Y147" s="20">
        <v>9320.0300000000007</v>
      </c>
      <c r="Z147" s="21">
        <v>1.1408353108054421</v>
      </c>
      <c r="AA147" s="20">
        <v>-5993.07</v>
      </c>
      <c r="AB147" s="21">
        <v>-0.72372038961164709</v>
      </c>
      <c r="AC147" s="20">
        <v>480.91</v>
      </c>
      <c r="AD147" s="21">
        <v>0.13418025382057006</v>
      </c>
      <c r="AE147" s="20">
        <v>2846.05</v>
      </c>
      <c r="AF147" s="21">
        <v>0.28293466737322504</v>
      </c>
      <c r="AG147" s="24"/>
      <c r="AH147" s="39"/>
      <c r="AI147" s="20">
        <v>24716.65</v>
      </c>
      <c r="AJ147" s="21">
        <v>0.66191701654048185</v>
      </c>
      <c r="AK147" s="20">
        <v>27568</v>
      </c>
      <c r="AL147" s="21">
        <v>0.65241536828107982</v>
      </c>
      <c r="AM147" s="20">
        <v>-2851.35</v>
      </c>
      <c r="AN147" s="21">
        <v>9.5016482594020291E-3</v>
      </c>
      <c r="AO147" s="20">
        <v>40768.92</v>
      </c>
      <c r="AP147" s="21">
        <v>0.94220413857248952</v>
      </c>
      <c r="AQ147" s="20">
        <v>-16052.27</v>
      </c>
      <c r="AR147" s="21">
        <v>-0.28028712203200767</v>
      </c>
      <c r="AS147" s="20">
        <v>21870.6</v>
      </c>
      <c r="AT147" s="21">
        <v>0.66377236470229695</v>
      </c>
      <c r="AU147" s="20">
        <v>2846.05</v>
      </c>
      <c r="AV147" s="21">
        <v>-1.8553481618150958E-3</v>
      </c>
      <c r="AW147" s="20">
        <v>44901.14</v>
      </c>
      <c r="AX147" s="21">
        <v>0.59208986025942223</v>
      </c>
      <c r="AY147" s="20">
        <v>-20184.490000000002</v>
      </c>
      <c r="AZ147" s="21">
        <v>6.9827156281059621E-2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200</v>
      </c>
      <c r="F148" s="21">
        <v>4.5126024916379785E-2</v>
      </c>
      <c r="G148" s="20">
        <v>-200</v>
      </c>
      <c r="H148" s="21">
        <v>-4.5126024916379785E-2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400</v>
      </c>
      <c r="V148" s="21">
        <v>5.0331206391076723E-2</v>
      </c>
      <c r="W148" s="20">
        <v>-400</v>
      </c>
      <c r="X148" s="21">
        <v>-5.0331206391076723E-2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375.36</v>
      </c>
      <c r="AJ148" s="21">
        <v>1.0052218699889965E-2</v>
      </c>
      <c r="AK148" s="20">
        <v>400</v>
      </c>
      <c r="AL148" s="21">
        <v>9.4662705786575721E-3</v>
      </c>
      <c r="AM148" s="20">
        <v>-24.64</v>
      </c>
      <c r="AN148" s="21">
        <v>5.8594812123239325E-4</v>
      </c>
      <c r="AO148" s="20">
        <v>2647.69</v>
      </c>
      <c r="AP148" s="21">
        <v>6.119034979727192E-2</v>
      </c>
      <c r="AQ148" s="20">
        <v>-2272.33</v>
      </c>
      <c r="AR148" s="21">
        <v>-5.1138131097381953E-2</v>
      </c>
      <c r="AS148" s="20">
        <v>375.36</v>
      </c>
      <c r="AT148" s="21">
        <v>1.1392170073736167E-2</v>
      </c>
      <c r="AU148" s="20">
        <v>0</v>
      </c>
      <c r="AV148" s="21">
        <v>-1.3399513738462012E-3</v>
      </c>
      <c r="AW148" s="20">
        <v>3696.69</v>
      </c>
      <c r="AX148" s="21">
        <v>4.8746483174422824E-2</v>
      </c>
      <c r="AY148" s="20">
        <v>-3321.33</v>
      </c>
      <c r="AZ148" s="21">
        <v>-3.8694264474532857E-2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1573.55</v>
      </c>
      <c r="D150" s="21">
        <v>0.35827120726251743</v>
      </c>
      <c r="E150" s="20">
        <v>0</v>
      </c>
      <c r="F150" s="21">
        <v>0</v>
      </c>
      <c r="G150" s="20">
        <v>1573.55</v>
      </c>
      <c r="H150" s="21">
        <v>0.35827120726251743</v>
      </c>
      <c r="I150" s="20">
        <v>1425.17</v>
      </c>
      <c r="J150" s="21">
        <v>0.32107292701463597</v>
      </c>
      <c r="K150" s="20">
        <v>148.38</v>
      </c>
      <c r="L150" s="21">
        <v>3.7198280247881466E-2</v>
      </c>
      <c r="M150" s="20">
        <v>3016.97</v>
      </c>
      <c r="N150" s="21">
        <v>0.8417745531784433</v>
      </c>
      <c r="O150" s="20">
        <v>-1443.42</v>
      </c>
      <c r="P150" s="21">
        <v>-0.48350334591592586</v>
      </c>
      <c r="Q150" s="38"/>
      <c r="R150" s="23"/>
      <c r="S150" s="20">
        <v>4590.5200000000004</v>
      </c>
      <c r="T150" s="21">
        <v>0.57553273500088376</v>
      </c>
      <c r="U150" s="20">
        <v>0</v>
      </c>
      <c r="V150" s="21">
        <v>0</v>
      </c>
      <c r="W150" s="20">
        <v>4590.5200000000004</v>
      </c>
      <c r="X150" s="21">
        <v>0.57553273500088376</v>
      </c>
      <c r="Y150" s="20">
        <v>4926.66</v>
      </c>
      <c r="Z150" s="21">
        <v>0.60305682410171835</v>
      </c>
      <c r="AA150" s="20">
        <v>-336.14</v>
      </c>
      <c r="AB150" s="21">
        <v>-2.7524089100834592E-2</v>
      </c>
      <c r="AC150" s="20">
        <v>3016.97</v>
      </c>
      <c r="AD150" s="21">
        <v>0.8417745531784433</v>
      </c>
      <c r="AE150" s="20">
        <v>1573.55</v>
      </c>
      <c r="AF150" s="21">
        <v>-0.26624181817755954</v>
      </c>
      <c r="AG150" s="24"/>
      <c r="AH150" s="39"/>
      <c r="AI150" s="20">
        <v>16712.09</v>
      </c>
      <c r="AJ150" s="21">
        <v>0.44755323852366813</v>
      </c>
      <c r="AK150" s="20">
        <v>0</v>
      </c>
      <c r="AL150" s="21">
        <v>0</v>
      </c>
      <c r="AM150" s="20">
        <v>16712.09</v>
      </c>
      <c r="AN150" s="21">
        <v>0.44755323852366813</v>
      </c>
      <c r="AO150" s="20">
        <v>15045.75</v>
      </c>
      <c r="AP150" s="21">
        <v>0.34771997683350536</v>
      </c>
      <c r="AQ150" s="20">
        <v>1666.34</v>
      </c>
      <c r="AR150" s="21">
        <v>9.9833261690162767E-2</v>
      </c>
      <c r="AS150" s="20">
        <v>15138.54</v>
      </c>
      <c r="AT150" s="21">
        <v>0.45945444998949786</v>
      </c>
      <c r="AU150" s="20">
        <v>1573.55</v>
      </c>
      <c r="AV150" s="21">
        <v>-1.1901211465829731E-2</v>
      </c>
      <c r="AW150" s="20">
        <v>20276.39</v>
      </c>
      <c r="AX150" s="21">
        <v>0.26737505822047164</v>
      </c>
      <c r="AY150" s="20">
        <v>-3564.3</v>
      </c>
      <c r="AZ150" s="21">
        <v>0.18017818030319649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0</v>
      </c>
      <c r="AP151" s="21">
        <v>0</v>
      </c>
      <c r="AQ151" s="20">
        <v>0</v>
      </c>
      <c r="AR151" s="21">
        <v>0</v>
      </c>
      <c r="AS151" s="20">
        <v>0</v>
      </c>
      <c r="AT151" s="21">
        <v>0</v>
      </c>
      <c r="AU151" s="20">
        <v>0</v>
      </c>
      <c r="AV151" s="21">
        <v>0</v>
      </c>
      <c r="AW151" s="20">
        <v>0</v>
      </c>
      <c r="AX151" s="21">
        <v>0</v>
      </c>
      <c r="AY151" s="20">
        <v>0</v>
      </c>
      <c r="AZ151" s="21">
        <v>0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0</v>
      </c>
      <c r="F157" s="26">
        <v>0</v>
      </c>
      <c r="G157" s="25">
        <v>0</v>
      </c>
      <c r="H157" s="26">
        <v>0</v>
      </c>
      <c r="I157" s="25">
        <v>13.18</v>
      </c>
      <c r="J157" s="26">
        <v>2.9692887010341934E-3</v>
      </c>
      <c r="K157" s="25">
        <v>-13.18</v>
      </c>
      <c r="L157" s="26">
        <v>-2.9692887010341934E-3</v>
      </c>
      <c r="M157" s="25">
        <v>11</v>
      </c>
      <c r="N157" s="26">
        <v>3.0691455615942079E-3</v>
      </c>
      <c r="O157" s="25">
        <v>-11</v>
      </c>
      <c r="P157" s="26">
        <v>-3.0691455615942079E-3</v>
      </c>
      <c r="Q157" s="38"/>
      <c r="R157" s="23"/>
      <c r="S157" s="25">
        <v>11</v>
      </c>
      <c r="T157" s="26">
        <v>1.3791161099417323E-3</v>
      </c>
      <c r="U157" s="25">
        <v>0</v>
      </c>
      <c r="V157" s="26">
        <v>0</v>
      </c>
      <c r="W157" s="25">
        <v>11</v>
      </c>
      <c r="X157" s="26">
        <v>1.3791161099417323E-3</v>
      </c>
      <c r="Y157" s="25">
        <v>13.18</v>
      </c>
      <c r="Z157" s="26">
        <v>1.6133219953600713E-3</v>
      </c>
      <c r="AA157" s="25">
        <v>-2.1800000000000002</v>
      </c>
      <c r="AB157" s="26">
        <v>-2.3420588541833904E-4</v>
      </c>
      <c r="AC157" s="25">
        <v>11</v>
      </c>
      <c r="AD157" s="26">
        <v>3.0691455615942079E-3</v>
      </c>
      <c r="AE157" s="25">
        <v>0</v>
      </c>
      <c r="AF157" s="26">
        <v>-1.6900294516524756E-3</v>
      </c>
      <c r="AG157" s="24"/>
      <c r="AH157" s="39"/>
      <c r="AI157" s="25">
        <v>246.15</v>
      </c>
      <c r="AJ157" s="26">
        <v>6.5919480844467042E-3</v>
      </c>
      <c r="AK157" s="25">
        <v>0</v>
      </c>
      <c r="AL157" s="26">
        <v>0</v>
      </c>
      <c r="AM157" s="25">
        <v>246.15</v>
      </c>
      <c r="AN157" s="26">
        <v>6.5919480844467042E-3</v>
      </c>
      <c r="AO157" s="25">
        <v>127.93</v>
      </c>
      <c r="AP157" s="26">
        <v>2.9565702365325986E-3</v>
      </c>
      <c r="AQ157" s="25">
        <v>118.22</v>
      </c>
      <c r="AR157" s="26">
        <v>3.6353778479141056E-3</v>
      </c>
      <c r="AS157" s="25">
        <v>246.15</v>
      </c>
      <c r="AT157" s="26">
        <v>7.4706486137312384E-3</v>
      </c>
      <c r="AU157" s="25">
        <v>0</v>
      </c>
      <c r="AV157" s="26">
        <v>-8.7870052928453422E-4</v>
      </c>
      <c r="AW157" s="25">
        <v>178.09</v>
      </c>
      <c r="AX157" s="26">
        <v>2.3483876626206042E-3</v>
      </c>
      <c r="AY157" s="25">
        <v>68.06</v>
      </c>
      <c r="AZ157" s="26">
        <v>4.2435604218261005E-3</v>
      </c>
      <c r="BA157" s="24"/>
    </row>
    <row r="158" spans="1:53" x14ac:dyDescent="0.35">
      <c r="A158" s="27" t="s">
        <v>150</v>
      </c>
      <c r="B158" s="19"/>
      <c r="C158" s="30">
        <v>55290.76</v>
      </c>
      <c r="D158" s="31">
        <v>12.588787986185446</v>
      </c>
      <c r="E158" s="30">
        <v>53180.08</v>
      </c>
      <c r="F158" s="31">
        <v>11.999028075675353</v>
      </c>
      <c r="G158" s="30">
        <v>2110.6799999999998</v>
      </c>
      <c r="H158" s="31">
        <v>0.58975991051009302</v>
      </c>
      <c r="I158" s="30">
        <v>35288.129999999997</v>
      </c>
      <c r="J158" s="31">
        <v>7.9499731175740331</v>
      </c>
      <c r="K158" s="30">
        <v>20002.63</v>
      </c>
      <c r="L158" s="31">
        <v>4.638814868611413</v>
      </c>
      <c r="M158" s="30">
        <v>49985.08</v>
      </c>
      <c r="N158" s="31">
        <v>13.946498766175583</v>
      </c>
      <c r="O158" s="30">
        <v>5305.68</v>
      </c>
      <c r="P158" s="31">
        <v>-1.3577107799901373</v>
      </c>
      <c r="Q158" s="12"/>
      <c r="R158" s="9"/>
      <c r="S158" s="30">
        <v>105275.84</v>
      </c>
      <c r="T158" s="31">
        <v>13.198873357422563</v>
      </c>
      <c r="U158" s="30">
        <v>104583.85</v>
      </c>
      <c r="V158" s="31">
        <v>13.159578348808523</v>
      </c>
      <c r="W158" s="30">
        <v>691.99</v>
      </c>
      <c r="X158" s="31">
        <v>3.9295008614040228E-2</v>
      </c>
      <c r="Y158" s="30">
        <v>88794.42</v>
      </c>
      <c r="Z158" s="31">
        <v>10.869043311930215</v>
      </c>
      <c r="AA158" s="30">
        <v>16481.419999999998</v>
      </c>
      <c r="AB158" s="31">
        <v>2.3298300454923488</v>
      </c>
      <c r="AC158" s="30">
        <v>49985.08</v>
      </c>
      <c r="AD158" s="31">
        <v>13.946498766175583</v>
      </c>
      <c r="AE158" s="30">
        <v>55290.76</v>
      </c>
      <c r="AF158" s="31">
        <v>-0.74762540875302008</v>
      </c>
      <c r="AG158" s="24"/>
      <c r="AH158" s="40"/>
      <c r="AI158" s="30">
        <v>411252.02</v>
      </c>
      <c r="AJ158" s="31">
        <v>11.013414444297533</v>
      </c>
      <c r="AK158" s="30">
        <v>439591.96</v>
      </c>
      <c r="AL158" s="31">
        <v>10.40324109390604</v>
      </c>
      <c r="AM158" s="30">
        <v>-28339.94</v>
      </c>
      <c r="AN158" s="31">
        <v>0.61017335039149323</v>
      </c>
      <c r="AO158" s="30">
        <v>465078.99</v>
      </c>
      <c r="AP158" s="31">
        <v>10.748367853284156</v>
      </c>
      <c r="AQ158" s="30">
        <v>-53826.97</v>
      </c>
      <c r="AR158" s="31">
        <v>0.2650465910133768</v>
      </c>
      <c r="AS158" s="30">
        <v>355961.26</v>
      </c>
      <c r="AT158" s="31">
        <v>10.803418621007618</v>
      </c>
      <c r="AU158" s="30">
        <v>55290.76</v>
      </c>
      <c r="AV158" s="31">
        <v>0.20999582328991551</v>
      </c>
      <c r="AW158" s="30">
        <v>731609.02</v>
      </c>
      <c r="AX158" s="31">
        <v>9.6473782718285737</v>
      </c>
      <c r="AY158" s="30">
        <v>-320357</v>
      </c>
      <c r="AZ158" s="31">
        <v>1.3660361724689594</v>
      </c>
      <c r="BA158" s="24"/>
    </row>
    <row r="159" spans="1:53" x14ac:dyDescent="0.35">
      <c r="A159" s="18" t="s">
        <v>151</v>
      </c>
      <c r="B159" s="19"/>
      <c r="C159" s="20">
        <v>77053.919999999998</v>
      </c>
      <c r="D159" s="21">
        <v>17.543898155577793</v>
      </c>
      <c r="E159" s="20">
        <v>82793.55</v>
      </c>
      <c r="F159" s="21">
        <v>18.680719001077676</v>
      </c>
      <c r="G159" s="20">
        <v>-5739.63</v>
      </c>
      <c r="H159" s="21">
        <v>-1.1368208454998836</v>
      </c>
      <c r="I159" s="20">
        <v>60288.39</v>
      </c>
      <c r="J159" s="21">
        <v>13.582218151027531</v>
      </c>
      <c r="K159" s="20">
        <v>16765.53</v>
      </c>
      <c r="L159" s="21">
        <v>3.9616800045502618</v>
      </c>
      <c r="M159" s="20">
        <v>-9674.06</v>
      </c>
      <c r="N159" s="21">
        <v>-2.6991907555996417</v>
      </c>
      <c r="O159" s="20">
        <v>86727.98</v>
      </c>
      <c r="P159" s="21">
        <v>20.243088911177434</v>
      </c>
      <c r="Q159" s="38"/>
      <c r="R159" s="23"/>
      <c r="S159" s="20">
        <v>67379.86</v>
      </c>
      <c r="T159" s="21">
        <v>8.4476954919653213</v>
      </c>
      <c r="U159" s="20">
        <v>116733.62</v>
      </c>
      <c r="V159" s="21">
        <v>14.688359802493803</v>
      </c>
      <c r="W159" s="20">
        <v>-49353.760000000002</v>
      </c>
      <c r="X159" s="21">
        <v>-6.2406643105284818</v>
      </c>
      <c r="Y159" s="20">
        <v>58212.98</v>
      </c>
      <c r="Z159" s="21">
        <v>7.1256662404746525</v>
      </c>
      <c r="AA159" s="20">
        <v>9166.8799999999992</v>
      </c>
      <c r="AB159" s="21">
        <v>1.3220292514906689</v>
      </c>
      <c r="AC159" s="20">
        <v>-9674.06</v>
      </c>
      <c r="AD159" s="21">
        <v>-2.6991907555996417</v>
      </c>
      <c r="AE159" s="20">
        <v>77053.919999999998</v>
      </c>
      <c r="AF159" s="21">
        <v>11.146886247564963</v>
      </c>
      <c r="AG159" s="24"/>
      <c r="AH159" s="39"/>
      <c r="AI159" s="20">
        <v>634513.86</v>
      </c>
      <c r="AJ159" s="21">
        <v>16.992412853877244</v>
      </c>
      <c r="AK159" s="20">
        <v>894144.13</v>
      </c>
      <c r="AL159" s="21">
        <v>21.160525677245928</v>
      </c>
      <c r="AM159" s="20">
        <v>-259630.27</v>
      </c>
      <c r="AN159" s="21">
        <v>-4.1681128233686842</v>
      </c>
      <c r="AO159" s="20">
        <v>807806.32</v>
      </c>
      <c r="AP159" s="21">
        <v>18.669085613968011</v>
      </c>
      <c r="AQ159" s="20">
        <v>-173292.46</v>
      </c>
      <c r="AR159" s="21">
        <v>-1.6766727600907672</v>
      </c>
      <c r="AS159" s="20">
        <v>557459.93999999994</v>
      </c>
      <c r="AT159" s="21">
        <v>16.918900377703427</v>
      </c>
      <c r="AU159" s="20">
        <v>77053.919999999998</v>
      </c>
      <c r="AV159" s="21">
        <v>7.3512476173817731E-2</v>
      </c>
      <c r="AW159" s="20">
        <v>1811406.66</v>
      </c>
      <c r="AX159" s="21">
        <v>23.886153362529029</v>
      </c>
      <c r="AY159" s="20">
        <v>-1176892.8</v>
      </c>
      <c r="AZ159" s="21">
        <v>-6.8937405086517849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526.84</v>
      </c>
      <c r="D161" s="21">
        <v>0.11995272017678797</v>
      </c>
      <c r="E161" s="20">
        <v>1153</v>
      </c>
      <c r="F161" s="21">
        <v>0.26015153364292948</v>
      </c>
      <c r="G161" s="20">
        <v>-626.16</v>
      </c>
      <c r="H161" s="21">
        <v>-0.14019881346614149</v>
      </c>
      <c r="I161" s="20">
        <v>1003.65</v>
      </c>
      <c r="J161" s="21">
        <v>0.22610975757154536</v>
      </c>
      <c r="K161" s="20">
        <v>-476.81</v>
      </c>
      <c r="L161" s="21">
        <v>-0.10615703739475739</v>
      </c>
      <c r="M161" s="20">
        <v>768.64</v>
      </c>
      <c r="N161" s="21">
        <v>0.21446073131488838</v>
      </c>
      <c r="O161" s="20">
        <v>-241.8</v>
      </c>
      <c r="P161" s="21">
        <v>-9.4508011138100409E-2</v>
      </c>
      <c r="Q161" s="38"/>
      <c r="R161" s="23"/>
      <c r="S161" s="20">
        <v>1295.48</v>
      </c>
      <c r="T161" s="21">
        <v>0.16241975800975594</v>
      </c>
      <c r="U161" s="20">
        <v>2306</v>
      </c>
      <c r="V161" s="21">
        <v>0.29015940484455732</v>
      </c>
      <c r="W161" s="20">
        <v>-1010.52</v>
      </c>
      <c r="X161" s="21">
        <v>-0.12773964683480138</v>
      </c>
      <c r="Y161" s="20">
        <v>2074.27</v>
      </c>
      <c r="Z161" s="21">
        <v>0.2539048114806931</v>
      </c>
      <c r="AA161" s="20">
        <v>-778.79</v>
      </c>
      <c r="AB161" s="21">
        <v>-9.1485053470937161E-2</v>
      </c>
      <c r="AC161" s="20">
        <v>768.64</v>
      </c>
      <c r="AD161" s="21">
        <v>0.21446073131488838</v>
      </c>
      <c r="AE161" s="20">
        <v>526.84</v>
      </c>
      <c r="AF161" s="21">
        <v>-5.2040973305132437E-2</v>
      </c>
      <c r="AG161" s="24"/>
      <c r="AH161" s="39"/>
      <c r="AI161" s="20">
        <v>7045.45</v>
      </c>
      <c r="AJ161" s="21">
        <v>0.18867861316906367</v>
      </c>
      <c r="AK161" s="20">
        <v>9224</v>
      </c>
      <c r="AL161" s="21">
        <v>0.2182921995438436</v>
      </c>
      <c r="AM161" s="20">
        <v>-2178.5500000000002</v>
      </c>
      <c r="AN161" s="21">
        <v>-2.9613586374779927E-2</v>
      </c>
      <c r="AO161" s="20">
        <v>8102.8</v>
      </c>
      <c r="AP161" s="21">
        <v>0.1872625444585034</v>
      </c>
      <c r="AQ161" s="20">
        <v>-1057.3499999999999</v>
      </c>
      <c r="AR161" s="21">
        <v>1.4160687105602698E-3</v>
      </c>
      <c r="AS161" s="20">
        <v>6518.61</v>
      </c>
      <c r="AT161" s="21">
        <v>0.19783971058279334</v>
      </c>
      <c r="AU161" s="20">
        <v>526.84</v>
      </c>
      <c r="AV161" s="21">
        <v>-9.1610974137296686E-3</v>
      </c>
      <c r="AW161" s="20">
        <v>14636.33</v>
      </c>
      <c r="AX161" s="21">
        <v>0.19300228422732227</v>
      </c>
      <c r="AY161" s="20">
        <v>-7590.88</v>
      </c>
      <c r="AZ161" s="21">
        <v>-4.3236710582585935E-3</v>
      </c>
      <c r="BA161" s="24"/>
    </row>
    <row r="162" spans="1:53" x14ac:dyDescent="0.35">
      <c r="A162" s="18" t="s">
        <v>153</v>
      </c>
      <c r="B162" s="19"/>
      <c r="C162" s="20">
        <v>178</v>
      </c>
      <c r="D162" s="21">
        <v>4.0527644429937469E-2</v>
      </c>
      <c r="E162" s="20">
        <v>428</v>
      </c>
      <c r="F162" s="21">
        <v>9.6569693321052752E-2</v>
      </c>
      <c r="G162" s="20">
        <v>-250</v>
      </c>
      <c r="H162" s="21">
        <v>-5.6042048891115283E-2</v>
      </c>
      <c r="I162" s="20">
        <v>406.62</v>
      </c>
      <c r="J162" s="21">
        <v>9.1606386313696803E-2</v>
      </c>
      <c r="K162" s="20">
        <v>-228.62</v>
      </c>
      <c r="L162" s="21">
        <v>-5.1078741883759333E-2</v>
      </c>
      <c r="M162" s="20">
        <v>680.3</v>
      </c>
      <c r="N162" s="21">
        <v>0.18981270232295813</v>
      </c>
      <c r="O162" s="20">
        <v>-502.3</v>
      </c>
      <c r="P162" s="21">
        <v>-0.14928505789302066</v>
      </c>
      <c r="Q162" s="38"/>
      <c r="R162" s="23"/>
      <c r="S162" s="20">
        <v>858.3</v>
      </c>
      <c r="T162" s="21">
        <v>0.10760866883299898</v>
      </c>
      <c r="U162" s="20">
        <v>856</v>
      </c>
      <c r="V162" s="21">
        <v>0.10770878167690419</v>
      </c>
      <c r="W162" s="20">
        <v>2.2999999999999998</v>
      </c>
      <c r="X162" s="21">
        <v>-1.0011284390520903E-4</v>
      </c>
      <c r="Y162" s="20">
        <v>752.46</v>
      </c>
      <c r="Z162" s="21">
        <v>9.2106241929335309E-2</v>
      </c>
      <c r="AA162" s="20">
        <v>105.84</v>
      </c>
      <c r="AB162" s="21">
        <v>1.5502426903663671E-2</v>
      </c>
      <c r="AC162" s="20">
        <v>680.3</v>
      </c>
      <c r="AD162" s="21">
        <v>0.18981270232295813</v>
      </c>
      <c r="AE162" s="20">
        <v>178</v>
      </c>
      <c r="AF162" s="21">
        <v>-8.2204033489959152E-2</v>
      </c>
      <c r="AG162" s="24"/>
      <c r="AH162" s="39"/>
      <c r="AI162" s="20">
        <v>3761.98</v>
      </c>
      <c r="AJ162" s="21">
        <v>0.10074660513803295</v>
      </c>
      <c r="AK162" s="20">
        <v>3424</v>
      </c>
      <c r="AL162" s="21">
        <v>8.1031276153308809E-2</v>
      </c>
      <c r="AM162" s="20">
        <v>337.98</v>
      </c>
      <c r="AN162" s="21">
        <v>1.971532898472414E-2</v>
      </c>
      <c r="AO162" s="20">
        <v>3752.67</v>
      </c>
      <c r="AP162" s="21">
        <v>8.6727369886100109E-2</v>
      </c>
      <c r="AQ162" s="20">
        <v>9.31</v>
      </c>
      <c r="AR162" s="21">
        <v>1.4019235251932841E-2</v>
      </c>
      <c r="AS162" s="20">
        <v>3583.98</v>
      </c>
      <c r="AT162" s="21">
        <v>0.10877373641535845</v>
      </c>
      <c r="AU162" s="20">
        <v>178</v>
      </c>
      <c r="AV162" s="21">
        <v>-8.0271312773255027E-3</v>
      </c>
      <c r="AW162" s="20">
        <v>5609.13</v>
      </c>
      <c r="AX162" s="21">
        <v>7.3964914874698806E-2</v>
      </c>
      <c r="AY162" s="20">
        <v>-1847.15</v>
      </c>
      <c r="AZ162" s="21">
        <v>2.6781690263334143E-2</v>
      </c>
      <c r="BA162" s="24"/>
    </row>
    <row r="163" spans="1:53" x14ac:dyDescent="0.35">
      <c r="A163" s="18" t="s">
        <v>154</v>
      </c>
      <c r="B163" s="19"/>
      <c r="C163" s="20">
        <v>101.12</v>
      </c>
      <c r="D163" s="21">
        <v>2.3023344970535264E-2</v>
      </c>
      <c r="E163" s="20">
        <v>92</v>
      </c>
      <c r="F163" s="21">
        <v>2.0757971461534703E-2</v>
      </c>
      <c r="G163" s="20">
        <v>9.1199999999999992</v>
      </c>
      <c r="H163" s="21">
        <v>2.2653735090005615E-3</v>
      </c>
      <c r="I163" s="20">
        <v>107.76</v>
      </c>
      <c r="J163" s="21">
        <v>2.4276976511642238E-2</v>
      </c>
      <c r="K163" s="20">
        <v>-6.64</v>
      </c>
      <c r="L163" s="21">
        <v>-1.2536315411069733E-3</v>
      </c>
      <c r="M163" s="20">
        <v>128.41</v>
      </c>
      <c r="N163" s="21">
        <v>3.5828089233119295E-2</v>
      </c>
      <c r="O163" s="20">
        <v>-27.29</v>
      </c>
      <c r="P163" s="21">
        <v>-1.2804744262584031E-2</v>
      </c>
      <c r="Q163" s="38"/>
      <c r="R163" s="23"/>
      <c r="S163" s="20">
        <v>229.53</v>
      </c>
      <c r="T163" s="21">
        <v>2.8777138246811433E-2</v>
      </c>
      <c r="U163" s="20">
        <v>184</v>
      </c>
      <c r="V163" s="21">
        <v>2.3152354939895294E-2</v>
      </c>
      <c r="W163" s="20">
        <v>45.53</v>
      </c>
      <c r="X163" s="21">
        <v>5.6247833069161396E-3</v>
      </c>
      <c r="Y163" s="20">
        <v>210.81</v>
      </c>
      <c r="Z163" s="21">
        <v>2.5804583447788819E-2</v>
      </c>
      <c r="AA163" s="20">
        <v>18.72</v>
      </c>
      <c r="AB163" s="21">
        <v>2.9725547990226142E-3</v>
      </c>
      <c r="AC163" s="20">
        <v>128.41</v>
      </c>
      <c r="AD163" s="21">
        <v>3.5828089233119295E-2</v>
      </c>
      <c r="AE163" s="20">
        <v>101.12</v>
      </c>
      <c r="AF163" s="21">
        <v>-7.050950986307862E-3</v>
      </c>
      <c r="AG163" s="24"/>
      <c r="AH163" s="39"/>
      <c r="AI163" s="20">
        <v>810.43</v>
      </c>
      <c r="AJ163" s="21">
        <v>2.1703483591623572E-2</v>
      </c>
      <c r="AK163" s="20">
        <v>736</v>
      </c>
      <c r="AL163" s="21">
        <v>1.7417937864729935E-2</v>
      </c>
      <c r="AM163" s="20">
        <v>74.430000000000007</v>
      </c>
      <c r="AN163" s="21">
        <v>4.2855457268936373E-3</v>
      </c>
      <c r="AO163" s="20">
        <v>765.74</v>
      </c>
      <c r="AP163" s="21">
        <v>1.7696897466758947E-2</v>
      </c>
      <c r="AQ163" s="20">
        <v>44.69</v>
      </c>
      <c r="AR163" s="21">
        <v>4.0065861248646251E-3</v>
      </c>
      <c r="AS163" s="20">
        <v>709.31</v>
      </c>
      <c r="AT163" s="21">
        <v>2.1527547301262256E-2</v>
      </c>
      <c r="AU163" s="20">
        <v>101.12</v>
      </c>
      <c r="AV163" s="21">
        <v>1.7593629036131639E-4</v>
      </c>
      <c r="AW163" s="20">
        <v>1287.48</v>
      </c>
      <c r="AX163" s="21">
        <v>1.6977383052786656E-2</v>
      </c>
      <c r="AY163" s="20">
        <v>-477.05</v>
      </c>
      <c r="AZ163" s="21">
        <v>4.7261005388369165E-3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238.83</v>
      </c>
      <c r="D165" s="21">
        <v>5.4377625388775094E-2</v>
      </c>
      <c r="E165" s="20">
        <v>109.98</v>
      </c>
      <c r="F165" s="21">
        <v>2.4814801101517247E-2</v>
      </c>
      <c r="G165" s="20">
        <v>128.85</v>
      </c>
      <c r="H165" s="21">
        <v>2.9562824287257847E-2</v>
      </c>
      <c r="I165" s="20">
        <v>81.569999999999993</v>
      </c>
      <c r="J165" s="21">
        <v>1.8376697977493105E-2</v>
      </c>
      <c r="K165" s="20">
        <v>157.26</v>
      </c>
      <c r="L165" s="21">
        <v>3.600092741128199E-2</v>
      </c>
      <c r="M165" s="20">
        <v>254.65</v>
      </c>
      <c r="N165" s="21">
        <v>7.1050719750905905E-2</v>
      </c>
      <c r="O165" s="20">
        <v>-15.82</v>
      </c>
      <c r="P165" s="21">
        <v>-1.6673094362130811E-2</v>
      </c>
      <c r="Q165" s="38"/>
      <c r="R165" s="23"/>
      <c r="S165" s="20">
        <v>493.48</v>
      </c>
      <c r="T165" s="21">
        <v>6.1869656175822366E-2</v>
      </c>
      <c r="U165" s="20">
        <v>196.7</v>
      </c>
      <c r="V165" s="21">
        <v>2.4750370742811976E-2</v>
      </c>
      <c r="W165" s="20">
        <v>296.77999999999997</v>
      </c>
      <c r="X165" s="21">
        <v>3.7119285433010393E-2</v>
      </c>
      <c r="Y165" s="20">
        <v>197.53</v>
      </c>
      <c r="Z165" s="21">
        <v>2.4179020769611141E-2</v>
      </c>
      <c r="AA165" s="20">
        <v>295.95</v>
      </c>
      <c r="AB165" s="21">
        <v>3.7690635406211224E-2</v>
      </c>
      <c r="AC165" s="20">
        <v>254.65</v>
      </c>
      <c r="AD165" s="21">
        <v>7.1050719750905905E-2</v>
      </c>
      <c r="AE165" s="20">
        <v>238.83</v>
      </c>
      <c r="AF165" s="21">
        <v>-9.1810635750835395E-3</v>
      </c>
      <c r="AG165" s="24"/>
      <c r="AH165" s="39"/>
      <c r="AI165" s="20">
        <v>1154.08</v>
      </c>
      <c r="AJ165" s="21">
        <v>3.0906501910616498E-2</v>
      </c>
      <c r="AK165" s="20">
        <v>1046.3399999999999</v>
      </c>
      <c r="AL165" s="21">
        <v>2.4762343893181406E-2</v>
      </c>
      <c r="AM165" s="20">
        <v>107.74</v>
      </c>
      <c r="AN165" s="21">
        <v>6.1441580174350918E-3</v>
      </c>
      <c r="AO165" s="20">
        <v>1308.04</v>
      </c>
      <c r="AP165" s="21">
        <v>3.0229908013711407E-2</v>
      </c>
      <c r="AQ165" s="20">
        <v>-153.96</v>
      </c>
      <c r="AR165" s="21">
        <v>6.765938969050915E-4</v>
      </c>
      <c r="AS165" s="20">
        <v>915.25</v>
      </c>
      <c r="AT165" s="21">
        <v>2.7777823049837561E-2</v>
      </c>
      <c r="AU165" s="20">
        <v>238.83</v>
      </c>
      <c r="AV165" s="21">
        <v>3.128678860778937E-3</v>
      </c>
      <c r="AW165" s="20">
        <v>1872.27</v>
      </c>
      <c r="AX165" s="21">
        <v>2.4688729120639446E-2</v>
      </c>
      <c r="AY165" s="20">
        <v>-718.19</v>
      </c>
      <c r="AZ165" s="21">
        <v>6.2177727899770524E-3</v>
      </c>
      <c r="BA165" s="24"/>
    </row>
    <row r="166" spans="1:53" x14ac:dyDescent="0.35">
      <c r="A166" s="18" t="s">
        <v>157</v>
      </c>
      <c r="B166" s="19"/>
      <c r="C166" s="20">
        <v>5309.5</v>
      </c>
      <c r="D166" s="21">
        <v>1.208884989330073</v>
      </c>
      <c r="E166" s="20">
        <v>7182.31</v>
      </c>
      <c r="F166" s="21">
        <v>1.6205455000858187</v>
      </c>
      <c r="G166" s="20">
        <v>-1872.81</v>
      </c>
      <c r="H166" s="21">
        <v>-0.41166051075574561</v>
      </c>
      <c r="I166" s="20">
        <v>6253.95</v>
      </c>
      <c r="J166" s="21">
        <v>1.4089365001390586</v>
      </c>
      <c r="K166" s="20">
        <v>-944.45</v>
      </c>
      <c r="L166" s="21">
        <v>-0.20005151080898553</v>
      </c>
      <c r="M166" s="20">
        <v>5779.63</v>
      </c>
      <c r="N166" s="21">
        <v>1.6125932511051575</v>
      </c>
      <c r="O166" s="20">
        <v>-470.13</v>
      </c>
      <c r="P166" s="21">
        <v>-0.40370826177508445</v>
      </c>
      <c r="Q166" s="38"/>
      <c r="R166" s="23"/>
      <c r="S166" s="20">
        <v>11089.13</v>
      </c>
      <c r="T166" s="21">
        <v>1.3902907116580145</v>
      </c>
      <c r="U166" s="20">
        <v>12845.64</v>
      </c>
      <c r="V166" s="21">
        <v>1.6163413951636771</v>
      </c>
      <c r="W166" s="20">
        <v>-1756.51</v>
      </c>
      <c r="X166" s="21">
        <v>-0.2260506835056626</v>
      </c>
      <c r="Y166" s="20">
        <v>13563.78</v>
      </c>
      <c r="Z166" s="21">
        <v>1.6602992878774678</v>
      </c>
      <c r="AA166" s="20">
        <v>-2474.65</v>
      </c>
      <c r="AB166" s="21">
        <v>-0.27000857621945329</v>
      </c>
      <c r="AC166" s="20">
        <v>5779.63</v>
      </c>
      <c r="AD166" s="21">
        <v>1.6125932511051575</v>
      </c>
      <c r="AE166" s="20">
        <v>5309.5</v>
      </c>
      <c r="AF166" s="21">
        <v>-0.22230253944714295</v>
      </c>
      <c r="AG166" s="24"/>
      <c r="AH166" s="39"/>
      <c r="AI166" s="20">
        <v>56151.05</v>
      </c>
      <c r="AJ166" s="21">
        <v>1.5037367722411989</v>
      </c>
      <c r="AK166" s="20">
        <v>68332.03</v>
      </c>
      <c r="AL166" s="21">
        <v>1.6171237129223663</v>
      </c>
      <c r="AM166" s="20">
        <v>-12180.98</v>
      </c>
      <c r="AN166" s="21">
        <v>-0.11338694068116739</v>
      </c>
      <c r="AO166" s="20">
        <v>67628.59</v>
      </c>
      <c r="AP166" s="21">
        <v>1.5629537741942165</v>
      </c>
      <c r="AQ166" s="20">
        <v>-11477.54</v>
      </c>
      <c r="AR166" s="21">
        <v>-5.9217001953017601E-2</v>
      </c>
      <c r="AS166" s="20">
        <v>50841.55</v>
      </c>
      <c r="AT166" s="21">
        <v>1.5430402398027521</v>
      </c>
      <c r="AU166" s="20">
        <v>5309.5</v>
      </c>
      <c r="AV166" s="21">
        <v>-3.9303467561553118E-2</v>
      </c>
      <c r="AW166" s="20">
        <v>116408.69</v>
      </c>
      <c r="AX166" s="21">
        <v>1.5350257252952244</v>
      </c>
      <c r="AY166" s="20">
        <v>-60257.64</v>
      </c>
      <c r="AZ166" s="21">
        <v>-3.1288953054025459E-2</v>
      </c>
      <c r="BA166" s="24"/>
    </row>
    <row r="167" spans="1:53" x14ac:dyDescent="0.35">
      <c r="A167" s="18" t="s">
        <v>158</v>
      </c>
      <c r="B167" s="19"/>
      <c r="C167" s="20">
        <v>8678.85</v>
      </c>
      <c r="D167" s="21">
        <v>1.9760300385436116</v>
      </c>
      <c r="E167" s="20">
        <v>6331.97</v>
      </c>
      <c r="F167" s="21">
        <v>1.4286831799488466</v>
      </c>
      <c r="G167" s="20">
        <v>2346.88</v>
      </c>
      <c r="H167" s="21">
        <v>0.54734685859476495</v>
      </c>
      <c r="I167" s="20">
        <v>7111.55</v>
      </c>
      <c r="J167" s="21">
        <v>1.6021430244187951</v>
      </c>
      <c r="K167" s="20">
        <v>1567.3</v>
      </c>
      <c r="L167" s="21">
        <v>0.37388701412481651</v>
      </c>
      <c r="M167" s="20">
        <v>4560.25</v>
      </c>
      <c r="N167" s="21">
        <v>1.2723700952054533</v>
      </c>
      <c r="O167" s="20">
        <v>4118.6000000000004</v>
      </c>
      <c r="P167" s="21">
        <v>0.70365994333815829</v>
      </c>
      <c r="Q167" s="38"/>
      <c r="R167" s="23"/>
      <c r="S167" s="20">
        <v>13239.1</v>
      </c>
      <c r="T167" s="21">
        <v>1.6598414628299623</v>
      </c>
      <c r="U167" s="20">
        <v>11324.8</v>
      </c>
      <c r="V167" s="21">
        <v>1.4249771153441642</v>
      </c>
      <c r="W167" s="20">
        <v>1914.3</v>
      </c>
      <c r="X167" s="21">
        <v>0.2348643474857981</v>
      </c>
      <c r="Y167" s="20">
        <v>11032.19</v>
      </c>
      <c r="Z167" s="21">
        <v>1.3504153857353129</v>
      </c>
      <c r="AA167" s="20">
        <v>2206.91</v>
      </c>
      <c r="AB167" s="21">
        <v>0.30942607709464931</v>
      </c>
      <c r="AC167" s="20">
        <v>4560.25</v>
      </c>
      <c r="AD167" s="21">
        <v>1.2723700952054533</v>
      </c>
      <c r="AE167" s="20">
        <v>8678.85</v>
      </c>
      <c r="AF167" s="21">
        <v>0.38747136762450896</v>
      </c>
      <c r="AG167" s="24"/>
      <c r="AH167" s="39"/>
      <c r="AI167" s="20">
        <v>51204.43</v>
      </c>
      <c r="AJ167" s="21">
        <v>1.3712652620503161</v>
      </c>
      <c r="AK167" s="20">
        <v>60241.98</v>
      </c>
      <c r="AL167" s="21">
        <v>1.4256672071851948</v>
      </c>
      <c r="AM167" s="20">
        <v>-9037.5499999999993</v>
      </c>
      <c r="AN167" s="21">
        <v>-5.4401945134878726E-2</v>
      </c>
      <c r="AO167" s="20">
        <v>56004.89</v>
      </c>
      <c r="AP167" s="21">
        <v>1.2943202600975703</v>
      </c>
      <c r="AQ167" s="20">
        <v>-4800.46</v>
      </c>
      <c r="AR167" s="21">
        <v>7.6945001952745784E-2</v>
      </c>
      <c r="AS167" s="20">
        <v>42525.58</v>
      </c>
      <c r="AT167" s="21">
        <v>1.2906506815970622</v>
      </c>
      <c r="AU167" s="20">
        <v>8678.85</v>
      </c>
      <c r="AV167" s="21">
        <v>8.061458045325387E-2</v>
      </c>
      <c r="AW167" s="20">
        <v>111528.57</v>
      </c>
      <c r="AX167" s="21">
        <v>1.4706739166585345</v>
      </c>
      <c r="AY167" s="20">
        <v>-60324.14</v>
      </c>
      <c r="AZ167" s="21">
        <v>-9.9408654608218461E-2</v>
      </c>
      <c r="BA167" s="24"/>
    </row>
    <row r="168" spans="1:53" x14ac:dyDescent="0.35">
      <c r="A168" s="18" t="s">
        <v>159</v>
      </c>
      <c r="B168" s="19"/>
      <c r="C168" s="20">
        <v>0</v>
      </c>
      <c r="D168" s="21">
        <v>0</v>
      </c>
      <c r="E168" s="20">
        <v>0</v>
      </c>
      <c r="F168" s="21">
        <v>0</v>
      </c>
      <c r="G168" s="20">
        <v>0</v>
      </c>
      <c r="H168" s="21">
        <v>0</v>
      </c>
      <c r="I168" s="20">
        <v>0</v>
      </c>
      <c r="J168" s="21">
        <v>0</v>
      </c>
      <c r="K168" s="20">
        <v>0</v>
      </c>
      <c r="L168" s="21">
        <v>0</v>
      </c>
      <c r="M168" s="20">
        <v>0</v>
      </c>
      <c r="N168" s="21">
        <v>0</v>
      </c>
      <c r="O168" s="20">
        <v>0</v>
      </c>
      <c r="P168" s="21">
        <v>0</v>
      </c>
      <c r="Q168" s="38"/>
      <c r="R168" s="23"/>
      <c r="S168" s="20">
        <v>0</v>
      </c>
      <c r="T168" s="21">
        <v>0</v>
      </c>
      <c r="U168" s="20">
        <v>0</v>
      </c>
      <c r="V168" s="21">
        <v>0</v>
      </c>
      <c r="W168" s="20">
        <v>0</v>
      </c>
      <c r="X168" s="21">
        <v>0</v>
      </c>
      <c r="Y168" s="20">
        <v>0</v>
      </c>
      <c r="Z168" s="21">
        <v>0</v>
      </c>
      <c r="AA168" s="20">
        <v>0</v>
      </c>
      <c r="AB168" s="21">
        <v>0</v>
      </c>
      <c r="AC168" s="20">
        <v>0</v>
      </c>
      <c r="AD168" s="21">
        <v>0</v>
      </c>
      <c r="AE168" s="20">
        <v>0</v>
      </c>
      <c r="AF168" s="21">
        <v>0</v>
      </c>
      <c r="AG168" s="24"/>
      <c r="AH168" s="39"/>
      <c r="AI168" s="20">
        <v>0</v>
      </c>
      <c r="AJ168" s="21">
        <v>0</v>
      </c>
      <c r="AK168" s="20">
        <v>0</v>
      </c>
      <c r="AL168" s="21">
        <v>0</v>
      </c>
      <c r="AM168" s="20">
        <v>0</v>
      </c>
      <c r="AN168" s="21">
        <v>0</v>
      </c>
      <c r="AO168" s="20">
        <v>0</v>
      </c>
      <c r="AP168" s="21">
        <v>0</v>
      </c>
      <c r="AQ168" s="20">
        <v>0</v>
      </c>
      <c r="AR168" s="21">
        <v>0</v>
      </c>
      <c r="AS168" s="20">
        <v>0</v>
      </c>
      <c r="AT168" s="21">
        <v>0</v>
      </c>
      <c r="AU168" s="20">
        <v>0</v>
      </c>
      <c r="AV168" s="21">
        <v>0</v>
      </c>
      <c r="AW168" s="20">
        <v>0</v>
      </c>
      <c r="AX168" s="21">
        <v>0</v>
      </c>
      <c r="AY168" s="20">
        <v>0</v>
      </c>
      <c r="AZ168" s="21">
        <v>0</v>
      </c>
      <c r="BA168" s="24"/>
    </row>
    <row r="169" spans="1:53" x14ac:dyDescent="0.35">
      <c r="A169" s="18" t="s">
        <v>160</v>
      </c>
      <c r="B169" s="19"/>
      <c r="C169" s="20">
        <v>1683.3</v>
      </c>
      <c r="D169" s="21">
        <v>0.38325945993771765</v>
      </c>
      <c r="E169" s="20">
        <v>1653</v>
      </c>
      <c r="F169" s="21">
        <v>0.37296659593387893</v>
      </c>
      <c r="G169" s="20">
        <v>30.3</v>
      </c>
      <c r="H169" s="21">
        <v>1.029286400383872E-2</v>
      </c>
      <c r="I169" s="20">
        <v>414.34</v>
      </c>
      <c r="J169" s="21">
        <v>9.3345605492147779E-2</v>
      </c>
      <c r="K169" s="20">
        <v>1268.96</v>
      </c>
      <c r="L169" s="21">
        <v>0.28991385444556989</v>
      </c>
      <c r="M169" s="20">
        <v>1633.8</v>
      </c>
      <c r="N169" s="21">
        <v>0.4558518198666015</v>
      </c>
      <c r="O169" s="20">
        <v>49.5</v>
      </c>
      <c r="P169" s="21">
        <v>-7.2592359928883854E-2</v>
      </c>
      <c r="Q169" s="38"/>
      <c r="R169" s="23"/>
      <c r="S169" s="20">
        <v>3317.1</v>
      </c>
      <c r="T169" s="21">
        <v>0.41587873166251998</v>
      </c>
      <c r="U169" s="20">
        <v>3306</v>
      </c>
      <c r="V169" s="21">
        <v>0.41598742082224915</v>
      </c>
      <c r="W169" s="20">
        <v>11.1</v>
      </c>
      <c r="X169" s="21">
        <v>-1.0868915972916948E-4</v>
      </c>
      <c r="Y169" s="20">
        <v>1526.56</v>
      </c>
      <c r="Z169" s="21">
        <v>0.18686136762039987</v>
      </c>
      <c r="AA169" s="20">
        <v>1790.54</v>
      </c>
      <c r="AB169" s="21">
        <v>0.22901736404212011</v>
      </c>
      <c r="AC169" s="20">
        <v>1633.8</v>
      </c>
      <c r="AD169" s="21">
        <v>0.4558518198666015</v>
      </c>
      <c r="AE169" s="20">
        <v>1683.3</v>
      </c>
      <c r="AF169" s="21">
        <v>-3.9973088204081519E-2</v>
      </c>
      <c r="AG169" s="24"/>
      <c r="AH169" s="39"/>
      <c r="AI169" s="20">
        <v>12309.85</v>
      </c>
      <c r="AJ169" s="21">
        <v>0.32966033771003966</v>
      </c>
      <c r="AK169" s="20">
        <v>13224</v>
      </c>
      <c r="AL169" s="21">
        <v>0.31295490533041931</v>
      </c>
      <c r="AM169" s="20">
        <v>-914.15</v>
      </c>
      <c r="AN169" s="21">
        <v>1.6705432379620355E-2</v>
      </c>
      <c r="AO169" s="20">
        <v>6916.8</v>
      </c>
      <c r="AP169" s="21">
        <v>0.15985308381183991</v>
      </c>
      <c r="AQ169" s="20">
        <v>5393.05</v>
      </c>
      <c r="AR169" s="21">
        <v>0.16980725389819976</v>
      </c>
      <c r="AS169" s="20">
        <v>10626.55</v>
      </c>
      <c r="AT169" s="21">
        <v>0.32251562472575945</v>
      </c>
      <c r="AU169" s="20">
        <v>1683.3</v>
      </c>
      <c r="AV169" s="21">
        <v>7.1447129842802104E-3</v>
      </c>
      <c r="AW169" s="20">
        <v>16138.83</v>
      </c>
      <c r="AX169" s="21">
        <v>0.2128150331918203</v>
      </c>
      <c r="AY169" s="20">
        <v>-3828.98</v>
      </c>
      <c r="AZ169" s="21">
        <v>0.11684530451821937</v>
      </c>
      <c r="BA169" s="24"/>
    </row>
    <row r="170" spans="1:53" x14ac:dyDescent="0.35">
      <c r="A170" s="18" t="s">
        <v>161</v>
      </c>
      <c r="B170" s="19"/>
      <c r="C170" s="20">
        <v>-956</v>
      </c>
      <c r="D170" s="21">
        <v>-0.21766532626415852</v>
      </c>
      <c r="E170" s="20">
        <v>-896.06</v>
      </c>
      <c r="F170" s="21">
        <v>-0.20217812943285635</v>
      </c>
      <c r="G170" s="20">
        <v>-59.94</v>
      </c>
      <c r="H170" s="21">
        <v>-1.5487196831302175E-2</v>
      </c>
      <c r="I170" s="20">
        <v>-1187</v>
      </c>
      <c r="J170" s="21">
        <v>-0.26741621305975627</v>
      </c>
      <c r="K170" s="20">
        <v>231</v>
      </c>
      <c r="L170" s="21">
        <v>4.9750886795597749E-2</v>
      </c>
      <c r="M170" s="20">
        <v>-1409</v>
      </c>
      <c r="N170" s="21">
        <v>-0.39312964511693083</v>
      </c>
      <c r="O170" s="20">
        <v>453</v>
      </c>
      <c r="P170" s="21">
        <v>0.17546431885277231</v>
      </c>
      <c r="Q170" s="38"/>
      <c r="R170" s="23"/>
      <c r="S170" s="20">
        <v>-2365</v>
      </c>
      <c r="T170" s="21">
        <v>-0.29650996363747245</v>
      </c>
      <c r="U170" s="20">
        <v>-1602.61</v>
      </c>
      <c r="V170" s="21">
        <v>-0.20165323668600868</v>
      </c>
      <c r="W170" s="20">
        <v>-762.39</v>
      </c>
      <c r="X170" s="21">
        <v>-9.4856726951463771E-2</v>
      </c>
      <c r="Y170" s="20">
        <v>-2666</v>
      </c>
      <c r="Z170" s="21">
        <v>-0.32633660391729513</v>
      </c>
      <c r="AA170" s="20">
        <v>301</v>
      </c>
      <c r="AB170" s="21">
        <v>2.982664027982268E-2</v>
      </c>
      <c r="AC170" s="20">
        <v>-1409</v>
      </c>
      <c r="AD170" s="21">
        <v>-0.39312964511693083</v>
      </c>
      <c r="AE170" s="20">
        <v>-956</v>
      </c>
      <c r="AF170" s="21">
        <v>9.6619681479458375E-2</v>
      </c>
      <c r="AG170" s="24"/>
      <c r="AH170" s="39"/>
      <c r="AI170" s="20">
        <v>-10630.82</v>
      </c>
      <c r="AJ170" s="21">
        <v>-0.28469556585455091</v>
      </c>
      <c r="AK170" s="20">
        <v>-8525.06</v>
      </c>
      <c r="AL170" s="21">
        <v>-0.20175131164822629</v>
      </c>
      <c r="AM170" s="20">
        <v>-2105.7600000000002</v>
      </c>
      <c r="AN170" s="21">
        <v>-8.2944254206324619E-2</v>
      </c>
      <c r="AO170" s="20">
        <v>-8963</v>
      </c>
      <c r="AP170" s="21">
        <v>-0.20714249222263487</v>
      </c>
      <c r="AQ170" s="20">
        <v>-1667.82</v>
      </c>
      <c r="AR170" s="21">
        <v>-7.7553073631916047E-2</v>
      </c>
      <c r="AS170" s="20">
        <v>-9674.82</v>
      </c>
      <c r="AT170" s="21">
        <v>-0.29363063425187591</v>
      </c>
      <c r="AU170" s="20">
        <v>-956</v>
      </c>
      <c r="AV170" s="21">
        <v>8.9350683973249967E-3</v>
      </c>
      <c r="AW170" s="20">
        <v>-13904.06</v>
      </c>
      <c r="AX170" s="21">
        <v>-0.18334618992833196</v>
      </c>
      <c r="AY170" s="20">
        <v>3273.24</v>
      </c>
      <c r="AZ170" s="21">
        <v>-0.10134937592621895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102</v>
      </c>
      <c r="D172" s="21">
        <v>2.3223706358728214E-2</v>
      </c>
      <c r="E172" s="20">
        <v>224.02</v>
      </c>
      <c r="F172" s="21">
        <v>5.0545660508837E-2</v>
      </c>
      <c r="G172" s="20">
        <v>-122.02</v>
      </c>
      <c r="H172" s="21">
        <v>-2.7321954150108786E-2</v>
      </c>
      <c r="I172" s="20">
        <v>155.4</v>
      </c>
      <c r="J172" s="21">
        <v>3.5009671027368267E-2</v>
      </c>
      <c r="K172" s="20">
        <v>-53.4</v>
      </c>
      <c r="L172" s="21">
        <v>-1.1785964668640053E-2</v>
      </c>
      <c r="M172" s="20">
        <v>90</v>
      </c>
      <c r="N172" s="21">
        <v>2.5111190958498068E-2</v>
      </c>
      <c r="O172" s="20">
        <v>12</v>
      </c>
      <c r="P172" s="21">
        <v>-1.8874845997698536E-3</v>
      </c>
      <c r="Q172" s="38"/>
      <c r="R172" s="23"/>
      <c r="S172" s="20">
        <v>192</v>
      </c>
      <c r="T172" s="21">
        <v>2.4071844828073872E-2</v>
      </c>
      <c r="U172" s="20">
        <v>400.66</v>
      </c>
      <c r="V172" s="21">
        <v>5.0414252881622004E-2</v>
      </c>
      <c r="W172" s="20">
        <v>-208.66</v>
      </c>
      <c r="X172" s="21">
        <v>-2.6342408053548132E-2</v>
      </c>
      <c r="Y172" s="20">
        <v>470.53</v>
      </c>
      <c r="Z172" s="21">
        <v>5.7596084861667243E-2</v>
      </c>
      <c r="AA172" s="20">
        <v>-278.52999999999997</v>
      </c>
      <c r="AB172" s="21">
        <v>-3.3524240033593375E-2</v>
      </c>
      <c r="AC172" s="20">
        <v>90</v>
      </c>
      <c r="AD172" s="21">
        <v>2.5111190958498068E-2</v>
      </c>
      <c r="AE172" s="20">
        <v>102</v>
      </c>
      <c r="AF172" s="21">
        <v>-1.0393461304241958E-3</v>
      </c>
      <c r="AG172" s="24"/>
      <c r="AH172" s="39"/>
      <c r="AI172" s="20">
        <v>1765</v>
      </c>
      <c r="AJ172" s="21">
        <v>4.7267066297170146E-2</v>
      </c>
      <c r="AK172" s="20">
        <v>2131.2800000000002</v>
      </c>
      <c r="AL172" s="21">
        <v>5.0438182897203275E-2</v>
      </c>
      <c r="AM172" s="20">
        <v>-366.28</v>
      </c>
      <c r="AN172" s="21">
        <v>-3.171116600033129E-3</v>
      </c>
      <c r="AO172" s="20">
        <v>1554.82</v>
      </c>
      <c r="AP172" s="21">
        <v>3.5933202025839245E-2</v>
      </c>
      <c r="AQ172" s="20">
        <v>210.18</v>
      </c>
      <c r="AR172" s="21">
        <v>1.1333864271330901E-2</v>
      </c>
      <c r="AS172" s="20">
        <v>1663</v>
      </c>
      <c r="AT172" s="21">
        <v>5.0472023744200893E-2</v>
      </c>
      <c r="AU172" s="20">
        <v>102</v>
      </c>
      <c r="AV172" s="21">
        <v>-3.2049574470307471E-3</v>
      </c>
      <c r="AW172" s="20">
        <v>2426.34</v>
      </c>
      <c r="AX172" s="21">
        <v>3.199498523961411E-2</v>
      </c>
      <c r="AY172" s="20">
        <v>-661.34</v>
      </c>
      <c r="AZ172" s="21">
        <v>1.5272081057556036E-2</v>
      </c>
      <c r="BA172" s="24"/>
    </row>
    <row r="173" spans="1:53" x14ac:dyDescent="0.35">
      <c r="A173" s="18" t="s">
        <v>164</v>
      </c>
      <c r="B173" s="19"/>
      <c r="C173" s="20">
        <v>129.94</v>
      </c>
      <c r="D173" s="21">
        <v>2.9585180433854354E-2</v>
      </c>
      <c r="E173" s="20">
        <v>323</v>
      </c>
      <c r="F173" s="21">
        <v>7.2878530239953346E-2</v>
      </c>
      <c r="G173" s="20">
        <v>-193.06</v>
      </c>
      <c r="H173" s="21">
        <v>-4.3293349806098988E-2</v>
      </c>
      <c r="I173" s="20">
        <v>150</v>
      </c>
      <c r="J173" s="21">
        <v>3.3793118752285967E-2</v>
      </c>
      <c r="K173" s="20">
        <v>-20.059999999999999</v>
      </c>
      <c r="L173" s="21">
        <v>-4.2079383184316123E-3</v>
      </c>
      <c r="M173" s="20">
        <v>129.94</v>
      </c>
      <c r="N173" s="21">
        <v>3.6254979479413758E-2</v>
      </c>
      <c r="O173" s="20">
        <v>0</v>
      </c>
      <c r="P173" s="21">
        <v>-6.669799045559404E-3</v>
      </c>
      <c r="Q173" s="38"/>
      <c r="R173" s="23"/>
      <c r="S173" s="20">
        <v>259.88</v>
      </c>
      <c r="T173" s="21">
        <v>3.2582244968332487E-2</v>
      </c>
      <c r="U173" s="20">
        <v>646</v>
      </c>
      <c r="V173" s="21">
        <v>8.1284898321588903E-2</v>
      </c>
      <c r="W173" s="20">
        <v>-386.12</v>
      </c>
      <c r="X173" s="21">
        <v>-4.8702653353256416E-2</v>
      </c>
      <c r="Y173" s="20">
        <v>365.39</v>
      </c>
      <c r="Z173" s="21">
        <v>4.4726230947239487E-2</v>
      </c>
      <c r="AA173" s="20">
        <v>-105.51</v>
      </c>
      <c r="AB173" s="21">
        <v>-1.2143985978907E-2</v>
      </c>
      <c r="AC173" s="20">
        <v>129.94</v>
      </c>
      <c r="AD173" s="21">
        <v>3.6254979479413758E-2</v>
      </c>
      <c r="AE173" s="20">
        <v>129.94</v>
      </c>
      <c r="AF173" s="21">
        <v>-3.6727345110812715E-3</v>
      </c>
      <c r="AG173" s="24"/>
      <c r="AH173" s="39"/>
      <c r="AI173" s="20">
        <v>951.7</v>
      </c>
      <c r="AJ173" s="21">
        <v>2.548672350992455E-2</v>
      </c>
      <c r="AK173" s="20">
        <v>2584</v>
      </c>
      <c r="AL173" s="21">
        <v>6.115210793812792E-2</v>
      </c>
      <c r="AM173" s="20">
        <v>-1632.3</v>
      </c>
      <c r="AN173" s="21">
        <v>-3.566538442820337E-2</v>
      </c>
      <c r="AO173" s="20">
        <v>2290.73</v>
      </c>
      <c r="AP173" s="21">
        <v>5.2940703024562802E-2</v>
      </c>
      <c r="AQ173" s="20">
        <v>-1339.03</v>
      </c>
      <c r="AR173" s="21">
        <v>-2.7453979514638252E-2</v>
      </c>
      <c r="AS173" s="20">
        <v>821.76</v>
      </c>
      <c r="AT173" s="21">
        <v>2.4940403025877644E-2</v>
      </c>
      <c r="AU173" s="20">
        <v>129.94</v>
      </c>
      <c r="AV173" s="21">
        <v>5.4632048404690617E-4</v>
      </c>
      <c r="AW173" s="20">
        <v>5071.3999999999996</v>
      </c>
      <c r="AX173" s="21">
        <v>6.6874126521501098E-2</v>
      </c>
      <c r="AY173" s="20">
        <v>-4119.7</v>
      </c>
      <c r="AZ173" s="21">
        <v>-4.1387403011576548E-2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15992.38</v>
      </c>
      <c r="D175" s="29">
        <v>3.641199383305862</v>
      </c>
      <c r="E175" s="28">
        <v>16601.22</v>
      </c>
      <c r="F175" s="29">
        <v>3.7457353368115118</v>
      </c>
      <c r="G175" s="28">
        <v>-608.84</v>
      </c>
      <c r="H175" s="29">
        <v>-0.10453595350564981</v>
      </c>
      <c r="I175" s="28">
        <v>14497.84</v>
      </c>
      <c r="J175" s="29">
        <v>3.2661815251442774</v>
      </c>
      <c r="K175" s="28">
        <v>1494.54</v>
      </c>
      <c r="L175" s="29">
        <v>0.37501785816158462</v>
      </c>
      <c r="M175" s="28">
        <v>12616.62</v>
      </c>
      <c r="N175" s="29">
        <v>3.5202039341200657</v>
      </c>
      <c r="O175" s="28">
        <v>3375.76</v>
      </c>
      <c r="P175" s="29">
        <v>0.1209954491857963</v>
      </c>
      <c r="Q175" s="12"/>
      <c r="R175" s="9"/>
      <c r="S175" s="28">
        <v>28609</v>
      </c>
      <c r="T175" s="29">
        <v>3.5868302535748193</v>
      </c>
      <c r="U175" s="28">
        <v>30463.19</v>
      </c>
      <c r="V175" s="29">
        <v>3.8331227580514611</v>
      </c>
      <c r="W175" s="28">
        <v>-1854.19</v>
      </c>
      <c r="X175" s="29">
        <v>-0.24629250447664175</v>
      </c>
      <c r="Y175" s="28">
        <v>27527.52</v>
      </c>
      <c r="Z175" s="29">
        <v>3.3695564107522205</v>
      </c>
      <c r="AA175" s="28">
        <v>1081.48</v>
      </c>
      <c r="AB175" s="29">
        <v>0.21727384282259887</v>
      </c>
      <c r="AC175" s="28">
        <v>12616.62</v>
      </c>
      <c r="AD175" s="29">
        <v>3.5202039341200657</v>
      </c>
      <c r="AE175" s="28">
        <v>15992.38</v>
      </c>
      <c r="AF175" s="29">
        <v>6.6626319454753613E-2</v>
      </c>
      <c r="AG175" s="24"/>
      <c r="AH175" s="40"/>
      <c r="AI175" s="28">
        <v>124523.15</v>
      </c>
      <c r="AJ175" s="29">
        <v>3.3347557997634349</v>
      </c>
      <c r="AK175" s="28">
        <v>152418.57</v>
      </c>
      <c r="AL175" s="29">
        <v>3.6070885620801492</v>
      </c>
      <c r="AM175" s="28">
        <v>-27895.42</v>
      </c>
      <c r="AN175" s="29">
        <v>-0.27233276231671422</v>
      </c>
      <c r="AO175" s="28">
        <v>139362.07999999999</v>
      </c>
      <c r="AP175" s="29">
        <v>3.2207752507564678</v>
      </c>
      <c r="AQ175" s="28">
        <v>-14838.93</v>
      </c>
      <c r="AR175" s="29">
        <v>0.11398054900696719</v>
      </c>
      <c r="AS175" s="28">
        <v>108530.77</v>
      </c>
      <c r="AT175" s="29">
        <v>3.2939071559930282</v>
      </c>
      <c r="AU175" s="28">
        <v>15992.38</v>
      </c>
      <c r="AV175" s="29">
        <v>4.0848643770406756E-2</v>
      </c>
      <c r="AW175" s="28">
        <v>261074.98</v>
      </c>
      <c r="AX175" s="29">
        <v>3.4426709082538096</v>
      </c>
      <c r="AY175" s="28">
        <v>-136551.82999999999</v>
      </c>
      <c r="AZ175" s="29">
        <v>-0.10791510849037467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1785.11</v>
      </c>
      <c r="D178" s="21">
        <v>0.40643990645126782</v>
      </c>
      <c r="E178" s="20">
        <v>2020.48</v>
      </c>
      <c r="F178" s="21">
        <v>0.45588115411523517</v>
      </c>
      <c r="G178" s="20">
        <v>-235.37</v>
      </c>
      <c r="H178" s="21">
        <v>-4.9441247663967347E-2</v>
      </c>
      <c r="I178" s="20">
        <v>2484.48</v>
      </c>
      <c r="J178" s="21">
        <v>0.55972218451786293</v>
      </c>
      <c r="K178" s="20">
        <v>-699.37</v>
      </c>
      <c r="L178" s="21">
        <v>-0.15328227806659511</v>
      </c>
      <c r="M178" s="20">
        <v>1796.73</v>
      </c>
      <c r="N178" s="21">
        <v>0.50131144589846921</v>
      </c>
      <c r="O178" s="20">
        <v>-11.62</v>
      </c>
      <c r="P178" s="21">
        <v>-9.4871539447201392E-2</v>
      </c>
      <c r="Q178" s="38"/>
      <c r="R178" s="23"/>
      <c r="S178" s="20">
        <v>3581.84</v>
      </c>
      <c r="T178" s="21">
        <v>0.44907029520306313</v>
      </c>
      <c r="U178" s="20">
        <v>4040.96</v>
      </c>
      <c r="V178" s="21">
        <v>0.50846597944521355</v>
      </c>
      <c r="W178" s="20">
        <v>-459.12</v>
      </c>
      <c r="X178" s="21">
        <v>-5.9395684242150415E-2</v>
      </c>
      <c r="Y178" s="20">
        <v>4994.6000000000004</v>
      </c>
      <c r="Z178" s="21">
        <v>0.61137314400799792</v>
      </c>
      <c r="AA178" s="20">
        <v>-1412.76</v>
      </c>
      <c r="AB178" s="21">
        <v>-0.16230284880493479</v>
      </c>
      <c r="AC178" s="20">
        <v>1796.73</v>
      </c>
      <c r="AD178" s="21">
        <v>0.50131144589846921</v>
      </c>
      <c r="AE178" s="20">
        <v>1785.11</v>
      </c>
      <c r="AF178" s="21">
        <v>-5.224115069540608E-2</v>
      </c>
      <c r="AG178" s="24"/>
      <c r="AH178" s="39"/>
      <c r="AI178" s="20">
        <v>14430.06</v>
      </c>
      <c r="AJ178" s="21">
        <v>0.38644000152529351</v>
      </c>
      <c r="AK178" s="20">
        <v>15869.59</v>
      </c>
      <c r="AL178" s="21">
        <v>0.37556458228089606</v>
      </c>
      <c r="AM178" s="20">
        <v>-1439.53</v>
      </c>
      <c r="AN178" s="21">
        <v>1.0875419244397444E-2</v>
      </c>
      <c r="AO178" s="20">
        <v>15286.93</v>
      </c>
      <c r="AP178" s="21">
        <v>0.35329385012082609</v>
      </c>
      <c r="AQ178" s="20">
        <v>-856.87</v>
      </c>
      <c r="AR178" s="21">
        <v>3.3146151404467417E-2</v>
      </c>
      <c r="AS178" s="20">
        <v>12644.95</v>
      </c>
      <c r="AT178" s="21">
        <v>0.38377403285882927</v>
      </c>
      <c r="AU178" s="20">
        <v>1785.11</v>
      </c>
      <c r="AV178" s="21">
        <v>2.6659686664642357E-3</v>
      </c>
      <c r="AW178" s="20">
        <v>23725.87</v>
      </c>
      <c r="AX178" s="21">
        <v>0.31286170134729802</v>
      </c>
      <c r="AY178" s="20">
        <v>-9295.81</v>
      </c>
      <c r="AZ178" s="21">
        <v>7.3578300177995493E-2</v>
      </c>
      <c r="BA178" s="24"/>
    </row>
    <row r="179" spans="1:53" x14ac:dyDescent="0.35">
      <c r="A179" s="18" t="s">
        <v>169</v>
      </c>
      <c r="B179" s="19"/>
      <c r="C179" s="20">
        <v>732.76</v>
      </c>
      <c r="D179" s="21">
        <v>0.1668372850139381</v>
      </c>
      <c r="E179" s="20">
        <v>712.45</v>
      </c>
      <c r="F179" s="21">
        <v>0.1607501822583739</v>
      </c>
      <c r="G179" s="20">
        <v>20.309999999999999</v>
      </c>
      <c r="H179" s="21">
        <v>6.0871027555642054E-3</v>
      </c>
      <c r="I179" s="20">
        <v>670.79</v>
      </c>
      <c r="J179" s="21">
        <v>0.15112057418563934</v>
      </c>
      <c r="K179" s="20">
        <v>61.97</v>
      </c>
      <c r="L179" s="21">
        <v>1.5716710828298758E-2</v>
      </c>
      <c r="M179" s="20">
        <v>593.37</v>
      </c>
      <c r="N179" s="21">
        <v>0.16555808198937774</v>
      </c>
      <c r="O179" s="20">
        <v>139.38999999999999</v>
      </c>
      <c r="P179" s="21">
        <v>1.2792030245603603E-3</v>
      </c>
      <c r="Q179" s="38"/>
      <c r="R179" s="23"/>
      <c r="S179" s="20">
        <v>1326.13</v>
      </c>
      <c r="T179" s="21">
        <v>0.16626247698882088</v>
      </c>
      <c r="U179" s="20">
        <v>1277.54</v>
      </c>
      <c r="V179" s="21">
        <v>0.16075032353214039</v>
      </c>
      <c r="W179" s="20">
        <v>48.59</v>
      </c>
      <c r="X179" s="21">
        <v>5.5121534566804908E-3</v>
      </c>
      <c r="Y179" s="20">
        <v>1239.25</v>
      </c>
      <c r="Z179" s="21">
        <v>0.15169266181714477</v>
      </c>
      <c r="AA179" s="20">
        <v>86.88</v>
      </c>
      <c r="AB179" s="21">
        <v>1.4569815171676104E-2</v>
      </c>
      <c r="AC179" s="20">
        <v>593.37</v>
      </c>
      <c r="AD179" s="21">
        <v>0.16555808198937774</v>
      </c>
      <c r="AE179" s="20">
        <v>732.76</v>
      </c>
      <c r="AF179" s="21">
        <v>7.0439499944313644E-4</v>
      </c>
      <c r="AG179" s="24"/>
      <c r="AH179" s="39"/>
      <c r="AI179" s="20">
        <v>6243.06</v>
      </c>
      <c r="AJ179" s="21">
        <v>0.16719044244601194</v>
      </c>
      <c r="AK179" s="20">
        <v>6792.54</v>
      </c>
      <c r="AL179" s="21">
        <v>0.16075005389088676</v>
      </c>
      <c r="AM179" s="20">
        <v>-549.48</v>
      </c>
      <c r="AN179" s="21">
        <v>6.4403885551251872E-3</v>
      </c>
      <c r="AO179" s="20">
        <v>6473.03</v>
      </c>
      <c r="AP179" s="21">
        <v>0.14959718469618233</v>
      </c>
      <c r="AQ179" s="20">
        <v>-229.97</v>
      </c>
      <c r="AR179" s="21">
        <v>1.7593257749829616E-2</v>
      </c>
      <c r="AS179" s="20">
        <v>5510.3</v>
      </c>
      <c r="AT179" s="21">
        <v>0.16723751800220696</v>
      </c>
      <c r="AU179" s="20">
        <v>732.76</v>
      </c>
      <c r="AV179" s="21">
        <v>-4.7075556195014245E-5</v>
      </c>
      <c r="AW179" s="20">
        <v>11702.71</v>
      </c>
      <c r="AX179" s="21">
        <v>0.15431804022250978</v>
      </c>
      <c r="AY179" s="20">
        <v>-5459.65</v>
      </c>
      <c r="AZ179" s="21">
        <v>1.2872402223502166E-2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2517.87</v>
      </c>
      <c r="D181" s="31">
        <v>0.57327719146520595</v>
      </c>
      <c r="E181" s="30">
        <v>2732.93</v>
      </c>
      <c r="F181" s="31">
        <v>0.61663133637360901</v>
      </c>
      <c r="G181" s="30">
        <v>-215.06</v>
      </c>
      <c r="H181" s="31">
        <v>-4.3354144908403058E-2</v>
      </c>
      <c r="I181" s="30">
        <v>3155.27</v>
      </c>
      <c r="J181" s="31">
        <v>0.71084275870350222</v>
      </c>
      <c r="K181" s="30">
        <v>-637.4</v>
      </c>
      <c r="L181" s="31">
        <v>-0.13756556723829627</v>
      </c>
      <c r="M181" s="30">
        <v>2390.1</v>
      </c>
      <c r="N181" s="31">
        <v>0.66686952788784692</v>
      </c>
      <c r="O181" s="30">
        <v>127.77</v>
      </c>
      <c r="P181" s="31">
        <v>-9.3592336422640976E-2</v>
      </c>
      <c r="Q181" s="12"/>
      <c r="R181" s="9"/>
      <c r="S181" s="30">
        <v>4907.97</v>
      </c>
      <c r="T181" s="31">
        <v>0.61533277219188398</v>
      </c>
      <c r="U181" s="30">
        <v>5318.5</v>
      </c>
      <c r="V181" s="31">
        <v>0.66921630297735391</v>
      </c>
      <c r="W181" s="30">
        <v>-410.53</v>
      </c>
      <c r="X181" s="31">
        <v>-5.3883530785469924E-2</v>
      </c>
      <c r="Y181" s="30">
        <v>6233.85</v>
      </c>
      <c r="Z181" s="31">
        <v>0.76306580582514261</v>
      </c>
      <c r="AA181" s="30">
        <v>-1325.88</v>
      </c>
      <c r="AB181" s="31">
        <v>-0.14773303363325863</v>
      </c>
      <c r="AC181" s="30">
        <v>2390.1</v>
      </c>
      <c r="AD181" s="31">
        <v>0.66686952788784692</v>
      </c>
      <c r="AE181" s="30">
        <v>2517.87</v>
      </c>
      <c r="AF181" s="31">
        <v>-5.1536755695962944E-2</v>
      </c>
      <c r="AG181" s="24"/>
      <c r="AH181" s="40"/>
      <c r="AI181" s="30">
        <v>20673.12</v>
      </c>
      <c r="AJ181" s="31">
        <v>0.55363044397130545</v>
      </c>
      <c r="AK181" s="30">
        <v>22662.13</v>
      </c>
      <c r="AL181" s="31">
        <v>0.53631463617178288</v>
      </c>
      <c r="AM181" s="30">
        <v>-1989.01</v>
      </c>
      <c r="AN181" s="31">
        <v>1.7315807799522576E-2</v>
      </c>
      <c r="AO181" s="30">
        <v>21759.96</v>
      </c>
      <c r="AP181" s="31">
        <v>0.50289103481700836</v>
      </c>
      <c r="AQ181" s="30">
        <v>-1086.8399999999999</v>
      </c>
      <c r="AR181" s="31">
        <v>5.0739409154297088E-2</v>
      </c>
      <c r="AS181" s="30">
        <v>18155.25</v>
      </c>
      <c r="AT181" s="31">
        <v>0.55101155086103615</v>
      </c>
      <c r="AU181" s="30">
        <v>2517.87</v>
      </c>
      <c r="AV181" s="31">
        <v>2.6188931102693047E-3</v>
      </c>
      <c r="AW181" s="30">
        <v>35428.58</v>
      </c>
      <c r="AX181" s="31">
        <v>0.46717974156980785</v>
      </c>
      <c r="AY181" s="30">
        <v>-14755.46</v>
      </c>
      <c r="AZ181" s="31">
        <v>8.6450702401497603E-2</v>
      </c>
      <c r="BA181" s="24"/>
    </row>
    <row r="182" spans="1:53" x14ac:dyDescent="0.35">
      <c r="A182" s="18" t="s">
        <v>172</v>
      </c>
      <c r="B182" s="19"/>
      <c r="C182" s="20">
        <v>58543.67</v>
      </c>
      <c r="D182" s="21">
        <v>13.329421580806727</v>
      </c>
      <c r="E182" s="20">
        <v>63459.4</v>
      </c>
      <c r="F182" s="21">
        <v>14.318352327892558</v>
      </c>
      <c r="G182" s="20">
        <v>-4915.7299999999996</v>
      </c>
      <c r="H182" s="21">
        <v>-0.98893074708583129</v>
      </c>
      <c r="I182" s="20">
        <v>42635.28</v>
      </c>
      <c r="J182" s="21">
        <v>9.6051938671797501</v>
      </c>
      <c r="K182" s="20">
        <v>15908.39</v>
      </c>
      <c r="L182" s="21">
        <v>3.724227713626977</v>
      </c>
      <c r="M182" s="20">
        <v>-24680.78</v>
      </c>
      <c r="N182" s="21">
        <v>-6.8862642176075548</v>
      </c>
      <c r="O182" s="20">
        <v>83224.45</v>
      </c>
      <c r="P182" s="21">
        <v>20.215685798414281</v>
      </c>
      <c r="Q182" s="38"/>
      <c r="R182" s="23"/>
      <c r="S182" s="20">
        <v>33862.89</v>
      </c>
      <c r="T182" s="21">
        <v>4.2455324661986165</v>
      </c>
      <c r="U182" s="20">
        <v>80951.929999999993</v>
      </c>
      <c r="V182" s="21">
        <v>10.186020741464988</v>
      </c>
      <c r="W182" s="20">
        <v>-47089.04</v>
      </c>
      <c r="X182" s="21">
        <v>-5.9404882752663717</v>
      </c>
      <c r="Y182" s="20">
        <v>24451.61</v>
      </c>
      <c r="Z182" s="21">
        <v>2.9930440238972893</v>
      </c>
      <c r="AA182" s="20">
        <v>9411.2800000000007</v>
      </c>
      <c r="AB182" s="21">
        <v>1.2524884423013272</v>
      </c>
      <c r="AC182" s="20">
        <v>-24680.78</v>
      </c>
      <c r="AD182" s="21">
        <v>-6.8862642176075548</v>
      </c>
      <c r="AE182" s="20">
        <v>58543.67</v>
      </c>
      <c r="AF182" s="21">
        <v>11.131796683806172</v>
      </c>
      <c r="AG182" s="24"/>
      <c r="AH182" s="39"/>
      <c r="AI182" s="20">
        <v>489317.59</v>
      </c>
      <c r="AJ182" s="21">
        <v>13.104026610142505</v>
      </c>
      <c r="AK182" s="20">
        <v>719063.43</v>
      </c>
      <c r="AL182" s="21">
        <v>17.017122478993997</v>
      </c>
      <c r="AM182" s="20">
        <v>-229745.84</v>
      </c>
      <c r="AN182" s="21">
        <v>-3.9130958688514923</v>
      </c>
      <c r="AO182" s="20">
        <v>646684.28</v>
      </c>
      <c r="AP182" s="21">
        <v>14.945419328394538</v>
      </c>
      <c r="AQ182" s="20">
        <v>-157366.69</v>
      </c>
      <c r="AR182" s="21">
        <v>-1.8413927182520329</v>
      </c>
      <c r="AS182" s="20">
        <v>430773.92</v>
      </c>
      <c r="AT182" s="21">
        <v>13.073981670849367</v>
      </c>
      <c r="AU182" s="20">
        <v>58543.67</v>
      </c>
      <c r="AV182" s="21">
        <v>3.0044939293137674E-2</v>
      </c>
      <c r="AW182" s="20">
        <v>1514903.1</v>
      </c>
      <c r="AX182" s="21">
        <v>19.976302712705415</v>
      </c>
      <c r="AY182" s="20">
        <v>-1025585.51</v>
      </c>
      <c r="AZ182" s="21">
        <v>-6.8722761025629104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80663.25</v>
      </c>
      <c r="D184" s="21">
        <v>18.365682666085132</v>
      </c>
      <c r="E184" s="20">
        <v>80663.23</v>
      </c>
      <c r="F184" s="21">
        <v>18.200054634078366</v>
      </c>
      <c r="G184" s="20">
        <v>0.02</v>
      </c>
      <c r="H184" s="21">
        <v>0.16562803200676512</v>
      </c>
      <c r="I184" s="20">
        <v>78695.850000000006</v>
      </c>
      <c r="J184" s="21">
        <v>17.729188029080557</v>
      </c>
      <c r="K184" s="20">
        <v>1967.4</v>
      </c>
      <c r="L184" s="21">
        <v>0.63649463700457432</v>
      </c>
      <c r="M184" s="20">
        <v>80663.25</v>
      </c>
      <c r="N184" s="21">
        <v>22.506114156478546</v>
      </c>
      <c r="O184" s="20">
        <v>0</v>
      </c>
      <c r="P184" s="21">
        <v>-4.1404314903934143</v>
      </c>
      <c r="Q184" s="38"/>
      <c r="R184" s="23"/>
      <c r="S184" s="20">
        <v>161326.5</v>
      </c>
      <c r="T184" s="21">
        <v>20.22617955550135</v>
      </c>
      <c r="U184" s="20">
        <v>161326.46</v>
      </c>
      <c r="V184" s="21">
        <v>20.299388386504457</v>
      </c>
      <c r="W184" s="20">
        <v>0.04</v>
      </c>
      <c r="X184" s="21">
        <v>-7.3208831003107377E-2</v>
      </c>
      <c r="Y184" s="20">
        <v>157391.70000000001</v>
      </c>
      <c r="Z184" s="21">
        <v>19.265818778233211</v>
      </c>
      <c r="AA184" s="20">
        <v>3934.8</v>
      </c>
      <c r="AB184" s="21">
        <v>0.96036077726813929</v>
      </c>
      <c r="AC184" s="20">
        <v>80663.25</v>
      </c>
      <c r="AD184" s="21">
        <v>22.506114156478546</v>
      </c>
      <c r="AE184" s="20">
        <v>80663.25</v>
      </c>
      <c r="AF184" s="21">
        <v>-2.2799346009771959</v>
      </c>
      <c r="AG184" s="24"/>
      <c r="AH184" s="39"/>
      <c r="AI184" s="20">
        <v>645306</v>
      </c>
      <c r="AJ184" s="21">
        <v>17.28142860281115</v>
      </c>
      <c r="AK184" s="20">
        <v>645305.84</v>
      </c>
      <c r="AL184" s="21">
        <v>15.271599218569776</v>
      </c>
      <c r="AM184" s="20">
        <v>0.16</v>
      </c>
      <c r="AN184" s="21">
        <v>2.0098293842413746</v>
      </c>
      <c r="AO184" s="20">
        <v>626706.43999999994</v>
      </c>
      <c r="AP184" s="21">
        <v>14.483714590379915</v>
      </c>
      <c r="AQ184" s="20">
        <v>18599.560000000001</v>
      </c>
      <c r="AR184" s="21">
        <v>2.7977140124312356</v>
      </c>
      <c r="AS184" s="20">
        <v>564642.75</v>
      </c>
      <c r="AT184" s="21">
        <v>17.136898547799692</v>
      </c>
      <c r="AU184" s="20">
        <v>80663.25</v>
      </c>
      <c r="AV184" s="21">
        <v>0.1445300550114581</v>
      </c>
      <c r="AW184" s="20">
        <v>1012390.73</v>
      </c>
      <c r="AX184" s="21">
        <v>13.349912404309434</v>
      </c>
      <c r="AY184" s="20">
        <v>-367084.73</v>
      </c>
      <c r="AZ184" s="21">
        <v>3.9315161985017166</v>
      </c>
      <c r="BA184" s="24"/>
    </row>
    <row r="185" spans="1:53" x14ac:dyDescent="0.35">
      <c r="A185" s="18" t="s">
        <v>174</v>
      </c>
      <c r="B185" s="19"/>
      <c r="C185" s="20">
        <v>7516.32</v>
      </c>
      <c r="D185" s="21">
        <v>1.7113412605709415</v>
      </c>
      <c r="E185" s="20">
        <v>7516.32</v>
      </c>
      <c r="F185" s="21">
        <v>1.6959082179974185</v>
      </c>
      <c r="G185" s="20">
        <v>0</v>
      </c>
      <c r="H185" s="21">
        <v>1.5433042573522959E-2</v>
      </c>
      <c r="I185" s="20">
        <v>9332.39</v>
      </c>
      <c r="J185" s="21">
        <v>2.1024704234176399</v>
      </c>
      <c r="K185" s="20">
        <v>-1816.07</v>
      </c>
      <c r="L185" s="21">
        <v>-0.39112916284669841</v>
      </c>
      <c r="M185" s="20">
        <v>7516.32</v>
      </c>
      <c r="N185" s="21">
        <v>2.0971527425019798</v>
      </c>
      <c r="O185" s="20">
        <v>0</v>
      </c>
      <c r="P185" s="21">
        <v>-0.38581148193103831</v>
      </c>
      <c r="Q185" s="38"/>
      <c r="R185" s="23"/>
      <c r="S185" s="20">
        <v>15032.64</v>
      </c>
      <c r="T185" s="21">
        <v>1.8847050908140435</v>
      </c>
      <c r="U185" s="20">
        <v>15032.64</v>
      </c>
      <c r="V185" s="21">
        <v>1.8915272661068887</v>
      </c>
      <c r="W185" s="20">
        <v>0</v>
      </c>
      <c r="X185" s="21">
        <v>-6.8221752928452339E-3</v>
      </c>
      <c r="Y185" s="20">
        <v>18664.78</v>
      </c>
      <c r="Z185" s="21">
        <v>2.2846965184033952</v>
      </c>
      <c r="AA185" s="20">
        <v>-3632.14</v>
      </c>
      <c r="AB185" s="21">
        <v>-0.39999142758935169</v>
      </c>
      <c r="AC185" s="20">
        <v>7516.32</v>
      </c>
      <c r="AD185" s="21">
        <v>2.0971527425019798</v>
      </c>
      <c r="AE185" s="20">
        <v>7516.32</v>
      </c>
      <c r="AF185" s="21">
        <v>-0.21244765168793633</v>
      </c>
      <c r="AG185" s="24"/>
      <c r="AH185" s="39"/>
      <c r="AI185" s="20">
        <v>60130.559999999998</v>
      </c>
      <c r="AJ185" s="21">
        <v>1.6103088759240609</v>
      </c>
      <c r="AK185" s="20">
        <v>60130.559999999998</v>
      </c>
      <c r="AL185" s="21">
        <v>1.4230303775155095</v>
      </c>
      <c r="AM185" s="20">
        <v>0</v>
      </c>
      <c r="AN185" s="21">
        <v>0.18727849840855137</v>
      </c>
      <c r="AO185" s="20">
        <v>74659.05</v>
      </c>
      <c r="AP185" s="21">
        <v>1.725433636502768</v>
      </c>
      <c r="AQ185" s="20">
        <v>-14528.49</v>
      </c>
      <c r="AR185" s="21">
        <v>-0.11512476057870713</v>
      </c>
      <c r="AS185" s="20">
        <v>52614.239999999998</v>
      </c>
      <c r="AT185" s="21">
        <v>1.5968413533151438</v>
      </c>
      <c r="AU185" s="20">
        <v>7516.32</v>
      </c>
      <c r="AV185" s="21">
        <v>1.3467522608917148E-2</v>
      </c>
      <c r="AW185" s="20">
        <v>108516.08</v>
      </c>
      <c r="AX185" s="21">
        <v>1.4309496516814559</v>
      </c>
      <c r="AY185" s="20">
        <v>-48385.52</v>
      </c>
      <c r="AZ185" s="21">
        <v>0.17935922424260498</v>
      </c>
      <c r="BA185" s="24"/>
    </row>
    <row r="186" spans="1:53" x14ac:dyDescent="0.35">
      <c r="A186" s="18" t="s">
        <v>175</v>
      </c>
      <c r="B186" s="19"/>
      <c r="C186" s="20">
        <v>0</v>
      </c>
      <c r="D186" s="21">
        <v>0</v>
      </c>
      <c r="E186" s="20">
        <v>0</v>
      </c>
      <c r="F186" s="21">
        <v>0</v>
      </c>
      <c r="G186" s="20">
        <v>0</v>
      </c>
      <c r="H186" s="21">
        <v>0</v>
      </c>
      <c r="I186" s="20">
        <v>0</v>
      </c>
      <c r="J186" s="21">
        <v>0</v>
      </c>
      <c r="K186" s="20">
        <v>0</v>
      </c>
      <c r="L186" s="21">
        <v>0</v>
      </c>
      <c r="M186" s="20">
        <v>0</v>
      </c>
      <c r="N186" s="21">
        <v>0</v>
      </c>
      <c r="O186" s="20">
        <v>0</v>
      </c>
      <c r="P186" s="21">
        <v>0</v>
      </c>
      <c r="Q186" s="38"/>
      <c r="R186" s="23"/>
      <c r="S186" s="20">
        <v>0</v>
      </c>
      <c r="T186" s="21">
        <v>0</v>
      </c>
      <c r="U186" s="20">
        <v>0</v>
      </c>
      <c r="V186" s="21">
        <v>0</v>
      </c>
      <c r="W186" s="20">
        <v>0</v>
      </c>
      <c r="X186" s="21">
        <v>0</v>
      </c>
      <c r="Y186" s="20">
        <v>0</v>
      </c>
      <c r="Z186" s="21">
        <v>0</v>
      </c>
      <c r="AA186" s="20">
        <v>0</v>
      </c>
      <c r="AB186" s="21">
        <v>0</v>
      </c>
      <c r="AC186" s="20">
        <v>0</v>
      </c>
      <c r="AD186" s="21">
        <v>0</v>
      </c>
      <c r="AE186" s="20">
        <v>0</v>
      </c>
      <c r="AF186" s="21">
        <v>0</v>
      </c>
      <c r="AG186" s="24"/>
      <c r="AH186" s="39"/>
      <c r="AI186" s="20">
        <v>0</v>
      </c>
      <c r="AJ186" s="21">
        <v>0</v>
      </c>
      <c r="AK186" s="20">
        <v>0</v>
      </c>
      <c r="AL186" s="21">
        <v>0</v>
      </c>
      <c r="AM186" s="20">
        <v>0</v>
      </c>
      <c r="AN186" s="21">
        <v>0</v>
      </c>
      <c r="AO186" s="20">
        <v>0</v>
      </c>
      <c r="AP186" s="21">
        <v>0</v>
      </c>
      <c r="AQ186" s="20">
        <v>0</v>
      </c>
      <c r="AR186" s="21">
        <v>0</v>
      </c>
      <c r="AS186" s="20">
        <v>0</v>
      </c>
      <c r="AT186" s="21">
        <v>0</v>
      </c>
      <c r="AU186" s="20">
        <v>0</v>
      </c>
      <c r="AV186" s="21">
        <v>0</v>
      </c>
      <c r="AW186" s="20">
        <v>0</v>
      </c>
      <c r="AX186" s="21">
        <v>0</v>
      </c>
      <c r="AY186" s="20">
        <v>0</v>
      </c>
      <c r="AZ186" s="21">
        <v>0</v>
      </c>
      <c r="BA186" s="24"/>
    </row>
    <row r="187" spans="1:53" x14ac:dyDescent="0.35">
      <c r="A187" s="18" t="s">
        <v>176</v>
      </c>
      <c r="B187" s="19"/>
      <c r="C187" s="20">
        <v>0</v>
      </c>
      <c r="D187" s="21">
        <v>0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1">
        <v>0</v>
      </c>
      <c r="O187" s="20">
        <v>0</v>
      </c>
      <c r="P187" s="21">
        <v>0</v>
      </c>
      <c r="Q187" s="38"/>
      <c r="R187" s="23"/>
      <c r="S187" s="20">
        <v>0</v>
      </c>
      <c r="T187" s="21">
        <v>0</v>
      </c>
      <c r="U187" s="20">
        <v>0</v>
      </c>
      <c r="V187" s="21">
        <v>0</v>
      </c>
      <c r="W187" s="20">
        <v>0</v>
      </c>
      <c r="X187" s="21">
        <v>0</v>
      </c>
      <c r="Y187" s="20">
        <v>0</v>
      </c>
      <c r="Z187" s="21">
        <v>0</v>
      </c>
      <c r="AA187" s="20">
        <v>0</v>
      </c>
      <c r="AB187" s="21">
        <v>0</v>
      </c>
      <c r="AC187" s="20">
        <v>0</v>
      </c>
      <c r="AD187" s="21">
        <v>0</v>
      </c>
      <c r="AE187" s="20">
        <v>0</v>
      </c>
      <c r="AF187" s="21">
        <v>0</v>
      </c>
      <c r="AG187" s="24"/>
      <c r="AH187" s="39"/>
      <c r="AI187" s="20">
        <v>-0.97</v>
      </c>
      <c r="AJ187" s="21">
        <v>-2.5976801307793228E-5</v>
      </c>
      <c r="AK187" s="20">
        <v>0</v>
      </c>
      <c r="AL187" s="21">
        <v>0</v>
      </c>
      <c r="AM187" s="20">
        <v>-0.97</v>
      </c>
      <c r="AN187" s="21">
        <v>-2.5976801307793228E-5</v>
      </c>
      <c r="AO187" s="20">
        <v>0</v>
      </c>
      <c r="AP187" s="21">
        <v>0</v>
      </c>
      <c r="AQ187" s="20">
        <v>-0.97</v>
      </c>
      <c r="AR187" s="21">
        <v>-2.5976801307793228E-5</v>
      </c>
      <c r="AS187" s="20">
        <v>-0.97</v>
      </c>
      <c r="AT187" s="21">
        <v>-2.9439484685432869E-5</v>
      </c>
      <c r="AU187" s="20">
        <v>0</v>
      </c>
      <c r="AV187" s="21">
        <v>3.4626833776396412E-6</v>
      </c>
      <c r="AW187" s="20">
        <v>0</v>
      </c>
      <c r="AX187" s="21">
        <v>0</v>
      </c>
      <c r="AY187" s="20">
        <v>-0.97</v>
      </c>
      <c r="AZ187" s="21">
        <v>-2.5976801307793228E-5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44698.15</v>
      </c>
      <c r="D189" s="21">
        <v>10.177026572337132</v>
      </c>
      <c r="E189" s="20">
        <v>44698.15</v>
      </c>
      <c r="F189" s="21">
        <v>10.085249153080406</v>
      </c>
      <c r="G189" s="20">
        <v>0</v>
      </c>
      <c r="H189" s="21">
        <v>9.1777419256725778E-2</v>
      </c>
      <c r="I189" s="20">
        <v>44698.15</v>
      </c>
      <c r="J189" s="21">
        <v>10.069932606383274</v>
      </c>
      <c r="K189" s="20">
        <v>0</v>
      </c>
      <c r="L189" s="21">
        <v>0.10709396595385812</v>
      </c>
      <c r="M189" s="20">
        <v>44698.15</v>
      </c>
      <c r="N189" s="21">
        <v>12.471375334906559</v>
      </c>
      <c r="O189" s="20">
        <v>0</v>
      </c>
      <c r="P189" s="21">
        <v>-2.2943487625694274</v>
      </c>
      <c r="Q189" s="38"/>
      <c r="R189" s="23"/>
      <c r="S189" s="20">
        <v>89396.3</v>
      </c>
      <c r="T189" s="21">
        <v>11.207988863562189</v>
      </c>
      <c r="U189" s="20">
        <v>89396.3</v>
      </c>
      <c r="V189" s="21">
        <v>11.24855906474653</v>
      </c>
      <c r="W189" s="20">
        <v>0</v>
      </c>
      <c r="X189" s="21">
        <v>-4.0570201184340959E-2</v>
      </c>
      <c r="Y189" s="20">
        <v>89396.3</v>
      </c>
      <c r="Z189" s="21">
        <v>10.942717533672802</v>
      </c>
      <c r="AA189" s="20">
        <v>0</v>
      </c>
      <c r="AB189" s="21">
        <v>0.26527132988938718</v>
      </c>
      <c r="AC189" s="20">
        <v>44698.15</v>
      </c>
      <c r="AD189" s="21">
        <v>12.471375334906559</v>
      </c>
      <c r="AE189" s="20">
        <v>44698.15</v>
      </c>
      <c r="AF189" s="21">
        <v>-1.2633864713443703</v>
      </c>
      <c r="AG189" s="24"/>
      <c r="AH189" s="39"/>
      <c r="AI189" s="20">
        <v>357585.2</v>
      </c>
      <c r="AJ189" s="21">
        <v>9.576205867018043</v>
      </c>
      <c r="AK189" s="20">
        <v>357585.2</v>
      </c>
      <c r="AL189" s="21">
        <v>8.4624956453084579</v>
      </c>
      <c r="AM189" s="20">
        <v>0</v>
      </c>
      <c r="AN189" s="21">
        <v>1.1137102217095851</v>
      </c>
      <c r="AO189" s="20">
        <v>336494.82</v>
      </c>
      <c r="AP189" s="21">
        <v>7.7766791961181445</v>
      </c>
      <c r="AQ189" s="20">
        <v>21090.38</v>
      </c>
      <c r="AR189" s="21">
        <v>1.7995266708998985</v>
      </c>
      <c r="AS189" s="20">
        <v>312887.05</v>
      </c>
      <c r="AT189" s="21">
        <v>9.496117027572442</v>
      </c>
      <c r="AU189" s="20">
        <v>44698.15</v>
      </c>
      <c r="AV189" s="21">
        <v>8.0088839445600968E-2</v>
      </c>
      <c r="AW189" s="20">
        <v>559985.56999999995</v>
      </c>
      <c r="AX189" s="21">
        <v>7.3842619115815964</v>
      </c>
      <c r="AY189" s="20">
        <v>-202400.37</v>
      </c>
      <c r="AZ189" s="21">
        <v>2.1919439554364466</v>
      </c>
      <c r="BA189" s="24"/>
    </row>
    <row r="190" spans="1:53" x14ac:dyDescent="0.35">
      <c r="A190" s="18" t="s">
        <v>179</v>
      </c>
      <c r="B190" s="19"/>
      <c r="C190" s="20">
        <v>14997.23</v>
      </c>
      <c r="D190" s="21">
        <v>3.4146202521010736</v>
      </c>
      <c r="E190" s="20">
        <v>15447.15</v>
      </c>
      <c r="F190" s="21">
        <v>3.4853423789352798</v>
      </c>
      <c r="G190" s="20">
        <v>-449.92</v>
      </c>
      <c r="H190" s="21">
        <v>-7.07221268342062E-2</v>
      </c>
      <c r="I190" s="20">
        <v>14997.23</v>
      </c>
      <c r="J190" s="21">
        <v>3.378687828968971</v>
      </c>
      <c r="K190" s="20">
        <v>0</v>
      </c>
      <c r="L190" s="21">
        <v>3.5932423132102542E-2</v>
      </c>
      <c r="M190" s="20">
        <v>14997.23</v>
      </c>
      <c r="N190" s="21">
        <v>4.1844256264279549</v>
      </c>
      <c r="O190" s="20">
        <v>0</v>
      </c>
      <c r="P190" s="21">
        <v>-0.76980537432688134</v>
      </c>
      <c r="Q190" s="38"/>
      <c r="R190" s="23"/>
      <c r="S190" s="20">
        <v>29994.46</v>
      </c>
      <c r="T190" s="21">
        <v>3.7605311813638984</v>
      </c>
      <c r="U190" s="20">
        <v>30894.3</v>
      </c>
      <c r="V190" s="21">
        <v>3.8873684740196044</v>
      </c>
      <c r="W190" s="20">
        <v>-899.84</v>
      </c>
      <c r="X190" s="21">
        <v>-0.12683729265570598</v>
      </c>
      <c r="Y190" s="20">
        <v>29994.46</v>
      </c>
      <c r="Z190" s="21">
        <v>3.6715267114527954</v>
      </c>
      <c r="AA190" s="20">
        <v>0</v>
      </c>
      <c r="AB190" s="21">
        <v>8.9004469911103001E-2</v>
      </c>
      <c r="AC190" s="20">
        <v>14997.23</v>
      </c>
      <c r="AD190" s="21">
        <v>4.1844256264279549</v>
      </c>
      <c r="AE190" s="20">
        <v>14997.23</v>
      </c>
      <c r="AF190" s="21">
        <v>-0.42389444506405649</v>
      </c>
      <c r="AG190" s="24"/>
      <c r="AH190" s="39"/>
      <c r="AI190" s="20">
        <v>119977.84</v>
      </c>
      <c r="AJ190" s="21">
        <v>3.213031454657945</v>
      </c>
      <c r="AK190" s="20">
        <v>123577.2</v>
      </c>
      <c r="AL190" s="21">
        <v>2.9245380313822058</v>
      </c>
      <c r="AM190" s="20">
        <v>-3599.36</v>
      </c>
      <c r="AN190" s="21">
        <v>0.28849342327573924</v>
      </c>
      <c r="AO190" s="20">
        <v>120362.46</v>
      </c>
      <c r="AP190" s="21">
        <v>2.7816780022812901</v>
      </c>
      <c r="AQ190" s="20">
        <v>-384.62</v>
      </c>
      <c r="AR190" s="21">
        <v>0.4313534523766549</v>
      </c>
      <c r="AS190" s="20">
        <v>104980.61</v>
      </c>
      <c r="AT190" s="21">
        <v>3.1861598560437123</v>
      </c>
      <c r="AU190" s="20">
        <v>14997.23</v>
      </c>
      <c r="AV190" s="21">
        <v>2.6871598614232717E-2</v>
      </c>
      <c r="AW190" s="20">
        <v>195348.61</v>
      </c>
      <c r="AX190" s="21">
        <v>2.5759686991638158</v>
      </c>
      <c r="AY190" s="20">
        <v>-75370.77</v>
      </c>
      <c r="AZ190" s="21">
        <v>0.63706275549412927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147874.95000000001</v>
      </c>
      <c r="D192" s="29">
        <v>33.668670751094282</v>
      </c>
      <c r="E192" s="28">
        <v>148324.85</v>
      </c>
      <c r="F192" s="29">
        <v>33.466554384091474</v>
      </c>
      <c r="G192" s="28">
        <v>-449.9</v>
      </c>
      <c r="H192" s="29">
        <v>0.20211636700280877</v>
      </c>
      <c r="I192" s="28">
        <v>147723.62</v>
      </c>
      <c r="J192" s="29">
        <v>33.280278887850443</v>
      </c>
      <c r="K192" s="28">
        <v>151.33000000000001</v>
      </c>
      <c r="L192" s="29">
        <v>0.38839186324383945</v>
      </c>
      <c r="M192" s="28">
        <v>147874.95000000001</v>
      </c>
      <c r="N192" s="29">
        <v>41.259067860315042</v>
      </c>
      <c r="O192" s="28">
        <v>0</v>
      </c>
      <c r="P192" s="29">
        <v>-7.5903971092207598</v>
      </c>
      <c r="Q192" s="12"/>
      <c r="R192" s="9"/>
      <c r="S192" s="28">
        <v>295749.90000000002</v>
      </c>
      <c r="T192" s="29">
        <v>37.079404691241486</v>
      </c>
      <c r="U192" s="28">
        <v>296649.7</v>
      </c>
      <c r="V192" s="29">
        <v>37.326843191377485</v>
      </c>
      <c r="W192" s="28">
        <v>-899.8</v>
      </c>
      <c r="X192" s="29">
        <v>-0.24743850013599911</v>
      </c>
      <c r="Y192" s="28">
        <v>295447.24</v>
      </c>
      <c r="Z192" s="29">
        <v>36.164759541762201</v>
      </c>
      <c r="AA192" s="28">
        <v>302.66000000000003</v>
      </c>
      <c r="AB192" s="29">
        <v>0.91464514947928421</v>
      </c>
      <c r="AC192" s="28">
        <v>147874.95000000001</v>
      </c>
      <c r="AD192" s="29">
        <v>41.259067860315042</v>
      </c>
      <c r="AE192" s="28">
        <v>147874.95000000001</v>
      </c>
      <c r="AF192" s="29">
        <v>-4.1796631690735566</v>
      </c>
      <c r="AG192" s="24"/>
      <c r="AH192" s="40"/>
      <c r="AI192" s="28">
        <v>1182998.6299999999</v>
      </c>
      <c r="AJ192" s="29">
        <v>31.680948823609889</v>
      </c>
      <c r="AK192" s="28">
        <v>1186598.8</v>
      </c>
      <c r="AL192" s="29">
        <v>28.081663272775952</v>
      </c>
      <c r="AM192" s="28">
        <v>-3600.17</v>
      </c>
      <c r="AN192" s="29">
        <v>3.5992855508339368</v>
      </c>
      <c r="AO192" s="28">
        <v>1158222.77</v>
      </c>
      <c r="AP192" s="29">
        <v>26.767505425282117</v>
      </c>
      <c r="AQ192" s="28">
        <v>24775.86</v>
      </c>
      <c r="AR192" s="29">
        <v>4.9134433983277717</v>
      </c>
      <c r="AS192" s="28">
        <v>1035123.68</v>
      </c>
      <c r="AT192" s="29">
        <v>31.415987345246304</v>
      </c>
      <c r="AU192" s="28">
        <v>147874.95000000001</v>
      </c>
      <c r="AV192" s="29">
        <v>0.26496147836358475</v>
      </c>
      <c r="AW192" s="28">
        <v>1876240.99</v>
      </c>
      <c r="AX192" s="29">
        <v>24.741092666736304</v>
      </c>
      <c r="AY192" s="28">
        <v>-693242.36</v>
      </c>
      <c r="AZ192" s="29">
        <v>6.939856156873585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0</v>
      </c>
      <c r="AX197" s="31">
        <v>0</v>
      </c>
      <c r="AY197" s="30">
        <v>0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-89331.28</v>
      </c>
      <c r="D198" s="29">
        <v>-19.597079035030223</v>
      </c>
      <c r="E198" s="28">
        <v>-84865.45</v>
      </c>
      <c r="F198" s="29">
        <v>-18.336790112701358</v>
      </c>
      <c r="G198" s="28">
        <v>-4465.83</v>
      </c>
      <c r="H198" s="29">
        <v>-1.2602889223288649</v>
      </c>
      <c r="I198" s="28">
        <v>-105088.34</v>
      </c>
      <c r="J198" s="29">
        <v>-22.29233667768213</v>
      </c>
      <c r="K198" s="28">
        <v>15757.06</v>
      </c>
      <c r="L198" s="29">
        <v>2.6952576426519066</v>
      </c>
      <c r="M198" s="28">
        <v>-172555.73</v>
      </c>
      <c r="N198" s="29">
        <v>-46.747109299998094</v>
      </c>
      <c r="O198" s="28">
        <v>83224.45</v>
      </c>
      <c r="P198" s="29">
        <v>27.150030264967871</v>
      </c>
      <c r="Q198" s="12"/>
      <c r="R198" s="9"/>
      <c r="S198" s="28">
        <v>-261887.01</v>
      </c>
      <c r="T198" s="29">
        <v>-31.745197521894731</v>
      </c>
      <c r="U198" s="28">
        <v>-215697.77</v>
      </c>
      <c r="V198" s="29">
        <v>-26.004893672461709</v>
      </c>
      <c r="W198" s="28">
        <v>-46189.24</v>
      </c>
      <c r="X198" s="29">
        <v>-5.7403038494330225</v>
      </c>
      <c r="Y198" s="28">
        <v>-270995.63</v>
      </c>
      <c r="Z198" s="29">
        <v>-31.031662184198648</v>
      </c>
      <c r="AA198" s="28">
        <v>9108.6200000000008</v>
      </c>
      <c r="AB198" s="29">
        <v>-0.71353533769608291</v>
      </c>
      <c r="AC198" s="28">
        <v>-172555.73</v>
      </c>
      <c r="AD198" s="29">
        <v>-46.747109299998094</v>
      </c>
      <c r="AE198" s="28">
        <v>-89331.28</v>
      </c>
      <c r="AF198" s="29">
        <v>15.001911778103363</v>
      </c>
      <c r="AG198" s="24"/>
      <c r="AH198" s="40"/>
      <c r="AI198" s="28">
        <v>-693681.04</v>
      </c>
      <c r="AJ198" s="29">
        <v>-17.824191868185622</v>
      </c>
      <c r="AK198" s="28">
        <v>-467535.37</v>
      </c>
      <c r="AL198" s="29">
        <v>-10.605090001844761</v>
      </c>
      <c r="AM198" s="28">
        <v>-226145.67</v>
      </c>
      <c r="AN198" s="29">
        <v>-7.2191018663408606</v>
      </c>
      <c r="AO198" s="28">
        <v>-511538.49</v>
      </c>
      <c r="AP198" s="29">
        <v>-11.171715491536052</v>
      </c>
      <c r="AQ198" s="28">
        <v>-182142.55</v>
      </c>
      <c r="AR198" s="29">
        <v>-6.6524763766495703</v>
      </c>
      <c r="AS198" s="28">
        <v>-604349.76</v>
      </c>
      <c r="AT198" s="29">
        <v>-17.588987279669034</v>
      </c>
      <c r="AU198" s="28">
        <v>-89331.28</v>
      </c>
      <c r="AV198" s="29">
        <v>-0.23520458851658788</v>
      </c>
      <c r="AW198" s="28">
        <v>-361337.89</v>
      </c>
      <c r="AX198" s="29">
        <v>-4.5385746835856171</v>
      </c>
      <c r="AY198" s="28">
        <v>-332343.15000000002</v>
      </c>
      <c r="AZ198" s="29">
        <v>-13.285617184600005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37469.339999999997</v>
      </c>
      <c r="D202" s="21">
        <v>8.5311465648563658</v>
      </c>
      <c r="E202" s="20">
        <v>37428.46</v>
      </c>
      <c r="F202" s="21">
        <v>8.4449880927086198</v>
      </c>
      <c r="G202" s="20">
        <v>40.880000000000003</v>
      </c>
      <c r="H202" s="21">
        <v>8.6158472147745968E-2</v>
      </c>
      <c r="I202" s="20">
        <v>37428.46</v>
      </c>
      <c r="J202" s="21">
        <v>8.4321626233012346</v>
      </c>
      <c r="K202" s="20">
        <v>40.880000000000003</v>
      </c>
      <c r="L202" s="21">
        <v>9.8983941555131238E-2</v>
      </c>
      <c r="M202" s="20">
        <v>37469.360000000001</v>
      </c>
      <c r="N202" s="21">
        <v>10.454447267252323</v>
      </c>
      <c r="O202" s="20">
        <v>-0.02</v>
      </c>
      <c r="P202" s="21">
        <v>-1.9233007023959576</v>
      </c>
      <c r="Q202" s="38"/>
      <c r="R202" s="23"/>
      <c r="S202" s="20">
        <v>74938.7</v>
      </c>
      <c r="T202" s="21">
        <v>9.3953789480082257</v>
      </c>
      <c r="U202" s="20">
        <v>74856.94</v>
      </c>
      <c r="V202" s="21">
        <v>9.4191002423611163</v>
      </c>
      <c r="W202" s="20">
        <v>81.760000000000005</v>
      </c>
      <c r="X202" s="21">
        <v>-2.372129435289061E-2</v>
      </c>
      <c r="Y202" s="20">
        <v>74856.94</v>
      </c>
      <c r="Z202" s="21">
        <v>9.1630005923633639</v>
      </c>
      <c r="AA202" s="20">
        <v>81.760000000000005</v>
      </c>
      <c r="AB202" s="21">
        <v>0.23237835564486176</v>
      </c>
      <c r="AC202" s="20">
        <v>37469.360000000001</v>
      </c>
      <c r="AD202" s="21">
        <v>10.454447267252323</v>
      </c>
      <c r="AE202" s="20">
        <v>37469.339999999997</v>
      </c>
      <c r="AF202" s="21">
        <v>-1.0590683192440977</v>
      </c>
      <c r="AG202" s="24"/>
      <c r="AH202" s="39"/>
      <c r="AI202" s="20">
        <v>299624.07</v>
      </c>
      <c r="AJ202" s="21">
        <v>8.0239947767240505</v>
      </c>
      <c r="AK202" s="20">
        <v>299427.75</v>
      </c>
      <c r="AL202" s="21">
        <v>7.0861602506465866</v>
      </c>
      <c r="AM202" s="20">
        <v>196.32</v>
      </c>
      <c r="AN202" s="21">
        <v>0.93783452607746387</v>
      </c>
      <c r="AO202" s="20">
        <v>299427.75</v>
      </c>
      <c r="AP202" s="21">
        <v>6.9200279343541293</v>
      </c>
      <c r="AQ202" s="20">
        <v>196.32</v>
      </c>
      <c r="AR202" s="21">
        <v>1.1039668423699212</v>
      </c>
      <c r="AS202" s="20">
        <v>262154.73</v>
      </c>
      <c r="AT202" s="21">
        <v>7.9563919165451429</v>
      </c>
      <c r="AU202" s="20">
        <v>37469.339999999997</v>
      </c>
      <c r="AV202" s="21">
        <v>6.7602860178907598E-2</v>
      </c>
      <c r="AW202" s="20">
        <v>486738.41</v>
      </c>
      <c r="AX202" s="21">
        <v>6.4183866414036119</v>
      </c>
      <c r="AY202" s="20">
        <v>-187114.34</v>
      </c>
      <c r="AZ202" s="21">
        <v>1.6056081353204386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8815.8700000000008</v>
      </c>
      <c r="D204" s="21">
        <v>2.0072272174188366</v>
      </c>
      <c r="E204" s="20">
        <v>8409.2099999999991</v>
      </c>
      <c r="F204" s="21">
        <v>1.8973710999353501</v>
      </c>
      <c r="G204" s="20">
        <v>406.66</v>
      </c>
      <c r="H204" s="21">
        <v>0.10985611748348645</v>
      </c>
      <c r="I204" s="20">
        <v>8515.2000000000007</v>
      </c>
      <c r="J204" s="21">
        <v>1.9183677653297697</v>
      </c>
      <c r="K204" s="20">
        <v>300.67</v>
      </c>
      <c r="L204" s="21">
        <v>8.885945208906687E-2</v>
      </c>
      <c r="M204" s="20">
        <v>8775.1200000000008</v>
      </c>
      <c r="N204" s="21">
        <v>2.4483746000415061</v>
      </c>
      <c r="O204" s="20">
        <v>40.75</v>
      </c>
      <c r="P204" s="21">
        <v>-0.4411473826226695</v>
      </c>
      <c r="Q204" s="38"/>
      <c r="R204" s="23"/>
      <c r="S204" s="20">
        <v>17590.990000000002</v>
      </c>
      <c r="T204" s="21">
        <v>2.2054561544385378</v>
      </c>
      <c r="U204" s="20">
        <v>16818.419999999998</v>
      </c>
      <c r="V204" s="21">
        <v>2.1162284204795312</v>
      </c>
      <c r="W204" s="20">
        <v>772.57</v>
      </c>
      <c r="X204" s="21">
        <v>8.9227733959006628E-2</v>
      </c>
      <c r="Y204" s="20">
        <v>17030.349999999999</v>
      </c>
      <c r="Z204" s="21">
        <v>2.0846311262276469</v>
      </c>
      <c r="AA204" s="20">
        <v>560.64</v>
      </c>
      <c r="AB204" s="21">
        <v>0.12082502821089092</v>
      </c>
      <c r="AC204" s="20">
        <v>8775.1200000000008</v>
      </c>
      <c r="AD204" s="21">
        <v>2.4483746000415061</v>
      </c>
      <c r="AE204" s="20">
        <v>8815.8700000000008</v>
      </c>
      <c r="AF204" s="21">
        <v>-0.24291844560296827</v>
      </c>
      <c r="AG204" s="24"/>
      <c r="AH204" s="39"/>
      <c r="AI204" s="20">
        <v>68800.11</v>
      </c>
      <c r="AJ204" s="21">
        <v>1.8424812241487811</v>
      </c>
      <c r="AK204" s="20">
        <v>67290.59</v>
      </c>
      <c r="AL204" s="21">
        <v>1.5924773308437734</v>
      </c>
      <c r="AM204" s="20">
        <v>1509.52</v>
      </c>
      <c r="AN204" s="21">
        <v>0.25000389330500772</v>
      </c>
      <c r="AO204" s="20">
        <v>67868.59</v>
      </c>
      <c r="AP204" s="21">
        <v>1.5685003766859531</v>
      </c>
      <c r="AQ204" s="20">
        <v>931.52</v>
      </c>
      <c r="AR204" s="21">
        <v>0.27398084746282803</v>
      </c>
      <c r="AS204" s="20">
        <v>59984.24</v>
      </c>
      <c r="AT204" s="21">
        <v>1.8205207369560099</v>
      </c>
      <c r="AU204" s="20">
        <v>8815.8700000000008</v>
      </c>
      <c r="AV204" s="21">
        <v>2.1960487192771216E-2</v>
      </c>
      <c r="AW204" s="20">
        <v>110300.07</v>
      </c>
      <c r="AX204" s="21">
        <v>1.4544742746599417</v>
      </c>
      <c r="AY204" s="20">
        <v>-41499.96</v>
      </c>
      <c r="AZ204" s="21">
        <v>0.3880069494888394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1512.4</v>
      </c>
      <c r="D206" s="21">
        <v>0.34434836761706422</v>
      </c>
      <c r="E206" s="20">
        <v>1512.4</v>
      </c>
      <c r="F206" s="21">
        <v>0.34124300041766398</v>
      </c>
      <c r="G206" s="20">
        <v>0</v>
      </c>
      <c r="H206" s="21">
        <v>3.1053671994002441E-3</v>
      </c>
      <c r="I206" s="20">
        <v>3734.95</v>
      </c>
      <c r="J206" s="21">
        <v>0.84143739255900307</v>
      </c>
      <c r="K206" s="20">
        <v>-2222.5500000000002</v>
      </c>
      <c r="L206" s="21">
        <v>-0.49708902494193885</v>
      </c>
      <c r="M206" s="20">
        <v>1512.39</v>
      </c>
      <c r="N206" s="21">
        <v>0.42197682326358771</v>
      </c>
      <c r="O206" s="20">
        <v>0.01</v>
      </c>
      <c r="P206" s="21">
        <v>-7.7628455646523487E-2</v>
      </c>
      <c r="Q206" s="38"/>
      <c r="R206" s="23"/>
      <c r="S206" s="20">
        <v>3024.79</v>
      </c>
      <c r="T206" s="21">
        <v>0.37923060165369565</v>
      </c>
      <c r="U206" s="20">
        <v>3024.79</v>
      </c>
      <c r="V206" s="21">
        <v>0.38060332444916239</v>
      </c>
      <c r="W206" s="20">
        <v>0</v>
      </c>
      <c r="X206" s="21">
        <v>-1.3727227954667409E-3</v>
      </c>
      <c r="Y206" s="20">
        <v>7489.09</v>
      </c>
      <c r="Z206" s="21">
        <v>0.91671575282482221</v>
      </c>
      <c r="AA206" s="20">
        <v>-4464.3</v>
      </c>
      <c r="AB206" s="21">
        <v>-0.5374851511711265</v>
      </c>
      <c r="AC206" s="20">
        <v>1512.39</v>
      </c>
      <c r="AD206" s="21">
        <v>0.42197682326358771</v>
      </c>
      <c r="AE206" s="20">
        <v>1512.4</v>
      </c>
      <c r="AF206" s="21">
        <v>-4.2746221609892054E-2</v>
      </c>
      <c r="AG206" s="24"/>
      <c r="AH206" s="39"/>
      <c r="AI206" s="20">
        <v>12099.19</v>
      </c>
      <c r="AJ206" s="21">
        <v>0.32401881919096776</v>
      </c>
      <c r="AK206" s="20">
        <v>12099.19</v>
      </c>
      <c r="AL206" s="21">
        <v>0.28633551580646976</v>
      </c>
      <c r="AM206" s="20">
        <v>0</v>
      </c>
      <c r="AN206" s="21">
        <v>3.768330338449799E-2</v>
      </c>
      <c r="AO206" s="20">
        <v>29783.39</v>
      </c>
      <c r="AP206" s="21">
        <v>0.6883192716098071</v>
      </c>
      <c r="AQ206" s="20">
        <v>-17684.2</v>
      </c>
      <c r="AR206" s="21">
        <v>-0.36430045241883935</v>
      </c>
      <c r="AS206" s="20">
        <v>10586.79</v>
      </c>
      <c r="AT206" s="21">
        <v>0.32130890935349887</v>
      </c>
      <c r="AU206" s="20">
        <v>1512.4</v>
      </c>
      <c r="AV206" s="21">
        <v>2.7099098374688824E-3</v>
      </c>
      <c r="AW206" s="20">
        <v>48458.41</v>
      </c>
      <c r="AX206" s="21">
        <v>0.63899787856820101</v>
      </c>
      <c r="AY206" s="20">
        <v>-36359.22</v>
      </c>
      <c r="AZ206" s="21">
        <v>-0.31497905937723325</v>
      </c>
      <c r="BA206" s="24"/>
    </row>
    <row r="207" spans="1:53" x14ac:dyDescent="0.35">
      <c r="A207" s="18" t="s">
        <v>194</v>
      </c>
      <c r="B207" s="19"/>
      <c r="C207" s="20">
        <v>104.82</v>
      </c>
      <c r="D207" s="21">
        <v>2.3865773534528345E-2</v>
      </c>
      <c r="E207" s="20">
        <v>104.82</v>
      </c>
      <c r="F207" s="21">
        <v>2.3650549658674642E-2</v>
      </c>
      <c r="G207" s="20">
        <v>0</v>
      </c>
      <c r="H207" s="21">
        <v>2.1522387585370256E-4</v>
      </c>
      <c r="I207" s="20">
        <v>176.55</v>
      </c>
      <c r="J207" s="21">
        <v>3.9774500771440582E-2</v>
      </c>
      <c r="K207" s="20">
        <v>-71.73</v>
      </c>
      <c r="L207" s="21">
        <v>-1.5908727236912237E-2</v>
      </c>
      <c r="M207" s="20">
        <v>124.94</v>
      </c>
      <c r="N207" s="21">
        <v>3.4859913315052754E-2</v>
      </c>
      <c r="O207" s="20">
        <v>-20.12</v>
      </c>
      <c r="P207" s="21">
        <v>-1.0994139780524409E-2</v>
      </c>
      <c r="Q207" s="38"/>
      <c r="R207" s="23"/>
      <c r="S207" s="20">
        <v>229.76</v>
      </c>
      <c r="T207" s="21">
        <v>2.8805974310928399E-2</v>
      </c>
      <c r="U207" s="20">
        <v>229.76</v>
      </c>
      <c r="V207" s="21">
        <v>2.8910244951034472E-2</v>
      </c>
      <c r="W207" s="20">
        <v>0</v>
      </c>
      <c r="X207" s="21">
        <v>-1.0427064010607237E-4</v>
      </c>
      <c r="Y207" s="20">
        <v>353.07</v>
      </c>
      <c r="Z207" s="21">
        <v>4.3218178824110796E-2</v>
      </c>
      <c r="AA207" s="20">
        <v>-123.31</v>
      </c>
      <c r="AB207" s="21">
        <v>-1.4412204513182397E-2</v>
      </c>
      <c r="AC207" s="20">
        <v>124.94</v>
      </c>
      <c r="AD207" s="21">
        <v>3.4859913315052754E-2</v>
      </c>
      <c r="AE207" s="20">
        <v>104.82</v>
      </c>
      <c r="AF207" s="21">
        <v>-6.0539390041243549E-3</v>
      </c>
      <c r="AG207" s="24"/>
      <c r="AH207" s="39"/>
      <c r="AI207" s="20">
        <v>1126.53</v>
      </c>
      <c r="AJ207" s="21">
        <v>3.0168707193060106E-2</v>
      </c>
      <c r="AK207" s="20">
        <v>1126.53</v>
      </c>
      <c r="AL207" s="21">
        <v>2.6660094487437787E-2</v>
      </c>
      <c r="AM207" s="20">
        <v>0</v>
      </c>
      <c r="AN207" s="21">
        <v>3.5086127056223188E-3</v>
      </c>
      <c r="AO207" s="20">
        <v>1412.29</v>
      </c>
      <c r="AP207" s="21">
        <v>3.2639213471059358E-2</v>
      </c>
      <c r="AQ207" s="20">
        <v>-285.76</v>
      </c>
      <c r="AR207" s="21">
        <v>-2.4705062779992529E-3</v>
      </c>
      <c r="AS207" s="20">
        <v>1021.71</v>
      </c>
      <c r="AT207" s="21">
        <v>3.1008882369024347E-2</v>
      </c>
      <c r="AU207" s="20">
        <v>104.82</v>
      </c>
      <c r="AV207" s="21">
        <v>-8.4017517596424174E-4</v>
      </c>
      <c r="AW207" s="20">
        <v>2294.96</v>
      </c>
      <c r="AX207" s="21">
        <v>3.0262540009027915E-2</v>
      </c>
      <c r="AY207" s="20">
        <v>-1168.43</v>
      </c>
      <c r="AZ207" s="21">
        <v>-9.3832815967809236E-5</v>
      </c>
      <c r="BA207" s="24"/>
    </row>
    <row r="208" spans="1:53" x14ac:dyDescent="0.35">
      <c r="A208" s="18" t="s">
        <v>195</v>
      </c>
      <c r="B208" s="19"/>
      <c r="C208" s="20">
        <v>14790.51</v>
      </c>
      <c r="D208" s="21">
        <v>3.3675535405473846</v>
      </c>
      <c r="E208" s="20">
        <v>14320.68</v>
      </c>
      <c r="F208" s="21">
        <v>3.2311768124975084</v>
      </c>
      <c r="G208" s="20">
        <v>469.83</v>
      </c>
      <c r="H208" s="21">
        <v>0.13637672804987622</v>
      </c>
      <c r="I208" s="20">
        <v>14320.68</v>
      </c>
      <c r="J208" s="21">
        <v>3.2262695990232437</v>
      </c>
      <c r="K208" s="20">
        <v>469.83</v>
      </c>
      <c r="L208" s="21">
        <v>0.14128394152414092</v>
      </c>
      <c r="M208" s="20">
        <v>14690.91</v>
      </c>
      <c r="N208" s="21">
        <v>4.0989582929345421</v>
      </c>
      <c r="O208" s="20">
        <v>99.6</v>
      </c>
      <c r="P208" s="21">
        <v>-0.73140475238715741</v>
      </c>
      <c r="Q208" s="38"/>
      <c r="R208" s="23"/>
      <c r="S208" s="20">
        <v>29481.42</v>
      </c>
      <c r="T208" s="21">
        <v>3.6962092059962162</v>
      </c>
      <c r="U208" s="20">
        <v>28641.37</v>
      </c>
      <c r="V208" s="21">
        <v>3.6038867619829826</v>
      </c>
      <c r="W208" s="20">
        <v>840.05</v>
      </c>
      <c r="X208" s="21">
        <v>9.2322444013233529E-2</v>
      </c>
      <c r="Y208" s="20">
        <v>28641.45</v>
      </c>
      <c r="Z208" s="21">
        <v>3.5059090488623457</v>
      </c>
      <c r="AA208" s="20">
        <v>839.97</v>
      </c>
      <c r="AB208" s="21">
        <v>0.1903001571338705</v>
      </c>
      <c r="AC208" s="20">
        <v>14690.91</v>
      </c>
      <c r="AD208" s="21">
        <v>4.0989582929345421</v>
      </c>
      <c r="AE208" s="20">
        <v>14790.51</v>
      </c>
      <c r="AF208" s="21">
        <v>-0.4027490869383259</v>
      </c>
      <c r="AG208" s="24"/>
      <c r="AH208" s="39"/>
      <c r="AI208" s="20">
        <v>115664.77</v>
      </c>
      <c r="AJ208" s="21">
        <v>3.0975265449501062</v>
      </c>
      <c r="AK208" s="20">
        <v>114565.41</v>
      </c>
      <c r="AL208" s="21">
        <v>2.711267925037105</v>
      </c>
      <c r="AM208" s="20">
        <v>1099.3599999999999</v>
      </c>
      <c r="AN208" s="21">
        <v>0.38625861991300114</v>
      </c>
      <c r="AO208" s="20">
        <v>114565.49</v>
      </c>
      <c r="AP208" s="21">
        <v>2.6477051345874547</v>
      </c>
      <c r="AQ208" s="20">
        <v>1099.28</v>
      </c>
      <c r="AR208" s="21">
        <v>0.44982141036265144</v>
      </c>
      <c r="AS208" s="20">
        <v>100874.26</v>
      </c>
      <c r="AT208" s="21">
        <v>3.0615321983756427</v>
      </c>
      <c r="AU208" s="20">
        <v>14790.51</v>
      </c>
      <c r="AV208" s="21">
        <v>3.5994346574463432E-2</v>
      </c>
      <c r="AW208" s="20">
        <v>186168.85</v>
      </c>
      <c r="AX208" s="21">
        <v>2.4549195940494459</v>
      </c>
      <c r="AY208" s="20">
        <v>-70504.08</v>
      </c>
      <c r="AZ208" s="21">
        <v>0.64260695090066022</v>
      </c>
      <c r="BA208" s="24"/>
    </row>
    <row r="209" spans="1:53" x14ac:dyDescent="0.35">
      <c r="A209" s="18" t="s">
        <v>196</v>
      </c>
      <c r="B209" s="19"/>
      <c r="C209" s="20">
        <v>53.17</v>
      </c>
      <c r="D209" s="21">
        <v>1.2105926147976266E-2</v>
      </c>
      <c r="E209" s="20">
        <v>53.17</v>
      </c>
      <c r="F209" s="21">
        <v>1.1996753724019565E-2</v>
      </c>
      <c r="G209" s="20">
        <v>0</v>
      </c>
      <c r="H209" s="21">
        <v>1.0917242395670074E-4</v>
      </c>
      <c r="I209" s="20">
        <v>53.17</v>
      </c>
      <c r="J209" s="21">
        <v>1.1978534160393631E-2</v>
      </c>
      <c r="K209" s="20">
        <v>0</v>
      </c>
      <c r="L209" s="21">
        <v>1.2739198758263473E-4</v>
      </c>
      <c r="M209" s="20">
        <v>53.19</v>
      </c>
      <c r="N209" s="21">
        <v>1.4840713856472355E-2</v>
      </c>
      <c r="O209" s="20">
        <v>-0.02</v>
      </c>
      <c r="P209" s="21">
        <v>-2.7347877084960889E-3</v>
      </c>
      <c r="Q209" s="38"/>
      <c r="R209" s="23"/>
      <c r="S209" s="20">
        <v>106.36</v>
      </c>
      <c r="T209" s="21">
        <v>1.3334799041218421E-2</v>
      </c>
      <c r="U209" s="20">
        <v>106.36</v>
      </c>
      <c r="V209" s="21">
        <v>1.3383067779387301E-2</v>
      </c>
      <c r="W209" s="20">
        <v>0</v>
      </c>
      <c r="X209" s="21">
        <v>-4.8268738168880804E-5</v>
      </c>
      <c r="Y209" s="20">
        <v>106.36</v>
      </c>
      <c r="Z209" s="21">
        <v>1.3019190244802518E-2</v>
      </c>
      <c r="AA209" s="20">
        <v>0</v>
      </c>
      <c r="AB209" s="21">
        <v>3.1560879641590218E-4</v>
      </c>
      <c r="AC209" s="20">
        <v>53.19</v>
      </c>
      <c r="AD209" s="21">
        <v>1.4840713856472355E-2</v>
      </c>
      <c r="AE209" s="20">
        <v>53.17</v>
      </c>
      <c r="AF209" s="21">
        <v>-1.5059148152539344E-3</v>
      </c>
      <c r="AG209" s="24"/>
      <c r="AH209" s="39"/>
      <c r="AI209" s="20">
        <v>425.39</v>
      </c>
      <c r="AJ209" s="21">
        <v>1.139203248280635E-2</v>
      </c>
      <c r="AK209" s="20">
        <v>425.39</v>
      </c>
      <c r="AL209" s="21">
        <v>1.0067142103637862E-2</v>
      </c>
      <c r="AM209" s="20">
        <v>0</v>
      </c>
      <c r="AN209" s="21">
        <v>1.3248903791684887E-3</v>
      </c>
      <c r="AO209" s="20">
        <v>425.39</v>
      </c>
      <c r="AP209" s="21">
        <v>9.8311218081654182E-3</v>
      </c>
      <c r="AQ209" s="20">
        <v>0</v>
      </c>
      <c r="AR209" s="21">
        <v>1.5609106746409321E-3</v>
      </c>
      <c r="AS209" s="20">
        <v>372.22</v>
      </c>
      <c r="AT209" s="21">
        <v>1.1296871123311158E-2</v>
      </c>
      <c r="AU209" s="20">
        <v>53.17</v>
      </c>
      <c r="AV209" s="21">
        <v>9.5161359495192152E-5</v>
      </c>
      <c r="AW209" s="20">
        <v>691.25</v>
      </c>
      <c r="AX209" s="21">
        <v>9.1151831758464405E-3</v>
      </c>
      <c r="AY209" s="20">
        <v>-265.86</v>
      </c>
      <c r="AZ209" s="21">
        <v>2.2768493069599098E-3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62746.11</v>
      </c>
      <c r="D216" s="31">
        <v>14.286247390122156</v>
      </c>
      <c r="E216" s="30">
        <v>61828.74</v>
      </c>
      <c r="F216" s="31">
        <v>13.950426308941838</v>
      </c>
      <c r="G216" s="30">
        <v>917.37</v>
      </c>
      <c r="H216" s="31">
        <v>0.33582108118031861</v>
      </c>
      <c r="I216" s="30">
        <v>64229.01</v>
      </c>
      <c r="J216" s="31">
        <v>14.469990415145087</v>
      </c>
      <c r="K216" s="30">
        <v>-1482.9</v>
      </c>
      <c r="L216" s="31">
        <v>-0.18374302502293105</v>
      </c>
      <c r="M216" s="30">
        <v>62625.91</v>
      </c>
      <c r="N216" s="31">
        <v>17.473457610663484</v>
      </c>
      <c r="O216" s="30">
        <v>120.2</v>
      </c>
      <c r="P216" s="31">
        <v>-3.1872102205413277</v>
      </c>
      <c r="Q216" s="12"/>
      <c r="R216" s="9"/>
      <c r="S216" s="30">
        <v>125372.02</v>
      </c>
      <c r="T216" s="31">
        <v>15.718415683448821</v>
      </c>
      <c r="U216" s="30">
        <v>123677.64</v>
      </c>
      <c r="V216" s="31">
        <v>15.562112062003216</v>
      </c>
      <c r="W216" s="30">
        <v>1694.38</v>
      </c>
      <c r="X216" s="31">
        <v>0.1563036214456055</v>
      </c>
      <c r="Y216" s="30">
        <v>128477.26</v>
      </c>
      <c r="Z216" s="31">
        <v>15.72649388934709</v>
      </c>
      <c r="AA216" s="30">
        <v>-3105.24</v>
      </c>
      <c r="AB216" s="31">
        <v>-8.0782058982684646E-3</v>
      </c>
      <c r="AC216" s="30">
        <v>62625.91</v>
      </c>
      <c r="AD216" s="31">
        <v>17.473457610663484</v>
      </c>
      <c r="AE216" s="30">
        <v>62746.11</v>
      </c>
      <c r="AF216" s="31">
        <v>-1.7550419272146627</v>
      </c>
      <c r="AG216" s="24"/>
      <c r="AH216" s="40"/>
      <c r="AI216" s="30">
        <v>497740.06</v>
      </c>
      <c r="AJ216" s="31">
        <v>13.329582104689772</v>
      </c>
      <c r="AK216" s="30">
        <v>494934.86</v>
      </c>
      <c r="AL216" s="31">
        <v>11.712968258925011</v>
      </c>
      <c r="AM216" s="30">
        <v>2805.2</v>
      </c>
      <c r="AN216" s="31">
        <v>1.6166138457647605</v>
      </c>
      <c r="AO216" s="30">
        <v>513482.9</v>
      </c>
      <c r="AP216" s="31">
        <v>11.867023052516569</v>
      </c>
      <c r="AQ216" s="30">
        <v>-15742.84</v>
      </c>
      <c r="AR216" s="31">
        <v>1.4625590521732033</v>
      </c>
      <c r="AS216" s="30">
        <v>434993.95</v>
      </c>
      <c r="AT216" s="31">
        <v>13.202059514722631</v>
      </c>
      <c r="AU216" s="30">
        <v>62746.11</v>
      </c>
      <c r="AV216" s="31">
        <v>0.12752258996714083</v>
      </c>
      <c r="AW216" s="30">
        <v>834651.95</v>
      </c>
      <c r="AX216" s="31">
        <v>11.006156111866074</v>
      </c>
      <c r="AY216" s="30">
        <v>-336911.89</v>
      </c>
      <c r="AZ216" s="31">
        <v>2.3234259928236973</v>
      </c>
      <c r="BA216" s="24"/>
    </row>
    <row r="217" spans="1:53" x14ac:dyDescent="0.35">
      <c r="A217" s="27" t="s">
        <v>204</v>
      </c>
      <c r="B217" s="19"/>
      <c r="C217" s="28">
        <v>-152077.39000000001</v>
      </c>
      <c r="D217" s="29">
        <v>-33.362027626505693</v>
      </c>
      <c r="E217" s="28">
        <v>-146694.19</v>
      </c>
      <c r="F217" s="29">
        <v>-31.696062093381162</v>
      </c>
      <c r="G217" s="28">
        <v>-5383.2</v>
      </c>
      <c r="H217" s="29">
        <v>-1.6659655331245311</v>
      </c>
      <c r="I217" s="28">
        <v>-169317.35</v>
      </c>
      <c r="J217" s="29">
        <v>-35.917204245237315</v>
      </c>
      <c r="K217" s="28">
        <v>17239.96</v>
      </c>
      <c r="L217" s="29">
        <v>2.5551766187316218</v>
      </c>
      <c r="M217" s="28">
        <v>-235181.64</v>
      </c>
      <c r="N217" s="29">
        <v>-63.713107819907243</v>
      </c>
      <c r="O217" s="28">
        <v>83104.25</v>
      </c>
      <c r="P217" s="29">
        <v>30.35108019340155</v>
      </c>
      <c r="Q217" s="12"/>
      <c r="R217" s="9"/>
      <c r="S217" s="28">
        <v>-387259.03</v>
      </c>
      <c r="T217" s="29">
        <v>-46.942436738222931</v>
      </c>
      <c r="U217" s="28">
        <v>-339375.41</v>
      </c>
      <c r="V217" s="29">
        <v>-40.915682401807395</v>
      </c>
      <c r="W217" s="28">
        <v>-47883.62</v>
      </c>
      <c r="X217" s="29">
        <v>-6.0267543364155358</v>
      </c>
      <c r="Y217" s="28">
        <v>-399472.89</v>
      </c>
      <c r="Z217" s="29">
        <v>-45.743570751401222</v>
      </c>
      <c r="AA217" s="28">
        <v>12213.86</v>
      </c>
      <c r="AB217" s="29">
        <v>-1.1988659868217084</v>
      </c>
      <c r="AC217" s="28">
        <v>-235181.64</v>
      </c>
      <c r="AD217" s="29">
        <v>-63.713107819907243</v>
      </c>
      <c r="AE217" s="28">
        <v>-152077.39000000001</v>
      </c>
      <c r="AF217" s="29">
        <v>16.770671081684313</v>
      </c>
      <c r="AG217" s="24"/>
      <c r="AH217" s="40"/>
      <c r="AI217" s="28">
        <v>-1191421.1000000001</v>
      </c>
      <c r="AJ217" s="29">
        <v>-30.613664000683617</v>
      </c>
      <c r="AK217" s="28">
        <v>-962470.23</v>
      </c>
      <c r="AL217" s="29">
        <v>-21.831681768261141</v>
      </c>
      <c r="AM217" s="28">
        <v>-228950.87</v>
      </c>
      <c r="AN217" s="29">
        <v>-8.7819822324224752</v>
      </c>
      <c r="AO217" s="28">
        <v>-1025021.39</v>
      </c>
      <c r="AP217" s="29">
        <v>-22.385895813663637</v>
      </c>
      <c r="AQ217" s="28">
        <v>-166399.71</v>
      </c>
      <c r="AR217" s="29">
        <v>-8.2277681870199793</v>
      </c>
      <c r="AS217" s="28">
        <v>-1039343.71</v>
      </c>
      <c r="AT217" s="29">
        <v>-30.249045344857951</v>
      </c>
      <c r="AU217" s="28">
        <v>-152077.39000000001</v>
      </c>
      <c r="AV217" s="29">
        <v>-0.36461865582566588</v>
      </c>
      <c r="AW217" s="28">
        <v>-1195989.8400000001</v>
      </c>
      <c r="AX217" s="29">
        <v>-15.022197671131618</v>
      </c>
      <c r="AY217" s="28">
        <v>4568.74</v>
      </c>
      <c r="AZ217" s="29">
        <v>-15.591466329551999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8.01</v>
      </c>
      <c r="D219" s="21">
        <v>1.8237439993471862E-3</v>
      </c>
      <c r="E219" s="20">
        <v>0</v>
      </c>
      <c r="F219" s="21">
        <v>0</v>
      </c>
      <c r="G219" s="20">
        <v>8.01</v>
      </c>
      <c r="H219" s="21">
        <v>1.8237439993471862E-3</v>
      </c>
      <c r="I219" s="20">
        <v>3883.87</v>
      </c>
      <c r="J219" s="21">
        <v>0.87498720085627257</v>
      </c>
      <c r="K219" s="20">
        <v>-3875.86</v>
      </c>
      <c r="L219" s="21">
        <v>-0.87316345685692542</v>
      </c>
      <c r="M219" s="20">
        <v>6.69</v>
      </c>
      <c r="N219" s="21">
        <v>1.866598527915023E-3</v>
      </c>
      <c r="O219" s="20">
        <v>1.32</v>
      </c>
      <c r="P219" s="21">
        <v>-4.2854528567836791E-5</v>
      </c>
      <c r="Q219" s="38"/>
      <c r="R219" s="23"/>
      <c r="S219" s="20">
        <v>14.7</v>
      </c>
      <c r="T219" s="21">
        <v>1.8430006196494058E-3</v>
      </c>
      <c r="U219" s="20">
        <v>0</v>
      </c>
      <c r="V219" s="21">
        <v>0</v>
      </c>
      <c r="W219" s="20">
        <v>14.7</v>
      </c>
      <c r="X219" s="21">
        <v>1.8430006196494058E-3</v>
      </c>
      <c r="Y219" s="20">
        <v>7603.53</v>
      </c>
      <c r="Z219" s="21">
        <v>0.93072399024128705</v>
      </c>
      <c r="AA219" s="20">
        <v>-7588.83</v>
      </c>
      <c r="AB219" s="21">
        <v>-0.92888098962163768</v>
      </c>
      <c r="AC219" s="20">
        <v>6.69</v>
      </c>
      <c r="AD219" s="21">
        <v>1.866598527915023E-3</v>
      </c>
      <c r="AE219" s="20">
        <v>8.01</v>
      </c>
      <c r="AF219" s="21">
        <v>-2.3597908265617215E-5</v>
      </c>
      <c r="AG219" s="24"/>
      <c r="AH219" s="39"/>
      <c r="AI219" s="20">
        <v>4712.92</v>
      </c>
      <c r="AJ219" s="21">
        <v>0.12621297569023179</v>
      </c>
      <c r="AK219" s="20">
        <v>0</v>
      </c>
      <c r="AL219" s="21">
        <v>0</v>
      </c>
      <c r="AM219" s="20">
        <v>4712.92</v>
      </c>
      <c r="AN219" s="21">
        <v>0.12621297569023179</v>
      </c>
      <c r="AO219" s="20">
        <v>26555.55</v>
      </c>
      <c r="AP219" s="21">
        <v>0.61372116583094849</v>
      </c>
      <c r="AQ219" s="20">
        <v>-21842.63</v>
      </c>
      <c r="AR219" s="21">
        <v>-0.48750819014071667</v>
      </c>
      <c r="AS219" s="20">
        <v>4704.91</v>
      </c>
      <c r="AT219" s="21">
        <v>0.14279394421787625</v>
      </c>
      <c r="AU219" s="20">
        <v>8.01</v>
      </c>
      <c r="AV219" s="21">
        <v>-1.6580968527644457E-2</v>
      </c>
      <c r="AW219" s="20">
        <v>52132.24</v>
      </c>
      <c r="AX219" s="21">
        <v>0.68744291785488443</v>
      </c>
      <c r="AY219" s="20">
        <v>-47419.32</v>
      </c>
      <c r="AZ219" s="21">
        <v>-0.56122994216465261</v>
      </c>
      <c r="BA219" s="24"/>
    </row>
    <row r="220" spans="1:53" x14ac:dyDescent="0.35">
      <c r="A220" s="18" t="s">
        <v>206</v>
      </c>
      <c r="B220" s="19"/>
      <c r="C220" s="20">
        <v>72932.850000000006</v>
      </c>
      <c r="D220" s="21">
        <v>16.605598944168342</v>
      </c>
      <c r="E220" s="20">
        <v>3030</v>
      </c>
      <c r="F220" s="21">
        <v>0.68365927748315369</v>
      </c>
      <c r="G220" s="20">
        <v>69902.850000000006</v>
      </c>
      <c r="H220" s="21">
        <v>15.921939666685189</v>
      </c>
      <c r="I220" s="20">
        <v>43220.82</v>
      </c>
      <c r="J220" s="21">
        <v>9.737108685541175</v>
      </c>
      <c r="K220" s="20">
        <v>29712.03</v>
      </c>
      <c r="L220" s="21">
        <v>6.8684902586271672</v>
      </c>
      <c r="M220" s="20">
        <v>41454.949999999997</v>
      </c>
      <c r="N220" s="21">
        <v>11.566479618055435</v>
      </c>
      <c r="O220" s="20">
        <v>31477.9</v>
      </c>
      <c r="P220" s="21">
        <v>5.0391193261129068</v>
      </c>
      <c r="Q220" s="38"/>
      <c r="R220" s="23"/>
      <c r="S220" s="20">
        <v>114387.8</v>
      </c>
      <c r="T220" s="21">
        <v>14.341277978253897</v>
      </c>
      <c r="U220" s="20">
        <v>6060</v>
      </c>
      <c r="V220" s="21">
        <v>0.76251777682481237</v>
      </c>
      <c r="W220" s="20">
        <v>108327.8</v>
      </c>
      <c r="X220" s="21">
        <v>13.578760201429084</v>
      </c>
      <c r="Y220" s="20">
        <v>72510.45</v>
      </c>
      <c r="Z220" s="21">
        <v>8.8757741941165911</v>
      </c>
      <c r="AA220" s="20">
        <v>41877.35</v>
      </c>
      <c r="AB220" s="21">
        <v>5.4655037841373062</v>
      </c>
      <c r="AC220" s="20">
        <v>41454.949999999997</v>
      </c>
      <c r="AD220" s="21">
        <v>11.566479618055435</v>
      </c>
      <c r="AE220" s="20">
        <v>72932.850000000006</v>
      </c>
      <c r="AF220" s="21">
        <v>2.7747983601984618</v>
      </c>
      <c r="AG220" s="24"/>
      <c r="AH220" s="39"/>
      <c r="AI220" s="20">
        <v>353950.82</v>
      </c>
      <c r="AJ220" s="21">
        <v>9.4788764163613237</v>
      </c>
      <c r="AK220" s="20">
        <v>24240</v>
      </c>
      <c r="AL220" s="21">
        <v>0.57365599706664883</v>
      </c>
      <c r="AM220" s="20">
        <v>329710.82</v>
      </c>
      <c r="AN220" s="21">
        <v>8.9052204192946753</v>
      </c>
      <c r="AO220" s="20">
        <v>328061.21000000002</v>
      </c>
      <c r="AP220" s="21">
        <v>7.5817713534500939</v>
      </c>
      <c r="AQ220" s="20">
        <v>25889.61</v>
      </c>
      <c r="AR220" s="21">
        <v>1.8971050629112298</v>
      </c>
      <c r="AS220" s="20">
        <v>281017.96999999997</v>
      </c>
      <c r="AT220" s="21">
        <v>8.5288909527282808</v>
      </c>
      <c r="AU220" s="20">
        <v>72932.850000000006</v>
      </c>
      <c r="AV220" s="21">
        <v>0.94998546363304293</v>
      </c>
      <c r="AW220" s="20">
        <v>563687.29</v>
      </c>
      <c r="AX220" s="21">
        <v>7.4330747229605407</v>
      </c>
      <c r="AY220" s="20">
        <v>-209736.47</v>
      </c>
      <c r="AZ220" s="21">
        <v>2.045801693400783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72940.86</v>
      </c>
      <c r="D225" s="31">
        <v>16.607422688167688</v>
      </c>
      <c r="E225" s="30">
        <v>3030</v>
      </c>
      <c r="F225" s="31">
        <v>0.68365927748315369</v>
      </c>
      <c r="G225" s="30">
        <v>69910.86</v>
      </c>
      <c r="H225" s="31">
        <v>15.923763410684534</v>
      </c>
      <c r="I225" s="30">
        <v>47104.69</v>
      </c>
      <c r="J225" s="31">
        <v>10.61209588639745</v>
      </c>
      <c r="K225" s="30">
        <v>25836.17</v>
      </c>
      <c r="L225" s="31">
        <v>5.9953268017702381</v>
      </c>
      <c r="M225" s="30">
        <v>41461.64</v>
      </c>
      <c r="N225" s="31">
        <v>11.568346216583352</v>
      </c>
      <c r="O225" s="30">
        <v>31479.22</v>
      </c>
      <c r="P225" s="31">
        <v>5.0390764715843357</v>
      </c>
      <c r="Q225" s="12"/>
      <c r="R225" s="9"/>
      <c r="S225" s="30">
        <v>114402.5</v>
      </c>
      <c r="T225" s="31">
        <v>14.343120978873547</v>
      </c>
      <c r="U225" s="30">
        <v>6060</v>
      </c>
      <c r="V225" s="31">
        <v>0.76251777682481237</v>
      </c>
      <c r="W225" s="30">
        <v>108342.5</v>
      </c>
      <c r="X225" s="31">
        <v>13.580603202048735</v>
      </c>
      <c r="Y225" s="30">
        <v>80113.98</v>
      </c>
      <c r="Z225" s="31">
        <v>9.8064981843578778</v>
      </c>
      <c r="AA225" s="30">
        <v>34288.519999999997</v>
      </c>
      <c r="AB225" s="31">
        <v>4.5366227945156687</v>
      </c>
      <c r="AC225" s="30">
        <v>41461.64</v>
      </c>
      <c r="AD225" s="31">
        <v>11.568346216583352</v>
      </c>
      <c r="AE225" s="30">
        <v>72940.86</v>
      </c>
      <c r="AF225" s="31">
        <v>2.7747747622901944</v>
      </c>
      <c r="AG225" s="24"/>
      <c r="AH225" s="40"/>
      <c r="AI225" s="30">
        <v>358663.74</v>
      </c>
      <c r="AJ225" s="31">
        <v>9.605089392051557</v>
      </c>
      <c r="AK225" s="30">
        <v>24240</v>
      </c>
      <c r="AL225" s="31">
        <v>0.57365599706664883</v>
      </c>
      <c r="AM225" s="30">
        <v>334423.74</v>
      </c>
      <c r="AN225" s="31">
        <v>9.0314333949849086</v>
      </c>
      <c r="AO225" s="30">
        <v>354616.76</v>
      </c>
      <c r="AP225" s="31">
        <v>8.1954925192810428</v>
      </c>
      <c r="AQ225" s="30">
        <v>4046.98</v>
      </c>
      <c r="AR225" s="31">
        <v>1.4095968727705142</v>
      </c>
      <c r="AS225" s="30">
        <v>285722.88</v>
      </c>
      <c r="AT225" s="31">
        <v>8.6716848969461573</v>
      </c>
      <c r="AU225" s="30">
        <v>72940.86</v>
      </c>
      <c r="AV225" s="31">
        <v>0.93340449510539969</v>
      </c>
      <c r="AW225" s="30">
        <v>615819.53</v>
      </c>
      <c r="AX225" s="31">
        <v>8.1205176408154252</v>
      </c>
      <c r="AY225" s="30">
        <v>-257155.79</v>
      </c>
      <c r="AZ225" s="31">
        <v>1.4845717512361318</v>
      </c>
      <c r="BA225" s="24"/>
    </row>
    <row r="226" spans="1:53" x14ac:dyDescent="0.35">
      <c r="A226" s="27" t="s">
        <v>212</v>
      </c>
      <c r="B226" s="19"/>
      <c r="C226" s="28">
        <v>-225018.25</v>
      </c>
      <c r="D226" s="29">
        <v>-49.363452864150048</v>
      </c>
      <c r="E226" s="28">
        <v>-149724.19</v>
      </c>
      <c r="F226" s="29">
        <v>-32.350751063291597</v>
      </c>
      <c r="G226" s="28">
        <v>-75294.06</v>
      </c>
      <c r="H226" s="29">
        <v>-17.012701800858451</v>
      </c>
      <c r="I226" s="28">
        <v>-216422.04</v>
      </c>
      <c r="J226" s="29">
        <v>-45.909498429138658</v>
      </c>
      <c r="K226" s="28">
        <v>-8596.2099999999991</v>
      </c>
      <c r="L226" s="29">
        <v>-3.45395443501139</v>
      </c>
      <c r="M226" s="28">
        <v>-276643.28000000003</v>
      </c>
      <c r="N226" s="29">
        <v>-74.945489479080038</v>
      </c>
      <c r="O226" s="28">
        <v>51625.03</v>
      </c>
      <c r="P226" s="29">
        <v>25.58203661492999</v>
      </c>
      <c r="Q226" s="12"/>
      <c r="R226" s="9"/>
      <c r="S226" s="28">
        <v>-501661.53</v>
      </c>
      <c r="T226" s="29">
        <v>-60.809981980343039</v>
      </c>
      <c r="U226" s="28">
        <v>-345435.41</v>
      </c>
      <c r="V226" s="29">
        <v>-41.646286411552687</v>
      </c>
      <c r="W226" s="28">
        <v>-156226.12</v>
      </c>
      <c r="X226" s="29">
        <v>-19.163695568790352</v>
      </c>
      <c r="Y226" s="28">
        <v>-479586.87</v>
      </c>
      <c r="Z226" s="29">
        <v>-54.917408586319979</v>
      </c>
      <c r="AA226" s="28">
        <v>-22074.66</v>
      </c>
      <c r="AB226" s="29">
        <v>-5.89257339402306</v>
      </c>
      <c r="AC226" s="28">
        <v>-276643.28000000003</v>
      </c>
      <c r="AD226" s="29">
        <v>-74.945489479080038</v>
      </c>
      <c r="AE226" s="28">
        <v>-225018.25</v>
      </c>
      <c r="AF226" s="29">
        <v>14.135507498736999</v>
      </c>
      <c r="AG226" s="24"/>
      <c r="AH226" s="40"/>
      <c r="AI226" s="28">
        <v>-1550084.84</v>
      </c>
      <c r="AJ226" s="29">
        <v>-39.82955855348996</v>
      </c>
      <c r="AK226" s="28">
        <v>-986710.23</v>
      </c>
      <c r="AL226" s="29">
        <v>-22.381516921149611</v>
      </c>
      <c r="AM226" s="28">
        <v>-563374.61</v>
      </c>
      <c r="AN226" s="29">
        <v>-17.448041632340349</v>
      </c>
      <c r="AO226" s="28">
        <v>-1379638.15</v>
      </c>
      <c r="AP226" s="29">
        <v>-30.130528189714795</v>
      </c>
      <c r="AQ226" s="28">
        <v>-170446.69</v>
      </c>
      <c r="AR226" s="29">
        <v>-9.6990303637751651</v>
      </c>
      <c r="AS226" s="28">
        <v>-1325066.5900000001</v>
      </c>
      <c r="AT226" s="29">
        <v>-38.564720198158803</v>
      </c>
      <c r="AU226" s="28">
        <v>-225018.25</v>
      </c>
      <c r="AV226" s="29">
        <v>-1.2648383553311575</v>
      </c>
      <c r="AW226" s="28">
        <v>-1811809.37</v>
      </c>
      <c r="AX226" s="29">
        <v>-22.757182033041722</v>
      </c>
      <c r="AY226" s="28">
        <v>261724.53</v>
      </c>
      <c r="AZ226" s="29">
        <v>-17.072376520448238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477.28</v>
      </c>
      <c r="AX228" s="21">
        <v>6.293663111997091E-3</v>
      </c>
      <c r="AY228" s="20">
        <v>-477.28</v>
      </c>
      <c r="AZ228" s="21">
        <v>-6.293663111997091E-3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-225018.25</v>
      </c>
      <c r="D233" s="29">
        <v>-49.363452864150048</v>
      </c>
      <c r="E233" s="28">
        <v>-149724.19</v>
      </c>
      <c r="F233" s="29">
        <v>-32.350751063291597</v>
      </c>
      <c r="G233" s="28">
        <v>-75294.06</v>
      </c>
      <c r="H233" s="29">
        <v>-17.012701800858451</v>
      </c>
      <c r="I233" s="28">
        <v>-216422.04</v>
      </c>
      <c r="J233" s="29">
        <v>-45.909498429138658</v>
      </c>
      <c r="K233" s="28">
        <v>-8596.2099999999991</v>
      </c>
      <c r="L233" s="29">
        <v>-3.45395443501139</v>
      </c>
      <c r="M233" s="28">
        <v>-276643.28000000003</v>
      </c>
      <c r="N233" s="29">
        <v>-74.945489479080038</v>
      </c>
      <c r="O233" s="28">
        <v>51625.03</v>
      </c>
      <c r="P233" s="29">
        <v>25.58203661492999</v>
      </c>
      <c r="Q233" s="12"/>
      <c r="R233" s="9"/>
      <c r="S233" s="28">
        <v>-501661.53</v>
      </c>
      <c r="T233" s="29">
        <v>-60.809981980343039</v>
      </c>
      <c r="U233" s="28">
        <v>-345435.41</v>
      </c>
      <c r="V233" s="29">
        <v>-41.646286411552687</v>
      </c>
      <c r="W233" s="28">
        <v>-156226.12</v>
      </c>
      <c r="X233" s="29">
        <v>-19.163695568790352</v>
      </c>
      <c r="Y233" s="28">
        <v>-479586.87</v>
      </c>
      <c r="Z233" s="29">
        <v>-54.917408586319979</v>
      </c>
      <c r="AA233" s="28">
        <v>-22074.66</v>
      </c>
      <c r="AB233" s="29">
        <v>-5.89257339402306</v>
      </c>
      <c r="AC233" s="28">
        <v>-276643.28000000003</v>
      </c>
      <c r="AD233" s="29">
        <v>-74.945489479080038</v>
      </c>
      <c r="AE233" s="28">
        <v>-225018.25</v>
      </c>
      <c r="AF233" s="29">
        <v>14.135507498736999</v>
      </c>
      <c r="AG233" s="24"/>
      <c r="AH233" s="40"/>
      <c r="AI233" s="28">
        <v>-1550084.84</v>
      </c>
      <c r="AJ233" s="29">
        <v>-39.82955855348996</v>
      </c>
      <c r="AK233" s="28">
        <v>-986710.23</v>
      </c>
      <c r="AL233" s="29">
        <v>-22.381516921149611</v>
      </c>
      <c r="AM233" s="28">
        <v>-563374.61</v>
      </c>
      <c r="AN233" s="29">
        <v>-17.448041632340349</v>
      </c>
      <c r="AO233" s="28">
        <v>-1379638.15</v>
      </c>
      <c r="AP233" s="29">
        <v>-30.130528189714795</v>
      </c>
      <c r="AQ233" s="28">
        <v>-170446.69</v>
      </c>
      <c r="AR233" s="29">
        <v>-9.6990303637751651</v>
      </c>
      <c r="AS233" s="28">
        <v>-1325066.5900000001</v>
      </c>
      <c r="AT233" s="29">
        <v>-38.564720198158803</v>
      </c>
      <c r="AU233" s="28">
        <v>-225018.25</v>
      </c>
      <c r="AV233" s="29">
        <v>-1.2648383553311575</v>
      </c>
      <c r="AW233" s="28">
        <v>-1812286.65</v>
      </c>
      <c r="AX233" s="29">
        <v>-22.763176895426568</v>
      </c>
      <c r="AY233" s="28">
        <v>262201.81</v>
      </c>
      <c r="AZ233" s="29">
        <v>-17.066381658063392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-67505.48</v>
      </c>
      <c r="D235" s="21">
        <v>-15.369876912990197</v>
      </c>
      <c r="E235" s="20">
        <v>-46414.49</v>
      </c>
      <c r="F235" s="21">
        <v>-10.472507161105302</v>
      </c>
      <c r="G235" s="20">
        <v>-21090.99</v>
      </c>
      <c r="H235" s="21">
        <v>-4.8973697518848951</v>
      </c>
      <c r="I235" s="20">
        <v>-67090.83</v>
      </c>
      <c r="J235" s="21">
        <v>-15.114722569196198</v>
      </c>
      <c r="K235" s="20">
        <v>-414.65</v>
      </c>
      <c r="L235" s="21">
        <v>-0.25515434379399871</v>
      </c>
      <c r="M235" s="20">
        <v>-82992.98</v>
      </c>
      <c r="N235" s="21">
        <v>-23.156139655497896</v>
      </c>
      <c r="O235" s="20">
        <v>15487.5</v>
      </c>
      <c r="P235" s="21">
        <v>7.7862627425076987</v>
      </c>
      <c r="Q235" s="38"/>
      <c r="R235" s="23"/>
      <c r="S235" s="20">
        <v>-150498.46</v>
      </c>
      <c r="T235" s="21">
        <v>-18.868622791583761</v>
      </c>
      <c r="U235" s="20">
        <v>-107084.98</v>
      </c>
      <c r="V235" s="21">
        <v>-13.474290574410809</v>
      </c>
      <c r="W235" s="20">
        <v>-43413.48</v>
      </c>
      <c r="X235" s="21">
        <v>-5.394332217172952</v>
      </c>
      <c r="Y235" s="20">
        <v>-148671.93</v>
      </c>
      <c r="Z235" s="21">
        <v>-18.198459390108713</v>
      </c>
      <c r="AA235" s="20">
        <v>-1826.53</v>
      </c>
      <c r="AB235" s="21">
        <v>-0.67016340147504749</v>
      </c>
      <c r="AC235" s="20">
        <v>-82992.98</v>
      </c>
      <c r="AD235" s="21">
        <v>-23.156139655497896</v>
      </c>
      <c r="AE235" s="20">
        <v>-67505.48</v>
      </c>
      <c r="AF235" s="21">
        <v>4.287516863914135</v>
      </c>
      <c r="AG235" s="24"/>
      <c r="AH235" s="39"/>
      <c r="AI235" s="20">
        <v>-470658.13</v>
      </c>
      <c r="AJ235" s="21">
        <v>-12.604322398873727</v>
      </c>
      <c r="AK235" s="20">
        <v>-305880.15000000002</v>
      </c>
      <c r="AL235" s="21">
        <v>-7.2388606613509126</v>
      </c>
      <c r="AM235" s="20">
        <v>-164777.98000000001</v>
      </c>
      <c r="AN235" s="21">
        <v>-5.3654617375228142</v>
      </c>
      <c r="AO235" s="20">
        <v>-442292.19</v>
      </c>
      <c r="AP235" s="21">
        <v>-10.221745679706254</v>
      </c>
      <c r="AQ235" s="20">
        <v>-28365.94</v>
      </c>
      <c r="AR235" s="21">
        <v>-2.3825767191674725</v>
      </c>
      <c r="AS235" s="20">
        <v>-403152.65</v>
      </c>
      <c r="AT235" s="21">
        <v>-12.235676562439874</v>
      </c>
      <c r="AU235" s="20">
        <v>-67505.48</v>
      </c>
      <c r="AV235" s="21">
        <v>-0.36864583643385274</v>
      </c>
      <c r="AW235" s="20">
        <v>-560768.26</v>
      </c>
      <c r="AX235" s="21">
        <v>-7.3945828703084011</v>
      </c>
      <c r="AY235" s="20">
        <v>90110.13</v>
      </c>
      <c r="AZ235" s="21">
        <v>-5.2097395285653256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-157512.76999999999</v>
      </c>
      <c r="D237" s="29">
        <v>-34.554415908028382</v>
      </c>
      <c r="E237" s="28">
        <v>-103309.7</v>
      </c>
      <c r="F237" s="29">
        <v>-22.322020156685003</v>
      </c>
      <c r="G237" s="28">
        <v>-54203.07</v>
      </c>
      <c r="H237" s="29">
        <v>-12.232395751343379</v>
      </c>
      <c r="I237" s="28">
        <v>-149331.21</v>
      </c>
      <c r="J237" s="29">
        <v>-31.67755442521646</v>
      </c>
      <c r="K237" s="28">
        <v>-8181.56</v>
      </c>
      <c r="L237" s="29">
        <v>-2.8768614828119219</v>
      </c>
      <c r="M237" s="28">
        <v>-193650.3</v>
      </c>
      <c r="N237" s="29">
        <v>-52.46184371899686</v>
      </c>
      <c r="O237" s="28">
        <v>36137.53</v>
      </c>
      <c r="P237" s="29">
        <v>17.907427810968478</v>
      </c>
      <c r="Q237" s="12"/>
      <c r="R237" s="9"/>
      <c r="S237" s="28">
        <v>-351163.07</v>
      </c>
      <c r="T237" s="29">
        <v>-42.566987265022973</v>
      </c>
      <c r="U237" s="28">
        <v>-238350.43</v>
      </c>
      <c r="V237" s="29">
        <v>-28.735937274342373</v>
      </c>
      <c r="W237" s="28">
        <v>-112812.64</v>
      </c>
      <c r="X237" s="29">
        <v>-13.831049990680601</v>
      </c>
      <c r="Y237" s="28">
        <v>-330914.94</v>
      </c>
      <c r="Z237" s="29">
        <v>-37.893011890207838</v>
      </c>
      <c r="AA237" s="28">
        <v>-20248.13</v>
      </c>
      <c r="AB237" s="29">
        <v>-4.6739753748151358</v>
      </c>
      <c r="AC237" s="28">
        <v>-193650.3</v>
      </c>
      <c r="AD237" s="29">
        <v>-52.46184371899686</v>
      </c>
      <c r="AE237" s="28">
        <v>-157512.76999999999</v>
      </c>
      <c r="AF237" s="29">
        <v>9.8948564539738868</v>
      </c>
      <c r="AG237" s="24"/>
      <c r="AH237" s="40"/>
      <c r="AI237" s="28">
        <v>-1079426.71</v>
      </c>
      <c r="AJ237" s="29">
        <v>-27.735958858965436</v>
      </c>
      <c r="AK237" s="28">
        <v>-680830.08</v>
      </c>
      <c r="AL237" s="29">
        <v>-15.443247158740455</v>
      </c>
      <c r="AM237" s="28">
        <v>-398596.63</v>
      </c>
      <c r="AN237" s="29">
        <v>-12.292711700224981</v>
      </c>
      <c r="AO237" s="28">
        <v>-937345.96</v>
      </c>
      <c r="AP237" s="29">
        <v>-20.471113292492873</v>
      </c>
      <c r="AQ237" s="28">
        <v>-142080.75</v>
      </c>
      <c r="AR237" s="29">
        <v>-7.2648455664725624</v>
      </c>
      <c r="AS237" s="28">
        <v>-921913.94</v>
      </c>
      <c r="AT237" s="29">
        <v>-26.831370899542605</v>
      </c>
      <c r="AU237" s="28">
        <v>-157512.76999999999</v>
      </c>
      <c r="AV237" s="29">
        <v>-0.90458795942283032</v>
      </c>
      <c r="AW237" s="28">
        <v>-1251518.3899999999</v>
      </c>
      <c r="AX237" s="29">
        <v>-15.719662504521267</v>
      </c>
      <c r="AY237" s="28">
        <v>172091.68</v>
      </c>
      <c r="AZ237" s="29">
        <v>-12.016296354444169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-157512.76999999999</v>
      </c>
      <c r="D240" s="29">
        <v>-34.554415908028382</v>
      </c>
      <c r="E240" s="28">
        <v>-103309.7</v>
      </c>
      <c r="F240" s="29">
        <v>-22.322020156685003</v>
      </c>
      <c r="G240" s="28">
        <v>-54203.07</v>
      </c>
      <c r="H240" s="29">
        <v>-12.232395751343379</v>
      </c>
      <c r="I240" s="28">
        <v>-149331.21</v>
      </c>
      <c r="J240" s="29">
        <v>-31.67755442521646</v>
      </c>
      <c r="K240" s="28">
        <v>-8181.56</v>
      </c>
      <c r="L240" s="29">
        <v>-2.8768614828119219</v>
      </c>
      <c r="M240" s="28">
        <v>-193650.3</v>
      </c>
      <c r="N240" s="29">
        <v>-52.46184371899686</v>
      </c>
      <c r="O240" s="28">
        <v>36137.53</v>
      </c>
      <c r="P240" s="29">
        <v>17.907427810968478</v>
      </c>
      <c r="Q240" s="12"/>
      <c r="R240" s="9"/>
      <c r="S240" s="28">
        <v>-351163.07</v>
      </c>
      <c r="T240" s="29">
        <v>-42.566987265022973</v>
      </c>
      <c r="U240" s="28">
        <v>-238350.43</v>
      </c>
      <c r="V240" s="29">
        <v>-28.735937274342373</v>
      </c>
      <c r="W240" s="28">
        <v>-112812.64</v>
      </c>
      <c r="X240" s="29">
        <v>-13.831049990680601</v>
      </c>
      <c r="Y240" s="28">
        <v>-330914.94</v>
      </c>
      <c r="Z240" s="29">
        <v>-37.893011890207838</v>
      </c>
      <c r="AA240" s="28">
        <v>-20248.13</v>
      </c>
      <c r="AB240" s="29">
        <v>-4.6739753748151358</v>
      </c>
      <c r="AC240" s="28">
        <v>-193650.3</v>
      </c>
      <c r="AD240" s="29">
        <v>-52.46184371899686</v>
      </c>
      <c r="AE240" s="28">
        <v>-157512.76999999999</v>
      </c>
      <c r="AF240" s="29">
        <v>9.8948564539738868</v>
      </c>
      <c r="AG240" s="24"/>
      <c r="AH240" s="40"/>
      <c r="AI240" s="28">
        <v>-1079426.71</v>
      </c>
      <c r="AJ240" s="29">
        <v>-27.735958858965436</v>
      </c>
      <c r="AK240" s="28">
        <v>-680830.08</v>
      </c>
      <c r="AL240" s="29">
        <v>-15.443247158740455</v>
      </c>
      <c r="AM240" s="28">
        <v>-398596.63</v>
      </c>
      <c r="AN240" s="29">
        <v>-12.292711700224981</v>
      </c>
      <c r="AO240" s="28">
        <v>-937345.96</v>
      </c>
      <c r="AP240" s="29">
        <v>-20.471113292492873</v>
      </c>
      <c r="AQ240" s="28">
        <v>-142080.75</v>
      </c>
      <c r="AR240" s="29">
        <v>-7.2648455664725624</v>
      </c>
      <c r="AS240" s="28">
        <v>-921913.94</v>
      </c>
      <c r="AT240" s="29">
        <v>-26.831370899542605</v>
      </c>
      <c r="AU240" s="28">
        <v>-157512.76999999999</v>
      </c>
      <c r="AV240" s="29">
        <v>-0.90458795942283032</v>
      </c>
      <c r="AW240" s="28">
        <v>-1251518.3899999999</v>
      </c>
      <c r="AX240" s="29">
        <v>-15.719662504521267</v>
      </c>
      <c r="AY240" s="28">
        <v>172091.68</v>
      </c>
      <c r="AZ240" s="29">
        <v>-12.016296354444169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301461.92</v>
      </c>
      <c r="D245" s="21">
        <v>67.632638074720646</v>
      </c>
      <c r="E245" s="20">
        <v>313143.67</v>
      </c>
      <c r="F245" s="21">
        <v>69.893430619039307</v>
      </c>
      <c r="G245" s="20">
        <v>-11681.75</v>
      </c>
      <c r="H245" s="21">
        <v>-2.2607925443186616</v>
      </c>
      <c r="I245" s="20">
        <v>320527.13</v>
      </c>
      <c r="J245" s="21">
        <v>71.441054962897582</v>
      </c>
      <c r="K245" s="20">
        <v>-19065.21</v>
      </c>
      <c r="L245" s="21">
        <v>-3.8084168881769358</v>
      </c>
      <c r="M245" s="20">
        <v>242342.36</v>
      </c>
      <c r="N245" s="21">
        <v>67.273924934479069</v>
      </c>
      <c r="O245" s="20">
        <v>59119.56</v>
      </c>
      <c r="P245" s="21">
        <v>0.35871314024157641</v>
      </c>
      <c r="Q245" s="38"/>
      <c r="R245" s="23"/>
      <c r="S245" s="20">
        <v>543804.28</v>
      </c>
      <c r="T245" s="21">
        <v>67.472308809418308</v>
      </c>
      <c r="U245" s="20">
        <v>561196.81999999995</v>
      </c>
      <c r="V245" s="21">
        <v>70.03515018213298</v>
      </c>
      <c r="W245" s="20">
        <v>-17392.54</v>
      </c>
      <c r="X245" s="21">
        <v>-2.5628413727146722</v>
      </c>
      <c r="Y245" s="20">
        <v>594127.81000000006</v>
      </c>
      <c r="Z245" s="21">
        <v>72.140298335043198</v>
      </c>
      <c r="AA245" s="20">
        <v>-50323.53</v>
      </c>
      <c r="AB245" s="21">
        <v>-4.6679895256248898</v>
      </c>
      <c r="AC245" s="20">
        <v>242342.36</v>
      </c>
      <c r="AD245" s="21">
        <v>67.273924934479069</v>
      </c>
      <c r="AE245" s="20">
        <v>301461.92</v>
      </c>
      <c r="AF245" s="21">
        <v>0.19838387493923904</v>
      </c>
      <c r="AG245" s="24"/>
      <c r="AH245" s="39"/>
      <c r="AI245" s="20">
        <v>2548583.7999999998</v>
      </c>
      <c r="AJ245" s="21">
        <v>67.59276091940265</v>
      </c>
      <c r="AK245" s="20">
        <v>2911614.51</v>
      </c>
      <c r="AL245" s="21">
        <v>68.307152894871379</v>
      </c>
      <c r="AM245" s="20">
        <v>-363030.71</v>
      </c>
      <c r="AN245" s="21">
        <v>-0.7143919754687289</v>
      </c>
      <c r="AO245" s="20">
        <v>3021291.97</v>
      </c>
      <c r="AP245" s="21">
        <v>69.224179284433447</v>
      </c>
      <c r="AQ245" s="20">
        <v>-472708.17</v>
      </c>
      <c r="AR245" s="21">
        <v>-1.6314183650307967</v>
      </c>
      <c r="AS245" s="20">
        <v>2247121.88</v>
      </c>
      <c r="AT245" s="21">
        <v>67.58741478947239</v>
      </c>
      <c r="AU245" s="20">
        <v>301461.92</v>
      </c>
      <c r="AV245" s="21">
        <v>5.3461299302597354E-3</v>
      </c>
      <c r="AW245" s="20">
        <v>5100687.83</v>
      </c>
      <c r="AX245" s="21">
        <v>66.575887457607379</v>
      </c>
      <c r="AY245" s="20">
        <v>-2552104.0299999998</v>
      </c>
      <c r="AZ245" s="21">
        <v>1.0168734617952708</v>
      </c>
      <c r="BA245" s="24"/>
    </row>
    <row r="246" spans="1:53" x14ac:dyDescent="0.35">
      <c r="A246" s="18" t="s">
        <v>15</v>
      </c>
      <c r="B246" s="19"/>
      <c r="C246" s="20">
        <v>153433.75</v>
      </c>
      <c r="D246" s="21">
        <v>34.422686892583876</v>
      </c>
      <c r="E246" s="20">
        <v>149671.51999999999</v>
      </c>
      <c r="F246" s="21">
        <v>33.406570213493872</v>
      </c>
      <c r="G246" s="20">
        <v>3762.23</v>
      </c>
      <c r="H246" s="21">
        <v>1.016116679090004</v>
      </c>
      <c r="I246" s="20">
        <v>149379.5</v>
      </c>
      <c r="J246" s="21">
        <v>33.294620239572737</v>
      </c>
      <c r="K246" s="20">
        <v>4054.25</v>
      </c>
      <c r="L246" s="21">
        <v>1.128066653011139</v>
      </c>
      <c r="M246" s="20">
        <v>122028.25</v>
      </c>
      <c r="N246" s="21">
        <v>33.874883988031833</v>
      </c>
      <c r="O246" s="20">
        <v>31405.5</v>
      </c>
      <c r="P246" s="21">
        <v>0.54780290455204295</v>
      </c>
      <c r="Q246" s="38"/>
      <c r="R246" s="23"/>
      <c r="S246" s="20">
        <v>275462</v>
      </c>
      <c r="T246" s="21">
        <v>34.177842677626558</v>
      </c>
      <c r="U246" s="20">
        <v>268253.87</v>
      </c>
      <c r="V246" s="21">
        <v>33.477025176992939</v>
      </c>
      <c r="W246" s="20">
        <v>7208.13</v>
      </c>
      <c r="X246" s="21">
        <v>0.70081750063361881</v>
      </c>
      <c r="Y246" s="20">
        <v>273995.5</v>
      </c>
      <c r="Z246" s="21">
        <v>33.269132970663875</v>
      </c>
      <c r="AA246" s="20">
        <v>1466.5</v>
      </c>
      <c r="AB246" s="21">
        <v>0.90870970696268216</v>
      </c>
      <c r="AC246" s="20">
        <v>122028.25</v>
      </c>
      <c r="AD246" s="21">
        <v>33.874883988031833</v>
      </c>
      <c r="AE246" s="20">
        <v>153433.75</v>
      </c>
      <c r="AF246" s="21">
        <v>0.30295868959472472</v>
      </c>
      <c r="AG246" s="24"/>
      <c r="AH246" s="39"/>
      <c r="AI246" s="20">
        <v>1317428.5</v>
      </c>
      <c r="AJ246" s="21">
        <v>34.940436186131002</v>
      </c>
      <c r="AK246" s="20">
        <v>1496979.57</v>
      </c>
      <c r="AL246" s="21">
        <v>35.119488523392754</v>
      </c>
      <c r="AM246" s="20">
        <v>-179551.07</v>
      </c>
      <c r="AN246" s="21">
        <v>-0.1790523372617514</v>
      </c>
      <c r="AO246" s="20">
        <v>1513233</v>
      </c>
      <c r="AP246" s="21">
        <v>34.671363619028547</v>
      </c>
      <c r="AQ246" s="20">
        <v>-195804.5</v>
      </c>
      <c r="AR246" s="21">
        <v>0.2690725671024552</v>
      </c>
      <c r="AS246" s="20">
        <v>1163994.75</v>
      </c>
      <c r="AT246" s="21">
        <v>35.009848233518262</v>
      </c>
      <c r="AU246" s="20">
        <v>153433.75</v>
      </c>
      <c r="AV246" s="21">
        <v>-6.9412047387260145E-2</v>
      </c>
      <c r="AW246" s="20">
        <v>2735664.03</v>
      </c>
      <c r="AX246" s="21">
        <v>35.706803994531974</v>
      </c>
      <c r="AY246" s="20">
        <v>-1418235.53</v>
      </c>
      <c r="AZ246" s="21">
        <v>-0.76636780840097174</v>
      </c>
      <c r="BA246" s="24"/>
    </row>
    <row r="247" spans="1:53" x14ac:dyDescent="0.35">
      <c r="A247" s="18" t="s">
        <v>16</v>
      </c>
      <c r="B247" s="19"/>
      <c r="C247" s="25">
        <v>944.1</v>
      </c>
      <c r="D247" s="26">
        <v>0.21180775869251997</v>
      </c>
      <c r="E247" s="25">
        <v>0</v>
      </c>
      <c r="F247" s="26">
        <v>0</v>
      </c>
      <c r="G247" s="25">
        <v>944.1</v>
      </c>
      <c r="H247" s="26">
        <v>0.21180775869251997</v>
      </c>
      <c r="I247" s="25">
        <v>1503.53</v>
      </c>
      <c r="J247" s="26">
        <v>0.33511599897445626</v>
      </c>
      <c r="K247" s="25">
        <v>-559.42999999999995</v>
      </c>
      <c r="L247" s="26">
        <v>-0.12330824028193629</v>
      </c>
      <c r="M247" s="25">
        <v>4755.38</v>
      </c>
      <c r="N247" s="26">
        <v>1.3200873225585619</v>
      </c>
      <c r="O247" s="25">
        <v>-3811.28</v>
      </c>
      <c r="P247" s="26">
        <v>-1.1082795638660419</v>
      </c>
      <c r="Q247" s="38"/>
      <c r="R247" s="23"/>
      <c r="S247" s="25">
        <v>5699.48</v>
      </c>
      <c r="T247" s="26">
        <v>0.70716080905634537</v>
      </c>
      <c r="U247" s="25">
        <v>0</v>
      </c>
      <c r="V247" s="26">
        <v>0</v>
      </c>
      <c r="W247" s="25">
        <v>5699.48</v>
      </c>
      <c r="X247" s="26">
        <v>0.70716080905634537</v>
      </c>
      <c r="Y247" s="25">
        <v>5164.2</v>
      </c>
      <c r="Z247" s="26">
        <v>0.62704846060282893</v>
      </c>
      <c r="AA247" s="25">
        <v>535.28</v>
      </c>
      <c r="AB247" s="26">
        <v>8.0112348453516447E-2</v>
      </c>
      <c r="AC247" s="25">
        <v>4755.38</v>
      </c>
      <c r="AD247" s="26">
        <v>1.3200873225585619</v>
      </c>
      <c r="AE247" s="25">
        <v>944.1</v>
      </c>
      <c r="AF247" s="26">
        <v>-0.6129265135022165</v>
      </c>
      <c r="AG247" s="24"/>
      <c r="AH247" s="39"/>
      <c r="AI247" s="25">
        <v>25782.880000000001</v>
      </c>
      <c r="AJ247" s="26">
        <v>0.68380566636798379</v>
      </c>
      <c r="AK247" s="25">
        <v>0</v>
      </c>
      <c r="AL247" s="26">
        <v>0</v>
      </c>
      <c r="AM247" s="25">
        <v>25782.880000000001</v>
      </c>
      <c r="AN247" s="26">
        <v>0.68380566636798379</v>
      </c>
      <c r="AO247" s="25">
        <v>44346.47</v>
      </c>
      <c r="AP247" s="26">
        <v>1.0160712769218889</v>
      </c>
      <c r="AQ247" s="25">
        <v>-18563.59</v>
      </c>
      <c r="AR247" s="26">
        <v>-0.33226561055390513</v>
      </c>
      <c r="AS247" s="25">
        <v>24838.78</v>
      </c>
      <c r="AT247" s="26">
        <v>0.74708405523800558</v>
      </c>
      <c r="AU247" s="25">
        <v>944.1</v>
      </c>
      <c r="AV247" s="26">
        <v>-6.3278388870021796E-2</v>
      </c>
      <c r="AW247" s="25">
        <v>125131.98</v>
      </c>
      <c r="AX247" s="26">
        <v>1.633264550876774</v>
      </c>
      <c r="AY247" s="25">
        <v>-99349.1</v>
      </c>
      <c r="AZ247" s="26">
        <v>-0.94945888450879024</v>
      </c>
      <c r="BA247" s="24"/>
    </row>
    <row r="248" spans="1:53" x14ac:dyDescent="0.35">
      <c r="A248" s="27" t="s">
        <v>22</v>
      </c>
      <c r="B248" s="19"/>
      <c r="C248" s="28">
        <v>455839.77</v>
      </c>
      <c r="D248" s="29">
        <v>102.26713272599703</v>
      </c>
      <c r="E248" s="28">
        <v>462815.19</v>
      </c>
      <c r="F248" s="29">
        <v>103.30000083253319</v>
      </c>
      <c r="G248" s="28">
        <v>-6975.42</v>
      </c>
      <c r="H248" s="29">
        <v>-1.0328681065361565</v>
      </c>
      <c r="I248" s="28">
        <v>471410.16</v>
      </c>
      <c r="J248" s="29">
        <v>105.07079120144478</v>
      </c>
      <c r="K248" s="28">
        <v>-15570.39</v>
      </c>
      <c r="L248" s="29">
        <v>-2.8036584754477474</v>
      </c>
      <c r="M248" s="28">
        <v>369125.99</v>
      </c>
      <c r="N248" s="29">
        <v>102.46889624506947</v>
      </c>
      <c r="O248" s="28">
        <v>86713.78</v>
      </c>
      <c r="P248" s="29">
        <v>-0.20176351907244339</v>
      </c>
      <c r="Q248" s="12"/>
      <c r="R248" s="9"/>
      <c r="S248" s="28">
        <v>824965.76</v>
      </c>
      <c r="T248" s="29">
        <v>102.35731229610121</v>
      </c>
      <c r="U248" s="28">
        <v>829450.69</v>
      </c>
      <c r="V248" s="29">
        <v>103.51217535912592</v>
      </c>
      <c r="W248" s="28">
        <v>-4484.93</v>
      </c>
      <c r="X248" s="29">
        <v>-1.1548630630247061</v>
      </c>
      <c r="Y248" s="28">
        <v>873287.51</v>
      </c>
      <c r="Z248" s="29">
        <v>106.0364797663099</v>
      </c>
      <c r="AA248" s="28">
        <v>-48321.75</v>
      </c>
      <c r="AB248" s="29">
        <v>-3.6791674702086823</v>
      </c>
      <c r="AC248" s="28">
        <v>369125.99</v>
      </c>
      <c r="AD248" s="29">
        <v>102.46889624506947</v>
      </c>
      <c r="AE248" s="28">
        <v>455839.77</v>
      </c>
      <c r="AF248" s="29">
        <v>-0.11158394896825996</v>
      </c>
      <c r="AG248" s="24"/>
      <c r="AH248" s="40"/>
      <c r="AI248" s="28">
        <v>3891795.18</v>
      </c>
      <c r="AJ248" s="29">
        <v>103.21700277190165</v>
      </c>
      <c r="AK248" s="28">
        <v>4408594.08</v>
      </c>
      <c r="AL248" s="29">
        <v>103.42664141826414</v>
      </c>
      <c r="AM248" s="28">
        <v>-516798.9</v>
      </c>
      <c r="AN248" s="29">
        <v>-0.20963864636249241</v>
      </c>
      <c r="AO248" s="28">
        <v>4578871.4400000004</v>
      </c>
      <c r="AP248" s="29">
        <v>104.91161418038388</v>
      </c>
      <c r="AQ248" s="28">
        <v>-687076.26</v>
      </c>
      <c r="AR248" s="29">
        <v>-1.6946114084822312</v>
      </c>
      <c r="AS248" s="28">
        <v>3435955.41</v>
      </c>
      <c r="AT248" s="29">
        <v>103.34434707822867</v>
      </c>
      <c r="AU248" s="28">
        <v>455839.77</v>
      </c>
      <c r="AV248" s="29">
        <v>-0.12734430632701788</v>
      </c>
      <c r="AW248" s="28">
        <v>7961483.8399999999</v>
      </c>
      <c r="AX248" s="29">
        <v>103.91595600301613</v>
      </c>
      <c r="AY248" s="28">
        <v>-4069688.66</v>
      </c>
      <c r="AZ248" s="29">
        <v>-0.69895323111448704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1761.5</v>
      </c>
      <c r="D251" s="21">
        <v>0.39519051682753298</v>
      </c>
      <c r="E251" s="20">
        <v>2240.15</v>
      </c>
      <c r="F251" s="21">
        <v>0.49999978796071759</v>
      </c>
      <c r="G251" s="20">
        <v>-478.65</v>
      </c>
      <c r="H251" s="21">
        <v>-0.10480927113318461</v>
      </c>
      <c r="I251" s="20">
        <v>2872.9</v>
      </c>
      <c r="J251" s="21">
        <v>0.64032959332618267</v>
      </c>
      <c r="K251" s="20">
        <v>-1111.4000000000001</v>
      </c>
      <c r="L251" s="21">
        <v>-0.24513907649864969</v>
      </c>
      <c r="M251" s="20">
        <v>1039</v>
      </c>
      <c r="N251" s="21">
        <v>0.28842505291655884</v>
      </c>
      <c r="O251" s="20">
        <v>722.5</v>
      </c>
      <c r="P251" s="21">
        <v>0.10676546391097413</v>
      </c>
      <c r="Q251" s="38"/>
      <c r="R251" s="23"/>
      <c r="S251" s="20">
        <v>2800.5</v>
      </c>
      <c r="T251" s="21">
        <v>0.34747097029242935</v>
      </c>
      <c r="U251" s="20">
        <v>3940.33</v>
      </c>
      <c r="V251" s="21">
        <v>0.49173764619187266</v>
      </c>
      <c r="W251" s="20">
        <v>-1139.83</v>
      </c>
      <c r="X251" s="21">
        <v>-0.14426667589944331</v>
      </c>
      <c r="Y251" s="20">
        <v>6501.64</v>
      </c>
      <c r="Z251" s="21">
        <v>0.78944335103090058</v>
      </c>
      <c r="AA251" s="20">
        <v>-3701.14</v>
      </c>
      <c r="AB251" s="21">
        <v>-0.44197238073847123</v>
      </c>
      <c r="AC251" s="20">
        <v>1039</v>
      </c>
      <c r="AD251" s="21">
        <v>0.28842505291655884</v>
      </c>
      <c r="AE251" s="20">
        <v>1761.5</v>
      </c>
      <c r="AF251" s="21">
        <v>5.9045917375870505E-2</v>
      </c>
      <c r="AG251" s="24"/>
      <c r="AH251" s="39"/>
      <c r="AI251" s="20">
        <v>23194.35</v>
      </c>
      <c r="AJ251" s="21">
        <v>0.61515346453624431</v>
      </c>
      <c r="AK251" s="20">
        <v>21239.58</v>
      </c>
      <c r="AL251" s="21">
        <v>0.49828548164600689</v>
      </c>
      <c r="AM251" s="20">
        <v>1954.77</v>
      </c>
      <c r="AN251" s="21">
        <v>0.11686798289023742</v>
      </c>
      <c r="AO251" s="20">
        <v>32079.439999999999</v>
      </c>
      <c r="AP251" s="21">
        <v>0.73500771456531089</v>
      </c>
      <c r="AQ251" s="20">
        <v>-8885.09</v>
      </c>
      <c r="AR251" s="21">
        <v>-0.11985425002906658</v>
      </c>
      <c r="AS251" s="20">
        <v>21432.85</v>
      </c>
      <c r="AT251" s="21">
        <v>0.64464279217046438</v>
      </c>
      <c r="AU251" s="20">
        <v>1761.5</v>
      </c>
      <c r="AV251" s="21">
        <v>-2.9489327634220075E-2</v>
      </c>
      <c r="AW251" s="20">
        <v>46499.19</v>
      </c>
      <c r="AX251" s="21">
        <v>0.60692301577489449</v>
      </c>
      <c r="AY251" s="20">
        <v>-23304.84</v>
      </c>
      <c r="AZ251" s="21">
        <v>8.2304487613498178E-3</v>
      </c>
      <c r="BA251" s="24"/>
    </row>
    <row r="252" spans="1:53" x14ac:dyDescent="0.35">
      <c r="A252" s="18" t="s">
        <v>229</v>
      </c>
      <c r="B252" s="19"/>
      <c r="C252" s="20">
        <v>5553.74</v>
      </c>
      <c r="D252" s="21">
        <v>1.2459752375394513</v>
      </c>
      <c r="E252" s="20">
        <v>11200.76</v>
      </c>
      <c r="F252" s="21">
        <v>2.5000011717960344</v>
      </c>
      <c r="G252" s="20">
        <v>-5647.02</v>
      </c>
      <c r="H252" s="21">
        <v>-1.2540259342565832</v>
      </c>
      <c r="I252" s="20">
        <v>17592.09</v>
      </c>
      <c r="J252" s="21">
        <v>3.9210330451660709</v>
      </c>
      <c r="K252" s="20">
        <v>-12038.35</v>
      </c>
      <c r="L252" s="21">
        <v>-2.6750578076266196</v>
      </c>
      <c r="M252" s="20">
        <v>5466.87</v>
      </c>
      <c r="N252" s="21">
        <v>1.5175960240981214</v>
      </c>
      <c r="O252" s="20">
        <v>86.87</v>
      </c>
      <c r="P252" s="21">
        <v>-0.27162078655867017</v>
      </c>
      <c r="Q252" s="38"/>
      <c r="R252" s="23"/>
      <c r="S252" s="20">
        <v>11020.61</v>
      </c>
      <c r="T252" s="21">
        <v>1.3673779860433672</v>
      </c>
      <c r="U252" s="20">
        <v>21799.07</v>
      </c>
      <c r="V252" s="21">
        <v>2.7204379762537316</v>
      </c>
      <c r="W252" s="20">
        <v>-10778.46</v>
      </c>
      <c r="X252" s="21">
        <v>-1.3530599902103644</v>
      </c>
      <c r="Y252" s="20">
        <v>38862.21</v>
      </c>
      <c r="Z252" s="21">
        <v>4.7187345486471983</v>
      </c>
      <c r="AA252" s="20">
        <v>-27841.599999999999</v>
      </c>
      <c r="AB252" s="21">
        <v>-3.3513565626038311</v>
      </c>
      <c r="AC252" s="20">
        <v>5466.87</v>
      </c>
      <c r="AD252" s="21">
        <v>1.5175960240981214</v>
      </c>
      <c r="AE252" s="20">
        <v>5553.74</v>
      </c>
      <c r="AF252" s="21">
        <v>-0.1502180380547542</v>
      </c>
      <c r="AG252" s="24"/>
      <c r="AH252" s="39"/>
      <c r="AI252" s="20">
        <v>77644.009999999995</v>
      </c>
      <c r="AJ252" s="21">
        <v>2.0592507120047254</v>
      </c>
      <c r="AK252" s="20">
        <v>111419.93</v>
      </c>
      <c r="AL252" s="21">
        <v>2.6139374453268083</v>
      </c>
      <c r="AM252" s="20">
        <v>-33775.919999999998</v>
      </c>
      <c r="AN252" s="21">
        <v>-0.55468673332208285</v>
      </c>
      <c r="AO252" s="20">
        <v>164428.04999999999</v>
      </c>
      <c r="AP252" s="21">
        <v>3.7673938585252942</v>
      </c>
      <c r="AQ252" s="20">
        <v>-86784.04</v>
      </c>
      <c r="AR252" s="21">
        <v>-1.7081431465205688</v>
      </c>
      <c r="AS252" s="20">
        <v>72090.27</v>
      </c>
      <c r="AT252" s="21">
        <v>2.1682824701858441</v>
      </c>
      <c r="AU252" s="20">
        <v>5553.74</v>
      </c>
      <c r="AV252" s="21">
        <v>-0.10903175818111865</v>
      </c>
      <c r="AW252" s="20">
        <v>225592.03</v>
      </c>
      <c r="AX252" s="21">
        <v>2.9445028006376122</v>
      </c>
      <c r="AY252" s="20">
        <v>-147948.01999999999</v>
      </c>
      <c r="AZ252" s="21">
        <v>-0.88525208863288674</v>
      </c>
      <c r="BA252" s="24"/>
    </row>
    <row r="253" spans="1:53" x14ac:dyDescent="0.35">
      <c r="A253" s="18" t="s">
        <v>230</v>
      </c>
      <c r="B253" s="19"/>
      <c r="C253" s="20">
        <v>2418.4</v>
      </c>
      <c r="D253" s="21">
        <v>0.5425652829382378</v>
      </c>
      <c r="E253" s="20">
        <v>1344.09</v>
      </c>
      <c r="F253" s="21">
        <v>0.29999987277643053</v>
      </c>
      <c r="G253" s="20">
        <v>1074.31</v>
      </c>
      <c r="H253" s="21">
        <v>0.24256541016180727</v>
      </c>
      <c r="I253" s="20">
        <v>2285.6</v>
      </c>
      <c r="J253" s="21">
        <v>0.50942856295252992</v>
      </c>
      <c r="K253" s="20">
        <v>132.80000000000001</v>
      </c>
      <c r="L253" s="21">
        <v>3.3136719985707885E-2</v>
      </c>
      <c r="M253" s="20">
        <v>1699.25</v>
      </c>
      <c r="N253" s="21">
        <v>0.47170959688976194</v>
      </c>
      <c r="O253" s="20">
        <v>719.15</v>
      </c>
      <c r="P253" s="21">
        <v>7.0855686048475863E-2</v>
      </c>
      <c r="Q253" s="38"/>
      <c r="R253" s="23"/>
      <c r="S253" s="20">
        <v>4117.6499999999996</v>
      </c>
      <c r="T253" s="21">
        <v>0.51089585460618525</v>
      </c>
      <c r="U253" s="20">
        <v>2403.92</v>
      </c>
      <c r="V253" s="21">
        <v>0.29999973668032032</v>
      </c>
      <c r="W253" s="20">
        <v>1713.73</v>
      </c>
      <c r="X253" s="21">
        <v>0.21089611792586493</v>
      </c>
      <c r="Y253" s="20">
        <v>4350.95</v>
      </c>
      <c r="Z253" s="21">
        <v>0.52830186663178769</v>
      </c>
      <c r="AA253" s="20">
        <v>-233.3</v>
      </c>
      <c r="AB253" s="21">
        <v>-1.7406012025602435E-2</v>
      </c>
      <c r="AC253" s="20">
        <v>1699.25</v>
      </c>
      <c r="AD253" s="21">
        <v>0.47170959688976194</v>
      </c>
      <c r="AE253" s="20">
        <v>2418.4</v>
      </c>
      <c r="AF253" s="21">
        <v>3.9186257716423312E-2</v>
      </c>
      <c r="AG253" s="24"/>
      <c r="AH253" s="39"/>
      <c r="AI253" s="20">
        <v>16200.5</v>
      </c>
      <c r="AJ253" s="21">
        <v>0.42966471154481273</v>
      </c>
      <c r="AK253" s="20">
        <v>13402.19</v>
      </c>
      <c r="AL253" s="21">
        <v>0.3144184912913201</v>
      </c>
      <c r="AM253" s="20">
        <v>2798.31</v>
      </c>
      <c r="AN253" s="21">
        <v>0.11524622025349263</v>
      </c>
      <c r="AO253" s="20">
        <v>17860.099999999999</v>
      </c>
      <c r="AP253" s="21">
        <v>0.40921260729326658</v>
      </c>
      <c r="AQ253" s="20">
        <v>-1659.6</v>
      </c>
      <c r="AR253" s="21">
        <v>2.0452104251546144E-2</v>
      </c>
      <c r="AS253" s="20">
        <v>13782.1</v>
      </c>
      <c r="AT253" s="21">
        <v>0.41452869898182271</v>
      </c>
      <c r="AU253" s="20">
        <v>2418.4</v>
      </c>
      <c r="AV253" s="21">
        <v>1.513601256299002E-2</v>
      </c>
      <c r="AW253" s="20">
        <v>27928.35</v>
      </c>
      <c r="AX253" s="21">
        <v>0.36453018660361125</v>
      </c>
      <c r="AY253" s="20">
        <v>-11727.85</v>
      </c>
      <c r="AZ253" s="21">
        <v>6.5134524941201477E-2</v>
      </c>
      <c r="BA253" s="24"/>
    </row>
    <row r="254" spans="1:53" x14ac:dyDescent="0.35">
      <c r="A254" s="18" t="s">
        <v>231</v>
      </c>
      <c r="B254" s="19"/>
      <c r="C254" s="25">
        <v>371.75</v>
      </c>
      <c r="D254" s="26">
        <v>8.3401688691816855E-2</v>
      </c>
      <c r="E254" s="25">
        <v>0</v>
      </c>
      <c r="F254" s="26">
        <v>0</v>
      </c>
      <c r="G254" s="25">
        <v>371.75</v>
      </c>
      <c r="H254" s="26">
        <v>8.3401688691816855E-2</v>
      </c>
      <c r="I254" s="25">
        <v>0</v>
      </c>
      <c r="J254" s="26">
        <v>0</v>
      </c>
      <c r="K254" s="25">
        <v>371.75</v>
      </c>
      <c r="L254" s="26">
        <v>8.3401688691816855E-2</v>
      </c>
      <c r="M254" s="25">
        <v>688.64</v>
      </c>
      <c r="N254" s="26">
        <v>0.1911655711650232</v>
      </c>
      <c r="O254" s="25">
        <v>-316.89</v>
      </c>
      <c r="P254" s="26">
        <v>-0.10776388247320634</v>
      </c>
      <c r="Q254" s="38"/>
      <c r="R254" s="23"/>
      <c r="S254" s="25">
        <v>1060.3900000000001</v>
      </c>
      <c r="T254" s="26">
        <v>0.13156748515921771</v>
      </c>
      <c r="U254" s="25">
        <v>0</v>
      </c>
      <c r="V254" s="26">
        <v>0</v>
      </c>
      <c r="W254" s="25">
        <v>1060.3900000000001</v>
      </c>
      <c r="X254" s="26">
        <v>0.13156748515921771</v>
      </c>
      <c r="Y254" s="25">
        <v>0</v>
      </c>
      <c r="Z254" s="26">
        <v>0</v>
      </c>
      <c r="AA254" s="25">
        <v>1060.3900000000001</v>
      </c>
      <c r="AB254" s="26">
        <v>0.13156748515921771</v>
      </c>
      <c r="AC254" s="25">
        <v>688.64</v>
      </c>
      <c r="AD254" s="26">
        <v>0.1911655711650232</v>
      </c>
      <c r="AE254" s="25">
        <v>371.75</v>
      </c>
      <c r="AF254" s="26">
        <v>-5.959808600580549E-2</v>
      </c>
      <c r="AG254" s="24"/>
      <c r="AH254" s="39"/>
      <c r="AI254" s="25">
        <v>4258.17</v>
      </c>
      <c r="AJ254" s="26">
        <v>0.11293388381585601</v>
      </c>
      <c r="AK254" s="25">
        <v>0</v>
      </c>
      <c r="AL254" s="26">
        <v>0</v>
      </c>
      <c r="AM254" s="25">
        <v>4258.17</v>
      </c>
      <c r="AN254" s="26">
        <v>0.11293388381585601</v>
      </c>
      <c r="AO254" s="25">
        <v>0</v>
      </c>
      <c r="AP254" s="26">
        <v>0</v>
      </c>
      <c r="AQ254" s="25">
        <v>4258.17</v>
      </c>
      <c r="AR254" s="26">
        <v>0.11293388381585601</v>
      </c>
      <c r="AS254" s="25">
        <v>3886.42</v>
      </c>
      <c r="AT254" s="26">
        <v>0.11689311689052724</v>
      </c>
      <c r="AU254" s="25">
        <v>371.75</v>
      </c>
      <c r="AV254" s="26">
        <v>-3.959233074671234E-3</v>
      </c>
      <c r="AW254" s="25">
        <v>0</v>
      </c>
      <c r="AX254" s="26">
        <v>0</v>
      </c>
      <c r="AY254" s="25">
        <v>4258.17</v>
      </c>
      <c r="AZ254" s="26">
        <v>0.11293388381585601</v>
      </c>
      <c r="BA254" s="24"/>
    </row>
    <row r="255" spans="1:53" x14ac:dyDescent="0.35">
      <c r="A255" s="27" t="s">
        <v>17</v>
      </c>
      <c r="B255" s="19"/>
      <c r="C255" s="28">
        <v>445734.38</v>
      </c>
      <c r="D255" s="29">
        <v>100</v>
      </c>
      <c r="E255" s="28">
        <v>448030.19</v>
      </c>
      <c r="F255" s="29">
        <v>100</v>
      </c>
      <c r="G255" s="28">
        <v>-2295.81</v>
      </c>
      <c r="H255" s="29">
        <v>0</v>
      </c>
      <c r="I255" s="28">
        <v>448659.57</v>
      </c>
      <c r="J255" s="29">
        <v>100</v>
      </c>
      <c r="K255" s="28">
        <v>-2925.19</v>
      </c>
      <c r="L255" s="29">
        <v>0</v>
      </c>
      <c r="M255" s="28">
        <v>360232.23</v>
      </c>
      <c r="N255" s="29">
        <v>100</v>
      </c>
      <c r="O255" s="28">
        <v>85502.15</v>
      </c>
      <c r="P255" s="29">
        <v>0</v>
      </c>
      <c r="Q255" s="12"/>
      <c r="R255" s="9"/>
      <c r="S255" s="28">
        <v>805966.61</v>
      </c>
      <c r="T255" s="29">
        <v>100</v>
      </c>
      <c r="U255" s="28">
        <v>801307.37</v>
      </c>
      <c r="V255" s="29">
        <v>100</v>
      </c>
      <c r="W255" s="28">
        <v>4659.24</v>
      </c>
      <c r="X255" s="29">
        <v>0</v>
      </c>
      <c r="Y255" s="28">
        <v>823572.71</v>
      </c>
      <c r="Z255" s="29">
        <v>100</v>
      </c>
      <c r="AA255" s="28">
        <v>-17606.099999999999</v>
      </c>
      <c r="AB255" s="29">
        <v>0</v>
      </c>
      <c r="AC255" s="28">
        <v>360232.23</v>
      </c>
      <c r="AD255" s="29">
        <v>100</v>
      </c>
      <c r="AE255" s="28">
        <v>445734.38</v>
      </c>
      <c r="AF255" s="29">
        <v>0</v>
      </c>
      <c r="AG255" s="24"/>
      <c r="AH255" s="40"/>
      <c r="AI255" s="28">
        <v>3770498.15</v>
      </c>
      <c r="AJ255" s="29">
        <v>100</v>
      </c>
      <c r="AK255" s="28">
        <v>4262532.38</v>
      </c>
      <c r="AL255" s="29">
        <v>100</v>
      </c>
      <c r="AM255" s="28">
        <v>-492034.23</v>
      </c>
      <c r="AN255" s="29">
        <v>0</v>
      </c>
      <c r="AO255" s="28">
        <v>4364503.8499999996</v>
      </c>
      <c r="AP255" s="29">
        <v>100</v>
      </c>
      <c r="AQ255" s="28">
        <v>-594005.69999999995</v>
      </c>
      <c r="AR255" s="29">
        <v>0</v>
      </c>
      <c r="AS255" s="28">
        <v>3324763.77</v>
      </c>
      <c r="AT255" s="29">
        <v>100</v>
      </c>
      <c r="AU255" s="28">
        <v>445734.38</v>
      </c>
      <c r="AV255" s="29">
        <v>0</v>
      </c>
      <c r="AW255" s="28">
        <v>7661464.2699999996</v>
      </c>
      <c r="AX255" s="29">
        <v>100</v>
      </c>
      <c r="AY255" s="28">
        <v>-3890966.12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40062.19</v>
      </c>
      <c r="D258" s="21">
        <v>13.289303670592959</v>
      </c>
      <c r="E258" s="20">
        <v>40590.959999999999</v>
      </c>
      <c r="F258" s="21">
        <v>12.962407957982993</v>
      </c>
      <c r="G258" s="20">
        <v>-528.77</v>
      </c>
      <c r="H258" s="21">
        <v>0.32689571260996608</v>
      </c>
      <c r="I258" s="20">
        <v>41548.03</v>
      </c>
      <c r="J258" s="21">
        <v>12.962406645577865</v>
      </c>
      <c r="K258" s="20">
        <v>-1485.84</v>
      </c>
      <c r="L258" s="21">
        <v>0.32689702501509466</v>
      </c>
      <c r="M258" s="20">
        <v>36524.300000000003</v>
      </c>
      <c r="N258" s="21">
        <v>15.071364329372713</v>
      </c>
      <c r="O258" s="20">
        <v>3537.89</v>
      </c>
      <c r="P258" s="21">
        <v>-1.7820606587797538</v>
      </c>
      <c r="Q258" s="38"/>
      <c r="R258" s="23"/>
      <c r="S258" s="20">
        <v>76586.490000000005</v>
      </c>
      <c r="T258" s="21">
        <v>14.083465838113668</v>
      </c>
      <c r="U258" s="20">
        <v>75223.839999999997</v>
      </c>
      <c r="V258" s="21">
        <v>13.404181442083013</v>
      </c>
      <c r="W258" s="20">
        <v>1362.65</v>
      </c>
      <c r="X258" s="21">
        <v>0.67928439603065449</v>
      </c>
      <c r="Y258" s="20">
        <v>79747.83</v>
      </c>
      <c r="Z258" s="21">
        <v>13.422672471770003</v>
      </c>
      <c r="AA258" s="20">
        <v>-3161.34</v>
      </c>
      <c r="AB258" s="21">
        <v>0.6607933663436647</v>
      </c>
      <c r="AC258" s="20">
        <v>36524.300000000003</v>
      </c>
      <c r="AD258" s="21">
        <v>15.071364329372713</v>
      </c>
      <c r="AE258" s="20">
        <v>40062.19</v>
      </c>
      <c r="AF258" s="21">
        <v>-0.98789849125904539</v>
      </c>
      <c r="AG258" s="24"/>
      <c r="AH258" s="39"/>
      <c r="AI258" s="20">
        <v>344464.01</v>
      </c>
      <c r="AJ258" s="21">
        <v>13.515898908248575</v>
      </c>
      <c r="AK258" s="20">
        <v>398732.12</v>
      </c>
      <c r="AL258" s="21">
        <v>13.694536781244437</v>
      </c>
      <c r="AM258" s="20">
        <v>-54268.11</v>
      </c>
      <c r="AN258" s="21">
        <v>-0.17863787299586242</v>
      </c>
      <c r="AO258" s="20">
        <v>409336.65</v>
      </c>
      <c r="AP258" s="21">
        <v>13.548397641291185</v>
      </c>
      <c r="AQ258" s="20">
        <v>-64872.639999999999</v>
      </c>
      <c r="AR258" s="21">
        <v>-3.2498733042610084E-2</v>
      </c>
      <c r="AS258" s="20">
        <v>304401.82</v>
      </c>
      <c r="AT258" s="21">
        <v>13.546297720175286</v>
      </c>
      <c r="AU258" s="20">
        <v>40062.19</v>
      </c>
      <c r="AV258" s="21">
        <v>-3.0398811926710678E-2</v>
      </c>
      <c r="AW258" s="20">
        <v>659545.67000000004</v>
      </c>
      <c r="AX258" s="21">
        <v>12.930524117175782</v>
      </c>
      <c r="AY258" s="20">
        <v>-315081.65999999997</v>
      </c>
      <c r="AZ258" s="21">
        <v>0.58537479107279289</v>
      </c>
      <c r="BA258" s="24"/>
    </row>
    <row r="259" spans="1:53" x14ac:dyDescent="0.35">
      <c r="A259" s="18" t="s">
        <v>234</v>
      </c>
      <c r="B259" s="19"/>
      <c r="C259" s="20">
        <v>17147.57</v>
      </c>
      <c r="D259" s="21">
        <v>5.6881379910271921</v>
      </c>
      <c r="E259" s="20">
        <v>18181.169999999998</v>
      </c>
      <c r="F259" s="21">
        <v>5.8060154944214588</v>
      </c>
      <c r="G259" s="20">
        <v>-1033.5999999999999</v>
      </c>
      <c r="H259" s="21">
        <v>-0.11787750339426672</v>
      </c>
      <c r="I259" s="20">
        <v>18609.849999999999</v>
      </c>
      <c r="J259" s="21">
        <v>5.8060139870219407</v>
      </c>
      <c r="K259" s="20">
        <v>-1462.28</v>
      </c>
      <c r="L259" s="21">
        <v>-0.11787599599474863</v>
      </c>
      <c r="M259" s="20">
        <v>11848.28</v>
      </c>
      <c r="N259" s="21">
        <v>4.8890668556665045</v>
      </c>
      <c r="O259" s="20">
        <v>5299.29</v>
      </c>
      <c r="P259" s="21">
        <v>0.79907113536068763</v>
      </c>
      <c r="Q259" s="38"/>
      <c r="R259" s="23"/>
      <c r="S259" s="20">
        <v>28995.85</v>
      </c>
      <c r="T259" s="21">
        <v>5.3320378427326824</v>
      </c>
      <c r="U259" s="20">
        <v>30583.83</v>
      </c>
      <c r="V259" s="21">
        <v>5.4497511229660933</v>
      </c>
      <c r="W259" s="20">
        <v>-1587.98</v>
      </c>
      <c r="X259" s="21">
        <v>-0.11771328023341088</v>
      </c>
      <c r="Y259" s="20">
        <v>33344.410000000003</v>
      </c>
      <c r="Z259" s="21">
        <v>5.6123294413705356</v>
      </c>
      <c r="AA259" s="20">
        <v>-4348.5600000000004</v>
      </c>
      <c r="AB259" s="21">
        <v>-0.28029159863785313</v>
      </c>
      <c r="AC259" s="20">
        <v>11848.28</v>
      </c>
      <c r="AD259" s="21">
        <v>4.8890668556665045</v>
      </c>
      <c r="AE259" s="20">
        <v>17147.57</v>
      </c>
      <c r="AF259" s="21">
        <v>0.44297098706617799</v>
      </c>
      <c r="AG259" s="24"/>
      <c r="AH259" s="39"/>
      <c r="AI259" s="20">
        <v>127975.97</v>
      </c>
      <c r="AJ259" s="21">
        <v>5.0214542680527128</v>
      </c>
      <c r="AK259" s="20">
        <v>139901.04</v>
      </c>
      <c r="AL259" s="21">
        <v>4.8049300317575359</v>
      </c>
      <c r="AM259" s="20">
        <v>-11925.07</v>
      </c>
      <c r="AN259" s="21">
        <v>0.21652423629517692</v>
      </c>
      <c r="AO259" s="20">
        <v>149865.63</v>
      </c>
      <c r="AP259" s="21">
        <v>4.960316033276321</v>
      </c>
      <c r="AQ259" s="20">
        <v>-21889.66</v>
      </c>
      <c r="AR259" s="21">
        <v>6.1138234776391798E-2</v>
      </c>
      <c r="AS259" s="20">
        <v>110828.4</v>
      </c>
      <c r="AT259" s="21">
        <v>4.9320155255664186</v>
      </c>
      <c r="AU259" s="20">
        <v>17147.57</v>
      </c>
      <c r="AV259" s="21">
        <v>8.9438742486294132E-2</v>
      </c>
      <c r="AW259" s="20">
        <v>247385.65</v>
      </c>
      <c r="AX259" s="21">
        <v>4.8500449007090083</v>
      </c>
      <c r="AY259" s="20">
        <v>-119409.68</v>
      </c>
      <c r="AZ259" s="21">
        <v>0.17140936734370449</v>
      </c>
      <c r="BA259" s="24"/>
    </row>
    <row r="260" spans="1:53" x14ac:dyDescent="0.35">
      <c r="A260" s="18" t="s">
        <v>235</v>
      </c>
      <c r="B260" s="19"/>
      <c r="C260" s="20">
        <v>2585.23</v>
      </c>
      <c r="D260" s="21">
        <v>0.85756436501167388</v>
      </c>
      <c r="E260" s="20">
        <v>3804.09</v>
      </c>
      <c r="F260" s="21">
        <v>1.2148066093751793</v>
      </c>
      <c r="G260" s="20">
        <v>-1218.8599999999999</v>
      </c>
      <c r="H260" s="21">
        <v>-0.35724224436350538</v>
      </c>
      <c r="I260" s="20">
        <v>3893.78</v>
      </c>
      <c r="J260" s="21">
        <v>1.2148051242963427</v>
      </c>
      <c r="K260" s="20">
        <v>-1308.55</v>
      </c>
      <c r="L260" s="21">
        <v>-0.35724075928466881</v>
      </c>
      <c r="M260" s="20">
        <v>2565.0700000000002</v>
      </c>
      <c r="N260" s="21">
        <v>1.0584488819866245</v>
      </c>
      <c r="O260" s="20">
        <v>20.16</v>
      </c>
      <c r="P260" s="21">
        <v>-0.20088451697495058</v>
      </c>
      <c r="Q260" s="38"/>
      <c r="R260" s="23"/>
      <c r="S260" s="20">
        <v>5150.3</v>
      </c>
      <c r="T260" s="21">
        <v>0.94708706595689163</v>
      </c>
      <c r="U260" s="20">
        <v>7072.12</v>
      </c>
      <c r="V260" s="21">
        <v>1.2601853303445305</v>
      </c>
      <c r="W260" s="20">
        <v>-1921.82</v>
      </c>
      <c r="X260" s="21">
        <v>-0.31309826438763888</v>
      </c>
      <c r="Y260" s="20">
        <v>7498.39</v>
      </c>
      <c r="Z260" s="21">
        <v>1.2620836583966673</v>
      </c>
      <c r="AA260" s="20">
        <v>-2348.09</v>
      </c>
      <c r="AB260" s="21">
        <v>-0.31499659243977562</v>
      </c>
      <c r="AC260" s="20">
        <v>2565.0700000000002</v>
      </c>
      <c r="AD260" s="21">
        <v>1.0584488819866245</v>
      </c>
      <c r="AE260" s="20">
        <v>2585.23</v>
      </c>
      <c r="AF260" s="21">
        <v>-0.11136181602973283</v>
      </c>
      <c r="AG260" s="24"/>
      <c r="AH260" s="39"/>
      <c r="AI260" s="20">
        <v>28062.85</v>
      </c>
      <c r="AJ260" s="21">
        <v>1.1011154508633383</v>
      </c>
      <c r="AK260" s="20">
        <v>39357.85</v>
      </c>
      <c r="AL260" s="21">
        <v>1.3517534640943936</v>
      </c>
      <c r="AM260" s="20">
        <v>-11295</v>
      </c>
      <c r="AN260" s="21">
        <v>-0.25063801323105528</v>
      </c>
      <c r="AO260" s="20">
        <v>39996.699999999997</v>
      </c>
      <c r="AP260" s="21">
        <v>1.3238277001080434</v>
      </c>
      <c r="AQ260" s="20">
        <v>-11933.85</v>
      </c>
      <c r="AR260" s="21">
        <v>-0.22271224924470512</v>
      </c>
      <c r="AS260" s="20">
        <v>25477.62</v>
      </c>
      <c r="AT260" s="21">
        <v>1.1337889692035752</v>
      </c>
      <c r="AU260" s="20">
        <v>2585.23</v>
      </c>
      <c r="AV260" s="21">
        <v>-3.2673518340236907E-2</v>
      </c>
      <c r="AW260" s="20">
        <v>59656.62</v>
      </c>
      <c r="AX260" s="21">
        <v>1.1695799074220152</v>
      </c>
      <c r="AY260" s="20">
        <v>-31593.77</v>
      </c>
      <c r="AZ260" s="21">
        <v>-6.8464456558676945E-2</v>
      </c>
      <c r="BA260" s="24"/>
    </row>
    <row r="261" spans="1:53" x14ac:dyDescent="0.35">
      <c r="A261" s="18" t="s">
        <v>236</v>
      </c>
      <c r="B261" s="19"/>
      <c r="C261" s="20">
        <v>1234.58</v>
      </c>
      <c r="D261" s="21">
        <v>0.40953099482680927</v>
      </c>
      <c r="E261" s="20">
        <v>1565.72</v>
      </c>
      <c r="F261" s="21">
        <v>0.50000052691469066</v>
      </c>
      <c r="G261" s="20">
        <v>-331.14</v>
      </c>
      <c r="H261" s="21">
        <v>-9.0469532087881388E-2</v>
      </c>
      <c r="I261" s="20">
        <v>2040.48</v>
      </c>
      <c r="J261" s="21">
        <v>0.63660133855127954</v>
      </c>
      <c r="K261" s="20">
        <v>-805.9</v>
      </c>
      <c r="L261" s="21">
        <v>-0.22707034372447027</v>
      </c>
      <c r="M261" s="20">
        <v>1174.42</v>
      </c>
      <c r="N261" s="21">
        <v>0.48461193495020854</v>
      </c>
      <c r="O261" s="20">
        <v>60.16</v>
      </c>
      <c r="P261" s="21">
        <v>-7.5080940123399276E-2</v>
      </c>
      <c r="Q261" s="38"/>
      <c r="R261" s="23"/>
      <c r="S261" s="20">
        <v>2409</v>
      </c>
      <c r="T261" s="21">
        <v>0.44299026112850748</v>
      </c>
      <c r="U261" s="20">
        <v>2675.45</v>
      </c>
      <c r="V261" s="21">
        <v>0.47674004995252828</v>
      </c>
      <c r="W261" s="20">
        <v>-266.45</v>
      </c>
      <c r="X261" s="21">
        <v>-3.3749788824020799E-2</v>
      </c>
      <c r="Y261" s="20">
        <v>3264.5</v>
      </c>
      <c r="Z261" s="21">
        <v>0.54946089798422326</v>
      </c>
      <c r="AA261" s="20">
        <v>-855.5</v>
      </c>
      <c r="AB261" s="21">
        <v>-0.10647063685571578</v>
      </c>
      <c r="AC261" s="20">
        <v>1174.42</v>
      </c>
      <c r="AD261" s="21">
        <v>0.48461193495020854</v>
      </c>
      <c r="AE261" s="20">
        <v>1234.58</v>
      </c>
      <c r="AF261" s="21">
        <v>-4.1621673821701066E-2</v>
      </c>
      <c r="AG261" s="24"/>
      <c r="AH261" s="39"/>
      <c r="AI261" s="20">
        <v>14688.72</v>
      </c>
      <c r="AJ261" s="21">
        <v>0.57634832333156949</v>
      </c>
      <c r="AK261" s="20">
        <v>16926.62</v>
      </c>
      <c r="AL261" s="21">
        <v>0.58134824997832568</v>
      </c>
      <c r="AM261" s="20">
        <v>-2237.9</v>
      </c>
      <c r="AN261" s="21">
        <v>-4.999926646756192E-3</v>
      </c>
      <c r="AO261" s="20">
        <v>19044.59</v>
      </c>
      <c r="AP261" s="21">
        <v>0.63034589801660246</v>
      </c>
      <c r="AQ261" s="20">
        <v>-4355.87</v>
      </c>
      <c r="AR261" s="21">
        <v>-5.3997574685032967E-2</v>
      </c>
      <c r="AS261" s="20">
        <v>13454.14</v>
      </c>
      <c r="AT261" s="21">
        <v>0.59872764889815411</v>
      </c>
      <c r="AU261" s="20">
        <v>1234.58</v>
      </c>
      <c r="AV261" s="21">
        <v>-2.2379325566584618E-2</v>
      </c>
      <c r="AW261" s="20">
        <v>33409.589999999997</v>
      </c>
      <c r="AX261" s="21">
        <v>0.65500166082502631</v>
      </c>
      <c r="AY261" s="20">
        <v>-18720.87</v>
      </c>
      <c r="AZ261" s="21">
        <v>-7.8653337493456821E-2</v>
      </c>
      <c r="BA261" s="24"/>
    </row>
    <row r="262" spans="1:53" x14ac:dyDescent="0.35">
      <c r="A262" s="18" t="s">
        <v>237</v>
      </c>
      <c r="B262" s="19"/>
      <c r="C262" s="20">
        <v>3110.59</v>
      </c>
      <c r="D262" s="21">
        <v>1.0318351319463501</v>
      </c>
      <c r="E262" s="20">
        <v>3315.07</v>
      </c>
      <c r="F262" s="21">
        <v>1.0586418687626675</v>
      </c>
      <c r="G262" s="20">
        <v>-204.48</v>
      </c>
      <c r="H262" s="21">
        <v>-2.68067368163174E-2</v>
      </c>
      <c r="I262" s="20">
        <v>3393.23</v>
      </c>
      <c r="J262" s="21">
        <v>1.0586404963598557</v>
      </c>
      <c r="K262" s="20">
        <v>-282.64</v>
      </c>
      <c r="L262" s="21">
        <v>-2.6805364413505561E-2</v>
      </c>
      <c r="M262" s="20">
        <v>3867.61</v>
      </c>
      <c r="N262" s="21">
        <v>1.5959281736795832</v>
      </c>
      <c r="O262" s="20">
        <v>-757.02</v>
      </c>
      <c r="P262" s="21">
        <v>-0.56409304173323305</v>
      </c>
      <c r="Q262" s="38"/>
      <c r="R262" s="23"/>
      <c r="S262" s="20">
        <v>6978.2</v>
      </c>
      <c r="T262" s="21">
        <v>1.2832190287284975</v>
      </c>
      <c r="U262" s="20">
        <v>6583.18</v>
      </c>
      <c r="V262" s="21">
        <v>1.1730608167024184</v>
      </c>
      <c r="W262" s="20">
        <v>395.02</v>
      </c>
      <c r="X262" s="21">
        <v>0.11015821202607912</v>
      </c>
      <c r="Y262" s="20">
        <v>6997.93</v>
      </c>
      <c r="Z262" s="21">
        <v>1.1778492577211628</v>
      </c>
      <c r="AA262" s="20">
        <v>-19.73</v>
      </c>
      <c r="AB262" s="21">
        <v>0.10536977100733469</v>
      </c>
      <c r="AC262" s="20">
        <v>3867.61</v>
      </c>
      <c r="AD262" s="21">
        <v>1.5959281736795832</v>
      </c>
      <c r="AE262" s="20">
        <v>3110.59</v>
      </c>
      <c r="AF262" s="21">
        <v>-0.3127091449510857</v>
      </c>
      <c r="AG262" s="24"/>
      <c r="AH262" s="39"/>
      <c r="AI262" s="20">
        <v>38124.300000000003</v>
      </c>
      <c r="AJ262" s="21">
        <v>1.4959013707926734</v>
      </c>
      <c r="AK262" s="20">
        <v>25715.15</v>
      </c>
      <c r="AL262" s="21">
        <v>0.88319212284733406</v>
      </c>
      <c r="AM262" s="20">
        <v>12409.15</v>
      </c>
      <c r="AN262" s="21">
        <v>0.61270924794533932</v>
      </c>
      <c r="AO262" s="20">
        <v>26489.4</v>
      </c>
      <c r="AP262" s="21">
        <v>0.87675736946403093</v>
      </c>
      <c r="AQ262" s="20">
        <v>11634.9</v>
      </c>
      <c r="AR262" s="21">
        <v>0.61914400132864245</v>
      </c>
      <c r="AS262" s="20">
        <v>35013.71</v>
      </c>
      <c r="AT262" s="21">
        <v>1.5581580292387167</v>
      </c>
      <c r="AU262" s="20">
        <v>3110.59</v>
      </c>
      <c r="AV262" s="21">
        <v>-6.2256658446043334E-2</v>
      </c>
      <c r="AW262" s="20">
        <v>48416.87</v>
      </c>
      <c r="AX262" s="21">
        <v>0.94922237183842717</v>
      </c>
      <c r="AY262" s="20">
        <v>-10292.57</v>
      </c>
      <c r="AZ262" s="21">
        <v>0.54667899895424621</v>
      </c>
      <c r="BA262" s="24"/>
    </row>
    <row r="263" spans="1:53" x14ac:dyDescent="0.35">
      <c r="A263" s="18" t="s">
        <v>238</v>
      </c>
      <c r="B263" s="19"/>
      <c r="C263" s="20">
        <v>773.53</v>
      </c>
      <c r="D263" s="21">
        <v>0.25659293883618867</v>
      </c>
      <c r="E263" s="20">
        <v>568.98</v>
      </c>
      <c r="F263" s="21">
        <v>0.18169934586255568</v>
      </c>
      <c r="G263" s="20">
        <v>204.55</v>
      </c>
      <c r="H263" s="21">
        <v>7.4893592973632989E-2</v>
      </c>
      <c r="I263" s="20">
        <v>582.4</v>
      </c>
      <c r="J263" s="21">
        <v>0.18170068786376989</v>
      </c>
      <c r="K263" s="20">
        <v>191.13</v>
      </c>
      <c r="L263" s="21">
        <v>7.4892250972418778E-2</v>
      </c>
      <c r="M263" s="20">
        <v>1058.6300000000001</v>
      </c>
      <c r="N263" s="21">
        <v>0.43683242170291653</v>
      </c>
      <c r="O263" s="20">
        <v>-285.10000000000002</v>
      </c>
      <c r="P263" s="21">
        <v>-0.18023948286672786</v>
      </c>
      <c r="Q263" s="38"/>
      <c r="R263" s="23"/>
      <c r="S263" s="20">
        <v>1832.16</v>
      </c>
      <c r="T263" s="21">
        <v>0.33691533284732511</v>
      </c>
      <c r="U263" s="20">
        <v>1370.91</v>
      </c>
      <c r="V263" s="21">
        <v>0.24428328015115983</v>
      </c>
      <c r="W263" s="20">
        <v>461.25</v>
      </c>
      <c r="X263" s="21">
        <v>9.2632052696165285E-2</v>
      </c>
      <c r="Y263" s="20">
        <v>1466.92</v>
      </c>
      <c r="Z263" s="21">
        <v>0.24690310322285705</v>
      </c>
      <c r="AA263" s="20">
        <v>365.24</v>
      </c>
      <c r="AB263" s="21">
        <v>9.001222962446806E-2</v>
      </c>
      <c r="AC263" s="20">
        <v>1058.6300000000001</v>
      </c>
      <c r="AD263" s="21">
        <v>0.43683242170291653</v>
      </c>
      <c r="AE263" s="20">
        <v>773.53</v>
      </c>
      <c r="AF263" s="21">
        <v>-9.9917088855591418E-2</v>
      </c>
      <c r="AG263" s="24"/>
      <c r="AH263" s="39"/>
      <c r="AI263" s="20">
        <v>7264.99</v>
      </c>
      <c r="AJ263" s="21">
        <v>0.28505988306133001</v>
      </c>
      <c r="AK263" s="20">
        <v>8872.3799999999992</v>
      </c>
      <c r="AL263" s="21">
        <v>0.30472371838811863</v>
      </c>
      <c r="AM263" s="20">
        <v>-1607.39</v>
      </c>
      <c r="AN263" s="21">
        <v>-1.9663835326788615E-2</v>
      </c>
      <c r="AO263" s="20">
        <v>9724.58</v>
      </c>
      <c r="AP263" s="21">
        <v>0.32186826352965808</v>
      </c>
      <c r="AQ263" s="20">
        <v>-2459.59</v>
      </c>
      <c r="AR263" s="21">
        <v>-3.6808380468328072E-2</v>
      </c>
      <c r="AS263" s="20">
        <v>6491.46</v>
      </c>
      <c r="AT263" s="21">
        <v>0.28887885689582626</v>
      </c>
      <c r="AU263" s="20">
        <v>773.53</v>
      </c>
      <c r="AV263" s="21">
        <v>-3.8189738344962532E-3</v>
      </c>
      <c r="AW263" s="20">
        <v>15915.44</v>
      </c>
      <c r="AX263" s="21">
        <v>0.31202536854720631</v>
      </c>
      <c r="AY263" s="20">
        <v>-8650.4500000000007</v>
      </c>
      <c r="AZ263" s="21">
        <v>-2.6965485485876295E-2</v>
      </c>
      <c r="BA263" s="24"/>
    </row>
    <row r="264" spans="1:53" x14ac:dyDescent="0.35">
      <c r="A264" s="18" t="s">
        <v>239</v>
      </c>
      <c r="B264" s="19"/>
      <c r="C264" s="20">
        <v>5613.93</v>
      </c>
      <c r="D264" s="21">
        <v>1.8622352037033403</v>
      </c>
      <c r="E264" s="20">
        <v>6646.29</v>
      </c>
      <c r="F264" s="21">
        <v>2.122441114648749</v>
      </c>
      <c r="G264" s="20">
        <v>-1032.3599999999999</v>
      </c>
      <c r="H264" s="21">
        <v>-0.26020591094540868</v>
      </c>
      <c r="I264" s="20">
        <v>6803</v>
      </c>
      <c r="J264" s="21">
        <v>2.1224412423372709</v>
      </c>
      <c r="K264" s="20">
        <v>-1189.07</v>
      </c>
      <c r="L264" s="21">
        <v>-0.26020603863393066</v>
      </c>
      <c r="M264" s="20">
        <v>4480.5600000000004</v>
      </c>
      <c r="N264" s="21">
        <v>1.8488554786707536</v>
      </c>
      <c r="O264" s="20">
        <v>1133.3699999999999</v>
      </c>
      <c r="P264" s="21">
        <v>1.3379725032586665E-2</v>
      </c>
      <c r="Q264" s="38"/>
      <c r="R264" s="23"/>
      <c r="S264" s="20">
        <v>10094.49</v>
      </c>
      <c r="T264" s="21">
        <v>1.8562726280859723</v>
      </c>
      <c r="U264" s="20">
        <v>11111.25</v>
      </c>
      <c r="V264" s="21">
        <v>1.9799203423854044</v>
      </c>
      <c r="W264" s="20">
        <v>-1016.76</v>
      </c>
      <c r="X264" s="21">
        <v>-0.12364771429943211</v>
      </c>
      <c r="Y264" s="20">
        <v>12806.11</v>
      </c>
      <c r="Z264" s="21">
        <v>2.1554469904379663</v>
      </c>
      <c r="AA264" s="20">
        <v>-2711.62</v>
      </c>
      <c r="AB264" s="21">
        <v>-0.29917436235199402</v>
      </c>
      <c r="AC264" s="20">
        <v>4480.5600000000004</v>
      </c>
      <c r="AD264" s="21">
        <v>1.8488554786707536</v>
      </c>
      <c r="AE264" s="20">
        <v>5613.93</v>
      </c>
      <c r="AF264" s="21">
        <v>7.417149415218649E-3</v>
      </c>
      <c r="AG264" s="24"/>
      <c r="AH264" s="39"/>
      <c r="AI264" s="20">
        <v>45610.21</v>
      </c>
      <c r="AJ264" s="21">
        <v>1.7896295974258334</v>
      </c>
      <c r="AK264" s="20">
        <v>54753.89</v>
      </c>
      <c r="AL264" s="21">
        <v>1.8805336287460666</v>
      </c>
      <c r="AM264" s="20">
        <v>-9143.68</v>
      </c>
      <c r="AN264" s="21">
        <v>-9.090403132023317E-2</v>
      </c>
      <c r="AO264" s="20">
        <v>64785.2</v>
      </c>
      <c r="AP264" s="21">
        <v>2.1442879616828292</v>
      </c>
      <c r="AQ264" s="20">
        <v>-19174.990000000002</v>
      </c>
      <c r="AR264" s="21">
        <v>-0.35465836425699582</v>
      </c>
      <c r="AS264" s="20">
        <v>39996.28</v>
      </c>
      <c r="AT264" s="21">
        <v>1.7798892154438903</v>
      </c>
      <c r="AU264" s="20">
        <v>5613.93</v>
      </c>
      <c r="AV264" s="21">
        <v>9.7403819819430471E-3</v>
      </c>
      <c r="AW264" s="20">
        <v>101519.66</v>
      </c>
      <c r="AX264" s="21">
        <v>1.9903131378263546</v>
      </c>
      <c r="AY264" s="20">
        <v>-55909.45</v>
      </c>
      <c r="AZ264" s="21">
        <v>-0.20068354040052117</v>
      </c>
      <c r="BA264" s="24"/>
    </row>
    <row r="265" spans="1:53" x14ac:dyDescent="0.35">
      <c r="A265" s="18" t="s">
        <v>240</v>
      </c>
      <c r="B265" s="19"/>
      <c r="C265" s="20">
        <v>583.4</v>
      </c>
      <c r="D265" s="21">
        <v>0.1935236131979787</v>
      </c>
      <c r="E265" s="20">
        <v>671.39</v>
      </c>
      <c r="F265" s="21">
        <v>0.21440318432750055</v>
      </c>
      <c r="G265" s="20">
        <v>-87.99</v>
      </c>
      <c r="H265" s="21">
        <v>-2.0879571129521851E-2</v>
      </c>
      <c r="I265" s="20">
        <v>687.22</v>
      </c>
      <c r="J265" s="21">
        <v>0.21440306784639415</v>
      </c>
      <c r="K265" s="20">
        <v>-103.82</v>
      </c>
      <c r="L265" s="21">
        <v>-2.0879454648415452E-2</v>
      </c>
      <c r="M265" s="20">
        <v>543.85</v>
      </c>
      <c r="N265" s="21">
        <v>0.22441392416909697</v>
      </c>
      <c r="O265" s="20">
        <v>39.549999999999997</v>
      </c>
      <c r="P265" s="21">
        <v>-3.0890310971118273E-2</v>
      </c>
      <c r="Q265" s="38"/>
      <c r="R265" s="23"/>
      <c r="S265" s="20">
        <v>1127.25</v>
      </c>
      <c r="T265" s="21">
        <v>0.20728965207850147</v>
      </c>
      <c r="U265" s="20">
        <v>1203.5899999999999</v>
      </c>
      <c r="V265" s="21">
        <v>0.21446842838489358</v>
      </c>
      <c r="W265" s="20">
        <v>-76.34</v>
      </c>
      <c r="X265" s="21">
        <v>-7.178776306392104E-3</v>
      </c>
      <c r="Y265" s="20">
        <v>1274.23</v>
      </c>
      <c r="Z265" s="21">
        <v>0.21447068771280037</v>
      </c>
      <c r="AA265" s="20">
        <v>-146.97999999999999</v>
      </c>
      <c r="AB265" s="21">
        <v>-7.1810356342988935E-3</v>
      </c>
      <c r="AC265" s="20">
        <v>543.85</v>
      </c>
      <c r="AD265" s="21">
        <v>0.22441392416909697</v>
      </c>
      <c r="AE265" s="20">
        <v>583.4</v>
      </c>
      <c r="AF265" s="21">
        <v>-1.7124272090595499E-2</v>
      </c>
      <c r="AG265" s="24"/>
      <c r="AH265" s="39"/>
      <c r="AI265" s="20">
        <v>5303.2</v>
      </c>
      <c r="AJ265" s="21">
        <v>0.20808419169893494</v>
      </c>
      <c r="AK265" s="20">
        <v>5922.43</v>
      </c>
      <c r="AL265" s="21">
        <v>0.20340707808878178</v>
      </c>
      <c r="AM265" s="20">
        <v>-619.23</v>
      </c>
      <c r="AN265" s="21">
        <v>4.6771136101531607E-3</v>
      </c>
      <c r="AO265" s="20">
        <v>6146.58</v>
      </c>
      <c r="AP265" s="21">
        <v>0.20344210559696418</v>
      </c>
      <c r="AQ265" s="20">
        <v>-843.38</v>
      </c>
      <c r="AR265" s="21">
        <v>4.6420861019707549E-3</v>
      </c>
      <c r="AS265" s="20">
        <v>4719.8</v>
      </c>
      <c r="AT265" s="21">
        <v>0.21003756146951852</v>
      </c>
      <c r="AU265" s="20">
        <v>583.4</v>
      </c>
      <c r="AV265" s="21">
        <v>-1.9533697705835795E-3</v>
      </c>
      <c r="AW265" s="20">
        <v>9822.81</v>
      </c>
      <c r="AX265" s="21">
        <v>0.1925781448969795</v>
      </c>
      <c r="AY265" s="20">
        <v>-4519.6099999999997</v>
      </c>
      <c r="AZ265" s="21">
        <v>1.5506046801955442E-2</v>
      </c>
      <c r="BA265" s="24"/>
    </row>
    <row r="266" spans="1:53" x14ac:dyDescent="0.35">
      <c r="A266" s="18" t="s">
        <v>241</v>
      </c>
      <c r="B266" s="19"/>
      <c r="C266" s="20">
        <v>5106.53</v>
      </c>
      <c r="D266" s="21">
        <v>1.6939220714841861</v>
      </c>
      <c r="E266" s="20">
        <v>5601.7</v>
      </c>
      <c r="F266" s="21">
        <v>1.7888594075684174</v>
      </c>
      <c r="G266" s="20">
        <v>-495.17</v>
      </c>
      <c r="H266" s="21">
        <v>-9.4937336084231383E-2</v>
      </c>
      <c r="I266" s="20">
        <v>5733.78</v>
      </c>
      <c r="J266" s="21">
        <v>1.7888594952945167</v>
      </c>
      <c r="K266" s="20">
        <v>-627.25</v>
      </c>
      <c r="L266" s="21">
        <v>-9.4937423810330657E-2</v>
      </c>
      <c r="M266" s="20">
        <v>4862.1499999999996</v>
      </c>
      <c r="N266" s="21">
        <v>2.0063145378298701</v>
      </c>
      <c r="O266" s="20">
        <v>244.38</v>
      </c>
      <c r="P266" s="21">
        <v>-0.31239246634568407</v>
      </c>
      <c r="Q266" s="38"/>
      <c r="R266" s="23"/>
      <c r="S266" s="20">
        <v>9968.68</v>
      </c>
      <c r="T266" s="21">
        <v>1.8331374662957782</v>
      </c>
      <c r="U266" s="20">
        <v>10338.59</v>
      </c>
      <c r="V266" s="21">
        <v>1.8422395907375242</v>
      </c>
      <c r="W266" s="20">
        <v>-369.91</v>
      </c>
      <c r="X266" s="21">
        <v>-9.1021244417459624E-3</v>
      </c>
      <c r="Y266" s="20">
        <v>10958.53</v>
      </c>
      <c r="Z266" s="21">
        <v>1.8444734980508655</v>
      </c>
      <c r="AA266" s="20">
        <v>-989.85</v>
      </c>
      <c r="AB266" s="21">
        <v>-1.1336031755087239E-2</v>
      </c>
      <c r="AC266" s="20">
        <v>4862.1499999999996</v>
      </c>
      <c r="AD266" s="21">
        <v>2.0063145378298701</v>
      </c>
      <c r="AE266" s="20">
        <v>5106.53</v>
      </c>
      <c r="AF266" s="21">
        <v>-0.1731770715340919</v>
      </c>
      <c r="AG266" s="24"/>
      <c r="AH266" s="39"/>
      <c r="AI266" s="20">
        <v>46025.37</v>
      </c>
      <c r="AJ266" s="21">
        <v>1.8059194286646572</v>
      </c>
      <c r="AK266" s="20">
        <v>52134.51</v>
      </c>
      <c r="AL266" s="21">
        <v>1.7905704831784206</v>
      </c>
      <c r="AM266" s="20">
        <v>-6109.14</v>
      </c>
      <c r="AN266" s="21">
        <v>1.5348945486236554E-2</v>
      </c>
      <c r="AO266" s="20">
        <v>56111.53</v>
      </c>
      <c r="AP266" s="21">
        <v>1.8572031619969516</v>
      </c>
      <c r="AQ266" s="20">
        <v>-10086.16</v>
      </c>
      <c r="AR266" s="21">
        <v>-5.1283733332294412E-2</v>
      </c>
      <c r="AS266" s="20">
        <v>40918.839999999997</v>
      </c>
      <c r="AT266" s="21">
        <v>1.8209443984409071</v>
      </c>
      <c r="AU266" s="20">
        <v>5106.53</v>
      </c>
      <c r="AV266" s="21">
        <v>-1.5024969776249897E-2</v>
      </c>
      <c r="AW266" s="20">
        <v>87349.89</v>
      </c>
      <c r="AX266" s="21">
        <v>1.7125119770366342</v>
      </c>
      <c r="AY266" s="20">
        <v>-41324.519999999997</v>
      </c>
      <c r="AZ266" s="21">
        <v>9.3407451628022997E-2</v>
      </c>
      <c r="BA266" s="24"/>
    </row>
    <row r="267" spans="1:53" x14ac:dyDescent="0.35">
      <c r="A267" s="18" t="s">
        <v>242</v>
      </c>
      <c r="B267" s="19"/>
      <c r="C267" s="20">
        <v>727.13</v>
      </c>
      <c r="D267" s="21">
        <v>0.24120127676490619</v>
      </c>
      <c r="E267" s="20">
        <v>1250.5</v>
      </c>
      <c r="F267" s="21">
        <v>0.39933746704827217</v>
      </c>
      <c r="G267" s="20">
        <v>-523.37</v>
      </c>
      <c r="H267" s="21">
        <v>-0.15813619028336598</v>
      </c>
      <c r="I267" s="20">
        <v>1279.98</v>
      </c>
      <c r="J267" s="21">
        <v>0.39933593140774076</v>
      </c>
      <c r="K267" s="20">
        <v>-552.85</v>
      </c>
      <c r="L267" s="21">
        <v>-0.15813465464283458</v>
      </c>
      <c r="M267" s="20">
        <v>790.31</v>
      </c>
      <c r="N267" s="21">
        <v>0.32611302456574248</v>
      </c>
      <c r="O267" s="20">
        <v>-63.18</v>
      </c>
      <c r="P267" s="21">
        <v>-8.4911747800836296E-2</v>
      </c>
      <c r="Q267" s="38"/>
      <c r="R267" s="23"/>
      <c r="S267" s="20">
        <v>1517.44</v>
      </c>
      <c r="T267" s="21">
        <v>0.27904156988245843</v>
      </c>
      <c r="U267" s="20">
        <v>1887.09</v>
      </c>
      <c r="V267" s="21">
        <v>0.33626170583076365</v>
      </c>
      <c r="W267" s="20">
        <v>-369.65</v>
      </c>
      <c r="X267" s="21">
        <v>-5.7220135948305217E-2</v>
      </c>
      <c r="Y267" s="20">
        <v>1982.13</v>
      </c>
      <c r="Z267" s="21">
        <v>0.33362013469795326</v>
      </c>
      <c r="AA267" s="20">
        <v>-464.69</v>
      </c>
      <c r="AB267" s="21">
        <v>-5.4578564815494834E-2</v>
      </c>
      <c r="AC267" s="20">
        <v>790.31</v>
      </c>
      <c r="AD267" s="21">
        <v>0.32611302456574248</v>
      </c>
      <c r="AE267" s="20">
        <v>727.13</v>
      </c>
      <c r="AF267" s="21">
        <v>-4.7071454683284053E-2</v>
      </c>
      <c r="AG267" s="24"/>
      <c r="AH267" s="39"/>
      <c r="AI267" s="20">
        <v>6922.83</v>
      </c>
      <c r="AJ267" s="21">
        <v>0.27163438769405973</v>
      </c>
      <c r="AK267" s="20">
        <v>9937.6200000000008</v>
      </c>
      <c r="AL267" s="21">
        <v>0.34130960557687295</v>
      </c>
      <c r="AM267" s="20">
        <v>-3014.79</v>
      </c>
      <c r="AN267" s="21">
        <v>-6.9675217882813223E-2</v>
      </c>
      <c r="AO267" s="20">
        <v>10304.290000000001</v>
      </c>
      <c r="AP267" s="21">
        <v>0.34105575039806563</v>
      </c>
      <c r="AQ267" s="20">
        <v>-3381.46</v>
      </c>
      <c r="AR267" s="21">
        <v>-6.9421362704005896E-2</v>
      </c>
      <c r="AS267" s="20">
        <v>6195.7</v>
      </c>
      <c r="AT267" s="21">
        <v>0.27571713199641845</v>
      </c>
      <c r="AU267" s="20">
        <v>727.13</v>
      </c>
      <c r="AV267" s="21">
        <v>-4.0827443023587207E-3</v>
      </c>
      <c r="AW267" s="20">
        <v>16060.93</v>
      </c>
      <c r="AX267" s="21">
        <v>0.31487772895131283</v>
      </c>
      <c r="AY267" s="20">
        <v>-9138.1</v>
      </c>
      <c r="AZ267" s="21">
        <v>-4.3243341257253098E-2</v>
      </c>
      <c r="BA267" s="24"/>
    </row>
    <row r="268" spans="1:53" x14ac:dyDescent="0.35">
      <c r="A268" s="18" t="s">
        <v>243</v>
      </c>
      <c r="B268" s="19"/>
      <c r="C268" s="20">
        <v>6420.66</v>
      </c>
      <c r="D268" s="21">
        <v>2.1298411421250152</v>
      </c>
      <c r="E268" s="20">
        <v>7801.85</v>
      </c>
      <c r="F268" s="21">
        <v>2.4914602297405537</v>
      </c>
      <c r="G268" s="20">
        <v>-1381.19</v>
      </c>
      <c r="H268" s="21">
        <v>-0.36161908761553851</v>
      </c>
      <c r="I268" s="20">
        <v>7985.81</v>
      </c>
      <c r="J268" s="21">
        <v>2.4914614872070269</v>
      </c>
      <c r="K268" s="20">
        <v>-1565.15</v>
      </c>
      <c r="L268" s="21">
        <v>-0.36162034508201168</v>
      </c>
      <c r="M268" s="20">
        <v>5047.6400000000003</v>
      </c>
      <c r="N268" s="21">
        <v>2.0828550155243186</v>
      </c>
      <c r="O268" s="20">
        <v>1373.02</v>
      </c>
      <c r="P268" s="21">
        <v>4.6986126600696565E-2</v>
      </c>
      <c r="Q268" s="38"/>
      <c r="R268" s="23"/>
      <c r="S268" s="20">
        <v>11468.3</v>
      </c>
      <c r="T268" s="21">
        <v>2.1089021219178337</v>
      </c>
      <c r="U268" s="20">
        <v>13556.05</v>
      </c>
      <c r="V268" s="21">
        <v>2.4155607296563084</v>
      </c>
      <c r="W268" s="20">
        <v>-2087.75</v>
      </c>
      <c r="X268" s="21">
        <v>-0.30665860773847475</v>
      </c>
      <c r="Y268" s="20">
        <v>14332.65</v>
      </c>
      <c r="Z268" s="21">
        <v>2.4123849715097494</v>
      </c>
      <c r="AA268" s="20">
        <v>-2864.35</v>
      </c>
      <c r="AB268" s="21">
        <v>-0.30348284959191574</v>
      </c>
      <c r="AC268" s="20">
        <v>5047.6400000000003</v>
      </c>
      <c r="AD268" s="21">
        <v>2.0828550155243186</v>
      </c>
      <c r="AE268" s="20">
        <v>6420.66</v>
      </c>
      <c r="AF268" s="21">
        <v>2.604710639351504E-2</v>
      </c>
      <c r="AG268" s="24"/>
      <c r="AH268" s="39"/>
      <c r="AI268" s="20">
        <v>57461.11</v>
      </c>
      <c r="AJ268" s="21">
        <v>2.2546290218120357</v>
      </c>
      <c r="AK268" s="20">
        <v>63952.47</v>
      </c>
      <c r="AL268" s="21">
        <v>2.1964607533158644</v>
      </c>
      <c r="AM268" s="20">
        <v>-6491.36</v>
      </c>
      <c r="AN268" s="21">
        <v>5.8168268496171294E-2</v>
      </c>
      <c r="AO268" s="20">
        <v>73942.02</v>
      </c>
      <c r="AP268" s="21">
        <v>2.4473642645003948</v>
      </c>
      <c r="AQ268" s="20">
        <v>-16480.91</v>
      </c>
      <c r="AR268" s="21">
        <v>-0.19273524268835907</v>
      </c>
      <c r="AS268" s="20">
        <v>51040.45</v>
      </c>
      <c r="AT268" s="21">
        <v>2.2713699000607832</v>
      </c>
      <c r="AU268" s="20">
        <v>6420.66</v>
      </c>
      <c r="AV268" s="21">
        <v>-1.6740878248747482E-2</v>
      </c>
      <c r="AW268" s="20">
        <v>118962.54</v>
      </c>
      <c r="AX268" s="21">
        <v>2.3322842715508818</v>
      </c>
      <c r="AY268" s="20">
        <v>-61501.43</v>
      </c>
      <c r="AZ268" s="21">
        <v>-7.7655249738846077E-2</v>
      </c>
      <c r="BA268" s="24"/>
    </row>
    <row r="269" spans="1:53" x14ac:dyDescent="0.35">
      <c r="A269" s="18" t="s">
        <v>244</v>
      </c>
      <c r="B269" s="19"/>
      <c r="C269" s="20">
        <v>2082.0100000000002</v>
      </c>
      <c r="D269" s="21">
        <v>0.69063780924635532</v>
      </c>
      <c r="E269" s="20">
        <v>2618.6</v>
      </c>
      <c r="F269" s="21">
        <v>0.83622958113762935</v>
      </c>
      <c r="G269" s="20">
        <v>-536.59</v>
      </c>
      <c r="H269" s="21">
        <v>-0.14559177189127404</v>
      </c>
      <c r="I269" s="20">
        <v>2680.34</v>
      </c>
      <c r="J269" s="21">
        <v>0.83622874606589459</v>
      </c>
      <c r="K269" s="20">
        <v>-598.33000000000004</v>
      </c>
      <c r="L269" s="21">
        <v>-0.14559093681953927</v>
      </c>
      <c r="M269" s="20">
        <v>1834.05</v>
      </c>
      <c r="N269" s="21">
        <v>0.75680124597284604</v>
      </c>
      <c r="O269" s="20">
        <v>247.96</v>
      </c>
      <c r="P269" s="21">
        <v>-6.6163436726490721E-2</v>
      </c>
      <c r="Q269" s="38"/>
      <c r="R269" s="23"/>
      <c r="S269" s="20">
        <v>3916.06</v>
      </c>
      <c r="T269" s="21">
        <v>0.72012305603773474</v>
      </c>
      <c r="U269" s="20">
        <v>5251.43</v>
      </c>
      <c r="V269" s="21">
        <v>0.93575548058166136</v>
      </c>
      <c r="W269" s="20">
        <v>-1335.37</v>
      </c>
      <c r="X269" s="21">
        <v>-0.21563242454392662</v>
      </c>
      <c r="Y269" s="20">
        <v>5584.33</v>
      </c>
      <c r="Z269" s="21">
        <v>0.93992065444638906</v>
      </c>
      <c r="AA269" s="20">
        <v>-1668.27</v>
      </c>
      <c r="AB269" s="21">
        <v>-0.21979759840865432</v>
      </c>
      <c r="AC269" s="20">
        <v>1834.05</v>
      </c>
      <c r="AD269" s="21">
        <v>0.75680124597284604</v>
      </c>
      <c r="AE269" s="20">
        <v>2082.0100000000002</v>
      </c>
      <c r="AF269" s="21">
        <v>-3.6678189935111294E-2</v>
      </c>
      <c r="AG269" s="24"/>
      <c r="AH269" s="39"/>
      <c r="AI269" s="20">
        <v>20126.650000000001</v>
      </c>
      <c r="AJ269" s="21">
        <v>0.78971898040001676</v>
      </c>
      <c r="AK269" s="20">
        <v>25814.09</v>
      </c>
      <c r="AL269" s="21">
        <v>0.88659023752426636</v>
      </c>
      <c r="AM269" s="20">
        <v>-5687.44</v>
      </c>
      <c r="AN269" s="21">
        <v>-9.6871257124249599E-2</v>
      </c>
      <c r="AO269" s="20">
        <v>26837.38</v>
      </c>
      <c r="AP269" s="21">
        <v>0.88827495874223628</v>
      </c>
      <c r="AQ269" s="20">
        <v>-6710.73</v>
      </c>
      <c r="AR269" s="21">
        <v>-9.8555978342219519E-2</v>
      </c>
      <c r="AS269" s="20">
        <v>18044.64</v>
      </c>
      <c r="AT269" s="21">
        <v>0.80301118335423805</v>
      </c>
      <c r="AU269" s="20">
        <v>2082.0100000000002</v>
      </c>
      <c r="AV269" s="21">
        <v>-1.3292202954221288E-2</v>
      </c>
      <c r="AW269" s="20">
        <v>42962.06</v>
      </c>
      <c r="AX269" s="21">
        <v>0.8422797362213793</v>
      </c>
      <c r="AY269" s="20">
        <v>-22835.41</v>
      </c>
      <c r="AZ269" s="21">
        <v>-5.2560755821362548E-2</v>
      </c>
      <c r="BA269" s="24"/>
    </row>
    <row r="270" spans="1:53" x14ac:dyDescent="0.35">
      <c r="A270" s="18" t="s">
        <v>245</v>
      </c>
      <c r="B270" s="19"/>
      <c r="C270" s="25">
        <v>-2.39</v>
      </c>
      <c r="D270" s="26">
        <v>-7.9280328341304284E-4</v>
      </c>
      <c r="E270" s="25">
        <v>0</v>
      </c>
      <c r="F270" s="26">
        <v>0</v>
      </c>
      <c r="G270" s="25">
        <v>-2.39</v>
      </c>
      <c r="H270" s="26">
        <v>-7.9280328341304284E-4</v>
      </c>
      <c r="I270" s="25">
        <v>0</v>
      </c>
      <c r="J270" s="26">
        <v>0</v>
      </c>
      <c r="K270" s="25">
        <v>-2.39</v>
      </c>
      <c r="L270" s="26">
        <v>-7.9280328341304284E-4</v>
      </c>
      <c r="M270" s="25">
        <v>0</v>
      </c>
      <c r="N270" s="26">
        <v>0</v>
      </c>
      <c r="O270" s="25">
        <v>-2.39</v>
      </c>
      <c r="P270" s="26">
        <v>-7.9280328341304284E-4</v>
      </c>
      <c r="Q270" s="38"/>
      <c r="R270" s="23"/>
      <c r="S270" s="25">
        <v>-2.39</v>
      </c>
      <c r="T270" s="26">
        <v>-4.3949635703492446E-4</v>
      </c>
      <c r="U270" s="25">
        <v>0</v>
      </c>
      <c r="V270" s="26">
        <v>0</v>
      </c>
      <c r="W270" s="25">
        <v>-2.39</v>
      </c>
      <c r="X270" s="26">
        <v>-4.3949635703492446E-4</v>
      </c>
      <c r="Y270" s="25">
        <v>0</v>
      </c>
      <c r="Z270" s="26">
        <v>0</v>
      </c>
      <c r="AA270" s="25">
        <v>-2.39</v>
      </c>
      <c r="AB270" s="26">
        <v>-4.3949635703492446E-4</v>
      </c>
      <c r="AC270" s="25">
        <v>0</v>
      </c>
      <c r="AD270" s="26">
        <v>0</v>
      </c>
      <c r="AE270" s="25">
        <v>-2.39</v>
      </c>
      <c r="AF270" s="26">
        <v>-4.3949635703492446E-4</v>
      </c>
      <c r="AG270" s="24"/>
      <c r="AH270" s="39"/>
      <c r="AI270" s="25">
        <v>-7699.6</v>
      </c>
      <c r="AJ270" s="26">
        <v>-0.30211288324127311</v>
      </c>
      <c r="AK270" s="25">
        <v>0</v>
      </c>
      <c r="AL270" s="26">
        <v>0</v>
      </c>
      <c r="AM270" s="25">
        <v>-7699.6</v>
      </c>
      <c r="AN270" s="26">
        <v>-0.30211288324127311</v>
      </c>
      <c r="AO270" s="25">
        <v>-1555.19</v>
      </c>
      <c r="AP270" s="26">
        <v>-5.1474336656049821E-2</v>
      </c>
      <c r="AQ270" s="25">
        <v>-6144.41</v>
      </c>
      <c r="AR270" s="26">
        <v>-0.25063854658522328</v>
      </c>
      <c r="AS270" s="25">
        <v>-7697.21</v>
      </c>
      <c r="AT270" s="26">
        <v>-0.34253638258375196</v>
      </c>
      <c r="AU270" s="25">
        <v>-2.39</v>
      </c>
      <c r="AV270" s="26">
        <v>4.0423499342478852E-2</v>
      </c>
      <c r="AW270" s="25">
        <v>-3030.98</v>
      </c>
      <c r="AX270" s="26">
        <v>-5.9422966098280121E-2</v>
      </c>
      <c r="AY270" s="25">
        <v>-4668.62</v>
      </c>
      <c r="AZ270" s="26">
        <v>-0.24268991714299298</v>
      </c>
      <c r="BA270" s="24"/>
    </row>
    <row r="271" spans="1:53" x14ac:dyDescent="0.35">
      <c r="A271" s="27" t="s">
        <v>246</v>
      </c>
      <c r="B271" s="19"/>
      <c r="C271" s="28">
        <v>85444.96</v>
      </c>
      <c r="D271" s="29">
        <v>28.343533405479544</v>
      </c>
      <c r="E271" s="28">
        <v>92616.320000000007</v>
      </c>
      <c r="F271" s="29">
        <v>29.57630278779067</v>
      </c>
      <c r="G271" s="28">
        <v>-7171.36</v>
      </c>
      <c r="H271" s="29">
        <v>-1.2327693823111261</v>
      </c>
      <c r="I271" s="28">
        <v>95237.9</v>
      </c>
      <c r="J271" s="29">
        <v>29.712898249829895</v>
      </c>
      <c r="K271" s="28">
        <v>-9792.94</v>
      </c>
      <c r="L271" s="29">
        <v>-1.3693648443503506</v>
      </c>
      <c r="M271" s="28">
        <v>74596.87</v>
      </c>
      <c r="N271" s="29">
        <v>30.781605824091173</v>
      </c>
      <c r="O271" s="28">
        <v>10848.09</v>
      </c>
      <c r="P271" s="29">
        <v>-2.4380724186116289</v>
      </c>
      <c r="Q271" s="12"/>
      <c r="R271" s="9"/>
      <c r="S271" s="28">
        <v>160041.82999999999</v>
      </c>
      <c r="T271" s="29">
        <v>29.430042367448817</v>
      </c>
      <c r="U271" s="28">
        <v>166857.32999999999</v>
      </c>
      <c r="V271" s="29">
        <v>29.732408319776294</v>
      </c>
      <c r="W271" s="28">
        <v>-6815.5</v>
      </c>
      <c r="X271" s="29">
        <v>-0.30236595232747732</v>
      </c>
      <c r="Y271" s="28">
        <v>179257.96</v>
      </c>
      <c r="Z271" s="29">
        <v>30.171615767321171</v>
      </c>
      <c r="AA271" s="28">
        <v>-19216.13</v>
      </c>
      <c r="AB271" s="29">
        <v>-0.7415733998723546</v>
      </c>
      <c r="AC271" s="28">
        <v>74596.87</v>
      </c>
      <c r="AD271" s="29">
        <v>30.781605824091173</v>
      </c>
      <c r="AE271" s="28">
        <v>85444.96</v>
      </c>
      <c r="AF271" s="29">
        <v>-1.3515634566423564</v>
      </c>
      <c r="AG271" s="24"/>
      <c r="AH271" s="40"/>
      <c r="AI271" s="28">
        <v>734330.61</v>
      </c>
      <c r="AJ271" s="29">
        <v>28.813280928804463</v>
      </c>
      <c r="AK271" s="28">
        <v>842020.17</v>
      </c>
      <c r="AL271" s="29">
        <v>28.919356154740424</v>
      </c>
      <c r="AM271" s="28">
        <v>-107689.56</v>
      </c>
      <c r="AN271" s="29">
        <v>-0.1060752259359603</v>
      </c>
      <c r="AO271" s="28">
        <v>891029.36</v>
      </c>
      <c r="AP271" s="29">
        <v>29.491666771947234</v>
      </c>
      <c r="AQ271" s="28">
        <v>-156698.75</v>
      </c>
      <c r="AR271" s="29">
        <v>-0.67838584314277028</v>
      </c>
      <c r="AS271" s="28">
        <v>648885.65</v>
      </c>
      <c r="AT271" s="29">
        <v>28.876299758159984</v>
      </c>
      <c r="AU271" s="28">
        <v>85444.96</v>
      </c>
      <c r="AV271" s="29">
        <v>-6.3018829355520722E-2</v>
      </c>
      <c r="AW271" s="28">
        <v>1437976.75</v>
      </c>
      <c r="AX271" s="29">
        <v>28.191820356902724</v>
      </c>
      <c r="AY271" s="28">
        <v>-703646.14</v>
      </c>
      <c r="AZ271" s="29">
        <v>0.6214605719017392</v>
      </c>
      <c r="BA271" s="24"/>
    </row>
    <row r="272" spans="1:53" x14ac:dyDescent="0.35">
      <c r="A272" s="18" t="s">
        <v>247</v>
      </c>
      <c r="B272" s="19"/>
      <c r="C272" s="20">
        <v>85444.96</v>
      </c>
      <c r="D272" s="21">
        <v>29.326598583529258</v>
      </c>
      <c r="E272" s="20">
        <v>92616.320000000007</v>
      </c>
      <c r="F272" s="21">
        <v>31.041940225836246</v>
      </c>
      <c r="G272" s="20">
        <v>-7171.36</v>
      </c>
      <c r="H272" s="21">
        <v>-1.7153416423069885</v>
      </c>
      <c r="I272" s="20">
        <v>95237.9</v>
      </c>
      <c r="J272" s="21">
        <v>31.983009809973613</v>
      </c>
      <c r="K272" s="20">
        <v>-9792.94</v>
      </c>
      <c r="L272" s="21">
        <v>-2.6564112264443551</v>
      </c>
      <c r="M272" s="20">
        <v>74596.87</v>
      </c>
      <c r="N272" s="21">
        <v>31.954301717808541</v>
      </c>
      <c r="O272" s="20">
        <v>10848.09</v>
      </c>
      <c r="P272" s="21">
        <v>-2.6277031342792831</v>
      </c>
      <c r="Q272" s="38"/>
      <c r="R272" s="23"/>
      <c r="S272" s="20">
        <v>160041.82999999999</v>
      </c>
      <c r="T272" s="21">
        <v>30.495477435595948</v>
      </c>
      <c r="U272" s="20">
        <v>166857.32999999999</v>
      </c>
      <c r="V272" s="21">
        <v>31.302173234018721</v>
      </c>
      <c r="W272" s="20">
        <v>-6815.5</v>
      </c>
      <c r="X272" s="21">
        <v>-0.80669579842277273</v>
      </c>
      <c r="Y272" s="20">
        <v>179257.96</v>
      </c>
      <c r="Z272" s="21">
        <v>32.926832516364733</v>
      </c>
      <c r="AA272" s="20">
        <v>-19216.13</v>
      </c>
      <c r="AB272" s="21">
        <v>-2.4313550807687854</v>
      </c>
      <c r="AC272" s="20">
        <v>74596.87</v>
      </c>
      <c r="AD272" s="21">
        <v>31.954301717808541</v>
      </c>
      <c r="AE272" s="20">
        <v>85444.96</v>
      </c>
      <c r="AF272" s="21">
        <v>-1.4588242822125927</v>
      </c>
      <c r="AG272" s="24"/>
      <c r="AH272" s="39"/>
      <c r="AI272" s="20">
        <v>734330.61</v>
      </c>
      <c r="AJ272" s="21">
        <v>30.25314598488913</v>
      </c>
      <c r="AK272" s="20">
        <v>842020.17</v>
      </c>
      <c r="AL272" s="21">
        <v>30.446721789413232</v>
      </c>
      <c r="AM272" s="20">
        <v>-107689.56</v>
      </c>
      <c r="AN272" s="21">
        <v>-0.19357580452410161</v>
      </c>
      <c r="AO272" s="20">
        <v>891029.36</v>
      </c>
      <c r="AP272" s="21">
        <v>31.743974520610351</v>
      </c>
      <c r="AQ272" s="20">
        <v>-156698.75</v>
      </c>
      <c r="AR272" s="21">
        <v>-1.4908285357212208</v>
      </c>
      <c r="AS272" s="20">
        <v>648885.65</v>
      </c>
      <c r="AT272" s="21">
        <v>30.379533837209959</v>
      </c>
      <c r="AU272" s="20">
        <v>85444.96</v>
      </c>
      <c r="AV272" s="21">
        <v>-0.12638785232082839</v>
      </c>
      <c r="AW272" s="20">
        <v>1437976.75</v>
      </c>
      <c r="AX272" s="21">
        <v>29.953678782211878</v>
      </c>
      <c r="AY272" s="20">
        <v>-703646.14</v>
      </c>
      <c r="AZ272" s="21">
        <v>0.29946720267725269</v>
      </c>
      <c r="BA272" s="24"/>
    </row>
    <row r="273" spans="1:53" x14ac:dyDescent="0.35">
      <c r="A273" s="18" t="s">
        <v>248</v>
      </c>
      <c r="B273" s="19"/>
      <c r="C273" s="20">
        <v>360289.42</v>
      </c>
      <c r="D273" s="21">
        <v>80.830520634284468</v>
      </c>
      <c r="E273" s="20">
        <v>355413.87</v>
      </c>
      <c r="F273" s="21">
        <v>79.328107331338543</v>
      </c>
      <c r="G273" s="20">
        <v>4875.55</v>
      </c>
      <c r="H273" s="21">
        <v>1.502413302945925</v>
      </c>
      <c r="I273" s="20">
        <v>353421.67</v>
      </c>
      <c r="J273" s="21">
        <v>78.772792030269173</v>
      </c>
      <c r="K273" s="20">
        <v>6867.75</v>
      </c>
      <c r="L273" s="21">
        <v>2.0577286040152956</v>
      </c>
      <c r="M273" s="20">
        <v>285635.36</v>
      </c>
      <c r="N273" s="21">
        <v>79.292005604273669</v>
      </c>
      <c r="O273" s="20">
        <v>74654.06</v>
      </c>
      <c r="P273" s="21">
        <v>1.5385150300107995</v>
      </c>
      <c r="Q273" s="38"/>
      <c r="R273" s="23"/>
      <c r="S273" s="20">
        <v>645924.78</v>
      </c>
      <c r="T273" s="21">
        <v>80.142870931092304</v>
      </c>
      <c r="U273" s="20">
        <v>634450.04</v>
      </c>
      <c r="V273" s="21">
        <v>79.176863180479671</v>
      </c>
      <c r="W273" s="20">
        <v>11474.74</v>
      </c>
      <c r="X273" s="21">
        <v>0.96600775061263278</v>
      </c>
      <c r="Y273" s="20">
        <v>644314.75</v>
      </c>
      <c r="Z273" s="21">
        <v>78.234106372951587</v>
      </c>
      <c r="AA273" s="20">
        <v>1610.03</v>
      </c>
      <c r="AB273" s="21">
        <v>1.9087645581407173</v>
      </c>
      <c r="AC273" s="20">
        <v>285635.36</v>
      </c>
      <c r="AD273" s="21">
        <v>79.292005604273669</v>
      </c>
      <c r="AE273" s="20">
        <v>360289.42</v>
      </c>
      <c r="AF273" s="21">
        <v>0.85086532681863503</v>
      </c>
      <c r="AG273" s="24"/>
      <c r="AH273" s="39"/>
      <c r="AI273" s="20">
        <v>3036167.54</v>
      </c>
      <c r="AJ273" s="21">
        <v>80.524307908757365</v>
      </c>
      <c r="AK273" s="20">
        <v>3420512.21</v>
      </c>
      <c r="AL273" s="21">
        <v>80.246011175169059</v>
      </c>
      <c r="AM273" s="20">
        <v>-384344.67</v>
      </c>
      <c r="AN273" s="21">
        <v>0.27829673358830576</v>
      </c>
      <c r="AO273" s="20">
        <v>3473474.49</v>
      </c>
      <c r="AP273" s="21">
        <v>79.584635719819573</v>
      </c>
      <c r="AQ273" s="20">
        <v>-437306.95</v>
      </c>
      <c r="AR273" s="21">
        <v>0.93967218893779147</v>
      </c>
      <c r="AS273" s="20">
        <v>2675878.12</v>
      </c>
      <c r="AT273" s="21">
        <v>80.483255506600997</v>
      </c>
      <c r="AU273" s="20">
        <v>360289.42</v>
      </c>
      <c r="AV273" s="21">
        <v>4.1052402156367407E-2</v>
      </c>
      <c r="AW273" s="20">
        <v>6223487.5199999996</v>
      </c>
      <c r="AX273" s="21">
        <v>81.231045406937596</v>
      </c>
      <c r="AY273" s="20">
        <v>-3187319.98</v>
      </c>
      <c r="AZ273" s="21">
        <v>-0.70673749818023168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5865.15</v>
      </c>
      <c r="D276" s="21">
        <v>100</v>
      </c>
      <c r="E276" s="20">
        <v>7536.96</v>
      </c>
      <c r="F276" s="21">
        <v>100</v>
      </c>
      <c r="G276" s="20">
        <v>-1671.81</v>
      </c>
      <c r="H276" s="21">
        <v>0</v>
      </c>
      <c r="I276" s="20">
        <v>7956.35</v>
      </c>
      <c r="J276" s="21">
        <v>100</v>
      </c>
      <c r="K276" s="20">
        <v>-2091.1999999999998</v>
      </c>
      <c r="L276" s="21">
        <v>0</v>
      </c>
      <c r="M276" s="20">
        <v>4398.25</v>
      </c>
      <c r="N276" s="21">
        <v>100</v>
      </c>
      <c r="O276" s="20">
        <v>1466.9</v>
      </c>
      <c r="P276" s="21">
        <v>0</v>
      </c>
      <c r="Q276" s="38"/>
      <c r="R276" s="23"/>
      <c r="S276" s="20">
        <v>10263.4</v>
      </c>
      <c r="T276" s="21">
        <v>100</v>
      </c>
      <c r="U276" s="20">
        <v>13507.28</v>
      </c>
      <c r="V276" s="21">
        <v>100</v>
      </c>
      <c r="W276" s="20">
        <v>-3243.88</v>
      </c>
      <c r="X276" s="21">
        <v>0</v>
      </c>
      <c r="Y276" s="20">
        <v>13934.55</v>
      </c>
      <c r="Z276" s="21">
        <v>100</v>
      </c>
      <c r="AA276" s="20">
        <v>-3671.15</v>
      </c>
      <c r="AB276" s="21">
        <v>0</v>
      </c>
      <c r="AC276" s="20">
        <v>4398.25</v>
      </c>
      <c r="AD276" s="21">
        <v>100</v>
      </c>
      <c r="AE276" s="20">
        <v>5865.15</v>
      </c>
      <c r="AF276" s="21">
        <v>0</v>
      </c>
      <c r="AG276" s="24"/>
      <c r="AH276" s="39"/>
      <c r="AI276" s="20">
        <v>49567.199999999997</v>
      </c>
      <c r="AJ276" s="21">
        <v>100</v>
      </c>
      <c r="AK276" s="20">
        <v>70078.789999999994</v>
      </c>
      <c r="AL276" s="21">
        <v>100</v>
      </c>
      <c r="AM276" s="20">
        <v>-20511.59</v>
      </c>
      <c r="AN276" s="21">
        <v>0</v>
      </c>
      <c r="AO276" s="20">
        <v>69243.899999999994</v>
      </c>
      <c r="AP276" s="21">
        <v>100</v>
      </c>
      <c r="AQ276" s="20">
        <v>-19676.7</v>
      </c>
      <c r="AR276" s="21">
        <v>0</v>
      </c>
      <c r="AS276" s="20">
        <v>43702.05</v>
      </c>
      <c r="AT276" s="21">
        <v>100</v>
      </c>
      <c r="AU276" s="20">
        <v>5865.15</v>
      </c>
      <c r="AV276" s="21">
        <v>0</v>
      </c>
      <c r="AW276" s="20">
        <v>116338.4</v>
      </c>
      <c r="AX276" s="21">
        <v>100</v>
      </c>
      <c r="AY276" s="20">
        <v>-66771.199999999997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2082.0100000000002</v>
      </c>
      <c r="D277" s="26">
        <v>35.497983853780383</v>
      </c>
      <c r="E277" s="25">
        <v>2618.6</v>
      </c>
      <c r="F277" s="26">
        <v>34.743450940432211</v>
      </c>
      <c r="G277" s="25">
        <v>-536.59</v>
      </c>
      <c r="H277" s="26">
        <v>0.75453291334817152</v>
      </c>
      <c r="I277" s="25">
        <v>2680.34</v>
      </c>
      <c r="J277" s="26">
        <v>33.688060479993972</v>
      </c>
      <c r="K277" s="25">
        <v>-598.33000000000004</v>
      </c>
      <c r="L277" s="26">
        <v>1.8099233737864111</v>
      </c>
      <c r="M277" s="25">
        <v>1834.05</v>
      </c>
      <c r="N277" s="26">
        <v>41.6995395896095</v>
      </c>
      <c r="O277" s="25">
        <v>247.96</v>
      </c>
      <c r="P277" s="26">
        <v>-6.2015557358291176</v>
      </c>
      <c r="Q277" s="38"/>
      <c r="R277" s="23"/>
      <c r="S277" s="25">
        <v>3916.06</v>
      </c>
      <c r="T277" s="26">
        <v>38.155581970886843</v>
      </c>
      <c r="U277" s="25">
        <v>5251.43</v>
      </c>
      <c r="V277" s="26">
        <v>38.87851588180596</v>
      </c>
      <c r="W277" s="25">
        <v>-1335.37</v>
      </c>
      <c r="X277" s="26">
        <v>-0.7229339109191173</v>
      </c>
      <c r="Y277" s="25">
        <v>5584.33</v>
      </c>
      <c r="Z277" s="26">
        <v>40.075424035939449</v>
      </c>
      <c r="AA277" s="25">
        <v>-1668.27</v>
      </c>
      <c r="AB277" s="26">
        <v>-1.919842065052606</v>
      </c>
      <c r="AC277" s="25">
        <v>1834.05</v>
      </c>
      <c r="AD277" s="26">
        <v>41.6995395896095</v>
      </c>
      <c r="AE277" s="25">
        <v>2082.0100000000002</v>
      </c>
      <c r="AF277" s="26">
        <v>-3.5439576187226578</v>
      </c>
      <c r="AG277" s="24"/>
      <c r="AH277" s="39"/>
      <c r="AI277" s="25">
        <v>20126.650000000001</v>
      </c>
      <c r="AJ277" s="26">
        <v>40.60477493180975</v>
      </c>
      <c r="AK277" s="25">
        <v>25814.09</v>
      </c>
      <c r="AL277" s="26">
        <v>36.835810093182261</v>
      </c>
      <c r="AM277" s="25">
        <v>-5687.44</v>
      </c>
      <c r="AN277" s="26">
        <v>3.7689648386274897</v>
      </c>
      <c r="AO277" s="25">
        <v>26837.38</v>
      </c>
      <c r="AP277" s="26">
        <v>38.757753390551372</v>
      </c>
      <c r="AQ277" s="25">
        <v>-6710.73</v>
      </c>
      <c r="AR277" s="26">
        <v>1.8470215412583784</v>
      </c>
      <c r="AS277" s="25">
        <v>18044.64</v>
      </c>
      <c r="AT277" s="26">
        <v>41.290145427960468</v>
      </c>
      <c r="AU277" s="25">
        <v>2082.0100000000002</v>
      </c>
      <c r="AV277" s="26">
        <v>-0.68537049615071766</v>
      </c>
      <c r="AW277" s="25">
        <v>42962.06</v>
      </c>
      <c r="AX277" s="26">
        <v>36.928529187267486</v>
      </c>
      <c r="AY277" s="25">
        <v>-22835.41</v>
      </c>
      <c r="AZ277" s="26">
        <v>3.676245744542264</v>
      </c>
      <c r="BA277" s="24"/>
    </row>
    <row r="278" spans="1:53" x14ac:dyDescent="0.35">
      <c r="A278" s="27" t="s">
        <v>248</v>
      </c>
      <c r="B278" s="19"/>
      <c r="C278" s="28">
        <v>3783.14</v>
      </c>
      <c r="D278" s="29">
        <v>64.502016146219617</v>
      </c>
      <c r="E278" s="28">
        <v>4918.3599999999997</v>
      </c>
      <c r="F278" s="29">
        <v>65.256549059567774</v>
      </c>
      <c r="G278" s="28">
        <v>-1135.22</v>
      </c>
      <c r="H278" s="29">
        <v>-0.75453291334815731</v>
      </c>
      <c r="I278" s="28">
        <v>5276.01</v>
      </c>
      <c r="J278" s="29">
        <v>66.311939520006035</v>
      </c>
      <c r="K278" s="28">
        <v>-1492.87</v>
      </c>
      <c r="L278" s="29">
        <v>-1.8099233737864182</v>
      </c>
      <c r="M278" s="28">
        <v>2564.1999999999998</v>
      </c>
      <c r="N278" s="29">
        <v>58.300460410390485</v>
      </c>
      <c r="O278" s="28">
        <v>1218.94</v>
      </c>
      <c r="P278" s="29">
        <v>6.2015557358291318</v>
      </c>
      <c r="Q278" s="12"/>
      <c r="R278" s="9"/>
      <c r="S278" s="28">
        <v>6347.34</v>
      </c>
      <c r="T278" s="29">
        <v>61.844418029113172</v>
      </c>
      <c r="U278" s="28">
        <v>8255.85</v>
      </c>
      <c r="V278" s="29">
        <v>61.121484118194033</v>
      </c>
      <c r="W278" s="28">
        <v>-1908.51</v>
      </c>
      <c r="X278" s="29">
        <v>0.72293391091913861</v>
      </c>
      <c r="Y278" s="28">
        <v>8350.2199999999993</v>
      </c>
      <c r="Z278" s="29">
        <v>59.924575964060558</v>
      </c>
      <c r="AA278" s="28">
        <v>-2002.88</v>
      </c>
      <c r="AB278" s="29">
        <v>1.9198420650526131</v>
      </c>
      <c r="AC278" s="28">
        <v>2564.1999999999998</v>
      </c>
      <c r="AD278" s="29">
        <v>58.300460410390485</v>
      </c>
      <c r="AE278" s="28">
        <v>3783.14</v>
      </c>
      <c r="AF278" s="29">
        <v>3.5439576187226862</v>
      </c>
      <c r="AG278" s="24"/>
      <c r="AH278" s="40"/>
      <c r="AI278" s="28">
        <v>29440.55</v>
      </c>
      <c r="AJ278" s="29">
        <v>59.395225068190257</v>
      </c>
      <c r="AK278" s="28">
        <v>44264.7</v>
      </c>
      <c r="AL278" s="29">
        <v>63.164189906817747</v>
      </c>
      <c r="AM278" s="28">
        <v>-14824.15</v>
      </c>
      <c r="AN278" s="29">
        <v>-3.7689648386274897</v>
      </c>
      <c r="AO278" s="28">
        <v>42406.52</v>
      </c>
      <c r="AP278" s="29">
        <v>61.242246609448635</v>
      </c>
      <c r="AQ278" s="28">
        <v>-12965.97</v>
      </c>
      <c r="AR278" s="29">
        <v>-1.8470215412583784</v>
      </c>
      <c r="AS278" s="28">
        <v>25657.41</v>
      </c>
      <c r="AT278" s="29">
        <v>58.709854572039518</v>
      </c>
      <c r="AU278" s="28">
        <v>3783.14</v>
      </c>
      <c r="AV278" s="29">
        <v>0.68537049615073897</v>
      </c>
      <c r="AW278" s="28">
        <v>73376.34</v>
      </c>
      <c r="AX278" s="29">
        <v>63.071470812732514</v>
      </c>
      <c r="AY278" s="28">
        <v>-43935.79</v>
      </c>
      <c r="AZ278" s="29">
        <v>-3.6762457445422569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50706.25</v>
      </c>
      <c r="D281" s="21">
        <v>100</v>
      </c>
      <c r="E281" s="20">
        <v>54948.21</v>
      </c>
      <c r="F281" s="21">
        <v>100</v>
      </c>
      <c r="G281" s="20">
        <v>-4241.96</v>
      </c>
      <c r="H281" s="21">
        <v>0</v>
      </c>
      <c r="I281" s="20">
        <v>54841</v>
      </c>
      <c r="J281" s="21">
        <v>100</v>
      </c>
      <c r="K281" s="20">
        <v>-4134.75</v>
      </c>
      <c r="L281" s="21">
        <v>0</v>
      </c>
      <c r="M281" s="20">
        <v>42893</v>
      </c>
      <c r="N281" s="21">
        <v>100</v>
      </c>
      <c r="O281" s="20">
        <v>7813.25</v>
      </c>
      <c r="P281" s="21">
        <v>0</v>
      </c>
      <c r="Q281" s="38"/>
      <c r="R281" s="23"/>
      <c r="S281" s="20">
        <v>93599.25</v>
      </c>
      <c r="T281" s="21">
        <v>100</v>
      </c>
      <c r="U281" s="20">
        <v>97734.67</v>
      </c>
      <c r="V281" s="21">
        <v>100</v>
      </c>
      <c r="W281" s="20">
        <v>-4135.42</v>
      </c>
      <c r="X281" s="21">
        <v>0</v>
      </c>
      <c r="Y281" s="20">
        <v>99804.5</v>
      </c>
      <c r="Z281" s="21">
        <v>100</v>
      </c>
      <c r="AA281" s="20">
        <v>-6205.25</v>
      </c>
      <c r="AB281" s="21">
        <v>0</v>
      </c>
      <c r="AC281" s="20">
        <v>42893</v>
      </c>
      <c r="AD281" s="21">
        <v>100</v>
      </c>
      <c r="AE281" s="20">
        <v>50706.25</v>
      </c>
      <c r="AF281" s="21">
        <v>0</v>
      </c>
      <c r="AG281" s="24"/>
      <c r="AH281" s="39"/>
      <c r="AI281" s="20">
        <v>426179.25</v>
      </c>
      <c r="AJ281" s="21">
        <v>100</v>
      </c>
      <c r="AK281" s="20">
        <v>501405.54</v>
      </c>
      <c r="AL281" s="21">
        <v>100</v>
      </c>
      <c r="AM281" s="20">
        <v>-75226.289999999994</v>
      </c>
      <c r="AN281" s="21">
        <v>0</v>
      </c>
      <c r="AO281" s="20">
        <v>507035.5</v>
      </c>
      <c r="AP281" s="21">
        <v>100</v>
      </c>
      <c r="AQ281" s="20">
        <v>-80856.25</v>
      </c>
      <c r="AR281" s="21">
        <v>0</v>
      </c>
      <c r="AS281" s="20">
        <v>375473</v>
      </c>
      <c r="AT281" s="21">
        <v>100</v>
      </c>
      <c r="AU281" s="20">
        <v>50706.25</v>
      </c>
      <c r="AV281" s="21">
        <v>0</v>
      </c>
      <c r="AW281" s="20">
        <v>822620.5</v>
      </c>
      <c r="AX281" s="21">
        <v>100</v>
      </c>
      <c r="AY281" s="20">
        <v>-396441.25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8228.5499999999993</v>
      </c>
      <c r="D282" s="26">
        <v>16.227881178355723</v>
      </c>
      <c r="E282" s="25">
        <v>10989.64</v>
      </c>
      <c r="F282" s="26">
        <v>19.999996360209003</v>
      </c>
      <c r="G282" s="25">
        <v>-2761.09</v>
      </c>
      <c r="H282" s="26">
        <v>-3.7721151818532803</v>
      </c>
      <c r="I282" s="25">
        <v>14364.55</v>
      </c>
      <c r="J282" s="26">
        <v>26.193085465254097</v>
      </c>
      <c r="K282" s="25">
        <v>-6136</v>
      </c>
      <c r="L282" s="26">
        <v>-9.9652042868983735</v>
      </c>
      <c r="M282" s="25">
        <v>6946.26</v>
      </c>
      <c r="N282" s="26">
        <v>16.194390693120088</v>
      </c>
      <c r="O282" s="25">
        <v>1282.29</v>
      </c>
      <c r="P282" s="26">
        <v>3.3490485235635248E-2</v>
      </c>
      <c r="Q282" s="38"/>
      <c r="R282" s="23"/>
      <c r="S282" s="25">
        <v>15174.81</v>
      </c>
      <c r="T282" s="26">
        <v>16.212533754276876</v>
      </c>
      <c r="U282" s="25">
        <v>19333</v>
      </c>
      <c r="V282" s="26">
        <v>19.781107359343412</v>
      </c>
      <c r="W282" s="25">
        <v>-4158.1899999999996</v>
      </c>
      <c r="X282" s="26">
        <v>-3.5685736050665362</v>
      </c>
      <c r="Y282" s="25">
        <v>23546.37</v>
      </c>
      <c r="Z282" s="26">
        <v>23.592493324449297</v>
      </c>
      <c r="AA282" s="25">
        <v>-8371.56</v>
      </c>
      <c r="AB282" s="26">
        <v>-7.3799595701724208</v>
      </c>
      <c r="AC282" s="25">
        <v>6946.26</v>
      </c>
      <c r="AD282" s="26">
        <v>16.194390693120088</v>
      </c>
      <c r="AE282" s="25">
        <v>8228.5499999999993</v>
      </c>
      <c r="AF282" s="26">
        <v>1.814306115678832E-2</v>
      </c>
      <c r="AG282" s="24"/>
      <c r="AH282" s="39"/>
      <c r="AI282" s="25">
        <v>86495.56</v>
      </c>
      <c r="AJ282" s="26">
        <v>20.295582199274133</v>
      </c>
      <c r="AK282" s="25">
        <v>98048.83</v>
      </c>
      <c r="AL282" s="26">
        <v>19.554795904329257</v>
      </c>
      <c r="AM282" s="25">
        <v>-11553.27</v>
      </c>
      <c r="AN282" s="26">
        <v>0.74078629494487558</v>
      </c>
      <c r="AO282" s="25">
        <v>105928.8</v>
      </c>
      <c r="AP282" s="26">
        <v>20.891791600390899</v>
      </c>
      <c r="AQ282" s="25">
        <v>-19433.240000000002</v>
      </c>
      <c r="AR282" s="26">
        <v>-0.59620940111676646</v>
      </c>
      <c r="AS282" s="25">
        <v>78267.009999999995</v>
      </c>
      <c r="AT282" s="26">
        <v>20.84491028649197</v>
      </c>
      <c r="AU282" s="25">
        <v>8228.5499999999993</v>
      </c>
      <c r="AV282" s="26">
        <v>-0.54932808721783744</v>
      </c>
      <c r="AW282" s="25">
        <v>167049.96</v>
      </c>
      <c r="AX282" s="26">
        <v>20.30705045643769</v>
      </c>
      <c r="AY282" s="25">
        <v>-80554.399999999994</v>
      </c>
      <c r="AZ282" s="26">
        <v>-1.1468257163556927E-2</v>
      </c>
      <c r="BA282" s="24"/>
    </row>
    <row r="283" spans="1:53" x14ac:dyDescent="0.35">
      <c r="A283" s="27" t="s">
        <v>248</v>
      </c>
      <c r="B283" s="19"/>
      <c r="C283" s="28">
        <v>42477.7</v>
      </c>
      <c r="D283" s="29">
        <v>83.77211882164427</v>
      </c>
      <c r="E283" s="28">
        <v>43958.57</v>
      </c>
      <c r="F283" s="29">
        <v>80.000003639790989</v>
      </c>
      <c r="G283" s="28">
        <v>-1480.87</v>
      </c>
      <c r="H283" s="29">
        <v>3.7721151818532803</v>
      </c>
      <c r="I283" s="28">
        <v>40476.449999999997</v>
      </c>
      <c r="J283" s="29">
        <v>73.8069145347459</v>
      </c>
      <c r="K283" s="28">
        <v>2001.25</v>
      </c>
      <c r="L283" s="29">
        <v>9.9652042868983699</v>
      </c>
      <c r="M283" s="28">
        <v>35946.74</v>
      </c>
      <c r="N283" s="29">
        <v>83.805609306879902</v>
      </c>
      <c r="O283" s="28">
        <v>6530.96</v>
      </c>
      <c r="P283" s="29">
        <v>-3.3490485235631695E-2</v>
      </c>
      <c r="Q283" s="12"/>
      <c r="R283" s="9"/>
      <c r="S283" s="28">
        <v>78424.44</v>
      </c>
      <c r="T283" s="29">
        <v>83.787466245723124</v>
      </c>
      <c r="U283" s="28">
        <v>78401.67</v>
      </c>
      <c r="V283" s="29">
        <v>80.218892640656577</v>
      </c>
      <c r="W283" s="28">
        <v>22.77</v>
      </c>
      <c r="X283" s="29">
        <v>3.5685736050665469</v>
      </c>
      <c r="Y283" s="28">
        <v>76258.13</v>
      </c>
      <c r="Z283" s="29">
        <v>76.407506675550707</v>
      </c>
      <c r="AA283" s="28">
        <v>2166.31</v>
      </c>
      <c r="AB283" s="29">
        <v>7.3799595701724172</v>
      </c>
      <c r="AC283" s="28">
        <v>35946.74</v>
      </c>
      <c r="AD283" s="29">
        <v>83.805609306879902</v>
      </c>
      <c r="AE283" s="28">
        <v>42477.7</v>
      </c>
      <c r="AF283" s="29">
        <v>-1.8143061156777662E-2</v>
      </c>
      <c r="AG283" s="24"/>
      <c r="AH283" s="40"/>
      <c r="AI283" s="28">
        <v>339683.69</v>
      </c>
      <c r="AJ283" s="29">
        <v>79.704417800725864</v>
      </c>
      <c r="AK283" s="28">
        <v>403356.71</v>
      </c>
      <c r="AL283" s="29">
        <v>80.445204095670746</v>
      </c>
      <c r="AM283" s="28">
        <v>-63673.02</v>
      </c>
      <c r="AN283" s="29">
        <v>-0.74078629494488268</v>
      </c>
      <c r="AO283" s="28">
        <v>401106.7</v>
      </c>
      <c r="AP283" s="29">
        <v>79.108208399609097</v>
      </c>
      <c r="AQ283" s="28">
        <v>-61423.01</v>
      </c>
      <c r="AR283" s="29">
        <v>0.59620940111676646</v>
      </c>
      <c r="AS283" s="28">
        <v>297205.99</v>
      </c>
      <c r="AT283" s="29">
        <v>79.155089713508033</v>
      </c>
      <c r="AU283" s="28">
        <v>42477.7</v>
      </c>
      <c r="AV283" s="29">
        <v>0.54932808721783033</v>
      </c>
      <c r="AW283" s="28">
        <v>655570.54</v>
      </c>
      <c r="AX283" s="29">
        <v>79.692949543562321</v>
      </c>
      <c r="AY283" s="28">
        <v>-315886.84999999998</v>
      </c>
      <c r="AZ283" s="29">
        <v>1.1468257163542717E-2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4077.5</v>
      </c>
      <c r="D286" s="21">
        <v>100</v>
      </c>
      <c r="E286" s="20">
        <v>3748.81</v>
      </c>
      <c r="F286" s="21">
        <v>100</v>
      </c>
      <c r="G286" s="20">
        <v>328.69</v>
      </c>
      <c r="H286" s="21">
        <v>0</v>
      </c>
      <c r="I286" s="20">
        <v>3741.5</v>
      </c>
      <c r="J286" s="21">
        <v>100</v>
      </c>
      <c r="K286" s="20">
        <v>336</v>
      </c>
      <c r="L286" s="21">
        <v>0</v>
      </c>
      <c r="M286" s="20">
        <v>4622.5</v>
      </c>
      <c r="N286" s="21">
        <v>100</v>
      </c>
      <c r="O286" s="20">
        <v>-545</v>
      </c>
      <c r="P286" s="21">
        <v>0</v>
      </c>
      <c r="Q286" s="38"/>
      <c r="R286" s="23"/>
      <c r="S286" s="20">
        <v>8700</v>
      </c>
      <c r="T286" s="21">
        <v>100</v>
      </c>
      <c r="U286" s="20">
        <v>6723.46</v>
      </c>
      <c r="V286" s="21">
        <v>100</v>
      </c>
      <c r="W286" s="20">
        <v>1976.54</v>
      </c>
      <c r="X286" s="21">
        <v>0</v>
      </c>
      <c r="Y286" s="20">
        <v>6867.5</v>
      </c>
      <c r="Z286" s="21">
        <v>100</v>
      </c>
      <c r="AA286" s="20">
        <v>1832.5</v>
      </c>
      <c r="AB286" s="21">
        <v>0</v>
      </c>
      <c r="AC286" s="20">
        <v>4622.5</v>
      </c>
      <c r="AD286" s="21">
        <v>100</v>
      </c>
      <c r="AE286" s="20">
        <v>4077.5</v>
      </c>
      <c r="AF286" s="21">
        <v>0</v>
      </c>
      <c r="AG286" s="24"/>
      <c r="AH286" s="39"/>
      <c r="AI286" s="20">
        <v>36975</v>
      </c>
      <c r="AJ286" s="21">
        <v>100</v>
      </c>
      <c r="AK286" s="20">
        <v>42010.49</v>
      </c>
      <c r="AL286" s="21">
        <v>100</v>
      </c>
      <c r="AM286" s="20">
        <v>-5035.49</v>
      </c>
      <c r="AN286" s="21">
        <v>0</v>
      </c>
      <c r="AO286" s="20">
        <v>42657.5</v>
      </c>
      <c r="AP286" s="21">
        <v>100</v>
      </c>
      <c r="AQ286" s="20">
        <v>-5682.5</v>
      </c>
      <c r="AR286" s="21">
        <v>0</v>
      </c>
      <c r="AS286" s="20">
        <v>32897.5</v>
      </c>
      <c r="AT286" s="21">
        <v>100</v>
      </c>
      <c r="AU286" s="20">
        <v>4077.5</v>
      </c>
      <c r="AV286" s="21">
        <v>0</v>
      </c>
      <c r="AW286" s="20">
        <v>79070.5</v>
      </c>
      <c r="AX286" s="21">
        <v>100</v>
      </c>
      <c r="AY286" s="20">
        <v>-42095.5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760.01</v>
      </c>
      <c r="D287" s="26">
        <v>18.639117106069897</v>
      </c>
      <c r="E287" s="25">
        <v>712.27</v>
      </c>
      <c r="F287" s="26">
        <v>18.999895966986855</v>
      </c>
      <c r="G287" s="25">
        <v>47.74</v>
      </c>
      <c r="H287" s="26">
        <v>-0.36077886091695888</v>
      </c>
      <c r="I287" s="25">
        <v>801.22</v>
      </c>
      <c r="J287" s="26">
        <v>21.414405986903649</v>
      </c>
      <c r="K287" s="25">
        <v>-41.21</v>
      </c>
      <c r="L287" s="26">
        <v>-2.7752888808337524</v>
      </c>
      <c r="M287" s="25">
        <v>838.24</v>
      </c>
      <c r="N287" s="26">
        <v>18.13391022174148</v>
      </c>
      <c r="O287" s="25">
        <v>-78.23</v>
      </c>
      <c r="P287" s="26">
        <v>0.50520688432841609</v>
      </c>
      <c r="Q287" s="38"/>
      <c r="R287" s="23"/>
      <c r="S287" s="25">
        <v>1598.25</v>
      </c>
      <c r="T287" s="26">
        <v>18.370689655172416</v>
      </c>
      <c r="U287" s="25">
        <v>1280.3399999999999</v>
      </c>
      <c r="V287" s="26">
        <v>19.042873758451748</v>
      </c>
      <c r="W287" s="25">
        <v>317.91000000000003</v>
      </c>
      <c r="X287" s="26">
        <v>-0.67218410327933142</v>
      </c>
      <c r="Y287" s="25">
        <v>1398.19</v>
      </c>
      <c r="Z287" s="26">
        <v>20.359519475791775</v>
      </c>
      <c r="AA287" s="25">
        <v>200.06</v>
      </c>
      <c r="AB287" s="26">
        <v>-1.9888298206193582</v>
      </c>
      <c r="AC287" s="25">
        <v>838.24</v>
      </c>
      <c r="AD287" s="26">
        <v>18.13391022174148</v>
      </c>
      <c r="AE287" s="25">
        <v>760.01</v>
      </c>
      <c r="AF287" s="26">
        <v>0.23677943343093588</v>
      </c>
      <c r="AG287" s="24"/>
      <c r="AH287" s="39"/>
      <c r="AI287" s="25">
        <v>6805.15</v>
      </c>
      <c r="AJ287" s="26">
        <v>18.404732927653818</v>
      </c>
      <c r="AK287" s="25">
        <v>7675.18</v>
      </c>
      <c r="AL287" s="26">
        <v>18.269675026404123</v>
      </c>
      <c r="AM287" s="25">
        <v>-870.03</v>
      </c>
      <c r="AN287" s="26">
        <v>0.13505790124969508</v>
      </c>
      <c r="AO287" s="25">
        <v>7689.26</v>
      </c>
      <c r="AP287" s="26">
        <v>18.025575807302353</v>
      </c>
      <c r="AQ287" s="25">
        <v>-884.11</v>
      </c>
      <c r="AR287" s="26">
        <v>0.37915712035146498</v>
      </c>
      <c r="AS287" s="25">
        <v>6045.14</v>
      </c>
      <c r="AT287" s="26">
        <v>18.375682042708412</v>
      </c>
      <c r="AU287" s="25">
        <v>760.01</v>
      </c>
      <c r="AV287" s="26">
        <v>2.9050884945405642E-2</v>
      </c>
      <c r="AW287" s="25">
        <v>14311.96</v>
      </c>
      <c r="AX287" s="26">
        <v>18.100252306485984</v>
      </c>
      <c r="AY287" s="25">
        <v>-7506.81</v>
      </c>
      <c r="AZ287" s="26">
        <v>0.30448062116783348</v>
      </c>
      <c r="BA287" s="24"/>
    </row>
    <row r="288" spans="1:53" x14ac:dyDescent="0.35">
      <c r="A288" s="27" t="s">
        <v>248</v>
      </c>
      <c r="B288" s="19"/>
      <c r="C288" s="28">
        <v>3317.49</v>
      </c>
      <c r="D288" s="29">
        <v>81.360882893930096</v>
      </c>
      <c r="E288" s="28">
        <v>3036.54</v>
      </c>
      <c r="F288" s="29">
        <v>81.000104033013145</v>
      </c>
      <c r="G288" s="28">
        <v>280.95</v>
      </c>
      <c r="H288" s="29">
        <v>0.36077886091695177</v>
      </c>
      <c r="I288" s="28">
        <v>2940.28</v>
      </c>
      <c r="J288" s="29">
        <v>78.585594013096355</v>
      </c>
      <c r="K288" s="28">
        <v>377.21</v>
      </c>
      <c r="L288" s="29">
        <v>2.7752888808337417</v>
      </c>
      <c r="M288" s="28">
        <v>3784.26</v>
      </c>
      <c r="N288" s="29">
        <v>81.866089778258527</v>
      </c>
      <c r="O288" s="28">
        <v>-466.77</v>
      </c>
      <c r="P288" s="29">
        <v>-0.50520688432843031</v>
      </c>
      <c r="Q288" s="12"/>
      <c r="R288" s="9"/>
      <c r="S288" s="28">
        <v>7101.75</v>
      </c>
      <c r="T288" s="29">
        <v>81.629310344827587</v>
      </c>
      <c r="U288" s="28">
        <v>5443.12</v>
      </c>
      <c r="V288" s="29">
        <v>80.957126241548252</v>
      </c>
      <c r="W288" s="28">
        <v>1658.63</v>
      </c>
      <c r="X288" s="29">
        <v>0.67218410327933498</v>
      </c>
      <c r="Y288" s="28">
        <v>5469.31</v>
      </c>
      <c r="Z288" s="29">
        <v>79.640480524208229</v>
      </c>
      <c r="AA288" s="28">
        <v>1632.44</v>
      </c>
      <c r="AB288" s="29">
        <v>1.9888298206193582</v>
      </c>
      <c r="AC288" s="28">
        <v>3784.26</v>
      </c>
      <c r="AD288" s="29">
        <v>81.866089778258527</v>
      </c>
      <c r="AE288" s="28">
        <v>3317.49</v>
      </c>
      <c r="AF288" s="29">
        <v>-0.23677943343093943</v>
      </c>
      <c r="AG288" s="24"/>
      <c r="AH288" s="40"/>
      <c r="AI288" s="28">
        <v>30169.85</v>
      </c>
      <c r="AJ288" s="29">
        <v>81.595267072346175</v>
      </c>
      <c r="AK288" s="28">
        <v>34335.31</v>
      </c>
      <c r="AL288" s="29">
        <v>81.730324973595884</v>
      </c>
      <c r="AM288" s="28">
        <v>-4165.46</v>
      </c>
      <c r="AN288" s="29">
        <v>-0.13505790124970929</v>
      </c>
      <c r="AO288" s="28">
        <v>34968.239999999998</v>
      </c>
      <c r="AP288" s="29">
        <v>81.974424192697654</v>
      </c>
      <c r="AQ288" s="28">
        <v>-4798.3900000000003</v>
      </c>
      <c r="AR288" s="29">
        <v>-0.37915712035147919</v>
      </c>
      <c r="AS288" s="28">
        <v>26852.36</v>
      </c>
      <c r="AT288" s="29">
        <v>81.624317957291595</v>
      </c>
      <c r="AU288" s="28">
        <v>3317.49</v>
      </c>
      <c r="AV288" s="29">
        <v>-2.9050884945419853E-2</v>
      </c>
      <c r="AW288" s="28">
        <v>64758.54</v>
      </c>
      <c r="AX288" s="29">
        <v>81.899747693514016</v>
      </c>
      <c r="AY288" s="28">
        <v>-34588.69</v>
      </c>
      <c r="AZ288" s="29">
        <v>-0.30448062116784058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98650</v>
      </c>
      <c r="D291" s="21">
        <v>100</v>
      </c>
      <c r="E291" s="20">
        <v>90974.5</v>
      </c>
      <c r="F291" s="21">
        <v>100</v>
      </c>
      <c r="G291" s="20">
        <v>7675.5</v>
      </c>
      <c r="H291" s="21">
        <v>0</v>
      </c>
      <c r="I291" s="20">
        <v>90797</v>
      </c>
      <c r="J291" s="21">
        <v>100</v>
      </c>
      <c r="K291" s="20">
        <v>7853</v>
      </c>
      <c r="L291" s="21">
        <v>0</v>
      </c>
      <c r="M291" s="20">
        <v>74512.75</v>
      </c>
      <c r="N291" s="21">
        <v>100</v>
      </c>
      <c r="O291" s="20">
        <v>24137.25</v>
      </c>
      <c r="P291" s="21">
        <v>0</v>
      </c>
      <c r="Q291" s="38"/>
      <c r="R291" s="23"/>
      <c r="S291" s="20">
        <v>173162.75</v>
      </c>
      <c r="T291" s="21">
        <v>100</v>
      </c>
      <c r="U291" s="20">
        <v>163795.74</v>
      </c>
      <c r="V291" s="21">
        <v>100</v>
      </c>
      <c r="W291" s="20">
        <v>9367.01</v>
      </c>
      <c r="X291" s="21">
        <v>0</v>
      </c>
      <c r="Y291" s="20">
        <v>167323.5</v>
      </c>
      <c r="Z291" s="21">
        <v>100</v>
      </c>
      <c r="AA291" s="20">
        <v>5839.25</v>
      </c>
      <c r="AB291" s="21">
        <v>0</v>
      </c>
      <c r="AC291" s="20">
        <v>74512.75</v>
      </c>
      <c r="AD291" s="21">
        <v>100</v>
      </c>
      <c r="AE291" s="20">
        <v>98650</v>
      </c>
      <c r="AF291" s="21">
        <v>0</v>
      </c>
      <c r="AG291" s="24"/>
      <c r="AH291" s="39"/>
      <c r="AI291" s="20">
        <v>854274.25</v>
      </c>
      <c r="AJ291" s="21">
        <v>100</v>
      </c>
      <c r="AK291" s="20">
        <v>953563.54</v>
      </c>
      <c r="AL291" s="21">
        <v>100</v>
      </c>
      <c r="AM291" s="20">
        <v>-99289.29</v>
      </c>
      <c r="AN291" s="21">
        <v>0</v>
      </c>
      <c r="AO291" s="20">
        <v>963540</v>
      </c>
      <c r="AP291" s="21">
        <v>100</v>
      </c>
      <c r="AQ291" s="20">
        <v>-109265.75</v>
      </c>
      <c r="AR291" s="21">
        <v>0</v>
      </c>
      <c r="AS291" s="20">
        <v>755624.25</v>
      </c>
      <c r="AT291" s="21">
        <v>100</v>
      </c>
      <c r="AU291" s="20">
        <v>98650</v>
      </c>
      <c r="AV291" s="21">
        <v>0</v>
      </c>
      <c r="AW291" s="20">
        <v>1833973.03</v>
      </c>
      <c r="AX291" s="21">
        <v>100</v>
      </c>
      <c r="AY291" s="20">
        <v>-979698.78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31094.89</v>
      </c>
      <c r="D292" s="26">
        <v>31.520415610745054</v>
      </c>
      <c r="E292" s="25">
        <v>29312.65</v>
      </c>
      <c r="F292" s="26">
        <v>32.220732183194194</v>
      </c>
      <c r="G292" s="25">
        <v>1782.24</v>
      </c>
      <c r="H292" s="26">
        <v>-0.70031657244913958</v>
      </c>
      <c r="I292" s="25">
        <v>29255.46</v>
      </c>
      <c r="J292" s="26">
        <v>32.220734165225721</v>
      </c>
      <c r="K292" s="25">
        <v>1839.43</v>
      </c>
      <c r="L292" s="26">
        <v>-0.70031855448066693</v>
      </c>
      <c r="M292" s="25">
        <v>23613.39</v>
      </c>
      <c r="N292" s="26">
        <v>31.690401978184941</v>
      </c>
      <c r="O292" s="25">
        <v>7481.5</v>
      </c>
      <c r="P292" s="26">
        <v>-0.16998636743988627</v>
      </c>
      <c r="Q292" s="38"/>
      <c r="R292" s="23"/>
      <c r="S292" s="25">
        <v>54708.28</v>
      </c>
      <c r="T292" s="26">
        <v>31.593561548312209</v>
      </c>
      <c r="U292" s="25">
        <v>53562.12</v>
      </c>
      <c r="V292" s="26">
        <v>32.700557413764244</v>
      </c>
      <c r="W292" s="25">
        <v>1146.1600000000001</v>
      </c>
      <c r="X292" s="26">
        <v>-1.1069958654520349</v>
      </c>
      <c r="Y292" s="25">
        <v>56842.26</v>
      </c>
      <c r="Z292" s="26">
        <v>33.971474419313488</v>
      </c>
      <c r="AA292" s="25">
        <v>-2133.98</v>
      </c>
      <c r="AB292" s="26">
        <v>-2.3779128710012785</v>
      </c>
      <c r="AC292" s="25">
        <v>23613.39</v>
      </c>
      <c r="AD292" s="26">
        <v>31.690401978184941</v>
      </c>
      <c r="AE292" s="25">
        <v>31094.89</v>
      </c>
      <c r="AF292" s="26">
        <v>-9.6840429872731448E-2</v>
      </c>
      <c r="AG292" s="24"/>
      <c r="AH292" s="39"/>
      <c r="AI292" s="25">
        <v>276773.07</v>
      </c>
      <c r="AJ292" s="26">
        <v>32.398620232320006</v>
      </c>
      <c r="AK292" s="25">
        <v>310150.83</v>
      </c>
      <c r="AL292" s="26">
        <v>32.525449746117602</v>
      </c>
      <c r="AM292" s="25">
        <v>-33377.760000000002</v>
      </c>
      <c r="AN292" s="26">
        <v>-0.12682951379759544</v>
      </c>
      <c r="AO292" s="25">
        <v>317965.06</v>
      </c>
      <c r="AP292" s="26">
        <v>32.99967411835523</v>
      </c>
      <c r="AQ292" s="25">
        <v>-41191.99</v>
      </c>
      <c r="AR292" s="26">
        <v>-0.60105388603522414</v>
      </c>
      <c r="AS292" s="25">
        <v>245678.18</v>
      </c>
      <c r="AT292" s="26">
        <v>32.513273627732303</v>
      </c>
      <c r="AU292" s="25">
        <v>31094.89</v>
      </c>
      <c r="AV292" s="26">
        <v>-0.11465339541229724</v>
      </c>
      <c r="AW292" s="25">
        <v>596640.75</v>
      </c>
      <c r="AX292" s="26">
        <v>32.532689425645479</v>
      </c>
      <c r="AY292" s="25">
        <v>-319867.68</v>
      </c>
      <c r="AZ292" s="26">
        <v>-0.13406919332547318</v>
      </c>
      <c r="BA292" s="24"/>
    </row>
    <row r="293" spans="1:53" x14ac:dyDescent="0.35">
      <c r="A293" s="27" t="s">
        <v>248</v>
      </c>
      <c r="B293" s="19"/>
      <c r="C293" s="28">
        <v>67555.11</v>
      </c>
      <c r="D293" s="29">
        <v>68.479584389254939</v>
      </c>
      <c r="E293" s="28">
        <v>61661.85</v>
      </c>
      <c r="F293" s="29">
        <v>67.779267816805813</v>
      </c>
      <c r="G293" s="28">
        <v>5893.26</v>
      </c>
      <c r="H293" s="29">
        <v>0.70031657244912537</v>
      </c>
      <c r="I293" s="28">
        <v>61541.54</v>
      </c>
      <c r="J293" s="29">
        <v>67.779265834774279</v>
      </c>
      <c r="K293" s="28">
        <v>6013.57</v>
      </c>
      <c r="L293" s="29">
        <v>0.70031855448065983</v>
      </c>
      <c r="M293" s="28">
        <v>50899.360000000001</v>
      </c>
      <c r="N293" s="29">
        <v>68.309598021815049</v>
      </c>
      <c r="O293" s="28">
        <v>16655.75</v>
      </c>
      <c r="P293" s="29">
        <v>0.16998636743988982</v>
      </c>
      <c r="Q293" s="12"/>
      <c r="R293" s="9"/>
      <c r="S293" s="28">
        <v>118454.47</v>
      </c>
      <c r="T293" s="29">
        <v>68.406438451687791</v>
      </c>
      <c r="U293" s="28">
        <v>110233.62</v>
      </c>
      <c r="V293" s="29">
        <v>67.299442586235756</v>
      </c>
      <c r="W293" s="28">
        <v>8220.85</v>
      </c>
      <c r="X293" s="29">
        <v>1.1069958654520349</v>
      </c>
      <c r="Y293" s="28">
        <v>110481.24</v>
      </c>
      <c r="Z293" s="29">
        <v>66.028525580686519</v>
      </c>
      <c r="AA293" s="28">
        <v>7973.23</v>
      </c>
      <c r="AB293" s="29">
        <v>2.3779128710012714</v>
      </c>
      <c r="AC293" s="28">
        <v>50899.360000000001</v>
      </c>
      <c r="AD293" s="29">
        <v>68.309598021815049</v>
      </c>
      <c r="AE293" s="28">
        <v>67555.11</v>
      </c>
      <c r="AF293" s="29">
        <v>9.6840429872742106E-2</v>
      </c>
      <c r="AG293" s="24"/>
      <c r="AH293" s="40"/>
      <c r="AI293" s="28">
        <v>577501.18000000005</v>
      </c>
      <c r="AJ293" s="29">
        <v>67.601379767680001</v>
      </c>
      <c r="AK293" s="28">
        <v>643412.71</v>
      </c>
      <c r="AL293" s="29">
        <v>67.474550253882398</v>
      </c>
      <c r="AM293" s="28">
        <v>-65911.53</v>
      </c>
      <c r="AN293" s="29">
        <v>0.12682951379760254</v>
      </c>
      <c r="AO293" s="28">
        <v>645574.93999999994</v>
      </c>
      <c r="AP293" s="29">
        <v>67.000325881644756</v>
      </c>
      <c r="AQ293" s="28">
        <v>-68073.759999999995</v>
      </c>
      <c r="AR293" s="29">
        <v>0.60105388603524545</v>
      </c>
      <c r="AS293" s="28">
        <v>509946.07</v>
      </c>
      <c r="AT293" s="29">
        <v>67.486726372267697</v>
      </c>
      <c r="AU293" s="28">
        <v>67555.11</v>
      </c>
      <c r="AV293" s="29">
        <v>0.11465339541230435</v>
      </c>
      <c r="AW293" s="28">
        <v>1237332.28</v>
      </c>
      <c r="AX293" s="29">
        <v>67.467310574354528</v>
      </c>
      <c r="AY293" s="28">
        <v>-659831.1</v>
      </c>
      <c r="AZ293" s="29">
        <v>0.13406919332547318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1314.96</v>
      </c>
      <c r="D297" s="21">
        <v>0</v>
      </c>
      <c r="E297" s="20">
        <v>1444.44</v>
      </c>
      <c r="F297" s="21">
        <v>0</v>
      </c>
      <c r="G297" s="20">
        <v>-129.47999999999999</v>
      </c>
      <c r="H297" s="21">
        <v>0</v>
      </c>
      <c r="I297" s="20">
        <v>1441.62</v>
      </c>
      <c r="J297" s="21">
        <v>0</v>
      </c>
      <c r="K297" s="20">
        <v>-126.66</v>
      </c>
      <c r="L297" s="21">
        <v>0</v>
      </c>
      <c r="M297" s="20">
        <v>1165.3399999999999</v>
      </c>
      <c r="N297" s="21">
        <v>0</v>
      </c>
      <c r="O297" s="20">
        <v>149.62</v>
      </c>
      <c r="P297" s="21">
        <v>0</v>
      </c>
      <c r="Q297" s="38"/>
      <c r="R297" s="23"/>
      <c r="S297" s="20">
        <v>2480.3000000000002</v>
      </c>
      <c r="T297" s="21">
        <v>0</v>
      </c>
      <c r="U297" s="20">
        <v>2487.16</v>
      </c>
      <c r="V297" s="21">
        <v>0</v>
      </c>
      <c r="W297" s="20">
        <v>-6.86</v>
      </c>
      <c r="X297" s="21">
        <v>0</v>
      </c>
      <c r="Y297" s="20">
        <v>2537.4</v>
      </c>
      <c r="Z297" s="21">
        <v>0</v>
      </c>
      <c r="AA297" s="20">
        <v>-57.1</v>
      </c>
      <c r="AB297" s="21">
        <v>0</v>
      </c>
      <c r="AC297" s="20">
        <v>1165.3399999999999</v>
      </c>
      <c r="AD297" s="21">
        <v>0</v>
      </c>
      <c r="AE297" s="20">
        <v>1314.96</v>
      </c>
      <c r="AF297" s="21">
        <v>0</v>
      </c>
      <c r="AG297" s="24"/>
      <c r="AH297" s="39"/>
      <c r="AI297" s="20">
        <v>12125</v>
      </c>
      <c r="AJ297" s="21">
        <v>0</v>
      </c>
      <c r="AK297" s="20">
        <v>14214.7</v>
      </c>
      <c r="AL297" s="21">
        <v>0</v>
      </c>
      <c r="AM297" s="20">
        <v>-2089.6999999999998</v>
      </c>
      <c r="AN297" s="21">
        <v>0</v>
      </c>
      <c r="AO297" s="20">
        <v>14370.42</v>
      </c>
      <c r="AP297" s="21">
        <v>0</v>
      </c>
      <c r="AQ297" s="20">
        <v>-2245.42</v>
      </c>
      <c r="AR297" s="21">
        <v>0</v>
      </c>
      <c r="AS297" s="20">
        <v>10810.04</v>
      </c>
      <c r="AT297" s="21">
        <v>0</v>
      </c>
      <c r="AU297" s="20">
        <v>1314.96</v>
      </c>
      <c r="AV297" s="21">
        <v>0</v>
      </c>
      <c r="AW297" s="20">
        <v>23376.85</v>
      </c>
      <c r="AX297" s="21">
        <v>0</v>
      </c>
      <c r="AY297" s="20">
        <v>-11251.85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-1314.96</v>
      </c>
      <c r="D299" s="29">
        <v>0</v>
      </c>
      <c r="E299" s="28">
        <v>-1444.44</v>
      </c>
      <c r="F299" s="29">
        <v>0</v>
      </c>
      <c r="G299" s="28">
        <v>129.47999999999999</v>
      </c>
      <c r="H299" s="29">
        <v>0</v>
      </c>
      <c r="I299" s="28">
        <v>-1441.62</v>
      </c>
      <c r="J299" s="29">
        <v>0</v>
      </c>
      <c r="K299" s="28">
        <v>126.66</v>
      </c>
      <c r="L299" s="29">
        <v>0</v>
      </c>
      <c r="M299" s="28">
        <v>-1165.3399999999999</v>
      </c>
      <c r="N299" s="29">
        <v>0</v>
      </c>
      <c r="O299" s="28">
        <v>-149.62</v>
      </c>
      <c r="P299" s="29">
        <v>0</v>
      </c>
      <c r="Q299" s="12"/>
      <c r="R299" s="9"/>
      <c r="S299" s="28">
        <v>-2480.3000000000002</v>
      </c>
      <c r="T299" s="29">
        <v>0</v>
      </c>
      <c r="U299" s="28">
        <v>-2487.16</v>
      </c>
      <c r="V299" s="29">
        <v>0</v>
      </c>
      <c r="W299" s="28">
        <v>6.86</v>
      </c>
      <c r="X299" s="29">
        <v>0</v>
      </c>
      <c r="Y299" s="28">
        <v>-2537.4</v>
      </c>
      <c r="Z299" s="29">
        <v>0</v>
      </c>
      <c r="AA299" s="28">
        <v>57.1</v>
      </c>
      <c r="AB299" s="29">
        <v>0</v>
      </c>
      <c r="AC299" s="28">
        <v>-1165.3399999999999</v>
      </c>
      <c r="AD299" s="29">
        <v>0</v>
      </c>
      <c r="AE299" s="28">
        <v>-1314.96</v>
      </c>
      <c r="AF299" s="29">
        <v>0</v>
      </c>
      <c r="AG299" s="24"/>
      <c r="AH299" s="40"/>
      <c r="AI299" s="28">
        <v>-12125</v>
      </c>
      <c r="AJ299" s="29">
        <v>0</v>
      </c>
      <c r="AK299" s="28">
        <v>-14214.7</v>
      </c>
      <c r="AL299" s="29">
        <v>0</v>
      </c>
      <c r="AM299" s="28">
        <v>2089.6999999999998</v>
      </c>
      <c r="AN299" s="29">
        <v>0</v>
      </c>
      <c r="AO299" s="28">
        <v>-14370.42</v>
      </c>
      <c r="AP299" s="29">
        <v>0</v>
      </c>
      <c r="AQ299" s="28">
        <v>2245.42</v>
      </c>
      <c r="AR299" s="29">
        <v>0</v>
      </c>
      <c r="AS299" s="28">
        <v>-10810.04</v>
      </c>
      <c r="AT299" s="29">
        <v>0</v>
      </c>
      <c r="AU299" s="28">
        <v>-1314.96</v>
      </c>
      <c r="AV299" s="29">
        <v>0</v>
      </c>
      <c r="AW299" s="28">
        <v>-23376.85</v>
      </c>
      <c r="AX299" s="29">
        <v>0</v>
      </c>
      <c r="AY299" s="28">
        <v>11251.85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153433.75</v>
      </c>
      <c r="D307" s="21">
        <v>100</v>
      </c>
      <c r="E307" s="20">
        <v>149671.51999999999</v>
      </c>
      <c r="F307" s="21">
        <v>100</v>
      </c>
      <c r="G307" s="20">
        <v>3762.23</v>
      </c>
      <c r="H307" s="21">
        <v>0</v>
      </c>
      <c r="I307" s="20">
        <v>149379.5</v>
      </c>
      <c r="J307" s="21">
        <v>100</v>
      </c>
      <c r="K307" s="20">
        <v>4054.25</v>
      </c>
      <c r="L307" s="21">
        <v>0</v>
      </c>
      <c r="M307" s="20">
        <v>122028.25</v>
      </c>
      <c r="N307" s="21">
        <v>100</v>
      </c>
      <c r="O307" s="20">
        <v>31405.5</v>
      </c>
      <c r="P307" s="21">
        <v>0</v>
      </c>
      <c r="Q307" s="38"/>
      <c r="R307" s="23"/>
      <c r="S307" s="20">
        <v>275462</v>
      </c>
      <c r="T307" s="21">
        <v>100</v>
      </c>
      <c r="U307" s="20">
        <v>268253.87</v>
      </c>
      <c r="V307" s="21">
        <v>100</v>
      </c>
      <c r="W307" s="20">
        <v>7208.13</v>
      </c>
      <c r="X307" s="21">
        <v>0</v>
      </c>
      <c r="Y307" s="20">
        <v>273995.5</v>
      </c>
      <c r="Z307" s="21">
        <v>100</v>
      </c>
      <c r="AA307" s="20">
        <v>1466.5</v>
      </c>
      <c r="AB307" s="21">
        <v>0</v>
      </c>
      <c r="AC307" s="20">
        <v>122028.25</v>
      </c>
      <c r="AD307" s="21">
        <v>100</v>
      </c>
      <c r="AE307" s="20">
        <v>153433.75</v>
      </c>
      <c r="AF307" s="21">
        <v>0</v>
      </c>
      <c r="AG307" s="24"/>
      <c r="AH307" s="39"/>
      <c r="AI307" s="20">
        <v>1317428.5</v>
      </c>
      <c r="AJ307" s="21">
        <v>100</v>
      </c>
      <c r="AK307" s="20">
        <v>1496979.57</v>
      </c>
      <c r="AL307" s="21">
        <v>100</v>
      </c>
      <c r="AM307" s="20">
        <v>-179551.07</v>
      </c>
      <c r="AN307" s="21">
        <v>0</v>
      </c>
      <c r="AO307" s="20">
        <v>1513233</v>
      </c>
      <c r="AP307" s="21">
        <v>100</v>
      </c>
      <c r="AQ307" s="20">
        <v>-195804.5</v>
      </c>
      <c r="AR307" s="21">
        <v>0</v>
      </c>
      <c r="AS307" s="20">
        <v>1163994.75</v>
      </c>
      <c r="AT307" s="21">
        <v>100</v>
      </c>
      <c r="AU307" s="20">
        <v>153433.75</v>
      </c>
      <c r="AV307" s="21">
        <v>0</v>
      </c>
      <c r="AW307" s="20">
        <v>2735664.03</v>
      </c>
      <c r="AX307" s="21">
        <v>100</v>
      </c>
      <c r="AY307" s="20">
        <v>-1418235.53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41398.410000000003</v>
      </c>
      <c r="D308" s="26">
        <v>26.981293229162429</v>
      </c>
      <c r="E308" s="25">
        <v>42459</v>
      </c>
      <c r="F308" s="26">
        <v>28.368122405652059</v>
      </c>
      <c r="G308" s="25">
        <v>-1060.5899999999999</v>
      </c>
      <c r="H308" s="26">
        <v>-1.3868291764896306</v>
      </c>
      <c r="I308" s="25">
        <v>45862.85</v>
      </c>
      <c r="J308" s="26">
        <v>30.702238258931107</v>
      </c>
      <c r="K308" s="25">
        <v>-4464.4399999999996</v>
      </c>
      <c r="L308" s="26">
        <v>-3.7209450297686786</v>
      </c>
      <c r="M308" s="25">
        <v>32563.23</v>
      </c>
      <c r="N308" s="26">
        <v>26.684993024156288</v>
      </c>
      <c r="O308" s="25">
        <v>8835.18</v>
      </c>
      <c r="P308" s="26">
        <v>0.29630020500614052</v>
      </c>
      <c r="Q308" s="38"/>
      <c r="R308" s="23"/>
      <c r="S308" s="25">
        <v>73961.64</v>
      </c>
      <c r="T308" s="26">
        <v>26.850033761462562</v>
      </c>
      <c r="U308" s="25">
        <v>76662.62</v>
      </c>
      <c r="V308" s="26">
        <v>28.578383603561804</v>
      </c>
      <c r="W308" s="25">
        <v>-2700.98</v>
      </c>
      <c r="X308" s="26">
        <v>-1.7283498420992416</v>
      </c>
      <c r="Y308" s="25">
        <v>84324.22</v>
      </c>
      <c r="Z308" s="26">
        <v>30.775768215171418</v>
      </c>
      <c r="AA308" s="25">
        <v>-10362.58</v>
      </c>
      <c r="AB308" s="26">
        <v>-3.9257344537088557</v>
      </c>
      <c r="AC308" s="25">
        <v>32563.23</v>
      </c>
      <c r="AD308" s="26">
        <v>26.684993024156288</v>
      </c>
      <c r="AE308" s="25">
        <v>41398.410000000003</v>
      </c>
      <c r="AF308" s="26">
        <v>0.16504073730627411</v>
      </c>
      <c r="AG308" s="24"/>
      <c r="AH308" s="39"/>
      <c r="AI308" s="25">
        <v>382198.78</v>
      </c>
      <c r="AJ308" s="26">
        <v>29.01096947576282</v>
      </c>
      <c r="AK308" s="25">
        <v>430089.54</v>
      </c>
      <c r="AL308" s="26">
        <v>28.730488285822091</v>
      </c>
      <c r="AM308" s="25">
        <v>-47890.76</v>
      </c>
      <c r="AN308" s="26">
        <v>0.28048118994072979</v>
      </c>
      <c r="AO308" s="25">
        <v>445953.54</v>
      </c>
      <c r="AP308" s="26">
        <v>29.470249459270313</v>
      </c>
      <c r="AQ308" s="25">
        <v>-63754.76</v>
      </c>
      <c r="AR308" s="26">
        <v>-0.45927998350749277</v>
      </c>
      <c r="AS308" s="25">
        <v>340800.37</v>
      </c>
      <c r="AT308" s="26">
        <v>29.278514357560461</v>
      </c>
      <c r="AU308" s="25">
        <v>41398.410000000003</v>
      </c>
      <c r="AV308" s="26">
        <v>-0.26754488179764024</v>
      </c>
      <c r="AW308" s="25">
        <v>801379.52</v>
      </c>
      <c r="AX308" s="26">
        <v>29.293784295581066</v>
      </c>
      <c r="AY308" s="25">
        <v>-419180.74</v>
      </c>
      <c r="AZ308" s="26">
        <v>-0.28281481981824541</v>
      </c>
      <c r="BA308" s="24"/>
    </row>
    <row r="309" spans="1:53" x14ac:dyDescent="0.35">
      <c r="A309" s="27" t="s">
        <v>248</v>
      </c>
      <c r="B309" s="19"/>
      <c r="C309" s="28">
        <v>112035.34</v>
      </c>
      <c r="D309" s="29">
        <v>73.018706770837568</v>
      </c>
      <c r="E309" s="28">
        <v>107212.52</v>
      </c>
      <c r="F309" s="29">
        <v>71.631877594347941</v>
      </c>
      <c r="G309" s="28">
        <v>4822.82</v>
      </c>
      <c r="H309" s="29">
        <v>1.386829176489627</v>
      </c>
      <c r="I309" s="28">
        <v>103516.65</v>
      </c>
      <c r="J309" s="29">
        <v>69.297761741068882</v>
      </c>
      <c r="K309" s="28">
        <v>8518.69</v>
      </c>
      <c r="L309" s="29">
        <v>3.7209450297686857</v>
      </c>
      <c r="M309" s="28">
        <v>89465.02</v>
      </c>
      <c r="N309" s="29">
        <v>73.315006975843716</v>
      </c>
      <c r="O309" s="28">
        <v>22570.32</v>
      </c>
      <c r="P309" s="29">
        <v>-0.29630020500614762</v>
      </c>
      <c r="Q309" s="12"/>
      <c r="R309" s="9"/>
      <c r="S309" s="28">
        <v>201500.36</v>
      </c>
      <c r="T309" s="29">
        <v>73.149966238537431</v>
      </c>
      <c r="U309" s="28">
        <v>191591.25</v>
      </c>
      <c r="V309" s="29">
        <v>71.421616396438196</v>
      </c>
      <c r="W309" s="28">
        <v>9909.11</v>
      </c>
      <c r="X309" s="29">
        <v>1.7283498420992345</v>
      </c>
      <c r="Y309" s="28">
        <v>189671.28</v>
      </c>
      <c r="Z309" s="29">
        <v>69.224231784828589</v>
      </c>
      <c r="AA309" s="28">
        <v>11829.08</v>
      </c>
      <c r="AB309" s="29">
        <v>3.9257344537088414</v>
      </c>
      <c r="AC309" s="28">
        <v>89465.02</v>
      </c>
      <c r="AD309" s="29">
        <v>73.315006975843716</v>
      </c>
      <c r="AE309" s="28">
        <v>112035.34</v>
      </c>
      <c r="AF309" s="29">
        <v>-0.16504073730628477</v>
      </c>
      <c r="AG309" s="24"/>
      <c r="AH309" s="40"/>
      <c r="AI309" s="28">
        <v>935229.72</v>
      </c>
      <c r="AJ309" s="29">
        <v>70.98903052423718</v>
      </c>
      <c r="AK309" s="28">
        <v>1066890.03</v>
      </c>
      <c r="AL309" s="29">
        <v>71.269511714177895</v>
      </c>
      <c r="AM309" s="28">
        <v>-131660.31</v>
      </c>
      <c r="AN309" s="29">
        <v>-0.28048118994071558</v>
      </c>
      <c r="AO309" s="28">
        <v>1067279.46</v>
      </c>
      <c r="AP309" s="29">
        <v>70.52975054072968</v>
      </c>
      <c r="AQ309" s="28">
        <v>-132049.74</v>
      </c>
      <c r="AR309" s="29">
        <v>0.45927998350749988</v>
      </c>
      <c r="AS309" s="28">
        <v>823194.38</v>
      </c>
      <c r="AT309" s="29">
        <v>70.721485642439546</v>
      </c>
      <c r="AU309" s="28">
        <v>112035.34</v>
      </c>
      <c r="AV309" s="29">
        <v>0.26754488179763314</v>
      </c>
      <c r="AW309" s="28">
        <v>1934284.51</v>
      </c>
      <c r="AX309" s="29">
        <v>70.706215704418938</v>
      </c>
      <c r="AY309" s="28">
        <v>-999054.79</v>
      </c>
      <c r="AZ309" s="29">
        <v>0.28281481981824186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455839.77</v>
      </c>
      <c r="D312" s="21">
        <v>102.26713272599703</v>
      </c>
      <c r="E312" s="20">
        <v>462815.19</v>
      </c>
      <c r="F312" s="21">
        <v>103.30000083253319</v>
      </c>
      <c r="G312" s="20">
        <v>-6975.42</v>
      </c>
      <c r="H312" s="21">
        <v>-1.0328681065361565</v>
      </c>
      <c r="I312" s="20">
        <v>471410.16</v>
      </c>
      <c r="J312" s="21">
        <v>105.07079120144478</v>
      </c>
      <c r="K312" s="20">
        <v>-15570.39</v>
      </c>
      <c r="L312" s="21">
        <v>-2.8036584754477474</v>
      </c>
      <c r="M312" s="20">
        <v>369125.99</v>
      </c>
      <c r="N312" s="21">
        <v>102.46889624506947</v>
      </c>
      <c r="O312" s="20">
        <v>86713.78</v>
      </c>
      <c r="P312" s="21">
        <v>-0.20176351907244339</v>
      </c>
      <c r="Q312" s="38"/>
      <c r="R312" s="23"/>
      <c r="S312" s="20">
        <v>824965.76</v>
      </c>
      <c r="T312" s="21">
        <v>102.35731229610121</v>
      </c>
      <c r="U312" s="20">
        <v>829450.69</v>
      </c>
      <c r="V312" s="21">
        <v>103.51217535912592</v>
      </c>
      <c r="W312" s="20">
        <v>-4484.93</v>
      </c>
      <c r="X312" s="21">
        <v>-1.1548630630247061</v>
      </c>
      <c r="Y312" s="20">
        <v>873287.51</v>
      </c>
      <c r="Z312" s="21">
        <v>106.0364797663099</v>
      </c>
      <c r="AA312" s="20">
        <v>-48321.75</v>
      </c>
      <c r="AB312" s="21">
        <v>-3.6791674702086823</v>
      </c>
      <c r="AC312" s="20">
        <v>369125.99</v>
      </c>
      <c r="AD312" s="21">
        <v>102.46889624506947</v>
      </c>
      <c r="AE312" s="20">
        <v>455839.77</v>
      </c>
      <c r="AF312" s="21">
        <v>-0.11158394896825996</v>
      </c>
      <c r="AG312" s="24"/>
      <c r="AH312" s="39"/>
      <c r="AI312" s="20">
        <v>3891795.18</v>
      </c>
      <c r="AJ312" s="21">
        <v>103.21700277190165</v>
      </c>
      <c r="AK312" s="20">
        <v>4408594.08</v>
      </c>
      <c r="AL312" s="21">
        <v>103.42664141826414</v>
      </c>
      <c r="AM312" s="20">
        <v>-516798.9</v>
      </c>
      <c r="AN312" s="21">
        <v>-0.20963864636249241</v>
      </c>
      <c r="AO312" s="20">
        <v>4578871.4400000004</v>
      </c>
      <c r="AP312" s="21">
        <v>104.91161418038388</v>
      </c>
      <c r="AQ312" s="20">
        <v>-687076.26</v>
      </c>
      <c r="AR312" s="21">
        <v>-1.6946114084822312</v>
      </c>
      <c r="AS312" s="20">
        <v>3435955.41</v>
      </c>
      <c r="AT312" s="21">
        <v>103.34434707822867</v>
      </c>
      <c r="AU312" s="20">
        <v>455839.77</v>
      </c>
      <c r="AV312" s="21">
        <v>-0.12734430632701788</v>
      </c>
      <c r="AW312" s="20">
        <v>7961483.8399999999</v>
      </c>
      <c r="AX312" s="21">
        <v>103.91595600301613</v>
      </c>
      <c r="AY312" s="20">
        <v>-4069688.66</v>
      </c>
      <c r="AZ312" s="21">
        <v>-0.69895323111448704</v>
      </c>
      <c r="BA312" s="24"/>
    </row>
    <row r="313" spans="1:53" x14ac:dyDescent="0.35">
      <c r="A313" s="18" t="s">
        <v>21</v>
      </c>
      <c r="B313" s="19"/>
      <c r="C313" s="25">
        <v>10105.39</v>
      </c>
      <c r="D313" s="26">
        <v>2.2671327259970386</v>
      </c>
      <c r="E313" s="25">
        <v>14785</v>
      </c>
      <c r="F313" s="26">
        <v>3.3000008325331827</v>
      </c>
      <c r="G313" s="25">
        <v>-4679.6099999999997</v>
      </c>
      <c r="H313" s="26">
        <v>-1.032868106536144</v>
      </c>
      <c r="I313" s="25">
        <v>22750.59</v>
      </c>
      <c r="J313" s="26">
        <v>5.0707912014447833</v>
      </c>
      <c r="K313" s="25">
        <v>-12645.2</v>
      </c>
      <c r="L313" s="26">
        <v>-2.8036584754477447</v>
      </c>
      <c r="M313" s="25">
        <v>8893.76</v>
      </c>
      <c r="N313" s="26">
        <v>2.4688962450694651</v>
      </c>
      <c r="O313" s="25">
        <v>1211.6300000000001</v>
      </c>
      <c r="P313" s="26">
        <v>-0.20176351907242651</v>
      </c>
      <c r="Q313" s="38"/>
      <c r="R313" s="23"/>
      <c r="S313" s="25">
        <v>18999.150000000001</v>
      </c>
      <c r="T313" s="26">
        <v>2.3573122961011999</v>
      </c>
      <c r="U313" s="25">
        <v>28143.32</v>
      </c>
      <c r="V313" s="26">
        <v>3.5121753591259242</v>
      </c>
      <c r="W313" s="25">
        <v>-9144.17</v>
      </c>
      <c r="X313" s="26">
        <v>-1.1548630630247243</v>
      </c>
      <c r="Y313" s="25">
        <v>49714.8</v>
      </c>
      <c r="Z313" s="26">
        <v>6.0364797663098875</v>
      </c>
      <c r="AA313" s="25">
        <v>-30715.65</v>
      </c>
      <c r="AB313" s="26">
        <v>-3.6791674702086876</v>
      </c>
      <c r="AC313" s="25">
        <v>8893.76</v>
      </c>
      <c r="AD313" s="26">
        <v>2.4688962450694651</v>
      </c>
      <c r="AE313" s="25">
        <v>10105.39</v>
      </c>
      <c r="AF313" s="26">
        <v>-0.11158394896826529</v>
      </c>
      <c r="AG313" s="24"/>
      <c r="AH313" s="39"/>
      <c r="AI313" s="25">
        <v>121297.03</v>
      </c>
      <c r="AJ313" s="26">
        <v>3.2170027719016385</v>
      </c>
      <c r="AK313" s="25">
        <v>146061.70000000001</v>
      </c>
      <c r="AL313" s="26">
        <v>3.4266414182641354</v>
      </c>
      <c r="AM313" s="25">
        <v>-24764.67</v>
      </c>
      <c r="AN313" s="26">
        <v>-0.20963864636249685</v>
      </c>
      <c r="AO313" s="25">
        <v>214367.59</v>
      </c>
      <c r="AP313" s="26">
        <v>4.9116141803838715</v>
      </c>
      <c r="AQ313" s="25">
        <v>-93070.56</v>
      </c>
      <c r="AR313" s="26">
        <v>-1.694611408482233</v>
      </c>
      <c r="AS313" s="25">
        <v>111191.64</v>
      </c>
      <c r="AT313" s="26">
        <v>3.3443470782286586</v>
      </c>
      <c r="AU313" s="25">
        <v>10105.39</v>
      </c>
      <c r="AV313" s="26">
        <v>-0.1273443063270201</v>
      </c>
      <c r="AW313" s="25">
        <v>300019.57</v>
      </c>
      <c r="AX313" s="26">
        <v>3.915956003016118</v>
      </c>
      <c r="AY313" s="25">
        <v>-178722.54</v>
      </c>
      <c r="AZ313" s="26">
        <v>-0.69895323111447949</v>
      </c>
      <c r="BA313" s="24"/>
    </row>
    <row r="314" spans="1:53" x14ac:dyDescent="0.35">
      <c r="A314" s="27" t="s">
        <v>17</v>
      </c>
      <c r="B314" s="19"/>
      <c r="C314" s="28">
        <v>445734.38</v>
      </c>
      <c r="D314" s="29">
        <v>100</v>
      </c>
      <c r="E314" s="28">
        <v>448030.19</v>
      </c>
      <c r="F314" s="29">
        <v>100</v>
      </c>
      <c r="G314" s="28">
        <v>-2295.81</v>
      </c>
      <c r="H314" s="29">
        <v>0</v>
      </c>
      <c r="I314" s="28">
        <v>448659.57</v>
      </c>
      <c r="J314" s="29">
        <v>100</v>
      </c>
      <c r="K314" s="28">
        <v>-2925.19</v>
      </c>
      <c r="L314" s="29">
        <v>0</v>
      </c>
      <c r="M314" s="28">
        <v>360232.23</v>
      </c>
      <c r="N314" s="29">
        <v>100</v>
      </c>
      <c r="O314" s="28">
        <v>85502.15</v>
      </c>
      <c r="P314" s="29">
        <v>0</v>
      </c>
      <c r="Q314" s="12"/>
      <c r="R314" s="9"/>
      <c r="S314" s="28">
        <v>805966.61</v>
      </c>
      <c r="T314" s="29">
        <v>100</v>
      </c>
      <c r="U314" s="28">
        <v>801307.37</v>
      </c>
      <c r="V314" s="29">
        <v>100</v>
      </c>
      <c r="W314" s="28">
        <v>4659.24</v>
      </c>
      <c r="X314" s="29">
        <v>0</v>
      </c>
      <c r="Y314" s="28">
        <v>823572.71</v>
      </c>
      <c r="Z314" s="29">
        <v>100</v>
      </c>
      <c r="AA314" s="28">
        <v>-17606.099999999999</v>
      </c>
      <c r="AB314" s="29">
        <v>0</v>
      </c>
      <c r="AC314" s="28">
        <v>360232.23</v>
      </c>
      <c r="AD314" s="29">
        <v>100</v>
      </c>
      <c r="AE314" s="28">
        <v>445734.38</v>
      </c>
      <c r="AF314" s="29">
        <v>0</v>
      </c>
      <c r="AG314" s="24"/>
      <c r="AH314" s="40"/>
      <c r="AI314" s="28">
        <v>3770498.15</v>
      </c>
      <c r="AJ314" s="29">
        <v>100</v>
      </c>
      <c r="AK314" s="28">
        <v>4262532.38</v>
      </c>
      <c r="AL314" s="29">
        <v>100</v>
      </c>
      <c r="AM314" s="28">
        <v>-492034.23</v>
      </c>
      <c r="AN314" s="29">
        <v>0</v>
      </c>
      <c r="AO314" s="28">
        <v>4364503.8499999996</v>
      </c>
      <c r="AP314" s="29">
        <v>100</v>
      </c>
      <c r="AQ314" s="28">
        <v>-594005.69999999995</v>
      </c>
      <c r="AR314" s="29">
        <v>0</v>
      </c>
      <c r="AS314" s="28">
        <v>3324763.77</v>
      </c>
      <c r="AT314" s="29">
        <v>100</v>
      </c>
      <c r="AU314" s="28">
        <v>445734.38</v>
      </c>
      <c r="AV314" s="29">
        <v>0</v>
      </c>
      <c r="AW314" s="28">
        <v>7661464.2699999996</v>
      </c>
      <c r="AX314" s="29">
        <v>100</v>
      </c>
      <c r="AY314" s="28">
        <v>-3890966.12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126843.37</v>
      </c>
      <c r="D316" s="21">
        <v>28.45716545356003</v>
      </c>
      <c r="E316" s="20">
        <v>135075.32</v>
      </c>
      <c r="F316" s="21">
        <v>30.1487093983555</v>
      </c>
      <c r="G316" s="20">
        <v>-8231.9500000000007</v>
      </c>
      <c r="H316" s="21">
        <v>-1.6915439447954697</v>
      </c>
      <c r="I316" s="20">
        <v>141113.25</v>
      </c>
      <c r="J316" s="21">
        <v>31.452187679848219</v>
      </c>
      <c r="K316" s="20">
        <v>-14269.88</v>
      </c>
      <c r="L316" s="21">
        <v>-2.9950222262881887</v>
      </c>
      <c r="M316" s="20">
        <v>107160.1</v>
      </c>
      <c r="N316" s="21">
        <v>29.747504824873666</v>
      </c>
      <c r="O316" s="20">
        <v>19683.27</v>
      </c>
      <c r="P316" s="21">
        <v>-1.2903393713136353</v>
      </c>
      <c r="Q316" s="38"/>
      <c r="R316" s="23"/>
      <c r="S316" s="20">
        <v>234003.47</v>
      </c>
      <c r="T316" s="21">
        <v>29.033891366789998</v>
      </c>
      <c r="U316" s="20">
        <v>243519.95</v>
      </c>
      <c r="V316" s="21">
        <v>30.390329493662339</v>
      </c>
      <c r="W316" s="20">
        <v>-9516.48</v>
      </c>
      <c r="X316" s="21">
        <v>-1.3564381268723409</v>
      </c>
      <c r="Y316" s="20">
        <v>263730.96000000002</v>
      </c>
      <c r="Z316" s="21">
        <v>32.022790070350929</v>
      </c>
      <c r="AA316" s="20">
        <v>-29727.49</v>
      </c>
      <c r="AB316" s="21">
        <v>-2.9888987035609311</v>
      </c>
      <c r="AC316" s="20">
        <v>107160.1</v>
      </c>
      <c r="AD316" s="21">
        <v>29.747504824873666</v>
      </c>
      <c r="AE316" s="20">
        <v>126843.37</v>
      </c>
      <c r="AF316" s="21">
        <v>-0.7136134580836675</v>
      </c>
      <c r="AG316" s="24"/>
      <c r="AH316" s="39"/>
      <c r="AI316" s="20">
        <v>1116043.7</v>
      </c>
      <c r="AJ316" s="21">
        <v>29.599370046103857</v>
      </c>
      <c r="AK316" s="20">
        <v>1272109.71</v>
      </c>
      <c r="AL316" s="21">
        <v>29.843989361084923</v>
      </c>
      <c r="AM316" s="20">
        <v>-156066.01</v>
      </c>
      <c r="AN316" s="21">
        <v>-0.24461931498106537</v>
      </c>
      <c r="AO316" s="20">
        <v>1339101.05</v>
      </c>
      <c r="AP316" s="21">
        <v>30.68163291916904</v>
      </c>
      <c r="AQ316" s="20">
        <v>-223057.35</v>
      </c>
      <c r="AR316" s="21">
        <v>-1.0822628730651829</v>
      </c>
      <c r="AS316" s="20">
        <v>989200.33</v>
      </c>
      <c r="AT316" s="21">
        <v>29.7524996790975</v>
      </c>
      <c r="AU316" s="20">
        <v>126843.37</v>
      </c>
      <c r="AV316" s="21">
        <v>-0.15312963299364313</v>
      </c>
      <c r="AW316" s="20">
        <v>2263966.37</v>
      </c>
      <c r="AX316" s="21">
        <v>29.550048009295228</v>
      </c>
      <c r="AY316" s="20">
        <v>-1147922.67</v>
      </c>
      <c r="AZ316" s="21">
        <v>4.9322036808629122E-2</v>
      </c>
      <c r="BA316" s="24"/>
    </row>
    <row r="317" spans="1:53" x14ac:dyDescent="0.35">
      <c r="A317" s="18" t="s">
        <v>272</v>
      </c>
      <c r="B317" s="19"/>
      <c r="C317" s="20">
        <v>126843.37</v>
      </c>
      <c r="D317" s="21">
        <v>27.826306160166759</v>
      </c>
      <c r="E317" s="20">
        <v>135075.32</v>
      </c>
      <c r="F317" s="21">
        <v>29.185584855155682</v>
      </c>
      <c r="G317" s="20">
        <v>-8231.9500000000007</v>
      </c>
      <c r="H317" s="21">
        <v>-1.3592786949889231</v>
      </c>
      <c r="I317" s="20">
        <v>141113.25</v>
      </c>
      <c r="J317" s="21">
        <v>29.934282706168236</v>
      </c>
      <c r="K317" s="20">
        <v>-14269.88</v>
      </c>
      <c r="L317" s="21">
        <v>-2.1079765460014777</v>
      </c>
      <c r="M317" s="20">
        <v>107160.1</v>
      </c>
      <c r="N317" s="21">
        <v>29.03076534925108</v>
      </c>
      <c r="O317" s="20">
        <v>19683.27</v>
      </c>
      <c r="P317" s="21">
        <v>-1.2044591890843215</v>
      </c>
      <c r="Q317" s="38"/>
      <c r="R317" s="23"/>
      <c r="S317" s="20">
        <v>234003.47</v>
      </c>
      <c r="T317" s="21">
        <v>28.36523421287206</v>
      </c>
      <c r="U317" s="20">
        <v>243519.95</v>
      </c>
      <c r="V317" s="21">
        <v>29.359183485639157</v>
      </c>
      <c r="W317" s="20">
        <v>-9516.48</v>
      </c>
      <c r="X317" s="21">
        <v>-0.99394927276709666</v>
      </c>
      <c r="Y317" s="20">
        <v>263730.96000000002</v>
      </c>
      <c r="Z317" s="21">
        <v>30.19978609335659</v>
      </c>
      <c r="AA317" s="20">
        <v>-29727.49</v>
      </c>
      <c r="AB317" s="21">
        <v>-1.8345518804845291</v>
      </c>
      <c r="AC317" s="20">
        <v>107160.1</v>
      </c>
      <c r="AD317" s="21">
        <v>29.03076534925108</v>
      </c>
      <c r="AE317" s="20">
        <v>126843.37</v>
      </c>
      <c r="AF317" s="21">
        <v>-0.66553113637901973</v>
      </c>
      <c r="AG317" s="24"/>
      <c r="AH317" s="39"/>
      <c r="AI317" s="20">
        <v>1116043.7</v>
      </c>
      <c r="AJ317" s="21">
        <v>28.676835454634585</v>
      </c>
      <c r="AK317" s="20">
        <v>1272109.71</v>
      </c>
      <c r="AL317" s="21">
        <v>28.855224294090597</v>
      </c>
      <c r="AM317" s="20">
        <v>-156066.01</v>
      </c>
      <c r="AN317" s="21">
        <v>-0.17838883945601225</v>
      </c>
      <c r="AO317" s="20">
        <v>1339101.05</v>
      </c>
      <c r="AP317" s="21">
        <v>29.245220520976233</v>
      </c>
      <c r="AQ317" s="20">
        <v>-223057.35</v>
      </c>
      <c r="AR317" s="21">
        <v>-0.56838506634164787</v>
      </c>
      <c r="AS317" s="20">
        <v>989200.33</v>
      </c>
      <c r="AT317" s="21">
        <v>28.789673088336148</v>
      </c>
      <c r="AU317" s="20">
        <v>126843.37</v>
      </c>
      <c r="AV317" s="21">
        <v>-0.11283763370156308</v>
      </c>
      <c r="AW317" s="20">
        <v>2263966.37</v>
      </c>
      <c r="AX317" s="21">
        <v>28.436487663586092</v>
      </c>
      <c r="AY317" s="20">
        <v>-1147922.67</v>
      </c>
      <c r="AZ317" s="21">
        <v>0.24034779104849235</v>
      </c>
      <c r="BA317" s="24"/>
    </row>
    <row r="318" spans="1:53" x14ac:dyDescent="0.35">
      <c r="A318" s="18" t="s">
        <v>248</v>
      </c>
      <c r="B318" s="19"/>
      <c r="C318" s="20">
        <v>318891.01</v>
      </c>
      <c r="D318" s="21">
        <v>71.542834546439977</v>
      </c>
      <c r="E318" s="20">
        <v>312954.87</v>
      </c>
      <c r="F318" s="21">
        <v>69.851290601644507</v>
      </c>
      <c r="G318" s="20">
        <v>5936.14</v>
      </c>
      <c r="H318" s="21">
        <v>1.6915439447954697</v>
      </c>
      <c r="I318" s="20">
        <v>307546.32</v>
      </c>
      <c r="J318" s="21">
        <v>68.547812320151777</v>
      </c>
      <c r="K318" s="20">
        <v>11344.69</v>
      </c>
      <c r="L318" s="21">
        <v>2.9950222262881994</v>
      </c>
      <c r="M318" s="20">
        <v>253072.13</v>
      </c>
      <c r="N318" s="21">
        <v>70.252495175126342</v>
      </c>
      <c r="O318" s="20">
        <v>65818.880000000005</v>
      </c>
      <c r="P318" s="21">
        <v>1.2903393713136353</v>
      </c>
      <c r="Q318" s="38"/>
      <c r="R318" s="23"/>
      <c r="S318" s="20">
        <v>571963.14</v>
      </c>
      <c r="T318" s="21">
        <v>70.966108633209998</v>
      </c>
      <c r="U318" s="20">
        <v>557787.42000000004</v>
      </c>
      <c r="V318" s="21">
        <v>69.609670506337665</v>
      </c>
      <c r="W318" s="20">
        <v>14175.72</v>
      </c>
      <c r="X318" s="21">
        <v>1.3564381268723338</v>
      </c>
      <c r="Y318" s="20">
        <v>559841.75</v>
      </c>
      <c r="Z318" s="21">
        <v>67.977209929649092</v>
      </c>
      <c r="AA318" s="20">
        <v>12121.39</v>
      </c>
      <c r="AB318" s="21">
        <v>2.9888987035609063</v>
      </c>
      <c r="AC318" s="20">
        <v>253072.13</v>
      </c>
      <c r="AD318" s="21">
        <v>70.252495175126342</v>
      </c>
      <c r="AE318" s="20">
        <v>318891.01</v>
      </c>
      <c r="AF318" s="21">
        <v>0.71361345808365684</v>
      </c>
      <c r="AG318" s="24"/>
      <c r="AH318" s="39"/>
      <c r="AI318" s="20">
        <v>2654454.4500000002</v>
      </c>
      <c r="AJ318" s="21">
        <v>70.400629953896157</v>
      </c>
      <c r="AK318" s="20">
        <v>2990422.67</v>
      </c>
      <c r="AL318" s="21">
        <v>70.156010638915077</v>
      </c>
      <c r="AM318" s="20">
        <v>-335968.22</v>
      </c>
      <c r="AN318" s="21">
        <v>0.24461931498107958</v>
      </c>
      <c r="AO318" s="20">
        <v>3025402.8</v>
      </c>
      <c r="AP318" s="21">
        <v>69.318367080830967</v>
      </c>
      <c r="AQ318" s="20">
        <v>-370948.35</v>
      </c>
      <c r="AR318" s="21">
        <v>1.08226287306519</v>
      </c>
      <c r="AS318" s="20">
        <v>2335563.44</v>
      </c>
      <c r="AT318" s="21">
        <v>70.247500320902503</v>
      </c>
      <c r="AU318" s="20">
        <v>318891.01</v>
      </c>
      <c r="AV318" s="21">
        <v>0.15312963299365379</v>
      </c>
      <c r="AW318" s="20">
        <v>5397497.9000000004</v>
      </c>
      <c r="AX318" s="21">
        <v>70.44995199070479</v>
      </c>
      <c r="AY318" s="20">
        <v>-2743043.45</v>
      </c>
      <c r="AZ318" s="21">
        <v>-4.9322036808632674E-2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CBD896A4-63C3-4FF5-BAA6-ED6D8D8842B8}"/>
  <mergeCells count="3">
    <mergeCell ref="C6:P6"/>
    <mergeCell ref="S6:AF6"/>
    <mergeCell ref="AI6:AZ6"/>
  </mergeCells>
  <hyperlinks>
    <hyperlink ref="A1" location="'Table of Contents'!A1" display="Back to ToC" xr:uid="{395A5982-7571-4BE4-B1A6-67584200D383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85 of 127 &amp;RReport Generated: 8/15/2017 6:24:43 AM
Financial Data Updated: 8/14/2017 5:14:04 PM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6F662-4ED5-447F-87A7-35EFAA29F9FD}">
  <sheetPr codeName="Sheet110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6.53125" style="2" customWidth="1" outlineLevel="1"/>
    <col min="6" max="6" width="5.6640625" style="2" customWidth="1" outlineLevel="1"/>
    <col min="7" max="7" width="7.86328125" style="2" customWidth="1" outlineLevel="1"/>
    <col min="8" max="8" width="5.1328125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7.863281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294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489717.77</v>
      </c>
      <c r="D8" s="21">
        <v>68.726876392468682</v>
      </c>
      <c r="E8" s="20">
        <v>564148.93000000005</v>
      </c>
      <c r="F8" s="21">
        <v>67.744322798233583</v>
      </c>
      <c r="G8" s="20">
        <v>-74431.16</v>
      </c>
      <c r="H8" s="21">
        <v>0.98255359423509958</v>
      </c>
      <c r="I8" s="20">
        <v>505751.36</v>
      </c>
      <c r="J8" s="21">
        <v>67.632336602753497</v>
      </c>
      <c r="K8" s="20">
        <v>-16033.59</v>
      </c>
      <c r="L8" s="21">
        <v>1.094539789715185</v>
      </c>
      <c r="M8" s="20">
        <v>592491.14</v>
      </c>
      <c r="N8" s="21">
        <v>69.73974679443964</v>
      </c>
      <c r="O8" s="20">
        <v>-102773.37</v>
      </c>
      <c r="P8" s="21">
        <v>-1.0128704019709573</v>
      </c>
      <c r="Q8" s="38"/>
      <c r="R8" s="23"/>
      <c r="S8" s="20">
        <v>1082208.9099999999</v>
      </c>
      <c r="T8" s="21">
        <v>69.277732199368657</v>
      </c>
      <c r="U8" s="20">
        <v>1120875.01</v>
      </c>
      <c r="V8" s="21">
        <v>67.872717693410195</v>
      </c>
      <c r="W8" s="20">
        <v>-38666.1</v>
      </c>
      <c r="X8" s="21">
        <v>1.4050145059584622</v>
      </c>
      <c r="Y8" s="20">
        <v>1049632.73</v>
      </c>
      <c r="Z8" s="21">
        <v>67.779251154195379</v>
      </c>
      <c r="AA8" s="20">
        <v>32576.18</v>
      </c>
      <c r="AB8" s="21">
        <v>1.4984810451732784</v>
      </c>
      <c r="AC8" s="20">
        <v>592491.14</v>
      </c>
      <c r="AD8" s="21">
        <v>69.73974679443964</v>
      </c>
      <c r="AE8" s="20">
        <v>489717.77</v>
      </c>
      <c r="AF8" s="21">
        <v>-0.46201459507098264</v>
      </c>
      <c r="AG8" s="24"/>
      <c r="AH8" s="39"/>
      <c r="AI8" s="20">
        <v>5136543.62</v>
      </c>
      <c r="AJ8" s="21">
        <v>67.912920559617447</v>
      </c>
      <c r="AK8" s="20">
        <v>5276933.21</v>
      </c>
      <c r="AL8" s="21">
        <v>66.71058947301286</v>
      </c>
      <c r="AM8" s="20">
        <v>-140389.59</v>
      </c>
      <c r="AN8" s="21">
        <v>1.2023310866045875</v>
      </c>
      <c r="AO8" s="20">
        <v>5053371.63</v>
      </c>
      <c r="AP8" s="21">
        <v>66.59551047405175</v>
      </c>
      <c r="AQ8" s="20">
        <v>83171.990000000005</v>
      </c>
      <c r="AR8" s="21">
        <v>1.3174100855656974</v>
      </c>
      <c r="AS8" s="20">
        <v>4646825.8499999996</v>
      </c>
      <c r="AT8" s="21">
        <v>67.828261315789106</v>
      </c>
      <c r="AU8" s="20">
        <v>489717.77</v>
      </c>
      <c r="AV8" s="21">
        <v>8.4659243828340891E-2</v>
      </c>
      <c r="AW8" s="20">
        <v>8285287.4800000004</v>
      </c>
      <c r="AX8" s="21">
        <v>66.367202233754881</v>
      </c>
      <c r="AY8" s="20">
        <v>-3148743.86</v>
      </c>
      <c r="AZ8" s="21">
        <v>1.5457183258625662</v>
      </c>
      <c r="BA8" s="24"/>
    </row>
    <row r="9" spans="1:53" x14ac:dyDescent="0.35">
      <c r="A9" s="18" t="s">
        <v>15</v>
      </c>
      <c r="B9" s="19"/>
      <c r="C9" s="20">
        <v>223189.5</v>
      </c>
      <c r="D9" s="21">
        <v>31.322361813819597</v>
      </c>
      <c r="E9" s="20">
        <v>273324.09000000003</v>
      </c>
      <c r="F9" s="21">
        <v>32.821395906030432</v>
      </c>
      <c r="G9" s="20">
        <v>-50134.59</v>
      </c>
      <c r="H9" s="21">
        <v>-1.4990340922108345</v>
      </c>
      <c r="I9" s="20">
        <v>245031.1</v>
      </c>
      <c r="J9" s="21">
        <v>32.767140425174439</v>
      </c>
      <c r="K9" s="20">
        <v>-21841.599999999999</v>
      </c>
      <c r="L9" s="21">
        <v>-1.4447786113548418</v>
      </c>
      <c r="M9" s="20">
        <v>255189.5</v>
      </c>
      <c r="N9" s="21">
        <v>30.037328684104299</v>
      </c>
      <c r="O9" s="20">
        <v>-32000</v>
      </c>
      <c r="P9" s="21">
        <v>1.2850331297152984</v>
      </c>
      <c r="Q9" s="38"/>
      <c r="R9" s="23"/>
      <c r="S9" s="20">
        <v>478379</v>
      </c>
      <c r="T9" s="21">
        <v>30.623488631046094</v>
      </c>
      <c r="U9" s="20">
        <v>539705.51</v>
      </c>
      <c r="V9" s="21">
        <v>32.680967450427836</v>
      </c>
      <c r="W9" s="20">
        <v>-61326.51</v>
      </c>
      <c r="X9" s="21">
        <v>-2.0574788193817426</v>
      </c>
      <c r="Y9" s="20">
        <v>505266.6</v>
      </c>
      <c r="Z9" s="21">
        <v>32.627214074418561</v>
      </c>
      <c r="AA9" s="20">
        <v>-26887.599999999999</v>
      </c>
      <c r="AB9" s="21">
        <v>-2.0037254433724669</v>
      </c>
      <c r="AC9" s="20">
        <v>255189.5</v>
      </c>
      <c r="AD9" s="21">
        <v>30.037328684104299</v>
      </c>
      <c r="AE9" s="20">
        <v>223189.5</v>
      </c>
      <c r="AF9" s="21">
        <v>0.58615994694179463</v>
      </c>
      <c r="AG9" s="24"/>
      <c r="AH9" s="39"/>
      <c r="AI9" s="20">
        <v>2417646.9</v>
      </c>
      <c r="AJ9" s="21">
        <v>31.964969833334223</v>
      </c>
      <c r="AK9" s="20">
        <v>2679421.23</v>
      </c>
      <c r="AL9" s="21">
        <v>33.873040000027807</v>
      </c>
      <c r="AM9" s="20">
        <v>-261774.33</v>
      </c>
      <c r="AN9" s="21">
        <v>-1.9080701666935838</v>
      </c>
      <c r="AO9" s="20">
        <v>2566551.6</v>
      </c>
      <c r="AP9" s="21">
        <v>33.823123742829551</v>
      </c>
      <c r="AQ9" s="20">
        <v>-148904.70000000001</v>
      </c>
      <c r="AR9" s="21">
        <v>-1.8581539094953285</v>
      </c>
      <c r="AS9" s="20">
        <v>2194457.4</v>
      </c>
      <c r="AT9" s="21">
        <v>32.031807254745118</v>
      </c>
      <c r="AU9" s="20">
        <v>223189.5</v>
      </c>
      <c r="AV9" s="21">
        <v>-6.6837421410895104E-2</v>
      </c>
      <c r="AW9" s="20">
        <v>4243855.62</v>
      </c>
      <c r="AX9" s="21">
        <v>33.994333312306168</v>
      </c>
      <c r="AY9" s="20">
        <v>-1826208.72</v>
      </c>
      <c r="AZ9" s="21">
        <v>-2.0293634789719448</v>
      </c>
      <c r="BA9" s="24"/>
    </row>
    <row r="10" spans="1:53" x14ac:dyDescent="0.35">
      <c r="A10" s="18" t="s">
        <v>16</v>
      </c>
      <c r="B10" s="19"/>
      <c r="C10" s="25">
        <v>1539.1</v>
      </c>
      <c r="D10" s="26">
        <v>0.21599693116230709</v>
      </c>
      <c r="E10" s="25">
        <v>0</v>
      </c>
      <c r="F10" s="26">
        <v>0</v>
      </c>
      <c r="G10" s="25">
        <v>1539.1</v>
      </c>
      <c r="H10" s="26">
        <v>0.21599693116230709</v>
      </c>
      <c r="I10" s="25">
        <v>1219.3499999999999</v>
      </c>
      <c r="J10" s="26">
        <v>0.16305935319000917</v>
      </c>
      <c r="K10" s="25">
        <v>319.75</v>
      </c>
      <c r="L10" s="26">
        <v>5.2937577972297922E-2</v>
      </c>
      <c r="M10" s="25">
        <v>4061.9</v>
      </c>
      <c r="N10" s="26">
        <v>0.47810989630044826</v>
      </c>
      <c r="O10" s="25">
        <v>-2522.8000000000002</v>
      </c>
      <c r="P10" s="26">
        <v>-0.2621129651381412</v>
      </c>
      <c r="Q10" s="38"/>
      <c r="R10" s="23"/>
      <c r="S10" s="25">
        <v>5601</v>
      </c>
      <c r="T10" s="26">
        <v>0.35854868174081461</v>
      </c>
      <c r="U10" s="25">
        <v>0</v>
      </c>
      <c r="V10" s="26">
        <v>0</v>
      </c>
      <c r="W10" s="25">
        <v>5601</v>
      </c>
      <c r="X10" s="26">
        <v>0.35854868174081461</v>
      </c>
      <c r="Y10" s="25">
        <v>2224.67</v>
      </c>
      <c r="Z10" s="26">
        <v>0.14365640700362292</v>
      </c>
      <c r="AA10" s="25">
        <v>3376.33</v>
      </c>
      <c r="AB10" s="26">
        <v>0.21489227473719169</v>
      </c>
      <c r="AC10" s="25">
        <v>4061.9</v>
      </c>
      <c r="AD10" s="26">
        <v>0.47810989630044826</v>
      </c>
      <c r="AE10" s="25">
        <v>1539.1</v>
      </c>
      <c r="AF10" s="26">
        <v>-0.11956121455963364</v>
      </c>
      <c r="AG10" s="24"/>
      <c r="AH10" s="39"/>
      <c r="AI10" s="25">
        <v>34111.550000000003</v>
      </c>
      <c r="AJ10" s="26">
        <v>0.45100658277198047</v>
      </c>
      <c r="AK10" s="25">
        <v>0</v>
      </c>
      <c r="AL10" s="26">
        <v>0</v>
      </c>
      <c r="AM10" s="25">
        <v>34111.550000000003</v>
      </c>
      <c r="AN10" s="26">
        <v>0.45100658277198047</v>
      </c>
      <c r="AO10" s="25">
        <v>12341.48</v>
      </c>
      <c r="AP10" s="26">
        <v>0.1626413453794017</v>
      </c>
      <c r="AQ10" s="25">
        <v>21770.07</v>
      </c>
      <c r="AR10" s="26">
        <v>0.2883652373925788</v>
      </c>
      <c r="AS10" s="25">
        <v>32572.45</v>
      </c>
      <c r="AT10" s="26">
        <v>0.47544984934080864</v>
      </c>
      <c r="AU10" s="25">
        <v>1539.1</v>
      </c>
      <c r="AV10" s="26">
        <v>-2.444326656882817E-2</v>
      </c>
      <c r="AW10" s="25">
        <v>26199.279999999999</v>
      </c>
      <c r="AX10" s="26">
        <v>0.20986271367602194</v>
      </c>
      <c r="AY10" s="25">
        <v>7912.27</v>
      </c>
      <c r="AZ10" s="26">
        <v>0.24114386909595853</v>
      </c>
      <c r="BA10" s="24"/>
    </row>
    <row r="11" spans="1:53" x14ac:dyDescent="0.35">
      <c r="A11" s="27" t="s">
        <v>17</v>
      </c>
      <c r="B11" s="19"/>
      <c r="C11" s="28">
        <v>714446.37</v>
      </c>
      <c r="D11" s="29">
        <v>100.26523513745059</v>
      </c>
      <c r="E11" s="28">
        <v>837473.02</v>
      </c>
      <c r="F11" s="29">
        <v>100.565718704264</v>
      </c>
      <c r="G11" s="28">
        <v>-123026.65</v>
      </c>
      <c r="H11" s="29">
        <v>-0.30048356681341204</v>
      </c>
      <c r="I11" s="28">
        <v>752001.81</v>
      </c>
      <c r="J11" s="29">
        <v>100.56253638111797</v>
      </c>
      <c r="K11" s="28">
        <v>-37555.440000000002</v>
      </c>
      <c r="L11" s="29">
        <v>-0.29730124366737698</v>
      </c>
      <c r="M11" s="28">
        <v>851742.54</v>
      </c>
      <c r="N11" s="29">
        <v>100.25518537484439</v>
      </c>
      <c r="O11" s="28">
        <v>-137296.17000000001</v>
      </c>
      <c r="P11" s="29">
        <v>1.0049762606200829E-2</v>
      </c>
      <c r="Q11" s="12"/>
      <c r="R11" s="9"/>
      <c r="S11" s="28">
        <v>1566188.91</v>
      </c>
      <c r="T11" s="29">
        <v>100.25976951215556</v>
      </c>
      <c r="U11" s="28">
        <v>1660580.52</v>
      </c>
      <c r="V11" s="29">
        <v>100.55368514383802</v>
      </c>
      <c r="W11" s="28">
        <v>-94391.61</v>
      </c>
      <c r="X11" s="29">
        <v>-0.29391563168246648</v>
      </c>
      <c r="Y11" s="28">
        <v>1557124</v>
      </c>
      <c r="Z11" s="29">
        <v>100.55012163561756</v>
      </c>
      <c r="AA11" s="28">
        <v>9064.91</v>
      </c>
      <c r="AB11" s="29">
        <v>-0.29035212346200012</v>
      </c>
      <c r="AC11" s="28">
        <v>851742.54</v>
      </c>
      <c r="AD11" s="29">
        <v>100.25518537484439</v>
      </c>
      <c r="AE11" s="28">
        <v>714446.37</v>
      </c>
      <c r="AF11" s="29">
        <v>4.5841373111699113E-3</v>
      </c>
      <c r="AG11" s="24"/>
      <c r="AH11" s="40"/>
      <c r="AI11" s="28">
        <v>7588302.0700000003</v>
      </c>
      <c r="AJ11" s="29">
        <v>100.32889697572365</v>
      </c>
      <c r="AK11" s="28">
        <v>7956354.4400000004</v>
      </c>
      <c r="AL11" s="29">
        <v>100.58362947304067</v>
      </c>
      <c r="AM11" s="28">
        <v>-368052.37</v>
      </c>
      <c r="AN11" s="29">
        <v>-0.25473249731702197</v>
      </c>
      <c r="AO11" s="28">
        <v>7632264.71</v>
      </c>
      <c r="AP11" s="29">
        <v>100.58127556226069</v>
      </c>
      <c r="AQ11" s="28">
        <v>-43962.64</v>
      </c>
      <c r="AR11" s="29">
        <v>-0.25237858653703427</v>
      </c>
      <c r="AS11" s="28">
        <v>6873855.7000000002</v>
      </c>
      <c r="AT11" s="29">
        <v>100.33551841987504</v>
      </c>
      <c r="AU11" s="28">
        <v>714446.37</v>
      </c>
      <c r="AV11" s="29">
        <v>-6.6214441513920974E-3</v>
      </c>
      <c r="AW11" s="28">
        <v>12555342.380000001</v>
      </c>
      <c r="AX11" s="29">
        <v>100.57139825973707</v>
      </c>
      <c r="AY11" s="28">
        <v>-4967040.3099999996</v>
      </c>
      <c r="AZ11" s="29">
        <v>-0.24250128401341442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-1889.95</v>
      </c>
      <c r="D13" s="21">
        <v>-0.26523513745058952</v>
      </c>
      <c r="E13" s="20">
        <v>-4711.09</v>
      </c>
      <c r="F13" s="21">
        <v>-0.5657187042640146</v>
      </c>
      <c r="G13" s="20">
        <v>2821.14</v>
      </c>
      <c r="H13" s="21">
        <v>0.30048356681342508</v>
      </c>
      <c r="I13" s="20">
        <v>-4206.62</v>
      </c>
      <c r="J13" s="21">
        <v>-0.56253638111793691</v>
      </c>
      <c r="K13" s="20">
        <v>2316.67</v>
      </c>
      <c r="L13" s="21">
        <v>0.29730124366734739</v>
      </c>
      <c r="M13" s="20">
        <v>-2167.9899999999998</v>
      </c>
      <c r="N13" s="21">
        <v>-0.2551853748443853</v>
      </c>
      <c r="O13" s="20">
        <v>278.04000000000002</v>
      </c>
      <c r="P13" s="21">
        <v>-1.0049762606204216E-2</v>
      </c>
      <c r="Q13" s="38"/>
      <c r="R13" s="23"/>
      <c r="S13" s="20">
        <v>-4057.94</v>
      </c>
      <c r="T13" s="21">
        <v>-0.25976951215556526</v>
      </c>
      <c r="U13" s="20">
        <v>-9143.76</v>
      </c>
      <c r="V13" s="21">
        <v>-0.55368514383802381</v>
      </c>
      <c r="W13" s="20">
        <v>5085.82</v>
      </c>
      <c r="X13" s="21">
        <v>0.29391563168245854</v>
      </c>
      <c r="Y13" s="20">
        <v>-8519.2099999999991</v>
      </c>
      <c r="Z13" s="21">
        <v>-0.55012163561756766</v>
      </c>
      <c r="AA13" s="20">
        <v>4461.2700000000004</v>
      </c>
      <c r="AB13" s="21">
        <v>0.2903521234620024</v>
      </c>
      <c r="AC13" s="20">
        <v>-2167.9899999999998</v>
      </c>
      <c r="AD13" s="21">
        <v>-0.2551853748443853</v>
      </c>
      <c r="AE13" s="20">
        <v>-1889.95</v>
      </c>
      <c r="AF13" s="21">
        <v>-4.5841373111799588E-3</v>
      </c>
      <c r="AG13" s="24"/>
      <c r="AH13" s="39"/>
      <c r="AI13" s="20">
        <v>-24875.88</v>
      </c>
      <c r="AJ13" s="21">
        <v>-0.32889697572364357</v>
      </c>
      <c r="AK13" s="20">
        <v>-46166.19</v>
      </c>
      <c r="AL13" s="21">
        <v>-0.58362947304067014</v>
      </c>
      <c r="AM13" s="20">
        <v>21290.31</v>
      </c>
      <c r="AN13" s="21">
        <v>0.25473249731702657</v>
      </c>
      <c r="AO13" s="20">
        <v>-44108.1</v>
      </c>
      <c r="AP13" s="21">
        <v>-0.58127556226070032</v>
      </c>
      <c r="AQ13" s="20">
        <v>19232.22</v>
      </c>
      <c r="AR13" s="21">
        <v>0.25237858653705675</v>
      </c>
      <c r="AS13" s="20">
        <v>-22985.93</v>
      </c>
      <c r="AT13" s="21">
        <v>-0.33551841987502856</v>
      </c>
      <c r="AU13" s="20">
        <v>-1889.95</v>
      </c>
      <c r="AV13" s="21">
        <v>6.621444151384992E-3</v>
      </c>
      <c r="AW13" s="20">
        <v>-71333.41</v>
      </c>
      <c r="AX13" s="21">
        <v>-0.57139825973707226</v>
      </c>
      <c r="AY13" s="20">
        <v>46457.53</v>
      </c>
      <c r="AZ13" s="21">
        <v>0.24250128401342869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712556.42</v>
      </c>
      <c r="D15" s="29">
        <v>100</v>
      </c>
      <c r="E15" s="28">
        <v>832761.93</v>
      </c>
      <c r="F15" s="29">
        <v>100</v>
      </c>
      <c r="G15" s="28">
        <v>-120205.51</v>
      </c>
      <c r="H15" s="29">
        <v>0</v>
      </c>
      <c r="I15" s="28">
        <v>747795.19</v>
      </c>
      <c r="J15" s="29">
        <v>100</v>
      </c>
      <c r="K15" s="28">
        <v>-35238.769999999997</v>
      </c>
      <c r="L15" s="29">
        <v>0</v>
      </c>
      <c r="M15" s="28">
        <v>849574.55</v>
      </c>
      <c r="N15" s="29">
        <v>100</v>
      </c>
      <c r="O15" s="28">
        <v>-137018.13</v>
      </c>
      <c r="P15" s="29">
        <v>0</v>
      </c>
      <c r="Q15" s="12"/>
      <c r="R15" s="9"/>
      <c r="S15" s="28">
        <v>1562130.97</v>
      </c>
      <c r="T15" s="29">
        <v>100</v>
      </c>
      <c r="U15" s="28">
        <v>1651436.76</v>
      </c>
      <c r="V15" s="29">
        <v>100</v>
      </c>
      <c r="W15" s="28">
        <v>-89305.79</v>
      </c>
      <c r="X15" s="29">
        <v>0</v>
      </c>
      <c r="Y15" s="28">
        <v>1548604.79</v>
      </c>
      <c r="Z15" s="29">
        <v>100</v>
      </c>
      <c r="AA15" s="28">
        <v>13526.18</v>
      </c>
      <c r="AB15" s="29">
        <v>0</v>
      </c>
      <c r="AC15" s="28">
        <v>849574.55</v>
      </c>
      <c r="AD15" s="29">
        <v>100</v>
      </c>
      <c r="AE15" s="28">
        <v>712556.42</v>
      </c>
      <c r="AF15" s="29">
        <v>0</v>
      </c>
      <c r="AG15" s="24"/>
      <c r="AH15" s="40"/>
      <c r="AI15" s="28">
        <v>7563426.1900000004</v>
      </c>
      <c r="AJ15" s="29">
        <v>100</v>
      </c>
      <c r="AK15" s="28">
        <v>7910188.25</v>
      </c>
      <c r="AL15" s="29">
        <v>100</v>
      </c>
      <c r="AM15" s="28">
        <v>-346762.06</v>
      </c>
      <c r="AN15" s="29">
        <v>0</v>
      </c>
      <c r="AO15" s="28">
        <v>7588156.6100000003</v>
      </c>
      <c r="AP15" s="29">
        <v>100</v>
      </c>
      <c r="AQ15" s="28">
        <v>-24730.42</v>
      </c>
      <c r="AR15" s="29">
        <v>0</v>
      </c>
      <c r="AS15" s="28">
        <v>6850869.7699999996</v>
      </c>
      <c r="AT15" s="29">
        <v>100</v>
      </c>
      <c r="AU15" s="28">
        <v>712556.42</v>
      </c>
      <c r="AV15" s="29">
        <v>0</v>
      </c>
      <c r="AW15" s="28">
        <v>12484008.970000001</v>
      </c>
      <c r="AX15" s="29">
        <v>100</v>
      </c>
      <c r="AY15" s="28">
        <v>-4920582.78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21689.8</v>
      </c>
      <c r="D17" s="26">
        <v>3.0439414187019742</v>
      </c>
      <c r="E17" s="25">
        <v>26681.19</v>
      </c>
      <c r="F17" s="26">
        <v>3.2039396901825232</v>
      </c>
      <c r="G17" s="25">
        <v>-4991.3900000000003</v>
      </c>
      <c r="H17" s="26">
        <v>-0.15999827148054901</v>
      </c>
      <c r="I17" s="25">
        <v>23919.3</v>
      </c>
      <c r="J17" s="26">
        <v>3.1986432006870764</v>
      </c>
      <c r="K17" s="25">
        <v>-2229.5</v>
      </c>
      <c r="L17" s="26">
        <v>-0.1547017819851022</v>
      </c>
      <c r="M17" s="25">
        <v>20020.16</v>
      </c>
      <c r="N17" s="26">
        <v>2.3564924349487635</v>
      </c>
      <c r="O17" s="25">
        <v>1669.64</v>
      </c>
      <c r="P17" s="26">
        <v>0.68744898375321073</v>
      </c>
      <c r="Q17" s="38"/>
      <c r="R17" s="23"/>
      <c r="S17" s="25">
        <v>41709.96</v>
      </c>
      <c r="T17" s="26">
        <v>2.6700680545370661</v>
      </c>
      <c r="U17" s="25">
        <v>56571.56</v>
      </c>
      <c r="V17" s="26">
        <v>3.4255965090664446</v>
      </c>
      <c r="W17" s="25">
        <v>-14861.6</v>
      </c>
      <c r="X17" s="26">
        <v>-0.75552845452937856</v>
      </c>
      <c r="Y17" s="25">
        <v>53120.04</v>
      </c>
      <c r="Z17" s="26">
        <v>3.4301869878627973</v>
      </c>
      <c r="AA17" s="25">
        <v>-11410.08</v>
      </c>
      <c r="AB17" s="26">
        <v>-0.76011893332573122</v>
      </c>
      <c r="AC17" s="25">
        <v>20020.16</v>
      </c>
      <c r="AD17" s="26">
        <v>2.3564924349487635</v>
      </c>
      <c r="AE17" s="25">
        <v>21689.8</v>
      </c>
      <c r="AF17" s="26">
        <v>0.3135756195883026</v>
      </c>
      <c r="AG17" s="24"/>
      <c r="AH17" s="39"/>
      <c r="AI17" s="25">
        <v>183398.02</v>
      </c>
      <c r="AJ17" s="26">
        <v>2.424800816361242</v>
      </c>
      <c r="AK17" s="25">
        <v>199855.43</v>
      </c>
      <c r="AL17" s="26">
        <v>2.5265571903424675</v>
      </c>
      <c r="AM17" s="25">
        <v>-16457.41</v>
      </c>
      <c r="AN17" s="26">
        <v>-0.1017563739812255</v>
      </c>
      <c r="AO17" s="25">
        <v>190677.46</v>
      </c>
      <c r="AP17" s="26">
        <v>2.5128297925311269</v>
      </c>
      <c r="AQ17" s="25">
        <v>-7279.44</v>
      </c>
      <c r="AR17" s="26">
        <v>-8.802897616988492E-2</v>
      </c>
      <c r="AS17" s="25">
        <v>161708.22</v>
      </c>
      <c r="AT17" s="26">
        <v>2.360404232293559</v>
      </c>
      <c r="AU17" s="25">
        <v>21689.8</v>
      </c>
      <c r="AV17" s="26">
        <v>6.4396584067683005E-2</v>
      </c>
      <c r="AW17" s="25">
        <v>301445.09999999998</v>
      </c>
      <c r="AX17" s="26">
        <v>2.4146498190156294</v>
      </c>
      <c r="AY17" s="25">
        <v>-118047.08</v>
      </c>
      <c r="AZ17" s="26">
        <v>1.0150997345612645E-2</v>
      </c>
      <c r="BA17" s="24"/>
    </row>
    <row r="18" spans="1:53" x14ac:dyDescent="0.35">
      <c r="A18" s="18" t="s">
        <v>22</v>
      </c>
      <c r="B18" s="19"/>
      <c r="C18" s="20">
        <v>736136.17</v>
      </c>
      <c r="D18" s="21">
        <v>103.30917655615256</v>
      </c>
      <c r="E18" s="20">
        <v>864154.21</v>
      </c>
      <c r="F18" s="21">
        <v>103.76965839444652</v>
      </c>
      <c r="G18" s="20">
        <v>-128018.04</v>
      </c>
      <c r="H18" s="21">
        <v>-0.46048183829395839</v>
      </c>
      <c r="I18" s="20">
        <v>775921.11</v>
      </c>
      <c r="J18" s="21">
        <v>103.76117958180502</v>
      </c>
      <c r="K18" s="20">
        <v>-39784.94</v>
      </c>
      <c r="L18" s="21">
        <v>-0.4520030256524592</v>
      </c>
      <c r="M18" s="20">
        <v>871762.7</v>
      </c>
      <c r="N18" s="21">
        <v>102.61167780979315</v>
      </c>
      <c r="O18" s="20">
        <v>-135626.53</v>
      </c>
      <c r="P18" s="21">
        <v>0.69749874635941467</v>
      </c>
      <c r="Q18" s="38"/>
      <c r="R18" s="23"/>
      <c r="S18" s="20">
        <v>1607898.87</v>
      </c>
      <c r="T18" s="21">
        <v>102.92983756669265</v>
      </c>
      <c r="U18" s="20">
        <v>1717152.08</v>
      </c>
      <c r="V18" s="21">
        <v>103.97928165290446</v>
      </c>
      <c r="W18" s="20">
        <v>-109253.21</v>
      </c>
      <c r="X18" s="21">
        <v>-1.0494440862118068</v>
      </c>
      <c r="Y18" s="20">
        <v>1610244.04</v>
      </c>
      <c r="Z18" s="21">
        <v>103.98030862348035</v>
      </c>
      <c r="AA18" s="20">
        <v>-2345.17</v>
      </c>
      <c r="AB18" s="21">
        <v>-1.0504710567876998</v>
      </c>
      <c r="AC18" s="20">
        <v>871762.7</v>
      </c>
      <c r="AD18" s="21">
        <v>102.61167780979315</v>
      </c>
      <c r="AE18" s="20">
        <v>736136.17</v>
      </c>
      <c r="AF18" s="21">
        <v>0.31815975689950449</v>
      </c>
      <c r="AG18" s="24"/>
      <c r="AH18" s="39"/>
      <c r="AI18" s="20">
        <v>7771700.0899999999</v>
      </c>
      <c r="AJ18" s="21">
        <v>102.75369779208488</v>
      </c>
      <c r="AK18" s="20">
        <v>8156209.8700000001</v>
      </c>
      <c r="AL18" s="21">
        <v>103.11018666338315</v>
      </c>
      <c r="AM18" s="20">
        <v>-384509.78</v>
      </c>
      <c r="AN18" s="21">
        <v>-0.3564888712982679</v>
      </c>
      <c r="AO18" s="20">
        <v>7822942.1699999999</v>
      </c>
      <c r="AP18" s="21">
        <v>103.09410535479182</v>
      </c>
      <c r="AQ18" s="20">
        <v>-51242.080000000002</v>
      </c>
      <c r="AR18" s="21">
        <v>-0.34040756270694317</v>
      </c>
      <c r="AS18" s="20">
        <v>7035563.9199999999</v>
      </c>
      <c r="AT18" s="21">
        <v>102.6959226521686</v>
      </c>
      <c r="AU18" s="20">
        <v>736136.17</v>
      </c>
      <c r="AV18" s="21">
        <v>5.7775139916273588E-2</v>
      </c>
      <c r="AW18" s="20">
        <v>12856787.48</v>
      </c>
      <c r="AX18" s="21">
        <v>102.98604807875269</v>
      </c>
      <c r="AY18" s="20">
        <v>-5085087.3899999997</v>
      </c>
      <c r="AZ18" s="21">
        <v>-0.23235028666780977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222904.19</v>
      </c>
      <c r="D20" s="21">
        <v>31.282321475680479</v>
      </c>
      <c r="E20" s="20">
        <v>245101.79</v>
      </c>
      <c r="F20" s="21">
        <v>29.43239612310327</v>
      </c>
      <c r="G20" s="20">
        <v>-22197.599999999999</v>
      </c>
      <c r="H20" s="21">
        <v>1.849925352577209</v>
      </c>
      <c r="I20" s="20">
        <v>220959.6</v>
      </c>
      <c r="J20" s="21">
        <v>29.548144058000698</v>
      </c>
      <c r="K20" s="20">
        <v>1944.59</v>
      </c>
      <c r="L20" s="21">
        <v>1.7341774176797813</v>
      </c>
      <c r="M20" s="20">
        <v>256261.93</v>
      </c>
      <c r="N20" s="21">
        <v>30.163560101935726</v>
      </c>
      <c r="O20" s="20">
        <v>-33357.74</v>
      </c>
      <c r="P20" s="21">
        <v>1.1187613737447535</v>
      </c>
      <c r="Q20" s="38"/>
      <c r="R20" s="23"/>
      <c r="S20" s="20">
        <v>479166.12</v>
      </c>
      <c r="T20" s="21">
        <v>30.673876211544542</v>
      </c>
      <c r="U20" s="20">
        <v>489711.56</v>
      </c>
      <c r="V20" s="21">
        <v>29.6536671498096</v>
      </c>
      <c r="W20" s="20">
        <v>-10545.44</v>
      </c>
      <c r="X20" s="21">
        <v>1.020209061734942</v>
      </c>
      <c r="Y20" s="20">
        <v>461341.04</v>
      </c>
      <c r="Z20" s="21">
        <v>29.790753779083946</v>
      </c>
      <c r="AA20" s="20">
        <v>17825.080000000002</v>
      </c>
      <c r="AB20" s="21">
        <v>0.88312243246059552</v>
      </c>
      <c r="AC20" s="20">
        <v>256261.93</v>
      </c>
      <c r="AD20" s="21">
        <v>30.163560101935726</v>
      </c>
      <c r="AE20" s="20">
        <v>222904.19</v>
      </c>
      <c r="AF20" s="21">
        <v>0.51031610960881579</v>
      </c>
      <c r="AG20" s="24"/>
      <c r="AH20" s="39"/>
      <c r="AI20" s="20">
        <v>2227384.44</v>
      </c>
      <c r="AJ20" s="21">
        <v>29.449410677728842</v>
      </c>
      <c r="AK20" s="20">
        <v>2343006.42</v>
      </c>
      <c r="AL20" s="21">
        <v>29.620109483487955</v>
      </c>
      <c r="AM20" s="20">
        <v>-115621.98</v>
      </c>
      <c r="AN20" s="21">
        <v>-0.17069880575911256</v>
      </c>
      <c r="AO20" s="20">
        <v>2245850.66</v>
      </c>
      <c r="AP20" s="21">
        <v>29.596788461644575</v>
      </c>
      <c r="AQ20" s="20">
        <v>-18466.22</v>
      </c>
      <c r="AR20" s="21">
        <v>-0.14737778391573286</v>
      </c>
      <c r="AS20" s="20">
        <v>2004480.25</v>
      </c>
      <c r="AT20" s="21">
        <v>29.258770306474535</v>
      </c>
      <c r="AU20" s="20">
        <v>222904.19</v>
      </c>
      <c r="AV20" s="21">
        <v>0.19064037125430744</v>
      </c>
      <c r="AW20" s="20">
        <v>3649404.98</v>
      </c>
      <c r="AX20" s="21">
        <v>29.23263663755602</v>
      </c>
      <c r="AY20" s="20">
        <v>-1422020.54</v>
      </c>
      <c r="AZ20" s="21">
        <v>0.21677404017282242</v>
      </c>
      <c r="BA20" s="24"/>
    </row>
    <row r="21" spans="1:53" x14ac:dyDescent="0.35">
      <c r="A21" s="18" t="s">
        <v>24</v>
      </c>
      <c r="B21" s="19"/>
      <c r="C21" s="20">
        <v>222904.19</v>
      </c>
      <c r="D21" s="21">
        <v>30.280293114791519</v>
      </c>
      <c r="E21" s="20">
        <v>245101.79</v>
      </c>
      <c r="F21" s="21">
        <v>28.36320035980615</v>
      </c>
      <c r="G21" s="20">
        <v>-22197.599999999999</v>
      </c>
      <c r="H21" s="21">
        <v>1.9170927549853687</v>
      </c>
      <c r="I21" s="20">
        <v>220959.6</v>
      </c>
      <c r="J21" s="21">
        <v>28.477070304222035</v>
      </c>
      <c r="K21" s="20">
        <v>1944.59</v>
      </c>
      <c r="L21" s="21">
        <v>1.8032228105694834</v>
      </c>
      <c r="M21" s="20">
        <v>256261.93</v>
      </c>
      <c r="N21" s="21">
        <v>29.395835586909147</v>
      </c>
      <c r="O21" s="20">
        <v>-33357.74</v>
      </c>
      <c r="P21" s="21">
        <v>0.88445752788237186</v>
      </c>
      <c r="Q21" s="38"/>
      <c r="R21" s="23"/>
      <c r="S21" s="20">
        <v>479166.12</v>
      </c>
      <c r="T21" s="21">
        <v>29.80076228301597</v>
      </c>
      <c r="U21" s="20">
        <v>489711.56</v>
      </c>
      <c r="V21" s="21">
        <v>28.518822863959727</v>
      </c>
      <c r="W21" s="20">
        <v>-10545.44</v>
      </c>
      <c r="X21" s="21">
        <v>1.2819394190562434</v>
      </c>
      <c r="Y21" s="20">
        <v>461341.04</v>
      </c>
      <c r="Z21" s="21">
        <v>28.650380224354066</v>
      </c>
      <c r="AA21" s="20">
        <v>17825.080000000002</v>
      </c>
      <c r="AB21" s="21">
        <v>1.1503820586619042</v>
      </c>
      <c r="AC21" s="20">
        <v>256261.93</v>
      </c>
      <c r="AD21" s="21">
        <v>29.395835586909147</v>
      </c>
      <c r="AE21" s="20">
        <v>222904.19</v>
      </c>
      <c r="AF21" s="21">
        <v>0.40492669610682341</v>
      </c>
      <c r="AG21" s="24"/>
      <c r="AH21" s="39"/>
      <c r="AI21" s="20">
        <v>2227384.44</v>
      </c>
      <c r="AJ21" s="21">
        <v>28.660195506849519</v>
      </c>
      <c r="AK21" s="20">
        <v>2343006.42</v>
      </c>
      <c r="AL21" s="21">
        <v>28.726656833807045</v>
      </c>
      <c r="AM21" s="20">
        <v>-115621.98</v>
      </c>
      <c r="AN21" s="21">
        <v>-6.6461326957526268E-2</v>
      </c>
      <c r="AO21" s="20">
        <v>2245850.66</v>
      </c>
      <c r="AP21" s="21">
        <v>28.708516708874001</v>
      </c>
      <c r="AQ21" s="20">
        <v>-18466.22</v>
      </c>
      <c r="AR21" s="21">
        <v>-4.8321202024482091E-2</v>
      </c>
      <c r="AS21" s="20">
        <v>2004480.25</v>
      </c>
      <c r="AT21" s="21">
        <v>28.490683515814041</v>
      </c>
      <c r="AU21" s="20">
        <v>222904.19</v>
      </c>
      <c r="AV21" s="21">
        <v>0.16951199103547765</v>
      </c>
      <c r="AW21" s="20">
        <v>3649404.98</v>
      </c>
      <c r="AX21" s="21">
        <v>28.385045530829601</v>
      </c>
      <c r="AY21" s="20">
        <v>-1422020.54</v>
      </c>
      <c r="AZ21" s="21">
        <v>0.27514997601991809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45059.19</v>
      </c>
      <c r="D23" s="21">
        <v>6.3235961020462073</v>
      </c>
      <c r="E23" s="20">
        <v>58307.69</v>
      </c>
      <c r="F23" s="21">
        <v>7.0017237699614823</v>
      </c>
      <c r="G23" s="20">
        <v>-13248.5</v>
      </c>
      <c r="H23" s="21">
        <v>-0.67812766791527501</v>
      </c>
      <c r="I23" s="20">
        <v>55304.94</v>
      </c>
      <c r="J23" s="21">
        <v>7.3957335831486173</v>
      </c>
      <c r="K23" s="20">
        <v>-10245.75</v>
      </c>
      <c r="L23" s="21">
        <v>-1.07213748110241</v>
      </c>
      <c r="M23" s="20">
        <v>58324.959999999999</v>
      </c>
      <c r="N23" s="21">
        <v>6.865196232631968</v>
      </c>
      <c r="O23" s="20">
        <v>-13265.77</v>
      </c>
      <c r="P23" s="21">
        <v>-0.54160013058576073</v>
      </c>
      <c r="Q23" s="38"/>
      <c r="R23" s="23"/>
      <c r="S23" s="20">
        <v>103384.15</v>
      </c>
      <c r="T23" s="21">
        <v>6.6181486690581393</v>
      </c>
      <c r="U23" s="20">
        <v>116615.38</v>
      </c>
      <c r="V23" s="21">
        <v>7.0614499340562089</v>
      </c>
      <c r="W23" s="20">
        <v>-13231.23</v>
      </c>
      <c r="X23" s="21">
        <v>-0.44330126499806966</v>
      </c>
      <c r="Y23" s="20">
        <v>107543.2</v>
      </c>
      <c r="Z23" s="21">
        <v>6.9445219783932091</v>
      </c>
      <c r="AA23" s="20">
        <v>-4159.05</v>
      </c>
      <c r="AB23" s="21">
        <v>-0.32637330933506981</v>
      </c>
      <c r="AC23" s="20">
        <v>58324.959999999999</v>
      </c>
      <c r="AD23" s="21">
        <v>6.865196232631968</v>
      </c>
      <c r="AE23" s="20">
        <v>45059.19</v>
      </c>
      <c r="AF23" s="21">
        <v>-0.24704756357382873</v>
      </c>
      <c r="AG23" s="24"/>
      <c r="AH23" s="39"/>
      <c r="AI23" s="20">
        <v>438259.02</v>
      </c>
      <c r="AJ23" s="21">
        <v>5.7944509404936753</v>
      </c>
      <c r="AK23" s="20">
        <v>466461.52</v>
      </c>
      <c r="AL23" s="21">
        <v>5.8969711624751797</v>
      </c>
      <c r="AM23" s="20">
        <v>-28202.5</v>
      </c>
      <c r="AN23" s="21">
        <v>-0.10252022198150446</v>
      </c>
      <c r="AO23" s="20">
        <v>421784.36</v>
      </c>
      <c r="AP23" s="21">
        <v>5.5584561795173588</v>
      </c>
      <c r="AQ23" s="20">
        <v>16474.66</v>
      </c>
      <c r="AR23" s="21">
        <v>0.23599476097631644</v>
      </c>
      <c r="AS23" s="20">
        <v>393199.83</v>
      </c>
      <c r="AT23" s="21">
        <v>5.7394147487932772</v>
      </c>
      <c r="AU23" s="20">
        <v>45059.19</v>
      </c>
      <c r="AV23" s="21">
        <v>5.5036191700398085E-2</v>
      </c>
      <c r="AW23" s="20">
        <v>685917</v>
      </c>
      <c r="AX23" s="21">
        <v>5.4943648442444202</v>
      </c>
      <c r="AY23" s="20">
        <v>-247657.98</v>
      </c>
      <c r="AZ23" s="21">
        <v>0.30008609624925509</v>
      </c>
      <c r="BA23" s="24"/>
    </row>
    <row r="24" spans="1:53" x14ac:dyDescent="0.35">
      <c r="A24" s="18" t="s">
        <v>26</v>
      </c>
      <c r="B24" s="19"/>
      <c r="C24" s="20">
        <v>8043.93</v>
      </c>
      <c r="D24" s="21">
        <v>1.128883239870325</v>
      </c>
      <c r="E24" s="20">
        <v>10468.41</v>
      </c>
      <c r="F24" s="21">
        <v>1.2570711535768693</v>
      </c>
      <c r="G24" s="20">
        <v>-2424.48</v>
      </c>
      <c r="H24" s="21">
        <v>-0.12818791370654425</v>
      </c>
      <c r="I24" s="20">
        <v>8610.9</v>
      </c>
      <c r="J24" s="21">
        <v>1.1515051333774962</v>
      </c>
      <c r="K24" s="20">
        <v>-566.97</v>
      </c>
      <c r="L24" s="21">
        <v>-2.2621893507171142E-2</v>
      </c>
      <c r="M24" s="20">
        <v>10288.84</v>
      </c>
      <c r="N24" s="21">
        <v>1.2110579348216115</v>
      </c>
      <c r="O24" s="20">
        <v>-2244.91</v>
      </c>
      <c r="P24" s="21">
        <v>-8.2174694951286487E-2</v>
      </c>
      <c r="Q24" s="38"/>
      <c r="R24" s="23"/>
      <c r="S24" s="20">
        <v>18332.77</v>
      </c>
      <c r="T24" s="21">
        <v>1.1735744538756567</v>
      </c>
      <c r="U24" s="20">
        <v>20757.25</v>
      </c>
      <c r="V24" s="21">
        <v>1.256920670701311</v>
      </c>
      <c r="W24" s="20">
        <v>-2424.48</v>
      </c>
      <c r="X24" s="21">
        <v>-8.334621682565424E-2</v>
      </c>
      <c r="Y24" s="20">
        <v>18604.900000000001</v>
      </c>
      <c r="Z24" s="21">
        <v>1.2013975495968858</v>
      </c>
      <c r="AA24" s="20">
        <v>-272.13</v>
      </c>
      <c r="AB24" s="21">
        <v>-2.7823095721229096E-2</v>
      </c>
      <c r="AC24" s="20">
        <v>10288.84</v>
      </c>
      <c r="AD24" s="21">
        <v>1.2110579348216115</v>
      </c>
      <c r="AE24" s="20">
        <v>8043.93</v>
      </c>
      <c r="AF24" s="21">
        <v>-3.7483480945954772E-2</v>
      </c>
      <c r="AG24" s="24"/>
      <c r="AH24" s="39"/>
      <c r="AI24" s="20">
        <v>80457.119999999995</v>
      </c>
      <c r="AJ24" s="21">
        <v>1.0637655207950141</v>
      </c>
      <c r="AK24" s="20">
        <v>99454.43</v>
      </c>
      <c r="AL24" s="21">
        <v>1.2572953620920462</v>
      </c>
      <c r="AM24" s="20">
        <v>-18997.310000000001</v>
      </c>
      <c r="AN24" s="21">
        <v>-0.1935298412970321</v>
      </c>
      <c r="AO24" s="20">
        <v>115193.52</v>
      </c>
      <c r="AP24" s="21">
        <v>1.5180698807427486</v>
      </c>
      <c r="AQ24" s="20">
        <v>-34736.400000000001</v>
      </c>
      <c r="AR24" s="21">
        <v>-0.45430435994773455</v>
      </c>
      <c r="AS24" s="20">
        <v>72413.19</v>
      </c>
      <c r="AT24" s="21">
        <v>1.0569926510221783</v>
      </c>
      <c r="AU24" s="20">
        <v>8043.93</v>
      </c>
      <c r="AV24" s="21">
        <v>6.7728697728357545E-3</v>
      </c>
      <c r="AW24" s="20">
        <v>132409.23000000001</v>
      </c>
      <c r="AX24" s="21">
        <v>1.0606306861697168</v>
      </c>
      <c r="AY24" s="20">
        <v>-51952.11</v>
      </c>
      <c r="AZ24" s="21">
        <v>3.1348346252972892E-3</v>
      </c>
      <c r="BA24" s="24"/>
    </row>
    <row r="25" spans="1:53" x14ac:dyDescent="0.35">
      <c r="A25" s="18" t="s">
        <v>27</v>
      </c>
      <c r="B25" s="19"/>
      <c r="C25" s="20">
        <v>1013.32</v>
      </c>
      <c r="D25" s="21">
        <v>0.14220908991318892</v>
      </c>
      <c r="E25" s="20">
        <v>886.47</v>
      </c>
      <c r="F25" s="21">
        <v>0.10644939064397432</v>
      </c>
      <c r="G25" s="20">
        <v>126.85</v>
      </c>
      <c r="H25" s="21">
        <v>3.5759699269214601E-2</v>
      </c>
      <c r="I25" s="20">
        <v>4803</v>
      </c>
      <c r="J25" s="21">
        <v>0.64228816449060067</v>
      </c>
      <c r="K25" s="20">
        <v>-3789.68</v>
      </c>
      <c r="L25" s="21">
        <v>-0.50007907457741174</v>
      </c>
      <c r="M25" s="20">
        <v>51.01</v>
      </c>
      <c r="N25" s="21">
        <v>6.0041817401427569E-3</v>
      </c>
      <c r="O25" s="20">
        <v>962.31</v>
      </c>
      <c r="P25" s="21">
        <v>0.13620490817304617</v>
      </c>
      <c r="Q25" s="38"/>
      <c r="R25" s="23"/>
      <c r="S25" s="20">
        <v>1064.33</v>
      </c>
      <c r="T25" s="21">
        <v>6.8133211647420311E-2</v>
      </c>
      <c r="U25" s="20">
        <v>1770.37</v>
      </c>
      <c r="V25" s="21">
        <v>0.10720180408240398</v>
      </c>
      <c r="W25" s="20">
        <v>-706.04</v>
      </c>
      <c r="X25" s="21">
        <v>-3.9068592434983673E-2</v>
      </c>
      <c r="Y25" s="20">
        <v>4803</v>
      </c>
      <c r="Z25" s="21">
        <v>0.31015014489268111</v>
      </c>
      <c r="AA25" s="20">
        <v>-3738.67</v>
      </c>
      <c r="AB25" s="21">
        <v>-0.2420169332452608</v>
      </c>
      <c r="AC25" s="20">
        <v>51.01</v>
      </c>
      <c r="AD25" s="21">
        <v>6.0041817401427569E-3</v>
      </c>
      <c r="AE25" s="20">
        <v>1013.32</v>
      </c>
      <c r="AF25" s="21">
        <v>6.2129029907277554E-2</v>
      </c>
      <c r="AG25" s="24"/>
      <c r="AH25" s="39"/>
      <c r="AI25" s="20">
        <v>1064.33</v>
      </c>
      <c r="AJ25" s="21">
        <v>1.4072061698800023E-2</v>
      </c>
      <c r="AK25" s="20">
        <v>7307.89</v>
      </c>
      <c r="AL25" s="21">
        <v>9.2385791197826431E-2</v>
      </c>
      <c r="AM25" s="20">
        <v>-6243.56</v>
      </c>
      <c r="AN25" s="21">
        <v>-7.8313729499026402E-2</v>
      </c>
      <c r="AO25" s="20">
        <v>4803</v>
      </c>
      <c r="AP25" s="21">
        <v>6.3296005167716218E-2</v>
      </c>
      <c r="AQ25" s="20">
        <v>-3738.67</v>
      </c>
      <c r="AR25" s="21">
        <v>-4.9223943468916197E-2</v>
      </c>
      <c r="AS25" s="20">
        <v>51.01</v>
      </c>
      <c r="AT25" s="21">
        <v>7.4457699113436809E-4</v>
      </c>
      <c r="AU25" s="20">
        <v>1013.32</v>
      </c>
      <c r="AV25" s="21">
        <v>1.3327484707665656E-2</v>
      </c>
      <c r="AW25" s="20">
        <v>12799.05</v>
      </c>
      <c r="AX25" s="21">
        <v>0.10252355658152013</v>
      </c>
      <c r="AY25" s="20">
        <v>-11734.72</v>
      </c>
      <c r="AZ25" s="21">
        <v>-8.8451494882720097E-2</v>
      </c>
      <c r="BA25" s="24"/>
    </row>
    <row r="26" spans="1:53" x14ac:dyDescent="0.35">
      <c r="A26" s="18" t="s">
        <v>28</v>
      </c>
      <c r="B26" s="19"/>
      <c r="C26" s="20">
        <v>0</v>
      </c>
      <c r="D26" s="21">
        <v>0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  <c r="K26" s="20">
        <v>0</v>
      </c>
      <c r="L26" s="21">
        <v>0</v>
      </c>
      <c r="M26" s="20">
        <v>0</v>
      </c>
      <c r="N26" s="21">
        <v>0</v>
      </c>
      <c r="O26" s="20">
        <v>0</v>
      </c>
      <c r="P26" s="21">
        <v>0</v>
      </c>
      <c r="Q26" s="38"/>
      <c r="R26" s="23"/>
      <c r="S26" s="20">
        <v>0</v>
      </c>
      <c r="T26" s="21">
        <v>0</v>
      </c>
      <c r="U26" s="20">
        <v>0</v>
      </c>
      <c r="V26" s="21">
        <v>0</v>
      </c>
      <c r="W26" s="20">
        <v>0</v>
      </c>
      <c r="X26" s="21">
        <v>0</v>
      </c>
      <c r="Y26" s="20">
        <v>0</v>
      </c>
      <c r="Z26" s="21">
        <v>0</v>
      </c>
      <c r="AA26" s="20">
        <v>0</v>
      </c>
      <c r="AB26" s="21">
        <v>0</v>
      </c>
      <c r="AC26" s="20">
        <v>0</v>
      </c>
      <c r="AD26" s="21">
        <v>0</v>
      </c>
      <c r="AE26" s="20">
        <v>0</v>
      </c>
      <c r="AF26" s="21">
        <v>0</v>
      </c>
      <c r="AG26" s="24"/>
      <c r="AH26" s="39"/>
      <c r="AI26" s="20">
        <v>0</v>
      </c>
      <c r="AJ26" s="21">
        <v>0</v>
      </c>
      <c r="AK26" s="20">
        <v>0</v>
      </c>
      <c r="AL26" s="21">
        <v>0</v>
      </c>
      <c r="AM26" s="20">
        <v>0</v>
      </c>
      <c r="AN26" s="21">
        <v>0</v>
      </c>
      <c r="AO26" s="20">
        <v>0</v>
      </c>
      <c r="AP26" s="21">
        <v>0</v>
      </c>
      <c r="AQ26" s="20">
        <v>0</v>
      </c>
      <c r="AR26" s="21">
        <v>0</v>
      </c>
      <c r="AS26" s="20">
        <v>0</v>
      </c>
      <c r="AT26" s="21">
        <v>0</v>
      </c>
      <c r="AU26" s="20">
        <v>0</v>
      </c>
      <c r="AV26" s="21">
        <v>0</v>
      </c>
      <c r="AW26" s="20">
        <v>0</v>
      </c>
      <c r="AX26" s="21">
        <v>0</v>
      </c>
      <c r="AY26" s="20">
        <v>0</v>
      </c>
      <c r="AZ26" s="21">
        <v>0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54116.44</v>
      </c>
      <c r="D28" s="29">
        <v>7.5946884318297219</v>
      </c>
      <c r="E28" s="28">
        <v>69662.570000000007</v>
      </c>
      <c r="F28" s="29">
        <v>8.3652443141823252</v>
      </c>
      <c r="G28" s="28">
        <v>-15546.13</v>
      </c>
      <c r="H28" s="29">
        <v>-0.77055588235260331</v>
      </c>
      <c r="I28" s="28">
        <v>68718.84</v>
      </c>
      <c r="J28" s="29">
        <v>9.1895268810167128</v>
      </c>
      <c r="K28" s="28">
        <v>-14602.4</v>
      </c>
      <c r="L28" s="29">
        <v>-1.5948384491869909</v>
      </c>
      <c r="M28" s="28">
        <v>68664.81</v>
      </c>
      <c r="N28" s="29">
        <v>8.0822583491937223</v>
      </c>
      <c r="O28" s="28">
        <v>-14548.37</v>
      </c>
      <c r="P28" s="29">
        <v>-0.48756991736400046</v>
      </c>
      <c r="Q28" s="12"/>
      <c r="R28" s="9"/>
      <c r="S28" s="28">
        <v>122781.25</v>
      </c>
      <c r="T28" s="29">
        <v>7.8598563345812167</v>
      </c>
      <c r="U28" s="28">
        <v>139143</v>
      </c>
      <c r="V28" s="29">
        <v>8.4255724088399244</v>
      </c>
      <c r="W28" s="28">
        <v>-16361.75</v>
      </c>
      <c r="X28" s="29">
        <v>-0.56571607425870774</v>
      </c>
      <c r="Y28" s="28">
        <v>130951.1</v>
      </c>
      <c r="Z28" s="29">
        <v>8.4560696728827764</v>
      </c>
      <c r="AA28" s="28">
        <v>-8169.85</v>
      </c>
      <c r="AB28" s="29">
        <v>-0.59621333830155976</v>
      </c>
      <c r="AC28" s="28">
        <v>68664.81</v>
      </c>
      <c r="AD28" s="29">
        <v>8.0822583491937223</v>
      </c>
      <c r="AE28" s="28">
        <v>54116.44</v>
      </c>
      <c r="AF28" s="29">
        <v>-0.22240201461250564</v>
      </c>
      <c r="AG28" s="24"/>
      <c r="AH28" s="40"/>
      <c r="AI28" s="28">
        <v>519780.47</v>
      </c>
      <c r="AJ28" s="29">
        <v>6.872288522987489</v>
      </c>
      <c r="AK28" s="28">
        <v>573223.84</v>
      </c>
      <c r="AL28" s="29">
        <v>7.2466523157650506</v>
      </c>
      <c r="AM28" s="28">
        <v>-53443.37</v>
      </c>
      <c r="AN28" s="29">
        <v>-0.3743637927775616</v>
      </c>
      <c r="AO28" s="28">
        <v>541780.88</v>
      </c>
      <c r="AP28" s="29">
        <v>7.1398220654278237</v>
      </c>
      <c r="AQ28" s="28">
        <v>-22000.41</v>
      </c>
      <c r="AR28" s="29">
        <v>-0.26753354244033467</v>
      </c>
      <c r="AS28" s="28">
        <v>465664.03</v>
      </c>
      <c r="AT28" s="29">
        <v>6.7971519768065898</v>
      </c>
      <c r="AU28" s="28">
        <v>54116.44</v>
      </c>
      <c r="AV28" s="29">
        <v>7.5136546180899266E-2</v>
      </c>
      <c r="AW28" s="28">
        <v>831125.28</v>
      </c>
      <c r="AX28" s="29">
        <v>6.6575190869956575</v>
      </c>
      <c r="AY28" s="28">
        <v>-311344.81</v>
      </c>
      <c r="AZ28" s="29">
        <v>0.21476943599183151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4527.8599999999997</v>
      </c>
      <c r="D30" s="21">
        <v>0.63543880497210303</v>
      </c>
      <c r="E30" s="20">
        <v>5102.1099999999997</v>
      </c>
      <c r="F30" s="21">
        <v>0.61267330027922862</v>
      </c>
      <c r="G30" s="20">
        <v>-574.25</v>
      </c>
      <c r="H30" s="21">
        <v>2.2765504692874416E-2</v>
      </c>
      <c r="I30" s="20">
        <v>4413.88</v>
      </c>
      <c r="J30" s="21">
        <v>0.59025252622980906</v>
      </c>
      <c r="K30" s="20">
        <v>113.98</v>
      </c>
      <c r="L30" s="21">
        <v>4.5186278742293973E-2</v>
      </c>
      <c r="M30" s="20">
        <v>4020.92</v>
      </c>
      <c r="N30" s="21">
        <v>0.47328630548078443</v>
      </c>
      <c r="O30" s="20">
        <v>506.94</v>
      </c>
      <c r="P30" s="21">
        <v>0.1621524994913186</v>
      </c>
      <c r="Q30" s="38"/>
      <c r="R30" s="23"/>
      <c r="S30" s="20">
        <v>8548.7800000000007</v>
      </c>
      <c r="T30" s="21">
        <v>0.54725116934337459</v>
      </c>
      <c r="U30" s="20">
        <v>9841.76</v>
      </c>
      <c r="V30" s="21">
        <v>0.59595137024805001</v>
      </c>
      <c r="W30" s="20">
        <v>-1292.98</v>
      </c>
      <c r="X30" s="21">
        <v>-4.8700200904675417E-2</v>
      </c>
      <c r="Y30" s="20">
        <v>8780.74</v>
      </c>
      <c r="Z30" s="21">
        <v>0.56700974042576735</v>
      </c>
      <c r="AA30" s="20">
        <v>-231.96</v>
      </c>
      <c r="AB30" s="21">
        <v>-1.9758571082392762E-2</v>
      </c>
      <c r="AC30" s="20">
        <v>4020.92</v>
      </c>
      <c r="AD30" s="21">
        <v>0.47328630548078443</v>
      </c>
      <c r="AE30" s="20">
        <v>4527.8599999999997</v>
      </c>
      <c r="AF30" s="21">
        <v>7.3964863862590158E-2</v>
      </c>
      <c r="AG30" s="24"/>
      <c r="AH30" s="39"/>
      <c r="AI30" s="20">
        <v>34856.81</v>
      </c>
      <c r="AJ30" s="21">
        <v>0.46086005368950389</v>
      </c>
      <c r="AK30" s="20">
        <v>43244.21</v>
      </c>
      <c r="AL30" s="21">
        <v>0.54669002346435935</v>
      </c>
      <c r="AM30" s="20">
        <v>-8387.4</v>
      </c>
      <c r="AN30" s="21">
        <v>-8.5829969774855464E-2</v>
      </c>
      <c r="AO30" s="20">
        <v>40315.129999999997</v>
      </c>
      <c r="AP30" s="21">
        <v>0.53129016798191775</v>
      </c>
      <c r="AQ30" s="20">
        <v>-5458.32</v>
      </c>
      <c r="AR30" s="21">
        <v>-7.0430114292413859E-2</v>
      </c>
      <c r="AS30" s="20">
        <v>30328.95</v>
      </c>
      <c r="AT30" s="21">
        <v>0.44270218261644179</v>
      </c>
      <c r="AU30" s="20">
        <v>4527.8599999999997</v>
      </c>
      <c r="AV30" s="21">
        <v>1.8157871073062104E-2</v>
      </c>
      <c r="AW30" s="20">
        <v>61735.32</v>
      </c>
      <c r="AX30" s="21">
        <v>0.49451518457215587</v>
      </c>
      <c r="AY30" s="20">
        <v>-26878.51</v>
      </c>
      <c r="AZ30" s="21">
        <v>-3.3655130882651985E-2</v>
      </c>
      <c r="BA30" s="24"/>
    </row>
    <row r="31" spans="1:53" x14ac:dyDescent="0.35">
      <c r="A31" s="18" t="s">
        <v>32</v>
      </c>
      <c r="B31" s="19"/>
      <c r="C31" s="20">
        <v>4856.62</v>
      </c>
      <c r="D31" s="21">
        <v>0.68157690586802933</v>
      </c>
      <c r="E31" s="20">
        <v>7139.22</v>
      </c>
      <c r="F31" s="21">
        <v>0.85729423293881835</v>
      </c>
      <c r="G31" s="20">
        <v>-2282.6</v>
      </c>
      <c r="H31" s="21">
        <v>-0.17571732707078902</v>
      </c>
      <c r="I31" s="20">
        <v>6397.91</v>
      </c>
      <c r="J31" s="21">
        <v>0.85556982520842373</v>
      </c>
      <c r="K31" s="20">
        <v>-1541.29</v>
      </c>
      <c r="L31" s="21">
        <v>-0.1739929193403944</v>
      </c>
      <c r="M31" s="20">
        <v>4920.57</v>
      </c>
      <c r="N31" s="21">
        <v>0.57918048510280817</v>
      </c>
      <c r="O31" s="20">
        <v>-63.95</v>
      </c>
      <c r="P31" s="21">
        <v>0.10239642076522115</v>
      </c>
      <c r="Q31" s="38"/>
      <c r="R31" s="23"/>
      <c r="S31" s="20">
        <v>9777.19</v>
      </c>
      <c r="T31" s="21">
        <v>0.6258879817228129</v>
      </c>
      <c r="U31" s="20">
        <v>12880.53</v>
      </c>
      <c r="V31" s="21">
        <v>0.77995902186408883</v>
      </c>
      <c r="W31" s="20">
        <v>-3103.34</v>
      </c>
      <c r="X31" s="21">
        <v>-0.15407104014127593</v>
      </c>
      <c r="Y31" s="20">
        <v>16367.45</v>
      </c>
      <c r="Z31" s="21">
        <v>1.0569158836193449</v>
      </c>
      <c r="AA31" s="20">
        <v>-6590.26</v>
      </c>
      <c r="AB31" s="21">
        <v>-0.43102790189653195</v>
      </c>
      <c r="AC31" s="20">
        <v>4920.57</v>
      </c>
      <c r="AD31" s="21">
        <v>0.57918048510280817</v>
      </c>
      <c r="AE31" s="20">
        <v>4856.62</v>
      </c>
      <c r="AF31" s="21">
        <v>4.6707496620004729E-2</v>
      </c>
      <c r="AG31" s="24"/>
      <c r="AH31" s="39"/>
      <c r="AI31" s="20">
        <v>40210.53</v>
      </c>
      <c r="AJ31" s="21">
        <v>0.53164437636959339</v>
      </c>
      <c r="AK31" s="20">
        <v>55537.120000000003</v>
      </c>
      <c r="AL31" s="21">
        <v>0.70209605947115106</v>
      </c>
      <c r="AM31" s="20">
        <v>-15326.59</v>
      </c>
      <c r="AN31" s="21">
        <v>-0.17045168310155767</v>
      </c>
      <c r="AO31" s="20">
        <v>61326.66</v>
      </c>
      <c r="AP31" s="21">
        <v>0.80818917099287435</v>
      </c>
      <c r="AQ31" s="20">
        <v>-21116.13</v>
      </c>
      <c r="AR31" s="21">
        <v>-0.27654479462328097</v>
      </c>
      <c r="AS31" s="20">
        <v>35353.910000000003</v>
      </c>
      <c r="AT31" s="21">
        <v>0.51604994966938345</v>
      </c>
      <c r="AU31" s="20">
        <v>4856.62</v>
      </c>
      <c r="AV31" s="21">
        <v>1.559442670020994E-2</v>
      </c>
      <c r="AW31" s="20">
        <v>88583.51</v>
      </c>
      <c r="AX31" s="21">
        <v>0.70957582786805695</v>
      </c>
      <c r="AY31" s="20">
        <v>-48372.98</v>
      </c>
      <c r="AZ31" s="21">
        <v>-0.17793145149846357</v>
      </c>
      <c r="BA31" s="24"/>
    </row>
    <row r="32" spans="1:53" x14ac:dyDescent="0.35">
      <c r="A32" s="18" t="s">
        <v>33</v>
      </c>
      <c r="B32" s="19"/>
      <c r="C32" s="20">
        <v>9834.61</v>
      </c>
      <c r="D32" s="21">
        <v>1.3801868489234859</v>
      </c>
      <c r="E32" s="20">
        <v>10111</v>
      </c>
      <c r="F32" s="21">
        <v>1.2141525249599245</v>
      </c>
      <c r="G32" s="20">
        <v>-276.39</v>
      </c>
      <c r="H32" s="21">
        <v>0.16603432396356133</v>
      </c>
      <c r="I32" s="20">
        <v>9379.33</v>
      </c>
      <c r="J32" s="21">
        <v>1.2542645533732304</v>
      </c>
      <c r="K32" s="20">
        <v>455.28</v>
      </c>
      <c r="L32" s="21">
        <v>0.12592229555025547</v>
      </c>
      <c r="M32" s="20">
        <v>11008.82</v>
      </c>
      <c r="N32" s="21">
        <v>1.2958038820725031</v>
      </c>
      <c r="O32" s="20">
        <v>-1174.21</v>
      </c>
      <c r="P32" s="21">
        <v>8.4382966850982788E-2</v>
      </c>
      <c r="Q32" s="38"/>
      <c r="R32" s="23"/>
      <c r="S32" s="20">
        <v>20843.43</v>
      </c>
      <c r="T32" s="21">
        <v>1.3342946526436257</v>
      </c>
      <c r="U32" s="20">
        <v>20137.91</v>
      </c>
      <c r="V32" s="21">
        <v>1.219417569462363</v>
      </c>
      <c r="W32" s="20">
        <v>705.52</v>
      </c>
      <c r="X32" s="21">
        <v>0.11487708318126266</v>
      </c>
      <c r="Y32" s="20">
        <v>20354.09</v>
      </c>
      <c r="Z32" s="21">
        <v>1.3143501900184615</v>
      </c>
      <c r="AA32" s="20">
        <v>489.34</v>
      </c>
      <c r="AB32" s="21">
        <v>1.9944462625164139E-2</v>
      </c>
      <c r="AC32" s="20">
        <v>11008.82</v>
      </c>
      <c r="AD32" s="21">
        <v>1.2958038820725031</v>
      </c>
      <c r="AE32" s="20">
        <v>9834.61</v>
      </c>
      <c r="AF32" s="21">
        <v>3.8490770571122601E-2</v>
      </c>
      <c r="AG32" s="24"/>
      <c r="AH32" s="39"/>
      <c r="AI32" s="20">
        <v>80608.850000000006</v>
      </c>
      <c r="AJ32" s="21">
        <v>1.0657716222123932</v>
      </c>
      <c r="AK32" s="20">
        <v>89311.3</v>
      </c>
      <c r="AL32" s="21">
        <v>1.1290666818201198</v>
      </c>
      <c r="AM32" s="20">
        <v>-8702.4500000000007</v>
      </c>
      <c r="AN32" s="21">
        <v>-6.3295059607726634E-2</v>
      </c>
      <c r="AO32" s="20">
        <v>91626.43</v>
      </c>
      <c r="AP32" s="21">
        <v>1.2074926060336015</v>
      </c>
      <c r="AQ32" s="20">
        <v>-11017.58</v>
      </c>
      <c r="AR32" s="21">
        <v>-0.14172098382120835</v>
      </c>
      <c r="AS32" s="20">
        <v>70774.240000000005</v>
      </c>
      <c r="AT32" s="21">
        <v>1.0330694112727239</v>
      </c>
      <c r="AU32" s="20">
        <v>9834.61</v>
      </c>
      <c r="AV32" s="21">
        <v>3.2702210939669296E-2</v>
      </c>
      <c r="AW32" s="20">
        <v>144406.69</v>
      </c>
      <c r="AX32" s="21">
        <v>1.1567333085631384</v>
      </c>
      <c r="AY32" s="20">
        <v>-63797.84</v>
      </c>
      <c r="AZ32" s="21">
        <v>-9.0961686350745197E-2</v>
      </c>
      <c r="BA32" s="24"/>
    </row>
    <row r="33" spans="1:53" x14ac:dyDescent="0.35">
      <c r="A33" s="18" t="s">
        <v>34</v>
      </c>
      <c r="B33" s="19"/>
      <c r="C33" s="20">
        <v>4002.46</v>
      </c>
      <c r="D33" s="21">
        <v>0.56170429283340118</v>
      </c>
      <c r="E33" s="20">
        <v>2548.59</v>
      </c>
      <c r="F33" s="21">
        <v>0.30604064717511764</v>
      </c>
      <c r="G33" s="20">
        <v>1453.87</v>
      </c>
      <c r="H33" s="21">
        <v>0.25566364565828353</v>
      </c>
      <c r="I33" s="20">
        <v>2065.9499999999998</v>
      </c>
      <c r="J33" s="21">
        <v>0.27627217019141298</v>
      </c>
      <c r="K33" s="20">
        <v>1936.51</v>
      </c>
      <c r="L33" s="21">
        <v>0.2854321226419882</v>
      </c>
      <c r="M33" s="20">
        <v>2400.8000000000002</v>
      </c>
      <c r="N33" s="21">
        <v>0.28258850268054758</v>
      </c>
      <c r="O33" s="20">
        <v>1601.66</v>
      </c>
      <c r="P33" s="21">
        <v>0.27911579015285359</v>
      </c>
      <c r="Q33" s="38"/>
      <c r="R33" s="23"/>
      <c r="S33" s="20">
        <v>6403.26</v>
      </c>
      <c r="T33" s="21">
        <v>0.40990545114152632</v>
      </c>
      <c r="U33" s="20">
        <v>5023.5200000000004</v>
      </c>
      <c r="V33" s="21">
        <v>0.30419087921961963</v>
      </c>
      <c r="W33" s="20">
        <v>1379.74</v>
      </c>
      <c r="X33" s="21">
        <v>0.1057145719219067</v>
      </c>
      <c r="Y33" s="20">
        <v>4578.6099999999997</v>
      </c>
      <c r="Z33" s="21">
        <v>0.2956603279007034</v>
      </c>
      <c r="AA33" s="20">
        <v>1824.65</v>
      </c>
      <c r="AB33" s="21">
        <v>0.11424512324082292</v>
      </c>
      <c r="AC33" s="20">
        <v>2400.8000000000002</v>
      </c>
      <c r="AD33" s="21">
        <v>0.28258850268054758</v>
      </c>
      <c r="AE33" s="20">
        <v>4002.46</v>
      </c>
      <c r="AF33" s="21">
        <v>0.12731694846097874</v>
      </c>
      <c r="AG33" s="24"/>
      <c r="AH33" s="39"/>
      <c r="AI33" s="20">
        <v>33870.959999999999</v>
      </c>
      <c r="AJ33" s="21">
        <v>0.44782561697742962</v>
      </c>
      <c r="AK33" s="20">
        <v>28505.84</v>
      </c>
      <c r="AL33" s="21">
        <v>0.36036866758512354</v>
      </c>
      <c r="AM33" s="20">
        <v>5365.12</v>
      </c>
      <c r="AN33" s="21">
        <v>8.7456949392306083E-2</v>
      </c>
      <c r="AO33" s="20">
        <v>32162.91</v>
      </c>
      <c r="AP33" s="21">
        <v>0.42385669739096221</v>
      </c>
      <c r="AQ33" s="20">
        <v>1708.05</v>
      </c>
      <c r="AR33" s="21">
        <v>2.3968919586467408E-2</v>
      </c>
      <c r="AS33" s="20">
        <v>29868.5</v>
      </c>
      <c r="AT33" s="21">
        <v>0.43598113820225193</v>
      </c>
      <c r="AU33" s="20">
        <v>4002.46</v>
      </c>
      <c r="AV33" s="21">
        <v>1.1844478775177691E-2</v>
      </c>
      <c r="AW33" s="20">
        <v>64632.88</v>
      </c>
      <c r="AX33" s="21">
        <v>0.51772535693716337</v>
      </c>
      <c r="AY33" s="20">
        <v>-30761.919999999998</v>
      </c>
      <c r="AZ33" s="21">
        <v>-6.9899739959733753E-2</v>
      </c>
      <c r="BA33" s="24"/>
    </row>
    <row r="34" spans="1:53" x14ac:dyDescent="0.35">
      <c r="A34" s="18" t="s">
        <v>35</v>
      </c>
      <c r="B34" s="19"/>
      <c r="C34" s="20">
        <v>0</v>
      </c>
      <c r="D34" s="21">
        <v>0</v>
      </c>
      <c r="E34" s="20">
        <v>200</v>
      </c>
      <c r="F34" s="21">
        <v>2.4016467707643645E-2</v>
      </c>
      <c r="G34" s="20">
        <v>-200</v>
      </c>
      <c r="H34" s="21">
        <v>-2.4016467707643645E-2</v>
      </c>
      <c r="I34" s="20">
        <v>0</v>
      </c>
      <c r="J34" s="21">
        <v>0</v>
      </c>
      <c r="K34" s="20">
        <v>0</v>
      </c>
      <c r="L34" s="21">
        <v>0</v>
      </c>
      <c r="M34" s="20">
        <v>0.7</v>
      </c>
      <c r="N34" s="21">
        <v>8.239418188786375E-5</v>
      </c>
      <c r="O34" s="20">
        <v>-0.7</v>
      </c>
      <c r="P34" s="21">
        <v>-8.239418188786375E-5</v>
      </c>
      <c r="Q34" s="38"/>
      <c r="R34" s="23"/>
      <c r="S34" s="20">
        <v>0.7</v>
      </c>
      <c r="T34" s="21">
        <v>4.4810583327721873E-5</v>
      </c>
      <c r="U34" s="20">
        <v>400</v>
      </c>
      <c r="V34" s="21">
        <v>2.42213331862614E-2</v>
      </c>
      <c r="W34" s="20">
        <v>-399.3</v>
      </c>
      <c r="X34" s="21">
        <v>-2.4176522602933678E-2</v>
      </c>
      <c r="Y34" s="20">
        <v>-4.1399999999999997</v>
      </c>
      <c r="Z34" s="21">
        <v>-2.6733741408613358E-4</v>
      </c>
      <c r="AA34" s="20">
        <v>4.84</v>
      </c>
      <c r="AB34" s="21">
        <v>3.1214799741385542E-4</v>
      </c>
      <c r="AC34" s="20">
        <v>0.7</v>
      </c>
      <c r="AD34" s="21">
        <v>8.239418188786375E-5</v>
      </c>
      <c r="AE34" s="20">
        <v>0</v>
      </c>
      <c r="AF34" s="21">
        <v>-3.7583598560141877E-5</v>
      </c>
      <c r="AG34" s="24"/>
      <c r="AH34" s="39"/>
      <c r="AI34" s="20">
        <v>-12.81</v>
      </c>
      <c r="AJ34" s="21">
        <v>-1.6936768705347807E-4</v>
      </c>
      <c r="AK34" s="20">
        <v>400</v>
      </c>
      <c r="AL34" s="21">
        <v>5.0567696666384649E-3</v>
      </c>
      <c r="AM34" s="20">
        <v>-412.81</v>
      </c>
      <c r="AN34" s="21">
        <v>-5.2261373536919434E-3</v>
      </c>
      <c r="AO34" s="20">
        <v>-124.96</v>
      </c>
      <c r="AP34" s="21">
        <v>-1.6467767657209697E-3</v>
      </c>
      <c r="AQ34" s="20">
        <v>112.15</v>
      </c>
      <c r="AR34" s="21">
        <v>1.4774090786674916E-3</v>
      </c>
      <c r="AS34" s="20">
        <v>-12.81</v>
      </c>
      <c r="AT34" s="21">
        <v>-1.8698355727173605E-4</v>
      </c>
      <c r="AU34" s="20">
        <v>0</v>
      </c>
      <c r="AV34" s="21">
        <v>1.7615870218257981E-5</v>
      </c>
      <c r="AW34" s="20">
        <v>1012.82</v>
      </c>
      <c r="AX34" s="21">
        <v>8.1129387397420299E-3</v>
      </c>
      <c r="AY34" s="20">
        <v>-1025.6300000000001</v>
      </c>
      <c r="AZ34" s="21">
        <v>-8.2823064267955084E-3</v>
      </c>
      <c r="BA34" s="24"/>
    </row>
    <row r="35" spans="1:53" x14ac:dyDescent="0.35">
      <c r="A35" s="18" t="s">
        <v>36</v>
      </c>
      <c r="B35" s="19"/>
      <c r="C35" s="20">
        <v>1502.39</v>
      </c>
      <c r="D35" s="21">
        <v>0.2108450584165672</v>
      </c>
      <c r="E35" s="20">
        <v>2000</v>
      </c>
      <c r="F35" s="21">
        <v>0.24016467707643646</v>
      </c>
      <c r="G35" s="20">
        <v>-497.61</v>
      </c>
      <c r="H35" s="21">
        <v>-2.9319618659869262E-2</v>
      </c>
      <c r="I35" s="20">
        <v>1038.24</v>
      </c>
      <c r="J35" s="21">
        <v>0.13884015488251539</v>
      </c>
      <c r="K35" s="20">
        <v>464.15</v>
      </c>
      <c r="L35" s="21">
        <v>7.2004903534051812E-2</v>
      </c>
      <c r="M35" s="20">
        <v>1663.75</v>
      </c>
      <c r="N35" s="21">
        <v>0.19583331445133331</v>
      </c>
      <c r="O35" s="20">
        <v>-161.36000000000001</v>
      </c>
      <c r="P35" s="21">
        <v>1.5011743965233887E-2</v>
      </c>
      <c r="Q35" s="38"/>
      <c r="R35" s="23"/>
      <c r="S35" s="20">
        <v>3166.14</v>
      </c>
      <c r="T35" s="21">
        <v>0.20268082899604764</v>
      </c>
      <c r="U35" s="20">
        <v>4000</v>
      </c>
      <c r="V35" s="21">
        <v>0.24221333186261398</v>
      </c>
      <c r="W35" s="20">
        <v>-833.86</v>
      </c>
      <c r="X35" s="21">
        <v>-3.9532502866566344E-2</v>
      </c>
      <c r="Y35" s="20">
        <v>3165.08</v>
      </c>
      <c r="Z35" s="21">
        <v>0.20438268178157967</v>
      </c>
      <c r="AA35" s="20">
        <v>1.06</v>
      </c>
      <c r="AB35" s="21">
        <v>-1.701852785532032E-3</v>
      </c>
      <c r="AC35" s="20">
        <v>1663.75</v>
      </c>
      <c r="AD35" s="21">
        <v>0.19583331445133331</v>
      </c>
      <c r="AE35" s="20">
        <v>1502.39</v>
      </c>
      <c r="AF35" s="21">
        <v>6.8475145447143282E-3</v>
      </c>
      <c r="AG35" s="24"/>
      <c r="AH35" s="39"/>
      <c r="AI35" s="20">
        <v>17855.79</v>
      </c>
      <c r="AJ35" s="21">
        <v>0.23608070669887768</v>
      </c>
      <c r="AK35" s="20">
        <v>20000</v>
      </c>
      <c r="AL35" s="21">
        <v>0.25283848333192327</v>
      </c>
      <c r="AM35" s="20">
        <v>-2144.21</v>
      </c>
      <c r="AN35" s="21">
        <v>-1.675777663304559E-2</v>
      </c>
      <c r="AO35" s="20">
        <v>27276.5</v>
      </c>
      <c r="AP35" s="21">
        <v>0.35946147927487226</v>
      </c>
      <c r="AQ35" s="20">
        <v>-9420.7099999999991</v>
      </c>
      <c r="AR35" s="21">
        <v>-0.12338077257599459</v>
      </c>
      <c r="AS35" s="20">
        <v>16353.4</v>
      </c>
      <c r="AT35" s="21">
        <v>0.23870545710285776</v>
      </c>
      <c r="AU35" s="20">
        <v>1502.39</v>
      </c>
      <c r="AV35" s="21">
        <v>-2.6247504039800806E-3</v>
      </c>
      <c r="AW35" s="20">
        <v>42958.37</v>
      </c>
      <c r="AX35" s="21">
        <v>0.34410717024661031</v>
      </c>
      <c r="AY35" s="20">
        <v>-25102.58</v>
      </c>
      <c r="AZ35" s="21">
        <v>-0.10802646354773263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522.24</v>
      </c>
      <c r="D38" s="21">
        <v>7.3291038483661405E-2</v>
      </c>
      <c r="E38" s="20">
        <v>521.45000000000005</v>
      </c>
      <c r="F38" s="21">
        <v>6.2616935430753903E-2</v>
      </c>
      <c r="G38" s="20">
        <v>0.79</v>
      </c>
      <c r="H38" s="21">
        <v>1.0674103052907502E-2</v>
      </c>
      <c r="I38" s="20">
        <v>86.25</v>
      </c>
      <c r="J38" s="21">
        <v>1.1533906763963006E-2</v>
      </c>
      <c r="K38" s="20">
        <v>435.99</v>
      </c>
      <c r="L38" s="21">
        <v>6.1757131719698398E-2</v>
      </c>
      <c r="M38" s="20">
        <v>692.01</v>
      </c>
      <c r="N38" s="21">
        <v>8.1453711154600844E-2</v>
      </c>
      <c r="O38" s="20">
        <v>-169.77</v>
      </c>
      <c r="P38" s="21">
        <v>-8.1626726709394387E-3</v>
      </c>
      <c r="Q38" s="38"/>
      <c r="R38" s="23"/>
      <c r="S38" s="20">
        <v>1214.25</v>
      </c>
      <c r="T38" s="21">
        <v>7.7730358293837551E-2</v>
      </c>
      <c r="U38" s="20">
        <v>1026.54</v>
      </c>
      <c r="V38" s="21">
        <v>6.2160418422561932E-2</v>
      </c>
      <c r="W38" s="20">
        <v>187.71</v>
      </c>
      <c r="X38" s="21">
        <v>1.5569939871275619E-2</v>
      </c>
      <c r="Y38" s="20">
        <v>378.52</v>
      </c>
      <c r="Z38" s="21">
        <v>2.4442646855044277E-2</v>
      </c>
      <c r="AA38" s="20">
        <v>835.73</v>
      </c>
      <c r="AB38" s="21">
        <v>5.3287711438793274E-2</v>
      </c>
      <c r="AC38" s="20">
        <v>692.01</v>
      </c>
      <c r="AD38" s="21">
        <v>8.1453711154600844E-2</v>
      </c>
      <c r="AE38" s="20">
        <v>522.24</v>
      </c>
      <c r="AF38" s="21">
        <v>-3.7233528607632932E-3</v>
      </c>
      <c r="AG38" s="24"/>
      <c r="AH38" s="39"/>
      <c r="AI38" s="20">
        <v>4396.47</v>
      </c>
      <c r="AJ38" s="21">
        <v>5.8128021475410206E-2</v>
      </c>
      <c r="AK38" s="20">
        <v>4851.22</v>
      </c>
      <c r="AL38" s="21">
        <v>6.1328755355474635E-2</v>
      </c>
      <c r="AM38" s="20">
        <v>-454.75</v>
      </c>
      <c r="AN38" s="21">
        <v>-3.2007338800644283E-3</v>
      </c>
      <c r="AO38" s="20">
        <v>5576.5</v>
      </c>
      <c r="AP38" s="21">
        <v>7.3489521719294085E-2</v>
      </c>
      <c r="AQ38" s="20">
        <v>-1180.03</v>
      </c>
      <c r="AR38" s="21">
        <v>-1.5361500243883879E-2</v>
      </c>
      <c r="AS38" s="20">
        <v>3874.23</v>
      </c>
      <c r="AT38" s="21">
        <v>5.6550921708733631E-2</v>
      </c>
      <c r="AU38" s="20">
        <v>522.24</v>
      </c>
      <c r="AV38" s="21">
        <v>1.5770997666765749E-3</v>
      </c>
      <c r="AW38" s="20">
        <v>7644.51</v>
      </c>
      <c r="AX38" s="21">
        <v>6.1234416110804823E-2</v>
      </c>
      <c r="AY38" s="20">
        <v>-3248.04</v>
      </c>
      <c r="AZ38" s="21">
        <v>-3.1063946353946173E-3</v>
      </c>
      <c r="BA38" s="24"/>
    </row>
    <row r="39" spans="1:53" x14ac:dyDescent="0.35">
      <c r="A39" s="18" t="s">
        <v>40</v>
      </c>
      <c r="B39" s="19"/>
      <c r="C39" s="20">
        <v>10378.44</v>
      </c>
      <c r="D39" s="21">
        <v>1.4565078229173769</v>
      </c>
      <c r="E39" s="20">
        <v>14285.34</v>
      </c>
      <c r="F39" s="21">
        <v>1.7154170340135504</v>
      </c>
      <c r="G39" s="20">
        <v>-3906.9</v>
      </c>
      <c r="H39" s="21">
        <v>-0.25890921109617349</v>
      </c>
      <c r="I39" s="20">
        <v>10012.200000000001</v>
      </c>
      <c r="J39" s="21">
        <v>1.3388960150973961</v>
      </c>
      <c r="K39" s="20">
        <v>366.24</v>
      </c>
      <c r="L39" s="21">
        <v>0.11761180781998082</v>
      </c>
      <c r="M39" s="20">
        <v>10691.52</v>
      </c>
      <c r="N39" s="21">
        <v>1.258455776482476</v>
      </c>
      <c r="O39" s="20">
        <v>-313.08</v>
      </c>
      <c r="P39" s="21">
        <v>0.19805204643490093</v>
      </c>
      <c r="Q39" s="38"/>
      <c r="R39" s="23"/>
      <c r="S39" s="20">
        <v>21069.96</v>
      </c>
      <c r="T39" s="21">
        <v>1.3487959975596668</v>
      </c>
      <c r="U39" s="20">
        <v>28530.18</v>
      </c>
      <c r="V39" s="21">
        <v>1.7275974891100281</v>
      </c>
      <c r="W39" s="20">
        <v>-7460.22</v>
      </c>
      <c r="X39" s="21">
        <v>-0.37880149155036125</v>
      </c>
      <c r="Y39" s="20">
        <v>21426.1</v>
      </c>
      <c r="Z39" s="21">
        <v>1.3835744367031177</v>
      </c>
      <c r="AA39" s="20">
        <v>-356.14</v>
      </c>
      <c r="AB39" s="21">
        <v>-3.4778439143450912E-2</v>
      </c>
      <c r="AC39" s="20">
        <v>10691.52</v>
      </c>
      <c r="AD39" s="21">
        <v>1.258455776482476</v>
      </c>
      <c r="AE39" s="20">
        <v>10378.44</v>
      </c>
      <c r="AF39" s="21">
        <v>9.0340221077190863E-2</v>
      </c>
      <c r="AG39" s="24"/>
      <c r="AH39" s="39"/>
      <c r="AI39" s="20">
        <v>93320.41</v>
      </c>
      <c r="AJ39" s="21">
        <v>1.2338377827152434</v>
      </c>
      <c r="AK39" s="20">
        <v>126703.66</v>
      </c>
      <c r="AL39" s="21">
        <v>1.6017780613501835</v>
      </c>
      <c r="AM39" s="20">
        <v>-33383.25</v>
      </c>
      <c r="AN39" s="21">
        <v>-0.36794027863494017</v>
      </c>
      <c r="AO39" s="20">
        <v>100144.93</v>
      </c>
      <c r="AP39" s="21">
        <v>1.3197530724131956</v>
      </c>
      <c r="AQ39" s="20">
        <v>-6824.52</v>
      </c>
      <c r="AR39" s="21">
        <v>-8.5915289697952257E-2</v>
      </c>
      <c r="AS39" s="20">
        <v>82941.97</v>
      </c>
      <c r="AT39" s="21">
        <v>1.210677954545325</v>
      </c>
      <c r="AU39" s="20">
        <v>10378.44</v>
      </c>
      <c r="AV39" s="21">
        <v>2.3159828169918351E-2</v>
      </c>
      <c r="AW39" s="20">
        <v>155079.85999999999</v>
      </c>
      <c r="AX39" s="21">
        <v>1.2422280404689583</v>
      </c>
      <c r="AY39" s="20">
        <v>-61759.45</v>
      </c>
      <c r="AZ39" s="21">
        <v>-8.3902577537149359E-3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7598.02</v>
      </c>
      <c r="D41" s="21">
        <v>1.0663043355921207</v>
      </c>
      <c r="E41" s="20">
        <v>6269.41</v>
      </c>
      <c r="F41" s="21">
        <v>0.75284541405489069</v>
      </c>
      <c r="G41" s="20">
        <v>1328.61</v>
      </c>
      <c r="H41" s="21">
        <v>0.31345892153722998</v>
      </c>
      <c r="I41" s="20">
        <v>5812.96</v>
      </c>
      <c r="J41" s="21">
        <v>0.77734653521908859</v>
      </c>
      <c r="K41" s="20">
        <v>1785.06</v>
      </c>
      <c r="L41" s="21">
        <v>0.28895780037303209</v>
      </c>
      <c r="M41" s="20">
        <v>8320.4699999999993</v>
      </c>
      <c r="N41" s="21">
        <v>0.97936902653216229</v>
      </c>
      <c r="O41" s="20">
        <v>-722.45</v>
      </c>
      <c r="P41" s="21">
        <v>8.6935309059958388E-2</v>
      </c>
      <c r="Q41" s="38"/>
      <c r="R41" s="23"/>
      <c r="S41" s="20">
        <v>15918.49</v>
      </c>
      <c r="T41" s="21">
        <v>1.0190240322807247</v>
      </c>
      <c r="U41" s="20">
        <v>12598.83</v>
      </c>
      <c r="V41" s="21">
        <v>0.76290114796766417</v>
      </c>
      <c r="W41" s="20">
        <v>3319.66</v>
      </c>
      <c r="X41" s="21">
        <v>0.25612288431306052</v>
      </c>
      <c r="Y41" s="20">
        <v>12300.68</v>
      </c>
      <c r="Z41" s="21">
        <v>0.7943072421983145</v>
      </c>
      <c r="AA41" s="20">
        <v>3617.81</v>
      </c>
      <c r="AB41" s="21">
        <v>0.22471679008241019</v>
      </c>
      <c r="AC41" s="20">
        <v>8320.4699999999993</v>
      </c>
      <c r="AD41" s="21">
        <v>0.97936902653216229</v>
      </c>
      <c r="AE41" s="20">
        <v>7598.02</v>
      </c>
      <c r="AF41" s="21">
        <v>3.96550057485624E-2</v>
      </c>
      <c r="AG41" s="24"/>
      <c r="AH41" s="39"/>
      <c r="AI41" s="20">
        <v>57920.59</v>
      </c>
      <c r="AJ41" s="21">
        <v>0.76579831077851757</v>
      </c>
      <c r="AK41" s="20">
        <v>57269.86</v>
      </c>
      <c r="AL41" s="21">
        <v>0.72400122715157889</v>
      </c>
      <c r="AM41" s="20">
        <v>650.73</v>
      </c>
      <c r="AN41" s="21">
        <v>4.179708362693868E-2</v>
      </c>
      <c r="AO41" s="20">
        <v>55784.51</v>
      </c>
      <c r="AP41" s="21">
        <v>0.73515232838611644</v>
      </c>
      <c r="AQ41" s="20">
        <v>2136.08</v>
      </c>
      <c r="AR41" s="21">
        <v>3.0645982392401128E-2</v>
      </c>
      <c r="AS41" s="20">
        <v>50322.57</v>
      </c>
      <c r="AT41" s="21">
        <v>0.73454279076158824</v>
      </c>
      <c r="AU41" s="20">
        <v>7598.02</v>
      </c>
      <c r="AV41" s="21">
        <v>3.1255520016929328E-2</v>
      </c>
      <c r="AW41" s="20">
        <v>86253.26</v>
      </c>
      <c r="AX41" s="21">
        <v>0.69090994893766078</v>
      </c>
      <c r="AY41" s="20">
        <v>-28332.67</v>
      </c>
      <c r="AZ41" s="21">
        <v>7.4888361840856787E-2</v>
      </c>
      <c r="BA41" s="24"/>
    </row>
    <row r="42" spans="1:53" x14ac:dyDescent="0.35">
      <c r="A42" s="18" t="s">
        <v>43</v>
      </c>
      <c r="B42" s="19"/>
      <c r="C42" s="25">
        <v>2561.4899999999998</v>
      </c>
      <c r="D42" s="26">
        <v>0.35947890273727368</v>
      </c>
      <c r="E42" s="25">
        <v>2661.32</v>
      </c>
      <c r="F42" s="26">
        <v>0.319577529198531</v>
      </c>
      <c r="G42" s="25">
        <v>-99.83</v>
      </c>
      <c r="H42" s="26">
        <v>3.9901373538742679E-2</v>
      </c>
      <c r="I42" s="25">
        <v>2419.25</v>
      </c>
      <c r="J42" s="26">
        <v>0.32351772682571017</v>
      </c>
      <c r="K42" s="25">
        <v>142.24</v>
      </c>
      <c r="L42" s="26">
        <v>3.5961175911563503E-2</v>
      </c>
      <c r="M42" s="25">
        <v>2579.85</v>
      </c>
      <c r="N42" s="26">
        <v>0.30366375734772183</v>
      </c>
      <c r="O42" s="25">
        <v>-18.36</v>
      </c>
      <c r="P42" s="26">
        <v>5.5815145389551846E-2</v>
      </c>
      <c r="Q42" s="38"/>
      <c r="R42" s="23"/>
      <c r="S42" s="25">
        <v>5141.34</v>
      </c>
      <c r="T42" s="26">
        <v>0.32912349212307085</v>
      </c>
      <c r="U42" s="25">
        <v>5309.86</v>
      </c>
      <c r="V42" s="26">
        <v>0.32152972058100482</v>
      </c>
      <c r="W42" s="25">
        <v>-168.52</v>
      </c>
      <c r="X42" s="26">
        <v>7.5937715420660301E-3</v>
      </c>
      <c r="Y42" s="25">
        <v>5594.55</v>
      </c>
      <c r="Z42" s="26">
        <v>0.36126389612936688</v>
      </c>
      <c r="AA42" s="25">
        <v>-453.21</v>
      </c>
      <c r="AB42" s="26">
        <v>-3.2140404006296031E-2</v>
      </c>
      <c r="AC42" s="25">
        <v>2579.85</v>
      </c>
      <c r="AD42" s="26">
        <v>0.30366375734772183</v>
      </c>
      <c r="AE42" s="25">
        <v>2561.4899999999998</v>
      </c>
      <c r="AF42" s="26">
        <v>2.5459734775349019E-2</v>
      </c>
      <c r="AG42" s="24"/>
      <c r="AH42" s="39"/>
      <c r="AI42" s="25">
        <v>23016</v>
      </c>
      <c r="AJ42" s="26">
        <v>0.30430653280428194</v>
      </c>
      <c r="AK42" s="25">
        <v>24490.49</v>
      </c>
      <c r="AL42" s="26">
        <v>0.30960691738278168</v>
      </c>
      <c r="AM42" s="25">
        <v>-1474.49</v>
      </c>
      <c r="AN42" s="26">
        <v>-5.3003845784997394E-3</v>
      </c>
      <c r="AO42" s="25">
        <v>24706.41</v>
      </c>
      <c r="AP42" s="26">
        <v>0.32559172497100053</v>
      </c>
      <c r="AQ42" s="25">
        <v>-1690.41</v>
      </c>
      <c r="AR42" s="26">
        <v>-2.1285192166718592E-2</v>
      </c>
      <c r="AS42" s="25">
        <v>20454.509999999998</v>
      </c>
      <c r="AT42" s="26">
        <v>0.2985680751015064</v>
      </c>
      <c r="AU42" s="25">
        <v>2561.4899999999998</v>
      </c>
      <c r="AV42" s="26">
        <v>5.7384577027755346E-3</v>
      </c>
      <c r="AW42" s="25">
        <v>39165.870000000003</v>
      </c>
      <c r="AX42" s="26">
        <v>0.31372830710165694</v>
      </c>
      <c r="AY42" s="25">
        <v>-16149.87</v>
      </c>
      <c r="AZ42" s="26">
        <v>-9.4217742973750074E-3</v>
      </c>
      <c r="BA42" s="24"/>
    </row>
    <row r="43" spans="1:53" x14ac:dyDescent="0.35">
      <c r="A43" s="27" t="s">
        <v>44</v>
      </c>
      <c r="B43" s="19"/>
      <c r="C43" s="28">
        <v>45784.13</v>
      </c>
      <c r="D43" s="29">
        <v>6.4253340107440184</v>
      </c>
      <c r="E43" s="28">
        <v>50838.44</v>
      </c>
      <c r="F43" s="29">
        <v>6.1047987628348954</v>
      </c>
      <c r="G43" s="28">
        <v>-5054.3100000000004</v>
      </c>
      <c r="H43" s="29">
        <v>0.32053524790912302</v>
      </c>
      <c r="I43" s="28">
        <v>41625.97</v>
      </c>
      <c r="J43" s="29">
        <v>5.5664934137915498</v>
      </c>
      <c r="K43" s="28">
        <v>4158.16</v>
      </c>
      <c r="L43" s="29">
        <v>0.85884059695246862</v>
      </c>
      <c r="M43" s="28">
        <v>46299.41</v>
      </c>
      <c r="N43" s="29">
        <v>5.4497171554868258</v>
      </c>
      <c r="O43" s="28">
        <v>-515.28</v>
      </c>
      <c r="P43" s="29">
        <v>0.97561685525719266</v>
      </c>
      <c r="Q43" s="12"/>
      <c r="R43" s="9"/>
      <c r="S43" s="28">
        <v>92083.54</v>
      </c>
      <c r="T43" s="29">
        <v>5.8947387746880144</v>
      </c>
      <c r="U43" s="28">
        <v>99749.13</v>
      </c>
      <c r="V43" s="29">
        <v>6.0401422819242567</v>
      </c>
      <c r="W43" s="28">
        <v>-7665.59</v>
      </c>
      <c r="X43" s="29">
        <v>-0.14540350723624229</v>
      </c>
      <c r="Y43" s="28">
        <v>92941.68</v>
      </c>
      <c r="Z43" s="29">
        <v>6.0016397082176143</v>
      </c>
      <c r="AA43" s="28">
        <v>-858.14</v>
      </c>
      <c r="AB43" s="29">
        <v>-0.10690093352959984</v>
      </c>
      <c r="AC43" s="28">
        <v>46299.41</v>
      </c>
      <c r="AD43" s="29">
        <v>5.4497171554868258</v>
      </c>
      <c r="AE43" s="28">
        <v>45784.13</v>
      </c>
      <c r="AF43" s="29">
        <v>0.44502161920118866</v>
      </c>
      <c r="AG43" s="24"/>
      <c r="AH43" s="40"/>
      <c r="AI43" s="28">
        <v>386043.6</v>
      </c>
      <c r="AJ43" s="29">
        <v>5.1040836560341969</v>
      </c>
      <c r="AK43" s="28">
        <v>450313.7</v>
      </c>
      <c r="AL43" s="29">
        <v>5.692831646579334</v>
      </c>
      <c r="AM43" s="28">
        <v>-64270.1</v>
      </c>
      <c r="AN43" s="29">
        <v>-0.58874799054513716</v>
      </c>
      <c r="AO43" s="28">
        <v>438795.02</v>
      </c>
      <c r="AP43" s="29">
        <v>5.7826299923981139</v>
      </c>
      <c r="AQ43" s="28">
        <v>-52751.42</v>
      </c>
      <c r="AR43" s="29">
        <v>-0.67854633636391704</v>
      </c>
      <c r="AS43" s="28">
        <v>340259.47</v>
      </c>
      <c r="AT43" s="29">
        <v>4.9666608974235391</v>
      </c>
      <c r="AU43" s="28">
        <v>45784.13</v>
      </c>
      <c r="AV43" s="29">
        <v>0.13742275861065778</v>
      </c>
      <c r="AW43" s="28">
        <v>691473.09</v>
      </c>
      <c r="AX43" s="29">
        <v>5.5388704995459479</v>
      </c>
      <c r="AY43" s="28">
        <v>-305429.49</v>
      </c>
      <c r="AZ43" s="29">
        <v>-0.43478684351175101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2436.2199999999998</v>
      </c>
      <c r="D46" s="21">
        <v>0.34189854046925855</v>
      </c>
      <c r="E46" s="20">
        <v>0</v>
      </c>
      <c r="F46" s="21">
        <v>0</v>
      </c>
      <c r="G46" s="20">
        <v>2436.2199999999998</v>
      </c>
      <c r="H46" s="21">
        <v>0.34189854046925855</v>
      </c>
      <c r="I46" s="20">
        <v>143.96</v>
      </c>
      <c r="J46" s="21">
        <v>1.9251260495537558E-2</v>
      </c>
      <c r="K46" s="20">
        <v>2292.2600000000002</v>
      </c>
      <c r="L46" s="21">
        <v>0.322647279973721</v>
      </c>
      <c r="M46" s="20">
        <v>1722.27</v>
      </c>
      <c r="N46" s="21">
        <v>0.20272146805715871</v>
      </c>
      <c r="O46" s="20">
        <v>713.95</v>
      </c>
      <c r="P46" s="21">
        <v>0.13917707241209984</v>
      </c>
      <c r="Q46" s="38"/>
      <c r="R46" s="23"/>
      <c r="S46" s="20">
        <v>4158.49</v>
      </c>
      <c r="T46" s="21">
        <v>0.2662062323749973</v>
      </c>
      <c r="U46" s="20">
        <v>0</v>
      </c>
      <c r="V46" s="21">
        <v>0</v>
      </c>
      <c r="W46" s="20">
        <v>4158.49</v>
      </c>
      <c r="X46" s="21">
        <v>0.2662062323749973</v>
      </c>
      <c r="Y46" s="20">
        <v>487.21</v>
      </c>
      <c r="Z46" s="21">
        <v>3.1461222588624431E-2</v>
      </c>
      <c r="AA46" s="20">
        <v>3671.28</v>
      </c>
      <c r="AB46" s="21">
        <v>0.23474500978637286</v>
      </c>
      <c r="AC46" s="20">
        <v>1722.27</v>
      </c>
      <c r="AD46" s="21">
        <v>0.20272146805715871</v>
      </c>
      <c r="AE46" s="20">
        <v>2436.2199999999998</v>
      </c>
      <c r="AF46" s="21">
        <v>6.3484764317838588E-2</v>
      </c>
      <c r="AG46" s="24"/>
      <c r="AH46" s="39"/>
      <c r="AI46" s="20">
        <v>14809.4</v>
      </c>
      <c r="AJ46" s="21">
        <v>0.19580279661590774</v>
      </c>
      <c r="AK46" s="20">
        <v>4950</v>
      </c>
      <c r="AL46" s="21">
        <v>6.2577524624651007E-2</v>
      </c>
      <c r="AM46" s="20">
        <v>9859.4</v>
      </c>
      <c r="AN46" s="21">
        <v>0.13322527199125672</v>
      </c>
      <c r="AO46" s="20">
        <v>6362.21</v>
      </c>
      <c r="AP46" s="21">
        <v>8.3843946916114062E-2</v>
      </c>
      <c r="AQ46" s="20">
        <v>8447.19</v>
      </c>
      <c r="AR46" s="21">
        <v>0.11195884969979368</v>
      </c>
      <c r="AS46" s="20">
        <v>12373.18</v>
      </c>
      <c r="AT46" s="21">
        <v>0.18060743256545661</v>
      </c>
      <c r="AU46" s="20">
        <v>2436.2199999999998</v>
      </c>
      <c r="AV46" s="21">
        <v>1.5195364050451132E-2</v>
      </c>
      <c r="AW46" s="20">
        <v>14376.11</v>
      </c>
      <c r="AX46" s="21">
        <v>0.11515619729645227</v>
      </c>
      <c r="AY46" s="20">
        <v>433.29</v>
      </c>
      <c r="AZ46" s="21">
        <v>8.0646599319455475E-2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29642.400000000001</v>
      </c>
      <c r="D48" s="21">
        <v>4.1600074279030421</v>
      </c>
      <c r="E48" s="20">
        <v>23639.11</v>
      </c>
      <c r="F48" s="21">
        <v>2.83863960976218</v>
      </c>
      <c r="G48" s="20">
        <v>6003.29</v>
      </c>
      <c r="H48" s="21">
        <v>1.3213678181408621</v>
      </c>
      <c r="I48" s="20">
        <v>23827.29</v>
      </c>
      <c r="J48" s="21">
        <v>3.1863390295409633</v>
      </c>
      <c r="K48" s="20">
        <v>5815.11</v>
      </c>
      <c r="L48" s="21">
        <v>0.97366839836207886</v>
      </c>
      <c r="M48" s="20">
        <v>27217.01</v>
      </c>
      <c r="N48" s="21">
        <v>3.203604674834009</v>
      </c>
      <c r="O48" s="20">
        <v>2425.39</v>
      </c>
      <c r="P48" s="21">
        <v>0.95640275306903311</v>
      </c>
      <c r="Q48" s="38"/>
      <c r="R48" s="23"/>
      <c r="S48" s="20">
        <v>56859.41</v>
      </c>
      <c r="T48" s="21">
        <v>3.6398618996715753</v>
      </c>
      <c r="U48" s="20">
        <v>45795.74</v>
      </c>
      <c r="V48" s="21">
        <v>2.7730846926284962</v>
      </c>
      <c r="W48" s="20">
        <v>11063.67</v>
      </c>
      <c r="X48" s="21">
        <v>0.86677720704307903</v>
      </c>
      <c r="Y48" s="20">
        <v>47480.08</v>
      </c>
      <c r="Z48" s="21">
        <v>3.0659907748315827</v>
      </c>
      <c r="AA48" s="20">
        <v>9379.33</v>
      </c>
      <c r="AB48" s="21">
        <v>0.57387112483999259</v>
      </c>
      <c r="AC48" s="20">
        <v>27217.01</v>
      </c>
      <c r="AD48" s="21">
        <v>3.203604674834009</v>
      </c>
      <c r="AE48" s="20">
        <v>29642.400000000001</v>
      </c>
      <c r="AF48" s="21">
        <v>0.43625722483756624</v>
      </c>
      <c r="AG48" s="24"/>
      <c r="AH48" s="39"/>
      <c r="AI48" s="20">
        <v>236804.35</v>
      </c>
      <c r="AJ48" s="21">
        <v>3.1309137426777744</v>
      </c>
      <c r="AK48" s="20">
        <v>201345.34</v>
      </c>
      <c r="AL48" s="21">
        <v>2.5453925195775207</v>
      </c>
      <c r="AM48" s="20">
        <v>35459.01</v>
      </c>
      <c r="AN48" s="21">
        <v>0.58552122310025378</v>
      </c>
      <c r="AO48" s="20">
        <v>200332.16</v>
      </c>
      <c r="AP48" s="21">
        <v>2.6400635924671563</v>
      </c>
      <c r="AQ48" s="20">
        <v>36472.19</v>
      </c>
      <c r="AR48" s="21">
        <v>0.49085015021061817</v>
      </c>
      <c r="AS48" s="20">
        <v>207161.95</v>
      </c>
      <c r="AT48" s="21">
        <v>3.0238780907376674</v>
      </c>
      <c r="AU48" s="20">
        <v>29642.400000000001</v>
      </c>
      <c r="AV48" s="21">
        <v>0.107035651940107</v>
      </c>
      <c r="AW48" s="20">
        <v>333804.92</v>
      </c>
      <c r="AX48" s="21">
        <v>2.6738599820150561</v>
      </c>
      <c r="AY48" s="20">
        <v>-97000.57</v>
      </c>
      <c r="AZ48" s="21">
        <v>0.4570537606627183</v>
      </c>
      <c r="BA48" s="24"/>
    </row>
    <row r="49" spans="1:53" x14ac:dyDescent="0.35">
      <c r="A49" s="18" t="s">
        <v>47</v>
      </c>
      <c r="B49" s="19"/>
      <c r="C49" s="20">
        <v>10165.25</v>
      </c>
      <c r="D49" s="21">
        <v>1.4265887885762083</v>
      </c>
      <c r="E49" s="20">
        <v>7670.96</v>
      </c>
      <c r="F49" s="21">
        <v>0.92114681563313061</v>
      </c>
      <c r="G49" s="20">
        <v>2494.29</v>
      </c>
      <c r="H49" s="21">
        <v>0.50544197294307769</v>
      </c>
      <c r="I49" s="20">
        <v>6516.53</v>
      </c>
      <c r="J49" s="21">
        <v>0.87143245732832275</v>
      </c>
      <c r="K49" s="20">
        <v>3648.72</v>
      </c>
      <c r="L49" s="21">
        <v>0.55515633124788555</v>
      </c>
      <c r="M49" s="20">
        <v>12158.43</v>
      </c>
      <c r="N49" s="21">
        <v>1.4311198469869417</v>
      </c>
      <c r="O49" s="20">
        <v>-1993.18</v>
      </c>
      <c r="P49" s="21">
        <v>-4.531058410733424E-3</v>
      </c>
      <c r="Q49" s="38"/>
      <c r="R49" s="23"/>
      <c r="S49" s="20">
        <v>22323.68</v>
      </c>
      <c r="T49" s="21">
        <v>1.4290530326019977</v>
      </c>
      <c r="U49" s="20">
        <v>15223.63</v>
      </c>
      <c r="V49" s="21">
        <v>0.92184153633591137</v>
      </c>
      <c r="W49" s="20">
        <v>7100.05</v>
      </c>
      <c r="X49" s="21">
        <v>0.5072114962660863</v>
      </c>
      <c r="Y49" s="20">
        <v>13215.48</v>
      </c>
      <c r="Z49" s="21">
        <v>0.85337977031570456</v>
      </c>
      <c r="AA49" s="20">
        <v>9108.2000000000007</v>
      </c>
      <c r="AB49" s="21">
        <v>0.57567326228629312</v>
      </c>
      <c r="AC49" s="20">
        <v>12158.43</v>
      </c>
      <c r="AD49" s="21">
        <v>1.4311198469869417</v>
      </c>
      <c r="AE49" s="20">
        <v>10165.25</v>
      </c>
      <c r="AF49" s="21">
        <v>-2.066814384944049E-3</v>
      </c>
      <c r="AG49" s="24"/>
      <c r="AH49" s="39"/>
      <c r="AI49" s="20">
        <v>91047.56</v>
      </c>
      <c r="AJ49" s="21">
        <v>1.2037872481703955</v>
      </c>
      <c r="AK49" s="20">
        <v>74311.78</v>
      </c>
      <c r="AL49" s="21">
        <v>0.93944388744477725</v>
      </c>
      <c r="AM49" s="20">
        <v>16735.78</v>
      </c>
      <c r="AN49" s="21">
        <v>0.26434336072561826</v>
      </c>
      <c r="AO49" s="20">
        <v>72898.59</v>
      </c>
      <c r="AP49" s="21">
        <v>0.96068905462403198</v>
      </c>
      <c r="AQ49" s="20">
        <v>18148.97</v>
      </c>
      <c r="AR49" s="21">
        <v>0.24309819354636353</v>
      </c>
      <c r="AS49" s="20">
        <v>80882.31</v>
      </c>
      <c r="AT49" s="21">
        <v>1.1806137427131387</v>
      </c>
      <c r="AU49" s="20">
        <v>10165.25</v>
      </c>
      <c r="AV49" s="21">
        <v>2.3173505457256827E-2</v>
      </c>
      <c r="AW49" s="20">
        <v>117184.34</v>
      </c>
      <c r="AX49" s="21">
        <v>0.93867555111184753</v>
      </c>
      <c r="AY49" s="20">
        <v>-26136.78</v>
      </c>
      <c r="AZ49" s="21">
        <v>0.26511169705854798</v>
      </c>
      <c r="BA49" s="24"/>
    </row>
    <row r="50" spans="1:53" x14ac:dyDescent="0.35">
      <c r="A50" s="18" t="s">
        <v>48</v>
      </c>
      <c r="B50" s="19"/>
      <c r="C50" s="20">
        <v>6945.43</v>
      </c>
      <c r="D50" s="21">
        <v>0.974720008838037</v>
      </c>
      <c r="E50" s="20">
        <v>8152.02</v>
      </c>
      <c r="F50" s="21">
        <v>0.97891362541032578</v>
      </c>
      <c r="G50" s="20">
        <v>-1206.5899999999999</v>
      </c>
      <c r="H50" s="21">
        <v>-4.193616572288783E-3</v>
      </c>
      <c r="I50" s="20">
        <v>7958.89</v>
      </c>
      <c r="J50" s="21">
        <v>1.0643141473001452</v>
      </c>
      <c r="K50" s="20">
        <v>-1013.46</v>
      </c>
      <c r="L50" s="21">
        <v>-8.9594138462108175E-2</v>
      </c>
      <c r="M50" s="20">
        <v>7845.61</v>
      </c>
      <c r="N50" s="21">
        <v>0.92347516765891813</v>
      </c>
      <c r="O50" s="20">
        <v>-900.18</v>
      </c>
      <c r="P50" s="21">
        <v>5.1244841179118872E-2</v>
      </c>
      <c r="Q50" s="38"/>
      <c r="R50" s="23"/>
      <c r="S50" s="20">
        <v>14791.04</v>
      </c>
      <c r="T50" s="21">
        <v>0.94685018631952489</v>
      </c>
      <c r="U50" s="20">
        <v>16048.03</v>
      </c>
      <c r="V50" s="21">
        <v>0.97176170403279627</v>
      </c>
      <c r="W50" s="20">
        <v>-1256.99</v>
      </c>
      <c r="X50" s="21">
        <v>-2.4911517713271381E-2</v>
      </c>
      <c r="Y50" s="20">
        <v>16198.6</v>
      </c>
      <c r="Z50" s="21">
        <v>1.0460125207284166</v>
      </c>
      <c r="AA50" s="20">
        <v>-1407.56</v>
      </c>
      <c r="AB50" s="21">
        <v>-9.9162334408891661E-2</v>
      </c>
      <c r="AC50" s="20">
        <v>7845.61</v>
      </c>
      <c r="AD50" s="21">
        <v>0.92347516765891813</v>
      </c>
      <c r="AE50" s="20">
        <v>6945.43</v>
      </c>
      <c r="AF50" s="21">
        <v>2.3375018660606761E-2</v>
      </c>
      <c r="AG50" s="24"/>
      <c r="AH50" s="39"/>
      <c r="AI50" s="20">
        <v>70216.850000000006</v>
      </c>
      <c r="AJ50" s="21">
        <v>0.92837357351139826</v>
      </c>
      <c r="AK50" s="20">
        <v>75365.05</v>
      </c>
      <c r="AL50" s="21">
        <v>0.95275924691172809</v>
      </c>
      <c r="AM50" s="20">
        <v>-5148.2</v>
      </c>
      <c r="AN50" s="21">
        <v>-2.4385673400329821E-2</v>
      </c>
      <c r="AO50" s="20">
        <v>76594.759999999995</v>
      </c>
      <c r="AP50" s="21">
        <v>1.0093987767603545</v>
      </c>
      <c r="AQ50" s="20">
        <v>-6377.91</v>
      </c>
      <c r="AR50" s="21">
        <v>-8.1025203248956235E-2</v>
      </c>
      <c r="AS50" s="20">
        <v>63271.42</v>
      </c>
      <c r="AT50" s="21">
        <v>0.92355309798860774</v>
      </c>
      <c r="AU50" s="20">
        <v>6945.43</v>
      </c>
      <c r="AV50" s="21">
        <v>4.8204755227905238E-3</v>
      </c>
      <c r="AW50" s="20">
        <v>126952.7</v>
      </c>
      <c r="AX50" s="21">
        <v>1.0169225310961947</v>
      </c>
      <c r="AY50" s="20">
        <v>-56735.85</v>
      </c>
      <c r="AZ50" s="21">
        <v>-8.8548957584796417E-2</v>
      </c>
      <c r="BA50" s="24"/>
    </row>
    <row r="51" spans="1:53" x14ac:dyDescent="0.35">
      <c r="A51" s="18" t="s">
        <v>49</v>
      </c>
      <c r="B51" s="19"/>
      <c r="C51" s="20">
        <v>9734.77</v>
      </c>
      <c r="D51" s="21">
        <v>1.3661753268604331</v>
      </c>
      <c r="E51" s="20">
        <v>10133.530000000001</v>
      </c>
      <c r="F51" s="21">
        <v>1.2168579800471906</v>
      </c>
      <c r="G51" s="20">
        <v>-398.76</v>
      </c>
      <c r="H51" s="21">
        <v>0.14931734681324249</v>
      </c>
      <c r="I51" s="20">
        <v>10600.29</v>
      </c>
      <c r="J51" s="21">
        <v>1.4175392061561671</v>
      </c>
      <c r="K51" s="20">
        <v>-865.52</v>
      </c>
      <c r="L51" s="21">
        <v>-5.136387929573405E-2</v>
      </c>
      <c r="M51" s="20">
        <v>10037.17</v>
      </c>
      <c r="N51" s="21">
        <v>1.181434872313442</v>
      </c>
      <c r="O51" s="20">
        <v>-302.39999999999998</v>
      </c>
      <c r="P51" s="21">
        <v>0.18474045454699106</v>
      </c>
      <c r="Q51" s="38"/>
      <c r="R51" s="23"/>
      <c r="S51" s="20">
        <v>19771.939999999999</v>
      </c>
      <c r="T51" s="21">
        <v>1.2657030927438817</v>
      </c>
      <c r="U51" s="20">
        <v>20078.86</v>
      </c>
      <c r="V51" s="21">
        <v>1.2158418951507413</v>
      </c>
      <c r="W51" s="20">
        <v>-306.92</v>
      </c>
      <c r="X51" s="21">
        <v>4.9861197593140449E-2</v>
      </c>
      <c r="Y51" s="20">
        <v>20698.419999999998</v>
      </c>
      <c r="Z51" s="21">
        <v>1.3365850431083839</v>
      </c>
      <c r="AA51" s="20">
        <v>-926.48</v>
      </c>
      <c r="AB51" s="21">
        <v>-7.0881950364502178E-2</v>
      </c>
      <c r="AC51" s="20">
        <v>10037.17</v>
      </c>
      <c r="AD51" s="21">
        <v>1.181434872313442</v>
      </c>
      <c r="AE51" s="20">
        <v>9734.77</v>
      </c>
      <c r="AF51" s="21">
        <v>8.4268220430439689E-2</v>
      </c>
      <c r="AG51" s="24"/>
      <c r="AH51" s="39"/>
      <c r="AI51" s="20">
        <v>90411.26</v>
      </c>
      <c r="AJ51" s="21">
        <v>1.1953743942069195</v>
      </c>
      <c r="AK51" s="20">
        <v>94605.66</v>
      </c>
      <c r="AL51" s="21">
        <v>1.19599757945078</v>
      </c>
      <c r="AM51" s="20">
        <v>-4194.3999999999996</v>
      </c>
      <c r="AN51" s="21">
        <v>-6.2318524386051344E-4</v>
      </c>
      <c r="AO51" s="20">
        <v>96411.7</v>
      </c>
      <c r="AP51" s="21">
        <v>1.2705549576157205</v>
      </c>
      <c r="AQ51" s="20">
        <v>-6000.44</v>
      </c>
      <c r="AR51" s="21">
        <v>-7.5180563408800971E-2</v>
      </c>
      <c r="AS51" s="20">
        <v>80676.490000000005</v>
      </c>
      <c r="AT51" s="21">
        <v>1.1776094526461858</v>
      </c>
      <c r="AU51" s="20">
        <v>9734.77</v>
      </c>
      <c r="AV51" s="21">
        <v>1.7764941560733716E-2</v>
      </c>
      <c r="AW51" s="20">
        <v>154048.53</v>
      </c>
      <c r="AX51" s="21">
        <v>1.2339668320504258</v>
      </c>
      <c r="AY51" s="20">
        <v>-63637.27</v>
      </c>
      <c r="AZ51" s="21">
        <v>-3.85924378435063E-2</v>
      </c>
      <c r="BA51" s="24"/>
    </row>
    <row r="52" spans="1:53" x14ac:dyDescent="0.35">
      <c r="A52" s="18" t="s">
        <v>50</v>
      </c>
      <c r="B52" s="19"/>
      <c r="C52" s="25">
        <v>3174.53</v>
      </c>
      <c r="D52" s="26">
        <v>0.44551279181513792</v>
      </c>
      <c r="E52" s="25">
        <v>1694.7</v>
      </c>
      <c r="F52" s="26">
        <v>0.20350353912071845</v>
      </c>
      <c r="G52" s="25">
        <v>1479.83</v>
      </c>
      <c r="H52" s="26">
        <v>0.24200925269441947</v>
      </c>
      <c r="I52" s="25">
        <v>1089.6199999999999</v>
      </c>
      <c r="J52" s="26">
        <v>0.14571102015245643</v>
      </c>
      <c r="K52" s="25">
        <v>2084.91</v>
      </c>
      <c r="L52" s="26">
        <v>0.29980177166268152</v>
      </c>
      <c r="M52" s="25">
        <v>2992.41</v>
      </c>
      <c r="N52" s="26">
        <v>0.35222453403294623</v>
      </c>
      <c r="O52" s="25">
        <v>182.12</v>
      </c>
      <c r="P52" s="26">
        <v>9.3288257782191686E-2</v>
      </c>
      <c r="Q52" s="38"/>
      <c r="R52" s="23"/>
      <c r="S52" s="25">
        <v>6166.94</v>
      </c>
      <c r="T52" s="26">
        <v>0.39477739821008734</v>
      </c>
      <c r="U52" s="25">
        <v>3336.22</v>
      </c>
      <c r="V52" s="26">
        <v>0.2020192405066725</v>
      </c>
      <c r="W52" s="25">
        <v>2830.72</v>
      </c>
      <c r="X52" s="26">
        <v>0.19275815770341484</v>
      </c>
      <c r="Y52" s="25">
        <v>1863.99</v>
      </c>
      <c r="Z52" s="26">
        <v>0.1203657648508242</v>
      </c>
      <c r="AA52" s="25">
        <v>4302.95</v>
      </c>
      <c r="AB52" s="26">
        <v>0.27441163335926311</v>
      </c>
      <c r="AC52" s="25">
        <v>2992.41</v>
      </c>
      <c r="AD52" s="26">
        <v>0.35222453403294623</v>
      </c>
      <c r="AE52" s="25">
        <v>3174.53</v>
      </c>
      <c r="AF52" s="26">
        <v>4.2552864177141103E-2</v>
      </c>
      <c r="AG52" s="24"/>
      <c r="AH52" s="39"/>
      <c r="AI52" s="25">
        <v>27033.79</v>
      </c>
      <c r="AJ52" s="26">
        <v>0.35742782861744304</v>
      </c>
      <c r="AK52" s="25">
        <v>18322.52</v>
      </c>
      <c r="AL52" s="26">
        <v>0.2316319083809415</v>
      </c>
      <c r="AM52" s="25">
        <v>8711.27</v>
      </c>
      <c r="AN52" s="26">
        <v>0.12579592023650155</v>
      </c>
      <c r="AO52" s="25">
        <v>16516.14</v>
      </c>
      <c r="AP52" s="26">
        <v>0.21765681507198092</v>
      </c>
      <c r="AQ52" s="25">
        <v>10517.65</v>
      </c>
      <c r="AR52" s="26">
        <v>0.13977101354546212</v>
      </c>
      <c r="AS52" s="25">
        <v>23859.26</v>
      </c>
      <c r="AT52" s="26">
        <v>0.34826614431469483</v>
      </c>
      <c r="AU52" s="25">
        <v>3174.53</v>
      </c>
      <c r="AV52" s="26">
        <v>9.1616843027482187E-3</v>
      </c>
      <c r="AW52" s="25">
        <v>33463.31</v>
      </c>
      <c r="AX52" s="26">
        <v>0.26804939086806823</v>
      </c>
      <c r="AY52" s="25">
        <v>-6429.52</v>
      </c>
      <c r="AZ52" s="26">
        <v>8.9378437749374817E-2</v>
      </c>
      <c r="BA52" s="24"/>
    </row>
    <row r="53" spans="1:53" x14ac:dyDescent="0.35">
      <c r="A53" s="27" t="s">
        <v>51</v>
      </c>
      <c r="B53" s="19"/>
      <c r="C53" s="30">
        <v>62098.6</v>
      </c>
      <c r="D53" s="31">
        <v>8.7149028844621164</v>
      </c>
      <c r="E53" s="30">
        <v>51290.32</v>
      </c>
      <c r="F53" s="31">
        <v>6.1590615699735451</v>
      </c>
      <c r="G53" s="30">
        <v>10808.28</v>
      </c>
      <c r="H53" s="31">
        <v>2.5558413144885712</v>
      </c>
      <c r="I53" s="30">
        <v>50136.58</v>
      </c>
      <c r="J53" s="31">
        <v>6.704587120973593</v>
      </c>
      <c r="K53" s="30">
        <v>11962.02</v>
      </c>
      <c r="L53" s="31">
        <v>2.0103157634885234</v>
      </c>
      <c r="M53" s="30">
        <v>61972.9</v>
      </c>
      <c r="N53" s="31">
        <v>7.2945805638834171</v>
      </c>
      <c r="O53" s="30">
        <v>125.7</v>
      </c>
      <c r="P53" s="31">
        <v>1.4203223205786992</v>
      </c>
      <c r="Q53" s="12"/>
      <c r="R53" s="9"/>
      <c r="S53" s="30">
        <v>124071.5</v>
      </c>
      <c r="T53" s="31">
        <v>7.9424518419220647</v>
      </c>
      <c r="U53" s="30">
        <v>100482.48</v>
      </c>
      <c r="V53" s="31">
        <v>6.084549068654618</v>
      </c>
      <c r="W53" s="30">
        <v>23589.02</v>
      </c>
      <c r="X53" s="31">
        <v>1.8579027732674467</v>
      </c>
      <c r="Y53" s="30">
        <v>99943.78</v>
      </c>
      <c r="Z53" s="31">
        <v>6.4537950964235353</v>
      </c>
      <c r="AA53" s="30">
        <v>24127.72</v>
      </c>
      <c r="AB53" s="31">
        <v>1.4886567454985293</v>
      </c>
      <c r="AC53" s="30">
        <v>61972.9</v>
      </c>
      <c r="AD53" s="31">
        <v>7.2945805638834171</v>
      </c>
      <c r="AE53" s="30">
        <v>62098.6</v>
      </c>
      <c r="AF53" s="31">
        <v>0.64787127803864752</v>
      </c>
      <c r="AG53" s="24"/>
      <c r="AH53" s="40"/>
      <c r="AI53" s="30">
        <v>530323.21</v>
      </c>
      <c r="AJ53" s="31">
        <v>7.0116795837998378</v>
      </c>
      <c r="AK53" s="30">
        <v>468900.35</v>
      </c>
      <c r="AL53" s="31">
        <v>5.9278026663903987</v>
      </c>
      <c r="AM53" s="30">
        <v>61422.86</v>
      </c>
      <c r="AN53" s="31">
        <v>1.0838769174094391</v>
      </c>
      <c r="AO53" s="30">
        <v>469115.56</v>
      </c>
      <c r="AP53" s="31">
        <v>6.1822071434553587</v>
      </c>
      <c r="AQ53" s="30">
        <v>61207.65</v>
      </c>
      <c r="AR53" s="31">
        <v>0.82947244034447909</v>
      </c>
      <c r="AS53" s="30">
        <v>468224.61</v>
      </c>
      <c r="AT53" s="31">
        <v>6.834527960965751</v>
      </c>
      <c r="AU53" s="30">
        <v>62098.6</v>
      </c>
      <c r="AV53" s="31">
        <v>0.17715162283408681</v>
      </c>
      <c r="AW53" s="30">
        <v>779829.91</v>
      </c>
      <c r="AX53" s="31">
        <v>6.2466304844380449</v>
      </c>
      <c r="AY53" s="30">
        <v>-249506.7</v>
      </c>
      <c r="AZ53" s="31">
        <v>0.76504909936179288</v>
      </c>
      <c r="BA53" s="24"/>
    </row>
    <row r="54" spans="1:53" x14ac:dyDescent="0.35">
      <c r="A54" s="27" t="s">
        <v>52</v>
      </c>
      <c r="B54" s="19"/>
      <c r="C54" s="30">
        <v>107882.73</v>
      </c>
      <c r="D54" s="31">
        <v>15.140236895206135</v>
      </c>
      <c r="E54" s="30">
        <v>102128.76</v>
      </c>
      <c r="F54" s="31">
        <v>12.263860332808441</v>
      </c>
      <c r="G54" s="30">
        <v>5753.97</v>
      </c>
      <c r="H54" s="31">
        <v>2.8763765623976933</v>
      </c>
      <c r="I54" s="30">
        <v>91762.55</v>
      </c>
      <c r="J54" s="31">
        <v>12.271080534765142</v>
      </c>
      <c r="K54" s="30">
        <v>16120.18</v>
      </c>
      <c r="L54" s="31">
        <v>2.8691563604409929</v>
      </c>
      <c r="M54" s="30">
        <v>108272.31</v>
      </c>
      <c r="N54" s="31">
        <v>12.744297719370243</v>
      </c>
      <c r="O54" s="30">
        <v>-389.58</v>
      </c>
      <c r="P54" s="31">
        <v>2.3959391758358919</v>
      </c>
      <c r="Q54" s="12"/>
      <c r="R54" s="9"/>
      <c r="S54" s="30">
        <v>216155.04</v>
      </c>
      <c r="T54" s="31">
        <v>13.837190616610078</v>
      </c>
      <c r="U54" s="30">
        <v>200231.61</v>
      </c>
      <c r="V54" s="31">
        <v>12.124691350578873</v>
      </c>
      <c r="W54" s="30">
        <v>15923.43</v>
      </c>
      <c r="X54" s="31">
        <v>1.7124992660312053</v>
      </c>
      <c r="Y54" s="30">
        <v>192885.46</v>
      </c>
      <c r="Z54" s="31">
        <v>12.455434804641149</v>
      </c>
      <c r="AA54" s="30">
        <v>23269.58</v>
      </c>
      <c r="AB54" s="31">
        <v>1.3817558119689295</v>
      </c>
      <c r="AC54" s="30">
        <v>108272.31</v>
      </c>
      <c r="AD54" s="31">
        <v>12.744297719370243</v>
      </c>
      <c r="AE54" s="30">
        <v>107882.73</v>
      </c>
      <c r="AF54" s="31">
        <v>1.0928928972398353</v>
      </c>
      <c r="AG54" s="24"/>
      <c r="AH54" s="40"/>
      <c r="AI54" s="30">
        <v>916366.81</v>
      </c>
      <c r="AJ54" s="31">
        <v>12.115763239834036</v>
      </c>
      <c r="AK54" s="30">
        <v>919214.05</v>
      </c>
      <c r="AL54" s="31">
        <v>11.620634312969733</v>
      </c>
      <c r="AM54" s="30">
        <v>-2847.24</v>
      </c>
      <c r="AN54" s="31">
        <v>0.49512892686430376</v>
      </c>
      <c r="AO54" s="30">
        <v>907910.58</v>
      </c>
      <c r="AP54" s="31">
        <v>11.964837135853472</v>
      </c>
      <c r="AQ54" s="30">
        <v>8456.23</v>
      </c>
      <c r="AR54" s="31">
        <v>0.15092610398056472</v>
      </c>
      <c r="AS54" s="30">
        <v>808484.08</v>
      </c>
      <c r="AT54" s="31">
        <v>11.80118885838929</v>
      </c>
      <c r="AU54" s="30">
        <v>107882.73</v>
      </c>
      <c r="AV54" s="31">
        <v>0.31457438144474636</v>
      </c>
      <c r="AW54" s="30">
        <v>1471303</v>
      </c>
      <c r="AX54" s="31">
        <v>11.785500983983994</v>
      </c>
      <c r="AY54" s="30">
        <v>-554936.18999999994</v>
      </c>
      <c r="AZ54" s="31">
        <v>0.33026225585004276</v>
      </c>
      <c r="BA54" s="24"/>
    </row>
    <row r="55" spans="1:53" x14ac:dyDescent="0.35">
      <c r="A55" s="27" t="s">
        <v>53</v>
      </c>
      <c r="B55" s="19"/>
      <c r="C55" s="28">
        <v>161999.17000000001</v>
      </c>
      <c r="D55" s="29">
        <v>22.734925327035857</v>
      </c>
      <c r="E55" s="28">
        <v>171791.33</v>
      </c>
      <c r="F55" s="29">
        <v>20.629104646990765</v>
      </c>
      <c r="G55" s="28">
        <v>-9792.16</v>
      </c>
      <c r="H55" s="29">
        <v>2.1058206800450918</v>
      </c>
      <c r="I55" s="28">
        <v>160481.39000000001</v>
      </c>
      <c r="J55" s="29">
        <v>21.460607415781858</v>
      </c>
      <c r="K55" s="28">
        <v>1517.78</v>
      </c>
      <c r="L55" s="29">
        <v>1.2743179112539984</v>
      </c>
      <c r="M55" s="28">
        <v>176937.12</v>
      </c>
      <c r="N55" s="29">
        <v>20.826556068563963</v>
      </c>
      <c r="O55" s="28">
        <v>-14937.95</v>
      </c>
      <c r="P55" s="29">
        <v>1.9083692584718932</v>
      </c>
      <c r="Q55" s="12"/>
      <c r="R55" s="9"/>
      <c r="S55" s="28">
        <v>338936.29</v>
      </c>
      <c r="T55" s="29">
        <v>21.697046951191293</v>
      </c>
      <c r="U55" s="28">
        <v>339374.61</v>
      </c>
      <c r="V55" s="29">
        <v>20.550263759418797</v>
      </c>
      <c r="W55" s="28">
        <v>-438.32</v>
      </c>
      <c r="X55" s="29">
        <v>1.1467831917724958</v>
      </c>
      <c r="Y55" s="28">
        <v>323836.56</v>
      </c>
      <c r="Z55" s="29">
        <v>20.911504477523927</v>
      </c>
      <c r="AA55" s="28">
        <v>15099.73</v>
      </c>
      <c r="AB55" s="29">
        <v>0.78554247366736618</v>
      </c>
      <c r="AC55" s="28">
        <v>176937.12</v>
      </c>
      <c r="AD55" s="29">
        <v>20.826556068563963</v>
      </c>
      <c r="AE55" s="28">
        <v>161999.17000000001</v>
      </c>
      <c r="AF55" s="29">
        <v>0.87049088262732965</v>
      </c>
      <c r="AG55" s="24"/>
      <c r="AH55" s="40"/>
      <c r="AI55" s="28">
        <v>1436147.28</v>
      </c>
      <c r="AJ55" s="29">
        <v>18.988051762821527</v>
      </c>
      <c r="AK55" s="28">
        <v>1492437.89</v>
      </c>
      <c r="AL55" s="29">
        <v>18.867286628734785</v>
      </c>
      <c r="AM55" s="28">
        <v>-56290.61</v>
      </c>
      <c r="AN55" s="29">
        <v>0.12076513408674217</v>
      </c>
      <c r="AO55" s="28">
        <v>1449691.46</v>
      </c>
      <c r="AP55" s="29">
        <v>19.104659201281297</v>
      </c>
      <c r="AQ55" s="28">
        <v>-13544.18</v>
      </c>
      <c r="AR55" s="29">
        <v>-0.11660743845976995</v>
      </c>
      <c r="AS55" s="28">
        <v>1274148.1100000001</v>
      </c>
      <c r="AT55" s="29">
        <v>18.598340835195881</v>
      </c>
      <c r="AU55" s="28">
        <v>161999.17000000001</v>
      </c>
      <c r="AV55" s="29">
        <v>0.38971092762564652</v>
      </c>
      <c r="AW55" s="28">
        <v>2302428.2799999998</v>
      </c>
      <c r="AX55" s="29">
        <v>18.443020070979649</v>
      </c>
      <c r="AY55" s="28">
        <v>-866281</v>
      </c>
      <c r="AZ55" s="29">
        <v>0.54503169184187783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161999.17000000001</v>
      </c>
      <c r="D57" s="21">
        <v>22.006685257701712</v>
      </c>
      <c r="E57" s="20">
        <v>171791.33</v>
      </c>
      <c r="F57" s="21">
        <v>19.879707581358655</v>
      </c>
      <c r="G57" s="20">
        <v>-9792.16</v>
      </c>
      <c r="H57" s="21">
        <v>2.1269776763430563</v>
      </c>
      <c r="I57" s="20">
        <v>160481.39000000001</v>
      </c>
      <c r="J57" s="21">
        <v>20.682694146573745</v>
      </c>
      <c r="K57" s="20">
        <v>1517.78</v>
      </c>
      <c r="L57" s="21">
        <v>1.3239911111279667</v>
      </c>
      <c r="M57" s="20">
        <v>176937.12</v>
      </c>
      <c r="N57" s="21">
        <v>20.296477470302413</v>
      </c>
      <c r="O57" s="20">
        <v>-14937.95</v>
      </c>
      <c r="P57" s="21">
        <v>1.7102077873992982</v>
      </c>
      <c r="Q57" s="38"/>
      <c r="R57" s="23"/>
      <c r="S57" s="20">
        <v>338936.29</v>
      </c>
      <c r="T57" s="21">
        <v>21.079453212128943</v>
      </c>
      <c r="U57" s="20">
        <v>339374.61</v>
      </c>
      <c r="V57" s="21">
        <v>19.763806243649658</v>
      </c>
      <c r="W57" s="20">
        <v>-438.32</v>
      </c>
      <c r="X57" s="21">
        <v>1.3156469684792853</v>
      </c>
      <c r="Y57" s="20">
        <v>323836.56</v>
      </c>
      <c r="Z57" s="21">
        <v>20.111023668188828</v>
      </c>
      <c r="AA57" s="20">
        <v>15099.73</v>
      </c>
      <c r="AB57" s="21">
        <v>0.96842954394011471</v>
      </c>
      <c r="AC57" s="20">
        <v>176937.12</v>
      </c>
      <c r="AD57" s="21">
        <v>20.296477470302413</v>
      </c>
      <c r="AE57" s="20">
        <v>161999.17000000001</v>
      </c>
      <c r="AF57" s="21">
        <v>0.78297574182652951</v>
      </c>
      <c r="AG57" s="24"/>
      <c r="AH57" s="39"/>
      <c r="AI57" s="20">
        <v>1436147.28</v>
      </c>
      <c r="AJ57" s="21">
        <v>18.47919069661372</v>
      </c>
      <c r="AK57" s="20">
        <v>1492437.89</v>
      </c>
      <c r="AL57" s="21">
        <v>18.298179102642436</v>
      </c>
      <c r="AM57" s="20">
        <v>-56290.61</v>
      </c>
      <c r="AN57" s="21">
        <v>0.18101159397128441</v>
      </c>
      <c r="AO57" s="20">
        <v>1449691.46</v>
      </c>
      <c r="AP57" s="21">
        <v>18.531281818231822</v>
      </c>
      <c r="AQ57" s="20">
        <v>-13544.18</v>
      </c>
      <c r="AR57" s="21">
        <v>-5.2091121618101255E-2</v>
      </c>
      <c r="AS57" s="20">
        <v>1274148.1100000001</v>
      </c>
      <c r="AT57" s="21">
        <v>18.110106375097793</v>
      </c>
      <c r="AU57" s="20">
        <v>161999.17000000001</v>
      </c>
      <c r="AV57" s="21">
        <v>0.36908432151592763</v>
      </c>
      <c r="AW57" s="20">
        <v>2302428.2799999998</v>
      </c>
      <c r="AX57" s="21">
        <v>17.908270503667062</v>
      </c>
      <c r="AY57" s="20">
        <v>-866281</v>
      </c>
      <c r="AZ57" s="21">
        <v>0.57092019294665874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4183.38</v>
      </c>
      <c r="D59" s="21">
        <v>0.58709456298211449</v>
      </c>
      <c r="E59" s="20">
        <v>4000</v>
      </c>
      <c r="F59" s="21">
        <v>0.48032935415287292</v>
      </c>
      <c r="G59" s="20">
        <v>183.38</v>
      </c>
      <c r="H59" s="21">
        <v>0.10676520882924156</v>
      </c>
      <c r="I59" s="20">
        <v>3204.63</v>
      </c>
      <c r="J59" s="21">
        <v>0.42854381023766686</v>
      </c>
      <c r="K59" s="20">
        <v>978.75</v>
      </c>
      <c r="L59" s="21">
        <v>0.15855075274444763</v>
      </c>
      <c r="M59" s="20">
        <v>4181.5600000000004</v>
      </c>
      <c r="N59" s="21">
        <v>0.49219459316430803</v>
      </c>
      <c r="O59" s="20">
        <v>1.82</v>
      </c>
      <c r="P59" s="21">
        <v>9.4899969817806462E-2</v>
      </c>
      <c r="Q59" s="38"/>
      <c r="R59" s="23"/>
      <c r="S59" s="20">
        <v>8364.94</v>
      </c>
      <c r="T59" s="21">
        <v>0.53548262985913408</v>
      </c>
      <c r="U59" s="20">
        <v>8000</v>
      </c>
      <c r="V59" s="21">
        <v>0.48442666372522797</v>
      </c>
      <c r="W59" s="20">
        <v>364.94</v>
      </c>
      <c r="X59" s="21">
        <v>5.1055966133906117E-2</v>
      </c>
      <c r="Y59" s="20">
        <v>6141.73</v>
      </c>
      <c r="Z59" s="21">
        <v>0.39659763676696358</v>
      </c>
      <c r="AA59" s="20">
        <v>2223.21</v>
      </c>
      <c r="AB59" s="21">
        <v>0.13888499309217051</v>
      </c>
      <c r="AC59" s="20">
        <v>4181.5600000000004</v>
      </c>
      <c r="AD59" s="21">
        <v>0.49219459316430803</v>
      </c>
      <c r="AE59" s="20">
        <v>4183.38</v>
      </c>
      <c r="AF59" s="21">
        <v>4.328803669482606E-2</v>
      </c>
      <c r="AG59" s="24"/>
      <c r="AH59" s="39"/>
      <c r="AI59" s="20">
        <v>35350.33</v>
      </c>
      <c r="AJ59" s="21">
        <v>0.4673851388506774</v>
      </c>
      <c r="AK59" s="20">
        <v>32200</v>
      </c>
      <c r="AL59" s="21">
        <v>0.40706995816439645</v>
      </c>
      <c r="AM59" s="20">
        <v>3150.33</v>
      </c>
      <c r="AN59" s="21">
        <v>6.0315180686280945E-2</v>
      </c>
      <c r="AO59" s="20">
        <v>27488.12</v>
      </c>
      <c r="AP59" s="21">
        <v>0.36225029889044419</v>
      </c>
      <c r="AQ59" s="20">
        <v>7862.21</v>
      </c>
      <c r="AR59" s="21">
        <v>0.10513483996023321</v>
      </c>
      <c r="AS59" s="20">
        <v>31166.95</v>
      </c>
      <c r="AT59" s="21">
        <v>0.45493420611321883</v>
      </c>
      <c r="AU59" s="20">
        <v>4183.38</v>
      </c>
      <c r="AV59" s="21">
        <v>1.2450932737458564E-2</v>
      </c>
      <c r="AW59" s="20">
        <v>48110.85</v>
      </c>
      <c r="AX59" s="21">
        <v>0.38537980960774654</v>
      </c>
      <c r="AY59" s="20">
        <v>-12760.52</v>
      </c>
      <c r="AZ59" s="21">
        <v>8.2005329242930858E-2</v>
      </c>
      <c r="BA59" s="24"/>
    </row>
    <row r="60" spans="1:53" x14ac:dyDescent="0.35">
      <c r="A60" s="18" t="s">
        <v>56</v>
      </c>
      <c r="B60" s="19"/>
      <c r="C60" s="20">
        <v>26296.720000000001</v>
      </c>
      <c r="D60" s="21">
        <v>3.6904754854359463</v>
      </c>
      <c r="E60" s="20">
        <v>28870.91</v>
      </c>
      <c r="F60" s="21">
        <v>3.4668863885264303</v>
      </c>
      <c r="G60" s="20">
        <v>-2574.19</v>
      </c>
      <c r="H60" s="21">
        <v>0.22358909690951601</v>
      </c>
      <c r="I60" s="20">
        <v>29046.69</v>
      </c>
      <c r="J60" s="21">
        <v>3.8843108899911485</v>
      </c>
      <c r="K60" s="20">
        <v>-2749.97</v>
      </c>
      <c r="L60" s="21">
        <v>-0.19383540455520221</v>
      </c>
      <c r="M60" s="20">
        <v>27508.1</v>
      </c>
      <c r="N60" s="21">
        <v>3.2378677068422066</v>
      </c>
      <c r="O60" s="20">
        <v>-1211.3800000000001</v>
      </c>
      <c r="P60" s="21">
        <v>0.45260777859373968</v>
      </c>
      <c r="Q60" s="38"/>
      <c r="R60" s="23"/>
      <c r="S60" s="20">
        <v>53804.82</v>
      </c>
      <c r="T60" s="21">
        <v>3.4443219572043953</v>
      </c>
      <c r="U60" s="20">
        <v>57118.44</v>
      </c>
      <c r="V60" s="21">
        <v>3.458711915798701</v>
      </c>
      <c r="W60" s="20">
        <v>-3313.62</v>
      </c>
      <c r="X60" s="21">
        <v>-1.4389958594305696E-2</v>
      </c>
      <c r="Y60" s="20">
        <v>56215.81</v>
      </c>
      <c r="Z60" s="21">
        <v>3.6300940280573455</v>
      </c>
      <c r="AA60" s="20">
        <v>-2410.9899999999998</v>
      </c>
      <c r="AB60" s="21">
        <v>-0.18577207085295022</v>
      </c>
      <c r="AC60" s="20">
        <v>27508.1</v>
      </c>
      <c r="AD60" s="21">
        <v>3.2378677068422066</v>
      </c>
      <c r="AE60" s="20">
        <v>26296.720000000001</v>
      </c>
      <c r="AF60" s="21">
        <v>0.20645425036218867</v>
      </c>
      <c r="AG60" s="24"/>
      <c r="AH60" s="39"/>
      <c r="AI60" s="20">
        <v>272244.90000000002</v>
      </c>
      <c r="AJ60" s="21">
        <v>3.5994917271745073</v>
      </c>
      <c r="AK60" s="20">
        <v>277260.86</v>
      </c>
      <c r="AL60" s="21">
        <v>3.505110766485235</v>
      </c>
      <c r="AM60" s="20">
        <v>-5015.96</v>
      </c>
      <c r="AN60" s="21">
        <v>9.4380960689272264E-2</v>
      </c>
      <c r="AO60" s="20">
        <v>279209.58</v>
      </c>
      <c r="AP60" s="21">
        <v>3.6795442470447379</v>
      </c>
      <c r="AQ60" s="20">
        <v>-6964.68</v>
      </c>
      <c r="AR60" s="21">
        <v>-8.0052519870230654E-2</v>
      </c>
      <c r="AS60" s="20">
        <v>245948.18</v>
      </c>
      <c r="AT60" s="21">
        <v>3.5900285402739458</v>
      </c>
      <c r="AU60" s="20">
        <v>26296.720000000001</v>
      </c>
      <c r="AV60" s="21">
        <v>9.463186900561471E-3</v>
      </c>
      <c r="AW60" s="20">
        <v>443023.86</v>
      </c>
      <c r="AX60" s="21">
        <v>3.5487307087380278</v>
      </c>
      <c r="AY60" s="20">
        <v>-170778.96</v>
      </c>
      <c r="AZ60" s="21">
        <v>5.076101843647951E-2</v>
      </c>
      <c r="BA60" s="24"/>
    </row>
    <row r="61" spans="1:53" x14ac:dyDescent="0.35">
      <c r="A61" s="18" t="s">
        <v>57</v>
      </c>
      <c r="B61" s="19"/>
      <c r="C61" s="20">
        <v>1356</v>
      </c>
      <c r="D61" s="21">
        <v>0.19030072032752157</v>
      </c>
      <c r="E61" s="20">
        <v>0</v>
      </c>
      <c r="F61" s="21">
        <v>0</v>
      </c>
      <c r="G61" s="20">
        <v>1356</v>
      </c>
      <c r="H61" s="21">
        <v>0.19030072032752157</v>
      </c>
      <c r="I61" s="20">
        <v>708.5</v>
      </c>
      <c r="J61" s="21">
        <v>9.4745193533539579E-2</v>
      </c>
      <c r="K61" s="20">
        <v>647.5</v>
      </c>
      <c r="L61" s="21">
        <v>9.5555526793981993E-2</v>
      </c>
      <c r="M61" s="20">
        <v>2745</v>
      </c>
      <c r="N61" s="21">
        <v>0.32310289897455141</v>
      </c>
      <c r="O61" s="20">
        <v>-1389</v>
      </c>
      <c r="P61" s="21">
        <v>-0.13280217864702984</v>
      </c>
      <c r="Q61" s="38"/>
      <c r="R61" s="23"/>
      <c r="S61" s="20">
        <v>4101</v>
      </c>
      <c r="T61" s="21">
        <v>0.26252600318141062</v>
      </c>
      <c r="U61" s="20">
        <v>0</v>
      </c>
      <c r="V61" s="21">
        <v>0</v>
      </c>
      <c r="W61" s="20">
        <v>4101</v>
      </c>
      <c r="X61" s="21">
        <v>0.26252600318141062</v>
      </c>
      <c r="Y61" s="20">
        <v>3395.24</v>
      </c>
      <c r="Z61" s="21">
        <v>0.21924509222265801</v>
      </c>
      <c r="AA61" s="20">
        <v>705.76</v>
      </c>
      <c r="AB61" s="21">
        <v>4.3280910958752611E-2</v>
      </c>
      <c r="AC61" s="20">
        <v>2745</v>
      </c>
      <c r="AD61" s="21">
        <v>0.32310289897455141</v>
      </c>
      <c r="AE61" s="20">
        <v>1356</v>
      </c>
      <c r="AF61" s="21">
        <v>-6.0576895793140795E-2</v>
      </c>
      <c r="AG61" s="24"/>
      <c r="AH61" s="39"/>
      <c r="AI61" s="20">
        <v>6516.06</v>
      </c>
      <c r="AJ61" s="21">
        <v>8.6152225675385358E-2</v>
      </c>
      <c r="AK61" s="20">
        <v>0</v>
      </c>
      <c r="AL61" s="21">
        <v>0</v>
      </c>
      <c r="AM61" s="20">
        <v>6516.06</v>
      </c>
      <c r="AN61" s="21">
        <v>8.6152225675385358E-2</v>
      </c>
      <c r="AO61" s="20">
        <v>9890.09</v>
      </c>
      <c r="AP61" s="21">
        <v>0.13033587086179024</v>
      </c>
      <c r="AQ61" s="20">
        <v>-3374.03</v>
      </c>
      <c r="AR61" s="21">
        <v>-4.4183645186404885E-2</v>
      </c>
      <c r="AS61" s="20">
        <v>5160.0600000000004</v>
      </c>
      <c r="AT61" s="21">
        <v>7.5319779432911349E-2</v>
      </c>
      <c r="AU61" s="20">
        <v>1356</v>
      </c>
      <c r="AV61" s="21">
        <v>1.0832446242474009E-2</v>
      </c>
      <c r="AW61" s="20">
        <v>14720.8</v>
      </c>
      <c r="AX61" s="21">
        <v>0.117917249461893</v>
      </c>
      <c r="AY61" s="20">
        <v>-8204.74</v>
      </c>
      <c r="AZ61" s="21">
        <v>-3.176502378650764E-2</v>
      </c>
      <c r="BA61" s="24"/>
    </row>
    <row r="62" spans="1:53" x14ac:dyDescent="0.35">
      <c r="A62" s="18" t="s">
        <v>58</v>
      </c>
      <c r="B62" s="19"/>
      <c r="C62" s="20">
        <v>12654.81</v>
      </c>
      <c r="D62" s="21">
        <v>1.77597305207074</v>
      </c>
      <c r="E62" s="20">
        <v>13766.11</v>
      </c>
      <c r="F62" s="21">
        <v>1.6530666813743513</v>
      </c>
      <c r="G62" s="20">
        <v>-1111.3</v>
      </c>
      <c r="H62" s="21">
        <v>0.12290637069638866</v>
      </c>
      <c r="I62" s="20">
        <v>10473.18</v>
      </c>
      <c r="J62" s="21">
        <v>1.4005412364313283</v>
      </c>
      <c r="K62" s="20">
        <v>2181.63</v>
      </c>
      <c r="L62" s="21">
        <v>0.37543181563941164</v>
      </c>
      <c r="M62" s="20">
        <v>13068.09</v>
      </c>
      <c r="N62" s="21">
        <v>1.5381922634099618</v>
      </c>
      <c r="O62" s="20">
        <v>-413.28</v>
      </c>
      <c r="P62" s="21">
        <v>0.23778078866077812</v>
      </c>
      <c r="Q62" s="38"/>
      <c r="R62" s="23"/>
      <c r="S62" s="20">
        <v>25722.9</v>
      </c>
      <c r="T62" s="21">
        <v>1.646654505543796</v>
      </c>
      <c r="U62" s="20">
        <v>27532.22</v>
      </c>
      <c r="V62" s="21">
        <v>1.6671676849436248</v>
      </c>
      <c r="W62" s="20">
        <v>-1809.32</v>
      </c>
      <c r="X62" s="21">
        <v>-2.0513179399828774E-2</v>
      </c>
      <c r="Y62" s="20">
        <v>22612.36</v>
      </c>
      <c r="Z62" s="21">
        <v>1.4601762919769865</v>
      </c>
      <c r="AA62" s="20">
        <v>3110.54</v>
      </c>
      <c r="AB62" s="21">
        <v>0.18647821356680949</v>
      </c>
      <c r="AC62" s="20">
        <v>13068.09</v>
      </c>
      <c r="AD62" s="21">
        <v>1.5381922634099618</v>
      </c>
      <c r="AE62" s="20">
        <v>12654.81</v>
      </c>
      <c r="AF62" s="21">
        <v>0.10846224213383415</v>
      </c>
      <c r="AG62" s="24"/>
      <c r="AH62" s="39"/>
      <c r="AI62" s="20">
        <v>109228.64</v>
      </c>
      <c r="AJ62" s="21">
        <v>1.4441687835126475</v>
      </c>
      <c r="AK62" s="20">
        <v>110128.88</v>
      </c>
      <c r="AL62" s="21">
        <v>1.3922409495121686</v>
      </c>
      <c r="AM62" s="20">
        <v>-900.24</v>
      </c>
      <c r="AN62" s="21">
        <v>5.1927834000478956E-2</v>
      </c>
      <c r="AO62" s="20">
        <v>92256.19</v>
      </c>
      <c r="AP62" s="21">
        <v>1.2157918548810762</v>
      </c>
      <c r="AQ62" s="20">
        <v>16972.45</v>
      </c>
      <c r="AR62" s="21">
        <v>0.22837692863157133</v>
      </c>
      <c r="AS62" s="20">
        <v>96573.83</v>
      </c>
      <c r="AT62" s="21">
        <v>1.4096579447896878</v>
      </c>
      <c r="AU62" s="20">
        <v>12654.81</v>
      </c>
      <c r="AV62" s="21">
        <v>3.4510838722959791E-2</v>
      </c>
      <c r="AW62" s="20">
        <v>153610.54</v>
      </c>
      <c r="AX62" s="21">
        <v>1.2304584238055061</v>
      </c>
      <c r="AY62" s="20">
        <v>-44381.9</v>
      </c>
      <c r="AZ62" s="21">
        <v>0.21371035970714147</v>
      </c>
      <c r="BA62" s="24"/>
    </row>
    <row r="63" spans="1:53" x14ac:dyDescent="0.35">
      <c r="A63" s="18" t="s">
        <v>59</v>
      </c>
      <c r="B63" s="19"/>
      <c r="C63" s="20">
        <v>0</v>
      </c>
      <c r="D63" s="21">
        <v>0</v>
      </c>
      <c r="E63" s="20">
        <v>0</v>
      </c>
      <c r="F63" s="21">
        <v>0</v>
      </c>
      <c r="G63" s="20">
        <v>0</v>
      </c>
      <c r="H63" s="21">
        <v>0</v>
      </c>
      <c r="I63" s="20">
        <v>0</v>
      </c>
      <c r="J63" s="21">
        <v>0</v>
      </c>
      <c r="K63" s="20">
        <v>0</v>
      </c>
      <c r="L63" s="21">
        <v>0</v>
      </c>
      <c r="M63" s="20">
        <v>1538.46</v>
      </c>
      <c r="N63" s="21">
        <v>0.18108593295314696</v>
      </c>
      <c r="O63" s="20">
        <v>-1538.46</v>
      </c>
      <c r="P63" s="21">
        <v>-0.18108593295314696</v>
      </c>
      <c r="Q63" s="38"/>
      <c r="R63" s="23"/>
      <c r="S63" s="20">
        <v>1538.46</v>
      </c>
      <c r="T63" s="21">
        <v>9.8484700037667142E-2</v>
      </c>
      <c r="U63" s="20">
        <v>0</v>
      </c>
      <c r="V63" s="21">
        <v>0</v>
      </c>
      <c r="W63" s="20">
        <v>1538.46</v>
      </c>
      <c r="X63" s="21">
        <v>9.8484700037667142E-2</v>
      </c>
      <c r="Y63" s="20">
        <v>3211.45</v>
      </c>
      <c r="Z63" s="21">
        <v>0.20737698996785356</v>
      </c>
      <c r="AA63" s="20">
        <v>-1672.99</v>
      </c>
      <c r="AB63" s="21">
        <v>-0.10889228993018642</v>
      </c>
      <c r="AC63" s="20">
        <v>1538.46</v>
      </c>
      <c r="AD63" s="21">
        <v>0.18108593295314696</v>
      </c>
      <c r="AE63" s="20">
        <v>0</v>
      </c>
      <c r="AF63" s="21">
        <v>-8.2601232915479814E-2</v>
      </c>
      <c r="AG63" s="24"/>
      <c r="AH63" s="39"/>
      <c r="AI63" s="20">
        <v>7096.18</v>
      </c>
      <c r="AJ63" s="21">
        <v>9.3822294575733808E-2</v>
      </c>
      <c r="AK63" s="20">
        <v>0</v>
      </c>
      <c r="AL63" s="21">
        <v>0</v>
      </c>
      <c r="AM63" s="20">
        <v>7096.18</v>
      </c>
      <c r="AN63" s="21">
        <v>9.3822294575733808E-2</v>
      </c>
      <c r="AO63" s="20">
        <v>5910.52</v>
      </c>
      <c r="AP63" s="21">
        <v>7.7891381316654185E-2</v>
      </c>
      <c r="AQ63" s="20">
        <v>1185.6600000000001</v>
      </c>
      <c r="AR63" s="21">
        <v>1.5930913259079624E-2</v>
      </c>
      <c r="AS63" s="20">
        <v>7096.18</v>
      </c>
      <c r="AT63" s="21">
        <v>0.10358071658396158</v>
      </c>
      <c r="AU63" s="20">
        <v>0</v>
      </c>
      <c r="AV63" s="21">
        <v>-9.7584220082277684E-3</v>
      </c>
      <c r="AW63" s="20">
        <v>9780.7099999999991</v>
      </c>
      <c r="AX63" s="21">
        <v>7.8345906539347823E-2</v>
      </c>
      <c r="AY63" s="20">
        <v>-2684.53</v>
      </c>
      <c r="AZ63" s="21">
        <v>1.5476388036385985E-2</v>
      </c>
      <c r="BA63" s="24"/>
    </row>
    <row r="64" spans="1:53" x14ac:dyDescent="0.35">
      <c r="A64" s="18" t="s">
        <v>60</v>
      </c>
      <c r="B64" s="19"/>
      <c r="C64" s="20">
        <v>1261.99</v>
      </c>
      <c r="D64" s="21">
        <v>0.1771073790900656</v>
      </c>
      <c r="E64" s="20">
        <v>1456.59</v>
      </c>
      <c r="F64" s="21">
        <v>0.17491073349138331</v>
      </c>
      <c r="G64" s="20">
        <v>-194.6</v>
      </c>
      <c r="H64" s="21">
        <v>2.1966455986822953E-3</v>
      </c>
      <c r="I64" s="20">
        <v>1404.18</v>
      </c>
      <c r="J64" s="21">
        <v>0.18777601391097476</v>
      </c>
      <c r="K64" s="20">
        <v>-142.19</v>
      </c>
      <c r="L64" s="21">
        <v>-1.0668634820909156E-2</v>
      </c>
      <c r="M64" s="20">
        <v>1109.51</v>
      </c>
      <c r="N64" s="21">
        <v>0.1305959553520053</v>
      </c>
      <c r="O64" s="20">
        <v>152.47999999999999</v>
      </c>
      <c r="P64" s="21">
        <v>4.6511423738060304E-2</v>
      </c>
      <c r="Q64" s="38"/>
      <c r="R64" s="23"/>
      <c r="S64" s="20">
        <v>2371.5</v>
      </c>
      <c r="T64" s="21">
        <v>0.15181185480241777</v>
      </c>
      <c r="U64" s="20">
        <v>2877.5</v>
      </c>
      <c r="V64" s="21">
        <v>0.17424221560866793</v>
      </c>
      <c r="W64" s="20">
        <v>-506</v>
      </c>
      <c r="X64" s="21">
        <v>-2.243036080625016E-2</v>
      </c>
      <c r="Y64" s="20">
        <v>2468.8200000000002</v>
      </c>
      <c r="Z64" s="21">
        <v>0.15942221126669767</v>
      </c>
      <c r="AA64" s="20">
        <v>-97.32</v>
      </c>
      <c r="AB64" s="21">
        <v>-7.6103564642799049E-3</v>
      </c>
      <c r="AC64" s="20">
        <v>1109.51</v>
      </c>
      <c r="AD64" s="21">
        <v>0.1305959553520053</v>
      </c>
      <c r="AE64" s="20">
        <v>1261.99</v>
      </c>
      <c r="AF64" s="21">
        <v>2.1215899450412468E-2</v>
      </c>
      <c r="AG64" s="24"/>
      <c r="AH64" s="39"/>
      <c r="AI64" s="20">
        <v>10618.71</v>
      </c>
      <c r="AJ64" s="21">
        <v>0.14039549978076798</v>
      </c>
      <c r="AK64" s="20">
        <v>12654.13</v>
      </c>
      <c r="AL64" s="21">
        <v>0.15997255185424947</v>
      </c>
      <c r="AM64" s="20">
        <v>-2035.42</v>
      </c>
      <c r="AN64" s="21">
        <v>-1.9577052073481482E-2</v>
      </c>
      <c r="AO64" s="20">
        <v>11305.19</v>
      </c>
      <c r="AP64" s="21">
        <v>0.14898466888653211</v>
      </c>
      <c r="AQ64" s="20">
        <v>-686.48</v>
      </c>
      <c r="AR64" s="21">
        <v>-8.5891691057641273E-3</v>
      </c>
      <c r="AS64" s="20">
        <v>9356.7199999999993</v>
      </c>
      <c r="AT64" s="21">
        <v>0.1365771108505541</v>
      </c>
      <c r="AU64" s="20">
        <v>1261.99</v>
      </c>
      <c r="AV64" s="21">
        <v>3.818388930213884E-3</v>
      </c>
      <c r="AW64" s="20">
        <v>18997.98</v>
      </c>
      <c r="AX64" s="21">
        <v>0.15217851930140033</v>
      </c>
      <c r="AY64" s="20">
        <v>-8379.27</v>
      </c>
      <c r="AZ64" s="21">
        <v>-1.1783019520632348E-2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1251.81</v>
      </c>
      <c r="D66" s="21">
        <v>0.17567872028996664</v>
      </c>
      <c r="E66" s="20">
        <v>3584.7</v>
      </c>
      <c r="F66" s="21">
        <v>0.43045915895795084</v>
      </c>
      <c r="G66" s="20">
        <v>-2332.89</v>
      </c>
      <c r="H66" s="21">
        <v>-0.25478043866798417</v>
      </c>
      <c r="I66" s="20">
        <v>3550.45</v>
      </c>
      <c r="J66" s="21">
        <v>0.47478909298681099</v>
      </c>
      <c r="K66" s="20">
        <v>-2298.64</v>
      </c>
      <c r="L66" s="21">
        <v>-0.29911037269684437</v>
      </c>
      <c r="M66" s="20">
        <v>1181.8499999999999</v>
      </c>
      <c r="N66" s="21">
        <v>0.13911080552024538</v>
      </c>
      <c r="O66" s="20">
        <v>69.959999999999994</v>
      </c>
      <c r="P66" s="21">
        <v>3.6567914769721266E-2</v>
      </c>
      <c r="Q66" s="38"/>
      <c r="R66" s="23"/>
      <c r="S66" s="20">
        <v>2433.66</v>
      </c>
      <c r="T66" s="21">
        <v>0.15579103460191945</v>
      </c>
      <c r="U66" s="20">
        <v>7081.59</v>
      </c>
      <c r="V66" s="21">
        <v>0.42881387719624214</v>
      </c>
      <c r="W66" s="20">
        <v>-4647.93</v>
      </c>
      <c r="X66" s="21">
        <v>-0.27302284259432269</v>
      </c>
      <c r="Y66" s="20">
        <v>7447.03</v>
      </c>
      <c r="Z66" s="21">
        <v>0.48088641130962795</v>
      </c>
      <c r="AA66" s="20">
        <v>-5013.37</v>
      </c>
      <c r="AB66" s="21">
        <v>-0.32509537670770849</v>
      </c>
      <c r="AC66" s="20">
        <v>1181.8499999999999</v>
      </c>
      <c r="AD66" s="21">
        <v>0.13911080552024538</v>
      </c>
      <c r="AE66" s="20">
        <v>1251.81</v>
      </c>
      <c r="AF66" s="21">
        <v>1.6680229081674075E-2</v>
      </c>
      <c r="AG66" s="24"/>
      <c r="AH66" s="39"/>
      <c r="AI66" s="20">
        <v>25876.86</v>
      </c>
      <c r="AJ66" s="21">
        <v>0.34213145405204254</v>
      </c>
      <c r="AK66" s="20">
        <v>31142.1</v>
      </c>
      <c r="AL66" s="21">
        <v>0.39369606658855427</v>
      </c>
      <c r="AM66" s="20">
        <v>-5265.24</v>
      </c>
      <c r="AN66" s="21">
        <v>-5.1564612536511734E-2</v>
      </c>
      <c r="AO66" s="20">
        <v>42540.33</v>
      </c>
      <c r="AP66" s="21">
        <v>0.56061481314102712</v>
      </c>
      <c r="AQ66" s="20">
        <v>-16663.47</v>
      </c>
      <c r="AR66" s="21">
        <v>-0.21848335908898459</v>
      </c>
      <c r="AS66" s="20">
        <v>24625.05</v>
      </c>
      <c r="AT66" s="21">
        <v>0.35944414106123052</v>
      </c>
      <c r="AU66" s="20">
        <v>1251.81</v>
      </c>
      <c r="AV66" s="21">
        <v>-1.7312687009187977E-2</v>
      </c>
      <c r="AW66" s="20">
        <v>66141.87</v>
      </c>
      <c r="AX66" s="21">
        <v>0.52981274011372315</v>
      </c>
      <c r="AY66" s="20">
        <v>-40265.01</v>
      </c>
      <c r="AZ66" s="21">
        <v>-0.18768128606168061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0</v>
      </c>
      <c r="D69" s="26">
        <v>0</v>
      </c>
      <c r="E69" s="25">
        <v>161.78</v>
      </c>
      <c r="F69" s="26">
        <v>1.9426920728712948E-2</v>
      </c>
      <c r="G69" s="25">
        <v>-161.78</v>
      </c>
      <c r="H69" s="26">
        <v>-1.9426920728712948E-2</v>
      </c>
      <c r="I69" s="25">
        <v>528.49</v>
      </c>
      <c r="J69" s="26">
        <v>7.0673094326803576E-2</v>
      </c>
      <c r="K69" s="25">
        <v>-528.49</v>
      </c>
      <c r="L69" s="26">
        <v>-7.0673094326803576E-2</v>
      </c>
      <c r="M69" s="25">
        <v>0</v>
      </c>
      <c r="N69" s="26">
        <v>0</v>
      </c>
      <c r="O69" s="25">
        <v>0</v>
      </c>
      <c r="P69" s="26">
        <v>0</v>
      </c>
      <c r="Q69" s="38"/>
      <c r="R69" s="23"/>
      <c r="S69" s="25">
        <v>0</v>
      </c>
      <c r="T69" s="26">
        <v>0</v>
      </c>
      <c r="U69" s="25">
        <v>469.17</v>
      </c>
      <c r="V69" s="26">
        <v>2.8409807227495653E-2</v>
      </c>
      <c r="W69" s="25">
        <v>-469.17</v>
      </c>
      <c r="X69" s="26">
        <v>-2.8409807227495653E-2</v>
      </c>
      <c r="Y69" s="25">
        <v>1272.73</v>
      </c>
      <c r="Z69" s="26">
        <v>8.2185591070010833E-2</v>
      </c>
      <c r="AA69" s="25">
        <v>-1272.73</v>
      </c>
      <c r="AB69" s="26">
        <v>-8.2185591070010833E-2</v>
      </c>
      <c r="AC69" s="25">
        <v>0</v>
      </c>
      <c r="AD69" s="26">
        <v>0</v>
      </c>
      <c r="AE69" s="25">
        <v>0</v>
      </c>
      <c r="AF69" s="26">
        <v>0</v>
      </c>
      <c r="AG69" s="24"/>
      <c r="AH69" s="39"/>
      <c r="AI69" s="25">
        <v>922.17</v>
      </c>
      <c r="AJ69" s="26">
        <v>1.2192490239664783E-2</v>
      </c>
      <c r="AK69" s="25">
        <v>2313.5100000000002</v>
      </c>
      <c r="AL69" s="26">
        <v>2.9247217978661887E-2</v>
      </c>
      <c r="AM69" s="25">
        <v>-1391.34</v>
      </c>
      <c r="AN69" s="26">
        <v>-1.7054727738997105E-2</v>
      </c>
      <c r="AO69" s="25">
        <v>5738.17</v>
      </c>
      <c r="AP69" s="26">
        <v>7.5620078695239262E-2</v>
      </c>
      <c r="AQ69" s="25">
        <v>-4816</v>
      </c>
      <c r="AR69" s="26">
        <v>-6.3427588455574474E-2</v>
      </c>
      <c r="AS69" s="25">
        <v>922.17</v>
      </c>
      <c r="AT69" s="26">
        <v>1.3460626620552446E-2</v>
      </c>
      <c r="AU69" s="25">
        <v>0</v>
      </c>
      <c r="AV69" s="26">
        <v>-1.268136380887663E-3</v>
      </c>
      <c r="AW69" s="25">
        <v>7550.69</v>
      </c>
      <c r="AX69" s="26">
        <v>6.0482894702694204E-2</v>
      </c>
      <c r="AY69" s="25">
        <v>-6628.52</v>
      </c>
      <c r="AZ69" s="26">
        <v>-4.8290404463029422E-2</v>
      </c>
      <c r="BA69" s="24"/>
    </row>
    <row r="70" spans="1:53" x14ac:dyDescent="0.35">
      <c r="A70" s="27" t="s">
        <v>66</v>
      </c>
      <c r="B70" s="19"/>
      <c r="C70" s="30">
        <v>47004.71</v>
      </c>
      <c r="D70" s="31">
        <v>6.5966299201963539</v>
      </c>
      <c r="E70" s="30">
        <v>51840.09</v>
      </c>
      <c r="F70" s="31">
        <v>6.225079237231701</v>
      </c>
      <c r="G70" s="30">
        <v>-4835.38</v>
      </c>
      <c r="H70" s="31">
        <v>0.37155068296465288</v>
      </c>
      <c r="I70" s="30">
        <v>48916.12</v>
      </c>
      <c r="J70" s="31">
        <v>6.5413793314182733</v>
      </c>
      <c r="K70" s="30">
        <v>-1911.41</v>
      </c>
      <c r="L70" s="31">
        <v>5.5250588778080534E-2</v>
      </c>
      <c r="M70" s="30">
        <v>51332.57</v>
      </c>
      <c r="N70" s="31">
        <v>6.0421501562164259</v>
      </c>
      <c r="O70" s="30">
        <v>-4327.8599999999997</v>
      </c>
      <c r="P70" s="31">
        <v>0.55447976397992793</v>
      </c>
      <c r="Q70" s="12"/>
      <c r="R70" s="9"/>
      <c r="S70" s="30">
        <v>98337.279999999999</v>
      </c>
      <c r="T70" s="31">
        <v>6.2950726852307408</v>
      </c>
      <c r="U70" s="30">
        <v>103078.92</v>
      </c>
      <c r="V70" s="31">
        <v>6.2417721644999595</v>
      </c>
      <c r="W70" s="30">
        <v>-4741.6400000000003</v>
      </c>
      <c r="X70" s="31">
        <v>5.3300520730781287E-2</v>
      </c>
      <c r="Y70" s="30">
        <v>102765.17</v>
      </c>
      <c r="Z70" s="31">
        <v>6.6359842526381438</v>
      </c>
      <c r="AA70" s="30">
        <v>-4427.8900000000003</v>
      </c>
      <c r="AB70" s="31">
        <v>-0.34091156740740303</v>
      </c>
      <c r="AC70" s="30">
        <v>51332.57</v>
      </c>
      <c r="AD70" s="31">
        <v>6.0421501562164259</v>
      </c>
      <c r="AE70" s="30">
        <v>47004.71</v>
      </c>
      <c r="AF70" s="31">
        <v>0.25292252901431489</v>
      </c>
      <c r="AG70" s="24"/>
      <c r="AH70" s="40"/>
      <c r="AI70" s="30">
        <v>467853.85</v>
      </c>
      <c r="AJ70" s="31">
        <v>6.1857396138614265</v>
      </c>
      <c r="AK70" s="30">
        <v>465699.48</v>
      </c>
      <c r="AL70" s="31">
        <v>5.887337510583265</v>
      </c>
      <c r="AM70" s="30">
        <v>2154.37</v>
      </c>
      <c r="AN70" s="31">
        <v>0.29840210327816141</v>
      </c>
      <c r="AO70" s="30">
        <v>474338.19</v>
      </c>
      <c r="AP70" s="31">
        <v>6.2510332137175011</v>
      </c>
      <c r="AQ70" s="30">
        <v>-6484.34</v>
      </c>
      <c r="AR70" s="31">
        <v>-6.5293599856074636E-2</v>
      </c>
      <c r="AS70" s="30">
        <v>420849.14</v>
      </c>
      <c r="AT70" s="31">
        <v>6.1430030657260621</v>
      </c>
      <c r="AU70" s="30">
        <v>47004.71</v>
      </c>
      <c r="AV70" s="31">
        <v>4.2736548135364316E-2</v>
      </c>
      <c r="AW70" s="30">
        <v>761937.3</v>
      </c>
      <c r="AX70" s="31">
        <v>6.1033062522703396</v>
      </c>
      <c r="AY70" s="30">
        <v>-294083.45</v>
      </c>
      <c r="AZ70" s="31">
        <v>8.2433361591086829E-2</v>
      </c>
      <c r="BA70" s="24"/>
    </row>
    <row r="71" spans="1:53" x14ac:dyDescent="0.35">
      <c r="A71" s="27" t="s">
        <v>67</v>
      </c>
      <c r="B71" s="19"/>
      <c r="C71" s="30">
        <v>209003.88</v>
      </c>
      <c r="D71" s="31">
        <v>29.33155524723221</v>
      </c>
      <c r="E71" s="30">
        <v>223631.42</v>
      </c>
      <c r="F71" s="31">
        <v>26.854183884222472</v>
      </c>
      <c r="G71" s="30">
        <v>-14627.54</v>
      </c>
      <c r="H71" s="31">
        <v>2.4773713630097376</v>
      </c>
      <c r="I71" s="30">
        <v>209397.51</v>
      </c>
      <c r="J71" s="31">
        <v>28.001986747200132</v>
      </c>
      <c r="K71" s="30">
        <v>-393.63</v>
      </c>
      <c r="L71" s="31">
        <v>1.329568500032078</v>
      </c>
      <c r="M71" s="30">
        <v>228269.69</v>
      </c>
      <c r="N71" s="31">
        <v>26.868706224780393</v>
      </c>
      <c r="O71" s="30">
        <v>-19265.810000000001</v>
      </c>
      <c r="P71" s="31">
        <v>2.4628490224518167</v>
      </c>
      <c r="Q71" s="12"/>
      <c r="R71" s="9"/>
      <c r="S71" s="30">
        <v>437273.57</v>
      </c>
      <c r="T71" s="31">
        <v>27.992119636422036</v>
      </c>
      <c r="U71" s="30">
        <v>442453.53</v>
      </c>
      <c r="V71" s="31">
        <v>26.79203592391876</v>
      </c>
      <c r="W71" s="30">
        <v>-5179.96</v>
      </c>
      <c r="X71" s="31">
        <v>1.2000837125032753</v>
      </c>
      <c r="Y71" s="30">
        <v>426601.73</v>
      </c>
      <c r="Z71" s="31">
        <v>27.547488730162069</v>
      </c>
      <c r="AA71" s="30">
        <v>10671.84</v>
      </c>
      <c r="AB71" s="31">
        <v>0.44463090625996671</v>
      </c>
      <c r="AC71" s="30">
        <v>228269.69</v>
      </c>
      <c r="AD71" s="31">
        <v>26.868706224780393</v>
      </c>
      <c r="AE71" s="30">
        <v>209003.88</v>
      </c>
      <c r="AF71" s="31">
        <v>1.1234134116416428</v>
      </c>
      <c r="AG71" s="24"/>
      <c r="AH71" s="40"/>
      <c r="AI71" s="30">
        <v>1904001.13</v>
      </c>
      <c r="AJ71" s="31">
        <v>25.173791376682953</v>
      </c>
      <c r="AK71" s="30">
        <v>1958137.37</v>
      </c>
      <c r="AL71" s="31">
        <v>24.75462413931805</v>
      </c>
      <c r="AM71" s="30">
        <v>-54136.24</v>
      </c>
      <c r="AN71" s="31">
        <v>0.41916723736490269</v>
      </c>
      <c r="AO71" s="30">
        <v>1924029.65</v>
      </c>
      <c r="AP71" s="31">
        <v>25.355692414998799</v>
      </c>
      <c r="AQ71" s="30">
        <v>-20028.52</v>
      </c>
      <c r="AR71" s="31">
        <v>-0.18190103831584636</v>
      </c>
      <c r="AS71" s="30">
        <v>1694997.25</v>
      </c>
      <c r="AT71" s="31">
        <v>24.74134390092194</v>
      </c>
      <c r="AU71" s="30">
        <v>209003.88</v>
      </c>
      <c r="AV71" s="31">
        <v>0.43244747576101261</v>
      </c>
      <c r="AW71" s="30">
        <v>3064365.58</v>
      </c>
      <c r="AX71" s="31">
        <v>24.546326323249989</v>
      </c>
      <c r="AY71" s="30">
        <v>-1160364.45</v>
      </c>
      <c r="AZ71" s="31">
        <v>0.62746505343296377</v>
      </c>
      <c r="BA71" s="24"/>
    </row>
    <row r="72" spans="1:53" x14ac:dyDescent="0.35">
      <c r="A72" s="27" t="s">
        <v>68</v>
      </c>
      <c r="B72" s="19"/>
      <c r="C72" s="28">
        <v>209003.88</v>
      </c>
      <c r="D72" s="29">
        <v>29.33155524723221</v>
      </c>
      <c r="E72" s="28">
        <v>223631.42</v>
      </c>
      <c r="F72" s="29">
        <v>26.854183884222472</v>
      </c>
      <c r="G72" s="28">
        <v>-14627.54</v>
      </c>
      <c r="H72" s="29">
        <v>2.4773713630097376</v>
      </c>
      <c r="I72" s="28">
        <v>209397.51</v>
      </c>
      <c r="J72" s="29">
        <v>28.001986747200132</v>
      </c>
      <c r="K72" s="28">
        <v>-393.63</v>
      </c>
      <c r="L72" s="29">
        <v>1.329568500032078</v>
      </c>
      <c r="M72" s="28">
        <v>228269.69</v>
      </c>
      <c r="N72" s="29">
        <v>26.868706224780393</v>
      </c>
      <c r="O72" s="28">
        <v>-19265.810000000001</v>
      </c>
      <c r="P72" s="29">
        <v>2.4628490224518167</v>
      </c>
      <c r="Q72" s="12"/>
      <c r="R72" s="9"/>
      <c r="S72" s="28">
        <v>437273.57</v>
      </c>
      <c r="T72" s="29">
        <v>27.992119636422036</v>
      </c>
      <c r="U72" s="28">
        <v>442453.53</v>
      </c>
      <c r="V72" s="29">
        <v>26.79203592391876</v>
      </c>
      <c r="W72" s="28">
        <v>-5179.96</v>
      </c>
      <c r="X72" s="29">
        <v>1.2000837125032753</v>
      </c>
      <c r="Y72" s="28">
        <v>426601.73</v>
      </c>
      <c r="Z72" s="29">
        <v>27.547488730162069</v>
      </c>
      <c r="AA72" s="28">
        <v>10671.84</v>
      </c>
      <c r="AB72" s="29">
        <v>0.44463090625996671</v>
      </c>
      <c r="AC72" s="28">
        <v>228269.69</v>
      </c>
      <c r="AD72" s="29">
        <v>26.868706224780393</v>
      </c>
      <c r="AE72" s="28">
        <v>209003.88</v>
      </c>
      <c r="AF72" s="29">
        <v>1.1234134116416428</v>
      </c>
      <c r="AG72" s="24"/>
      <c r="AH72" s="40"/>
      <c r="AI72" s="28">
        <v>1904001.13</v>
      </c>
      <c r="AJ72" s="29">
        <v>25.173791376682953</v>
      </c>
      <c r="AK72" s="28">
        <v>1958137.37</v>
      </c>
      <c r="AL72" s="29">
        <v>24.75462413931805</v>
      </c>
      <c r="AM72" s="28">
        <v>-54136.24</v>
      </c>
      <c r="AN72" s="29">
        <v>0.41916723736490269</v>
      </c>
      <c r="AO72" s="28">
        <v>1924029.65</v>
      </c>
      <c r="AP72" s="29">
        <v>25.355692414998799</v>
      </c>
      <c r="AQ72" s="28">
        <v>-20028.52</v>
      </c>
      <c r="AR72" s="29">
        <v>-0.18190103831584636</v>
      </c>
      <c r="AS72" s="28">
        <v>1694997.25</v>
      </c>
      <c r="AT72" s="29">
        <v>24.74134390092194</v>
      </c>
      <c r="AU72" s="28">
        <v>209003.88</v>
      </c>
      <c r="AV72" s="29">
        <v>0.43244747576101261</v>
      </c>
      <c r="AW72" s="28">
        <v>3064365.58</v>
      </c>
      <c r="AX72" s="29">
        <v>24.546326323249989</v>
      </c>
      <c r="AY72" s="28">
        <v>-1160364.45</v>
      </c>
      <c r="AZ72" s="29">
        <v>0.62746505343296377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6500</v>
      </c>
      <c r="F74" s="21">
        <v>0.78053520049841851</v>
      </c>
      <c r="G74" s="20">
        <v>-6500</v>
      </c>
      <c r="H74" s="21">
        <v>-0.78053520049841851</v>
      </c>
      <c r="I74" s="20">
        <v>8645.0400000000009</v>
      </c>
      <c r="J74" s="21">
        <v>1.1560705545591969</v>
      </c>
      <c r="K74" s="20">
        <v>-8645.0400000000009</v>
      </c>
      <c r="L74" s="21">
        <v>-1.1560705545591969</v>
      </c>
      <c r="M74" s="20">
        <v>2192.3000000000002</v>
      </c>
      <c r="N74" s="21">
        <v>0.25804680707537675</v>
      </c>
      <c r="O74" s="20">
        <v>-2192.3000000000002</v>
      </c>
      <c r="P74" s="21">
        <v>-0.25804680707537675</v>
      </c>
      <c r="Q74" s="38"/>
      <c r="R74" s="23"/>
      <c r="S74" s="20">
        <v>2192.3000000000002</v>
      </c>
      <c r="T74" s="21">
        <v>0.14034034547052096</v>
      </c>
      <c r="U74" s="20">
        <v>8000</v>
      </c>
      <c r="V74" s="21">
        <v>0.48442666372522797</v>
      </c>
      <c r="W74" s="20">
        <v>-5807.7</v>
      </c>
      <c r="X74" s="21">
        <v>-0.34408631825470704</v>
      </c>
      <c r="Y74" s="20">
        <v>9034.0300000000007</v>
      </c>
      <c r="Z74" s="21">
        <v>0.58336575337597918</v>
      </c>
      <c r="AA74" s="20">
        <v>-6841.73</v>
      </c>
      <c r="AB74" s="21">
        <v>-0.44302540790545819</v>
      </c>
      <c r="AC74" s="20">
        <v>2192.3000000000002</v>
      </c>
      <c r="AD74" s="21">
        <v>0.25804680707537675</v>
      </c>
      <c r="AE74" s="20">
        <v>0</v>
      </c>
      <c r="AF74" s="21">
        <v>-0.11770646160485579</v>
      </c>
      <c r="AG74" s="24"/>
      <c r="AH74" s="39"/>
      <c r="AI74" s="20">
        <v>2364.8000000000002</v>
      </c>
      <c r="AJ74" s="21">
        <v>3.1266253422643636E-2</v>
      </c>
      <c r="AK74" s="20">
        <v>22000</v>
      </c>
      <c r="AL74" s="21">
        <v>0.27812233166511557</v>
      </c>
      <c r="AM74" s="20">
        <v>-19635.2</v>
      </c>
      <c r="AN74" s="21">
        <v>-0.24685607824247194</v>
      </c>
      <c r="AO74" s="20">
        <v>24045.56</v>
      </c>
      <c r="AP74" s="21">
        <v>0.31688275869677918</v>
      </c>
      <c r="AQ74" s="20">
        <v>-21680.76</v>
      </c>
      <c r="AR74" s="21">
        <v>-0.28561650527413551</v>
      </c>
      <c r="AS74" s="20">
        <v>2364.8000000000002</v>
      </c>
      <c r="AT74" s="21">
        <v>3.4518244827182E-2</v>
      </c>
      <c r="AU74" s="20">
        <v>0</v>
      </c>
      <c r="AV74" s="21">
        <v>-3.2519914045383638E-3</v>
      </c>
      <c r="AW74" s="20">
        <v>25718.06</v>
      </c>
      <c r="AX74" s="21">
        <v>0.20600802243736291</v>
      </c>
      <c r="AY74" s="20">
        <v>-23353.26</v>
      </c>
      <c r="AZ74" s="21">
        <v>-0.17474176901471927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1">
        <v>0</v>
      </c>
      <c r="O75" s="20">
        <v>0</v>
      </c>
      <c r="P75" s="21">
        <v>0</v>
      </c>
      <c r="Q75" s="38"/>
      <c r="R75" s="23"/>
      <c r="S75" s="20">
        <v>0</v>
      </c>
      <c r="T75" s="21">
        <v>0</v>
      </c>
      <c r="U75" s="20">
        <v>0</v>
      </c>
      <c r="V75" s="21">
        <v>0</v>
      </c>
      <c r="W75" s="20">
        <v>0</v>
      </c>
      <c r="X75" s="21">
        <v>0</v>
      </c>
      <c r="Y75" s="20">
        <v>0</v>
      </c>
      <c r="Z75" s="21">
        <v>0</v>
      </c>
      <c r="AA75" s="20">
        <v>0</v>
      </c>
      <c r="AB75" s="21">
        <v>0</v>
      </c>
      <c r="AC75" s="20">
        <v>0</v>
      </c>
      <c r="AD75" s="21">
        <v>0</v>
      </c>
      <c r="AE75" s="20">
        <v>0</v>
      </c>
      <c r="AF75" s="21">
        <v>0</v>
      </c>
      <c r="AG75" s="24"/>
      <c r="AH75" s="39"/>
      <c r="AI75" s="20">
        <v>-3227.58</v>
      </c>
      <c r="AJ75" s="21">
        <v>-4.2673517516008175E-2</v>
      </c>
      <c r="AK75" s="20">
        <v>0</v>
      </c>
      <c r="AL75" s="21">
        <v>0</v>
      </c>
      <c r="AM75" s="20">
        <v>-3227.58</v>
      </c>
      <c r="AN75" s="21">
        <v>-4.2673517516008175E-2</v>
      </c>
      <c r="AO75" s="20">
        <v>0</v>
      </c>
      <c r="AP75" s="21">
        <v>0</v>
      </c>
      <c r="AQ75" s="20">
        <v>-3227.58</v>
      </c>
      <c r="AR75" s="21">
        <v>-4.2673517516008175E-2</v>
      </c>
      <c r="AS75" s="20">
        <v>-3227.58</v>
      </c>
      <c r="AT75" s="21">
        <v>-4.7111974221632297E-2</v>
      </c>
      <c r="AU75" s="20">
        <v>0</v>
      </c>
      <c r="AV75" s="21">
        <v>4.438456705624122E-3</v>
      </c>
      <c r="AW75" s="20">
        <v>11797.68</v>
      </c>
      <c r="AX75" s="21">
        <v>9.4502335174147176E-2</v>
      </c>
      <c r="AY75" s="20">
        <v>-15025.26</v>
      </c>
      <c r="AZ75" s="21">
        <v>-0.13717585269015536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1.8649751271625617E-2</v>
      </c>
      <c r="E76" s="20">
        <v>85.9</v>
      </c>
      <c r="F76" s="21">
        <v>1.0315072880432947E-2</v>
      </c>
      <c r="G76" s="20">
        <v>46.99</v>
      </c>
      <c r="H76" s="21">
        <v>8.3346783911926701E-3</v>
      </c>
      <c r="I76" s="20">
        <v>85.9</v>
      </c>
      <c r="J76" s="21">
        <v>1.1487102504630982E-2</v>
      </c>
      <c r="K76" s="20">
        <v>46.99</v>
      </c>
      <c r="L76" s="21">
        <v>7.1626487669946351E-3</v>
      </c>
      <c r="M76" s="20">
        <v>4.93</v>
      </c>
      <c r="N76" s="21">
        <v>5.802904524388118E-4</v>
      </c>
      <c r="O76" s="20">
        <v>127.96</v>
      </c>
      <c r="P76" s="21">
        <v>1.8069460819186804E-2</v>
      </c>
      <c r="Q76" s="38"/>
      <c r="R76" s="23"/>
      <c r="S76" s="20">
        <v>137.82</v>
      </c>
      <c r="T76" s="21">
        <v>8.8225637060380408E-3</v>
      </c>
      <c r="U76" s="20">
        <v>171.8</v>
      </c>
      <c r="V76" s="21">
        <v>1.0403062603499273E-2</v>
      </c>
      <c r="W76" s="20">
        <v>-33.979999999999997</v>
      </c>
      <c r="X76" s="21">
        <v>-1.5804988974612317E-3</v>
      </c>
      <c r="Y76" s="20">
        <v>171.8</v>
      </c>
      <c r="Z76" s="21">
        <v>1.1093856942028444E-2</v>
      </c>
      <c r="AA76" s="20">
        <v>-33.979999999999997</v>
      </c>
      <c r="AB76" s="21">
        <v>-2.2712932359904032E-3</v>
      </c>
      <c r="AC76" s="20">
        <v>4.93</v>
      </c>
      <c r="AD76" s="21">
        <v>5.802904524388118E-4</v>
      </c>
      <c r="AE76" s="20">
        <v>132.88999999999999</v>
      </c>
      <c r="AF76" s="21">
        <v>8.2422732535992298E-3</v>
      </c>
      <c r="AG76" s="24"/>
      <c r="AH76" s="39"/>
      <c r="AI76" s="20">
        <v>739.48</v>
      </c>
      <c r="AJ76" s="21">
        <v>9.7770505247701776E-3</v>
      </c>
      <c r="AK76" s="20">
        <v>4264.29</v>
      </c>
      <c r="AL76" s="21">
        <v>5.390883080437435E-2</v>
      </c>
      <c r="AM76" s="20">
        <v>-3524.81</v>
      </c>
      <c r="AN76" s="21">
        <v>-4.4131780279604169E-2</v>
      </c>
      <c r="AO76" s="20">
        <v>4264.29</v>
      </c>
      <c r="AP76" s="21">
        <v>5.6196652483164806E-2</v>
      </c>
      <c r="AQ76" s="20">
        <v>-3524.81</v>
      </c>
      <c r="AR76" s="21">
        <v>-4.6419601958394632E-2</v>
      </c>
      <c r="AS76" s="20">
        <v>606.59</v>
      </c>
      <c r="AT76" s="21">
        <v>8.8542042158830884E-3</v>
      </c>
      <c r="AU76" s="20">
        <v>132.88999999999999</v>
      </c>
      <c r="AV76" s="21">
        <v>9.2284630888708925E-4</v>
      </c>
      <c r="AW76" s="20">
        <v>4615.82</v>
      </c>
      <c r="AX76" s="21">
        <v>3.6973860008368761E-2</v>
      </c>
      <c r="AY76" s="20">
        <v>-3876.34</v>
      </c>
      <c r="AZ76" s="21">
        <v>-2.7196809483598584E-2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6.6338606562551215E-3</v>
      </c>
      <c r="E77" s="20">
        <v>336.74</v>
      </c>
      <c r="F77" s="21">
        <v>4.0436526679359604E-2</v>
      </c>
      <c r="G77" s="20">
        <v>-289.47000000000003</v>
      </c>
      <c r="H77" s="21">
        <v>-3.3802666023104486E-2</v>
      </c>
      <c r="I77" s="20">
        <v>336.74</v>
      </c>
      <c r="J77" s="21">
        <v>4.5031046535616258E-2</v>
      </c>
      <c r="K77" s="20">
        <v>-289.47000000000003</v>
      </c>
      <c r="L77" s="21">
        <v>-3.839718587936114E-2</v>
      </c>
      <c r="M77" s="20">
        <v>3.52</v>
      </c>
      <c r="N77" s="21">
        <v>4.1432502892182918E-4</v>
      </c>
      <c r="O77" s="20">
        <v>43.75</v>
      </c>
      <c r="P77" s="21">
        <v>6.2195356273332921E-3</v>
      </c>
      <c r="Q77" s="38"/>
      <c r="R77" s="23"/>
      <c r="S77" s="20">
        <v>50.79</v>
      </c>
      <c r="T77" s="21">
        <v>3.2513278960214199E-3</v>
      </c>
      <c r="U77" s="20">
        <v>368.58</v>
      </c>
      <c r="V77" s="21">
        <v>2.2318747464480565E-2</v>
      </c>
      <c r="W77" s="20">
        <v>-317.79000000000002</v>
      </c>
      <c r="X77" s="21">
        <v>-1.9067419568459146E-2</v>
      </c>
      <c r="Y77" s="20">
        <v>368.58</v>
      </c>
      <c r="Z77" s="21">
        <v>2.3800778764219113E-2</v>
      </c>
      <c r="AA77" s="20">
        <v>-317.79000000000002</v>
      </c>
      <c r="AB77" s="21">
        <v>-2.0549450868197695E-2</v>
      </c>
      <c r="AC77" s="20">
        <v>3.52</v>
      </c>
      <c r="AD77" s="21">
        <v>4.1432502892182918E-4</v>
      </c>
      <c r="AE77" s="20">
        <v>47.27</v>
      </c>
      <c r="AF77" s="21">
        <v>2.8370028670995908E-3</v>
      </c>
      <c r="AG77" s="24"/>
      <c r="AH77" s="39"/>
      <c r="AI77" s="20">
        <v>322.14</v>
      </c>
      <c r="AJ77" s="21">
        <v>4.2591808514759891E-3</v>
      </c>
      <c r="AK77" s="20">
        <v>636.49</v>
      </c>
      <c r="AL77" s="21">
        <v>8.0464583127967896E-3</v>
      </c>
      <c r="AM77" s="20">
        <v>-314.35000000000002</v>
      </c>
      <c r="AN77" s="21">
        <v>-3.7872774613208005E-3</v>
      </c>
      <c r="AO77" s="20">
        <v>636.49</v>
      </c>
      <c r="AP77" s="21">
        <v>8.3879396896105966E-3</v>
      </c>
      <c r="AQ77" s="20">
        <v>-314.35000000000002</v>
      </c>
      <c r="AR77" s="21">
        <v>-4.1287588381346075E-3</v>
      </c>
      <c r="AS77" s="20">
        <v>274.87</v>
      </c>
      <c r="AT77" s="21">
        <v>4.0121912870633948E-3</v>
      </c>
      <c r="AU77" s="20">
        <v>47.27</v>
      </c>
      <c r="AV77" s="21">
        <v>2.4698956441259433E-4</v>
      </c>
      <c r="AW77" s="20">
        <v>2187.36</v>
      </c>
      <c r="AX77" s="21">
        <v>1.7521294683914345E-2</v>
      </c>
      <c r="AY77" s="20">
        <v>-1865.22</v>
      </c>
      <c r="AZ77" s="21">
        <v>-1.3262113832438357E-2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0</v>
      </c>
      <c r="F78" s="21">
        <v>0</v>
      </c>
      <c r="G78" s="20">
        <v>0</v>
      </c>
      <c r="H78" s="21">
        <v>0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38"/>
      <c r="R78" s="23"/>
      <c r="S78" s="20">
        <v>0</v>
      </c>
      <c r="T78" s="21">
        <v>0</v>
      </c>
      <c r="U78" s="20">
        <v>0</v>
      </c>
      <c r="V78" s="21">
        <v>0</v>
      </c>
      <c r="W78" s="20">
        <v>0</v>
      </c>
      <c r="X78" s="21">
        <v>0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39"/>
      <c r="AI78" s="20">
        <v>0</v>
      </c>
      <c r="AJ78" s="21">
        <v>0</v>
      </c>
      <c r="AK78" s="20">
        <v>1000</v>
      </c>
      <c r="AL78" s="21">
        <v>1.2641924166596161E-2</v>
      </c>
      <c r="AM78" s="20">
        <v>-1000</v>
      </c>
      <c r="AN78" s="21">
        <v>-1.2641924166596161E-2</v>
      </c>
      <c r="AO78" s="20">
        <v>0</v>
      </c>
      <c r="AP78" s="21">
        <v>0</v>
      </c>
      <c r="AQ78" s="20">
        <v>0</v>
      </c>
      <c r="AR78" s="21">
        <v>0</v>
      </c>
      <c r="AS78" s="20">
        <v>0</v>
      </c>
      <c r="AT78" s="21">
        <v>0</v>
      </c>
      <c r="AU78" s="20">
        <v>0</v>
      </c>
      <c r="AV78" s="21">
        <v>0</v>
      </c>
      <c r="AW78" s="20">
        <v>4143.07</v>
      </c>
      <c r="AX78" s="21">
        <v>3.3187015564920722E-2</v>
      </c>
      <c r="AY78" s="20">
        <v>-4143.07</v>
      </c>
      <c r="AZ78" s="21">
        <v>-3.3187015564920722E-2</v>
      </c>
      <c r="BA78" s="24"/>
    </row>
    <row r="79" spans="1:53" x14ac:dyDescent="0.35">
      <c r="A79" s="18" t="s">
        <v>74</v>
      </c>
      <c r="B79" s="19"/>
      <c r="C79" s="20">
        <v>68.66</v>
      </c>
      <c r="D79" s="21">
        <v>9.6357282136339453E-3</v>
      </c>
      <c r="E79" s="20">
        <v>140.79</v>
      </c>
      <c r="F79" s="21">
        <v>1.6906392442795744E-2</v>
      </c>
      <c r="G79" s="20">
        <v>-72.13</v>
      </c>
      <c r="H79" s="21">
        <v>-7.2706642291617985E-3</v>
      </c>
      <c r="I79" s="20">
        <v>140.79</v>
      </c>
      <c r="J79" s="21">
        <v>1.8827347632444653E-2</v>
      </c>
      <c r="K79" s="20">
        <v>-72.13</v>
      </c>
      <c r="L79" s="21">
        <v>-9.1916194188107082E-3</v>
      </c>
      <c r="M79" s="20">
        <v>95.38</v>
      </c>
      <c r="N79" s="21">
        <v>1.1226795812092063E-2</v>
      </c>
      <c r="O79" s="20">
        <v>-26.72</v>
      </c>
      <c r="P79" s="21">
        <v>-1.591067598458118E-3</v>
      </c>
      <c r="Q79" s="38"/>
      <c r="R79" s="23"/>
      <c r="S79" s="20">
        <v>164.04</v>
      </c>
      <c r="T79" s="21">
        <v>1.0501040127256424E-2</v>
      </c>
      <c r="U79" s="20">
        <v>329.52</v>
      </c>
      <c r="V79" s="21">
        <v>1.9953534278842139E-2</v>
      </c>
      <c r="W79" s="20">
        <v>-165.48</v>
      </c>
      <c r="X79" s="21">
        <v>-9.452494151585715E-3</v>
      </c>
      <c r="Y79" s="20">
        <v>329.52</v>
      </c>
      <c r="Z79" s="21">
        <v>2.1278508379145591E-2</v>
      </c>
      <c r="AA79" s="20">
        <v>-165.48</v>
      </c>
      <c r="AB79" s="21">
        <v>-1.0777468251889168E-2</v>
      </c>
      <c r="AC79" s="20">
        <v>95.38</v>
      </c>
      <c r="AD79" s="21">
        <v>1.1226795812092063E-2</v>
      </c>
      <c r="AE79" s="20">
        <v>68.66</v>
      </c>
      <c r="AF79" s="21">
        <v>-7.2575568483563939E-4</v>
      </c>
      <c r="AG79" s="24"/>
      <c r="AH79" s="39"/>
      <c r="AI79" s="20">
        <v>873.7</v>
      </c>
      <c r="AJ79" s="21">
        <v>1.1551643105278984E-2</v>
      </c>
      <c r="AK79" s="20">
        <v>1479.34</v>
      </c>
      <c r="AL79" s="21">
        <v>1.8701704096612367E-2</v>
      </c>
      <c r="AM79" s="20">
        <v>-605.64</v>
      </c>
      <c r="AN79" s="21">
        <v>-7.1500609913333832E-3</v>
      </c>
      <c r="AO79" s="20">
        <v>1479.34</v>
      </c>
      <c r="AP79" s="21">
        <v>1.9495380446556174E-2</v>
      </c>
      <c r="AQ79" s="20">
        <v>-605.64</v>
      </c>
      <c r="AR79" s="21">
        <v>-7.9437373412771899E-3</v>
      </c>
      <c r="AS79" s="20">
        <v>805.04</v>
      </c>
      <c r="AT79" s="21">
        <v>1.1750916701486211E-2</v>
      </c>
      <c r="AU79" s="20">
        <v>68.66</v>
      </c>
      <c r="AV79" s="21">
        <v>-1.992735962072275E-4</v>
      </c>
      <c r="AW79" s="20">
        <v>2098.0300000000002</v>
      </c>
      <c r="AX79" s="21">
        <v>1.6805739286488191E-2</v>
      </c>
      <c r="AY79" s="20">
        <v>-1224.33</v>
      </c>
      <c r="AZ79" s="21">
        <v>-5.2540961812092071E-3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0</v>
      </c>
      <c r="D81" s="21">
        <v>0</v>
      </c>
      <c r="E81" s="20">
        <v>1100</v>
      </c>
      <c r="F81" s="21">
        <v>0.13209057239204006</v>
      </c>
      <c r="G81" s="20">
        <v>-1100</v>
      </c>
      <c r="H81" s="21">
        <v>-0.13209057239204006</v>
      </c>
      <c r="I81" s="20">
        <v>453.74</v>
      </c>
      <c r="J81" s="21">
        <v>6.0677041798035646E-2</v>
      </c>
      <c r="K81" s="20">
        <v>-453.74</v>
      </c>
      <c r="L81" s="21">
        <v>-6.0677041798035646E-2</v>
      </c>
      <c r="M81" s="20">
        <v>1459.71</v>
      </c>
      <c r="N81" s="21">
        <v>0.17181658749076228</v>
      </c>
      <c r="O81" s="20">
        <v>-1459.71</v>
      </c>
      <c r="P81" s="21">
        <v>-0.17181658749076228</v>
      </c>
      <c r="Q81" s="38"/>
      <c r="R81" s="23"/>
      <c r="S81" s="20">
        <v>1459.71</v>
      </c>
      <c r="T81" s="21">
        <v>9.3443509413298431E-2</v>
      </c>
      <c r="U81" s="20">
        <v>2600</v>
      </c>
      <c r="V81" s="21">
        <v>0.15743866571069909</v>
      </c>
      <c r="W81" s="20">
        <v>-1140.29</v>
      </c>
      <c r="X81" s="21">
        <v>-6.3995156297400657E-2</v>
      </c>
      <c r="Y81" s="20">
        <v>1780.53</v>
      </c>
      <c r="Z81" s="21">
        <v>0.1149763975610588</v>
      </c>
      <c r="AA81" s="20">
        <v>-320.82</v>
      </c>
      <c r="AB81" s="21">
        <v>-2.1532888147760373E-2</v>
      </c>
      <c r="AC81" s="20">
        <v>1459.71</v>
      </c>
      <c r="AD81" s="21">
        <v>0.17181658749076228</v>
      </c>
      <c r="AE81" s="20">
        <v>0</v>
      </c>
      <c r="AF81" s="21">
        <v>-7.8373078077463854E-2</v>
      </c>
      <c r="AG81" s="24"/>
      <c r="AH81" s="39"/>
      <c r="AI81" s="20">
        <v>8640.16</v>
      </c>
      <c r="AJ81" s="21">
        <v>0.114236058936142</v>
      </c>
      <c r="AK81" s="20">
        <v>11200</v>
      </c>
      <c r="AL81" s="21">
        <v>0.14158955066587703</v>
      </c>
      <c r="AM81" s="20">
        <v>-2559.84</v>
      </c>
      <c r="AN81" s="21">
        <v>-2.735349172973503E-2</v>
      </c>
      <c r="AO81" s="20">
        <v>10411.959999999999</v>
      </c>
      <c r="AP81" s="21">
        <v>0.13721329876453353</v>
      </c>
      <c r="AQ81" s="20">
        <v>-1771.8</v>
      </c>
      <c r="AR81" s="21">
        <v>-2.2977239828391532E-2</v>
      </c>
      <c r="AS81" s="20">
        <v>8640.16</v>
      </c>
      <c r="AT81" s="21">
        <v>0.12611770899273714</v>
      </c>
      <c r="AU81" s="20">
        <v>0</v>
      </c>
      <c r="AV81" s="21">
        <v>-1.1881650056595139E-2</v>
      </c>
      <c r="AW81" s="20">
        <v>18643.34</v>
      </c>
      <c r="AX81" s="21">
        <v>0.14933776517464323</v>
      </c>
      <c r="AY81" s="20">
        <v>-10003.18</v>
      </c>
      <c r="AZ81" s="21">
        <v>-3.5101706238501229E-2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2339.8200000000002</v>
      </c>
      <c r="D83" s="21">
        <v>0.32836978719523713</v>
      </c>
      <c r="E83" s="20">
        <v>0</v>
      </c>
      <c r="F83" s="21">
        <v>0</v>
      </c>
      <c r="G83" s="20">
        <v>2339.8200000000002</v>
      </c>
      <c r="H83" s="21">
        <v>0.32836978719523713</v>
      </c>
      <c r="I83" s="20">
        <v>0</v>
      </c>
      <c r="J83" s="21">
        <v>0</v>
      </c>
      <c r="K83" s="20">
        <v>2339.8200000000002</v>
      </c>
      <c r="L83" s="21">
        <v>0.32836978719523713</v>
      </c>
      <c r="M83" s="20">
        <v>1462.76</v>
      </c>
      <c r="N83" s="21">
        <v>0.1721755907118451</v>
      </c>
      <c r="O83" s="20">
        <v>877.06</v>
      </c>
      <c r="P83" s="21">
        <v>0.15619419648339203</v>
      </c>
      <c r="Q83" s="38"/>
      <c r="R83" s="23"/>
      <c r="S83" s="20">
        <v>3802.58</v>
      </c>
      <c r="T83" s="21">
        <v>0.24342261135761237</v>
      </c>
      <c r="U83" s="20">
        <v>0</v>
      </c>
      <c r="V83" s="21">
        <v>0</v>
      </c>
      <c r="W83" s="20">
        <v>3802.58</v>
      </c>
      <c r="X83" s="21">
        <v>0.24342261135761237</v>
      </c>
      <c r="Y83" s="20">
        <v>0</v>
      </c>
      <c r="Z83" s="21">
        <v>0</v>
      </c>
      <c r="AA83" s="20">
        <v>3802.58</v>
      </c>
      <c r="AB83" s="21">
        <v>0.24342261135761237</v>
      </c>
      <c r="AC83" s="20">
        <v>1462.76</v>
      </c>
      <c r="AD83" s="21">
        <v>0.1721755907118451</v>
      </c>
      <c r="AE83" s="20">
        <v>2339.8200000000002</v>
      </c>
      <c r="AF83" s="21">
        <v>7.1247020645767267E-2</v>
      </c>
      <c r="AG83" s="24"/>
      <c r="AH83" s="39"/>
      <c r="AI83" s="20">
        <v>29393.61</v>
      </c>
      <c r="AJ83" s="21">
        <v>0.38862823886432346</v>
      </c>
      <c r="AK83" s="20">
        <v>0</v>
      </c>
      <c r="AL83" s="21">
        <v>0</v>
      </c>
      <c r="AM83" s="20">
        <v>29393.61</v>
      </c>
      <c r="AN83" s="21">
        <v>0.38862823886432346</v>
      </c>
      <c r="AO83" s="20">
        <v>0</v>
      </c>
      <c r="AP83" s="21">
        <v>0</v>
      </c>
      <c r="AQ83" s="20">
        <v>29393.61</v>
      </c>
      <c r="AR83" s="21">
        <v>0.38862823886432346</v>
      </c>
      <c r="AS83" s="20">
        <v>27053.79</v>
      </c>
      <c r="AT83" s="21">
        <v>0.39489569803922875</v>
      </c>
      <c r="AU83" s="20">
        <v>2339.8200000000002</v>
      </c>
      <c r="AV83" s="21">
        <v>-6.2674591749052877E-3</v>
      </c>
      <c r="AW83" s="20">
        <v>0</v>
      </c>
      <c r="AX83" s="21">
        <v>0</v>
      </c>
      <c r="AY83" s="20">
        <v>29393.61</v>
      </c>
      <c r="AZ83" s="21">
        <v>0.38862823886432346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0</v>
      </c>
      <c r="D85" s="21">
        <v>0</v>
      </c>
      <c r="E85" s="20">
        <v>3450</v>
      </c>
      <c r="F85" s="21">
        <v>0.41428406795685291</v>
      </c>
      <c r="G85" s="20">
        <v>-3450</v>
      </c>
      <c r="H85" s="21">
        <v>-0.41428406795685291</v>
      </c>
      <c r="I85" s="20">
        <v>1500</v>
      </c>
      <c r="J85" s="21">
        <v>0.2005896828515305</v>
      </c>
      <c r="K85" s="20">
        <v>-1500</v>
      </c>
      <c r="L85" s="21">
        <v>-0.2005896828515305</v>
      </c>
      <c r="M85" s="20">
        <v>377.36</v>
      </c>
      <c r="N85" s="21">
        <v>4.4417526396006095E-2</v>
      </c>
      <c r="O85" s="20">
        <v>-377.36</v>
      </c>
      <c r="P85" s="21">
        <v>-4.4417526396006095E-2</v>
      </c>
      <c r="Q85" s="38"/>
      <c r="R85" s="23"/>
      <c r="S85" s="20">
        <v>377.36</v>
      </c>
      <c r="T85" s="21">
        <v>2.4156745320784469E-2</v>
      </c>
      <c r="U85" s="20">
        <v>6900</v>
      </c>
      <c r="V85" s="21">
        <v>0.41781799746300907</v>
      </c>
      <c r="W85" s="20">
        <v>-6522.64</v>
      </c>
      <c r="X85" s="21">
        <v>-0.39366125214222458</v>
      </c>
      <c r="Y85" s="20">
        <v>3900</v>
      </c>
      <c r="Z85" s="21">
        <v>0.25183959297969111</v>
      </c>
      <c r="AA85" s="20">
        <v>-3522.64</v>
      </c>
      <c r="AB85" s="21">
        <v>-0.22768284765890665</v>
      </c>
      <c r="AC85" s="20">
        <v>377.36</v>
      </c>
      <c r="AD85" s="21">
        <v>4.4417526396006095E-2</v>
      </c>
      <c r="AE85" s="20">
        <v>0</v>
      </c>
      <c r="AF85" s="21">
        <v>-2.0260781075221626E-2</v>
      </c>
      <c r="AG85" s="24"/>
      <c r="AH85" s="39"/>
      <c r="AI85" s="20">
        <v>2020.76</v>
      </c>
      <c r="AJ85" s="21">
        <v>2.6717521256064507E-2</v>
      </c>
      <c r="AK85" s="20">
        <v>27600</v>
      </c>
      <c r="AL85" s="21">
        <v>0.34891710699805406</v>
      </c>
      <c r="AM85" s="20">
        <v>-25579.24</v>
      </c>
      <c r="AN85" s="21">
        <v>-0.32219958574198954</v>
      </c>
      <c r="AO85" s="20">
        <v>28100</v>
      </c>
      <c r="AP85" s="21">
        <v>0.37031391738763808</v>
      </c>
      <c r="AQ85" s="20">
        <v>-26079.24</v>
      </c>
      <c r="AR85" s="21">
        <v>-0.34359639613157356</v>
      </c>
      <c r="AS85" s="20">
        <v>2020.76</v>
      </c>
      <c r="AT85" s="21">
        <v>2.949640071759823E-2</v>
      </c>
      <c r="AU85" s="20">
        <v>0</v>
      </c>
      <c r="AV85" s="21">
        <v>-2.7788794615337224E-3</v>
      </c>
      <c r="AW85" s="20">
        <v>45400</v>
      </c>
      <c r="AX85" s="21">
        <v>0.36366523052890753</v>
      </c>
      <c r="AY85" s="20">
        <v>-43379.24</v>
      </c>
      <c r="AZ85" s="21">
        <v>-0.33694770927284301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59.59</v>
      </c>
      <c r="F86" s="21">
        <v>7.155706553492425E-3</v>
      </c>
      <c r="G86" s="20">
        <v>-59.59</v>
      </c>
      <c r="H86" s="21">
        <v>-7.155706553492425E-3</v>
      </c>
      <c r="I86" s="20">
        <v>59.59</v>
      </c>
      <c r="J86" s="21">
        <v>7.9687594674151367E-3</v>
      </c>
      <c r="K86" s="20">
        <v>-59.59</v>
      </c>
      <c r="L86" s="21">
        <v>-7.9687594674151367E-3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119.59</v>
      </c>
      <c r="V86" s="21">
        <v>7.2415730893625021E-3</v>
      </c>
      <c r="W86" s="20">
        <v>-119.59</v>
      </c>
      <c r="X86" s="21">
        <v>-7.2415730893625021E-3</v>
      </c>
      <c r="Y86" s="20">
        <v>137.62</v>
      </c>
      <c r="Z86" s="21">
        <v>8.8867089194525871E-3</v>
      </c>
      <c r="AA86" s="20">
        <v>-137.62</v>
      </c>
      <c r="AB86" s="21">
        <v>-8.8867089194525871E-3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52.45</v>
      </c>
      <c r="AJ86" s="21">
        <v>6.9346878891139154E-4</v>
      </c>
      <c r="AK86" s="20">
        <v>479.76</v>
      </c>
      <c r="AL86" s="21">
        <v>6.065089538166174E-3</v>
      </c>
      <c r="AM86" s="20">
        <v>-427.31</v>
      </c>
      <c r="AN86" s="21">
        <v>-5.371620749254782E-3</v>
      </c>
      <c r="AO86" s="20">
        <v>652.16</v>
      </c>
      <c r="AP86" s="21">
        <v>8.5944457068869058E-3</v>
      </c>
      <c r="AQ86" s="20">
        <v>-599.71</v>
      </c>
      <c r="AR86" s="21">
        <v>-7.9009769179755138E-3</v>
      </c>
      <c r="AS86" s="20">
        <v>52.45</v>
      </c>
      <c r="AT86" s="21">
        <v>7.6559622005484436E-4</v>
      </c>
      <c r="AU86" s="20">
        <v>0</v>
      </c>
      <c r="AV86" s="21">
        <v>-7.2127431143452817E-5</v>
      </c>
      <c r="AW86" s="20">
        <v>998.02</v>
      </c>
      <c r="AX86" s="21">
        <v>7.9943870786885526E-3</v>
      </c>
      <c r="AY86" s="20">
        <v>-945.57</v>
      </c>
      <c r="AZ86" s="21">
        <v>-7.3009182897771606E-3</v>
      </c>
      <c r="BA86" s="24"/>
    </row>
    <row r="87" spans="1:53" x14ac:dyDescent="0.35">
      <c r="A87" s="18" t="s">
        <v>82</v>
      </c>
      <c r="B87" s="19"/>
      <c r="C87" s="20">
        <v>0</v>
      </c>
      <c r="D87" s="21">
        <v>0</v>
      </c>
      <c r="E87" s="20">
        <v>0</v>
      </c>
      <c r="F87" s="21">
        <v>0</v>
      </c>
      <c r="G87" s="20">
        <v>0</v>
      </c>
      <c r="H87" s="21">
        <v>0</v>
      </c>
      <c r="I87" s="20">
        <v>0</v>
      </c>
      <c r="J87" s="21">
        <v>0</v>
      </c>
      <c r="K87" s="20">
        <v>0</v>
      </c>
      <c r="L87" s="21">
        <v>0</v>
      </c>
      <c r="M87" s="20">
        <v>0</v>
      </c>
      <c r="N87" s="21">
        <v>0</v>
      </c>
      <c r="O87" s="20">
        <v>0</v>
      </c>
      <c r="P87" s="21">
        <v>0</v>
      </c>
      <c r="Q87" s="38"/>
      <c r="R87" s="23"/>
      <c r="S87" s="20">
        <v>0</v>
      </c>
      <c r="T87" s="21">
        <v>0</v>
      </c>
      <c r="U87" s="20">
        <v>0</v>
      </c>
      <c r="V87" s="21">
        <v>0</v>
      </c>
      <c r="W87" s="20">
        <v>0</v>
      </c>
      <c r="X87" s="21">
        <v>0</v>
      </c>
      <c r="Y87" s="20">
        <v>0</v>
      </c>
      <c r="Z87" s="21">
        <v>0</v>
      </c>
      <c r="AA87" s="20">
        <v>0</v>
      </c>
      <c r="AB87" s="21">
        <v>0</v>
      </c>
      <c r="AC87" s="20">
        <v>0</v>
      </c>
      <c r="AD87" s="21">
        <v>0</v>
      </c>
      <c r="AE87" s="20">
        <v>0</v>
      </c>
      <c r="AF87" s="21">
        <v>0</v>
      </c>
      <c r="AG87" s="24"/>
      <c r="AH87" s="39"/>
      <c r="AI87" s="20">
        <v>214.14</v>
      </c>
      <c r="AJ87" s="21">
        <v>2.8312565578166894E-3</v>
      </c>
      <c r="AK87" s="20">
        <v>1000</v>
      </c>
      <c r="AL87" s="21">
        <v>1.2641924166596161E-2</v>
      </c>
      <c r="AM87" s="20">
        <v>-785.86</v>
      </c>
      <c r="AN87" s="21">
        <v>-9.8106676087794716E-3</v>
      </c>
      <c r="AO87" s="20">
        <v>0</v>
      </c>
      <c r="AP87" s="21">
        <v>0</v>
      </c>
      <c r="AQ87" s="20">
        <v>214.14</v>
      </c>
      <c r="AR87" s="21">
        <v>2.8312565578166894E-3</v>
      </c>
      <c r="AS87" s="20">
        <v>214.14</v>
      </c>
      <c r="AT87" s="21">
        <v>3.1257345007158119E-3</v>
      </c>
      <c r="AU87" s="20">
        <v>0</v>
      </c>
      <c r="AV87" s="21">
        <v>-2.9447794289912252E-4</v>
      </c>
      <c r="AW87" s="20">
        <v>665.05</v>
      </c>
      <c r="AX87" s="21">
        <v>5.3272150124063864E-3</v>
      </c>
      <c r="AY87" s="20">
        <v>-450.91</v>
      </c>
      <c r="AZ87" s="21">
        <v>-2.495958454589697E-3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4.3849159340954354E-2</v>
      </c>
      <c r="E89" s="20">
        <v>6911.64</v>
      </c>
      <c r="F89" s="21">
        <v>0.82996589433429069</v>
      </c>
      <c r="G89" s="20">
        <v>-6599.19</v>
      </c>
      <c r="H89" s="21">
        <v>-0.78611673499333634</v>
      </c>
      <c r="I89" s="20">
        <v>0</v>
      </c>
      <c r="J89" s="21">
        <v>0</v>
      </c>
      <c r="K89" s="20">
        <v>312.45</v>
      </c>
      <c r="L89" s="21">
        <v>4.3849159340954354E-2</v>
      </c>
      <c r="M89" s="20">
        <v>2544.34</v>
      </c>
      <c r="N89" s="21">
        <v>0.29948401820652465</v>
      </c>
      <c r="O89" s="20">
        <v>-2231.89</v>
      </c>
      <c r="P89" s="21">
        <v>-0.2556348588655703</v>
      </c>
      <c r="Q89" s="38"/>
      <c r="R89" s="23"/>
      <c r="S89" s="20">
        <v>2856.79</v>
      </c>
      <c r="T89" s="21">
        <v>0.18287775192114655</v>
      </c>
      <c r="U89" s="20">
        <v>10753.95</v>
      </c>
      <c r="V89" s="21">
        <v>0.65118751504598948</v>
      </c>
      <c r="W89" s="20">
        <v>-7897.16</v>
      </c>
      <c r="X89" s="21">
        <v>-0.46830976312484296</v>
      </c>
      <c r="Y89" s="20">
        <v>0</v>
      </c>
      <c r="Z89" s="21">
        <v>0</v>
      </c>
      <c r="AA89" s="20">
        <v>2856.79</v>
      </c>
      <c r="AB89" s="21">
        <v>0.18287775192114655</v>
      </c>
      <c r="AC89" s="20">
        <v>2544.34</v>
      </c>
      <c r="AD89" s="21">
        <v>0.29948401820652465</v>
      </c>
      <c r="AE89" s="20">
        <v>312.45</v>
      </c>
      <c r="AF89" s="21">
        <v>-0.1166062662853781</v>
      </c>
      <c r="AG89" s="24"/>
      <c r="AH89" s="39"/>
      <c r="AI89" s="20">
        <v>25141.279999999999</v>
      </c>
      <c r="AJ89" s="21">
        <v>0.33240596746009893</v>
      </c>
      <c r="AK89" s="20">
        <v>34603.199999999997</v>
      </c>
      <c r="AL89" s="21">
        <v>0.43745103032156024</v>
      </c>
      <c r="AM89" s="20">
        <v>-9461.92</v>
      </c>
      <c r="AN89" s="21">
        <v>-0.10504506286146131</v>
      </c>
      <c r="AO89" s="20">
        <v>0</v>
      </c>
      <c r="AP89" s="21">
        <v>0</v>
      </c>
      <c r="AQ89" s="20">
        <v>25141.279999999999</v>
      </c>
      <c r="AR89" s="21">
        <v>0.33240596746009893</v>
      </c>
      <c r="AS89" s="20">
        <v>24828.83</v>
      </c>
      <c r="AT89" s="21">
        <v>0.362418653887213</v>
      </c>
      <c r="AU89" s="20">
        <v>312.45</v>
      </c>
      <c r="AV89" s="21">
        <v>-3.0012686427114077E-2</v>
      </c>
      <c r="AW89" s="20">
        <v>32435.4</v>
      </c>
      <c r="AX89" s="21">
        <v>0.25981557749553585</v>
      </c>
      <c r="AY89" s="20">
        <v>-7294.12</v>
      </c>
      <c r="AZ89" s="21">
        <v>7.2590389964563073E-2</v>
      </c>
      <c r="BA89" s="24"/>
    </row>
    <row r="90" spans="1:53" x14ac:dyDescent="0.35">
      <c r="A90" s="18" t="s">
        <v>85</v>
      </c>
      <c r="B90" s="19"/>
      <c r="C90" s="20">
        <v>136.49</v>
      </c>
      <c r="D90" s="21">
        <v>1.9154974422937628E-2</v>
      </c>
      <c r="E90" s="20">
        <v>93.38</v>
      </c>
      <c r="F90" s="21">
        <v>1.1213288772698818E-2</v>
      </c>
      <c r="G90" s="20">
        <v>43.11</v>
      </c>
      <c r="H90" s="21">
        <v>7.9416856502388094E-3</v>
      </c>
      <c r="I90" s="20">
        <v>93.38</v>
      </c>
      <c r="J90" s="21">
        <v>1.2487376389783946E-2</v>
      </c>
      <c r="K90" s="20">
        <v>43.11</v>
      </c>
      <c r="L90" s="21">
        <v>6.6675980331536815E-3</v>
      </c>
      <c r="M90" s="20">
        <v>181.92</v>
      </c>
      <c r="N90" s="21">
        <v>2.141307081291453E-2</v>
      </c>
      <c r="O90" s="20">
        <v>-45.43</v>
      </c>
      <c r="P90" s="21">
        <v>-2.2580963899769026E-3</v>
      </c>
      <c r="Q90" s="38"/>
      <c r="R90" s="23"/>
      <c r="S90" s="20">
        <v>318.41000000000003</v>
      </c>
      <c r="T90" s="21">
        <v>2.038305405339989E-2</v>
      </c>
      <c r="U90" s="20">
        <v>186.76</v>
      </c>
      <c r="V90" s="21">
        <v>1.1308940464665447E-2</v>
      </c>
      <c r="W90" s="20">
        <v>131.65</v>
      </c>
      <c r="X90" s="21">
        <v>9.0741135887344431E-3</v>
      </c>
      <c r="Y90" s="20">
        <v>186.76</v>
      </c>
      <c r="Z90" s="21">
        <v>1.2059887790996694E-2</v>
      </c>
      <c r="AA90" s="20">
        <v>131.65</v>
      </c>
      <c r="AB90" s="21">
        <v>8.3231662624031963E-3</v>
      </c>
      <c r="AC90" s="20">
        <v>181.92</v>
      </c>
      <c r="AD90" s="21">
        <v>2.141307081291453E-2</v>
      </c>
      <c r="AE90" s="20">
        <v>136.49</v>
      </c>
      <c r="AF90" s="21">
        <v>-1.0300167595146403E-3</v>
      </c>
      <c r="AG90" s="24"/>
      <c r="AH90" s="39"/>
      <c r="AI90" s="20">
        <v>873.9</v>
      </c>
      <c r="AJ90" s="21">
        <v>1.1554287409526501E-2</v>
      </c>
      <c r="AK90" s="20">
        <v>745.52</v>
      </c>
      <c r="AL90" s="21">
        <v>9.4248073046807705E-3</v>
      </c>
      <c r="AM90" s="20">
        <v>128.38</v>
      </c>
      <c r="AN90" s="21">
        <v>2.1294801048457306E-3</v>
      </c>
      <c r="AO90" s="20">
        <v>747.04</v>
      </c>
      <c r="AP90" s="21">
        <v>9.8448152613971936E-3</v>
      </c>
      <c r="AQ90" s="20">
        <v>126.86</v>
      </c>
      <c r="AR90" s="21">
        <v>1.7094721481293075E-3</v>
      </c>
      <c r="AS90" s="20">
        <v>737.41</v>
      </c>
      <c r="AT90" s="21">
        <v>1.0763742776561348E-2</v>
      </c>
      <c r="AU90" s="20">
        <v>136.49</v>
      </c>
      <c r="AV90" s="21">
        <v>7.9054463296515318E-4</v>
      </c>
      <c r="AW90" s="20">
        <v>1159.1300000000001</v>
      </c>
      <c r="AX90" s="21">
        <v>9.2849180322240685E-3</v>
      </c>
      <c r="AY90" s="20">
        <v>-285.23</v>
      </c>
      <c r="AZ90" s="21">
        <v>2.2693693773024326E-3</v>
      </c>
      <c r="BA90" s="24"/>
    </row>
    <row r="91" spans="1:53" x14ac:dyDescent="0.35">
      <c r="A91" s="18" t="s">
        <v>86</v>
      </c>
      <c r="B91" s="19"/>
      <c r="C91" s="20">
        <v>626.46</v>
      </c>
      <c r="D91" s="21">
        <v>8.7917248714143928E-2</v>
      </c>
      <c r="E91" s="20">
        <v>3000</v>
      </c>
      <c r="F91" s="21">
        <v>0.36024701561465472</v>
      </c>
      <c r="G91" s="20">
        <v>-2373.54</v>
      </c>
      <c r="H91" s="21">
        <v>-0.27232976690051081</v>
      </c>
      <c r="I91" s="20">
        <v>9277.43</v>
      </c>
      <c r="J91" s="21">
        <v>1.24063782758485</v>
      </c>
      <c r="K91" s="20">
        <v>-8650.9699999999993</v>
      </c>
      <c r="L91" s="21">
        <v>-1.152720578870706</v>
      </c>
      <c r="M91" s="20">
        <v>623.64</v>
      </c>
      <c r="N91" s="21">
        <v>7.3406153703639065E-2</v>
      </c>
      <c r="O91" s="20">
        <v>2.82</v>
      </c>
      <c r="P91" s="21">
        <v>1.4511095010504863E-2</v>
      </c>
      <c r="Q91" s="38"/>
      <c r="R91" s="23"/>
      <c r="S91" s="20">
        <v>1250.0999999999999</v>
      </c>
      <c r="T91" s="21">
        <v>8.0025300311407296E-2</v>
      </c>
      <c r="U91" s="20">
        <v>4800</v>
      </c>
      <c r="V91" s="21">
        <v>0.29065599823513677</v>
      </c>
      <c r="W91" s="20">
        <v>-3549.9</v>
      </c>
      <c r="X91" s="21">
        <v>-0.21063069792372946</v>
      </c>
      <c r="Y91" s="20">
        <v>14434.93</v>
      </c>
      <c r="Z91" s="21">
        <v>0.9321248451000852</v>
      </c>
      <c r="AA91" s="20">
        <v>-13184.83</v>
      </c>
      <c r="AB91" s="21">
        <v>-0.85209954478867789</v>
      </c>
      <c r="AC91" s="20">
        <v>623.64</v>
      </c>
      <c r="AD91" s="21">
        <v>7.3406153703639065E-2</v>
      </c>
      <c r="AE91" s="20">
        <v>626.46</v>
      </c>
      <c r="AF91" s="21">
        <v>6.6191466077682309E-3</v>
      </c>
      <c r="AG91" s="24"/>
      <c r="AH91" s="39"/>
      <c r="AI91" s="20">
        <v>6391.45</v>
      </c>
      <c r="AJ91" s="21">
        <v>8.450469191396974E-2</v>
      </c>
      <c r="AK91" s="20">
        <v>14900</v>
      </c>
      <c r="AL91" s="21">
        <v>0.1883646700822828</v>
      </c>
      <c r="AM91" s="20">
        <v>-8508.5499999999993</v>
      </c>
      <c r="AN91" s="21">
        <v>-0.10385997816831306</v>
      </c>
      <c r="AO91" s="20">
        <v>46447.56</v>
      </c>
      <c r="AP91" s="21">
        <v>0.61210597497143637</v>
      </c>
      <c r="AQ91" s="20">
        <v>-40056.11</v>
      </c>
      <c r="AR91" s="21">
        <v>-0.52760128305746667</v>
      </c>
      <c r="AS91" s="20">
        <v>5764.99</v>
      </c>
      <c r="AT91" s="21">
        <v>8.4149753148788878E-2</v>
      </c>
      <c r="AU91" s="20">
        <v>626.46</v>
      </c>
      <c r="AV91" s="21">
        <v>3.549387651808622E-4</v>
      </c>
      <c r="AW91" s="20">
        <v>64337.14</v>
      </c>
      <c r="AX91" s="21">
        <v>0.51535640638040969</v>
      </c>
      <c r="AY91" s="20">
        <v>-57945.69</v>
      </c>
      <c r="AZ91" s="21">
        <v>-0.43085171446643994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1.2668470519148503E-2</v>
      </c>
      <c r="E99" s="20">
        <v>0</v>
      </c>
      <c r="F99" s="21">
        <v>0</v>
      </c>
      <c r="G99" s="20">
        <v>90.27</v>
      </c>
      <c r="H99" s="21">
        <v>1.2668470519148503E-2</v>
      </c>
      <c r="I99" s="20">
        <v>0</v>
      </c>
      <c r="J99" s="21">
        <v>0</v>
      </c>
      <c r="K99" s="20">
        <v>90.27</v>
      </c>
      <c r="L99" s="21">
        <v>1.2668470519148503E-2</v>
      </c>
      <c r="M99" s="20">
        <v>0</v>
      </c>
      <c r="N99" s="21">
        <v>0</v>
      </c>
      <c r="O99" s="20">
        <v>90.27</v>
      </c>
      <c r="P99" s="21">
        <v>1.2668470519148503E-2</v>
      </c>
      <c r="Q99" s="38"/>
      <c r="R99" s="23"/>
      <c r="S99" s="20">
        <v>90.27</v>
      </c>
      <c r="T99" s="21">
        <v>5.7786447957049337E-3</v>
      </c>
      <c r="U99" s="20">
        <v>0</v>
      </c>
      <c r="V99" s="21">
        <v>0</v>
      </c>
      <c r="W99" s="20">
        <v>90.27</v>
      </c>
      <c r="X99" s="21">
        <v>5.7786447957049337E-3</v>
      </c>
      <c r="Y99" s="20">
        <v>0</v>
      </c>
      <c r="Z99" s="21">
        <v>0</v>
      </c>
      <c r="AA99" s="20">
        <v>90.27</v>
      </c>
      <c r="AB99" s="21">
        <v>5.7786447957049337E-3</v>
      </c>
      <c r="AC99" s="20">
        <v>0</v>
      </c>
      <c r="AD99" s="21">
        <v>0</v>
      </c>
      <c r="AE99" s="20">
        <v>90.27</v>
      </c>
      <c r="AF99" s="21">
        <v>5.7786447957049337E-3</v>
      </c>
      <c r="AG99" s="24"/>
      <c r="AH99" s="39"/>
      <c r="AI99" s="20">
        <v>90.27</v>
      </c>
      <c r="AJ99" s="21">
        <v>1.1935067221168982E-3</v>
      </c>
      <c r="AK99" s="20">
        <v>0</v>
      </c>
      <c r="AL99" s="21">
        <v>0</v>
      </c>
      <c r="AM99" s="20">
        <v>90.27</v>
      </c>
      <c r="AN99" s="21">
        <v>1.1935067221168982E-3</v>
      </c>
      <c r="AO99" s="20">
        <v>0</v>
      </c>
      <c r="AP99" s="21">
        <v>0</v>
      </c>
      <c r="AQ99" s="20">
        <v>90.27</v>
      </c>
      <c r="AR99" s="21">
        <v>1.1935067221168982E-3</v>
      </c>
      <c r="AS99" s="20">
        <v>0</v>
      </c>
      <c r="AT99" s="21">
        <v>0</v>
      </c>
      <c r="AU99" s="20">
        <v>90.27</v>
      </c>
      <c r="AV99" s="21">
        <v>1.1935067221168982E-3</v>
      </c>
      <c r="AW99" s="20">
        <v>0</v>
      </c>
      <c r="AX99" s="21">
        <v>0</v>
      </c>
      <c r="AY99" s="20">
        <v>90.27</v>
      </c>
      <c r="AZ99" s="21">
        <v>1.1935067221168982E-3</v>
      </c>
      <c r="BA99" s="24"/>
    </row>
    <row r="100" spans="1:53" x14ac:dyDescent="0.35">
      <c r="A100" s="18" t="s">
        <v>94</v>
      </c>
      <c r="B100" s="19"/>
      <c r="C100" s="20">
        <v>2141.67</v>
      </c>
      <c r="D100" s="21">
        <v>0.30056146290843888</v>
      </c>
      <c r="E100" s="20">
        <v>0</v>
      </c>
      <c r="F100" s="21">
        <v>0</v>
      </c>
      <c r="G100" s="20">
        <v>2141.67</v>
      </c>
      <c r="H100" s="21">
        <v>0.30056146290843888</v>
      </c>
      <c r="I100" s="20">
        <v>0</v>
      </c>
      <c r="J100" s="21">
        <v>0</v>
      </c>
      <c r="K100" s="20">
        <v>2141.67</v>
      </c>
      <c r="L100" s="21">
        <v>0.30056146290843888</v>
      </c>
      <c r="M100" s="20">
        <v>0</v>
      </c>
      <c r="N100" s="21">
        <v>0</v>
      </c>
      <c r="O100" s="20">
        <v>2141.67</v>
      </c>
      <c r="P100" s="21">
        <v>0.30056146290843888</v>
      </c>
      <c r="Q100" s="38"/>
      <c r="R100" s="23"/>
      <c r="S100" s="20">
        <v>2141.67</v>
      </c>
      <c r="T100" s="21">
        <v>0.13709925999354586</v>
      </c>
      <c r="U100" s="20">
        <v>0</v>
      </c>
      <c r="V100" s="21">
        <v>0</v>
      </c>
      <c r="W100" s="20">
        <v>2141.67</v>
      </c>
      <c r="X100" s="21">
        <v>0.13709925999354586</v>
      </c>
      <c r="Y100" s="20">
        <v>0</v>
      </c>
      <c r="Z100" s="21">
        <v>0</v>
      </c>
      <c r="AA100" s="20">
        <v>2141.67</v>
      </c>
      <c r="AB100" s="21">
        <v>0.13709925999354586</v>
      </c>
      <c r="AC100" s="20">
        <v>0</v>
      </c>
      <c r="AD100" s="21">
        <v>0</v>
      </c>
      <c r="AE100" s="20">
        <v>2141.67</v>
      </c>
      <c r="AF100" s="21">
        <v>0.13709925999354586</v>
      </c>
      <c r="AG100" s="24"/>
      <c r="AH100" s="39"/>
      <c r="AI100" s="20">
        <v>2141.67</v>
      </c>
      <c r="AJ100" s="21">
        <v>2.8316135388901046E-2</v>
      </c>
      <c r="AK100" s="20">
        <v>0</v>
      </c>
      <c r="AL100" s="21">
        <v>0</v>
      </c>
      <c r="AM100" s="20">
        <v>2141.67</v>
      </c>
      <c r="AN100" s="21">
        <v>2.8316135388901046E-2</v>
      </c>
      <c r="AO100" s="20">
        <v>0</v>
      </c>
      <c r="AP100" s="21">
        <v>0</v>
      </c>
      <c r="AQ100" s="20">
        <v>2141.67</v>
      </c>
      <c r="AR100" s="21">
        <v>2.8316135388901046E-2</v>
      </c>
      <c r="AS100" s="20">
        <v>0</v>
      </c>
      <c r="AT100" s="21">
        <v>0</v>
      </c>
      <c r="AU100" s="20">
        <v>2141.67</v>
      </c>
      <c r="AV100" s="21">
        <v>2.8316135388901046E-2</v>
      </c>
      <c r="AW100" s="20">
        <v>0</v>
      </c>
      <c r="AX100" s="21">
        <v>0</v>
      </c>
      <c r="AY100" s="20">
        <v>2141.67</v>
      </c>
      <c r="AZ100" s="21">
        <v>2.8316135388901046E-2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5.2958613438638308E-2</v>
      </c>
      <c r="E102" s="20">
        <v>0</v>
      </c>
      <c r="F102" s="21">
        <v>0</v>
      </c>
      <c r="G102" s="20">
        <v>377.36</v>
      </c>
      <c r="H102" s="21">
        <v>5.2958613438638308E-2</v>
      </c>
      <c r="I102" s="20">
        <v>0</v>
      </c>
      <c r="J102" s="21">
        <v>0</v>
      </c>
      <c r="K102" s="20">
        <v>377.36</v>
      </c>
      <c r="L102" s="21">
        <v>5.2958613438638308E-2</v>
      </c>
      <c r="M102" s="20">
        <v>0</v>
      </c>
      <c r="N102" s="21">
        <v>0</v>
      </c>
      <c r="O102" s="20">
        <v>377.36</v>
      </c>
      <c r="P102" s="21">
        <v>5.2958613438638308E-2</v>
      </c>
      <c r="Q102" s="38"/>
      <c r="R102" s="23"/>
      <c r="S102" s="20">
        <v>377.36</v>
      </c>
      <c r="T102" s="21">
        <v>2.4156745320784469E-2</v>
      </c>
      <c r="U102" s="20">
        <v>0</v>
      </c>
      <c r="V102" s="21">
        <v>0</v>
      </c>
      <c r="W102" s="20">
        <v>377.36</v>
      </c>
      <c r="X102" s="21">
        <v>2.4156745320784469E-2</v>
      </c>
      <c r="Y102" s="20">
        <v>0</v>
      </c>
      <c r="Z102" s="21">
        <v>0</v>
      </c>
      <c r="AA102" s="20">
        <v>377.36</v>
      </c>
      <c r="AB102" s="21">
        <v>2.4156745320784469E-2</v>
      </c>
      <c r="AC102" s="20">
        <v>0</v>
      </c>
      <c r="AD102" s="21">
        <v>0</v>
      </c>
      <c r="AE102" s="20">
        <v>377.36</v>
      </c>
      <c r="AF102" s="21">
        <v>2.4156745320784469E-2</v>
      </c>
      <c r="AG102" s="24"/>
      <c r="AH102" s="39"/>
      <c r="AI102" s="20">
        <v>377.36</v>
      </c>
      <c r="AJ102" s="21">
        <v>4.9892732542154939E-3</v>
      </c>
      <c r="AK102" s="20">
        <v>0</v>
      </c>
      <c r="AL102" s="21">
        <v>0</v>
      </c>
      <c r="AM102" s="20">
        <v>377.36</v>
      </c>
      <c r="AN102" s="21">
        <v>4.9892732542154939E-3</v>
      </c>
      <c r="AO102" s="20">
        <v>0</v>
      </c>
      <c r="AP102" s="21">
        <v>0</v>
      </c>
      <c r="AQ102" s="20">
        <v>377.36</v>
      </c>
      <c r="AR102" s="21">
        <v>4.9892732542154939E-3</v>
      </c>
      <c r="AS102" s="20">
        <v>0</v>
      </c>
      <c r="AT102" s="21">
        <v>0</v>
      </c>
      <c r="AU102" s="20">
        <v>377.36</v>
      </c>
      <c r="AV102" s="21">
        <v>4.9892732542154939E-3</v>
      </c>
      <c r="AW102" s="20">
        <v>0</v>
      </c>
      <c r="AX102" s="21">
        <v>0</v>
      </c>
      <c r="AY102" s="20">
        <v>377.36</v>
      </c>
      <c r="AZ102" s="21">
        <v>4.9892732542154939E-3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0.17434970272248754</v>
      </c>
      <c r="E104" s="20">
        <v>0</v>
      </c>
      <c r="F104" s="21">
        <v>0</v>
      </c>
      <c r="G104" s="20">
        <v>1242.3399999999999</v>
      </c>
      <c r="H104" s="21">
        <v>0.17434970272248754</v>
      </c>
      <c r="I104" s="20">
        <v>0</v>
      </c>
      <c r="J104" s="21">
        <v>0</v>
      </c>
      <c r="K104" s="20">
        <v>1242.3399999999999</v>
      </c>
      <c r="L104" s="21">
        <v>0.17434970272248754</v>
      </c>
      <c r="M104" s="20">
        <v>0</v>
      </c>
      <c r="N104" s="21">
        <v>0</v>
      </c>
      <c r="O104" s="20">
        <v>1242.3399999999999</v>
      </c>
      <c r="P104" s="21">
        <v>0.17434970272248754</v>
      </c>
      <c r="Q104" s="38"/>
      <c r="R104" s="23"/>
      <c r="S104" s="20">
        <v>1242.3399999999999</v>
      </c>
      <c r="T104" s="21">
        <v>7.9528542987659989E-2</v>
      </c>
      <c r="U104" s="20">
        <v>0</v>
      </c>
      <c r="V104" s="21">
        <v>0</v>
      </c>
      <c r="W104" s="20">
        <v>1242.3399999999999</v>
      </c>
      <c r="X104" s="21">
        <v>7.9528542987659989E-2</v>
      </c>
      <c r="Y104" s="20">
        <v>0</v>
      </c>
      <c r="Z104" s="21">
        <v>0</v>
      </c>
      <c r="AA104" s="20">
        <v>1242.3399999999999</v>
      </c>
      <c r="AB104" s="21">
        <v>7.9528542987659989E-2</v>
      </c>
      <c r="AC104" s="20">
        <v>0</v>
      </c>
      <c r="AD104" s="21">
        <v>0</v>
      </c>
      <c r="AE104" s="20">
        <v>1242.3399999999999</v>
      </c>
      <c r="AF104" s="21">
        <v>7.9528542987659989E-2</v>
      </c>
      <c r="AG104" s="24"/>
      <c r="AH104" s="39"/>
      <c r="AI104" s="20">
        <v>1242.3399999999999</v>
      </c>
      <c r="AJ104" s="21">
        <v>1.6425624694302726E-2</v>
      </c>
      <c r="AK104" s="20">
        <v>0</v>
      </c>
      <c r="AL104" s="21">
        <v>0</v>
      </c>
      <c r="AM104" s="20">
        <v>1242.3399999999999</v>
      </c>
      <c r="AN104" s="21">
        <v>1.6425624694302726E-2</v>
      </c>
      <c r="AO104" s="20">
        <v>0</v>
      </c>
      <c r="AP104" s="21">
        <v>0</v>
      </c>
      <c r="AQ104" s="20">
        <v>1242.3399999999999</v>
      </c>
      <c r="AR104" s="21">
        <v>1.6425624694302726E-2</v>
      </c>
      <c r="AS104" s="20">
        <v>0</v>
      </c>
      <c r="AT104" s="21">
        <v>0</v>
      </c>
      <c r="AU104" s="20">
        <v>1242.3399999999999</v>
      </c>
      <c r="AV104" s="21">
        <v>1.6425624694302726E-2</v>
      </c>
      <c r="AW104" s="20">
        <v>0</v>
      </c>
      <c r="AX104" s="21">
        <v>0</v>
      </c>
      <c r="AY104" s="20">
        <v>1242.3399999999999</v>
      </c>
      <c r="AZ104" s="21">
        <v>1.6425624694302726E-2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6.3020974535602375E-2</v>
      </c>
      <c r="E106" s="20">
        <v>0</v>
      </c>
      <c r="F106" s="21">
        <v>0</v>
      </c>
      <c r="G106" s="20">
        <v>449.06</v>
      </c>
      <c r="H106" s="21">
        <v>6.3020974535602375E-2</v>
      </c>
      <c r="I106" s="20">
        <v>0</v>
      </c>
      <c r="J106" s="21">
        <v>0</v>
      </c>
      <c r="K106" s="20">
        <v>449.06</v>
      </c>
      <c r="L106" s="21">
        <v>6.3020974535602375E-2</v>
      </c>
      <c r="M106" s="20">
        <v>0</v>
      </c>
      <c r="N106" s="21">
        <v>0</v>
      </c>
      <c r="O106" s="20">
        <v>449.06</v>
      </c>
      <c r="P106" s="21">
        <v>6.3020974535602375E-2</v>
      </c>
      <c r="Q106" s="38"/>
      <c r="R106" s="23"/>
      <c r="S106" s="20">
        <v>449.06</v>
      </c>
      <c r="T106" s="21">
        <v>2.874662935592398E-2</v>
      </c>
      <c r="U106" s="20">
        <v>0</v>
      </c>
      <c r="V106" s="21">
        <v>0</v>
      </c>
      <c r="W106" s="20">
        <v>449.06</v>
      </c>
      <c r="X106" s="21">
        <v>2.874662935592398E-2</v>
      </c>
      <c r="Y106" s="20">
        <v>0</v>
      </c>
      <c r="Z106" s="21">
        <v>0</v>
      </c>
      <c r="AA106" s="20">
        <v>449.06</v>
      </c>
      <c r="AB106" s="21">
        <v>2.874662935592398E-2</v>
      </c>
      <c r="AC106" s="20">
        <v>0</v>
      </c>
      <c r="AD106" s="21">
        <v>0</v>
      </c>
      <c r="AE106" s="20">
        <v>449.06</v>
      </c>
      <c r="AF106" s="21">
        <v>2.874662935592398E-2</v>
      </c>
      <c r="AG106" s="24"/>
      <c r="AH106" s="39"/>
      <c r="AI106" s="20">
        <v>449.06</v>
      </c>
      <c r="AJ106" s="21">
        <v>5.9372563269504183E-3</v>
      </c>
      <c r="AK106" s="20">
        <v>0</v>
      </c>
      <c r="AL106" s="21">
        <v>0</v>
      </c>
      <c r="AM106" s="20">
        <v>449.06</v>
      </c>
      <c r="AN106" s="21">
        <v>5.9372563269504183E-3</v>
      </c>
      <c r="AO106" s="20">
        <v>0</v>
      </c>
      <c r="AP106" s="21">
        <v>0</v>
      </c>
      <c r="AQ106" s="20">
        <v>449.06</v>
      </c>
      <c r="AR106" s="21">
        <v>5.9372563269504183E-3</v>
      </c>
      <c r="AS106" s="20">
        <v>0</v>
      </c>
      <c r="AT106" s="21">
        <v>0</v>
      </c>
      <c r="AU106" s="20">
        <v>449.06</v>
      </c>
      <c r="AV106" s="21">
        <v>5.9372563269504183E-3</v>
      </c>
      <c r="AW106" s="20">
        <v>0</v>
      </c>
      <c r="AX106" s="21">
        <v>0</v>
      </c>
      <c r="AY106" s="20">
        <v>449.06</v>
      </c>
      <c r="AZ106" s="21">
        <v>5.9372563269504183E-3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22.12</v>
      </c>
      <c r="D108" s="21">
        <v>3.1043155852837588E-3</v>
      </c>
      <c r="E108" s="20">
        <v>0</v>
      </c>
      <c r="F108" s="21">
        <v>0</v>
      </c>
      <c r="G108" s="20">
        <v>22.12</v>
      </c>
      <c r="H108" s="21">
        <v>3.1043155852837588E-3</v>
      </c>
      <c r="I108" s="20">
        <v>0</v>
      </c>
      <c r="J108" s="21">
        <v>0</v>
      </c>
      <c r="K108" s="20">
        <v>22.12</v>
      </c>
      <c r="L108" s="21">
        <v>3.1043155852837588E-3</v>
      </c>
      <c r="M108" s="20">
        <v>0</v>
      </c>
      <c r="N108" s="21">
        <v>0</v>
      </c>
      <c r="O108" s="20">
        <v>22.12</v>
      </c>
      <c r="P108" s="21">
        <v>3.1043155852837588E-3</v>
      </c>
      <c r="Q108" s="38"/>
      <c r="R108" s="23"/>
      <c r="S108" s="20">
        <v>22.12</v>
      </c>
      <c r="T108" s="21">
        <v>1.4160144331560112E-3</v>
      </c>
      <c r="U108" s="20">
        <v>0</v>
      </c>
      <c r="V108" s="21">
        <v>0</v>
      </c>
      <c r="W108" s="20">
        <v>22.12</v>
      </c>
      <c r="X108" s="21">
        <v>1.4160144331560112E-3</v>
      </c>
      <c r="Y108" s="20">
        <v>0</v>
      </c>
      <c r="Z108" s="21">
        <v>0</v>
      </c>
      <c r="AA108" s="20">
        <v>22.12</v>
      </c>
      <c r="AB108" s="21">
        <v>1.4160144331560112E-3</v>
      </c>
      <c r="AC108" s="20">
        <v>0</v>
      </c>
      <c r="AD108" s="21">
        <v>0</v>
      </c>
      <c r="AE108" s="20">
        <v>22.12</v>
      </c>
      <c r="AF108" s="21">
        <v>1.4160144331560112E-3</v>
      </c>
      <c r="AG108" s="24"/>
      <c r="AH108" s="39"/>
      <c r="AI108" s="20">
        <v>22.12</v>
      </c>
      <c r="AJ108" s="21">
        <v>2.9246004977540475E-4</v>
      </c>
      <c r="AK108" s="20">
        <v>0</v>
      </c>
      <c r="AL108" s="21">
        <v>0</v>
      </c>
      <c r="AM108" s="20">
        <v>22.12</v>
      </c>
      <c r="AN108" s="21">
        <v>2.9246004977540475E-4</v>
      </c>
      <c r="AO108" s="20">
        <v>0</v>
      </c>
      <c r="AP108" s="21">
        <v>0</v>
      </c>
      <c r="AQ108" s="20">
        <v>22.12</v>
      </c>
      <c r="AR108" s="21">
        <v>2.9246004977540475E-4</v>
      </c>
      <c r="AS108" s="20">
        <v>0</v>
      </c>
      <c r="AT108" s="21">
        <v>0</v>
      </c>
      <c r="AU108" s="20">
        <v>22.12</v>
      </c>
      <c r="AV108" s="21">
        <v>2.9246004977540475E-4</v>
      </c>
      <c r="AW108" s="20">
        <v>0</v>
      </c>
      <c r="AX108" s="21">
        <v>0</v>
      </c>
      <c r="AY108" s="20">
        <v>22.12</v>
      </c>
      <c r="AZ108" s="21">
        <v>2.9246004977540475E-4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0</v>
      </c>
      <c r="D111" s="21">
        <v>0</v>
      </c>
      <c r="E111" s="20">
        <v>0</v>
      </c>
      <c r="F111" s="21">
        <v>0</v>
      </c>
      <c r="G111" s="20">
        <v>0</v>
      </c>
      <c r="H111" s="21">
        <v>0</v>
      </c>
      <c r="I111" s="20">
        <v>0</v>
      </c>
      <c r="J111" s="21">
        <v>0</v>
      </c>
      <c r="K111" s="20">
        <v>0</v>
      </c>
      <c r="L111" s="21">
        <v>0</v>
      </c>
      <c r="M111" s="20">
        <v>0</v>
      </c>
      <c r="N111" s="21">
        <v>0</v>
      </c>
      <c r="O111" s="20">
        <v>0</v>
      </c>
      <c r="P111" s="21">
        <v>0</v>
      </c>
      <c r="Q111" s="38"/>
      <c r="R111" s="23"/>
      <c r="S111" s="20">
        <v>0</v>
      </c>
      <c r="T111" s="21">
        <v>0</v>
      </c>
      <c r="U111" s="20">
        <v>0</v>
      </c>
      <c r="V111" s="21">
        <v>0</v>
      </c>
      <c r="W111" s="20">
        <v>0</v>
      </c>
      <c r="X111" s="21">
        <v>0</v>
      </c>
      <c r="Y111" s="20">
        <v>0</v>
      </c>
      <c r="Z111" s="21">
        <v>0</v>
      </c>
      <c r="AA111" s="20">
        <v>0</v>
      </c>
      <c r="AB111" s="21">
        <v>0</v>
      </c>
      <c r="AC111" s="20">
        <v>0</v>
      </c>
      <c r="AD111" s="21">
        <v>0</v>
      </c>
      <c r="AE111" s="20">
        <v>0</v>
      </c>
      <c r="AF111" s="21">
        <v>0</v>
      </c>
      <c r="AG111" s="24"/>
      <c r="AH111" s="39"/>
      <c r="AI111" s="20">
        <v>0</v>
      </c>
      <c r="AJ111" s="21">
        <v>0</v>
      </c>
      <c r="AK111" s="20">
        <v>0</v>
      </c>
      <c r="AL111" s="21">
        <v>0</v>
      </c>
      <c r="AM111" s="20">
        <v>0</v>
      </c>
      <c r="AN111" s="21">
        <v>0</v>
      </c>
      <c r="AO111" s="20">
        <v>0</v>
      </c>
      <c r="AP111" s="21">
        <v>0</v>
      </c>
      <c r="AQ111" s="20">
        <v>0</v>
      </c>
      <c r="AR111" s="21">
        <v>0</v>
      </c>
      <c r="AS111" s="20">
        <v>0</v>
      </c>
      <c r="AT111" s="21">
        <v>0</v>
      </c>
      <c r="AU111" s="20">
        <v>0</v>
      </c>
      <c r="AV111" s="21">
        <v>0</v>
      </c>
      <c r="AW111" s="20">
        <v>0</v>
      </c>
      <c r="AX111" s="21">
        <v>0</v>
      </c>
      <c r="AY111" s="20">
        <v>0</v>
      </c>
      <c r="AZ111" s="21">
        <v>0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0</v>
      </c>
      <c r="D115" s="21">
        <v>0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1">
        <v>0</v>
      </c>
      <c r="O115" s="20">
        <v>0</v>
      </c>
      <c r="P115" s="21">
        <v>0</v>
      </c>
      <c r="Q115" s="38"/>
      <c r="R115" s="23"/>
      <c r="S115" s="20">
        <v>0</v>
      </c>
      <c r="T115" s="21">
        <v>0</v>
      </c>
      <c r="U115" s="20">
        <v>0</v>
      </c>
      <c r="V115" s="21">
        <v>0</v>
      </c>
      <c r="W115" s="20">
        <v>0</v>
      </c>
      <c r="X115" s="21">
        <v>0</v>
      </c>
      <c r="Y115" s="20">
        <v>0</v>
      </c>
      <c r="Z115" s="21">
        <v>0</v>
      </c>
      <c r="AA115" s="20">
        <v>0</v>
      </c>
      <c r="AB115" s="21">
        <v>0</v>
      </c>
      <c r="AC115" s="20">
        <v>0</v>
      </c>
      <c r="AD115" s="21">
        <v>0</v>
      </c>
      <c r="AE115" s="20">
        <v>0</v>
      </c>
      <c r="AF115" s="21">
        <v>0</v>
      </c>
      <c r="AG115" s="24"/>
      <c r="AH115" s="39"/>
      <c r="AI115" s="20">
        <v>0</v>
      </c>
      <c r="AJ115" s="21">
        <v>0</v>
      </c>
      <c r="AK115" s="20">
        <v>0</v>
      </c>
      <c r="AL115" s="21">
        <v>0</v>
      </c>
      <c r="AM115" s="20">
        <v>0</v>
      </c>
      <c r="AN115" s="21">
        <v>0</v>
      </c>
      <c r="AO115" s="20">
        <v>0</v>
      </c>
      <c r="AP115" s="21">
        <v>0</v>
      </c>
      <c r="AQ115" s="20">
        <v>0</v>
      </c>
      <c r="AR115" s="21">
        <v>0</v>
      </c>
      <c r="AS115" s="20">
        <v>0</v>
      </c>
      <c r="AT115" s="21">
        <v>0</v>
      </c>
      <c r="AU115" s="20">
        <v>0</v>
      </c>
      <c r="AV115" s="21">
        <v>0</v>
      </c>
      <c r="AW115" s="20">
        <v>0</v>
      </c>
      <c r="AX115" s="21">
        <v>0</v>
      </c>
      <c r="AY115" s="20">
        <v>0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96.55</v>
      </c>
      <c r="D116" s="26">
        <v>1.3549804238659443E-2</v>
      </c>
      <c r="E116" s="25">
        <v>0</v>
      </c>
      <c r="F116" s="26">
        <v>0</v>
      </c>
      <c r="G116" s="25">
        <v>96.55</v>
      </c>
      <c r="H116" s="26">
        <v>1.3549804238659443E-2</v>
      </c>
      <c r="I116" s="25">
        <v>0</v>
      </c>
      <c r="J116" s="26">
        <v>0</v>
      </c>
      <c r="K116" s="25">
        <v>96.55</v>
      </c>
      <c r="L116" s="26">
        <v>1.3549804238659443E-2</v>
      </c>
      <c r="M116" s="25">
        <v>0</v>
      </c>
      <c r="N116" s="26">
        <v>0</v>
      </c>
      <c r="O116" s="25">
        <v>96.55</v>
      </c>
      <c r="P116" s="26">
        <v>1.3549804238659443E-2</v>
      </c>
      <c r="Q116" s="38"/>
      <c r="R116" s="23"/>
      <c r="S116" s="25">
        <v>96.55</v>
      </c>
      <c r="T116" s="26">
        <v>6.1806597432736386E-3</v>
      </c>
      <c r="U116" s="25">
        <v>0</v>
      </c>
      <c r="V116" s="26">
        <v>0</v>
      </c>
      <c r="W116" s="25">
        <v>96.55</v>
      </c>
      <c r="X116" s="26">
        <v>6.1806597432736386E-3</v>
      </c>
      <c r="Y116" s="25">
        <v>0</v>
      </c>
      <c r="Z116" s="26">
        <v>0</v>
      </c>
      <c r="AA116" s="25">
        <v>96.55</v>
      </c>
      <c r="AB116" s="26">
        <v>6.1806597432736386E-3</v>
      </c>
      <c r="AC116" s="25">
        <v>0</v>
      </c>
      <c r="AD116" s="26">
        <v>0</v>
      </c>
      <c r="AE116" s="25">
        <v>96.55</v>
      </c>
      <c r="AF116" s="26">
        <v>6.1806597432736386E-3</v>
      </c>
      <c r="AG116" s="24"/>
      <c r="AH116" s="39"/>
      <c r="AI116" s="25">
        <v>96.55</v>
      </c>
      <c r="AJ116" s="26">
        <v>1.2765378754889388E-3</v>
      </c>
      <c r="AK116" s="25">
        <v>0</v>
      </c>
      <c r="AL116" s="26">
        <v>0</v>
      </c>
      <c r="AM116" s="25">
        <v>96.55</v>
      </c>
      <c r="AN116" s="26">
        <v>1.2765378754889388E-3</v>
      </c>
      <c r="AO116" s="25">
        <v>0</v>
      </c>
      <c r="AP116" s="26">
        <v>0</v>
      </c>
      <c r="AQ116" s="25">
        <v>96.55</v>
      </c>
      <c r="AR116" s="26">
        <v>1.2765378754889388E-3</v>
      </c>
      <c r="AS116" s="25">
        <v>0</v>
      </c>
      <c r="AT116" s="26">
        <v>0</v>
      </c>
      <c r="AU116" s="25">
        <v>96.55</v>
      </c>
      <c r="AV116" s="26">
        <v>1.2765378754889388E-3</v>
      </c>
      <c r="AW116" s="25">
        <v>0</v>
      </c>
      <c r="AX116" s="26">
        <v>0</v>
      </c>
      <c r="AY116" s="25">
        <v>96.55</v>
      </c>
      <c r="AZ116" s="26">
        <v>1.2765378754889388E-3</v>
      </c>
      <c r="BA116" s="24"/>
    </row>
    <row r="117" spans="1:53" x14ac:dyDescent="0.35">
      <c r="A117" s="27" t="s">
        <v>110</v>
      </c>
      <c r="B117" s="19"/>
      <c r="C117" s="28">
        <v>8083.41</v>
      </c>
      <c r="D117" s="29">
        <v>1.1344238537630467</v>
      </c>
      <c r="E117" s="28">
        <v>21678.04</v>
      </c>
      <c r="F117" s="29">
        <v>2.6031497381250364</v>
      </c>
      <c r="G117" s="28">
        <v>-13594.63</v>
      </c>
      <c r="H117" s="29">
        <v>-1.4687258843619897</v>
      </c>
      <c r="I117" s="28">
        <v>20592.61</v>
      </c>
      <c r="J117" s="29">
        <v>2.753776739323504</v>
      </c>
      <c r="K117" s="28">
        <v>-12509.2</v>
      </c>
      <c r="L117" s="29">
        <v>-1.6193528855604573</v>
      </c>
      <c r="M117" s="28">
        <v>8945.86</v>
      </c>
      <c r="N117" s="29">
        <v>1.0529811656905212</v>
      </c>
      <c r="O117" s="28">
        <v>-862.45</v>
      </c>
      <c r="P117" s="29">
        <v>8.1442688072525415E-2</v>
      </c>
      <c r="Q117" s="12"/>
      <c r="R117" s="9"/>
      <c r="S117" s="28">
        <v>17029.27</v>
      </c>
      <c r="T117" s="29">
        <v>1.0901307462075347</v>
      </c>
      <c r="U117" s="28">
        <v>34230.199999999997</v>
      </c>
      <c r="V117" s="29">
        <v>2.0727526980809121</v>
      </c>
      <c r="W117" s="28">
        <v>-17200.93</v>
      </c>
      <c r="X117" s="29">
        <v>-0.98262195187337742</v>
      </c>
      <c r="Y117" s="28">
        <v>30343.77</v>
      </c>
      <c r="Z117" s="29">
        <v>1.9594263298126566</v>
      </c>
      <c r="AA117" s="28">
        <v>-13314.5</v>
      </c>
      <c r="AB117" s="29">
        <v>-0.86929558360512194</v>
      </c>
      <c r="AC117" s="28">
        <v>8945.86</v>
      </c>
      <c r="AD117" s="29">
        <v>1.0529811656905212</v>
      </c>
      <c r="AE117" s="28">
        <v>8083.41</v>
      </c>
      <c r="AF117" s="29">
        <v>3.7149580517013447E-2</v>
      </c>
      <c r="AG117" s="24"/>
      <c r="AH117" s="40"/>
      <c r="AI117" s="28">
        <v>78219.66</v>
      </c>
      <c r="AJ117" s="29">
        <v>1.0341828958867647</v>
      </c>
      <c r="AK117" s="28">
        <v>119908.6</v>
      </c>
      <c r="AL117" s="29">
        <v>1.5158754281227125</v>
      </c>
      <c r="AM117" s="28">
        <v>-41688.94</v>
      </c>
      <c r="AN117" s="29">
        <v>-0.48169253223594777</v>
      </c>
      <c r="AO117" s="28">
        <v>116784.4</v>
      </c>
      <c r="AP117" s="29">
        <v>1.5390351834080029</v>
      </c>
      <c r="AQ117" s="28">
        <v>-38564.74</v>
      </c>
      <c r="AR117" s="29">
        <v>-0.50485228752123823</v>
      </c>
      <c r="AS117" s="28">
        <v>70136.25</v>
      </c>
      <c r="AT117" s="29">
        <v>1.0237568710928802</v>
      </c>
      <c r="AU117" s="28">
        <v>8083.41</v>
      </c>
      <c r="AV117" s="29">
        <v>1.0426024793884547E-2</v>
      </c>
      <c r="AW117" s="28">
        <v>214198.1</v>
      </c>
      <c r="AX117" s="29">
        <v>1.7157797668580177</v>
      </c>
      <c r="AY117" s="28">
        <v>-135978.44</v>
      </c>
      <c r="AZ117" s="29">
        <v>-0.68159687097125299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-17.43</v>
      </c>
      <c r="D119" s="21">
        <v>-2.4461220909356204E-3</v>
      </c>
      <c r="E119" s="20">
        <v>0</v>
      </c>
      <c r="F119" s="21">
        <v>0</v>
      </c>
      <c r="G119" s="20">
        <v>-17.43</v>
      </c>
      <c r="H119" s="21">
        <v>-2.4461220909356204E-3</v>
      </c>
      <c r="I119" s="20">
        <v>550.96</v>
      </c>
      <c r="J119" s="21">
        <v>7.3677927775919513E-2</v>
      </c>
      <c r="K119" s="20">
        <v>-568.39</v>
      </c>
      <c r="L119" s="21">
        <v>-7.6124049866855129E-2</v>
      </c>
      <c r="M119" s="20">
        <v>-39.130000000000003</v>
      </c>
      <c r="N119" s="21">
        <v>-4.6058347675315839E-3</v>
      </c>
      <c r="O119" s="20">
        <v>21.7</v>
      </c>
      <c r="P119" s="21">
        <v>2.1597126765959635E-3</v>
      </c>
      <c r="Q119" s="38"/>
      <c r="R119" s="23"/>
      <c r="S119" s="20">
        <v>-56.56</v>
      </c>
      <c r="T119" s="21">
        <v>-3.6206951328799277E-3</v>
      </c>
      <c r="U119" s="20">
        <v>0</v>
      </c>
      <c r="V119" s="21">
        <v>0</v>
      </c>
      <c r="W119" s="20">
        <v>-56.56</v>
      </c>
      <c r="X119" s="21">
        <v>-3.6206951328799277E-3</v>
      </c>
      <c r="Y119" s="20">
        <v>492.01</v>
      </c>
      <c r="Z119" s="21">
        <v>3.1771179010753284E-2</v>
      </c>
      <c r="AA119" s="20">
        <v>-548.57000000000005</v>
      </c>
      <c r="AB119" s="21">
        <v>-3.5391874143633213E-2</v>
      </c>
      <c r="AC119" s="20">
        <v>-39.130000000000003</v>
      </c>
      <c r="AD119" s="21">
        <v>-4.6058347675315839E-3</v>
      </c>
      <c r="AE119" s="20">
        <v>-17.43</v>
      </c>
      <c r="AF119" s="21">
        <v>9.8513963465165621E-4</v>
      </c>
      <c r="AG119" s="24"/>
      <c r="AH119" s="39"/>
      <c r="AI119" s="20">
        <v>-458.59</v>
      </c>
      <c r="AJ119" s="21">
        <v>-6.0632574243446131E-3</v>
      </c>
      <c r="AK119" s="20">
        <v>0</v>
      </c>
      <c r="AL119" s="21">
        <v>0</v>
      </c>
      <c r="AM119" s="20">
        <v>-458.59</v>
      </c>
      <c r="AN119" s="21">
        <v>-6.0632574243446131E-3</v>
      </c>
      <c r="AO119" s="20">
        <v>1678.51</v>
      </c>
      <c r="AP119" s="21">
        <v>2.2120128593392328E-2</v>
      </c>
      <c r="AQ119" s="20">
        <v>-2137.1</v>
      </c>
      <c r="AR119" s="21">
        <v>-2.8183386017736942E-2</v>
      </c>
      <c r="AS119" s="20">
        <v>-441.16</v>
      </c>
      <c r="AT119" s="21">
        <v>-6.4394743267758847E-3</v>
      </c>
      <c r="AU119" s="20">
        <v>-17.43</v>
      </c>
      <c r="AV119" s="21">
        <v>3.762169024312716E-4</v>
      </c>
      <c r="AW119" s="20">
        <v>1996.1</v>
      </c>
      <c r="AX119" s="21">
        <v>1.5989254772219214E-2</v>
      </c>
      <c r="AY119" s="20">
        <v>-2454.69</v>
      </c>
      <c r="AZ119" s="21">
        <v>-2.2052512196563828E-2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526.17999999999995</v>
      </c>
      <c r="D121" s="21">
        <v>7.3843977154819537E-2</v>
      </c>
      <c r="E121" s="20">
        <v>0</v>
      </c>
      <c r="F121" s="21">
        <v>0</v>
      </c>
      <c r="G121" s="20">
        <v>526.17999999999995</v>
      </c>
      <c r="H121" s="21">
        <v>7.3843977154819537E-2</v>
      </c>
      <c r="I121" s="20">
        <v>845.72</v>
      </c>
      <c r="J121" s="21">
        <v>0.1130951377207976</v>
      </c>
      <c r="K121" s="20">
        <v>-319.54000000000002</v>
      </c>
      <c r="L121" s="21">
        <v>-3.9251160565978063E-2</v>
      </c>
      <c r="M121" s="20">
        <v>704.86</v>
      </c>
      <c r="N121" s="21">
        <v>8.2966232922113775E-2</v>
      </c>
      <c r="O121" s="20">
        <v>-178.68</v>
      </c>
      <c r="P121" s="21">
        <v>-9.1222557672942378E-3</v>
      </c>
      <c r="Q121" s="38"/>
      <c r="R121" s="23"/>
      <c r="S121" s="20">
        <v>1231.04</v>
      </c>
      <c r="T121" s="21">
        <v>7.8805172142512481E-2</v>
      </c>
      <c r="U121" s="20">
        <v>0</v>
      </c>
      <c r="V121" s="21">
        <v>0</v>
      </c>
      <c r="W121" s="20">
        <v>1231.04</v>
      </c>
      <c r="X121" s="21">
        <v>7.8805172142512481E-2</v>
      </c>
      <c r="Y121" s="20">
        <v>1467.49</v>
      </c>
      <c r="Z121" s="21">
        <v>9.4762072897888946E-2</v>
      </c>
      <c r="AA121" s="20">
        <v>-236.45</v>
      </c>
      <c r="AB121" s="21">
        <v>-1.5956900755376466E-2</v>
      </c>
      <c r="AC121" s="20">
        <v>704.86</v>
      </c>
      <c r="AD121" s="21">
        <v>8.2966232922113775E-2</v>
      </c>
      <c r="AE121" s="20">
        <v>526.17999999999995</v>
      </c>
      <c r="AF121" s="21">
        <v>-4.1610607796012944E-3</v>
      </c>
      <c r="AG121" s="24"/>
      <c r="AH121" s="39"/>
      <c r="AI121" s="20">
        <v>6254.78</v>
      </c>
      <c r="AJ121" s="21">
        <v>8.2697706606428847E-2</v>
      </c>
      <c r="AK121" s="20">
        <v>0</v>
      </c>
      <c r="AL121" s="21">
        <v>0</v>
      </c>
      <c r="AM121" s="20">
        <v>6254.78</v>
      </c>
      <c r="AN121" s="21">
        <v>8.2697706606428847E-2</v>
      </c>
      <c r="AO121" s="20">
        <v>8147.44</v>
      </c>
      <c r="AP121" s="21">
        <v>0.10737047768970596</v>
      </c>
      <c r="AQ121" s="20">
        <v>-1892.66</v>
      </c>
      <c r="AR121" s="21">
        <v>-2.4672771083277117E-2</v>
      </c>
      <c r="AS121" s="20">
        <v>5728.6</v>
      </c>
      <c r="AT121" s="21">
        <v>8.3618579717944341E-2</v>
      </c>
      <c r="AU121" s="20">
        <v>526.17999999999995</v>
      </c>
      <c r="AV121" s="21">
        <v>-9.2087311151549389E-4</v>
      </c>
      <c r="AW121" s="20">
        <v>14454.77</v>
      </c>
      <c r="AX121" s="21">
        <v>0.11578628335445677</v>
      </c>
      <c r="AY121" s="20">
        <v>-8199.99</v>
      </c>
      <c r="AZ121" s="21">
        <v>-3.3088576748027926E-2</v>
      </c>
      <c r="BA121" s="24"/>
    </row>
    <row r="122" spans="1:53" x14ac:dyDescent="0.35">
      <c r="A122" s="18" t="s">
        <v>114</v>
      </c>
      <c r="B122" s="19"/>
      <c r="C122" s="20">
        <v>-526.17999999999995</v>
      </c>
      <c r="D122" s="21">
        <v>-7.3843977154819537E-2</v>
      </c>
      <c r="E122" s="20">
        <v>0</v>
      </c>
      <c r="F122" s="21">
        <v>0</v>
      </c>
      <c r="G122" s="20">
        <v>-526.17999999999995</v>
      </c>
      <c r="H122" s="21">
        <v>-7.3843977154819537E-2</v>
      </c>
      <c r="I122" s="20">
        <v>-858.72</v>
      </c>
      <c r="J122" s="21">
        <v>-0.1148335816388442</v>
      </c>
      <c r="K122" s="20">
        <v>332.54</v>
      </c>
      <c r="L122" s="21">
        <v>4.0989604484024666E-2</v>
      </c>
      <c r="M122" s="20">
        <v>-698.74</v>
      </c>
      <c r="N122" s="21">
        <v>-8.2245872360465599E-2</v>
      </c>
      <c r="O122" s="20">
        <v>172.56</v>
      </c>
      <c r="P122" s="21">
        <v>8.4018952056460622E-3</v>
      </c>
      <c r="Q122" s="38"/>
      <c r="R122" s="23"/>
      <c r="S122" s="20">
        <v>-1224.92</v>
      </c>
      <c r="T122" s="21">
        <v>-7.8413399613990117E-2</v>
      </c>
      <c r="U122" s="20">
        <v>0</v>
      </c>
      <c r="V122" s="21">
        <v>0</v>
      </c>
      <c r="W122" s="20">
        <v>-1224.92</v>
      </c>
      <c r="X122" s="21">
        <v>-7.8413399613990117E-2</v>
      </c>
      <c r="Y122" s="20">
        <v>-1467.49</v>
      </c>
      <c r="Z122" s="21">
        <v>-9.4762072897888946E-2</v>
      </c>
      <c r="AA122" s="20">
        <v>242.57</v>
      </c>
      <c r="AB122" s="21">
        <v>1.6348673283898829E-2</v>
      </c>
      <c r="AC122" s="20">
        <v>-698.74</v>
      </c>
      <c r="AD122" s="21">
        <v>-8.2245872360465599E-2</v>
      </c>
      <c r="AE122" s="20">
        <v>-526.17999999999995</v>
      </c>
      <c r="AF122" s="21">
        <v>3.8324727464754821E-3</v>
      </c>
      <c r="AG122" s="24"/>
      <c r="AH122" s="39"/>
      <c r="AI122" s="20">
        <v>-6594.68</v>
      </c>
      <c r="AJ122" s="21">
        <v>-8.7191701675084374E-2</v>
      </c>
      <c r="AK122" s="20">
        <v>0</v>
      </c>
      <c r="AL122" s="21">
        <v>0</v>
      </c>
      <c r="AM122" s="20">
        <v>-6594.68</v>
      </c>
      <c r="AN122" s="21">
        <v>-8.7191701675084374E-2</v>
      </c>
      <c r="AO122" s="20">
        <v>-8145.4</v>
      </c>
      <c r="AP122" s="21">
        <v>-0.10734359369000951</v>
      </c>
      <c r="AQ122" s="20">
        <v>1550.72</v>
      </c>
      <c r="AR122" s="21">
        <v>2.0151892014925135E-2</v>
      </c>
      <c r="AS122" s="20">
        <v>-6068.5</v>
      </c>
      <c r="AT122" s="21">
        <v>-8.8579993544381744E-2</v>
      </c>
      <c r="AU122" s="20">
        <v>-526.17999999999995</v>
      </c>
      <c r="AV122" s="21">
        <v>1.38829186929737E-3</v>
      </c>
      <c r="AW122" s="20">
        <v>-14452.73</v>
      </c>
      <c r="AX122" s="21">
        <v>-0.11576994244982507</v>
      </c>
      <c r="AY122" s="20">
        <v>7858.05</v>
      </c>
      <c r="AZ122" s="21">
        <v>2.8578240774740693E-2</v>
      </c>
      <c r="BA122" s="24"/>
    </row>
    <row r="123" spans="1:53" x14ac:dyDescent="0.35">
      <c r="A123" s="18" t="s">
        <v>115</v>
      </c>
      <c r="B123" s="19"/>
      <c r="C123" s="20">
        <v>411.53</v>
      </c>
      <c r="D123" s="21">
        <v>5.7754023183174734E-2</v>
      </c>
      <c r="E123" s="20">
        <v>1665.52</v>
      </c>
      <c r="F123" s="21">
        <v>0.19999953648217322</v>
      </c>
      <c r="G123" s="20">
        <v>-1253.99</v>
      </c>
      <c r="H123" s="21">
        <v>-0.14224551329899848</v>
      </c>
      <c r="I123" s="20">
        <v>1505.43</v>
      </c>
      <c r="J123" s="21">
        <v>0.20131581750345309</v>
      </c>
      <c r="K123" s="20">
        <v>-1093.9000000000001</v>
      </c>
      <c r="L123" s="21">
        <v>-0.14356179432027835</v>
      </c>
      <c r="M123" s="20">
        <v>1276.54</v>
      </c>
      <c r="N123" s="21">
        <v>0.15025638421019083</v>
      </c>
      <c r="O123" s="20">
        <v>-865.01</v>
      </c>
      <c r="P123" s="21">
        <v>-9.2502361027016089E-2</v>
      </c>
      <c r="Q123" s="38"/>
      <c r="R123" s="23"/>
      <c r="S123" s="20">
        <v>1688.07</v>
      </c>
      <c r="T123" s="21">
        <v>0.10806200199718209</v>
      </c>
      <c r="U123" s="20">
        <v>2484.19</v>
      </c>
      <c r="V123" s="21">
        <v>0.15042598421994677</v>
      </c>
      <c r="W123" s="20">
        <v>-796.12</v>
      </c>
      <c r="X123" s="21">
        <v>-4.2363982222764676E-2</v>
      </c>
      <c r="Y123" s="20">
        <v>2177.9899999999998</v>
      </c>
      <c r="Z123" s="21">
        <v>0.14064208079841983</v>
      </c>
      <c r="AA123" s="20">
        <v>-489.92</v>
      </c>
      <c r="AB123" s="21">
        <v>-3.2580078801237741E-2</v>
      </c>
      <c r="AC123" s="20">
        <v>1276.54</v>
      </c>
      <c r="AD123" s="21">
        <v>0.15025638421019083</v>
      </c>
      <c r="AE123" s="20">
        <v>411.53</v>
      </c>
      <c r="AF123" s="21">
        <v>-4.2194382213008738E-2</v>
      </c>
      <c r="AG123" s="24"/>
      <c r="AH123" s="39"/>
      <c r="AI123" s="20">
        <v>7501.21</v>
      </c>
      <c r="AJ123" s="21">
        <v>9.9177407322593308E-2</v>
      </c>
      <c r="AK123" s="20">
        <v>11255.96</v>
      </c>
      <c r="AL123" s="21">
        <v>0.14229699274223973</v>
      </c>
      <c r="AM123" s="20">
        <v>-3754.75</v>
      </c>
      <c r="AN123" s="21">
        <v>-4.3119585419646417E-2</v>
      </c>
      <c r="AO123" s="20">
        <v>7905.73</v>
      </c>
      <c r="AP123" s="21">
        <v>0.1041851190786111</v>
      </c>
      <c r="AQ123" s="20">
        <v>-404.52</v>
      </c>
      <c r="AR123" s="21">
        <v>-5.0077117560177881E-3</v>
      </c>
      <c r="AS123" s="20">
        <v>7089.68</v>
      </c>
      <c r="AT123" s="21">
        <v>0.10348583812008444</v>
      </c>
      <c r="AU123" s="20">
        <v>411.53</v>
      </c>
      <c r="AV123" s="21">
        <v>-4.3084307974911307E-3</v>
      </c>
      <c r="AW123" s="20">
        <v>15598.87</v>
      </c>
      <c r="AX123" s="21">
        <v>0.12495080736873261</v>
      </c>
      <c r="AY123" s="20">
        <v>-8097.66</v>
      </c>
      <c r="AZ123" s="21">
        <v>-2.5773400046139303E-2</v>
      </c>
      <c r="BA123" s="24"/>
    </row>
    <row r="124" spans="1:53" x14ac:dyDescent="0.35">
      <c r="A124" s="18" t="s">
        <v>116</v>
      </c>
      <c r="B124" s="19"/>
      <c r="C124" s="20">
        <v>9991.25</v>
      </c>
      <c r="D124" s="21">
        <v>1.4021696695961281</v>
      </c>
      <c r="E124" s="20">
        <v>3331.05</v>
      </c>
      <c r="F124" s="21">
        <v>0.4000002737877319</v>
      </c>
      <c r="G124" s="20">
        <v>6660.2</v>
      </c>
      <c r="H124" s="21">
        <v>1.0021693958083961</v>
      </c>
      <c r="I124" s="20">
        <v>2385.5700000000002</v>
      </c>
      <c r="J124" s="21">
        <v>0.31901381981341714</v>
      </c>
      <c r="K124" s="20">
        <v>7605.68</v>
      </c>
      <c r="L124" s="21">
        <v>1.083155849782711</v>
      </c>
      <c r="M124" s="20">
        <v>8134.18</v>
      </c>
      <c r="N124" s="21">
        <v>0.95744158061231932</v>
      </c>
      <c r="O124" s="20">
        <v>1857.07</v>
      </c>
      <c r="P124" s="21">
        <v>0.44472808898380878</v>
      </c>
      <c r="Q124" s="38"/>
      <c r="R124" s="23"/>
      <c r="S124" s="20">
        <v>18125.43</v>
      </c>
      <c r="T124" s="21">
        <v>1.1603015590939856</v>
      </c>
      <c r="U124" s="20">
        <v>6605.75</v>
      </c>
      <c r="V124" s="21">
        <v>0.40000017923786563</v>
      </c>
      <c r="W124" s="20">
        <v>11519.68</v>
      </c>
      <c r="X124" s="21">
        <v>0.76030137985612001</v>
      </c>
      <c r="Y124" s="20">
        <v>5487.57</v>
      </c>
      <c r="Z124" s="21">
        <v>0.35435574237117007</v>
      </c>
      <c r="AA124" s="20">
        <v>12637.86</v>
      </c>
      <c r="AB124" s="21">
        <v>0.80594581672281551</v>
      </c>
      <c r="AC124" s="20">
        <v>8134.18</v>
      </c>
      <c r="AD124" s="21">
        <v>0.95744158061231932</v>
      </c>
      <c r="AE124" s="20">
        <v>9991.25</v>
      </c>
      <c r="AF124" s="21">
        <v>0.20285997848166626</v>
      </c>
      <c r="AG124" s="24"/>
      <c r="AH124" s="39"/>
      <c r="AI124" s="20">
        <v>45094.09</v>
      </c>
      <c r="AJ124" s="21">
        <v>0.59621246862461941</v>
      </c>
      <c r="AK124" s="20">
        <v>31640.77</v>
      </c>
      <c r="AL124" s="21">
        <v>0.40000021491271082</v>
      </c>
      <c r="AM124" s="20">
        <v>13453.32</v>
      </c>
      <c r="AN124" s="21">
        <v>0.19621225371190859</v>
      </c>
      <c r="AO124" s="20">
        <v>27101.52</v>
      </c>
      <c r="AP124" s="21">
        <v>0.35715551737933882</v>
      </c>
      <c r="AQ124" s="20">
        <v>17992.57</v>
      </c>
      <c r="AR124" s="21">
        <v>0.23905695124528059</v>
      </c>
      <c r="AS124" s="20">
        <v>35102.839999999997</v>
      </c>
      <c r="AT124" s="21">
        <v>0.51238515952697783</v>
      </c>
      <c r="AU124" s="20">
        <v>9991.25</v>
      </c>
      <c r="AV124" s="21">
        <v>8.3827309097641578E-2</v>
      </c>
      <c r="AW124" s="20">
        <v>45702.6</v>
      </c>
      <c r="AX124" s="21">
        <v>0.36608913138260907</v>
      </c>
      <c r="AY124" s="20">
        <v>-608.51</v>
      </c>
      <c r="AZ124" s="21">
        <v>0.23012333724201034</v>
      </c>
      <c r="BA124" s="24"/>
    </row>
    <row r="125" spans="1:53" x14ac:dyDescent="0.35">
      <c r="A125" s="18" t="s">
        <v>117</v>
      </c>
      <c r="B125" s="19"/>
      <c r="C125" s="20">
        <v>3016.36</v>
      </c>
      <c r="D125" s="21">
        <v>0.42331525130318803</v>
      </c>
      <c r="E125" s="20">
        <v>2498.29</v>
      </c>
      <c r="F125" s="21">
        <v>0.3000005055466452</v>
      </c>
      <c r="G125" s="20">
        <v>518.07000000000005</v>
      </c>
      <c r="H125" s="21">
        <v>0.12331474575654283</v>
      </c>
      <c r="I125" s="20">
        <v>2915.37</v>
      </c>
      <c r="J125" s="21">
        <v>0.38986209579657766</v>
      </c>
      <c r="K125" s="20">
        <v>100.99</v>
      </c>
      <c r="L125" s="21">
        <v>3.3453155506610377E-2</v>
      </c>
      <c r="M125" s="20">
        <v>2888.43</v>
      </c>
      <c r="N125" s="21">
        <v>0.33998546684337472</v>
      </c>
      <c r="O125" s="20">
        <v>127.93</v>
      </c>
      <c r="P125" s="21">
        <v>8.3329784459813316E-2</v>
      </c>
      <c r="Q125" s="38"/>
      <c r="R125" s="23"/>
      <c r="S125" s="20">
        <v>5904.79</v>
      </c>
      <c r="T125" s="21">
        <v>0.37799583475385551</v>
      </c>
      <c r="U125" s="20">
        <v>4954.3100000000004</v>
      </c>
      <c r="V125" s="21">
        <v>0.29999998304506681</v>
      </c>
      <c r="W125" s="20">
        <v>950.48</v>
      </c>
      <c r="X125" s="21">
        <v>7.7995851708788699E-2</v>
      </c>
      <c r="Y125" s="20">
        <v>5793.72</v>
      </c>
      <c r="Z125" s="21">
        <v>0.37412515042007588</v>
      </c>
      <c r="AA125" s="20">
        <v>111.07</v>
      </c>
      <c r="AB125" s="21">
        <v>3.8706843337796282E-3</v>
      </c>
      <c r="AC125" s="20">
        <v>2888.43</v>
      </c>
      <c r="AD125" s="21">
        <v>0.33998546684337472</v>
      </c>
      <c r="AE125" s="20">
        <v>3016.36</v>
      </c>
      <c r="AF125" s="21">
        <v>3.8010367910480791E-2</v>
      </c>
      <c r="AG125" s="24"/>
      <c r="AH125" s="39"/>
      <c r="AI125" s="20">
        <v>25885.42</v>
      </c>
      <c r="AJ125" s="21">
        <v>0.34224463027383623</v>
      </c>
      <c r="AK125" s="20">
        <v>23730.560000000001</v>
      </c>
      <c r="AL125" s="21">
        <v>0.29999993995086022</v>
      </c>
      <c r="AM125" s="20">
        <v>2154.86</v>
      </c>
      <c r="AN125" s="21">
        <v>4.2244690322976008E-2</v>
      </c>
      <c r="AO125" s="20">
        <v>23565.99</v>
      </c>
      <c r="AP125" s="21">
        <v>0.31056277843480096</v>
      </c>
      <c r="AQ125" s="20">
        <v>2319.4299999999998</v>
      </c>
      <c r="AR125" s="21">
        <v>3.1681851839035269E-2</v>
      </c>
      <c r="AS125" s="20">
        <v>22869.06</v>
      </c>
      <c r="AT125" s="21">
        <v>0.33381250509451743</v>
      </c>
      <c r="AU125" s="20">
        <v>3016.36</v>
      </c>
      <c r="AV125" s="21">
        <v>8.4321251793187946E-3</v>
      </c>
      <c r="AW125" s="20">
        <v>38639.18</v>
      </c>
      <c r="AX125" s="21">
        <v>0.30950938991515314</v>
      </c>
      <c r="AY125" s="20">
        <v>-12753.76</v>
      </c>
      <c r="AZ125" s="21">
        <v>3.2735240358683082E-2</v>
      </c>
      <c r="BA125" s="24"/>
    </row>
    <row r="126" spans="1:53" x14ac:dyDescent="0.35">
      <c r="A126" s="18" t="s">
        <v>118</v>
      </c>
      <c r="B126" s="19"/>
      <c r="C126" s="20">
        <v>7607.32</v>
      </c>
      <c r="D126" s="21">
        <v>1.0676094953996764</v>
      </c>
      <c r="E126" s="20">
        <v>7494.86</v>
      </c>
      <c r="F126" s="21">
        <v>0.90000031581655027</v>
      </c>
      <c r="G126" s="20">
        <v>112.46</v>
      </c>
      <c r="H126" s="21">
        <v>0.16760917958312616</v>
      </c>
      <c r="I126" s="20">
        <v>4881.04</v>
      </c>
      <c r="J126" s="21">
        <v>0.65272417705708963</v>
      </c>
      <c r="K126" s="20">
        <v>2726.28</v>
      </c>
      <c r="L126" s="21">
        <v>0.4148853183425868</v>
      </c>
      <c r="M126" s="20">
        <v>8065.87</v>
      </c>
      <c r="N126" s="21">
        <v>0.94940108551980518</v>
      </c>
      <c r="O126" s="20">
        <v>-458.55</v>
      </c>
      <c r="P126" s="21">
        <v>0.11820840987987125</v>
      </c>
      <c r="Q126" s="38"/>
      <c r="R126" s="23"/>
      <c r="S126" s="20">
        <v>15673.19</v>
      </c>
      <c r="T126" s="21">
        <v>1.0033211235803103</v>
      </c>
      <c r="U126" s="20">
        <v>14862.93</v>
      </c>
      <c r="V126" s="21">
        <v>0.89999994913520043</v>
      </c>
      <c r="W126" s="20">
        <v>810.26</v>
      </c>
      <c r="X126" s="21">
        <v>0.10332117444510991</v>
      </c>
      <c r="Y126" s="20">
        <v>14942.23</v>
      </c>
      <c r="Z126" s="21">
        <v>0.96488336446382805</v>
      </c>
      <c r="AA126" s="20">
        <v>730.96</v>
      </c>
      <c r="AB126" s="21">
        <v>3.8437759116482284E-2</v>
      </c>
      <c r="AC126" s="20">
        <v>8065.87</v>
      </c>
      <c r="AD126" s="21">
        <v>0.94940108551980518</v>
      </c>
      <c r="AE126" s="20">
        <v>7607.32</v>
      </c>
      <c r="AF126" s="21">
        <v>5.392003806050516E-2</v>
      </c>
      <c r="AG126" s="24"/>
      <c r="AH126" s="39"/>
      <c r="AI126" s="20">
        <v>64952.51</v>
      </c>
      <c r="AJ126" s="21">
        <v>0.8587709903995242</v>
      </c>
      <c r="AK126" s="20">
        <v>71191.7</v>
      </c>
      <c r="AL126" s="21">
        <v>0.90000007269106386</v>
      </c>
      <c r="AM126" s="20">
        <v>-6239.19</v>
      </c>
      <c r="AN126" s="21">
        <v>-4.1229082291539654E-2</v>
      </c>
      <c r="AO126" s="20">
        <v>66917.899999999994</v>
      </c>
      <c r="AP126" s="21">
        <v>0.88187294278840656</v>
      </c>
      <c r="AQ126" s="20">
        <v>-1965.39</v>
      </c>
      <c r="AR126" s="21">
        <v>-2.3101952388882352E-2</v>
      </c>
      <c r="AS126" s="20">
        <v>57345.19</v>
      </c>
      <c r="AT126" s="21">
        <v>0.83704977506819556</v>
      </c>
      <c r="AU126" s="20">
        <v>7607.32</v>
      </c>
      <c r="AV126" s="21">
        <v>2.1721215331328647E-2</v>
      </c>
      <c r="AW126" s="20">
        <v>110461.35</v>
      </c>
      <c r="AX126" s="21">
        <v>0.88482273815604273</v>
      </c>
      <c r="AY126" s="20">
        <v>-45508.84</v>
      </c>
      <c r="AZ126" s="21">
        <v>-2.6051747756518528E-2</v>
      </c>
      <c r="BA126" s="24"/>
    </row>
    <row r="127" spans="1:53" x14ac:dyDescent="0.35">
      <c r="A127" s="18" t="s">
        <v>119</v>
      </c>
      <c r="B127" s="19"/>
      <c r="C127" s="20">
        <v>256.89</v>
      </c>
      <c r="D127" s="21">
        <v>3.6051882039039092E-2</v>
      </c>
      <c r="E127" s="20">
        <v>650</v>
      </c>
      <c r="F127" s="21">
        <v>7.8053520049841854E-2</v>
      </c>
      <c r="G127" s="20">
        <v>-393.11</v>
      </c>
      <c r="H127" s="21">
        <v>-4.2001638010802762E-2</v>
      </c>
      <c r="I127" s="20">
        <v>222.79</v>
      </c>
      <c r="J127" s="21">
        <v>2.9792916961661656E-2</v>
      </c>
      <c r="K127" s="20">
        <v>34.1</v>
      </c>
      <c r="L127" s="21">
        <v>6.2589650773774361E-3</v>
      </c>
      <c r="M127" s="20">
        <v>273.20999999999998</v>
      </c>
      <c r="N127" s="21">
        <v>3.2158449190833216E-2</v>
      </c>
      <c r="O127" s="20">
        <v>-16.32</v>
      </c>
      <c r="P127" s="21">
        <v>3.8934328482058758E-3</v>
      </c>
      <c r="Q127" s="38"/>
      <c r="R127" s="23"/>
      <c r="S127" s="20">
        <v>530.1</v>
      </c>
      <c r="T127" s="21">
        <v>3.3934414602893384E-2</v>
      </c>
      <c r="U127" s="20">
        <v>1300</v>
      </c>
      <c r="V127" s="21">
        <v>7.8719332855349544E-2</v>
      </c>
      <c r="W127" s="20">
        <v>-769.9</v>
      </c>
      <c r="X127" s="21">
        <v>-4.478491825245616E-2</v>
      </c>
      <c r="Y127" s="20">
        <v>875.87</v>
      </c>
      <c r="Z127" s="21">
        <v>5.6558652385415902E-2</v>
      </c>
      <c r="AA127" s="20">
        <v>-345.77</v>
      </c>
      <c r="AB127" s="21">
        <v>-2.2624237782522517E-2</v>
      </c>
      <c r="AC127" s="20">
        <v>273.20999999999998</v>
      </c>
      <c r="AD127" s="21">
        <v>3.2158449190833216E-2</v>
      </c>
      <c r="AE127" s="20">
        <v>256.89</v>
      </c>
      <c r="AF127" s="21">
        <v>1.7759654120601681E-3</v>
      </c>
      <c r="AG127" s="24"/>
      <c r="AH127" s="39"/>
      <c r="AI127" s="20">
        <v>3388.2</v>
      </c>
      <c r="AJ127" s="21">
        <v>4.4797158257189253E-2</v>
      </c>
      <c r="AK127" s="20">
        <v>5200</v>
      </c>
      <c r="AL127" s="21">
        <v>6.5738005666300045E-2</v>
      </c>
      <c r="AM127" s="20">
        <v>-1811.8</v>
      </c>
      <c r="AN127" s="21">
        <v>-2.0940847409110792E-2</v>
      </c>
      <c r="AO127" s="20">
        <v>3543.36</v>
      </c>
      <c r="AP127" s="21">
        <v>4.6695926061019979E-2</v>
      </c>
      <c r="AQ127" s="20">
        <v>-155.16</v>
      </c>
      <c r="AR127" s="21">
        <v>-1.8987678038307268E-3</v>
      </c>
      <c r="AS127" s="20">
        <v>3131.31</v>
      </c>
      <c r="AT127" s="21">
        <v>4.5706751188177963E-2</v>
      </c>
      <c r="AU127" s="20">
        <v>256.89</v>
      </c>
      <c r="AV127" s="21">
        <v>-9.0959293098871047E-4</v>
      </c>
      <c r="AW127" s="20">
        <v>7766.01</v>
      </c>
      <c r="AX127" s="21">
        <v>6.2207661166074922E-2</v>
      </c>
      <c r="AY127" s="20">
        <v>-4377.8100000000004</v>
      </c>
      <c r="AZ127" s="21">
        <v>-1.7410502908885669E-2</v>
      </c>
      <c r="BA127" s="24"/>
    </row>
    <row r="128" spans="1:53" x14ac:dyDescent="0.35">
      <c r="A128" s="18" t="s">
        <v>120</v>
      </c>
      <c r="B128" s="19"/>
      <c r="C128" s="20">
        <v>3748.2</v>
      </c>
      <c r="D128" s="21">
        <v>0.52602150437434836</v>
      </c>
      <c r="E128" s="20">
        <v>4163.8100000000004</v>
      </c>
      <c r="F128" s="21">
        <v>0.50000004202881854</v>
      </c>
      <c r="G128" s="20">
        <v>-415.61</v>
      </c>
      <c r="H128" s="21">
        <v>2.6021462345529822E-2</v>
      </c>
      <c r="I128" s="20">
        <v>4803.46</v>
      </c>
      <c r="J128" s="21">
        <v>0.64234967866000858</v>
      </c>
      <c r="K128" s="20">
        <v>-1055.26</v>
      </c>
      <c r="L128" s="21">
        <v>-0.11632817428566022</v>
      </c>
      <c r="M128" s="20">
        <v>6428.72</v>
      </c>
      <c r="N128" s="21">
        <v>0.75669874998021069</v>
      </c>
      <c r="O128" s="20">
        <v>-2680.52</v>
      </c>
      <c r="P128" s="21">
        <v>-0.23067724560586234</v>
      </c>
      <c r="Q128" s="38"/>
      <c r="R128" s="23"/>
      <c r="S128" s="20">
        <v>10176.92</v>
      </c>
      <c r="T128" s="21">
        <v>0.65147674525651333</v>
      </c>
      <c r="U128" s="20">
        <v>8257.18</v>
      </c>
      <c r="V128" s="21">
        <v>0.49999976989733469</v>
      </c>
      <c r="W128" s="20">
        <v>1919.74</v>
      </c>
      <c r="X128" s="21">
        <v>0.15147697535917864</v>
      </c>
      <c r="Y128" s="20">
        <v>8010.57</v>
      </c>
      <c r="Z128" s="21">
        <v>0.51727658675264721</v>
      </c>
      <c r="AA128" s="20">
        <v>2166.35</v>
      </c>
      <c r="AB128" s="21">
        <v>0.13420015850386613</v>
      </c>
      <c r="AC128" s="20">
        <v>6428.72</v>
      </c>
      <c r="AD128" s="21">
        <v>0.75669874998021069</v>
      </c>
      <c r="AE128" s="20">
        <v>3748.2</v>
      </c>
      <c r="AF128" s="21">
        <v>-0.10522200472369736</v>
      </c>
      <c r="AG128" s="24"/>
      <c r="AH128" s="39"/>
      <c r="AI128" s="20">
        <v>39177.879999999997</v>
      </c>
      <c r="AJ128" s="21">
        <v>0.51799117246360005</v>
      </c>
      <c r="AK128" s="20">
        <v>39550.93</v>
      </c>
      <c r="AL128" s="21">
        <v>0.49999985777835315</v>
      </c>
      <c r="AM128" s="20">
        <v>-373.05</v>
      </c>
      <c r="AN128" s="21">
        <v>1.7991314685246895E-2</v>
      </c>
      <c r="AO128" s="20">
        <v>33803.879999999997</v>
      </c>
      <c r="AP128" s="21">
        <v>0.44548210767621466</v>
      </c>
      <c r="AQ128" s="20">
        <v>5374</v>
      </c>
      <c r="AR128" s="21">
        <v>7.2509064787385391E-2</v>
      </c>
      <c r="AS128" s="20">
        <v>35429.68</v>
      </c>
      <c r="AT128" s="21">
        <v>0.51715594062445602</v>
      </c>
      <c r="AU128" s="20">
        <v>3748.2</v>
      </c>
      <c r="AV128" s="21">
        <v>8.3523183914402388E-4</v>
      </c>
      <c r="AW128" s="20">
        <v>60135.16</v>
      </c>
      <c r="AX128" s="21">
        <v>0.4816975071430119</v>
      </c>
      <c r="AY128" s="20">
        <v>-20957.28</v>
      </c>
      <c r="AZ128" s="21">
        <v>3.6293665320588142E-2</v>
      </c>
      <c r="BA128" s="24"/>
    </row>
    <row r="129" spans="1:53" x14ac:dyDescent="0.35">
      <c r="A129" s="18" t="s">
        <v>121</v>
      </c>
      <c r="B129" s="19"/>
      <c r="C129" s="20">
        <v>4932.37</v>
      </c>
      <c r="D129" s="21">
        <v>0.69220764301021942</v>
      </c>
      <c r="E129" s="20">
        <v>16604.849999999999</v>
      </c>
      <c r="F129" s="21">
        <v>1.9939492190763328</v>
      </c>
      <c r="G129" s="20">
        <v>-11672.48</v>
      </c>
      <c r="H129" s="21">
        <v>-1.3017415760661133</v>
      </c>
      <c r="I129" s="20">
        <v>21680.26</v>
      </c>
      <c r="J129" s="21">
        <v>2.8992243183591486</v>
      </c>
      <c r="K129" s="20">
        <v>-16747.89</v>
      </c>
      <c r="L129" s="21">
        <v>-2.2070166753489291</v>
      </c>
      <c r="M129" s="20">
        <v>29132.89</v>
      </c>
      <c r="N129" s="21">
        <v>3.42911519654161</v>
      </c>
      <c r="O129" s="20">
        <v>-24200.52</v>
      </c>
      <c r="P129" s="21">
        <v>-2.7369075535313905</v>
      </c>
      <c r="Q129" s="38"/>
      <c r="R129" s="23"/>
      <c r="S129" s="20">
        <v>34065.26</v>
      </c>
      <c r="T129" s="21">
        <v>2.1806916740150157</v>
      </c>
      <c r="U129" s="20">
        <v>33209.699999999997</v>
      </c>
      <c r="V129" s="21">
        <v>2.0109580217894627</v>
      </c>
      <c r="W129" s="20">
        <v>855.56</v>
      </c>
      <c r="X129" s="21">
        <v>0.16973365222555303</v>
      </c>
      <c r="Y129" s="20">
        <v>31687.39</v>
      </c>
      <c r="Z129" s="21">
        <v>2.0461895897919828</v>
      </c>
      <c r="AA129" s="20">
        <v>2377.87</v>
      </c>
      <c r="AB129" s="21">
        <v>0.13450208422303289</v>
      </c>
      <c r="AC129" s="20">
        <v>29132.89</v>
      </c>
      <c r="AD129" s="21">
        <v>3.42911519654161</v>
      </c>
      <c r="AE129" s="20">
        <v>4932.37</v>
      </c>
      <c r="AF129" s="21">
        <v>-1.2484235225265943</v>
      </c>
      <c r="AG129" s="24"/>
      <c r="AH129" s="39"/>
      <c r="AI129" s="20">
        <v>95455.16</v>
      </c>
      <c r="AJ129" s="21">
        <v>1.2620624251771801</v>
      </c>
      <c r="AK129" s="20">
        <v>132838.79999999999</v>
      </c>
      <c r="AL129" s="21">
        <v>1.6793380359816341</v>
      </c>
      <c r="AM129" s="20">
        <v>-37383.64</v>
      </c>
      <c r="AN129" s="21">
        <v>-0.41727561080445397</v>
      </c>
      <c r="AO129" s="20">
        <v>116199.83</v>
      </c>
      <c r="AP129" s="21">
        <v>1.53133146786753</v>
      </c>
      <c r="AQ129" s="20">
        <v>-20744.669999999998</v>
      </c>
      <c r="AR129" s="21">
        <v>-0.2692690426903499</v>
      </c>
      <c r="AS129" s="20">
        <v>90522.79</v>
      </c>
      <c r="AT129" s="21">
        <v>1.3213328093959666</v>
      </c>
      <c r="AU129" s="20">
        <v>4932.37</v>
      </c>
      <c r="AV129" s="21">
        <v>-5.9270384218786498E-2</v>
      </c>
      <c r="AW129" s="20">
        <v>189503.9</v>
      </c>
      <c r="AX129" s="21">
        <v>1.5179731162913446</v>
      </c>
      <c r="AY129" s="20">
        <v>-94048.74</v>
      </c>
      <c r="AZ129" s="21">
        <v>-0.25591069111416442</v>
      </c>
      <c r="BA129" s="24"/>
    </row>
    <row r="130" spans="1:53" x14ac:dyDescent="0.35">
      <c r="A130" s="18" t="s">
        <v>122</v>
      </c>
      <c r="B130" s="19"/>
      <c r="C130" s="20">
        <v>272.94</v>
      </c>
      <c r="D130" s="21">
        <v>3.8304335255305119E-2</v>
      </c>
      <c r="E130" s="20">
        <v>312</v>
      </c>
      <c r="F130" s="21">
        <v>3.7465689623924089E-2</v>
      </c>
      <c r="G130" s="20">
        <v>-39.06</v>
      </c>
      <c r="H130" s="21">
        <v>8.3864563138102977E-4</v>
      </c>
      <c r="I130" s="20">
        <v>312.24</v>
      </c>
      <c r="J130" s="21">
        <v>4.1754748382374599E-2</v>
      </c>
      <c r="K130" s="20">
        <v>-39.299999999999997</v>
      </c>
      <c r="L130" s="21">
        <v>-3.4504131270694793E-3</v>
      </c>
      <c r="M130" s="20">
        <v>280.88</v>
      </c>
      <c r="N130" s="21">
        <v>3.3061254012375953E-2</v>
      </c>
      <c r="O130" s="20">
        <v>-7.94</v>
      </c>
      <c r="P130" s="21">
        <v>5.2430812429291665E-3</v>
      </c>
      <c r="Q130" s="38"/>
      <c r="R130" s="23"/>
      <c r="S130" s="20">
        <v>553.82000000000005</v>
      </c>
      <c r="T130" s="21">
        <v>3.5452853226512759E-2</v>
      </c>
      <c r="U130" s="20">
        <v>624</v>
      </c>
      <c r="V130" s="21">
        <v>3.7785279770567781E-2</v>
      </c>
      <c r="W130" s="20">
        <v>-70.180000000000007</v>
      </c>
      <c r="X130" s="21">
        <v>-2.3324265440550218E-3</v>
      </c>
      <c r="Y130" s="20">
        <v>624.48</v>
      </c>
      <c r="Z130" s="21">
        <v>4.0325330518963462E-2</v>
      </c>
      <c r="AA130" s="20">
        <v>-70.66</v>
      </c>
      <c r="AB130" s="21">
        <v>-4.8724772924507026E-3</v>
      </c>
      <c r="AC130" s="20">
        <v>280.88</v>
      </c>
      <c r="AD130" s="21">
        <v>3.3061254012375953E-2</v>
      </c>
      <c r="AE130" s="20">
        <v>272.94</v>
      </c>
      <c r="AF130" s="21">
        <v>2.3915992141368067E-3</v>
      </c>
      <c r="AG130" s="24"/>
      <c r="AH130" s="39"/>
      <c r="AI130" s="20">
        <v>2345.9</v>
      </c>
      <c r="AJ130" s="21">
        <v>3.1016366671253258E-2</v>
      </c>
      <c r="AK130" s="20">
        <v>2496</v>
      </c>
      <c r="AL130" s="21">
        <v>3.1554242719824023E-2</v>
      </c>
      <c r="AM130" s="20">
        <v>-150.1</v>
      </c>
      <c r="AN130" s="21">
        <v>-5.378760485707651E-4</v>
      </c>
      <c r="AO130" s="20">
        <v>2578.4899999999998</v>
      </c>
      <c r="AP130" s="21">
        <v>3.3980453126151278E-2</v>
      </c>
      <c r="AQ130" s="20">
        <v>-232.59</v>
      </c>
      <c r="AR130" s="21">
        <v>-2.9640864548980198E-3</v>
      </c>
      <c r="AS130" s="20">
        <v>2072.96</v>
      </c>
      <c r="AT130" s="21">
        <v>3.0258347765965494E-2</v>
      </c>
      <c r="AU130" s="20">
        <v>272.94</v>
      </c>
      <c r="AV130" s="21">
        <v>7.5801890528776408E-4</v>
      </c>
      <c r="AW130" s="20">
        <v>3679.01</v>
      </c>
      <c r="AX130" s="21">
        <v>2.9469780171104767E-2</v>
      </c>
      <c r="AY130" s="20">
        <v>-1333.11</v>
      </c>
      <c r="AZ130" s="21">
        <v>1.5465865001484912E-3</v>
      </c>
      <c r="BA130" s="24"/>
    </row>
    <row r="131" spans="1:53" x14ac:dyDescent="0.35">
      <c r="A131" s="18" t="s">
        <v>123</v>
      </c>
      <c r="B131" s="19"/>
      <c r="C131" s="20">
        <v>2066.29</v>
      </c>
      <c r="D131" s="21">
        <v>0.28998265147902252</v>
      </c>
      <c r="E131" s="20">
        <v>2000</v>
      </c>
      <c r="F131" s="21">
        <v>0.24016467707643646</v>
      </c>
      <c r="G131" s="20">
        <v>66.290000000000006</v>
      </c>
      <c r="H131" s="21">
        <v>4.9817974402586063E-2</v>
      </c>
      <c r="I131" s="20">
        <v>1386.43</v>
      </c>
      <c r="J131" s="21">
        <v>0.18540236933056498</v>
      </c>
      <c r="K131" s="20">
        <v>679.86</v>
      </c>
      <c r="L131" s="21">
        <v>0.10458028214845755</v>
      </c>
      <c r="M131" s="20">
        <v>1403.67</v>
      </c>
      <c r="N131" s="21">
        <v>0.16522034470076816</v>
      </c>
      <c r="O131" s="20">
        <v>662.62</v>
      </c>
      <c r="P131" s="21">
        <v>0.12476230677825437</v>
      </c>
      <c r="Q131" s="38"/>
      <c r="R131" s="23"/>
      <c r="S131" s="20">
        <v>3469.96</v>
      </c>
      <c r="T131" s="21">
        <v>0.22212990246265971</v>
      </c>
      <c r="U131" s="20">
        <v>4000</v>
      </c>
      <c r="V131" s="21">
        <v>0.24221333186261398</v>
      </c>
      <c r="W131" s="20">
        <v>-530.04</v>
      </c>
      <c r="X131" s="21">
        <v>-2.0083429399954278E-2</v>
      </c>
      <c r="Y131" s="20">
        <v>2340.11</v>
      </c>
      <c r="Z131" s="21">
        <v>0.15111085895582177</v>
      </c>
      <c r="AA131" s="20">
        <v>1129.8499999999999</v>
      </c>
      <c r="AB131" s="21">
        <v>7.1019043506837937E-2</v>
      </c>
      <c r="AC131" s="20">
        <v>1403.67</v>
      </c>
      <c r="AD131" s="21">
        <v>0.16522034470076816</v>
      </c>
      <c r="AE131" s="20">
        <v>2066.29</v>
      </c>
      <c r="AF131" s="21">
        <v>5.6909557761891549E-2</v>
      </c>
      <c r="AG131" s="24"/>
      <c r="AH131" s="39"/>
      <c r="AI131" s="20">
        <v>11881.46</v>
      </c>
      <c r="AJ131" s="21">
        <v>0.15709097572352984</v>
      </c>
      <c r="AK131" s="20">
        <v>16000</v>
      </c>
      <c r="AL131" s="21">
        <v>0.20227078666553858</v>
      </c>
      <c r="AM131" s="20">
        <v>-4118.54</v>
      </c>
      <c r="AN131" s="21">
        <v>-4.5179810942008736E-2</v>
      </c>
      <c r="AO131" s="20">
        <v>8575.56</v>
      </c>
      <c r="AP131" s="21">
        <v>0.11301242766522185</v>
      </c>
      <c r="AQ131" s="20">
        <v>3305.9</v>
      </c>
      <c r="AR131" s="21">
        <v>4.4078548058307992E-2</v>
      </c>
      <c r="AS131" s="20">
        <v>9815.17</v>
      </c>
      <c r="AT131" s="21">
        <v>0.14326896189124319</v>
      </c>
      <c r="AU131" s="20">
        <v>2066.29</v>
      </c>
      <c r="AV131" s="21">
        <v>1.382201383228665E-2</v>
      </c>
      <c r="AW131" s="20">
        <v>16142.17</v>
      </c>
      <c r="AX131" s="21">
        <v>0.1293027747640268</v>
      </c>
      <c r="AY131" s="20">
        <v>-4260.71</v>
      </c>
      <c r="AZ131" s="21">
        <v>2.7788200959503045E-2</v>
      </c>
      <c r="BA131" s="24"/>
    </row>
    <row r="132" spans="1:53" x14ac:dyDescent="0.35">
      <c r="A132" s="18" t="s">
        <v>124</v>
      </c>
      <c r="B132" s="19"/>
      <c r="C132" s="20">
        <v>7899.6</v>
      </c>
      <c r="D132" s="21">
        <v>1.1086280016956411</v>
      </c>
      <c r="E132" s="20">
        <v>2500</v>
      </c>
      <c r="F132" s="21">
        <v>0.30020584634554554</v>
      </c>
      <c r="G132" s="20">
        <v>5399.6</v>
      </c>
      <c r="H132" s="21">
        <v>0.80842215535009565</v>
      </c>
      <c r="I132" s="20">
        <v>2364.2199999999998</v>
      </c>
      <c r="J132" s="21">
        <v>0.31615875999416365</v>
      </c>
      <c r="K132" s="20">
        <v>5535.38</v>
      </c>
      <c r="L132" s="21">
        <v>0.79246924170147748</v>
      </c>
      <c r="M132" s="20">
        <v>385</v>
      </c>
      <c r="N132" s="21">
        <v>4.5316800038325063E-2</v>
      </c>
      <c r="O132" s="20">
        <v>7514.6</v>
      </c>
      <c r="P132" s="21">
        <v>1.0633112016573161</v>
      </c>
      <c r="Q132" s="38"/>
      <c r="R132" s="23"/>
      <c r="S132" s="20">
        <v>8284.6</v>
      </c>
      <c r="T132" s="21">
        <v>0.53033965519549242</v>
      </c>
      <c r="U132" s="20">
        <v>4700</v>
      </c>
      <c r="V132" s="21">
        <v>0.28460066493857145</v>
      </c>
      <c r="W132" s="20">
        <v>3584.6</v>
      </c>
      <c r="X132" s="21">
        <v>0.24573899025692097</v>
      </c>
      <c r="Y132" s="20">
        <v>5275.98</v>
      </c>
      <c r="Z132" s="21">
        <v>0.34069247583820267</v>
      </c>
      <c r="AA132" s="20">
        <v>3008.62</v>
      </c>
      <c r="AB132" s="21">
        <v>0.18964717935728975</v>
      </c>
      <c r="AC132" s="20">
        <v>385</v>
      </c>
      <c r="AD132" s="21">
        <v>4.5316800038325063E-2</v>
      </c>
      <c r="AE132" s="20">
        <v>7899.6</v>
      </c>
      <c r="AF132" s="21">
        <v>0.48502285515716737</v>
      </c>
      <c r="AG132" s="24"/>
      <c r="AH132" s="39"/>
      <c r="AI132" s="20">
        <v>40962.68</v>
      </c>
      <c r="AJ132" s="21">
        <v>0.54158894356844378</v>
      </c>
      <c r="AK132" s="20">
        <v>21800</v>
      </c>
      <c r="AL132" s="21">
        <v>0.27559394683179633</v>
      </c>
      <c r="AM132" s="20">
        <v>19162.68</v>
      </c>
      <c r="AN132" s="21">
        <v>0.26599499673664745</v>
      </c>
      <c r="AO132" s="20">
        <v>15909.04</v>
      </c>
      <c r="AP132" s="21">
        <v>0.20965618947603668</v>
      </c>
      <c r="AQ132" s="20">
        <v>25053.64</v>
      </c>
      <c r="AR132" s="21">
        <v>0.33193275409240708</v>
      </c>
      <c r="AS132" s="20">
        <v>33063.08</v>
      </c>
      <c r="AT132" s="21">
        <v>0.48261142176112337</v>
      </c>
      <c r="AU132" s="20">
        <v>7899.6</v>
      </c>
      <c r="AV132" s="21">
        <v>5.897752180732041E-2</v>
      </c>
      <c r="AW132" s="20">
        <v>37987.78</v>
      </c>
      <c r="AX132" s="21">
        <v>0.30429151477932653</v>
      </c>
      <c r="AY132" s="20">
        <v>2974.9</v>
      </c>
      <c r="AZ132" s="21">
        <v>0.23729742878911725</v>
      </c>
      <c r="BA132" s="24"/>
    </row>
    <row r="133" spans="1:53" x14ac:dyDescent="0.35">
      <c r="A133" s="18" t="s">
        <v>125</v>
      </c>
      <c r="B133" s="19"/>
      <c r="C133" s="20">
        <v>-0.03</v>
      </c>
      <c r="D133" s="21">
        <v>-4.2101929276000341E-6</v>
      </c>
      <c r="E133" s="20">
        <v>0</v>
      </c>
      <c r="F133" s="21">
        <v>0</v>
      </c>
      <c r="G133" s="20">
        <v>-0.03</v>
      </c>
      <c r="H133" s="21">
        <v>-4.2101929276000341E-6</v>
      </c>
      <c r="I133" s="20">
        <v>0</v>
      </c>
      <c r="J133" s="21">
        <v>0</v>
      </c>
      <c r="K133" s="20">
        <v>-0.03</v>
      </c>
      <c r="L133" s="21">
        <v>-4.2101929276000341E-6</v>
      </c>
      <c r="M133" s="20">
        <v>-300</v>
      </c>
      <c r="N133" s="21">
        <v>-3.5311792237655897E-2</v>
      </c>
      <c r="O133" s="20">
        <v>299.97000000000003</v>
      </c>
      <c r="P133" s="21">
        <v>3.5307582044728295E-2</v>
      </c>
      <c r="Q133" s="38"/>
      <c r="R133" s="23"/>
      <c r="S133" s="20">
        <v>-300.02999999999997</v>
      </c>
      <c r="T133" s="21">
        <v>-1.9206456165451993E-2</v>
      </c>
      <c r="U133" s="20">
        <v>0</v>
      </c>
      <c r="V133" s="21">
        <v>0</v>
      </c>
      <c r="W133" s="20">
        <v>-300.02999999999997</v>
      </c>
      <c r="X133" s="21">
        <v>-1.9206456165451993E-2</v>
      </c>
      <c r="Y133" s="20">
        <v>0</v>
      </c>
      <c r="Z133" s="21">
        <v>0</v>
      </c>
      <c r="AA133" s="20">
        <v>-300.02999999999997</v>
      </c>
      <c r="AB133" s="21">
        <v>-1.9206456165451993E-2</v>
      </c>
      <c r="AC133" s="20">
        <v>-300</v>
      </c>
      <c r="AD133" s="21">
        <v>-3.5311792237655897E-2</v>
      </c>
      <c r="AE133" s="20">
        <v>-0.03</v>
      </c>
      <c r="AF133" s="21">
        <v>1.6105336072203904E-2</v>
      </c>
      <c r="AG133" s="24"/>
      <c r="AH133" s="39"/>
      <c r="AI133" s="20">
        <v>-5300.1</v>
      </c>
      <c r="AJ133" s="21">
        <v>-7.0075384711330138E-2</v>
      </c>
      <c r="AK133" s="20">
        <v>0</v>
      </c>
      <c r="AL133" s="21">
        <v>0</v>
      </c>
      <c r="AM133" s="20">
        <v>-5300.1</v>
      </c>
      <c r="AN133" s="21">
        <v>-7.0075384711330138E-2</v>
      </c>
      <c r="AO133" s="20">
        <v>0</v>
      </c>
      <c r="AP133" s="21">
        <v>0</v>
      </c>
      <c r="AQ133" s="20">
        <v>-5300.1</v>
      </c>
      <c r="AR133" s="21">
        <v>-7.0075384711330138E-2</v>
      </c>
      <c r="AS133" s="20">
        <v>-5300.07</v>
      </c>
      <c r="AT133" s="21">
        <v>-7.7363461544825138E-2</v>
      </c>
      <c r="AU133" s="20">
        <v>-0.03</v>
      </c>
      <c r="AV133" s="21">
        <v>7.2880768334949997E-3</v>
      </c>
      <c r="AW133" s="20">
        <v>-75</v>
      </c>
      <c r="AX133" s="21">
        <v>-6.0076855263586047E-4</v>
      </c>
      <c r="AY133" s="20">
        <v>-5225.1000000000004</v>
      </c>
      <c r="AZ133" s="21">
        <v>-6.9474616158694283E-2</v>
      </c>
      <c r="BA133" s="24"/>
    </row>
    <row r="134" spans="1:53" x14ac:dyDescent="0.35">
      <c r="A134" s="18" t="s">
        <v>126</v>
      </c>
      <c r="B134" s="19"/>
      <c r="C134" s="20">
        <v>0</v>
      </c>
      <c r="D134" s="21">
        <v>0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0</v>
      </c>
      <c r="N134" s="21">
        <v>0</v>
      </c>
      <c r="O134" s="20">
        <v>0</v>
      </c>
      <c r="P134" s="21">
        <v>0</v>
      </c>
      <c r="Q134" s="38"/>
      <c r="R134" s="23"/>
      <c r="S134" s="20">
        <v>0</v>
      </c>
      <c r="T134" s="21">
        <v>0</v>
      </c>
      <c r="U134" s="20">
        <v>0</v>
      </c>
      <c r="V134" s="21">
        <v>0</v>
      </c>
      <c r="W134" s="20">
        <v>0</v>
      </c>
      <c r="X134" s="21">
        <v>0</v>
      </c>
      <c r="Y134" s="20">
        <v>0</v>
      </c>
      <c r="Z134" s="21">
        <v>0</v>
      </c>
      <c r="AA134" s="20">
        <v>0</v>
      </c>
      <c r="AB134" s="21">
        <v>0</v>
      </c>
      <c r="AC134" s="20">
        <v>0</v>
      </c>
      <c r="AD134" s="21">
        <v>0</v>
      </c>
      <c r="AE134" s="20">
        <v>0</v>
      </c>
      <c r="AF134" s="21">
        <v>0</v>
      </c>
      <c r="AG134" s="24"/>
      <c r="AH134" s="39"/>
      <c r="AI134" s="20">
        <v>0</v>
      </c>
      <c r="AJ134" s="21">
        <v>0</v>
      </c>
      <c r="AK134" s="20">
        <v>0</v>
      </c>
      <c r="AL134" s="21">
        <v>0</v>
      </c>
      <c r="AM134" s="20">
        <v>0</v>
      </c>
      <c r="AN134" s="21">
        <v>0</v>
      </c>
      <c r="AO134" s="20">
        <v>0</v>
      </c>
      <c r="AP134" s="21">
        <v>0</v>
      </c>
      <c r="AQ134" s="20">
        <v>0</v>
      </c>
      <c r="AR134" s="21">
        <v>0</v>
      </c>
      <c r="AS134" s="20">
        <v>0</v>
      </c>
      <c r="AT134" s="21">
        <v>0</v>
      </c>
      <c r="AU134" s="20">
        <v>0</v>
      </c>
      <c r="AV134" s="21">
        <v>0</v>
      </c>
      <c r="AW134" s="20">
        <v>0</v>
      </c>
      <c r="AX134" s="21">
        <v>0</v>
      </c>
      <c r="AY134" s="20">
        <v>0</v>
      </c>
      <c r="AZ134" s="21">
        <v>0</v>
      </c>
      <c r="BA134" s="24"/>
    </row>
    <row r="135" spans="1:53" x14ac:dyDescent="0.35">
      <c r="A135" s="18" t="s">
        <v>127</v>
      </c>
      <c r="B135" s="19"/>
      <c r="C135" s="20">
        <v>757.24</v>
      </c>
      <c r="D135" s="21">
        <v>0.106270883083195</v>
      </c>
      <c r="E135" s="20">
        <v>3863.69</v>
      </c>
      <c r="F135" s="21">
        <v>0.46396093058672838</v>
      </c>
      <c r="G135" s="20">
        <v>-3106.45</v>
      </c>
      <c r="H135" s="21">
        <v>-0.35769004750353339</v>
      </c>
      <c r="I135" s="20">
        <v>4113.26</v>
      </c>
      <c r="J135" s="21">
        <v>0.55005167925725762</v>
      </c>
      <c r="K135" s="20">
        <v>-3356.02</v>
      </c>
      <c r="L135" s="21">
        <v>-0.44378079617406263</v>
      </c>
      <c r="M135" s="20">
        <v>2397.94</v>
      </c>
      <c r="N135" s="21">
        <v>0.28225186359454857</v>
      </c>
      <c r="O135" s="20">
        <v>-1640.7</v>
      </c>
      <c r="P135" s="21">
        <v>-0.17598098051135358</v>
      </c>
      <c r="Q135" s="38"/>
      <c r="R135" s="23"/>
      <c r="S135" s="20">
        <v>3155.18</v>
      </c>
      <c r="T135" s="21">
        <v>0.20197922329137358</v>
      </c>
      <c r="U135" s="20">
        <v>7727.38</v>
      </c>
      <c r="V135" s="21">
        <v>0.46791861409213154</v>
      </c>
      <c r="W135" s="20">
        <v>-4572.2</v>
      </c>
      <c r="X135" s="21">
        <v>-0.26593939080075796</v>
      </c>
      <c r="Y135" s="20">
        <v>5932.79</v>
      </c>
      <c r="Z135" s="21">
        <v>0.38310549200871319</v>
      </c>
      <c r="AA135" s="20">
        <v>-2777.61</v>
      </c>
      <c r="AB135" s="21">
        <v>-0.18112626871733961</v>
      </c>
      <c r="AC135" s="20">
        <v>2397.94</v>
      </c>
      <c r="AD135" s="21">
        <v>0.28225186359454857</v>
      </c>
      <c r="AE135" s="20">
        <v>757.24</v>
      </c>
      <c r="AF135" s="21">
        <v>-8.0272640303174991E-2</v>
      </c>
      <c r="AG135" s="24"/>
      <c r="AH135" s="39"/>
      <c r="AI135" s="20">
        <v>11645.37</v>
      </c>
      <c r="AJ135" s="21">
        <v>0.15396950677454818</v>
      </c>
      <c r="AK135" s="20">
        <v>30909.52</v>
      </c>
      <c r="AL135" s="21">
        <v>0.39075580786588737</v>
      </c>
      <c r="AM135" s="20">
        <v>-19264.150000000001</v>
      </c>
      <c r="AN135" s="21">
        <v>-0.23678630109133919</v>
      </c>
      <c r="AO135" s="20">
        <v>17144.95</v>
      </c>
      <c r="AP135" s="21">
        <v>0.22594354440979308</v>
      </c>
      <c r="AQ135" s="20">
        <v>-5499.58</v>
      </c>
      <c r="AR135" s="21">
        <v>-7.1974037635244903E-2</v>
      </c>
      <c r="AS135" s="20">
        <v>10888.13</v>
      </c>
      <c r="AT135" s="21">
        <v>0.15893062290687798</v>
      </c>
      <c r="AU135" s="20">
        <v>757.24</v>
      </c>
      <c r="AV135" s="21">
        <v>-4.9611161323298014E-3</v>
      </c>
      <c r="AW135" s="20">
        <v>47057.19</v>
      </c>
      <c r="AX135" s="21">
        <v>0.37693973236547584</v>
      </c>
      <c r="AY135" s="20">
        <v>-35411.82</v>
      </c>
      <c r="AZ135" s="21">
        <v>-0.22297022559092766</v>
      </c>
      <c r="BA135" s="24"/>
    </row>
    <row r="136" spans="1:53" x14ac:dyDescent="0.35">
      <c r="A136" s="18" t="s">
        <v>128</v>
      </c>
      <c r="B136" s="19"/>
      <c r="C136" s="20">
        <v>0</v>
      </c>
      <c r="D136" s="21">
        <v>0</v>
      </c>
      <c r="E136" s="20">
        <v>100</v>
      </c>
      <c r="F136" s="21">
        <v>1.2008233853821822E-2</v>
      </c>
      <c r="G136" s="20">
        <v>-100</v>
      </c>
      <c r="H136" s="21">
        <v>-1.2008233853821822E-2</v>
      </c>
      <c r="I136" s="20">
        <v>0</v>
      </c>
      <c r="J136" s="21">
        <v>0</v>
      </c>
      <c r="K136" s="20">
        <v>0</v>
      </c>
      <c r="L136" s="21">
        <v>0</v>
      </c>
      <c r="M136" s="20">
        <v>0</v>
      </c>
      <c r="N136" s="21">
        <v>0</v>
      </c>
      <c r="O136" s="20">
        <v>0</v>
      </c>
      <c r="P136" s="21">
        <v>0</v>
      </c>
      <c r="Q136" s="38"/>
      <c r="R136" s="23"/>
      <c r="S136" s="20">
        <v>0</v>
      </c>
      <c r="T136" s="21">
        <v>0</v>
      </c>
      <c r="U136" s="20">
        <v>200</v>
      </c>
      <c r="V136" s="21">
        <v>1.21106665931307E-2</v>
      </c>
      <c r="W136" s="20">
        <v>-200</v>
      </c>
      <c r="X136" s="21">
        <v>-1.21106665931307E-2</v>
      </c>
      <c r="Y136" s="20">
        <v>0</v>
      </c>
      <c r="Z136" s="21">
        <v>0</v>
      </c>
      <c r="AA136" s="20">
        <v>0</v>
      </c>
      <c r="AB136" s="21">
        <v>0</v>
      </c>
      <c r="AC136" s="20">
        <v>0</v>
      </c>
      <c r="AD136" s="21">
        <v>0</v>
      </c>
      <c r="AE136" s="20">
        <v>0</v>
      </c>
      <c r="AF136" s="21">
        <v>0</v>
      </c>
      <c r="AG136" s="24"/>
      <c r="AH136" s="39"/>
      <c r="AI136" s="20">
        <v>111.3</v>
      </c>
      <c r="AJ136" s="21">
        <v>1.4715553137433341E-3</v>
      </c>
      <c r="AK136" s="20">
        <v>800</v>
      </c>
      <c r="AL136" s="21">
        <v>1.011353933327693E-2</v>
      </c>
      <c r="AM136" s="20">
        <v>-688.7</v>
      </c>
      <c r="AN136" s="21">
        <v>-8.6419840195335954E-3</v>
      </c>
      <c r="AO136" s="20">
        <v>0</v>
      </c>
      <c r="AP136" s="21">
        <v>0</v>
      </c>
      <c r="AQ136" s="20">
        <v>111.3</v>
      </c>
      <c r="AR136" s="21">
        <v>1.4715553137433341E-3</v>
      </c>
      <c r="AS136" s="20">
        <v>111.3</v>
      </c>
      <c r="AT136" s="21">
        <v>1.6246112353118047E-3</v>
      </c>
      <c r="AU136" s="20">
        <v>0</v>
      </c>
      <c r="AV136" s="21">
        <v>-1.5305592156847066E-4</v>
      </c>
      <c r="AW136" s="20">
        <v>0</v>
      </c>
      <c r="AX136" s="21">
        <v>0</v>
      </c>
      <c r="AY136" s="20">
        <v>111.3</v>
      </c>
      <c r="AZ136" s="21">
        <v>1.4715553137433341E-3</v>
      </c>
      <c r="BA136" s="24"/>
    </row>
    <row r="137" spans="1:53" x14ac:dyDescent="0.35">
      <c r="A137" s="18" t="s">
        <v>129</v>
      </c>
      <c r="B137" s="19"/>
      <c r="C137" s="20">
        <v>2078.33</v>
      </c>
      <c r="D137" s="21">
        <v>0.29167234224063265</v>
      </c>
      <c r="E137" s="20">
        <v>2700</v>
      </c>
      <c r="F137" s="21">
        <v>0.32422231405318924</v>
      </c>
      <c r="G137" s="20">
        <v>-621.66999999999996</v>
      </c>
      <c r="H137" s="21">
        <v>-3.2549971812556588E-2</v>
      </c>
      <c r="I137" s="20">
        <v>2608.86</v>
      </c>
      <c r="J137" s="21">
        <v>0.34887360000269596</v>
      </c>
      <c r="K137" s="20">
        <v>-530.53</v>
      </c>
      <c r="L137" s="21">
        <v>-5.7201257762063307E-2</v>
      </c>
      <c r="M137" s="20">
        <v>3088.18</v>
      </c>
      <c r="N137" s="21">
        <v>0.3634972351749472</v>
      </c>
      <c r="O137" s="20">
        <v>-1009.85</v>
      </c>
      <c r="P137" s="21">
        <v>-7.1824892934314544E-2</v>
      </c>
      <c r="Q137" s="38"/>
      <c r="R137" s="23"/>
      <c r="S137" s="20">
        <v>5166.51</v>
      </c>
      <c r="T137" s="21">
        <v>0.33073475266929764</v>
      </c>
      <c r="U137" s="20">
        <v>5900</v>
      </c>
      <c r="V137" s="21">
        <v>0.35726466449735567</v>
      </c>
      <c r="W137" s="20">
        <v>-733.49</v>
      </c>
      <c r="X137" s="21">
        <v>-2.6529911828058028E-2</v>
      </c>
      <c r="Y137" s="20">
        <v>5813.6</v>
      </c>
      <c r="Z137" s="21">
        <v>0.37540888660172617</v>
      </c>
      <c r="AA137" s="20">
        <v>-647.09</v>
      </c>
      <c r="AB137" s="21">
        <v>-4.4674133932428528E-2</v>
      </c>
      <c r="AC137" s="20">
        <v>3088.18</v>
      </c>
      <c r="AD137" s="21">
        <v>0.3634972351749472</v>
      </c>
      <c r="AE137" s="20">
        <v>2078.33</v>
      </c>
      <c r="AF137" s="21">
        <v>-3.2762482505649559E-2</v>
      </c>
      <c r="AG137" s="24"/>
      <c r="AH137" s="39"/>
      <c r="AI137" s="20">
        <v>27443.32</v>
      </c>
      <c r="AJ137" s="21">
        <v>0.36284243820987161</v>
      </c>
      <c r="AK137" s="20">
        <v>26300</v>
      </c>
      <c r="AL137" s="21">
        <v>0.33248260558147907</v>
      </c>
      <c r="AM137" s="20">
        <v>1143.32</v>
      </c>
      <c r="AN137" s="21">
        <v>3.0359832628392536E-2</v>
      </c>
      <c r="AO137" s="20">
        <v>27363.17</v>
      </c>
      <c r="AP137" s="21">
        <v>0.36060365390903543</v>
      </c>
      <c r="AQ137" s="20">
        <v>80.150000000000006</v>
      </c>
      <c r="AR137" s="21">
        <v>2.238784300836183E-3</v>
      </c>
      <c r="AS137" s="20">
        <v>25364.99</v>
      </c>
      <c r="AT137" s="21">
        <v>0.37024481345527027</v>
      </c>
      <c r="AU137" s="20">
        <v>2078.33</v>
      </c>
      <c r="AV137" s="21">
        <v>-7.4023752453986624E-3</v>
      </c>
      <c r="AW137" s="20">
        <v>44432.67</v>
      </c>
      <c r="AX137" s="21">
        <v>0.35591667794195758</v>
      </c>
      <c r="AY137" s="20">
        <v>-16989.349999999999</v>
      </c>
      <c r="AZ137" s="21">
        <v>6.9257602679140273E-3</v>
      </c>
      <c r="BA137" s="24"/>
    </row>
    <row r="138" spans="1:53" x14ac:dyDescent="0.35">
      <c r="A138" s="18" t="s">
        <v>130</v>
      </c>
      <c r="B138" s="19"/>
      <c r="C138" s="20">
        <v>1196.52</v>
      </c>
      <c r="D138" s="21">
        <v>0.16791933472439977</v>
      </c>
      <c r="E138" s="20">
        <v>900</v>
      </c>
      <c r="F138" s="21">
        <v>0.1080741046843964</v>
      </c>
      <c r="G138" s="20">
        <v>296.52</v>
      </c>
      <c r="H138" s="21">
        <v>5.9845230040003361E-2</v>
      </c>
      <c r="I138" s="20">
        <v>-60.94</v>
      </c>
      <c r="J138" s="21">
        <v>-8.1492901819815132E-3</v>
      </c>
      <c r="K138" s="20">
        <v>1257.46</v>
      </c>
      <c r="L138" s="21">
        <v>0.17606862490638128</v>
      </c>
      <c r="M138" s="20">
        <v>894.56</v>
      </c>
      <c r="N138" s="21">
        <v>0.10529505621372484</v>
      </c>
      <c r="O138" s="20">
        <v>301.95999999999998</v>
      </c>
      <c r="P138" s="21">
        <v>6.2624278510674924E-2</v>
      </c>
      <c r="Q138" s="38"/>
      <c r="R138" s="23"/>
      <c r="S138" s="20">
        <v>2091.08</v>
      </c>
      <c r="T138" s="21">
        <v>0.13386073512133237</v>
      </c>
      <c r="U138" s="20">
        <v>1800</v>
      </c>
      <c r="V138" s="21">
        <v>0.10899599933817629</v>
      </c>
      <c r="W138" s="20">
        <v>291.08</v>
      </c>
      <c r="X138" s="21">
        <v>2.4864735783156081E-2</v>
      </c>
      <c r="Y138" s="20">
        <v>901.71</v>
      </c>
      <c r="Z138" s="21">
        <v>5.8227251124542891E-2</v>
      </c>
      <c r="AA138" s="20">
        <v>1189.3699999999999</v>
      </c>
      <c r="AB138" s="21">
        <v>7.5633483996789486E-2</v>
      </c>
      <c r="AC138" s="20">
        <v>894.56</v>
      </c>
      <c r="AD138" s="21">
        <v>0.10529505621372484</v>
      </c>
      <c r="AE138" s="20">
        <v>1196.52</v>
      </c>
      <c r="AF138" s="21">
        <v>2.8565678907607528E-2</v>
      </c>
      <c r="AG138" s="24"/>
      <c r="AH138" s="39"/>
      <c r="AI138" s="20">
        <v>7559.04</v>
      </c>
      <c r="AJ138" s="21">
        <v>9.9942007895762908E-2</v>
      </c>
      <c r="AK138" s="20">
        <v>7200</v>
      </c>
      <c r="AL138" s="21">
        <v>9.1021853999492364E-2</v>
      </c>
      <c r="AM138" s="20">
        <v>359.04</v>
      </c>
      <c r="AN138" s="21">
        <v>8.920153896270544E-3</v>
      </c>
      <c r="AO138" s="20">
        <v>7150.76</v>
      </c>
      <c r="AP138" s="21">
        <v>9.4235798857609507E-2</v>
      </c>
      <c r="AQ138" s="20">
        <v>408.28</v>
      </c>
      <c r="AR138" s="21">
        <v>5.7062090381534009E-3</v>
      </c>
      <c r="AS138" s="20">
        <v>6362.52</v>
      </c>
      <c r="AT138" s="21">
        <v>9.2871711382713981E-2</v>
      </c>
      <c r="AU138" s="20">
        <v>1196.52</v>
      </c>
      <c r="AV138" s="21">
        <v>7.0702965130489265E-3</v>
      </c>
      <c r="AW138" s="20">
        <v>9627.42</v>
      </c>
      <c r="AX138" s="21">
        <v>7.7118015720233815E-2</v>
      </c>
      <c r="AY138" s="20">
        <v>-2068.38</v>
      </c>
      <c r="AZ138" s="21">
        <v>2.2823992175529093E-2</v>
      </c>
      <c r="BA138" s="24"/>
    </row>
    <row r="139" spans="1:53" x14ac:dyDescent="0.35">
      <c r="A139" s="18" t="s">
        <v>131</v>
      </c>
      <c r="B139" s="19"/>
      <c r="C139" s="20">
        <v>1067.2</v>
      </c>
      <c r="D139" s="21">
        <v>0.14977059641115856</v>
      </c>
      <c r="E139" s="20">
        <v>1238</v>
      </c>
      <c r="F139" s="21">
        <v>0.14866193511031417</v>
      </c>
      <c r="G139" s="20">
        <v>-170.8</v>
      </c>
      <c r="H139" s="21">
        <v>1.108661300844388E-3</v>
      </c>
      <c r="I139" s="20">
        <v>1278.49</v>
      </c>
      <c r="J139" s="21">
        <v>0.17096793575256886</v>
      </c>
      <c r="K139" s="20">
        <v>-211.29</v>
      </c>
      <c r="L139" s="21">
        <v>-2.1197339341410298E-2</v>
      </c>
      <c r="M139" s="20">
        <v>1711.51</v>
      </c>
      <c r="N139" s="21">
        <v>0.20145495177556813</v>
      </c>
      <c r="O139" s="20">
        <v>-644.30999999999995</v>
      </c>
      <c r="P139" s="21">
        <v>-5.1684355364409573E-2</v>
      </c>
      <c r="Q139" s="38"/>
      <c r="R139" s="23"/>
      <c r="S139" s="20">
        <v>2778.71</v>
      </c>
      <c r="T139" s="21">
        <v>0.17787945142653436</v>
      </c>
      <c r="U139" s="20">
        <v>2476</v>
      </c>
      <c r="V139" s="21">
        <v>0.14993005242295807</v>
      </c>
      <c r="W139" s="20">
        <v>302.70999999999998</v>
      </c>
      <c r="X139" s="21">
        <v>2.7949399003576292E-2</v>
      </c>
      <c r="Y139" s="20">
        <v>2156.81</v>
      </c>
      <c r="Z139" s="21">
        <v>0.1392743980857763</v>
      </c>
      <c r="AA139" s="20">
        <v>621.9</v>
      </c>
      <c r="AB139" s="21">
        <v>3.8605053340758061E-2</v>
      </c>
      <c r="AC139" s="20">
        <v>1711.51</v>
      </c>
      <c r="AD139" s="21">
        <v>0.20145495177556813</v>
      </c>
      <c r="AE139" s="20">
        <v>1067.2</v>
      </c>
      <c r="AF139" s="21">
        <v>-2.3575500349033773E-2</v>
      </c>
      <c r="AG139" s="24"/>
      <c r="AH139" s="39"/>
      <c r="AI139" s="20">
        <v>13273.31</v>
      </c>
      <c r="AJ139" s="21">
        <v>0.17549335005806407</v>
      </c>
      <c r="AK139" s="20">
        <v>9904</v>
      </c>
      <c r="AL139" s="21">
        <v>0.12520561694596838</v>
      </c>
      <c r="AM139" s="20">
        <v>3369.31</v>
      </c>
      <c r="AN139" s="21">
        <v>5.0287733112095695E-2</v>
      </c>
      <c r="AO139" s="20">
        <v>9791.06</v>
      </c>
      <c r="AP139" s="21">
        <v>0.12903081081770135</v>
      </c>
      <c r="AQ139" s="20">
        <v>3482.25</v>
      </c>
      <c r="AR139" s="21">
        <v>4.6462539240362727E-2</v>
      </c>
      <c r="AS139" s="20">
        <v>12206.11</v>
      </c>
      <c r="AT139" s="21">
        <v>0.17816876411007884</v>
      </c>
      <c r="AU139" s="20">
        <v>1067.2</v>
      </c>
      <c r="AV139" s="21">
        <v>-2.6754140520147685E-3</v>
      </c>
      <c r="AW139" s="20">
        <v>16936.61</v>
      </c>
      <c r="AX139" s="21">
        <v>0.13566643568344056</v>
      </c>
      <c r="AY139" s="20">
        <v>-3663.3</v>
      </c>
      <c r="AZ139" s="21">
        <v>3.9826914374623518E-2</v>
      </c>
      <c r="BA139" s="24"/>
    </row>
    <row r="140" spans="1:53" x14ac:dyDescent="0.35">
      <c r="A140" s="18" t="s">
        <v>132</v>
      </c>
      <c r="B140" s="19"/>
      <c r="C140" s="20">
        <v>-5187.9399999999996</v>
      </c>
      <c r="D140" s="21">
        <v>-0.7280742765604441</v>
      </c>
      <c r="E140" s="20">
        <v>2900</v>
      </c>
      <c r="F140" s="21">
        <v>0.34823878176083289</v>
      </c>
      <c r="G140" s="20">
        <v>-8087.94</v>
      </c>
      <c r="H140" s="21">
        <v>-1.076313058321277</v>
      </c>
      <c r="I140" s="20">
        <v>2723.03</v>
      </c>
      <c r="J140" s="21">
        <v>0.36414114939680214</v>
      </c>
      <c r="K140" s="20">
        <v>-7910.97</v>
      </c>
      <c r="L140" s="21">
        <v>-1.0922154259572463</v>
      </c>
      <c r="M140" s="20">
        <v>14672.69</v>
      </c>
      <c r="N140" s="21">
        <v>1.7270632694917707</v>
      </c>
      <c r="O140" s="20">
        <v>-19860.63</v>
      </c>
      <c r="P140" s="21">
        <v>-2.4551375460522147</v>
      </c>
      <c r="Q140" s="38"/>
      <c r="R140" s="23"/>
      <c r="S140" s="20">
        <v>9484.75</v>
      </c>
      <c r="T140" s="21">
        <v>0.60716740031087157</v>
      </c>
      <c r="U140" s="20">
        <v>5900</v>
      </c>
      <c r="V140" s="21">
        <v>0.35726466449735567</v>
      </c>
      <c r="W140" s="20">
        <v>3584.75</v>
      </c>
      <c r="X140" s="21">
        <v>0.24990273581351591</v>
      </c>
      <c r="Y140" s="20">
        <v>8816.42</v>
      </c>
      <c r="Z140" s="21">
        <v>0.56931374983025851</v>
      </c>
      <c r="AA140" s="20">
        <v>668.33</v>
      </c>
      <c r="AB140" s="21">
        <v>3.7853650480613066E-2</v>
      </c>
      <c r="AC140" s="20">
        <v>14672.69</v>
      </c>
      <c r="AD140" s="21">
        <v>1.7270632694917707</v>
      </c>
      <c r="AE140" s="20">
        <v>-5187.9399999999996</v>
      </c>
      <c r="AF140" s="21">
        <v>-1.1198958691808991</v>
      </c>
      <c r="AG140" s="24"/>
      <c r="AH140" s="39"/>
      <c r="AI140" s="20">
        <v>31921.3</v>
      </c>
      <c r="AJ140" s="21">
        <v>0.42204814588135747</v>
      </c>
      <c r="AK140" s="20">
        <v>20650</v>
      </c>
      <c r="AL140" s="21">
        <v>0.26105573404021076</v>
      </c>
      <c r="AM140" s="20">
        <v>11271.3</v>
      </c>
      <c r="AN140" s="21">
        <v>0.16099241184114671</v>
      </c>
      <c r="AO140" s="20">
        <v>20904.89</v>
      </c>
      <c r="AP140" s="21">
        <v>0.27549365510525486</v>
      </c>
      <c r="AQ140" s="20">
        <v>11016.41</v>
      </c>
      <c r="AR140" s="21">
        <v>0.14655449077610261</v>
      </c>
      <c r="AS140" s="20">
        <v>37109.24</v>
      </c>
      <c r="AT140" s="21">
        <v>0.54167195182284134</v>
      </c>
      <c r="AU140" s="20">
        <v>-5187.9399999999996</v>
      </c>
      <c r="AV140" s="21">
        <v>-0.11962380594148386</v>
      </c>
      <c r="AW140" s="20">
        <v>37808.53</v>
      </c>
      <c r="AX140" s="21">
        <v>0.3028556779385268</v>
      </c>
      <c r="AY140" s="20">
        <v>-5887.23</v>
      </c>
      <c r="AZ140" s="21">
        <v>0.11919246794283067</v>
      </c>
      <c r="BA140" s="24"/>
    </row>
    <row r="141" spans="1:53" x14ac:dyDescent="0.35">
      <c r="A141" s="18" t="s">
        <v>133</v>
      </c>
      <c r="B141" s="19"/>
      <c r="C141" s="20">
        <v>16470.3</v>
      </c>
      <c r="D141" s="21">
        <v>2.3114380191816948</v>
      </c>
      <c r="E141" s="20">
        <v>18000</v>
      </c>
      <c r="F141" s="21">
        <v>2.1614820936879284</v>
      </c>
      <c r="G141" s="20">
        <v>-1529.7</v>
      </c>
      <c r="H141" s="21">
        <v>0.14995592549376635</v>
      </c>
      <c r="I141" s="20">
        <v>16633.03</v>
      </c>
      <c r="J141" s="21">
        <v>2.2242761417066617</v>
      </c>
      <c r="K141" s="20">
        <v>-162.72999999999999</v>
      </c>
      <c r="L141" s="21">
        <v>8.7161877475033123E-2</v>
      </c>
      <c r="M141" s="20">
        <v>16493.650000000001</v>
      </c>
      <c r="N141" s="21">
        <v>1.9414011401353772</v>
      </c>
      <c r="O141" s="20">
        <v>-23.35</v>
      </c>
      <c r="P141" s="21">
        <v>0.37003687904631755</v>
      </c>
      <c r="Q141" s="38"/>
      <c r="R141" s="23"/>
      <c r="S141" s="20">
        <v>32963.949999999997</v>
      </c>
      <c r="T141" s="21">
        <v>2.1101911832655107</v>
      </c>
      <c r="U141" s="20">
        <v>35000</v>
      </c>
      <c r="V141" s="21">
        <v>2.1193666537978726</v>
      </c>
      <c r="W141" s="20">
        <v>-2036.05</v>
      </c>
      <c r="X141" s="21">
        <v>-9.1754705323618957E-3</v>
      </c>
      <c r="Y141" s="20">
        <v>33753.53</v>
      </c>
      <c r="Z141" s="21">
        <v>2.1796090402122545</v>
      </c>
      <c r="AA141" s="20">
        <v>-789.58</v>
      </c>
      <c r="AB141" s="21">
        <v>-6.941785694674385E-2</v>
      </c>
      <c r="AC141" s="20">
        <v>16493.650000000001</v>
      </c>
      <c r="AD141" s="21">
        <v>1.9414011401353772</v>
      </c>
      <c r="AE141" s="20">
        <v>16470.3</v>
      </c>
      <c r="AF141" s="21">
        <v>0.16879004313013346</v>
      </c>
      <c r="AG141" s="24"/>
      <c r="AH141" s="39"/>
      <c r="AI141" s="20">
        <v>143877.26999999999</v>
      </c>
      <c r="AJ141" s="21">
        <v>1.9022763809109107</v>
      </c>
      <c r="AK141" s="20">
        <v>138916.57999999999</v>
      </c>
      <c r="AL141" s="21">
        <v>1.7561728698428889</v>
      </c>
      <c r="AM141" s="20">
        <v>4960.6899999999996</v>
      </c>
      <c r="AN141" s="21">
        <v>0.14610351106802177</v>
      </c>
      <c r="AO141" s="20">
        <v>180903.38</v>
      </c>
      <c r="AP141" s="21">
        <v>2.3840227514756047</v>
      </c>
      <c r="AQ141" s="20">
        <v>-37026.11</v>
      </c>
      <c r="AR141" s="21">
        <v>-0.48174637056469405</v>
      </c>
      <c r="AS141" s="20">
        <v>127406.97</v>
      </c>
      <c r="AT141" s="21">
        <v>1.8597196308987787</v>
      </c>
      <c r="AU141" s="20">
        <v>16470.3</v>
      </c>
      <c r="AV141" s="21">
        <v>4.2556750012131994E-2</v>
      </c>
      <c r="AW141" s="20">
        <v>268099.13</v>
      </c>
      <c r="AX141" s="21">
        <v>2.1475403505737791</v>
      </c>
      <c r="AY141" s="20">
        <v>-124221.86</v>
      </c>
      <c r="AZ141" s="21">
        <v>-0.24526396966286845</v>
      </c>
      <c r="BA141" s="24"/>
    </row>
    <row r="142" spans="1:53" x14ac:dyDescent="0.35">
      <c r="A142" s="18" t="s">
        <v>134</v>
      </c>
      <c r="B142" s="19"/>
      <c r="C142" s="20">
        <v>1734.25</v>
      </c>
      <c r="D142" s="21">
        <v>0.24338423615634536</v>
      </c>
      <c r="E142" s="20">
        <v>2742.52</v>
      </c>
      <c r="F142" s="21">
        <v>0.32932821508783428</v>
      </c>
      <c r="G142" s="20">
        <v>-1008.27</v>
      </c>
      <c r="H142" s="21">
        <v>-8.5943978931488918E-2</v>
      </c>
      <c r="I142" s="20">
        <v>2731.85</v>
      </c>
      <c r="J142" s="21">
        <v>0.36532061673196908</v>
      </c>
      <c r="K142" s="20">
        <v>-997.6</v>
      </c>
      <c r="L142" s="21">
        <v>-0.12193638057562373</v>
      </c>
      <c r="M142" s="20">
        <v>5509.69</v>
      </c>
      <c r="N142" s="21">
        <v>0.6485234285796343</v>
      </c>
      <c r="O142" s="20">
        <v>-3775.44</v>
      </c>
      <c r="P142" s="21">
        <v>-0.40513919242328894</v>
      </c>
      <c r="Q142" s="38"/>
      <c r="R142" s="23"/>
      <c r="S142" s="20">
        <v>7243.94</v>
      </c>
      <c r="T142" s="21">
        <v>0.46372168141573938</v>
      </c>
      <c r="U142" s="20">
        <v>5485.04</v>
      </c>
      <c r="V142" s="21">
        <v>0.33213745344992807</v>
      </c>
      <c r="W142" s="20">
        <v>1758.9</v>
      </c>
      <c r="X142" s="21">
        <v>0.13158422796581132</v>
      </c>
      <c r="Y142" s="20">
        <v>5813.07</v>
      </c>
      <c r="Z142" s="21">
        <v>0.37537466224678279</v>
      </c>
      <c r="AA142" s="20">
        <v>1430.87</v>
      </c>
      <c r="AB142" s="21">
        <v>8.8347019168956598E-2</v>
      </c>
      <c r="AC142" s="20">
        <v>5509.69</v>
      </c>
      <c r="AD142" s="21">
        <v>0.6485234285796343</v>
      </c>
      <c r="AE142" s="20">
        <v>1734.25</v>
      </c>
      <c r="AF142" s="21">
        <v>-0.18480174716389491</v>
      </c>
      <c r="AG142" s="24"/>
      <c r="AH142" s="39"/>
      <c r="AI142" s="20">
        <v>22775.53</v>
      </c>
      <c r="AJ142" s="21">
        <v>0.30112715359227954</v>
      </c>
      <c r="AK142" s="20">
        <v>22008.42</v>
      </c>
      <c r="AL142" s="21">
        <v>0.27822877666659829</v>
      </c>
      <c r="AM142" s="20">
        <v>767.11</v>
      </c>
      <c r="AN142" s="21">
        <v>2.2898376925681252E-2</v>
      </c>
      <c r="AO142" s="20">
        <v>21671.84</v>
      </c>
      <c r="AP142" s="21">
        <v>0.28560085293231707</v>
      </c>
      <c r="AQ142" s="20">
        <v>1103.69</v>
      </c>
      <c r="AR142" s="21">
        <v>1.5526300659962466E-2</v>
      </c>
      <c r="AS142" s="20">
        <v>21041.279999999999</v>
      </c>
      <c r="AT142" s="21">
        <v>0.30713297298599795</v>
      </c>
      <c r="AU142" s="20">
        <v>1734.25</v>
      </c>
      <c r="AV142" s="21">
        <v>-6.0058193937184146E-3</v>
      </c>
      <c r="AW142" s="20">
        <v>33440.39</v>
      </c>
      <c r="AX142" s="21">
        <v>0.26786579599838267</v>
      </c>
      <c r="AY142" s="20">
        <v>-10664.86</v>
      </c>
      <c r="AZ142" s="21">
        <v>3.3261357593896868E-2</v>
      </c>
      <c r="BA142" s="24"/>
    </row>
    <row r="143" spans="1:53" x14ac:dyDescent="0.35">
      <c r="A143" s="18" t="s">
        <v>135</v>
      </c>
      <c r="B143" s="19"/>
      <c r="C143" s="20">
        <v>1612.65</v>
      </c>
      <c r="D143" s="21">
        <v>0.22631892082313987</v>
      </c>
      <c r="E143" s="20">
        <v>1305.6099999999999</v>
      </c>
      <c r="F143" s="21">
        <v>0.15678070201888308</v>
      </c>
      <c r="G143" s="20">
        <v>307.04000000000002</v>
      </c>
      <c r="H143" s="21">
        <v>6.9538218804256785E-2</v>
      </c>
      <c r="I143" s="20">
        <v>1221.8800000000001</v>
      </c>
      <c r="J143" s="21">
        <v>0.1633976811217521</v>
      </c>
      <c r="K143" s="20">
        <v>390.77</v>
      </c>
      <c r="L143" s="21">
        <v>6.2921239701387771E-2</v>
      </c>
      <c r="M143" s="20">
        <v>1795.65</v>
      </c>
      <c r="N143" s="21">
        <v>0.21135873243848935</v>
      </c>
      <c r="O143" s="20">
        <v>-183</v>
      </c>
      <c r="P143" s="21">
        <v>1.4960188384650519E-2</v>
      </c>
      <c r="Q143" s="38"/>
      <c r="R143" s="23"/>
      <c r="S143" s="20">
        <v>3408.3</v>
      </c>
      <c r="T143" s="21">
        <v>0.21818273022267781</v>
      </c>
      <c r="U143" s="20">
        <v>2611.2199999999998</v>
      </c>
      <c r="V143" s="21">
        <v>0.15811807410657372</v>
      </c>
      <c r="W143" s="20">
        <v>797.08</v>
      </c>
      <c r="X143" s="21">
        <v>6.0064656116104093E-2</v>
      </c>
      <c r="Y143" s="20">
        <v>3303.69</v>
      </c>
      <c r="Z143" s="21">
        <v>0.21333331921309634</v>
      </c>
      <c r="AA143" s="20">
        <v>104.61</v>
      </c>
      <c r="AB143" s="21">
        <v>4.8494110095814724E-3</v>
      </c>
      <c r="AC143" s="20">
        <v>1795.65</v>
      </c>
      <c r="AD143" s="21">
        <v>0.21135873243848935</v>
      </c>
      <c r="AE143" s="20">
        <v>1612.65</v>
      </c>
      <c r="AF143" s="21">
        <v>6.8239977841884625E-3</v>
      </c>
      <c r="AG143" s="24"/>
      <c r="AH143" s="39"/>
      <c r="AI143" s="20">
        <v>10915.46</v>
      </c>
      <c r="AJ143" s="21">
        <v>0.14431898620802167</v>
      </c>
      <c r="AK143" s="20">
        <v>10444.879999999999</v>
      </c>
      <c r="AL143" s="21">
        <v>0.1320433808891969</v>
      </c>
      <c r="AM143" s="20">
        <v>470.58</v>
      </c>
      <c r="AN143" s="21">
        <v>1.2275605318824767E-2</v>
      </c>
      <c r="AO143" s="20">
        <v>10201.77</v>
      </c>
      <c r="AP143" s="21">
        <v>0.13444332430561154</v>
      </c>
      <c r="AQ143" s="20">
        <v>713.69</v>
      </c>
      <c r="AR143" s="21">
        <v>9.8756619024101266E-3</v>
      </c>
      <c r="AS143" s="20">
        <v>9302.81</v>
      </c>
      <c r="AT143" s="21">
        <v>0.13579020346784376</v>
      </c>
      <c r="AU143" s="20">
        <v>1612.65</v>
      </c>
      <c r="AV143" s="21">
        <v>8.5287827401779037E-3</v>
      </c>
      <c r="AW143" s="20">
        <v>15797.45</v>
      </c>
      <c r="AX143" s="21">
        <v>0.12654148229116499</v>
      </c>
      <c r="AY143" s="20">
        <v>-4881.99</v>
      </c>
      <c r="AZ143" s="21">
        <v>1.7777503916856674E-2</v>
      </c>
      <c r="BA143" s="24"/>
    </row>
    <row r="144" spans="1:53" x14ac:dyDescent="0.35">
      <c r="A144" s="18" t="s">
        <v>136</v>
      </c>
      <c r="B144" s="19"/>
      <c r="C144" s="20">
        <v>980.67</v>
      </c>
      <c r="D144" s="21">
        <v>0.13762699661031752</v>
      </c>
      <c r="E144" s="20">
        <v>950</v>
      </c>
      <c r="F144" s="21">
        <v>0.11407822161130733</v>
      </c>
      <c r="G144" s="20">
        <v>30.67</v>
      </c>
      <c r="H144" s="21">
        <v>2.3548774999010189E-2</v>
      </c>
      <c r="I144" s="20">
        <v>984.04</v>
      </c>
      <c r="J144" s="21">
        <v>0.1315921810088134</v>
      </c>
      <c r="K144" s="20">
        <v>-3.37</v>
      </c>
      <c r="L144" s="21">
        <v>6.0348156015041232E-3</v>
      </c>
      <c r="M144" s="20">
        <v>1009.34</v>
      </c>
      <c r="N144" s="21">
        <v>0.118805347923852</v>
      </c>
      <c r="O144" s="20">
        <v>-28.67</v>
      </c>
      <c r="P144" s="21">
        <v>1.882164868646552E-2</v>
      </c>
      <c r="Q144" s="38"/>
      <c r="R144" s="23"/>
      <c r="S144" s="20">
        <v>1990.01</v>
      </c>
      <c r="T144" s="21">
        <v>0.12739072703999973</v>
      </c>
      <c r="U144" s="20">
        <v>1900</v>
      </c>
      <c r="V144" s="21">
        <v>0.11505133263474164</v>
      </c>
      <c r="W144" s="20">
        <v>90.01</v>
      </c>
      <c r="X144" s="21">
        <v>1.2339394405258095E-2</v>
      </c>
      <c r="Y144" s="20">
        <v>1715</v>
      </c>
      <c r="Z144" s="21">
        <v>0.1107448466564539</v>
      </c>
      <c r="AA144" s="20">
        <v>275.01</v>
      </c>
      <c r="AB144" s="21">
        <v>1.6645880383545836E-2</v>
      </c>
      <c r="AC144" s="20">
        <v>1009.34</v>
      </c>
      <c r="AD144" s="21">
        <v>0.118805347923852</v>
      </c>
      <c r="AE144" s="20">
        <v>980.67</v>
      </c>
      <c r="AF144" s="21">
        <v>8.5853791161477344E-3</v>
      </c>
      <c r="AG144" s="24"/>
      <c r="AH144" s="39"/>
      <c r="AI144" s="20">
        <v>8086.25</v>
      </c>
      <c r="AJ144" s="21">
        <v>0.10691252610743068</v>
      </c>
      <c r="AK144" s="20">
        <v>7600</v>
      </c>
      <c r="AL144" s="21">
        <v>9.6078623666130833E-2</v>
      </c>
      <c r="AM144" s="20">
        <v>486.25</v>
      </c>
      <c r="AN144" s="21">
        <v>1.083390244129985E-2</v>
      </c>
      <c r="AO144" s="20">
        <v>6985.81</v>
      </c>
      <c r="AP144" s="21">
        <v>9.2062016627250387E-2</v>
      </c>
      <c r="AQ144" s="20">
        <v>1100.44</v>
      </c>
      <c r="AR144" s="21">
        <v>1.4850509480180296E-2</v>
      </c>
      <c r="AS144" s="20">
        <v>7105.58</v>
      </c>
      <c r="AT144" s="21">
        <v>0.10371792543941469</v>
      </c>
      <c r="AU144" s="20">
        <v>980.67</v>
      </c>
      <c r="AV144" s="21">
        <v>3.1946006680159955E-3</v>
      </c>
      <c r="AW144" s="20">
        <v>10434.43</v>
      </c>
      <c r="AX144" s="21">
        <v>8.3582365449069357E-2</v>
      </c>
      <c r="AY144" s="20">
        <v>-2348.1799999999998</v>
      </c>
      <c r="AZ144" s="21">
        <v>2.3330160658361326E-2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0</v>
      </c>
      <c r="V145" s="21">
        <v>0</v>
      </c>
      <c r="W145" s="20">
        <v>0</v>
      </c>
      <c r="X145" s="21">
        <v>0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0</v>
      </c>
      <c r="AL145" s="21">
        <v>0</v>
      </c>
      <c r="AM145" s="20">
        <v>0</v>
      </c>
      <c r="AN145" s="21">
        <v>0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0</v>
      </c>
      <c r="D147" s="21">
        <v>0</v>
      </c>
      <c r="E147" s="20">
        <v>400</v>
      </c>
      <c r="F147" s="21">
        <v>4.8032935415287289E-2</v>
      </c>
      <c r="G147" s="20">
        <v>-400</v>
      </c>
      <c r="H147" s="21">
        <v>-4.8032935415287289E-2</v>
      </c>
      <c r="I147" s="20">
        <v>33.85</v>
      </c>
      <c r="J147" s="21">
        <v>4.5266405096828725E-3</v>
      </c>
      <c r="K147" s="20">
        <v>-33.85</v>
      </c>
      <c r="L147" s="21">
        <v>-4.5266405096828725E-3</v>
      </c>
      <c r="M147" s="20">
        <v>0</v>
      </c>
      <c r="N147" s="21">
        <v>0</v>
      </c>
      <c r="O147" s="20">
        <v>0</v>
      </c>
      <c r="P147" s="21">
        <v>0</v>
      </c>
      <c r="Q147" s="38"/>
      <c r="R147" s="23"/>
      <c r="S147" s="20">
        <v>0</v>
      </c>
      <c r="T147" s="21">
        <v>0</v>
      </c>
      <c r="U147" s="20">
        <v>1400</v>
      </c>
      <c r="V147" s="21">
        <v>8.4774666151914896E-2</v>
      </c>
      <c r="W147" s="20">
        <v>-1400</v>
      </c>
      <c r="X147" s="21">
        <v>-8.4774666151914896E-2</v>
      </c>
      <c r="Y147" s="20">
        <v>33.85</v>
      </c>
      <c r="Z147" s="21">
        <v>2.1858385185544982E-3</v>
      </c>
      <c r="AA147" s="20">
        <v>-33.85</v>
      </c>
      <c r="AB147" s="21">
        <v>-2.1858385185544982E-3</v>
      </c>
      <c r="AC147" s="20">
        <v>0</v>
      </c>
      <c r="AD147" s="21">
        <v>0</v>
      </c>
      <c r="AE147" s="20">
        <v>0</v>
      </c>
      <c r="AF147" s="21">
        <v>0</v>
      </c>
      <c r="AG147" s="24"/>
      <c r="AH147" s="39"/>
      <c r="AI147" s="20">
        <v>216</v>
      </c>
      <c r="AJ147" s="21">
        <v>2.8558485873185998E-3</v>
      </c>
      <c r="AK147" s="20">
        <v>4600</v>
      </c>
      <c r="AL147" s="21">
        <v>5.8152851166342341E-2</v>
      </c>
      <c r="AM147" s="20">
        <v>-4384</v>
      </c>
      <c r="AN147" s="21">
        <v>-5.5297002579023743E-2</v>
      </c>
      <c r="AO147" s="20">
        <v>14157.13</v>
      </c>
      <c r="AP147" s="21">
        <v>0.18656876403082037</v>
      </c>
      <c r="AQ147" s="20">
        <v>-13941.13</v>
      </c>
      <c r="AR147" s="21">
        <v>-0.18371291544350177</v>
      </c>
      <c r="AS147" s="20">
        <v>216</v>
      </c>
      <c r="AT147" s="21">
        <v>3.1528843380714271E-3</v>
      </c>
      <c r="AU147" s="20">
        <v>0</v>
      </c>
      <c r="AV147" s="21">
        <v>-2.9703575075282727E-4</v>
      </c>
      <c r="AW147" s="20">
        <v>16615.75</v>
      </c>
      <c r="AX147" s="21">
        <v>0.13309626771279065</v>
      </c>
      <c r="AY147" s="20">
        <v>-16399.75</v>
      </c>
      <c r="AZ147" s="21">
        <v>-0.13024041912547205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0</v>
      </c>
      <c r="AJ148" s="21">
        <v>0</v>
      </c>
      <c r="AK148" s="20">
        <v>0</v>
      </c>
      <c r="AL148" s="21">
        <v>0</v>
      </c>
      <c r="AM148" s="20">
        <v>0</v>
      </c>
      <c r="AN148" s="21">
        <v>0</v>
      </c>
      <c r="AO148" s="20">
        <v>0</v>
      </c>
      <c r="AP148" s="21">
        <v>0</v>
      </c>
      <c r="AQ148" s="20">
        <v>0</v>
      </c>
      <c r="AR148" s="21">
        <v>0</v>
      </c>
      <c r="AS148" s="20">
        <v>0</v>
      </c>
      <c r="AT148" s="21">
        <v>0</v>
      </c>
      <c r="AU148" s="20">
        <v>0</v>
      </c>
      <c r="AV148" s="21">
        <v>0</v>
      </c>
      <c r="AW148" s="20">
        <v>0</v>
      </c>
      <c r="AX148" s="21">
        <v>0</v>
      </c>
      <c r="AY148" s="20">
        <v>0</v>
      </c>
      <c r="AZ148" s="21">
        <v>0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3387.53</v>
      </c>
      <c r="D150" s="21">
        <v>0.47540516160109825</v>
      </c>
      <c r="E150" s="20">
        <v>1200</v>
      </c>
      <c r="F150" s="21">
        <v>0.14409880624586188</v>
      </c>
      <c r="G150" s="20">
        <v>2187.5300000000002</v>
      </c>
      <c r="H150" s="21">
        <v>0.33130635535523634</v>
      </c>
      <c r="I150" s="20">
        <v>4852.6499999999996</v>
      </c>
      <c r="J150" s="21">
        <v>0.64892768299298642</v>
      </c>
      <c r="K150" s="20">
        <v>-1465.12</v>
      </c>
      <c r="L150" s="21">
        <v>-0.17352252139188817</v>
      </c>
      <c r="M150" s="20">
        <v>4689.62</v>
      </c>
      <c r="N150" s="21">
        <v>0.55199629037851938</v>
      </c>
      <c r="O150" s="20">
        <v>-1302.0899999999999</v>
      </c>
      <c r="P150" s="21">
        <v>-7.6591128777421136E-2</v>
      </c>
      <c r="Q150" s="38"/>
      <c r="R150" s="23"/>
      <c r="S150" s="20">
        <v>8077.15</v>
      </c>
      <c r="T150" s="21">
        <v>0.51705971875072676</v>
      </c>
      <c r="U150" s="20">
        <v>2400</v>
      </c>
      <c r="V150" s="21">
        <v>0.14532799911756838</v>
      </c>
      <c r="W150" s="20">
        <v>5677.15</v>
      </c>
      <c r="X150" s="21">
        <v>0.37173171963315838</v>
      </c>
      <c r="Y150" s="20">
        <v>6895.05</v>
      </c>
      <c r="Z150" s="21">
        <v>0.4452427142499023</v>
      </c>
      <c r="AA150" s="20">
        <v>1182.0999999999999</v>
      </c>
      <c r="AB150" s="21">
        <v>7.1817004500824455E-2</v>
      </c>
      <c r="AC150" s="20">
        <v>4689.62</v>
      </c>
      <c r="AD150" s="21">
        <v>0.55199629037851938</v>
      </c>
      <c r="AE150" s="20">
        <v>3387.53</v>
      </c>
      <c r="AF150" s="21">
        <v>-3.4936571627792623E-2</v>
      </c>
      <c r="AG150" s="24"/>
      <c r="AH150" s="39"/>
      <c r="AI150" s="20">
        <v>27509.74</v>
      </c>
      <c r="AJ150" s="21">
        <v>0.36372061165047215</v>
      </c>
      <c r="AK150" s="20">
        <v>9600</v>
      </c>
      <c r="AL150" s="21">
        <v>0.12136247199932314</v>
      </c>
      <c r="AM150" s="20">
        <v>17909.740000000002</v>
      </c>
      <c r="AN150" s="21">
        <v>0.242358139651149</v>
      </c>
      <c r="AO150" s="20">
        <v>14627.87</v>
      </c>
      <c r="AP150" s="21">
        <v>0.19277237874509287</v>
      </c>
      <c r="AQ150" s="20">
        <v>12881.87</v>
      </c>
      <c r="AR150" s="21">
        <v>0.17094823290537928</v>
      </c>
      <c r="AS150" s="20">
        <v>24122.21</v>
      </c>
      <c r="AT150" s="21">
        <v>0.35210434309569427</v>
      </c>
      <c r="AU150" s="20">
        <v>3387.53</v>
      </c>
      <c r="AV150" s="21">
        <v>1.1616268554777875E-2</v>
      </c>
      <c r="AW150" s="20">
        <v>21803.91</v>
      </c>
      <c r="AX150" s="21">
        <v>0.17465471270003421</v>
      </c>
      <c r="AY150" s="20">
        <v>5705.83</v>
      </c>
      <c r="AZ150" s="21">
        <v>0.18906589895043793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0</v>
      </c>
      <c r="AJ151" s="21">
        <v>0</v>
      </c>
      <c r="AK151" s="20">
        <v>0</v>
      </c>
      <c r="AL151" s="21">
        <v>0</v>
      </c>
      <c r="AM151" s="20">
        <v>0</v>
      </c>
      <c r="AN151" s="21">
        <v>0</v>
      </c>
      <c r="AO151" s="20">
        <v>0</v>
      </c>
      <c r="AP151" s="21">
        <v>0</v>
      </c>
      <c r="AQ151" s="20">
        <v>0</v>
      </c>
      <c r="AR151" s="21">
        <v>0</v>
      </c>
      <c r="AS151" s="20">
        <v>0</v>
      </c>
      <c r="AT151" s="21">
        <v>0</v>
      </c>
      <c r="AU151" s="20">
        <v>0</v>
      </c>
      <c r="AV151" s="21">
        <v>0</v>
      </c>
      <c r="AW151" s="20">
        <v>50</v>
      </c>
      <c r="AX151" s="21">
        <v>4.00512368423907E-4</v>
      </c>
      <c r="AY151" s="20">
        <v>-50</v>
      </c>
      <c r="AZ151" s="21">
        <v>-4.00512368423907E-4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150</v>
      </c>
      <c r="AJ155" s="21">
        <v>1.9832281856379166E-3</v>
      </c>
      <c r="AK155" s="20">
        <v>0</v>
      </c>
      <c r="AL155" s="21">
        <v>0</v>
      </c>
      <c r="AM155" s="20">
        <v>150</v>
      </c>
      <c r="AN155" s="21">
        <v>1.9832281856379166E-3</v>
      </c>
      <c r="AO155" s="20">
        <v>0</v>
      </c>
      <c r="AP155" s="21">
        <v>0</v>
      </c>
      <c r="AQ155" s="20">
        <v>150</v>
      </c>
      <c r="AR155" s="21">
        <v>1.9832281856379166E-3</v>
      </c>
      <c r="AS155" s="20">
        <v>150</v>
      </c>
      <c r="AT155" s="21">
        <v>2.1895030125496022E-3</v>
      </c>
      <c r="AU155" s="20">
        <v>0</v>
      </c>
      <c r="AV155" s="21">
        <v>-2.0627482691168561E-4</v>
      </c>
      <c r="AW155" s="20">
        <v>0</v>
      </c>
      <c r="AX155" s="21">
        <v>0</v>
      </c>
      <c r="AY155" s="20">
        <v>150</v>
      </c>
      <c r="AZ155" s="21">
        <v>1.9832281856379166E-3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50</v>
      </c>
      <c r="F157" s="26">
        <v>6.0041169269109112E-3</v>
      </c>
      <c r="G157" s="25">
        <v>-50</v>
      </c>
      <c r="H157" s="26">
        <v>-6.0041169269109112E-3</v>
      </c>
      <c r="I157" s="25">
        <v>0</v>
      </c>
      <c r="J157" s="26">
        <v>0</v>
      </c>
      <c r="K157" s="25">
        <v>0</v>
      </c>
      <c r="L157" s="26">
        <v>0</v>
      </c>
      <c r="M157" s="25">
        <v>17.989999999999998</v>
      </c>
      <c r="N157" s="26">
        <v>2.1175304745180978E-3</v>
      </c>
      <c r="O157" s="25">
        <v>-17.989999999999998</v>
      </c>
      <c r="P157" s="26">
        <v>-2.1175304745180978E-3</v>
      </c>
      <c r="Q157" s="38"/>
      <c r="R157" s="23"/>
      <c r="S157" s="25">
        <v>17.989999999999998</v>
      </c>
      <c r="T157" s="26">
        <v>1.151631991522452E-3</v>
      </c>
      <c r="U157" s="25">
        <v>100</v>
      </c>
      <c r="V157" s="26">
        <v>6.05533329656535E-3</v>
      </c>
      <c r="W157" s="25">
        <v>-82.01</v>
      </c>
      <c r="X157" s="26">
        <v>-4.903701305042898E-3</v>
      </c>
      <c r="Y157" s="25">
        <v>0</v>
      </c>
      <c r="Z157" s="26">
        <v>0</v>
      </c>
      <c r="AA157" s="25">
        <v>17.989999999999998</v>
      </c>
      <c r="AB157" s="26">
        <v>1.151631991522452E-3</v>
      </c>
      <c r="AC157" s="25">
        <v>17.989999999999998</v>
      </c>
      <c r="AD157" s="26">
        <v>2.1175304745180978E-3</v>
      </c>
      <c r="AE157" s="25">
        <v>0</v>
      </c>
      <c r="AF157" s="26">
        <v>-9.6589848299564584E-4</v>
      </c>
      <c r="AG157" s="24"/>
      <c r="AH157" s="39"/>
      <c r="AI157" s="25">
        <v>1495.4</v>
      </c>
      <c r="AJ157" s="26">
        <v>1.9771462858686268E-2</v>
      </c>
      <c r="AK157" s="25">
        <v>400</v>
      </c>
      <c r="AL157" s="26">
        <v>5.0567696666384649E-3</v>
      </c>
      <c r="AM157" s="25">
        <v>1095.4000000000001</v>
      </c>
      <c r="AN157" s="26">
        <v>1.4714693192047802E-2</v>
      </c>
      <c r="AO157" s="25">
        <v>101.29</v>
      </c>
      <c r="AP157" s="26">
        <v>1.3348432986545859E-3</v>
      </c>
      <c r="AQ157" s="25">
        <v>1394.11</v>
      </c>
      <c r="AR157" s="26">
        <v>1.8436619560031682E-2</v>
      </c>
      <c r="AS157" s="25">
        <v>1495.4</v>
      </c>
      <c r="AT157" s="26">
        <v>2.1827885366444505E-2</v>
      </c>
      <c r="AU157" s="25">
        <v>0</v>
      </c>
      <c r="AV157" s="26">
        <v>-2.056422507758237E-3</v>
      </c>
      <c r="AW157" s="25">
        <v>346.86</v>
      </c>
      <c r="AX157" s="26">
        <v>2.7784344022303278E-3</v>
      </c>
      <c r="AY157" s="25">
        <v>1148.54</v>
      </c>
      <c r="AZ157" s="26">
        <v>1.6993028456455939E-2</v>
      </c>
      <c r="BA157" s="24"/>
    </row>
    <row r="158" spans="1:53" x14ac:dyDescent="0.35">
      <c r="A158" s="27" t="s">
        <v>150</v>
      </c>
      <c r="B158" s="19"/>
      <c r="C158" s="30">
        <v>64282.04</v>
      </c>
      <c r="D158" s="31">
        <v>9.0213263393234175</v>
      </c>
      <c r="E158" s="30">
        <v>77570.2</v>
      </c>
      <c r="F158" s="31">
        <v>9.3148110168772966</v>
      </c>
      <c r="G158" s="30">
        <v>-13288.16</v>
      </c>
      <c r="H158" s="31">
        <v>-0.29348467755387908</v>
      </c>
      <c r="I158" s="30">
        <v>80114.77</v>
      </c>
      <c r="J158" s="31">
        <v>10.713464204015542</v>
      </c>
      <c r="K158" s="30">
        <v>-15832.73</v>
      </c>
      <c r="L158" s="31">
        <v>-1.6921378646921248</v>
      </c>
      <c r="M158" s="30">
        <v>110217.2</v>
      </c>
      <c r="N158" s="31">
        <v>12.973222891387223</v>
      </c>
      <c r="O158" s="30">
        <v>-45935.16</v>
      </c>
      <c r="P158" s="31">
        <v>-3.9518965520638059</v>
      </c>
      <c r="Q158" s="12"/>
      <c r="R158" s="9"/>
      <c r="S158" s="30">
        <v>174499.24</v>
      </c>
      <c r="T158" s="31">
        <v>11.170589620920197</v>
      </c>
      <c r="U158" s="30">
        <v>153897.70000000001</v>
      </c>
      <c r="V158" s="31">
        <v>9.3190186707482532</v>
      </c>
      <c r="W158" s="30">
        <v>20601.54</v>
      </c>
      <c r="X158" s="31">
        <v>1.8515709501719435</v>
      </c>
      <c r="Y158" s="30">
        <v>152843.44</v>
      </c>
      <c r="Z158" s="31">
        <v>9.8697512100553428</v>
      </c>
      <c r="AA158" s="30">
        <v>21655.8</v>
      </c>
      <c r="AB158" s="31">
        <v>1.3008384108648539</v>
      </c>
      <c r="AC158" s="30">
        <v>110217.2</v>
      </c>
      <c r="AD158" s="31">
        <v>12.973222891387223</v>
      </c>
      <c r="AE158" s="30">
        <v>64282.04</v>
      </c>
      <c r="AF158" s="31">
        <v>-1.8026332704670267</v>
      </c>
      <c r="AG158" s="24"/>
      <c r="AH158" s="40"/>
      <c r="AI158" s="30">
        <v>637525.21</v>
      </c>
      <c r="AJ158" s="31">
        <v>8.4290531035115439</v>
      </c>
      <c r="AK158" s="30">
        <v>645038.12</v>
      </c>
      <c r="AL158" s="31">
        <v>8.1545229976037561</v>
      </c>
      <c r="AM158" s="30">
        <v>-7512.91</v>
      </c>
      <c r="AN158" s="31">
        <v>0.27453010590778781</v>
      </c>
      <c r="AO158" s="30">
        <v>638785.77</v>
      </c>
      <c r="AP158" s="31">
        <v>8.4181943366611662</v>
      </c>
      <c r="AQ158" s="30">
        <v>-1260.56</v>
      </c>
      <c r="AR158" s="31">
        <v>1.0858766850377677E-2</v>
      </c>
      <c r="AS158" s="30">
        <v>573243.17000000004</v>
      </c>
      <c r="AT158" s="31">
        <v>8.3674509842565588</v>
      </c>
      <c r="AU158" s="30">
        <v>64282.04</v>
      </c>
      <c r="AV158" s="31">
        <v>6.1602119254985155E-2</v>
      </c>
      <c r="AW158" s="30">
        <v>1049989.51</v>
      </c>
      <c r="AX158" s="31">
        <v>8.4106757094071511</v>
      </c>
      <c r="AY158" s="30">
        <v>-412464.3</v>
      </c>
      <c r="AZ158" s="31">
        <v>1.8377394104392764E-2</v>
      </c>
      <c r="BA158" s="24"/>
    </row>
    <row r="159" spans="1:53" x14ac:dyDescent="0.35">
      <c r="A159" s="18" t="s">
        <v>151</v>
      </c>
      <c r="B159" s="19"/>
      <c r="C159" s="20">
        <v>208282.9</v>
      </c>
      <c r="D159" s="21">
        <v>29.230373084000838</v>
      </c>
      <c r="E159" s="20">
        <v>264780.48</v>
      </c>
      <c r="F159" s="21">
        <v>31.795459237671921</v>
      </c>
      <c r="G159" s="20">
        <v>-56497.58</v>
      </c>
      <c r="H159" s="21">
        <v>-2.5650861536710821</v>
      </c>
      <c r="I159" s="20">
        <v>216730.7</v>
      </c>
      <c r="J159" s="21">
        <v>28.982628251460142</v>
      </c>
      <c r="K159" s="20">
        <v>-8447.7999999999993</v>
      </c>
      <c r="L159" s="21">
        <v>0.24774483254069679</v>
      </c>
      <c r="M159" s="20">
        <v>245879.87</v>
      </c>
      <c r="N159" s="21">
        <v>28.941529616206136</v>
      </c>
      <c r="O159" s="20">
        <v>-37596.97</v>
      </c>
      <c r="P159" s="21">
        <v>0.28884346779470249</v>
      </c>
      <c r="Q159" s="38"/>
      <c r="R159" s="23"/>
      <c r="S159" s="20">
        <v>454162.77</v>
      </c>
      <c r="T159" s="21">
        <v>29.073283784905694</v>
      </c>
      <c r="U159" s="20">
        <v>531143.77</v>
      </c>
      <c r="V159" s="21">
        <v>32.162525557442478</v>
      </c>
      <c r="W159" s="20">
        <v>-76981</v>
      </c>
      <c r="X159" s="21">
        <v>-3.0892417725367842</v>
      </c>
      <c r="Y159" s="20">
        <v>477474.81</v>
      </c>
      <c r="Z159" s="21">
        <v>30.832579950885986</v>
      </c>
      <c r="AA159" s="20">
        <v>-23312.04</v>
      </c>
      <c r="AB159" s="21">
        <v>-1.7592961659802917</v>
      </c>
      <c r="AC159" s="20">
        <v>245879.87</v>
      </c>
      <c r="AD159" s="21">
        <v>28.941529616206136</v>
      </c>
      <c r="AE159" s="20">
        <v>208282.9</v>
      </c>
      <c r="AF159" s="21">
        <v>0.13175416869955825</v>
      </c>
      <c r="AG159" s="24"/>
      <c r="AH159" s="39"/>
      <c r="AI159" s="20">
        <v>2716295.75</v>
      </c>
      <c r="AJ159" s="21">
        <v>35.913561946189894</v>
      </c>
      <c r="AK159" s="20">
        <v>2844097.74</v>
      </c>
      <c r="AL159" s="21">
        <v>35.954867951467527</v>
      </c>
      <c r="AM159" s="20">
        <v>-127801.99</v>
      </c>
      <c r="AN159" s="21">
        <v>-4.1306005277633062E-2</v>
      </c>
      <c r="AO159" s="20">
        <v>2662706.13</v>
      </c>
      <c r="AP159" s="21">
        <v>35.090289603287452</v>
      </c>
      <c r="AQ159" s="20">
        <v>53589.62</v>
      </c>
      <c r="AR159" s="21">
        <v>0.82327234290244178</v>
      </c>
      <c r="AS159" s="20">
        <v>2508012.85</v>
      </c>
      <c r="AT159" s="21">
        <v>36.608677937254093</v>
      </c>
      <c r="AU159" s="20">
        <v>208282.9</v>
      </c>
      <c r="AV159" s="21">
        <v>-0.69511599106419908</v>
      </c>
      <c r="AW159" s="20">
        <v>4506050.8</v>
      </c>
      <c r="AX159" s="21">
        <v>36.094581562928816</v>
      </c>
      <c r="AY159" s="20">
        <v>-1789755.05</v>
      </c>
      <c r="AZ159" s="21">
        <v>-0.1810196167389222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1381.55</v>
      </c>
      <c r="D161" s="21">
        <v>0.19388640130419424</v>
      </c>
      <c r="E161" s="20">
        <v>750</v>
      </c>
      <c r="F161" s="21">
        <v>9.006175390366368E-2</v>
      </c>
      <c r="G161" s="20">
        <v>631.54999999999995</v>
      </c>
      <c r="H161" s="21">
        <v>0.10382464740053056</v>
      </c>
      <c r="I161" s="20">
        <v>777.1</v>
      </c>
      <c r="J161" s="21">
        <v>0.10391882836261623</v>
      </c>
      <c r="K161" s="20">
        <v>604.45000000000005</v>
      </c>
      <c r="L161" s="21">
        <v>8.9967572941578006E-2</v>
      </c>
      <c r="M161" s="20">
        <v>500.09</v>
      </c>
      <c r="N161" s="21">
        <v>5.8863580600431113E-2</v>
      </c>
      <c r="O161" s="20">
        <v>881.46</v>
      </c>
      <c r="P161" s="21">
        <v>0.13502282070376312</v>
      </c>
      <c r="Q161" s="38"/>
      <c r="R161" s="23"/>
      <c r="S161" s="20">
        <v>1881.64</v>
      </c>
      <c r="T161" s="21">
        <v>0.12045340858967798</v>
      </c>
      <c r="U161" s="20">
        <v>1500</v>
      </c>
      <c r="V161" s="21">
        <v>9.0829999448480248E-2</v>
      </c>
      <c r="W161" s="20">
        <v>381.64</v>
      </c>
      <c r="X161" s="21">
        <v>2.9623409141197737E-2</v>
      </c>
      <c r="Y161" s="20">
        <v>1445.58</v>
      </c>
      <c r="Z161" s="21">
        <v>9.3347250979379959E-2</v>
      </c>
      <c r="AA161" s="20">
        <v>436.06</v>
      </c>
      <c r="AB161" s="21">
        <v>2.7106157610298026E-2</v>
      </c>
      <c r="AC161" s="20">
        <v>500.09</v>
      </c>
      <c r="AD161" s="21">
        <v>5.8863580600431113E-2</v>
      </c>
      <c r="AE161" s="20">
        <v>1381.55</v>
      </c>
      <c r="AF161" s="21">
        <v>6.1589827989246872E-2</v>
      </c>
      <c r="AG161" s="24"/>
      <c r="AH161" s="39"/>
      <c r="AI161" s="20">
        <v>5918.54</v>
      </c>
      <c r="AJ161" s="21">
        <v>7.8252102305502891E-2</v>
      </c>
      <c r="AK161" s="20">
        <v>6000</v>
      </c>
      <c r="AL161" s="21">
        <v>7.585154499957697E-2</v>
      </c>
      <c r="AM161" s="20">
        <v>-81.459999999999994</v>
      </c>
      <c r="AN161" s="21">
        <v>2.4005573059259211E-3</v>
      </c>
      <c r="AO161" s="20">
        <v>4224.3500000000004</v>
      </c>
      <c r="AP161" s="21">
        <v>5.5670305940087872E-2</v>
      </c>
      <c r="AQ161" s="20">
        <v>1694.19</v>
      </c>
      <c r="AR161" s="21">
        <v>2.2581796365415019E-2</v>
      </c>
      <c r="AS161" s="20">
        <v>4536.99</v>
      </c>
      <c r="AT161" s="21">
        <v>6.6225021819382793E-2</v>
      </c>
      <c r="AU161" s="20">
        <v>1381.55</v>
      </c>
      <c r="AV161" s="21">
        <v>1.2027080486120098E-2</v>
      </c>
      <c r="AW161" s="20">
        <v>6813.51</v>
      </c>
      <c r="AX161" s="21">
        <v>5.4577900547599492E-2</v>
      </c>
      <c r="AY161" s="20">
        <v>-894.97</v>
      </c>
      <c r="AZ161" s="21">
        <v>2.3674201757903399E-2</v>
      </c>
      <c r="BA161" s="24"/>
    </row>
    <row r="162" spans="1:53" x14ac:dyDescent="0.35">
      <c r="A162" s="18" t="s">
        <v>153</v>
      </c>
      <c r="B162" s="19"/>
      <c r="C162" s="20">
        <v>187.23</v>
      </c>
      <c r="D162" s="21">
        <v>2.6275814061151811E-2</v>
      </c>
      <c r="E162" s="20">
        <v>550</v>
      </c>
      <c r="F162" s="21">
        <v>6.6045286196020028E-2</v>
      </c>
      <c r="G162" s="20">
        <v>-362.77</v>
      </c>
      <c r="H162" s="21">
        <v>-3.9769472134868214E-2</v>
      </c>
      <c r="I162" s="20">
        <v>461.12</v>
      </c>
      <c r="J162" s="21">
        <v>6.1663943037665175E-2</v>
      </c>
      <c r="K162" s="20">
        <v>-273.89</v>
      </c>
      <c r="L162" s="21">
        <v>-3.5388128976513361E-2</v>
      </c>
      <c r="M162" s="20">
        <v>488.74</v>
      </c>
      <c r="N162" s="21">
        <v>5.7527617794106478E-2</v>
      </c>
      <c r="O162" s="20">
        <v>-301.51</v>
      </c>
      <c r="P162" s="21">
        <v>-3.1251803732954664E-2</v>
      </c>
      <c r="Q162" s="38"/>
      <c r="R162" s="23"/>
      <c r="S162" s="20">
        <v>675.97</v>
      </c>
      <c r="T162" s="21">
        <v>4.3272300017200227E-2</v>
      </c>
      <c r="U162" s="20">
        <v>1100</v>
      </c>
      <c r="V162" s="21">
        <v>6.6608666262218841E-2</v>
      </c>
      <c r="W162" s="20">
        <v>-424.03</v>
      </c>
      <c r="X162" s="21">
        <v>-2.3336366245018614E-2</v>
      </c>
      <c r="Y162" s="20">
        <v>926.32</v>
      </c>
      <c r="Z162" s="21">
        <v>5.9816423530499346E-2</v>
      </c>
      <c r="AA162" s="20">
        <v>-250.35</v>
      </c>
      <c r="AB162" s="21">
        <v>-1.6544123513299119E-2</v>
      </c>
      <c r="AC162" s="20">
        <v>488.74</v>
      </c>
      <c r="AD162" s="21">
        <v>5.7527617794106478E-2</v>
      </c>
      <c r="AE162" s="20">
        <v>187.23</v>
      </c>
      <c r="AF162" s="21">
        <v>-1.4255317776906251E-2</v>
      </c>
      <c r="AG162" s="24"/>
      <c r="AH162" s="39"/>
      <c r="AI162" s="20">
        <v>3444.86</v>
      </c>
      <c r="AJ162" s="21">
        <v>4.5546289650510885E-2</v>
      </c>
      <c r="AK162" s="20">
        <v>4400</v>
      </c>
      <c r="AL162" s="21">
        <v>5.5624466333023113E-2</v>
      </c>
      <c r="AM162" s="20">
        <v>-955.14</v>
      </c>
      <c r="AN162" s="21">
        <v>-1.0078176682512228E-2</v>
      </c>
      <c r="AO162" s="20">
        <v>3709.4</v>
      </c>
      <c r="AP162" s="21">
        <v>4.8884072781412977E-2</v>
      </c>
      <c r="AQ162" s="20">
        <v>-264.54000000000002</v>
      </c>
      <c r="AR162" s="21">
        <v>-3.3377831309020917E-3</v>
      </c>
      <c r="AS162" s="20">
        <v>3257.63</v>
      </c>
      <c r="AT162" s="21">
        <v>4.7550604658479746E-2</v>
      </c>
      <c r="AU162" s="20">
        <v>187.23</v>
      </c>
      <c r="AV162" s="21">
        <v>-2.0043150079688613E-3</v>
      </c>
      <c r="AW162" s="20">
        <v>5303.75</v>
      </c>
      <c r="AX162" s="21">
        <v>4.2484349480565932E-2</v>
      </c>
      <c r="AY162" s="20">
        <v>-1858.89</v>
      </c>
      <c r="AZ162" s="21">
        <v>3.061940169944953E-3</v>
      </c>
      <c r="BA162" s="24"/>
    </row>
    <row r="163" spans="1:53" x14ac:dyDescent="0.35">
      <c r="A163" s="18" t="s">
        <v>154</v>
      </c>
      <c r="B163" s="19"/>
      <c r="C163" s="20">
        <v>258.3</v>
      </c>
      <c r="D163" s="21">
        <v>3.6249761106636302E-2</v>
      </c>
      <c r="E163" s="20">
        <v>250</v>
      </c>
      <c r="F163" s="21">
        <v>3.0020584634554558E-2</v>
      </c>
      <c r="G163" s="20">
        <v>8.3000000000000007</v>
      </c>
      <c r="H163" s="21">
        <v>6.2291764720817447E-3</v>
      </c>
      <c r="I163" s="20">
        <v>248.88</v>
      </c>
      <c r="J163" s="21">
        <v>3.3281840178725944E-2</v>
      </c>
      <c r="K163" s="20">
        <v>9.42</v>
      </c>
      <c r="L163" s="21">
        <v>2.9679209279103586E-3</v>
      </c>
      <c r="M163" s="20">
        <v>257.88</v>
      </c>
      <c r="N163" s="21">
        <v>3.0354016607489005E-2</v>
      </c>
      <c r="O163" s="20">
        <v>0.42</v>
      </c>
      <c r="P163" s="21">
        <v>5.8957444991472978E-3</v>
      </c>
      <c r="Q163" s="38"/>
      <c r="R163" s="23"/>
      <c r="S163" s="20">
        <v>516.17999999999995</v>
      </c>
      <c r="T163" s="21">
        <v>3.3043324145862113E-2</v>
      </c>
      <c r="U163" s="20">
        <v>500</v>
      </c>
      <c r="V163" s="21">
        <v>3.0276666482826748E-2</v>
      </c>
      <c r="W163" s="20">
        <v>16.18</v>
      </c>
      <c r="X163" s="21">
        <v>2.766657663035365E-3</v>
      </c>
      <c r="Y163" s="20">
        <v>542.32000000000005</v>
      </c>
      <c r="Z163" s="21">
        <v>3.5019909760191301E-2</v>
      </c>
      <c r="AA163" s="20">
        <v>-26.14</v>
      </c>
      <c r="AB163" s="21">
        <v>-1.9765856143291877E-3</v>
      </c>
      <c r="AC163" s="20">
        <v>257.88</v>
      </c>
      <c r="AD163" s="21">
        <v>3.0354016607489005E-2</v>
      </c>
      <c r="AE163" s="20">
        <v>258.3</v>
      </c>
      <c r="AF163" s="21">
        <v>2.6893075383731084E-3</v>
      </c>
      <c r="AG163" s="24"/>
      <c r="AH163" s="39"/>
      <c r="AI163" s="20">
        <v>1745.19</v>
      </c>
      <c r="AJ163" s="21">
        <v>2.3074066648622903E-2</v>
      </c>
      <c r="AK163" s="20">
        <v>2000</v>
      </c>
      <c r="AL163" s="21">
        <v>2.5283848333192322E-2</v>
      </c>
      <c r="AM163" s="20">
        <v>-254.81</v>
      </c>
      <c r="AN163" s="21">
        <v>-2.2097816845694195E-3</v>
      </c>
      <c r="AO163" s="20">
        <v>1896.44</v>
      </c>
      <c r="AP163" s="21">
        <v>2.4992104109986209E-2</v>
      </c>
      <c r="AQ163" s="20">
        <v>-151.25</v>
      </c>
      <c r="AR163" s="21">
        <v>-1.9180374613633061E-3</v>
      </c>
      <c r="AS163" s="20">
        <v>1486.89</v>
      </c>
      <c r="AT163" s="21">
        <v>2.1703667562199189E-2</v>
      </c>
      <c r="AU163" s="20">
        <v>258.3</v>
      </c>
      <c r="AV163" s="21">
        <v>1.3703990864237132E-3</v>
      </c>
      <c r="AW163" s="20">
        <v>3144.98</v>
      </c>
      <c r="AX163" s="21">
        <v>2.5192067768916384E-2</v>
      </c>
      <c r="AY163" s="20">
        <v>-1399.79</v>
      </c>
      <c r="AZ163" s="21">
        <v>-2.1180011202934813E-3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95.62</v>
      </c>
      <c r="D165" s="21">
        <v>1.3419288257903844E-2</v>
      </c>
      <c r="E165" s="20">
        <v>155.77000000000001</v>
      </c>
      <c r="F165" s="21">
        <v>1.8705225874098255E-2</v>
      </c>
      <c r="G165" s="20">
        <v>-60.15</v>
      </c>
      <c r="H165" s="21">
        <v>-5.2859376161944107E-3</v>
      </c>
      <c r="I165" s="20">
        <v>218.63</v>
      </c>
      <c r="J165" s="21">
        <v>2.9236614907886743E-2</v>
      </c>
      <c r="K165" s="20">
        <v>-123.01</v>
      </c>
      <c r="L165" s="21">
        <v>-1.58173266499829E-2</v>
      </c>
      <c r="M165" s="20">
        <v>86.37</v>
      </c>
      <c r="N165" s="21">
        <v>1.0166264985221133E-2</v>
      </c>
      <c r="O165" s="20">
        <v>9.25</v>
      </c>
      <c r="P165" s="21">
        <v>3.2530232726827105E-3</v>
      </c>
      <c r="Q165" s="38"/>
      <c r="R165" s="23"/>
      <c r="S165" s="20">
        <v>181.99</v>
      </c>
      <c r="T165" s="21">
        <v>1.1650111514017292E-2</v>
      </c>
      <c r="U165" s="20">
        <v>308.86</v>
      </c>
      <c r="V165" s="21">
        <v>1.8702502419771741E-2</v>
      </c>
      <c r="W165" s="20">
        <v>-126.87</v>
      </c>
      <c r="X165" s="21">
        <v>-7.0523909057544493E-3</v>
      </c>
      <c r="Y165" s="20">
        <v>371.16</v>
      </c>
      <c r="Z165" s="21">
        <v>2.396738034111337E-2</v>
      </c>
      <c r="AA165" s="20">
        <v>-189.17</v>
      </c>
      <c r="AB165" s="21">
        <v>-1.2317268827096078E-2</v>
      </c>
      <c r="AC165" s="20">
        <v>86.37</v>
      </c>
      <c r="AD165" s="21">
        <v>1.0166264985221133E-2</v>
      </c>
      <c r="AE165" s="20">
        <v>95.62</v>
      </c>
      <c r="AF165" s="21">
        <v>1.4838465287961584E-3</v>
      </c>
      <c r="AG165" s="24"/>
      <c r="AH165" s="39"/>
      <c r="AI165" s="20">
        <v>1182.8900000000001</v>
      </c>
      <c r="AJ165" s="21">
        <v>1.5639605256728233E-2</v>
      </c>
      <c r="AK165" s="20">
        <v>1479.84</v>
      </c>
      <c r="AL165" s="21">
        <v>1.8708025058695663E-2</v>
      </c>
      <c r="AM165" s="20">
        <v>-296.95</v>
      </c>
      <c r="AN165" s="21">
        <v>-3.0684198019674293E-3</v>
      </c>
      <c r="AO165" s="20">
        <v>1526.95</v>
      </c>
      <c r="AP165" s="21">
        <v>2.0122805557119358E-2</v>
      </c>
      <c r="AQ165" s="20">
        <v>-344.06</v>
      </c>
      <c r="AR165" s="21">
        <v>-4.4832003003911249E-3</v>
      </c>
      <c r="AS165" s="20">
        <v>1087.27</v>
      </c>
      <c r="AT165" s="21">
        <v>1.587053960303204E-2</v>
      </c>
      <c r="AU165" s="20">
        <v>95.62</v>
      </c>
      <c r="AV165" s="21">
        <v>-2.3093434630380716E-4</v>
      </c>
      <c r="AW165" s="20">
        <v>2335.4</v>
      </c>
      <c r="AX165" s="21">
        <v>1.8707131704343849E-2</v>
      </c>
      <c r="AY165" s="20">
        <v>-1152.51</v>
      </c>
      <c r="AZ165" s="21">
        <v>-3.0675264476156157E-3</v>
      </c>
      <c r="BA165" s="24"/>
    </row>
    <row r="166" spans="1:53" x14ac:dyDescent="0.35">
      <c r="A166" s="18" t="s">
        <v>157</v>
      </c>
      <c r="B166" s="19"/>
      <c r="C166" s="20">
        <v>10490.72</v>
      </c>
      <c r="D166" s="21">
        <v>1.4722651716477411</v>
      </c>
      <c r="E166" s="20">
        <v>11925.01</v>
      </c>
      <c r="F166" s="21">
        <v>1.4319830878916378</v>
      </c>
      <c r="G166" s="20">
        <v>-1434.29</v>
      </c>
      <c r="H166" s="21">
        <v>4.0282083756103315E-2</v>
      </c>
      <c r="I166" s="20">
        <v>9903.66</v>
      </c>
      <c r="J166" s="21">
        <v>1.3243813456462592</v>
      </c>
      <c r="K166" s="20">
        <v>587.05999999999995</v>
      </c>
      <c r="L166" s="21">
        <v>0.14788382600148187</v>
      </c>
      <c r="M166" s="20">
        <v>12697.02</v>
      </c>
      <c r="N166" s="21">
        <v>1.4945151075912055</v>
      </c>
      <c r="O166" s="20">
        <v>-2206.3000000000002</v>
      </c>
      <c r="P166" s="21">
        <v>-2.2249935943464472E-2</v>
      </c>
      <c r="Q166" s="38"/>
      <c r="R166" s="23"/>
      <c r="S166" s="20">
        <v>23187.74</v>
      </c>
      <c r="T166" s="21">
        <v>1.4843659363593567</v>
      </c>
      <c r="U166" s="20">
        <v>23645.47</v>
      </c>
      <c r="V166" s="21">
        <v>1.431812018039371</v>
      </c>
      <c r="W166" s="20">
        <v>-457.73</v>
      </c>
      <c r="X166" s="21">
        <v>5.2553918319985682E-2</v>
      </c>
      <c r="Y166" s="20">
        <v>21255.360000000001</v>
      </c>
      <c r="Z166" s="21">
        <v>1.372549028470976</v>
      </c>
      <c r="AA166" s="20">
        <v>1932.38</v>
      </c>
      <c r="AB166" s="21">
        <v>0.11181690788838061</v>
      </c>
      <c r="AC166" s="20">
        <v>12697.02</v>
      </c>
      <c r="AD166" s="21">
        <v>1.4945151075912055</v>
      </c>
      <c r="AE166" s="20">
        <v>10490.72</v>
      </c>
      <c r="AF166" s="21">
        <v>-1.0149171231848886E-2</v>
      </c>
      <c r="AG166" s="24"/>
      <c r="AH166" s="39"/>
      <c r="AI166" s="20">
        <v>116744.95</v>
      </c>
      <c r="AJ166" s="21">
        <v>1.5435458358059284</v>
      </c>
      <c r="AK166" s="20">
        <v>113292.77</v>
      </c>
      <c r="AL166" s="21">
        <v>1.4322386069636206</v>
      </c>
      <c r="AM166" s="20">
        <v>3452.18</v>
      </c>
      <c r="AN166" s="21">
        <v>0.11130722884230781</v>
      </c>
      <c r="AO166" s="20">
        <v>107860.47</v>
      </c>
      <c r="AP166" s="21">
        <v>1.4214317856573602</v>
      </c>
      <c r="AQ166" s="20">
        <v>8884.48</v>
      </c>
      <c r="AR166" s="21">
        <v>0.12211405014856824</v>
      </c>
      <c r="AS166" s="20">
        <v>106254.23</v>
      </c>
      <c r="AT166" s="21">
        <v>1.5509597112075888</v>
      </c>
      <c r="AU166" s="20">
        <v>10490.72</v>
      </c>
      <c r="AV166" s="21">
        <v>-7.4138754016603858E-3</v>
      </c>
      <c r="AW166" s="20">
        <v>181345.59</v>
      </c>
      <c r="AX166" s="21">
        <v>1.4526230350826157</v>
      </c>
      <c r="AY166" s="20">
        <v>-64600.639999999999</v>
      </c>
      <c r="AZ166" s="21">
        <v>9.0922800723312713E-2</v>
      </c>
      <c r="BA166" s="24"/>
    </row>
    <row r="167" spans="1:53" x14ac:dyDescent="0.35">
      <c r="A167" s="18" t="s">
        <v>158</v>
      </c>
      <c r="B167" s="19"/>
      <c r="C167" s="20">
        <v>9625.5</v>
      </c>
      <c r="D167" s="21">
        <v>1.3508404008204711</v>
      </c>
      <c r="E167" s="20">
        <v>11661.18</v>
      </c>
      <c r="F167" s="21">
        <v>1.4003017645150997</v>
      </c>
      <c r="G167" s="20">
        <v>-2035.68</v>
      </c>
      <c r="H167" s="21">
        <v>-4.9461363694628613E-2</v>
      </c>
      <c r="I167" s="20">
        <v>9979.1299999999992</v>
      </c>
      <c r="J167" s="21">
        <v>1.3344736812227957</v>
      </c>
      <c r="K167" s="20">
        <v>-353.63</v>
      </c>
      <c r="L167" s="21">
        <v>1.6366719597675328E-2</v>
      </c>
      <c r="M167" s="20">
        <v>10690.62</v>
      </c>
      <c r="N167" s="21">
        <v>1.258349841105763</v>
      </c>
      <c r="O167" s="20">
        <v>-1065.1199999999999</v>
      </c>
      <c r="P167" s="21">
        <v>9.2490559714708098E-2</v>
      </c>
      <c r="Q167" s="38"/>
      <c r="R167" s="23"/>
      <c r="S167" s="20">
        <v>20316.12</v>
      </c>
      <c r="T167" s="21">
        <v>1.3005388402228528</v>
      </c>
      <c r="U167" s="20">
        <v>23122.33</v>
      </c>
      <c r="V167" s="21">
        <v>1.4001341474317188</v>
      </c>
      <c r="W167" s="20">
        <v>-2806.21</v>
      </c>
      <c r="X167" s="21">
        <v>-9.9595307208866002E-2</v>
      </c>
      <c r="Y167" s="20">
        <v>20396.84</v>
      </c>
      <c r="Z167" s="21">
        <v>1.3171107394030468</v>
      </c>
      <c r="AA167" s="20">
        <v>-80.72</v>
      </c>
      <c r="AB167" s="21">
        <v>-1.6571899180193972E-2</v>
      </c>
      <c r="AC167" s="20">
        <v>10690.62</v>
      </c>
      <c r="AD167" s="21">
        <v>1.258349841105763</v>
      </c>
      <c r="AE167" s="20">
        <v>9625.5</v>
      </c>
      <c r="AF167" s="21">
        <v>4.2188999117089843E-2</v>
      </c>
      <c r="AG167" s="24"/>
      <c r="AH167" s="39"/>
      <c r="AI167" s="20">
        <v>94588.38</v>
      </c>
      <c r="AJ167" s="21">
        <v>1.2506022749988652</v>
      </c>
      <c r="AK167" s="20">
        <v>110786.21</v>
      </c>
      <c r="AL167" s="21">
        <v>1.4005508655245973</v>
      </c>
      <c r="AM167" s="20">
        <v>-16197.83</v>
      </c>
      <c r="AN167" s="21">
        <v>-0.14994859052573206</v>
      </c>
      <c r="AO167" s="20">
        <v>100696.87</v>
      </c>
      <c r="AP167" s="21">
        <v>1.3270267757428373</v>
      </c>
      <c r="AQ167" s="20">
        <v>-6108.49</v>
      </c>
      <c r="AR167" s="21">
        <v>-7.6424500743972112E-2</v>
      </c>
      <c r="AS167" s="20">
        <v>84962.880000000005</v>
      </c>
      <c r="AT167" s="21">
        <v>1.2401765447659359</v>
      </c>
      <c r="AU167" s="20">
        <v>9625.5</v>
      </c>
      <c r="AV167" s="21">
        <v>1.0425730232929364E-2</v>
      </c>
      <c r="AW167" s="20">
        <v>166891.01</v>
      </c>
      <c r="AX167" s="21">
        <v>1.336838273675159</v>
      </c>
      <c r="AY167" s="20">
        <v>-72302.63</v>
      </c>
      <c r="AZ167" s="21">
        <v>-8.6235998676293724E-2</v>
      </c>
      <c r="BA167" s="24"/>
    </row>
    <row r="168" spans="1:53" x14ac:dyDescent="0.35">
      <c r="A168" s="18" t="s">
        <v>159</v>
      </c>
      <c r="B168" s="19"/>
      <c r="C168" s="20">
        <v>-35505.83</v>
      </c>
      <c r="D168" s="21">
        <v>-4.9828798118189717</v>
      </c>
      <c r="E168" s="20">
        <v>3989.8</v>
      </c>
      <c r="F168" s="21">
        <v>0.47910451429978312</v>
      </c>
      <c r="G168" s="20">
        <v>-39495.629999999997</v>
      </c>
      <c r="H168" s="21">
        <v>-5.4619843261187544</v>
      </c>
      <c r="I168" s="20">
        <v>3950.31</v>
      </c>
      <c r="J168" s="21">
        <v>0.52826095337681966</v>
      </c>
      <c r="K168" s="20">
        <v>-39456.14</v>
      </c>
      <c r="L168" s="21">
        <v>-5.5111407651957913</v>
      </c>
      <c r="M168" s="20">
        <v>3950.3</v>
      </c>
      <c r="N168" s="21">
        <v>0.46497390958804025</v>
      </c>
      <c r="O168" s="20">
        <v>-39456.129999999997</v>
      </c>
      <c r="P168" s="21">
        <v>-5.4478537214070117</v>
      </c>
      <c r="Q168" s="38"/>
      <c r="R168" s="23"/>
      <c r="S168" s="20">
        <v>-31555.53</v>
      </c>
      <c r="T168" s="21">
        <v>-2.0200310093077536</v>
      </c>
      <c r="U168" s="20">
        <v>7979.6</v>
      </c>
      <c r="V168" s="21">
        <v>0.48319137573272863</v>
      </c>
      <c r="W168" s="20">
        <v>-39535.129999999997</v>
      </c>
      <c r="X168" s="21">
        <v>-2.5032223850404822</v>
      </c>
      <c r="Y168" s="20">
        <v>4137.63</v>
      </c>
      <c r="Z168" s="21">
        <v>0.26718437310270748</v>
      </c>
      <c r="AA168" s="20">
        <v>-35693.160000000003</v>
      </c>
      <c r="AB168" s="21">
        <v>-2.2872153824104613</v>
      </c>
      <c r="AC168" s="20">
        <v>3950.3</v>
      </c>
      <c r="AD168" s="21">
        <v>0.46497390958804025</v>
      </c>
      <c r="AE168" s="20">
        <v>-35505.83</v>
      </c>
      <c r="AF168" s="21">
        <v>-2.4850049188957937</v>
      </c>
      <c r="AG168" s="24"/>
      <c r="AH168" s="39"/>
      <c r="AI168" s="20">
        <v>-7853.73</v>
      </c>
      <c r="AJ168" s="21">
        <v>-0.10383825798926714</v>
      </c>
      <c r="AK168" s="20">
        <v>31681.4</v>
      </c>
      <c r="AL168" s="21">
        <v>0.40051385629159969</v>
      </c>
      <c r="AM168" s="20">
        <v>-39535.129999999997</v>
      </c>
      <c r="AN168" s="21">
        <v>-0.50435211428086679</v>
      </c>
      <c r="AO168" s="20">
        <v>30197.88</v>
      </c>
      <c r="AP168" s="21">
        <v>0.39796068468333839</v>
      </c>
      <c r="AQ168" s="20">
        <v>-38051.61</v>
      </c>
      <c r="AR168" s="21">
        <v>-0.5017989426726055</v>
      </c>
      <c r="AS168" s="20">
        <v>27652.1</v>
      </c>
      <c r="AT168" s="21">
        <v>0.40362904168881902</v>
      </c>
      <c r="AU168" s="20">
        <v>-35505.83</v>
      </c>
      <c r="AV168" s="21">
        <v>-0.50746729967808613</v>
      </c>
      <c r="AW168" s="20">
        <v>46514.83</v>
      </c>
      <c r="AX168" s="21">
        <v>0.37259529460270807</v>
      </c>
      <c r="AY168" s="20">
        <v>-54368.56</v>
      </c>
      <c r="AZ168" s="21">
        <v>-0.47643355259197523</v>
      </c>
      <c r="BA168" s="24"/>
    </row>
    <row r="169" spans="1:53" x14ac:dyDescent="0.35">
      <c r="A169" s="18" t="s">
        <v>160</v>
      </c>
      <c r="B169" s="19"/>
      <c r="C169" s="20">
        <v>3130.09</v>
      </c>
      <c r="D169" s="21">
        <v>0.43927609269171974</v>
      </c>
      <c r="E169" s="20">
        <v>514</v>
      </c>
      <c r="F169" s="21">
        <v>6.1722322008644165E-2</v>
      </c>
      <c r="G169" s="20">
        <v>2616.09</v>
      </c>
      <c r="H169" s="21">
        <v>0.37755377068307561</v>
      </c>
      <c r="I169" s="20">
        <v>514.04</v>
      </c>
      <c r="J169" s="21">
        <v>6.8740747048667172E-2</v>
      </c>
      <c r="K169" s="20">
        <v>2616.0500000000002</v>
      </c>
      <c r="L169" s="21">
        <v>0.37053534564305257</v>
      </c>
      <c r="M169" s="20">
        <v>1694.34</v>
      </c>
      <c r="N169" s="21">
        <v>0.19943394019983296</v>
      </c>
      <c r="O169" s="20">
        <v>1435.75</v>
      </c>
      <c r="P169" s="21">
        <v>0.23984215249188678</v>
      </c>
      <c r="Q169" s="38"/>
      <c r="R169" s="23"/>
      <c r="S169" s="20">
        <v>4824.43</v>
      </c>
      <c r="T169" s="21">
        <v>0.30883646074823035</v>
      </c>
      <c r="U169" s="20">
        <v>1247</v>
      </c>
      <c r="V169" s="21">
        <v>7.5510006208169916E-2</v>
      </c>
      <c r="W169" s="20">
        <v>3577.43</v>
      </c>
      <c r="X169" s="21">
        <v>0.23332645454006043</v>
      </c>
      <c r="Y169" s="20">
        <v>1246.54</v>
      </c>
      <c r="Z169" s="21">
        <v>8.0494391341770277E-2</v>
      </c>
      <c r="AA169" s="20">
        <v>3577.89</v>
      </c>
      <c r="AB169" s="21">
        <v>0.22834206940646007</v>
      </c>
      <c r="AC169" s="20">
        <v>1694.34</v>
      </c>
      <c r="AD169" s="21">
        <v>0.19943394019983296</v>
      </c>
      <c r="AE169" s="20">
        <v>3130.09</v>
      </c>
      <c r="AF169" s="21">
        <v>0.10940252054839739</v>
      </c>
      <c r="AG169" s="24"/>
      <c r="AH169" s="39"/>
      <c r="AI169" s="20">
        <v>13761.65</v>
      </c>
      <c r="AJ169" s="21">
        <v>0.18194994773922687</v>
      </c>
      <c r="AK169" s="20">
        <v>7744</v>
      </c>
      <c r="AL169" s="21">
        <v>9.7899060746120661E-2</v>
      </c>
      <c r="AM169" s="20">
        <v>6017.65</v>
      </c>
      <c r="AN169" s="21">
        <v>8.4050886993106214E-2</v>
      </c>
      <c r="AO169" s="20">
        <v>7743.06</v>
      </c>
      <c r="AP169" s="21">
        <v>0.10204138367144217</v>
      </c>
      <c r="AQ169" s="20">
        <v>6018.59</v>
      </c>
      <c r="AR169" s="21">
        <v>7.990856406778471E-2</v>
      </c>
      <c r="AS169" s="20">
        <v>10631.56</v>
      </c>
      <c r="AT169" s="21">
        <v>0.15518555098734566</v>
      </c>
      <c r="AU169" s="20">
        <v>3130.09</v>
      </c>
      <c r="AV169" s="21">
        <v>2.676439675188122E-2</v>
      </c>
      <c r="AW169" s="20">
        <v>18094.96</v>
      </c>
      <c r="AX169" s="21">
        <v>0.14494510572271721</v>
      </c>
      <c r="AY169" s="20">
        <v>-4333.3100000000004</v>
      </c>
      <c r="AZ169" s="21">
        <v>3.7004842016509665E-2</v>
      </c>
      <c r="BA169" s="24"/>
    </row>
    <row r="170" spans="1:53" x14ac:dyDescent="0.35">
      <c r="A170" s="18" t="s">
        <v>161</v>
      </c>
      <c r="B170" s="19"/>
      <c r="C170" s="20">
        <v>0</v>
      </c>
      <c r="D170" s="21">
        <v>0</v>
      </c>
      <c r="E170" s="20">
        <v>0</v>
      </c>
      <c r="F170" s="21">
        <v>0</v>
      </c>
      <c r="G170" s="20">
        <v>0</v>
      </c>
      <c r="H170" s="21">
        <v>0</v>
      </c>
      <c r="I170" s="20">
        <v>0</v>
      </c>
      <c r="J170" s="21">
        <v>0</v>
      </c>
      <c r="K170" s="20">
        <v>0</v>
      </c>
      <c r="L170" s="21">
        <v>0</v>
      </c>
      <c r="M170" s="20">
        <v>0</v>
      </c>
      <c r="N170" s="21">
        <v>0</v>
      </c>
      <c r="O170" s="20">
        <v>0</v>
      </c>
      <c r="P170" s="21">
        <v>0</v>
      </c>
      <c r="Q170" s="38"/>
      <c r="R170" s="23"/>
      <c r="S170" s="20">
        <v>0</v>
      </c>
      <c r="T170" s="21">
        <v>0</v>
      </c>
      <c r="U170" s="20">
        <v>0</v>
      </c>
      <c r="V170" s="21">
        <v>0</v>
      </c>
      <c r="W170" s="20">
        <v>0</v>
      </c>
      <c r="X170" s="21">
        <v>0</v>
      </c>
      <c r="Y170" s="20">
        <v>0</v>
      </c>
      <c r="Z170" s="21">
        <v>0</v>
      </c>
      <c r="AA170" s="20">
        <v>0</v>
      </c>
      <c r="AB170" s="21">
        <v>0</v>
      </c>
      <c r="AC170" s="20">
        <v>0</v>
      </c>
      <c r="AD170" s="21">
        <v>0</v>
      </c>
      <c r="AE170" s="20">
        <v>0</v>
      </c>
      <c r="AF170" s="21">
        <v>0</v>
      </c>
      <c r="AG170" s="24"/>
      <c r="AH170" s="39"/>
      <c r="AI170" s="20">
        <v>4.32</v>
      </c>
      <c r="AJ170" s="21">
        <v>5.7116971746372002E-5</v>
      </c>
      <c r="AK170" s="20">
        <v>0</v>
      </c>
      <c r="AL170" s="21">
        <v>0</v>
      </c>
      <c r="AM170" s="20">
        <v>4.32</v>
      </c>
      <c r="AN170" s="21">
        <v>5.7116971746372002E-5</v>
      </c>
      <c r="AO170" s="20">
        <v>0</v>
      </c>
      <c r="AP170" s="21">
        <v>0</v>
      </c>
      <c r="AQ170" s="20">
        <v>4.32</v>
      </c>
      <c r="AR170" s="21">
        <v>5.7116971746372002E-5</v>
      </c>
      <c r="AS170" s="20">
        <v>4.32</v>
      </c>
      <c r="AT170" s="21">
        <v>6.3057686761428558E-5</v>
      </c>
      <c r="AU170" s="20">
        <v>0</v>
      </c>
      <c r="AV170" s="21">
        <v>-5.940715015056556E-6</v>
      </c>
      <c r="AW170" s="20">
        <v>-958.79</v>
      </c>
      <c r="AX170" s="21">
        <v>-7.6801450744231553E-3</v>
      </c>
      <c r="AY170" s="20">
        <v>963.11</v>
      </c>
      <c r="AZ170" s="21">
        <v>7.7372620461695274E-3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205.74</v>
      </c>
      <c r="D172" s="21">
        <v>2.8873503097481035E-2</v>
      </c>
      <c r="E172" s="20">
        <v>669.98</v>
      </c>
      <c r="F172" s="21">
        <v>8.0452765173835455E-2</v>
      </c>
      <c r="G172" s="20">
        <v>-464.24</v>
      </c>
      <c r="H172" s="21">
        <v>-5.1579262076354424E-2</v>
      </c>
      <c r="I172" s="20">
        <v>0</v>
      </c>
      <c r="J172" s="21">
        <v>0</v>
      </c>
      <c r="K172" s="20">
        <v>205.74</v>
      </c>
      <c r="L172" s="21">
        <v>2.8873503097481035E-2</v>
      </c>
      <c r="M172" s="20">
        <v>206.72</v>
      </c>
      <c r="N172" s="21">
        <v>2.4332178971227421E-2</v>
      </c>
      <c r="O172" s="20">
        <v>-0.98</v>
      </c>
      <c r="P172" s="21">
        <v>4.5413241262536146E-3</v>
      </c>
      <c r="Q172" s="38"/>
      <c r="R172" s="23"/>
      <c r="S172" s="20">
        <v>412.46</v>
      </c>
      <c r="T172" s="21">
        <v>2.6403675999074519E-2</v>
      </c>
      <c r="U172" s="20">
        <v>1328.47</v>
      </c>
      <c r="V172" s="21">
        <v>8.0443286244881701E-2</v>
      </c>
      <c r="W172" s="20">
        <v>-916.01</v>
      </c>
      <c r="X172" s="21">
        <v>-5.4039610245807182E-2</v>
      </c>
      <c r="Y172" s="20">
        <v>513.24</v>
      </c>
      <c r="Z172" s="21">
        <v>3.3142090436127349E-2</v>
      </c>
      <c r="AA172" s="20">
        <v>-100.78</v>
      </c>
      <c r="AB172" s="21">
        <v>-6.7384144370528296E-3</v>
      </c>
      <c r="AC172" s="20">
        <v>206.72</v>
      </c>
      <c r="AD172" s="21">
        <v>2.4332178971227421E-2</v>
      </c>
      <c r="AE172" s="20">
        <v>205.74</v>
      </c>
      <c r="AF172" s="21">
        <v>2.0714970278470982E-3</v>
      </c>
      <c r="AG172" s="24"/>
      <c r="AH172" s="39"/>
      <c r="AI172" s="20">
        <v>2977.92</v>
      </c>
      <c r="AJ172" s="21">
        <v>3.9372632523832427E-2</v>
      </c>
      <c r="AK172" s="20">
        <v>6365.09</v>
      </c>
      <c r="AL172" s="21">
        <v>8.0466985093559568E-2</v>
      </c>
      <c r="AM172" s="20">
        <v>-3387.17</v>
      </c>
      <c r="AN172" s="21">
        <v>-4.1094352569727141E-2</v>
      </c>
      <c r="AO172" s="20">
        <v>8966.2199999999993</v>
      </c>
      <c r="AP172" s="21">
        <v>0.11816071360709567</v>
      </c>
      <c r="AQ172" s="20">
        <v>-5988.3</v>
      </c>
      <c r="AR172" s="21">
        <v>-7.8788081083263239E-2</v>
      </c>
      <c r="AS172" s="20">
        <v>2772.18</v>
      </c>
      <c r="AT172" s="21">
        <v>4.0464643075531707E-2</v>
      </c>
      <c r="AU172" s="20">
        <v>205.74</v>
      </c>
      <c r="AV172" s="21">
        <v>-1.0920105516992809E-3</v>
      </c>
      <c r="AW172" s="20">
        <v>9574.7999999999993</v>
      </c>
      <c r="AX172" s="21">
        <v>7.6696516503704487E-2</v>
      </c>
      <c r="AY172" s="20">
        <v>-6596.88</v>
      </c>
      <c r="AZ172" s="21">
        <v>-3.7323883979872061E-2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4.342112305998169E-3</v>
      </c>
      <c r="E173" s="20">
        <v>1000</v>
      </c>
      <c r="F173" s="21">
        <v>0.12008233853821823</v>
      </c>
      <c r="G173" s="20">
        <v>-969.06</v>
      </c>
      <c r="H173" s="21">
        <v>-0.11574022623222006</v>
      </c>
      <c r="I173" s="20">
        <v>1000</v>
      </c>
      <c r="J173" s="21">
        <v>0.1337264552343537</v>
      </c>
      <c r="K173" s="20">
        <v>-969.06</v>
      </c>
      <c r="L173" s="21">
        <v>-0.12938434292835552</v>
      </c>
      <c r="M173" s="20">
        <v>30.94</v>
      </c>
      <c r="N173" s="21">
        <v>3.6418228394435779E-3</v>
      </c>
      <c r="O173" s="20">
        <v>0</v>
      </c>
      <c r="P173" s="21">
        <v>7.0028946655459117E-4</v>
      </c>
      <c r="Q173" s="38"/>
      <c r="R173" s="23"/>
      <c r="S173" s="20">
        <v>61.88</v>
      </c>
      <c r="T173" s="21">
        <v>3.9612555661706142E-3</v>
      </c>
      <c r="U173" s="20">
        <v>1000</v>
      </c>
      <c r="V173" s="21">
        <v>6.0553332965653496E-2</v>
      </c>
      <c r="W173" s="20">
        <v>-938.12</v>
      </c>
      <c r="X173" s="21">
        <v>-5.6592077399482882E-2</v>
      </c>
      <c r="Y173" s="20">
        <v>1000</v>
      </c>
      <c r="Z173" s="21">
        <v>6.4574254610177198E-2</v>
      </c>
      <c r="AA173" s="20">
        <v>-938.12</v>
      </c>
      <c r="AB173" s="21">
        <v>-6.0612999044006584E-2</v>
      </c>
      <c r="AC173" s="20">
        <v>30.94</v>
      </c>
      <c r="AD173" s="21">
        <v>3.6418228394435779E-3</v>
      </c>
      <c r="AE173" s="20">
        <v>30.94</v>
      </c>
      <c r="AF173" s="21">
        <v>3.1943272672703632E-4</v>
      </c>
      <c r="AG173" s="24"/>
      <c r="AH173" s="39"/>
      <c r="AI173" s="20">
        <v>249.88</v>
      </c>
      <c r="AJ173" s="21">
        <v>3.3037937268480169E-3</v>
      </c>
      <c r="AK173" s="20">
        <v>1000</v>
      </c>
      <c r="AL173" s="21">
        <v>1.2641924166596161E-2</v>
      </c>
      <c r="AM173" s="20">
        <v>-750.12</v>
      </c>
      <c r="AN173" s="21">
        <v>-9.3381304397481442E-3</v>
      </c>
      <c r="AO173" s="20">
        <v>1000</v>
      </c>
      <c r="AP173" s="21">
        <v>1.3178431223759363E-2</v>
      </c>
      <c r="AQ173" s="20">
        <v>-750.12</v>
      </c>
      <c r="AR173" s="21">
        <v>-9.8746374969113457E-3</v>
      </c>
      <c r="AS173" s="20">
        <v>218.94</v>
      </c>
      <c r="AT173" s="21">
        <v>3.1957985971173995E-3</v>
      </c>
      <c r="AU173" s="20">
        <v>30.94</v>
      </c>
      <c r="AV173" s="21">
        <v>1.0799512973061736E-4</v>
      </c>
      <c r="AW173" s="20">
        <v>1000</v>
      </c>
      <c r="AX173" s="21">
        <v>8.0102473684781402E-3</v>
      </c>
      <c r="AY173" s="20">
        <v>-750.12</v>
      </c>
      <c r="AZ173" s="21">
        <v>-4.7064536416301234E-3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-10100.14</v>
      </c>
      <c r="D175" s="29">
        <v>-1.4174512665256738</v>
      </c>
      <c r="E175" s="28">
        <v>31465.74</v>
      </c>
      <c r="F175" s="29">
        <v>3.7784796430355554</v>
      </c>
      <c r="G175" s="28">
        <v>-41565.879999999997</v>
      </c>
      <c r="H175" s="29">
        <v>-5.1959309095612287</v>
      </c>
      <c r="I175" s="28">
        <v>27052.87</v>
      </c>
      <c r="J175" s="29">
        <v>3.6176844090157894</v>
      </c>
      <c r="K175" s="28">
        <v>-37153.01</v>
      </c>
      <c r="L175" s="29">
        <v>-5.0351356755414631</v>
      </c>
      <c r="M175" s="28">
        <v>30603.02</v>
      </c>
      <c r="N175" s="29">
        <v>3.6021582802827599</v>
      </c>
      <c r="O175" s="28">
        <v>-40703.160000000003</v>
      </c>
      <c r="P175" s="29">
        <v>-5.0196095468084341</v>
      </c>
      <c r="Q175" s="12"/>
      <c r="R175" s="9"/>
      <c r="S175" s="28">
        <v>20502.88</v>
      </c>
      <c r="T175" s="29">
        <v>1.312494303854689</v>
      </c>
      <c r="U175" s="28">
        <v>61731.73</v>
      </c>
      <c r="V175" s="29">
        <v>3.738062001235821</v>
      </c>
      <c r="W175" s="28">
        <v>-41228.85</v>
      </c>
      <c r="X175" s="29">
        <v>-2.425567697381132</v>
      </c>
      <c r="Y175" s="28">
        <v>51834.99</v>
      </c>
      <c r="Z175" s="29">
        <v>3.3472058419759891</v>
      </c>
      <c r="AA175" s="28">
        <v>-31332.11</v>
      </c>
      <c r="AB175" s="29">
        <v>-2.0347115381213001</v>
      </c>
      <c r="AC175" s="28">
        <v>30603.02</v>
      </c>
      <c r="AD175" s="29">
        <v>3.6021582802827599</v>
      </c>
      <c r="AE175" s="28">
        <v>-10100.14</v>
      </c>
      <c r="AF175" s="29">
        <v>-2.2896639764280708</v>
      </c>
      <c r="AG175" s="24"/>
      <c r="AH175" s="40"/>
      <c r="AI175" s="28">
        <v>232764.85</v>
      </c>
      <c r="AJ175" s="29">
        <v>3.0775054076385455</v>
      </c>
      <c r="AK175" s="28">
        <v>284749.31</v>
      </c>
      <c r="AL175" s="29">
        <v>3.5997791835105817</v>
      </c>
      <c r="AM175" s="28">
        <v>-51984.46</v>
      </c>
      <c r="AN175" s="29">
        <v>-0.52227377587203616</v>
      </c>
      <c r="AO175" s="28">
        <v>267821.64</v>
      </c>
      <c r="AP175" s="29">
        <v>3.5294690629744401</v>
      </c>
      <c r="AQ175" s="28">
        <v>-35056.79</v>
      </c>
      <c r="AR175" s="29">
        <v>-0.45196365533589455</v>
      </c>
      <c r="AS175" s="28">
        <v>242864.99</v>
      </c>
      <c r="AT175" s="29">
        <v>3.5450241816521935</v>
      </c>
      <c r="AU175" s="28">
        <v>-10100.14</v>
      </c>
      <c r="AV175" s="29">
        <v>-0.46751877401364794</v>
      </c>
      <c r="AW175" s="28">
        <v>440060.04</v>
      </c>
      <c r="AX175" s="29">
        <v>3.5249897773823848</v>
      </c>
      <c r="AY175" s="28">
        <v>-207295.19</v>
      </c>
      <c r="AZ175" s="29">
        <v>-0.44748436974383932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1571.82</v>
      </c>
      <c r="D178" s="21">
        <v>0.22058884824867619</v>
      </c>
      <c r="E178" s="20">
        <v>1810.9</v>
      </c>
      <c r="F178" s="21">
        <v>0.21745710685885941</v>
      </c>
      <c r="G178" s="20">
        <v>-239.08</v>
      </c>
      <c r="H178" s="21">
        <v>3.1317413898167834E-3</v>
      </c>
      <c r="I178" s="20">
        <v>2291.94</v>
      </c>
      <c r="J178" s="21">
        <v>0.30649301180982458</v>
      </c>
      <c r="K178" s="20">
        <v>-720.12</v>
      </c>
      <c r="L178" s="21">
        <v>-8.5904163561148383E-2</v>
      </c>
      <c r="M178" s="20">
        <v>1583.71</v>
      </c>
      <c r="N178" s="21">
        <v>0.18641212828232673</v>
      </c>
      <c r="O178" s="20">
        <v>-11.89</v>
      </c>
      <c r="P178" s="21">
        <v>3.4176719966349467E-2</v>
      </c>
      <c r="Q178" s="38"/>
      <c r="R178" s="23"/>
      <c r="S178" s="20">
        <v>3155.53</v>
      </c>
      <c r="T178" s="21">
        <v>0.20200162858303744</v>
      </c>
      <c r="U178" s="20">
        <v>3621.8</v>
      </c>
      <c r="V178" s="21">
        <v>0.21931206133500386</v>
      </c>
      <c r="W178" s="20">
        <v>-466.27</v>
      </c>
      <c r="X178" s="21">
        <v>-1.731043275196642E-2</v>
      </c>
      <c r="Y178" s="20">
        <v>4605.96</v>
      </c>
      <c r="Z178" s="21">
        <v>0.29742643376429179</v>
      </c>
      <c r="AA178" s="20">
        <v>-1450.43</v>
      </c>
      <c r="AB178" s="21">
        <v>-9.5424805181254346E-2</v>
      </c>
      <c r="AC178" s="20">
        <v>1583.71</v>
      </c>
      <c r="AD178" s="21">
        <v>0.18641212828232673</v>
      </c>
      <c r="AE178" s="20">
        <v>1571.82</v>
      </c>
      <c r="AF178" s="21">
        <v>1.5589500300710712E-2</v>
      </c>
      <c r="AG178" s="24"/>
      <c r="AH178" s="39"/>
      <c r="AI178" s="20">
        <v>12778.53</v>
      </c>
      <c r="AJ178" s="21">
        <v>0.16895160578013124</v>
      </c>
      <c r="AK178" s="20">
        <v>14223.5</v>
      </c>
      <c r="AL178" s="21">
        <v>0.17981240838358051</v>
      </c>
      <c r="AM178" s="20">
        <v>-1444.97</v>
      </c>
      <c r="AN178" s="21">
        <v>-1.0860802603449266E-2</v>
      </c>
      <c r="AO178" s="20">
        <v>13777.95</v>
      </c>
      <c r="AP178" s="21">
        <v>0.18157176647939532</v>
      </c>
      <c r="AQ178" s="20">
        <v>-999.42</v>
      </c>
      <c r="AR178" s="21">
        <v>-1.2620160699264082E-2</v>
      </c>
      <c r="AS178" s="20">
        <v>11206.71</v>
      </c>
      <c r="AT178" s="21">
        <v>0.16358083537179835</v>
      </c>
      <c r="AU178" s="20">
        <v>1571.82</v>
      </c>
      <c r="AV178" s="21">
        <v>5.3707704083328922E-3</v>
      </c>
      <c r="AW178" s="20">
        <v>21179.200000000001</v>
      </c>
      <c r="AX178" s="21">
        <v>0.16965063106647221</v>
      </c>
      <c r="AY178" s="20">
        <v>-8400.67</v>
      </c>
      <c r="AZ178" s="21">
        <v>-6.9902528634097072E-4</v>
      </c>
      <c r="BA178" s="24"/>
    </row>
    <row r="179" spans="1:53" x14ac:dyDescent="0.35">
      <c r="A179" s="18" t="s">
        <v>169</v>
      </c>
      <c r="B179" s="19"/>
      <c r="C179" s="20">
        <v>1183.3399999999999</v>
      </c>
      <c r="D179" s="21">
        <v>0.1660696566315408</v>
      </c>
      <c r="E179" s="20">
        <v>1338.66</v>
      </c>
      <c r="F179" s="21">
        <v>0.16074942330757122</v>
      </c>
      <c r="G179" s="20">
        <v>-155.32</v>
      </c>
      <c r="H179" s="21">
        <v>5.3202333239695809E-3</v>
      </c>
      <c r="I179" s="20">
        <v>1105.8800000000001</v>
      </c>
      <c r="J179" s="21">
        <v>0.14788541231456706</v>
      </c>
      <c r="K179" s="20">
        <v>77.459999999999994</v>
      </c>
      <c r="L179" s="21">
        <v>1.8184244316973741E-2</v>
      </c>
      <c r="M179" s="20">
        <v>1401.36</v>
      </c>
      <c r="N179" s="21">
        <v>0.16494844390053817</v>
      </c>
      <c r="O179" s="20">
        <v>-218.02</v>
      </c>
      <c r="P179" s="21">
        <v>1.1212127310026299E-3</v>
      </c>
      <c r="Q179" s="38"/>
      <c r="R179" s="23"/>
      <c r="S179" s="20">
        <v>2584.6999999999998</v>
      </c>
      <c r="T179" s="21">
        <v>0.16545987818166102</v>
      </c>
      <c r="U179" s="20">
        <v>2654.68</v>
      </c>
      <c r="V179" s="21">
        <v>0.160749721957261</v>
      </c>
      <c r="W179" s="20">
        <v>-69.98</v>
      </c>
      <c r="X179" s="21">
        <v>4.7101562244000195E-3</v>
      </c>
      <c r="Y179" s="20">
        <v>2295.4499999999998</v>
      </c>
      <c r="Z179" s="21">
        <v>0.14822697274493124</v>
      </c>
      <c r="AA179" s="20">
        <v>289.25</v>
      </c>
      <c r="AB179" s="21">
        <v>1.7232905436729784E-2</v>
      </c>
      <c r="AC179" s="20">
        <v>1401.36</v>
      </c>
      <c r="AD179" s="21">
        <v>0.16494844390053817</v>
      </c>
      <c r="AE179" s="20">
        <v>1183.3399999999999</v>
      </c>
      <c r="AF179" s="21">
        <v>5.1143428112285227E-4</v>
      </c>
      <c r="AG179" s="24"/>
      <c r="AH179" s="39"/>
      <c r="AI179" s="20">
        <v>12493.01</v>
      </c>
      <c r="AJ179" s="21">
        <v>0.16517659703637566</v>
      </c>
      <c r="AK179" s="20">
        <v>12715.62</v>
      </c>
      <c r="AL179" s="21">
        <v>0.16074990377125351</v>
      </c>
      <c r="AM179" s="20">
        <v>-222.61</v>
      </c>
      <c r="AN179" s="21">
        <v>4.4266932651221558E-3</v>
      </c>
      <c r="AO179" s="20">
        <v>11150.75</v>
      </c>
      <c r="AP179" s="21">
        <v>0.1469493919683347</v>
      </c>
      <c r="AQ179" s="20">
        <v>1342.26</v>
      </c>
      <c r="AR179" s="21">
        <v>1.8227205068040958E-2</v>
      </c>
      <c r="AS179" s="20">
        <v>11309.67</v>
      </c>
      <c r="AT179" s="21">
        <v>0.16508371023961241</v>
      </c>
      <c r="AU179" s="20">
        <v>1183.3399999999999</v>
      </c>
      <c r="AV179" s="21">
        <v>9.2886796763252955E-5</v>
      </c>
      <c r="AW179" s="20">
        <v>19081.8</v>
      </c>
      <c r="AX179" s="21">
        <v>0.15284993823582615</v>
      </c>
      <c r="AY179" s="20">
        <v>-6588.79</v>
      </c>
      <c r="AZ179" s="21">
        <v>1.2326658800549506E-2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2755.16</v>
      </c>
      <c r="D181" s="31">
        <v>0.38665850488021702</v>
      </c>
      <c r="E181" s="30">
        <v>3149.56</v>
      </c>
      <c r="F181" s="31">
        <v>0.37820653016643063</v>
      </c>
      <c r="G181" s="30">
        <v>-394.4</v>
      </c>
      <c r="H181" s="31">
        <v>8.4519747137863921E-3</v>
      </c>
      <c r="I181" s="30">
        <v>3397.82</v>
      </c>
      <c r="J181" s="31">
        <v>0.45437842412439167</v>
      </c>
      <c r="K181" s="30">
        <v>-642.66</v>
      </c>
      <c r="L181" s="31">
        <v>-6.7719919244174642E-2</v>
      </c>
      <c r="M181" s="30">
        <v>2985.07</v>
      </c>
      <c r="N181" s="31">
        <v>0.35136057218286493</v>
      </c>
      <c r="O181" s="30">
        <v>-229.91</v>
      </c>
      <c r="P181" s="31">
        <v>3.5297932697352097E-2</v>
      </c>
      <c r="Q181" s="12"/>
      <c r="R181" s="9"/>
      <c r="S181" s="30">
        <v>5740.23</v>
      </c>
      <c r="T181" s="31">
        <v>0.36746150676469846</v>
      </c>
      <c r="U181" s="30">
        <v>6276.48</v>
      </c>
      <c r="V181" s="31">
        <v>0.38006178329226487</v>
      </c>
      <c r="W181" s="30">
        <v>-536.25</v>
      </c>
      <c r="X181" s="31">
        <v>-1.2600276527566401E-2</v>
      </c>
      <c r="Y181" s="30">
        <v>6901.41</v>
      </c>
      <c r="Z181" s="31">
        <v>0.44565340650922303</v>
      </c>
      <c r="AA181" s="30">
        <v>-1161.18</v>
      </c>
      <c r="AB181" s="31">
        <v>-7.8191899744524562E-2</v>
      </c>
      <c r="AC181" s="30">
        <v>2985.07</v>
      </c>
      <c r="AD181" s="31">
        <v>0.35136057218286493</v>
      </c>
      <c r="AE181" s="30">
        <v>2755.16</v>
      </c>
      <c r="AF181" s="31">
        <v>1.6100934581833537E-2</v>
      </c>
      <c r="AG181" s="24"/>
      <c r="AH181" s="40"/>
      <c r="AI181" s="30">
        <v>25271.54</v>
      </c>
      <c r="AJ181" s="31">
        <v>0.3341282028165069</v>
      </c>
      <c r="AK181" s="30">
        <v>26939.119999999999</v>
      </c>
      <c r="AL181" s="31">
        <v>0.34056231215483401</v>
      </c>
      <c r="AM181" s="30">
        <v>-1667.58</v>
      </c>
      <c r="AN181" s="31">
        <v>-6.4341093383271097E-3</v>
      </c>
      <c r="AO181" s="30">
        <v>24928.7</v>
      </c>
      <c r="AP181" s="31">
        <v>0.32852115844773006</v>
      </c>
      <c r="AQ181" s="30">
        <v>342.84</v>
      </c>
      <c r="AR181" s="31">
        <v>5.6070443687768479E-3</v>
      </c>
      <c r="AS181" s="30">
        <v>22516.38</v>
      </c>
      <c r="AT181" s="31">
        <v>0.32866454561141079</v>
      </c>
      <c r="AU181" s="30">
        <v>2755.16</v>
      </c>
      <c r="AV181" s="31">
        <v>5.4636572050961174E-3</v>
      </c>
      <c r="AW181" s="30">
        <v>40261</v>
      </c>
      <c r="AX181" s="31">
        <v>0.32250056930229842</v>
      </c>
      <c r="AY181" s="30">
        <v>-14989.46</v>
      </c>
      <c r="AZ181" s="31">
        <v>1.162763351420848E-2</v>
      </c>
      <c r="BA181" s="24"/>
    </row>
    <row r="182" spans="1:53" x14ac:dyDescent="0.35">
      <c r="A182" s="18" t="s">
        <v>172</v>
      </c>
      <c r="B182" s="19"/>
      <c r="C182" s="20">
        <v>215627.88</v>
      </c>
      <c r="D182" s="21">
        <v>30.2611658456463</v>
      </c>
      <c r="E182" s="20">
        <v>230165.18</v>
      </c>
      <c r="F182" s="21">
        <v>27.638773064469934</v>
      </c>
      <c r="G182" s="20">
        <v>-14537.3</v>
      </c>
      <c r="H182" s="21">
        <v>2.6223927811763659</v>
      </c>
      <c r="I182" s="20">
        <v>186280.01</v>
      </c>
      <c r="J182" s="21">
        <v>24.910565418319958</v>
      </c>
      <c r="K182" s="20">
        <v>29347.87</v>
      </c>
      <c r="L182" s="21">
        <v>5.3506004273263414</v>
      </c>
      <c r="M182" s="20">
        <v>212291.78</v>
      </c>
      <c r="N182" s="21">
        <v>24.988010763740508</v>
      </c>
      <c r="O182" s="20">
        <v>3336.1</v>
      </c>
      <c r="P182" s="21">
        <v>5.2731550819057915</v>
      </c>
      <c r="Q182" s="38"/>
      <c r="R182" s="23"/>
      <c r="S182" s="20">
        <v>427919.66</v>
      </c>
      <c r="T182" s="21">
        <v>27.393327974286301</v>
      </c>
      <c r="U182" s="20">
        <v>463135.56</v>
      </c>
      <c r="V182" s="21">
        <v>28.044401772914391</v>
      </c>
      <c r="W182" s="20">
        <v>-35215.9</v>
      </c>
      <c r="X182" s="21">
        <v>-0.65107379862809012</v>
      </c>
      <c r="Y182" s="20">
        <v>418738.41</v>
      </c>
      <c r="Z182" s="21">
        <v>27.039720702400771</v>
      </c>
      <c r="AA182" s="20">
        <v>9181.25</v>
      </c>
      <c r="AB182" s="21">
        <v>0.35360727188552943</v>
      </c>
      <c r="AC182" s="20">
        <v>212291.78</v>
      </c>
      <c r="AD182" s="21">
        <v>24.988010763740508</v>
      </c>
      <c r="AE182" s="20">
        <v>215627.88</v>
      </c>
      <c r="AF182" s="21">
        <v>2.4053172105457925</v>
      </c>
      <c r="AG182" s="24"/>
      <c r="AH182" s="39"/>
      <c r="AI182" s="20">
        <v>2458259.36</v>
      </c>
      <c r="AJ182" s="21">
        <v>32.501928335734839</v>
      </c>
      <c r="AK182" s="20">
        <v>2532409.31</v>
      </c>
      <c r="AL182" s="21">
        <v>32.014526455802113</v>
      </c>
      <c r="AM182" s="20">
        <v>-74149.95</v>
      </c>
      <c r="AN182" s="21">
        <v>0.48740187993272599</v>
      </c>
      <c r="AO182" s="20">
        <v>2369955.79</v>
      </c>
      <c r="AP182" s="21">
        <v>31.232299381865285</v>
      </c>
      <c r="AQ182" s="20">
        <v>88303.57</v>
      </c>
      <c r="AR182" s="21">
        <v>1.2696289538695531</v>
      </c>
      <c r="AS182" s="20">
        <v>2242631.48</v>
      </c>
      <c r="AT182" s="21">
        <v>32.734989209990488</v>
      </c>
      <c r="AU182" s="20">
        <v>215627.88</v>
      </c>
      <c r="AV182" s="21">
        <v>-0.23306087425564925</v>
      </c>
      <c r="AW182" s="20">
        <v>4025729.76</v>
      </c>
      <c r="AX182" s="21">
        <v>32.247091216244137</v>
      </c>
      <c r="AY182" s="20">
        <v>-1567470.4</v>
      </c>
      <c r="AZ182" s="21">
        <v>0.25483711949070198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58837.41</v>
      </c>
      <c r="D184" s="21">
        <v>8.2572282486767854</v>
      </c>
      <c r="E184" s="20">
        <v>55403.38</v>
      </c>
      <c r="F184" s="21">
        <v>6.6529674333215496</v>
      </c>
      <c r="G184" s="20">
        <v>3434.03</v>
      </c>
      <c r="H184" s="21">
        <v>1.6042608153552358</v>
      </c>
      <c r="I184" s="20">
        <v>55400.3</v>
      </c>
      <c r="J184" s="21">
        <v>7.4084857379197651</v>
      </c>
      <c r="K184" s="20">
        <v>3437.11</v>
      </c>
      <c r="L184" s="21">
        <v>0.84874251075702034</v>
      </c>
      <c r="M184" s="20">
        <v>58837.41</v>
      </c>
      <c r="N184" s="21">
        <v>6.9255146590725918</v>
      </c>
      <c r="O184" s="20">
        <v>0</v>
      </c>
      <c r="P184" s="21">
        <v>1.3317135896041936</v>
      </c>
      <c r="Q184" s="38"/>
      <c r="R184" s="23"/>
      <c r="S184" s="20">
        <v>117674.82</v>
      </c>
      <c r="T184" s="21">
        <v>7.5329676102638192</v>
      </c>
      <c r="U184" s="20">
        <v>110806.76</v>
      </c>
      <c r="V184" s="21">
        <v>6.7097186331252541</v>
      </c>
      <c r="W184" s="20">
        <v>6868.06</v>
      </c>
      <c r="X184" s="21">
        <v>0.82324897713856515</v>
      </c>
      <c r="Y184" s="20">
        <v>110800.6</v>
      </c>
      <c r="Z184" s="21">
        <v>7.1548661553604012</v>
      </c>
      <c r="AA184" s="20">
        <v>6874.22</v>
      </c>
      <c r="AB184" s="21">
        <v>0.37810145490341807</v>
      </c>
      <c r="AC184" s="20">
        <v>58837.41</v>
      </c>
      <c r="AD184" s="21">
        <v>6.9255146590725918</v>
      </c>
      <c r="AE184" s="20">
        <v>58837.41</v>
      </c>
      <c r="AF184" s="21">
        <v>0.60745295119122744</v>
      </c>
      <c r="AG184" s="24"/>
      <c r="AH184" s="39"/>
      <c r="AI184" s="20">
        <v>450179.28</v>
      </c>
      <c r="AJ184" s="21">
        <v>5.9520549112412242</v>
      </c>
      <c r="AK184" s="20">
        <v>443227.04</v>
      </c>
      <c r="AL184" s="21">
        <v>5.6032426282648835</v>
      </c>
      <c r="AM184" s="20">
        <v>6952.24</v>
      </c>
      <c r="AN184" s="21">
        <v>0.3488122829763407</v>
      </c>
      <c r="AO184" s="20">
        <v>443651.77</v>
      </c>
      <c r="AP184" s="21">
        <v>5.8466343382441073</v>
      </c>
      <c r="AQ184" s="20">
        <v>6527.51</v>
      </c>
      <c r="AR184" s="21">
        <v>0.10542057299711693</v>
      </c>
      <c r="AS184" s="20">
        <v>391341.87</v>
      </c>
      <c r="AT184" s="21">
        <v>5.7122946886786323</v>
      </c>
      <c r="AU184" s="20">
        <v>58837.41</v>
      </c>
      <c r="AV184" s="21">
        <v>0.23976022256259188</v>
      </c>
      <c r="AW184" s="20">
        <v>714597.16</v>
      </c>
      <c r="AX184" s="21">
        <v>5.724100020411953</v>
      </c>
      <c r="AY184" s="20">
        <v>-264417.88</v>
      </c>
      <c r="AZ184" s="21">
        <v>0.22795489082927123</v>
      </c>
      <c r="BA184" s="24"/>
    </row>
    <row r="185" spans="1:53" x14ac:dyDescent="0.35">
      <c r="A185" s="18" t="s">
        <v>174</v>
      </c>
      <c r="B185" s="19"/>
      <c r="C185" s="20">
        <v>125.14</v>
      </c>
      <c r="D185" s="21">
        <v>1.7562118098662278E-2</v>
      </c>
      <c r="E185" s="20">
        <v>171.43</v>
      </c>
      <c r="F185" s="21">
        <v>2.0585715295606752E-2</v>
      </c>
      <c r="G185" s="20">
        <v>-46.29</v>
      </c>
      <c r="H185" s="21">
        <v>-3.023597196944474E-3</v>
      </c>
      <c r="I185" s="20">
        <v>3545.14</v>
      </c>
      <c r="J185" s="21">
        <v>0.47407900550951665</v>
      </c>
      <c r="K185" s="20">
        <v>-3420</v>
      </c>
      <c r="L185" s="21">
        <v>-0.45651688741085439</v>
      </c>
      <c r="M185" s="20">
        <v>3545.15</v>
      </c>
      <c r="N185" s="21">
        <v>0.41728533417108599</v>
      </c>
      <c r="O185" s="20">
        <v>-3420.01</v>
      </c>
      <c r="P185" s="21">
        <v>-0.39972321607242373</v>
      </c>
      <c r="Q185" s="38"/>
      <c r="R185" s="23"/>
      <c r="S185" s="20">
        <v>3670.29</v>
      </c>
      <c r="T185" s="21">
        <v>0.23495405125986329</v>
      </c>
      <c r="U185" s="20">
        <v>3762.86</v>
      </c>
      <c r="V185" s="21">
        <v>0.22785371448313893</v>
      </c>
      <c r="W185" s="20">
        <v>-92.57</v>
      </c>
      <c r="X185" s="21">
        <v>7.1003367767243641E-3</v>
      </c>
      <c r="Y185" s="20">
        <v>7090.28</v>
      </c>
      <c r="Z185" s="21">
        <v>0.4578495459774472</v>
      </c>
      <c r="AA185" s="20">
        <v>-3419.99</v>
      </c>
      <c r="AB185" s="21">
        <v>-0.22289549471758391</v>
      </c>
      <c r="AC185" s="20">
        <v>3545.15</v>
      </c>
      <c r="AD185" s="21">
        <v>0.41728533417108599</v>
      </c>
      <c r="AE185" s="20">
        <v>125.14</v>
      </c>
      <c r="AF185" s="21">
        <v>-0.18233128291122269</v>
      </c>
      <c r="AG185" s="24"/>
      <c r="AH185" s="39"/>
      <c r="AI185" s="20">
        <v>24941.15</v>
      </c>
      <c r="AJ185" s="21">
        <v>0.32975994441482082</v>
      </c>
      <c r="AK185" s="20">
        <v>25311.439999999999</v>
      </c>
      <c r="AL185" s="21">
        <v>0.31998530502734873</v>
      </c>
      <c r="AM185" s="20">
        <v>-370.29</v>
      </c>
      <c r="AN185" s="21">
        <v>9.7746393874720838E-3</v>
      </c>
      <c r="AO185" s="20">
        <v>28361.119999999999</v>
      </c>
      <c r="AP185" s="21">
        <v>0.37375506934878611</v>
      </c>
      <c r="AQ185" s="20">
        <v>-3419.97</v>
      </c>
      <c r="AR185" s="21">
        <v>-4.3995124933965291E-2</v>
      </c>
      <c r="AS185" s="20">
        <v>24816.01</v>
      </c>
      <c r="AT185" s="21">
        <v>0.36223152436307365</v>
      </c>
      <c r="AU185" s="20">
        <v>125.14</v>
      </c>
      <c r="AV185" s="21">
        <v>-3.2471579948252838E-2</v>
      </c>
      <c r="AW185" s="20">
        <v>38293.83</v>
      </c>
      <c r="AX185" s="21">
        <v>0.30674305098644927</v>
      </c>
      <c r="AY185" s="20">
        <v>-13352.68</v>
      </c>
      <c r="AZ185" s="21">
        <v>2.3016893428371543E-2</v>
      </c>
      <c r="BA185" s="24"/>
    </row>
    <row r="186" spans="1:53" x14ac:dyDescent="0.35">
      <c r="A186" s="18" t="s">
        <v>175</v>
      </c>
      <c r="B186" s="19"/>
      <c r="C186" s="20">
        <v>3131.44</v>
      </c>
      <c r="D186" s="21">
        <v>0.43946555137346172</v>
      </c>
      <c r="E186" s="20">
        <v>2750</v>
      </c>
      <c r="F186" s="21">
        <v>0.33022643098010013</v>
      </c>
      <c r="G186" s="20">
        <v>381.44</v>
      </c>
      <c r="H186" s="21">
        <v>0.10923912039336159</v>
      </c>
      <c r="I186" s="20">
        <v>2200</v>
      </c>
      <c r="J186" s="21">
        <v>0.29419820151557813</v>
      </c>
      <c r="K186" s="20">
        <v>931.44</v>
      </c>
      <c r="L186" s="21">
        <v>0.14526734985788359</v>
      </c>
      <c r="M186" s="20">
        <v>2200</v>
      </c>
      <c r="N186" s="21">
        <v>0.2589531430761432</v>
      </c>
      <c r="O186" s="20">
        <v>931.44</v>
      </c>
      <c r="P186" s="21">
        <v>0.18051240829731852</v>
      </c>
      <c r="Q186" s="38"/>
      <c r="R186" s="23"/>
      <c r="S186" s="20">
        <v>5331.44</v>
      </c>
      <c r="T186" s="21">
        <v>0.34129276625249927</v>
      </c>
      <c r="U186" s="20">
        <v>5500</v>
      </c>
      <c r="V186" s="21">
        <v>0.33304333131109426</v>
      </c>
      <c r="W186" s="20">
        <v>-168.56</v>
      </c>
      <c r="X186" s="21">
        <v>8.2494349414050094E-3</v>
      </c>
      <c r="Y186" s="20">
        <v>4400</v>
      </c>
      <c r="Z186" s="21">
        <v>0.2841267202847797</v>
      </c>
      <c r="AA186" s="20">
        <v>931.44</v>
      </c>
      <c r="AB186" s="21">
        <v>5.716604596771957E-2</v>
      </c>
      <c r="AC186" s="20">
        <v>2200</v>
      </c>
      <c r="AD186" s="21">
        <v>0.2589531430761432</v>
      </c>
      <c r="AE186" s="20">
        <v>3131.44</v>
      </c>
      <c r="AF186" s="21">
        <v>8.2339623176356069E-2</v>
      </c>
      <c r="AG186" s="24"/>
      <c r="AH186" s="39"/>
      <c r="AI186" s="20">
        <v>19631.439999999999</v>
      </c>
      <c r="AJ186" s="21">
        <v>0.25955750088439744</v>
      </c>
      <c r="AK186" s="20">
        <v>22000</v>
      </c>
      <c r="AL186" s="21">
        <v>0.27812233166511557</v>
      </c>
      <c r="AM186" s="20">
        <v>-2368.56</v>
      </c>
      <c r="AN186" s="21">
        <v>-1.8564830780718133E-2</v>
      </c>
      <c r="AO186" s="20">
        <v>19020.830000000002</v>
      </c>
      <c r="AP186" s="21">
        <v>0.25066469997381879</v>
      </c>
      <c r="AQ186" s="20">
        <v>610.61</v>
      </c>
      <c r="AR186" s="21">
        <v>8.8928009105786465E-3</v>
      </c>
      <c r="AS186" s="20">
        <v>16500</v>
      </c>
      <c r="AT186" s="21">
        <v>0.24084533138045627</v>
      </c>
      <c r="AU186" s="20">
        <v>3131.44</v>
      </c>
      <c r="AV186" s="21">
        <v>1.8712169503941167E-2</v>
      </c>
      <c r="AW186" s="20">
        <v>31120.83</v>
      </c>
      <c r="AX186" s="21">
        <v>0.24928554661235555</v>
      </c>
      <c r="AY186" s="20">
        <v>-11489.39</v>
      </c>
      <c r="AZ186" s="21">
        <v>1.0271954272041889E-2</v>
      </c>
      <c r="BA186" s="24"/>
    </row>
    <row r="187" spans="1:53" x14ac:dyDescent="0.35">
      <c r="A187" s="18" t="s">
        <v>176</v>
      </c>
      <c r="B187" s="19"/>
      <c r="C187" s="20">
        <v>-11660</v>
      </c>
      <c r="D187" s="21">
        <v>-1.6363616511938801</v>
      </c>
      <c r="E187" s="20">
        <v>4100</v>
      </c>
      <c r="F187" s="21">
        <v>0.4923375880066948</v>
      </c>
      <c r="G187" s="20">
        <v>-15760</v>
      </c>
      <c r="H187" s="21">
        <v>-2.128699239200575</v>
      </c>
      <c r="I187" s="20">
        <v>-9523</v>
      </c>
      <c r="J187" s="21">
        <v>-1.2734770331967502</v>
      </c>
      <c r="K187" s="20">
        <v>-2137</v>
      </c>
      <c r="L187" s="21">
        <v>-0.3628846179971299</v>
      </c>
      <c r="M187" s="20">
        <v>-3457</v>
      </c>
      <c r="N187" s="21">
        <v>-0.40690955255192141</v>
      </c>
      <c r="O187" s="20">
        <v>-8203</v>
      </c>
      <c r="P187" s="21">
        <v>-1.2294520986419588</v>
      </c>
      <c r="Q187" s="38"/>
      <c r="R187" s="23"/>
      <c r="S187" s="20">
        <v>-15117</v>
      </c>
      <c r="T187" s="21">
        <v>-0.96771655452167382</v>
      </c>
      <c r="U187" s="20">
        <v>8200</v>
      </c>
      <c r="V187" s="21">
        <v>0.49653733031835862</v>
      </c>
      <c r="W187" s="20">
        <v>-23317</v>
      </c>
      <c r="X187" s="21">
        <v>-1.4642538848400324</v>
      </c>
      <c r="Y187" s="20">
        <v>-15846</v>
      </c>
      <c r="Z187" s="21">
        <v>-1.023243638552868</v>
      </c>
      <c r="AA187" s="20">
        <v>729</v>
      </c>
      <c r="AB187" s="21">
        <v>5.5527084031194218E-2</v>
      </c>
      <c r="AC187" s="20">
        <v>-3457</v>
      </c>
      <c r="AD187" s="21">
        <v>-0.40690955255192141</v>
      </c>
      <c r="AE187" s="20">
        <v>-11660</v>
      </c>
      <c r="AF187" s="21">
        <v>-0.56080700196975242</v>
      </c>
      <c r="AG187" s="24"/>
      <c r="AH187" s="39"/>
      <c r="AI187" s="20">
        <v>26745</v>
      </c>
      <c r="AJ187" s="21">
        <v>0.35360958549924049</v>
      </c>
      <c r="AK187" s="20">
        <v>32800</v>
      </c>
      <c r="AL187" s="21">
        <v>0.41465511266435412</v>
      </c>
      <c r="AM187" s="20">
        <v>-6055</v>
      </c>
      <c r="AN187" s="21">
        <v>-6.1045527165113633E-2</v>
      </c>
      <c r="AO187" s="20">
        <v>24599.360000000001</v>
      </c>
      <c r="AP187" s="21">
        <v>0.32418097390849709</v>
      </c>
      <c r="AQ187" s="20">
        <v>2145.64</v>
      </c>
      <c r="AR187" s="21">
        <v>2.9428611590743392E-2</v>
      </c>
      <c r="AS187" s="20">
        <v>38405</v>
      </c>
      <c r="AT187" s="21">
        <v>0.56058575464644989</v>
      </c>
      <c r="AU187" s="20">
        <v>-11660</v>
      </c>
      <c r="AV187" s="21">
        <v>-0.2069761691472094</v>
      </c>
      <c r="AW187" s="20">
        <v>46382.79</v>
      </c>
      <c r="AX187" s="21">
        <v>0.37153762154017417</v>
      </c>
      <c r="AY187" s="20">
        <v>-19637.79</v>
      </c>
      <c r="AZ187" s="21">
        <v>-1.7928036040933681E-2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14451.78</v>
      </c>
      <c r="D189" s="21">
        <v>2.0281593982410544</v>
      </c>
      <c r="E189" s="20">
        <v>14195.34</v>
      </c>
      <c r="F189" s="21">
        <v>1.7046096235451107</v>
      </c>
      <c r="G189" s="20">
        <v>256.44</v>
      </c>
      <c r="H189" s="21">
        <v>0.3235497746959437</v>
      </c>
      <c r="I189" s="20">
        <v>13781.88</v>
      </c>
      <c r="J189" s="21">
        <v>1.843001958865234</v>
      </c>
      <c r="K189" s="20">
        <v>669.9</v>
      </c>
      <c r="L189" s="21">
        <v>0.18515743937582041</v>
      </c>
      <c r="M189" s="20">
        <v>14451.78</v>
      </c>
      <c r="N189" s="21">
        <v>1.7010608427477023</v>
      </c>
      <c r="O189" s="20">
        <v>0</v>
      </c>
      <c r="P189" s="21">
        <v>0.32709855549335209</v>
      </c>
      <c r="Q189" s="38"/>
      <c r="R189" s="23"/>
      <c r="S189" s="20">
        <v>28903.56</v>
      </c>
      <c r="T189" s="21">
        <v>1.8502648340682986</v>
      </c>
      <c r="U189" s="20">
        <v>28390.68</v>
      </c>
      <c r="V189" s="21">
        <v>1.7191502991613195</v>
      </c>
      <c r="W189" s="20">
        <v>512.88</v>
      </c>
      <c r="X189" s="21">
        <v>0.13111453490697911</v>
      </c>
      <c r="Y189" s="20">
        <v>27563.759999999998</v>
      </c>
      <c r="Z189" s="21">
        <v>1.7799092562538179</v>
      </c>
      <c r="AA189" s="20">
        <v>1339.8</v>
      </c>
      <c r="AB189" s="21">
        <v>7.0355577814480652E-2</v>
      </c>
      <c r="AC189" s="20">
        <v>14451.78</v>
      </c>
      <c r="AD189" s="21">
        <v>1.7010608427477023</v>
      </c>
      <c r="AE189" s="20">
        <v>14451.78</v>
      </c>
      <c r="AF189" s="21">
        <v>0.14920399132059625</v>
      </c>
      <c r="AG189" s="24"/>
      <c r="AH189" s="39"/>
      <c r="AI189" s="20">
        <v>115614.24</v>
      </c>
      <c r="AJ189" s="21">
        <v>1.5285961295273776</v>
      </c>
      <c r="AK189" s="20">
        <v>113562.72</v>
      </c>
      <c r="AL189" s="21">
        <v>1.4356512943923931</v>
      </c>
      <c r="AM189" s="20">
        <v>2051.52</v>
      </c>
      <c r="AN189" s="21">
        <v>9.2944835134984416E-2</v>
      </c>
      <c r="AO189" s="20">
        <v>107649.06</v>
      </c>
      <c r="AP189" s="21">
        <v>1.418645733512345</v>
      </c>
      <c r="AQ189" s="20">
        <v>7965.18</v>
      </c>
      <c r="AR189" s="21">
        <v>0.10995039601503254</v>
      </c>
      <c r="AS189" s="20">
        <v>101162.46</v>
      </c>
      <c r="AT189" s="21">
        <v>1.4766367395128577</v>
      </c>
      <c r="AU189" s="20">
        <v>14451.78</v>
      </c>
      <c r="AV189" s="21">
        <v>5.1959390014519879E-2</v>
      </c>
      <c r="AW189" s="20">
        <v>177228.36</v>
      </c>
      <c r="AX189" s="21">
        <v>1.4196430043096964</v>
      </c>
      <c r="AY189" s="20">
        <v>-61614.12</v>
      </c>
      <c r="AZ189" s="21">
        <v>0.10895312521768119</v>
      </c>
      <c r="BA189" s="24"/>
    </row>
    <row r="190" spans="1:53" x14ac:dyDescent="0.35">
      <c r="A190" s="18" t="s">
        <v>179</v>
      </c>
      <c r="B190" s="19"/>
      <c r="C190" s="20">
        <v>14016.61</v>
      </c>
      <c r="D190" s="21">
        <v>1.9670877430309308</v>
      </c>
      <c r="E190" s="20">
        <v>14832.09</v>
      </c>
      <c r="F190" s="21">
        <v>1.7810720526093213</v>
      </c>
      <c r="G190" s="20">
        <v>-815.48</v>
      </c>
      <c r="H190" s="21">
        <v>0.18601569042160948</v>
      </c>
      <c r="I190" s="20">
        <v>14400.09</v>
      </c>
      <c r="J190" s="21">
        <v>1.9256729907556642</v>
      </c>
      <c r="K190" s="20">
        <v>-383.48</v>
      </c>
      <c r="L190" s="21">
        <v>4.1414752275266586E-2</v>
      </c>
      <c r="M190" s="20">
        <v>13605.63</v>
      </c>
      <c r="N190" s="21">
        <v>1.6014639327413938</v>
      </c>
      <c r="O190" s="20">
        <v>410.98</v>
      </c>
      <c r="P190" s="21">
        <v>0.36562381028953705</v>
      </c>
      <c r="Q190" s="38"/>
      <c r="R190" s="23"/>
      <c r="S190" s="20">
        <v>27622.240000000002</v>
      </c>
      <c r="T190" s="21">
        <v>1.7682409817404747</v>
      </c>
      <c r="U190" s="20">
        <v>29664.18</v>
      </c>
      <c r="V190" s="21">
        <v>1.7962649686930792</v>
      </c>
      <c r="W190" s="20">
        <v>-2041.94</v>
      </c>
      <c r="X190" s="21">
        <v>-2.8023986952604441E-2</v>
      </c>
      <c r="Y190" s="20">
        <v>28800.18</v>
      </c>
      <c r="Z190" s="21">
        <v>1.8597501561389334</v>
      </c>
      <c r="AA190" s="20">
        <v>-1177.94</v>
      </c>
      <c r="AB190" s="21">
        <v>-9.1509174398458626E-2</v>
      </c>
      <c r="AC190" s="20">
        <v>13605.63</v>
      </c>
      <c r="AD190" s="21">
        <v>1.6014639327413938</v>
      </c>
      <c r="AE190" s="20">
        <v>14016.61</v>
      </c>
      <c r="AF190" s="21">
        <v>0.16677704899908097</v>
      </c>
      <c r="AG190" s="24"/>
      <c r="AH190" s="39"/>
      <c r="AI190" s="20">
        <v>111721.9</v>
      </c>
      <c r="AJ190" s="21">
        <v>1.4771334735534716</v>
      </c>
      <c r="AK190" s="20">
        <v>118656.72</v>
      </c>
      <c r="AL190" s="21">
        <v>1.500049256097034</v>
      </c>
      <c r="AM190" s="20">
        <v>-6934.82</v>
      </c>
      <c r="AN190" s="21">
        <v>-2.2915782543562413E-2</v>
      </c>
      <c r="AO190" s="20">
        <v>96169.01</v>
      </c>
      <c r="AP190" s="21">
        <v>1.2673566841420263</v>
      </c>
      <c r="AQ190" s="20">
        <v>15552.89</v>
      </c>
      <c r="AR190" s="21">
        <v>0.20977678941144529</v>
      </c>
      <c r="AS190" s="20">
        <v>97705.29</v>
      </c>
      <c r="AT190" s="21">
        <v>1.4261735119802168</v>
      </c>
      <c r="AU190" s="20">
        <v>14016.61</v>
      </c>
      <c r="AV190" s="21">
        <v>5.0959961573254775E-2</v>
      </c>
      <c r="AW190" s="20">
        <v>167785.98</v>
      </c>
      <c r="AX190" s="21">
        <v>1.3440072047625258</v>
      </c>
      <c r="AY190" s="20">
        <v>-56064.08</v>
      </c>
      <c r="AZ190" s="21">
        <v>0.1331262687909458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78902.38</v>
      </c>
      <c r="D192" s="29">
        <v>11.073141408227015</v>
      </c>
      <c r="E192" s="28">
        <v>91452.24</v>
      </c>
      <c r="F192" s="29">
        <v>10.981798843758384</v>
      </c>
      <c r="G192" s="28">
        <v>-12549.86</v>
      </c>
      <c r="H192" s="29">
        <v>9.1342564468630982E-2</v>
      </c>
      <c r="I192" s="28">
        <v>79804.41</v>
      </c>
      <c r="J192" s="29">
        <v>10.671960861369008</v>
      </c>
      <c r="K192" s="28">
        <v>-902.03</v>
      </c>
      <c r="L192" s="29">
        <v>0.40118054685800608</v>
      </c>
      <c r="M192" s="28">
        <v>89182.97</v>
      </c>
      <c r="N192" s="29">
        <v>10.497368359256996</v>
      </c>
      <c r="O192" s="28">
        <v>-10280.59</v>
      </c>
      <c r="P192" s="29">
        <v>0.57577304897001902</v>
      </c>
      <c r="Q192" s="12"/>
      <c r="R192" s="9"/>
      <c r="S192" s="28">
        <v>168085.35</v>
      </c>
      <c r="T192" s="29">
        <v>10.76000368906328</v>
      </c>
      <c r="U192" s="28">
        <v>186324.48000000001</v>
      </c>
      <c r="V192" s="29">
        <v>11.282568277092246</v>
      </c>
      <c r="W192" s="28">
        <v>-18239.13</v>
      </c>
      <c r="X192" s="29">
        <v>-0.5225645880289651</v>
      </c>
      <c r="Y192" s="28">
        <v>162808.82</v>
      </c>
      <c r="Z192" s="29">
        <v>10.513258195462511</v>
      </c>
      <c r="AA192" s="28">
        <v>5276.53</v>
      </c>
      <c r="AB192" s="29">
        <v>0.24674549360076981</v>
      </c>
      <c r="AC192" s="28">
        <v>89182.97</v>
      </c>
      <c r="AD192" s="29">
        <v>10.497368359256996</v>
      </c>
      <c r="AE192" s="28">
        <v>78902.38</v>
      </c>
      <c r="AF192" s="29">
        <v>0.2626353298062849</v>
      </c>
      <c r="AG192" s="24"/>
      <c r="AH192" s="40"/>
      <c r="AI192" s="28">
        <v>748833.01</v>
      </c>
      <c r="AJ192" s="29">
        <v>9.9007115451205312</v>
      </c>
      <c r="AK192" s="28">
        <v>755557.92</v>
      </c>
      <c r="AL192" s="29">
        <v>9.5517059281111294</v>
      </c>
      <c r="AM192" s="28">
        <v>-6724.91</v>
      </c>
      <c r="AN192" s="29">
        <v>0.3490056170094018</v>
      </c>
      <c r="AO192" s="28">
        <v>719451.15</v>
      </c>
      <c r="AP192" s="29">
        <v>9.4812374991295822</v>
      </c>
      <c r="AQ192" s="28">
        <v>29381.86</v>
      </c>
      <c r="AR192" s="29">
        <v>0.41947404599094895</v>
      </c>
      <c r="AS192" s="28">
        <v>669930.63</v>
      </c>
      <c r="AT192" s="29">
        <v>9.7787675505616871</v>
      </c>
      <c r="AU192" s="28">
        <v>78902.38</v>
      </c>
      <c r="AV192" s="29">
        <v>0.12194399455884408</v>
      </c>
      <c r="AW192" s="28">
        <v>1175408.95</v>
      </c>
      <c r="AX192" s="29">
        <v>9.4153164486231535</v>
      </c>
      <c r="AY192" s="28">
        <v>-426575.94</v>
      </c>
      <c r="AZ192" s="29">
        <v>0.48539509649737766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0</v>
      </c>
      <c r="AX197" s="31">
        <v>0</v>
      </c>
      <c r="AY197" s="30">
        <v>0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136725.5</v>
      </c>
      <c r="D198" s="29">
        <v>18.573397908161475</v>
      </c>
      <c r="E198" s="28">
        <v>138712.94</v>
      </c>
      <c r="F198" s="29">
        <v>16.051873426619075</v>
      </c>
      <c r="G198" s="28">
        <v>-1987.44</v>
      </c>
      <c r="H198" s="29">
        <v>2.5215244815424001</v>
      </c>
      <c r="I198" s="28">
        <v>106475.6</v>
      </c>
      <c r="J198" s="29">
        <v>13.722477533830727</v>
      </c>
      <c r="K198" s="28">
        <v>30249.9</v>
      </c>
      <c r="L198" s="29">
        <v>4.8509203743307481</v>
      </c>
      <c r="M198" s="28">
        <v>123108.81</v>
      </c>
      <c r="N198" s="29">
        <v>14.121825813377884</v>
      </c>
      <c r="O198" s="28">
        <v>13616.69</v>
      </c>
      <c r="P198" s="29">
        <v>4.4515720947835913</v>
      </c>
      <c r="Q198" s="12"/>
      <c r="R198" s="9"/>
      <c r="S198" s="28">
        <v>259834.31</v>
      </c>
      <c r="T198" s="29">
        <v>16.159866447322024</v>
      </c>
      <c r="U198" s="28">
        <v>276811.08</v>
      </c>
      <c r="V198" s="29">
        <v>16.120359007456113</v>
      </c>
      <c r="W198" s="28">
        <v>-16976.77</v>
      </c>
      <c r="X198" s="29">
        <v>3.9507439865911209E-2</v>
      </c>
      <c r="Y198" s="28">
        <v>255929.59</v>
      </c>
      <c r="Z198" s="29">
        <v>15.893838675533928</v>
      </c>
      <c r="AA198" s="28">
        <v>3904.72</v>
      </c>
      <c r="AB198" s="29">
        <v>0.26602777178809589</v>
      </c>
      <c r="AC198" s="28">
        <v>123108.81</v>
      </c>
      <c r="AD198" s="29">
        <v>14.121825813377884</v>
      </c>
      <c r="AE198" s="28">
        <v>136725.5</v>
      </c>
      <c r="AF198" s="29">
        <v>2.0380406339441404</v>
      </c>
      <c r="AG198" s="24"/>
      <c r="AH198" s="40"/>
      <c r="AI198" s="28">
        <v>1709426.35</v>
      </c>
      <c r="AJ198" s="29">
        <v>21.995526464017221</v>
      </c>
      <c r="AK198" s="28">
        <v>1776851.39</v>
      </c>
      <c r="AL198" s="29">
        <v>21.785258328572162</v>
      </c>
      <c r="AM198" s="28">
        <v>-67425.039999999994</v>
      </c>
      <c r="AN198" s="29">
        <v>0.21026813544505885</v>
      </c>
      <c r="AO198" s="28">
        <v>1650504.64</v>
      </c>
      <c r="AP198" s="29">
        <v>21.098259505604908</v>
      </c>
      <c r="AQ198" s="28">
        <v>58921.71</v>
      </c>
      <c r="AR198" s="29">
        <v>0.89726695841231319</v>
      </c>
      <c r="AS198" s="28">
        <v>1572700.85</v>
      </c>
      <c r="AT198" s="29">
        <v>22.353586263771732</v>
      </c>
      <c r="AU198" s="28">
        <v>136725.5</v>
      </c>
      <c r="AV198" s="29">
        <v>-0.35805979975451052</v>
      </c>
      <c r="AW198" s="28">
        <v>2850320.81</v>
      </c>
      <c r="AX198" s="29">
        <v>22.169774637979785</v>
      </c>
      <c r="AY198" s="28">
        <v>-1140894.46</v>
      </c>
      <c r="AZ198" s="29">
        <v>-0.17424817396256387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33142.67</v>
      </c>
      <c r="D202" s="21">
        <v>4.6512344945260606</v>
      </c>
      <c r="E202" s="20">
        <v>33108.1</v>
      </c>
      <c r="F202" s="21">
        <v>3.9756980725571829</v>
      </c>
      <c r="G202" s="20">
        <v>34.57</v>
      </c>
      <c r="H202" s="21">
        <v>0.67553642196887775</v>
      </c>
      <c r="I202" s="20">
        <v>33108.11</v>
      </c>
      <c r="J202" s="21">
        <v>4.4274301898090576</v>
      </c>
      <c r="K202" s="20">
        <v>34.56</v>
      </c>
      <c r="L202" s="21">
        <v>0.22380430471700308</v>
      </c>
      <c r="M202" s="20">
        <v>33142.65</v>
      </c>
      <c r="N202" s="21">
        <v>3.9010879033511539</v>
      </c>
      <c r="O202" s="20">
        <v>0.02</v>
      </c>
      <c r="P202" s="21">
        <v>0.75014659117490678</v>
      </c>
      <c r="Q202" s="38"/>
      <c r="R202" s="23"/>
      <c r="S202" s="20">
        <v>66285.320000000007</v>
      </c>
      <c r="T202" s="21">
        <v>4.2432626503781563</v>
      </c>
      <c r="U202" s="20">
        <v>66216.179999999993</v>
      </c>
      <c r="V202" s="21">
        <v>4.0096103952536453</v>
      </c>
      <c r="W202" s="20">
        <v>69.14</v>
      </c>
      <c r="X202" s="21">
        <v>0.23365225512451104</v>
      </c>
      <c r="Y202" s="20">
        <v>66338.649999999994</v>
      </c>
      <c r="Z202" s="21">
        <v>4.2837688755954311</v>
      </c>
      <c r="AA202" s="20">
        <v>-53.33</v>
      </c>
      <c r="AB202" s="21">
        <v>-4.0506225217274761E-2</v>
      </c>
      <c r="AC202" s="20">
        <v>33142.65</v>
      </c>
      <c r="AD202" s="21">
        <v>3.9010879033511539</v>
      </c>
      <c r="AE202" s="20">
        <v>33142.67</v>
      </c>
      <c r="AF202" s="21">
        <v>0.34217474702700246</v>
      </c>
      <c r="AG202" s="24"/>
      <c r="AH202" s="39"/>
      <c r="AI202" s="20">
        <v>264968.31</v>
      </c>
      <c r="AJ202" s="21">
        <v>3.5032841379522996</v>
      </c>
      <c r="AK202" s="20">
        <v>264864.59999999998</v>
      </c>
      <c r="AL202" s="21">
        <v>3.3483981876158255</v>
      </c>
      <c r="AM202" s="20">
        <v>103.71</v>
      </c>
      <c r="AN202" s="21">
        <v>0.15488595033647412</v>
      </c>
      <c r="AO202" s="20">
        <v>264557.45</v>
      </c>
      <c r="AP202" s="21">
        <v>3.4864521595581568</v>
      </c>
      <c r="AQ202" s="20">
        <v>410.86</v>
      </c>
      <c r="AR202" s="21">
        <v>1.6831978394142855E-2</v>
      </c>
      <c r="AS202" s="20">
        <v>231825.64</v>
      </c>
      <c r="AT202" s="21">
        <v>3.3838862477749307</v>
      </c>
      <c r="AU202" s="20">
        <v>33142.67</v>
      </c>
      <c r="AV202" s="21">
        <v>0.1193978901773689</v>
      </c>
      <c r="AW202" s="20">
        <v>430097.69</v>
      </c>
      <c r="AX202" s="21">
        <v>3.445188889511027</v>
      </c>
      <c r="AY202" s="20">
        <v>-165129.38</v>
      </c>
      <c r="AZ202" s="21">
        <v>5.8095248441272673E-2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12325.6</v>
      </c>
      <c r="D204" s="21">
        <v>1.7297717982808996</v>
      </c>
      <c r="E204" s="20">
        <v>12242.95</v>
      </c>
      <c r="F204" s="21">
        <v>1.470162066606479</v>
      </c>
      <c r="G204" s="20">
        <v>82.65</v>
      </c>
      <c r="H204" s="21">
        <v>0.25960973167442059</v>
      </c>
      <c r="I204" s="20">
        <v>12608.61</v>
      </c>
      <c r="J204" s="21">
        <v>1.6861047207324242</v>
      </c>
      <c r="K204" s="20">
        <v>-283.01</v>
      </c>
      <c r="L204" s="21">
        <v>4.3667077548475319E-2</v>
      </c>
      <c r="M204" s="20">
        <v>12288.21</v>
      </c>
      <c r="N204" s="21">
        <v>1.4463957283089517</v>
      </c>
      <c r="O204" s="20">
        <v>37.39</v>
      </c>
      <c r="P204" s="21">
        <v>0.28337606997194786</v>
      </c>
      <c r="Q204" s="38"/>
      <c r="R204" s="23"/>
      <c r="S204" s="20">
        <v>24613.81</v>
      </c>
      <c r="T204" s="21">
        <v>1.5756559771681629</v>
      </c>
      <c r="U204" s="20">
        <v>24485.919999999998</v>
      </c>
      <c r="V204" s="21">
        <v>1.4827040667303542</v>
      </c>
      <c r="W204" s="20">
        <v>127.89</v>
      </c>
      <c r="X204" s="21">
        <v>9.2951910437808705E-2</v>
      </c>
      <c r="Y204" s="20">
        <v>25014.81</v>
      </c>
      <c r="Z204" s="21">
        <v>1.6153127099652067</v>
      </c>
      <c r="AA204" s="20">
        <v>-401</v>
      </c>
      <c r="AB204" s="21">
        <v>-3.9656732797043848E-2</v>
      </c>
      <c r="AC204" s="20">
        <v>12288.21</v>
      </c>
      <c r="AD204" s="21">
        <v>1.4463957283089517</v>
      </c>
      <c r="AE204" s="20">
        <v>12325.6</v>
      </c>
      <c r="AF204" s="21">
        <v>0.12926024885921117</v>
      </c>
      <c r="AG204" s="24"/>
      <c r="AH204" s="39"/>
      <c r="AI204" s="20">
        <v>98162.1</v>
      </c>
      <c r="AJ204" s="21">
        <v>1.2978522898760514</v>
      </c>
      <c r="AK204" s="20">
        <v>97943.72</v>
      </c>
      <c r="AL204" s="21">
        <v>1.2381970808343279</v>
      </c>
      <c r="AM204" s="20">
        <v>218.38</v>
      </c>
      <c r="AN204" s="21">
        <v>5.96552090417235E-2</v>
      </c>
      <c r="AO204" s="20">
        <v>99418.4</v>
      </c>
      <c r="AP204" s="21">
        <v>1.3101785467761977</v>
      </c>
      <c r="AQ204" s="20">
        <v>-1256.3</v>
      </c>
      <c r="AR204" s="21">
        <v>-1.2326256900146326E-2</v>
      </c>
      <c r="AS204" s="20">
        <v>85836.5</v>
      </c>
      <c r="AT204" s="21">
        <v>1.2529285022447596</v>
      </c>
      <c r="AU204" s="20">
        <v>12325.6</v>
      </c>
      <c r="AV204" s="21">
        <v>4.4923787631291789E-2</v>
      </c>
      <c r="AW204" s="20">
        <v>161955.29999999999</v>
      </c>
      <c r="AX204" s="21">
        <v>1.2973020156360875</v>
      </c>
      <c r="AY204" s="20">
        <v>-63793.2</v>
      </c>
      <c r="AZ204" s="21">
        <v>5.5027423996389935E-4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3766.78</v>
      </c>
      <c r="D206" s="21">
        <v>0.52862901719417532</v>
      </c>
      <c r="E206" s="20">
        <v>3766.78</v>
      </c>
      <c r="F206" s="21">
        <v>0.45232375115898965</v>
      </c>
      <c r="G206" s="20">
        <v>0</v>
      </c>
      <c r="H206" s="21">
        <v>7.630526603518567E-2</v>
      </c>
      <c r="I206" s="20">
        <v>3766.79</v>
      </c>
      <c r="J206" s="21">
        <v>0.50371947431221109</v>
      </c>
      <c r="K206" s="20">
        <v>-0.01</v>
      </c>
      <c r="L206" s="21">
        <v>2.4909542881964231E-2</v>
      </c>
      <c r="M206" s="20">
        <v>3766.76</v>
      </c>
      <c r="N206" s="21">
        <v>0.44337015509704236</v>
      </c>
      <c r="O206" s="20">
        <v>0.02</v>
      </c>
      <c r="P206" s="21">
        <v>8.5258862097132959E-2</v>
      </c>
      <c r="Q206" s="38"/>
      <c r="R206" s="23"/>
      <c r="S206" s="20">
        <v>7533.54</v>
      </c>
      <c r="T206" s="21">
        <v>0.48226045988960842</v>
      </c>
      <c r="U206" s="20">
        <v>7533.54</v>
      </c>
      <c r="V206" s="21">
        <v>0.4561809560300692</v>
      </c>
      <c r="W206" s="20">
        <v>0</v>
      </c>
      <c r="X206" s="21">
        <v>2.6079503859539221E-2</v>
      </c>
      <c r="Y206" s="20">
        <v>7533.54</v>
      </c>
      <c r="Z206" s="21">
        <v>0.48647273007595432</v>
      </c>
      <c r="AA206" s="20">
        <v>0</v>
      </c>
      <c r="AB206" s="21">
        <v>-4.2122701863459011E-3</v>
      </c>
      <c r="AC206" s="20">
        <v>3766.76</v>
      </c>
      <c r="AD206" s="21">
        <v>0.44337015509704236</v>
      </c>
      <c r="AE206" s="20">
        <v>3766.78</v>
      </c>
      <c r="AF206" s="21">
        <v>3.8890304792566055E-2</v>
      </c>
      <c r="AG206" s="24"/>
      <c r="AH206" s="39"/>
      <c r="AI206" s="20">
        <v>30134.17</v>
      </c>
      <c r="AJ206" s="21">
        <v>0.39841956863203021</v>
      </c>
      <c r="AK206" s="20">
        <v>30134.17</v>
      </c>
      <c r="AL206" s="21">
        <v>0.38095389196331703</v>
      </c>
      <c r="AM206" s="20">
        <v>0</v>
      </c>
      <c r="AN206" s="21">
        <v>1.7465676668713181E-2</v>
      </c>
      <c r="AO206" s="20">
        <v>30067.35</v>
      </c>
      <c r="AP206" s="21">
        <v>0.39624050405570105</v>
      </c>
      <c r="AQ206" s="20">
        <v>66.819999999999993</v>
      </c>
      <c r="AR206" s="21">
        <v>2.1790645763291594E-3</v>
      </c>
      <c r="AS206" s="20">
        <v>26367.39</v>
      </c>
      <c r="AT206" s="21">
        <v>0.3848765322538017</v>
      </c>
      <c r="AU206" s="20">
        <v>3766.78</v>
      </c>
      <c r="AV206" s="21">
        <v>1.3543036378228512E-2</v>
      </c>
      <c r="AW206" s="20">
        <v>48901.19</v>
      </c>
      <c r="AX206" s="21">
        <v>0.39171062851294958</v>
      </c>
      <c r="AY206" s="20">
        <v>-18767.02</v>
      </c>
      <c r="AZ206" s="21">
        <v>6.7089401190806308E-3</v>
      </c>
      <c r="BA206" s="24"/>
    </row>
    <row r="207" spans="1:53" x14ac:dyDescent="0.35">
      <c r="A207" s="18" t="s">
        <v>194</v>
      </c>
      <c r="B207" s="19"/>
      <c r="C207" s="20">
        <v>77.849999999999994</v>
      </c>
      <c r="D207" s="21">
        <v>1.0925450647122088E-2</v>
      </c>
      <c r="E207" s="20">
        <v>77.849999999999994</v>
      </c>
      <c r="F207" s="21">
        <v>9.3484100552002885E-3</v>
      </c>
      <c r="G207" s="20">
        <v>0</v>
      </c>
      <c r="H207" s="21">
        <v>1.5770405919217998E-3</v>
      </c>
      <c r="I207" s="20">
        <v>77.849999999999994</v>
      </c>
      <c r="J207" s="21">
        <v>1.0410604539994433E-2</v>
      </c>
      <c r="K207" s="20">
        <v>0</v>
      </c>
      <c r="L207" s="21">
        <v>5.1484610712765506E-4</v>
      </c>
      <c r="M207" s="20">
        <v>77.84</v>
      </c>
      <c r="N207" s="21">
        <v>9.1622330259304493E-3</v>
      </c>
      <c r="O207" s="20">
        <v>0.01</v>
      </c>
      <c r="P207" s="21">
        <v>1.763217621191639E-3</v>
      </c>
      <c r="Q207" s="38"/>
      <c r="R207" s="23"/>
      <c r="S207" s="20">
        <v>155.69</v>
      </c>
      <c r="T207" s="21">
        <v>9.9665138832757405E-3</v>
      </c>
      <c r="U207" s="20">
        <v>155.69</v>
      </c>
      <c r="V207" s="21">
        <v>9.4275484094225922E-3</v>
      </c>
      <c r="W207" s="20">
        <v>0</v>
      </c>
      <c r="X207" s="21">
        <v>5.3896547385314832E-4</v>
      </c>
      <c r="Y207" s="20">
        <v>155.69</v>
      </c>
      <c r="Z207" s="21">
        <v>1.0053565700258489E-2</v>
      </c>
      <c r="AA207" s="20">
        <v>0</v>
      </c>
      <c r="AB207" s="21">
        <v>-8.7051816982748262E-5</v>
      </c>
      <c r="AC207" s="20">
        <v>77.84</v>
      </c>
      <c r="AD207" s="21">
        <v>9.1622330259304493E-3</v>
      </c>
      <c r="AE207" s="20">
        <v>77.849999999999994</v>
      </c>
      <c r="AF207" s="21">
        <v>8.0428085734529121E-4</v>
      </c>
      <c r="AG207" s="24"/>
      <c r="AH207" s="39"/>
      <c r="AI207" s="20">
        <v>622.77</v>
      </c>
      <c r="AJ207" s="21">
        <v>8.2339667811315003E-3</v>
      </c>
      <c r="AK207" s="20">
        <v>622.77</v>
      </c>
      <c r="AL207" s="21">
        <v>7.8730111132310921E-3</v>
      </c>
      <c r="AM207" s="20">
        <v>0</v>
      </c>
      <c r="AN207" s="21">
        <v>3.609556679004082E-4</v>
      </c>
      <c r="AO207" s="20">
        <v>622.77</v>
      </c>
      <c r="AP207" s="21">
        <v>8.2071316132206178E-3</v>
      </c>
      <c r="AQ207" s="20">
        <v>0</v>
      </c>
      <c r="AR207" s="21">
        <v>2.6835167910882474E-5</v>
      </c>
      <c r="AS207" s="20">
        <v>544.91999999999996</v>
      </c>
      <c r="AT207" s="21">
        <v>7.9540265439901961E-3</v>
      </c>
      <c r="AU207" s="20">
        <v>77.849999999999994</v>
      </c>
      <c r="AV207" s="21">
        <v>2.7994023714130421E-4</v>
      </c>
      <c r="AW207" s="20">
        <v>1012</v>
      </c>
      <c r="AX207" s="21">
        <v>8.1063703368998777E-3</v>
      </c>
      <c r="AY207" s="20">
        <v>-389.23</v>
      </c>
      <c r="AZ207" s="21">
        <v>1.2759644423162263E-4</v>
      </c>
      <c r="BA207" s="24"/>
    </row>
    <row r="208" spans="1:53" x14ac:dyDescent="0.35">
      <c r="A208" s="18" t="s">
        <v>195</v>
      </c>
      <c r="B208" s="19"/>
      <c r="C208" s="20">
        <v>13820.84</v>
      </c>
      <c r="D208" s="21">
        <v>1.9396134273830554</v>
      </c>
      <c r="E208" s="20">
        <v>13798.9</v>
      </c>
      <c r="F208" s="21">
        <v>1.6570041812550194</v>
      </c>
      <c r="G208" s="20">
        <v>21.94</v>
      </c>
      <c r="H208" s="21">
        <v>0.28260924612803606</v>
      </c>
      <c r="I208" s="20">
        <v>13798.9</v>
      </c>
      <c r="J208" s="21">
        <v>1.845277983133323</v>
      </c>
      <c r="K208" s="20">
        <v>21.94</v>
      </c>
      <c r="L208" s="21">
        <v>9.4335444249732392E-2</v>
      </c>
      <c r="M208" s="20">
        <v>13820.86</v>
      </c>
      <c r="N208" s="21">
        <v>1.6267977895524297</v>
      </c>
      <c r="O208" s="20">
        <v>-0.02</v>
      </c>
      <c r="P208" s="21">
        <v>0.31281563783062571</v>
      </c>
      <c r="Q208" s="38"/>
      <c r="R208" s="23"/>
      <c r="S208" s="20">
        <v>27641.7</v>
      </c>
      <c r="T208" s="21">
        <v>1.7694867159569854</v>
      </c>
      <c r="U208" s="20">
        <v>27597.81</v>
      </c>
      <c r="V208" s="21">
        <v>1.6711393780528419</v>
      </c>
      <c r="W208" s="20">
        <v>43.89</v>
      </c>
      <c r="X208" s="21">
        <v>9.8347337904143517E-2</v>
      </c>
      <c r="Y208" s="20">
        <v>27574.26</v>
      </c>
      <c r="Z208" s="21">
        <v>1.7805872859272247</v>
      </c>
      <c r="AA208" s="20">
        <v>67.44</v>
      </c>
      <c r="AB208" s="21">
        <v>-1.1100569970239338E-2</v>
      </c>
      <c r="AC208" s="20">
        <v>13820.86</v>
      </c>
      <c r="AD208" s="21">
        <v>1.6267977895524297</v>
      </c>
      <c r="AE208" s="20">
        <v>13820.84</v>
      </c>
      <c r="AF208" s="21">
        <v>0.14268892640455566</v>
      </c>
      <c r="AG208" s="24"/>
      <c r="AH208" s="39"/>
      <c r="AI208" s="20">
        <v>110457.01</v>
      </c>
      <c r="AJ208" s="21">
        <v>1.4604097035552612</v>
      </c>
      <c r="AK208" s="20">
        <v>110391.18</v>
      </c>
      <c r="AL208" s="21">
        <v>1.3955569262210668</v>
      </c>
      <c r="AM208" s="20">
        <v>65.83</v>
      </c>
      <c r="AN208" s="21">
        <v>6.4852777334194478E-2</v>
      </c>
      <c r="AO208" s="20">
        <v>110199.87</v>
      </c>
      <c r="AP208" s="21">
        <v>1.4522614076622227</v>
      </c>
      <c r="AQ208" s="20">
        <v>257.14</v>
      </c>
      <c r="AR208" s="21">
        <v>8.1482958930385596E-3</v>
      </c>
      <c r="AS208" s="20">
        <v>96636.17</v>
      </c>
      <c r="AT208" s="21">
        <v>1.4105679022417033</v>
      </c>
      <c r="AU208" s="20">
        <v>13820.84</v>
      </c>
      <c r="AV208" s="21">
        <v>4.9841801313557976E-2</v>
      </c>
      <c r="AW208" s="20">
        <v>179194.29</v>
      </c>
      <c r="AX208" s="21">
        <v>1.4353905899188086</v>
      </c>
      <c r="AY208" s="20">
        <v>-68737.279999999999</v>
      </c>
      <c r="AZ208" s="21">
        <v>2.5019113636452595E-2</v>
      </c>
      <c r="BA208" s="24"/>
    </row>
    <row r="209" spans="1:53" x14ac:dyDescent="0.35">
      <c r="A209" s="18" t="s">
        <v>196</v>
      </c>
      <c r="B209" s="19"/>
      <c r="C209" s="20">
        <v>54.85</v>
      </c>
      <c r="D209" s="21">
        <v>7.6976360692953966E-3</v>
      </c>
      <c r="E209" s="20">
        <v>54.85</v>
      </c>
      <c r="F209" s="21">
        <v>6.5865162688212705E-3</v>
      </c>
      <c r="G209" s="20">
        <v>0</v>
      </c>
      <c r="H209" s="21">
        <v>1.111119800474126E-3</v>
      </c>
      <c r="I209" s="20">
        <v>54.85</v>
      </c>
      <c r="J209" s="21">
        <v>7.3348960696043002E-3</v>
      </c>
      <c r="K209" s="20">
        <v>0</v>
      </c>
      <c r="L209" s="21">
        <v>3.6273999969109634E-4</v>
      </c>
      <c r="M209" s="20">
        <v>54.85</v>
      </c>
      <c r="N209" s="21">
        <v>6.4561726807847528E-3</v>
      </c>
      <c r="O209" s="20">
        <v>0</v>
      </c>
      <c r="P209" s="21">
        <v>1.2414633885106437E-3</v>
      </c>
      <c r="Q209" s="38"/>
      <c r="R209" s="23"/>
      <c r="S209" s="20">
        <v>109.7</v>
      </c>
      <c r="T209" s="21">
        <v>7.0224585586444142E-3</v>
      </c>
      <c r="U209" s="20">
        <v>109.7</v>
      </c>
      <c r="V209" s="21">
        <v>6.6427006263321889E-3</v>
      </c>
      <c r="W209" s="20">
        <v>0</v>
      </c>
      <c r="X209" s="21">
        <v>3.7975793231222535E-4</v>
      </c>
      <c r="Y209" s="20">
        <v>109.7</v>
      </c>
      <c r="Z209" s="21">
        <v>7.0837957307364387E-3</v>
      </c>
      <c r="AA209" s="20">
        <v>0</v>
      </c>
      <c r="AB209" s="21">
        <v>-6.1337172092024508E-5</v>
      </c>
      <c r="AC209" s="20">
        <v>54.85</v>
      </c>
      <c r="AD209" s="21">
        <v>6.4561726807847528E-3</v>
      </c>
      <c r="AE209" s="20">
        <v>54.85</v>
      </c>
      <c r="AF209" s="21">
        <v>5.662858778596614E-4</v>
      </c>
      <c r="AG209" s="24"/>
      <c r="AH209" s="39"/>
      <c r="AI209" s="20">
        <v>438.78</v>
      </c>
      <c r="AJ209" s="21">
        <v>5.8013390886280328E-3</v>
      </c>
      <c r="AK209" s="20">
        <v>438.78</v>
      </c>
      <c r="AL209" s="21">
        <v>5.5470234858190637E-3</v>
      </c>
      <c r="AM209" s="20">
        <v>0</v>
      </c>
      <c r="AN209" s="21">
        <v>2.5431560280896916E-4</v>
      </c>
      <c r="AO209" s="20">
        <v>438.78</v>
      </c>
      <c r="AP209" s="21">
        <v>5.7824320523611325E-3</v>
      </c>
      <c r="AQ209" s="20">
        <v>0</v>
      </c>
      <c r="AR209" s="21">
        <v>1.8907036266900372E-5</v>
      </c>
      <c r="AS209" s="20">
        <v>383.93</v>
      </c>
      <c r="AT209" s="21">
        <v>5.6041059440544586E-3</v>
      </c>
      <c r="AU209" s="20">
        <v>54.85</v>
      </c>
      <c r="AV209" s="21">
        <v>1.9723314457357425E-4</v>
      </c>
      <c r="AW209" s="20">
        <v>713.01</v>
      </c>
      <c r="AX209" s="21">
        <v>5.7113864761985985E-3</v>
      </c>
      <c r="AY209" s="20">
        <v>-274.23</v>
      </c>
      <c r="AZ209" s="21">
        <v>8.9952612429434337E-5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63188.59</v>
      </c>
      <c r="D216" s="31">
        <v>8.8678718241006074</v>
      </c>
      <c r="E216" s="30">
        <v>63049.43</v>
      </c>
      <c r="F216" s="31">
        <v>7.5711229979016927</v>
      </c>
      <c r="G216" s="30">
        <v>139.16</v>
      </c>
      <c r="H216" s="31">
        <v>1.2967488261989146</v>
      </c>
      <c r="I216" s="30">
        <v>63415.11</v>
      </c>
      <c r="J216" s="31">
        <v>8.4802778685966143</v>
      </c>
      <c r="K216" s="30">
        <v>-226.52</v>
      </c>
      <c r="L216" s="31">
        <v>0.38759395550399312</v>
      </c>
      <c r="M216" s="30">
        <v>63151.17</v>
      </c>
      <c r="N216" s="31">
        <v>7.4332699820162924</v>
      </c>
      <c r="O216" s="30">
        <v>37.42</v>
      </c>
      <c r="P216" s="31">
        <v>1.434601842084315</v>
      </c>
      <c r="Q216" s="12"/>
      <c r="R216" s="9"/>
      <c r="S216" s="30">
        <v>126339.76</v>
      </c>
      <c r="T216" s="31">
        <v>8.0876547758348316</v>
      </c>
      <c r="U216" s="30">
        <v>126098.84</v>
      </c>
      <c r="V216" s="31">
        <v>7.6357050451026653</v>
      </c>
      <c r="W216" s="30">
        <v>240.92</v>
      </c>
      <c r="X216" s="31">
        <v>0.45194973073216627</v>
      </c>
      <c r="Y216" s="30">
        <v>126726.65</v>
      </c>
      <c r="Z216" s="31">
        <v>8.1832789629948124</v>
      </c>
      <c r="AA216" s="30">
        <v>-386.89</v>
      </c>
      <c r="AB216" s="31">
        <v>-9.5624187159980778E-2</v>
      </c>
      <c r="AC216" s="30">
        <v>63151.17</v>
      </c>
      <c r="AD216" s="31">
        <v>7.4332699820162924</v>
      </c>
      <c r="AE216" s="30">
        <v>63188.59</v>
      </c>
      <c r="AF216" s="31">
        <v>0.6543847938185392</v>
      </c>
      <c r="AG216" s="24"/>
      <c r="AH216" s="40"/>
      <c r="AI216" s="30">
        <v>504783.14</v>
      </c>
      <c r="AJ216" s="31">
        <v>6.674001005885402</v>
      </c>
      <c r="AK216" s="30">
        <v>504395.22</v>
      </c>
      <c r="AL216" s="31">
        <v>6.3765261212335878</v>
      </c>
      <c r="AM216" s="30">
        <v>387.92</v>
      </c>
      <c r="AN216" s="31">
        <v>0.29747488465181426</v>
      </c>
      <c r="AO216" s="30">
        <v>505304.62</v>
      </c>
      <c r="AP216" s="31">
        <v>6.6591221817178594</v>
      </c>
      <c r="AQ216" s="30">
        <v>-521.48</v>
      </c>
      <c r="AR216" s="31">
        <v>1.4878824167542604E-2</v>
      </c>
      <c r="AS216" s="30">
        <v>441594.55</v>
      </c>
      <c r="AT216" s="31">
        <v>6.4458173170032396</v>
      </c>
      <c r="AU216" s="30">
        <v>63188.59</v>
      </c>
      <c r="AV216" s="31">
        <v>0.22818368888216245</v>
      </c>
      <c r="AW216" s="30">
        <v>821873.48</v>
      </c>
      <c r="AX216" s="31">
        <v>6.5834098803919714</v>
      </c>
      <c r="AY216" s="30">
        <v>-317090.34000000003</v>
      </c>
      <c r="AZ216" s="31">
        <v>9.0591125493430624E-2</v>
      </c>
      <c r="BA216" s="24"/>
    </row>
    <row r="217" spans="1:53" x14ac:dyDescent="0.35">
      <c r="A217" s="27" t="s">
        <v>204</v>
      </c>
      <c r="B217" s="19"/>
      <c r="C217" s="28">
        <v>73536.91</v>
      </c>
      <c r="D217" s="29">
        <v>9.9895797811429379</v>
      </c>
      <c r="E217" s="28">
        <v>75663.509999999995</v>
      </c>
      <c r="F217" s="29">
        <v>8.755787928175458</v>
      </c>
      <c r="G217" s="28">
        <v>-2126.6</v>
      </c>
      <c r="H217" s="29">
        <v>1.2337918529674798</v>
      </c>
      <c r="I217" s="28">
        <v>43060.49</v>
      </c>
      <c r="J217" s="29">
        <v>5.5495964016238712</v>
      </c>
      <c r="K217" s="28">
        <v>30476.42</v>
      </c>
      <c r="L217" s="29">
        <v>4.4399833795190666</v>
      </c>
      <c r="M217" s="28">
        <v>59957.64</v>
      </c>
      <c r="N217" s="29">
        <v>6.8777478091228268</v>
      </c>
      <c r="O217" s="28">
        <v>13579.27</v>
      </c>
      <c r="P217" s="29">
        <v>3.1118319720201111</v>
      </c>
      <c r="Q217" s="12"/>
      <c r="R217" s="9"/>
      <c r="S217" s="28">
        <v>133494.54999999999</v>
      </c>
      <c r="T217" s="29">
        <v>8.3024220298133535</v>
      </c>
      <c r="U217" s="28">
        <v>150712.24</v>
      </c>
      <c r="V217" s="29">
        <v>8.7768719937723851</v>
      </c>
      <c r="W217" s="28">
        <v>-17217.689999999999</v>
      </c>
      <c r="X217" s="29">
        <v>-0.47444996395903161</v>
      </c>
      <c r="Y217" s="28">
        <v>129202.94</v>
      </c>
      <c r="Z217" s="29">
        <v>8.0238110988443712</v>
      </c>
      <c r="AA217" s="28">
        <v>4291.6099999999997</v>
      </c>
      <c r="AB217" s="29">
        <v>0.27861093096898237</v>
      </c>
      <c r="AC217" s="28">
        <v>59957.64</v>
      </c>
      <c r="AD217" s="29">
        <v>6.8777478091228268</v>
      </c>
      <c r="AE217" s="28">
        <v>73536.91</v>
      </c>
      <c r="AF217" s="29">
        <v>1.4246742206905267</v>
      </c>
      <c r="AG217" s="24"/>
      <c r="AH217" s="40"/>
      <c r="AI217" s="28">
        <v>1204643.21</v>
      </c>
      <c r="AJ217" s="29">
        <v>15.500382104940439</v>
      </c>
      <c r="AK217" s="28">
        <v>1272456.17</v>
      </c>
      <c r="AL217" s="29">
        <v>15.601071947404414</v>
      </c>
      <c r="AM217" s="28">
        <v>-67812.960000000006</v>
      </c>
      <c r="AN217" s="29">
        <v>-0.10068984246397505</v>
      </c>
      <c r="AO217" s="28">
        <v>1145200.02</v>
      </c>
      <c r="AP217" s="29">
        <v>14.638993809665349</v>
      </c>
      <c r="AQ217" s="28">
        <v>59443.19</v>
      </c>
      <c r="AR217" s="29">
        <v>0.86138829527508953</v>
      </c>
      <c r="AS217" s="28">
        <v>1131106.3</v>
      </c>
      <c r="AT217" s="29">
        <v>16.076981360152296</v>
      </c>
      <c r="AU217" s="28">
        <v>73536.91</v>
      </c>
      <c r="AV217" s="29">
        <v>-0.57659925521185684</v>
      </c>
      <c r="AW217" s="28">
        <v>2028447.33</v>
      </c>
      <c r="AX217" s="29">
        <v>15.777248656831652</v>
      </c>
      <c r="AY217" s="28">
        <v>-823804.12</v>
      </c>
      <c r="AZ217" s="29">
        <v>-0.27686655189121367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18.8</v>
      </c>
      <c r="D219" s="21">
        <v>2.6383875679626884E-3</v>
      </c>
      <c r="E219" s="20">
        <v>0</v>
      </c>
      <c r="F219" s="21">
        <v>0</v>
      </c>
      <c r="G219" s="20">
        <v>18.8</v>
      </c>
      <c r="H219" s="21">
        <v>2.6383875679626884E-3</v>
      </c>
      <c r="I219" s="20">
        <v>6509.81</v>
      </c>
      <c r="J219" s="21">
        <v>0.8705338155491481</v>
      </c>
      <c r="K219" s="20">
        <v>-6491.01</v>
      </c>
      <c r="L219" s="21">
        <v>-0.86789542798118546</v>
      </c>
      <c r="M219" s="20">
        <v>15.71</v>
      </c>
      <c r="N219" s="21">
        <v>1.8491608535119136E-3</v>
      </c>
      <c r="O219" s="20">
        <v>3.09</v>
      </c>
      <c r="P219" s="21">
        <v>7.8922671445077488E-4</v>
      </c>
      <c r="Q219" s="38"/>
      <c r="R219" s="23"/>
      <c r="S219" s="20">
        <v>34.51</v>
      </c>
      <c r="T219" s="21">
        <v>2.209161758056688E-3</v>
      </c>
      <c r="U219" s="20">
        <v>0</v>
      </c>
      <c r="V219" s="21">
        <v>0</v>
      </c>
      <c r="W219" s="20">
        <v>34.51</v>
      </c>
      <c r="X219" s="21">
        <v>2.209161758056688E-3</v>
      </c>
      <c r="Y219" s="20">
        <v>14497.74</v>
      </c>
      <c r="Z219" s="21">
        <v>0.9361807540321504</v>
      </c>
      <c r="AA219" s="20">
        <v>-14463.23</v>
      </c>
      <c r="AB219" s="21">
        <v>-0.93397159227409365</v>
      </c>
      <c r="AC219" s="20">
        <v>15.71</v>
      </c>
      <c r="AD219" s="21">
        <v>1.8491608535119136E-3</v>
      </c>
      <c r="AE219" s="20">
        <v>18.8</v>
      </c>
      <c r="AF219" s="21">
        <v>3.6000090454477445E-4</v>
      </c>
      <c r="AG219" s="24"/>
      <c r="AH219" s="39"/>
      <c r="AI219" s="20">
        <v>4732.7299999999996</v>
      </c>
      <c r="AJ219" s="21">
        <v>6.2573890206760907E-2</v>
      </c>
      <c r="AK219" s="20">
        <v>0</v>
      </c>
      <c r="AL219" s="21">
        <v>0</v>
      </c>
      <c r="AM219" s="20">
        <v>4732.7299999999996</v>
      </c>
      <c r="AN219" s="21">
        <v>6.2573890206760907E-2</v>
      </c>
      <c r="AO219" s="20">
        <v>46859.22</v>
      </c>
      <c r="AP219" s="21">
        <v>0.61753100796900917</v>
      </c>
      <c r="AQ219" s="20">
        <v>-42126.49</v>
      </c>
      <c r="AR219" s="21">
        <v>-0.55495711776224832</v>
      </c>
      <c r="AS219" s="20">
        <v>4713.93</v>
      </c>
      <c r="AT219" s="21">
        <v>6.8807759572986321E-2</v>
      </c>
      <c r="AU219" s="20">
        <v>18.8</v>
      </c>
      <c r="AV219" s="21">
        <v>-6.2338693662254141E-3</v>
      </c>
      <c r="AW219" s="20">
        <v>85404.35</v>
      </c>
      <c r="AX219" s="21">
        <v>0.68410996984408601</v>
      </c>
      <c r="AY219" s="20">
        <v>-80671.62</v>
      </c>
      <c r="AZ219" s="21">
        <v>-0.62153607963732505</v>
      </c>
      <c r="BA219" s="24"/>
    </row>
    <row r="220" spans="1:53" x14ac:dyDescent="0.35">
      <c r="A220" s="18" t="s">
        <v>206</v>
      </c>
      <c r="B220" s="19"/>
      <c r="C220" s="20">
        <v>81618.62</v>
      </c>
      <c r="D220" s="21">
        <v>11.454337889482492</v>
      </c>
      <c r="E220" s="20">
        <v>1207</v>
      </c>
      <c r="F220" s="21">
        <v>0.14493938261562939</v>
      </c>
      <c r="G220" s="20">
        <v>80411.62</v>
      </c>
      <c r="H220" s="21">
        <v>11.309398506866863</v>
      </c>
      <c r="I220" s="20">
        <v>54341.42</v>
      </c>
      <c r="J220" s="21">
        <v>7.2668854690012123</v>
      </c>
      <c r="K220" s="20">
        <v>27277.200000000001</v>
      </c>
      <c r="L220" s="21">
        <v>4.1874524204812795</v>
      </c>
      <c r="M220" s="20">
        <v>82560.12</v>
      </c>
      <c r="N220" s="21">
        <v>9.7178193485197966</v>
      </c>
      <c r="O220" s="20">
        <v>-941.5</v>
      </c>
      <c r="P220" s="21">
        <v>1.7365185409626953</v>
      </c>
      <c r="Q220" s="38"/>
      <c r="R220" s="23"/>
      <c r="S220" s="20">
        <v>164178.74</v>
      </c>
      <c r="T220" s="21">
        <v>10.509921584871977</v>
      </c>
      <c r="U220" s="20">
        <v>2414</v>
      </c>
      <c r="V220" s="21">
        <v>0.14617574577908754</v>
      </c>
      <c r="W220" s="20">
        <v>161764.74</v>
      </c>
      <c r="X220" s="21">
        <v>10.363745839092889</v>
      </c>
      <c r="Y220" s="20">
        <v>111941.57</v>
      </c>
      <c r="Z220" s="21">
        <v>7.2285434426429749</v>
      </c>
      <c r="AA220" s="20">
        <v>52237.17</v>
      </c>
      <c r="AB220" s="21">
        <v>3.281378142229002</v>
      </c>
      <c r="AC220" s="20">
        <v>82560.12</v>
      </c>
      <c r="AD220" s="21">
        <v>9.7178193485197966</v>
      </c>
      <c r="AE220" s="20">
        <v>81618.62</v>
      </c>
      <c r="AF220" s="21">
        <v>0.79210223635218036</v>
      </c>
      <c r="AG220" s="24"/>
      <c r="AH220" s="39"/>
      <c r="AI220" s="20">
        <v>383414.55</v>
      </c>
      <c r="AJ220" s="21">
        <v>5.0693236156245209</v>
      </c>
      <c r="AK220" s="20">
        <v>9656</v>
      </c>
      <c r="AL220" s="21">
        <v>0.12207041975265252</v>
      </c>
      <c r="AM220" s="20">
        <v>373758.55</v>
      </c>
      <c r="AN220" s="21">
        <v>4.9472531958718688</v>
      </c>
      <c r="AO220" s="20">
        <v>510298.44</v>
      </c>
      <c r="AP220" s="21">
        <v>6.724932895131694</v>
      </c>
      <c r="AQ220" s="20">
        <v>-126883.89</v>
      </c>
      <c r="AR220" s="21">
        <v>-1.6556092795071731</v>
      </c>
      <c r="AS220" s="20">
        <v>301795.93</v>
      </c>
      <c r="AT220" s="21">
        <v>4.4052206527347257</v>
      </c>
      <c r="AU220" s="20">
        <v>81618.62</v>
      </c>
      <c r="AV220" s="21">
        <v>0.6641029628897952</v>
      </c>
      <c r="AW220" s="20">
        <v>844715.48</v>
      </c>
      <c r="AX220" s="21">
        <v>6.7663799507827482</v>
      </c>
      <c r="AY220" s="20">
        <v>-461300.93</v>
      </c>
      <c r="AZ220" s="21">
        <v>-1.6970563351582273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81637.42</v>
      </c>
      <c r="D225" s="31">
        <v>11.456976277050455</v>
      </c>
      <c r="E225" s="30">
        <v>1207</v>
      </c>
      <c r="F225" s="31">
        <v>0.14493938261562939</v>
      </c>
      <c r="G225" s="30">
        <v>80430.42</v>
      </c>
      <c r="H225" s="31">
        <v>11.312036894434826</v>
      </c>
      <c r="I225" s="30">
        <v>60851.23</v>
      </c>
      <c r="J225" s="31">
        <v>8.1374192845503615</v>
      </c>
      <c r="K225" s="30">
        <v>20786.189999999999</v>
      </c>
      <c r="L225" s="31">
        <v>3.3195569925000932</v>
      </c>
      <c r="M225" s="30">
        <v>82575.83</v>
      </c>
      <c r="N225" s="31">
        <v>9.7196685093733102</v>
      </c>
      <c r="O225" s="30">
        <v>-938.41</v>
      </c>
      <c r="P225" s="31">
        <v>1.7373077676771445</v>
      </c>
      <c r="Q225" s="12"/>
      <c r="R225" s="9"/>
      <c r="S225" s="30">
        <v>164213.25</v>
      </c>
      <c r="T225" s="31">
        <v>10.512130746630035</v>
      </c>
      <c r="U225" s="30">
        <v>2414</v>
      </c>
      <c r="V225" s="31">
        <v>0.14617574577908754</v>
      </c>
      <c r="W225" s="30">
        <v>161799.25</v>
      </c>
      <c r="X225" s="31">
        <v>10.365955000850947</v>
      </c>
      <c r="Y225" s="30">
        <v>126439.31</v>
      </c>
      <c r="Z225" s="31">
        <v>8.1647241966751238</v>
      </c>
      <c r="AA225" s="30">
        <v>37773.94</v>
      </c>
      <c r="AB225" s="31">
        <v>2.3474065499549113</v>
      </c>
      <c r="AC225" s="30">
        <v>82575.83</v>
      </c>
      <c r="AD225" s="31">
        <v>9.7196685093733102</v>
      </c>
      <c r="AE225" s="30">
        <v>81637.42</v>
      </c>
      <c r="AF225" s="31">
        <v>0.79246223725672493</v>
      </c>
      <c r="AG225" s="24"/>
      <c r="AH225" s="40"/>
      <c r="AI225" s="30">
        <v>388147.28</v>
      </c>
      <c r="AJ225" s="31">
        <v>5.131897505831283</v>
      </c>
      <c r="AK225" s="30">
        <v>9656</v>
      </c>
      <c r="AL225" s="31">
        <v>0.12207041975265252</v>
      </c>
      <c r="AM225" s="30">
        <v>378491.28</v>
      </c>
      <c r="AN225" s="31">
        <v>5.0098270860786309</v>
      </c>
      <c r="AO225" s="30">
        <v>557157.66</v>
      </c>
      <c r="AP225" s="31">
        <v>7.3424639031007031</v>
      </c>
      <c r="AQ225" s="30">
        <v>-169010.38</v>
      </c>
      <c r="AR225" s="31">
        <v>-2.2105663972694201</v>
      </c>
      <c r="AS225" s="30">
        <v>306509.86</v>
      </c>
      <c r="AT225" s="31">
        <v>4.4740284123077121</v>
      </c>
      <c r="AU225" s="30">
        <v>81637.42</v>
      </c>
      <c r="AV225" s="31">
        <v>0.65786909352357092</v>
      </c>
      <c r="AW225" s="30">
        <v>930119.83</v>
      </c>
      <c r="AX225" s="31">
        <v>7.4504899206268345</v>
      </c>
      <c r="AY225" s="30">
        <v>-541972.55000000005</v>
      </c>
      <c r="AZ225" s="31">
        <v>-2.3185924147955514</v>
      </c>
      <c r="BA225" s="24"/>
    </row>
    <row r="226" spans="1:53" x14ac:dyDescent="0.35">
      <c r="A226" s="27" t="s">
        <v>212</v>
      </c>
      <c r="B226" s="19"/>
      <c r="C226" s="28">
        <v>-8100.51</v>
      </c>
      <c r="D226" s="29">
        <v>-1.1004091810894172</v>
      </c>
      <c r="E226" s="28">
        <v>74456.509999999995</v>
      </c>
      <c r="F226" s="29">
        <v>8.6161137836729385</v>
      </c>
      <c r="G226" s="28">
        <v>-82557.02</v>
      </c>
      <c r="H226" s="29">
        <v>-9.7165229647623548</v>
      </c>
      <c r="I226" s="28">
        <v>-17790.740000000002</v>
      </c>
      <c r="J226" s="29">
        <v>-2.2928542310184086</v>
      </c>
      <c r="K226" s="28">
        <v>9690.23</v>
      </c>
      <c r="L226" s="29">
        <v>1.1924450499289914</v>
      </c>
      <c r="M226" s="28">
        <v>-22618.19</v>
      </c>
      <c r="N226" s="29">
        <v>-2.5945351871558624</v>
      </c>
      <c r="O226" s="28">
        <v>14517.68</v>
      </c>
      <c r="P226" s="29">
        <v>1.4941260060664452</v>
      </c>
      <c r="Q226" s="12"/>
      <c r="R226" s="9"/>
      <c r="S226" s="28">
        <v>-30718.7</v>
      </c>
      <c r="T226" s="29">
        <v>-1.9104870693764466</v>
      </c>
      <c r="U226" s="28">
        <v>148298.23999999999</v>
      </c>
      <c r="V226" s="29">
        <v>8.6362903861141973</v>
      </c>
      <c r="W226" s="28">
        <v>-179016.94</v>
      </c>
      <c r="X226" s="29">
        <v>-10.546777455490645</v>
      </c>
      <c r="Y226" s="28">
        <v>2763.63</v>
      </c>
      <c r="Z226" s="29">
        <v>0.17162802229654581</v>
      </c>
      <c r="AA226" s="28">
        <v>-33482.33</v>
      </c>
      <c r="AB226" s="29">
        <v>-2.0821150916729922</v>
      </c>
      <c r="AC226" s="28">
        <v>-22618.19</v>
      </c>
      <c r="AD226" s="29">
        <v>-2.5945351871558624</v>
      </c>
      <c r="AE226" s="28">
        <v>-8100.51</v>
      </c>
      <c r="AF226" s="29">
        <v>0.68404811777941577</v>
      </c>
      <c r="AG226" s="24"/>
      <c r="AH226" s="40"/>
      <c r="AI226" s="28">
        <v>816495.93</v>
      </c>
      <c r="AJ226" s="29">
        <v>10.506014392534286</v>
      </c>
      <c r="AK226" s="28">
        <v>1262800.17</v>
      </c>
      <c r="AL226" s="29">
        <v>15.482683625452124</v>
      </c>
      <c r="AM226" s="28">
        <v>-446304.24</v>
      </c>
      <c r="AN226" s="29">
        <v>-4.9766692329178372</v>
      </c>
      <c r="AO226" s="28">
        <v>588042.36</v>
      </c>
      <c r="AP226" s="29">
        <v>7.5168951427899922</v>
      </c>
      <c r="AQ226" s="28">
        <v>228453.57</v>
      </c>
      <c r="AR226" s="29">
        <v>2.9891192497442942</v>
      </c>
      <c r="AS226" s="28">
        <v>824596.44</v>
      </c>
      <c r="AT226" s="29">
        <v>11.720402932534226</v>
      </c>
      <c r="AU226" s="28">
        <v>-8100.51</v>
      </c>
      <c r="AV226" s="29">
        <v>-1.2143885399999395</v>
      </c>
      <c r="AW226" s="28">
        <v>1098327.5</v>
      </c>
      <c r="AX226" s="29">
        <v>8.5427833485507687</v>
      </c>
      <c r="AY226" s="28">
        <v>-281831.57</v>
      </c>
      <c r="AZ226" s="29">
        <v>1.9632310439835177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-8100.51</v>
      </c>
      <c r="D233" s="29">
        <v>-1.1004091810894172</v>
      </c>
      <c r="E233" s="28">
        <v>74456.509999999995</v>
      </c>
      <c r="F233" s="29">
        <v>8.6161137836729385</v>
      </c>
      <c r="G233" s="28">
        <v>-82557.02</v>
      </c>
      <c r="H233" s="29">
        <v>-9.7165229647623548</v>
      </c>
      <c r="I233" s="28">
        <v>-17790.740000000002</v>
      </c>
      <c r="J233" s="29">
        <v>-2.2928542310184086</v>
      </c>
      <c r="K233" s="28">
        <v>9690.23</v>
      </c>
      <c r="L233" s="29">
        <v>1.1924450499289914</v>
      </c>
      <c r="M233" s="28">
        <v>-22618.19</v>
      </c>
      <c r="N233" s="29">
        <v>-2.5945351871558624</v>
      </c>
      <c r="O233" s="28">
        <v>14517.68</v>
      </c>
      <c r="P233" s="29">
        <v>1.4941260060664452</v>
      </c>
      <c r="Q233" s="12"/>
      <c r="R233" s="9"/>
      <c r="S233" s="28">
        <v>-30718.7</v>
      </c>
      <c r="T233" s="29">
        <v>-1.9104870693764466</v>
      </c>
      <c r="U233" s="28">
        <v>148298.23999999999</v>
      </c>
      <c r="V233" s="29">
        <v>8.6362903861141973</v>
      </c>
      <c r="W233" s="28">
        <v>-179016.94</v>
      </c>
      <c r="X233" s="29">
        <v>-10.546777455490645</v>
      </c>
      <c r="Y233" s="28">
        <v>2763.63</v>
      </c>
      <c r="Z233" s="29">
        <v>0.17162802229654581</v>
      </c>
      <c r="AA233" s="28">
        <v>-33482.33</v>
      </c>
      <c r="AB233" s="29">
        <v>-2.0821150916729922</v>
      </c>
      <c r="AC233" s="28">
        <v>-22618.19</v>
      </c>
      <c r="AD233" s="29">
        <v>-2.5945351871558624</v>
      </c>
      <c r="AE233" s="28">
        <v>-8100.51</v>
      </c>
      <c r="AF233" s="29">
        <v>0.68404811777941577</v>
      </c>
      <c r="AG233" s="24"/>
      <c r="AH233" s="40"/>
      <c r="AI233" s="28">
        <v>816495.93</v>
      </c>
      <c r="AJ233" s="29">
        <v>10.506014392534286</v>
      </c>
      <c r="AK233" s="28">
        <v>1262800.17</v>
      </c>
      <c r="AL233" s="29">
        <v>15.482683625452124</v>
      </c>
      <c r="AM233" s="28">
        <v>-446304.24</v>
      </c>
      <c r="AN233" s="29">
        <v>-4.9766692329178372</v>
      </c>
      <c r="AO233" s="28">
        <v>588042.36</v>
      </c>
      <c r="AP233" s="29">
        <v>7.5168951427899922</v>
      </c>
      <c r="AQ233" s="28">
        <v>228453.57</v>
      </c>
      <c r="AR233" s="29">
        <v>2.9891192497442942</v>
      </c>
      <c r="AS233" s="28">
        <v>824596.44</v>
      </c>
      <c r="AT233" s="29">
        <v>11.720402932534226</v>
      </c>
      <c r="AU233" s="28">
        <v>-8100.51</v>
      </c>
      <c r="AV233" s="29">
        <v>-1.2143885399999395</v>
      </c>
      <c r="AW233" s="28">
        <v>1098327.5</v>
      </c>
      <c r="AX233" s="29">
        <v>8.5427833485507687</v>
      </c>
      <c r="AY233" s="28">
        <v>-281831.57</v>
      </c>
      <c r="AZ233" s="29">
        <v>1.9632310439835177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-2430.15</v>
      </c>
      <c r="D235" s="21">
        <v>-0.34104667810024081</v>
      </c>
      <c r="E235" s="20">
        <v>23081.52</v>
      </c>
      <c r="F235" s="21">
        <v>2.7716828986166551</v>
      </c>
      <c r="G235" s="20">
        <v>-25511.67</v>
      </c>
      <c r="H235" s="21">
        <v>-3.1127295767168959</v>
      </c>
      <c r="I235" s="20">
        <v>-5515.12</v>
      </c>
      <c r="J235" s="21">
        <v>-0.73751744779208872</v>
      </c>
      <c r="K235" s="20">
        <v>3084.97</v>
      </c>
      <c r="L235" s="21">
        <v>0.39647076969184791</v>
      </c>
      <c r="M235" s="20">
        <v>-6785.46</v>
      </c>
      <c r="N235" s="21">
        <v>-0.79868917918974847</v>
      </c>
      <c r="O235" s="20">
        <v>4355.3100000000004</v>
      </c>
      <c r="P235" s="21">
        <v>0.45764250108950766</v>
      </c>
      <c r="Q235" s="38"/>
      <c r="R235" s="23"/>
      <c r="S235" s="20">
        <v>-9215.61</v>
      </c>
      <c r="T235" s="21">
        <v>-0.58993837117255288</v>
      </c>
      <c r="U235" s="20">
        <v>45972.45</v>
      </c>
      <c r="V235" s="21">
        <v>2.7837850720968569</v>
      </c>
      <c r="W235" s="20">
        <v>-55188.06</v>
      </c>
      <c r="X235" s="21">
        <v>-3.3737234432694096</v>
      </c>
      <c r="Y235" s="20">
        <v>856.73</v>
      </c>
      <c r="Z235" s="21">
        <v>5.5322701152177113E-2</v>
      </c>
      <c r="AA235" s="20">
        <v>-10072.34</v>
      </c>
      <c r="AB235" s="21">
        <v>-0.64526107232472996</v>
      </c>
      <c r="AC235" s="20">
        <v>-6785.46</v>
      </c>
      <c r="AD235" s="21">
        <v>-0.79868917918974847</v>
      </c>
      <c r="AE235" s="20">
        <v>-2430.15</v>
      </c>
      <c r="AF235" s="21">
        <v>0.20875080801719559</v>
      </c>
      <c r="AG235" s="24"/>
      <c r="AH235" s="39"/>
      <c r="AI235" s="20">
        <v>227654.53</v>
      </c>
      <c r="AJ235" s="21">
        <v>3.0099392032276842</v>
      </c>
      <c r="AK235" s="20">
        <v>391468.08</v>
      </c>
      <c r="AL235" s="21">
        <v>4.9489097810029996</v>
      </c>
      <c r="AM235" s="20">
        <v>-163813.54999999999</v>
      </c>
      <c r="AN235" s="21">
        <v>-1.9389705777753155</v>
      </c>
      <c r="AO235" s="20">
        <v>198908.83</v>
      </c>
      <c r="AP235" s="21">
        <v>2.621306335953443</v>
      </c>
      <c r="AQ235" s="20">
        <v>28745.7</v>
      </c>
      <c r="AR235" s="21">
        <v>0.38863286727424118</v>
      </c>
      <c r="AS235" s="20">
        <v>230084.68</v>
      </c>
      <c r="AT235" s="21">
        <v>3.3584740000100748</v>
      </c>
      <c r="AU235" s="20">
        <v>-2430.15</v>
      </c>
      <c r="AV235" s="21">
        <v>-0.34853479678239063</v>
      </c>
      <c r="AW235" s="20">
        <v>370885.43</v>
      </c>
      <c r="AX235" s="21">
        <v>2.9708840396643832</v>
      </c>
      <c r="AY235" s="20">
        <v>-143230.9</v>
      </c>
      <c r="AZ235" s="21">
        <v>3.9055163563300965E-2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-5670.36</v>
      </c>
      <c r="D237" s="29">
        <v>-0.7702868342958884</v>
      </c>
      <c r="E237" s="28">
        <v>51374.99</v>
      </c>
      <c r="F237" s="29">
        <v>5.9451182908661639</v>
      </c>
      <c r="G237" s="28">
        <v>-57045.35</v>
      </c>
      <c r="H237" s="29">
        <v>-6.7154051251620519</v>
      </c>
      <c r="I237" s="28">
        <v>-12275.62</v>
      </c>
      <c r="J237" s="29">
        <v>-1.5820706308660684</v>
      </c>
      <c r="K237" s="28">
        <v>6605.26</v>
      </c>
      <c r="L237" s="29">
        <v>0.81178379657017996</v>
      </c>
      <c r="M237" s="28">
        <v>-15832.73</v>
      </c>
      <c r="N237" s="29">
        <v>-1.8161742868787574</v>
      </c>
      <c r="O237" s="28">
        <v>10162.370000000001</v>
      </c>
      <c r="P237" s="29">
        <v>1.045887452582869</v>
      </c>
      <c r="Q237" s="12"/>
      <c r="R237" s="9"/>
      <c r="S237" s="28">
        <v>-21503.09</v>
      </c>
      <c r="T237" s="29">
        <v>-1.3373409485635126</v>
      </c>
      <c r="U237" s="28">
        <v>102325.79</v>
      </c>
      <c r="V237" s="29">
        <v>5.9590406226570209</v>
      </c>
      <c r="W237" s="28">
        <v>-123828.88</v>
      </c>
      <c r="X237" s="29">
        <v>-7.2963815712205333</v>
      </c>
      <c r="Y237" s="28">
        <v>1906.9</v>
      </c>
      <c r="Z237" s="29">
        <v>0.11842304350339343</v>
      </c>
      <c r="AA237" s="28">
        <v>-23409.99</v>
      </c>
      <c r="AB237" s="29">
        <v>-1.4557639920669061</v>
      </c>
      <c r="AC237" s="28">
        <v>-15832.73</v>
      </c>
      <c r="AD237" s="29">
        <v>-1.8161742868787574</v>
      </c>
      <c r="AE237" s="28">
        <v>-5670.36</v>
      </c>
      <c r="AF237" s="29">
        <v>0.47883333831524477</v>
      </c>
      <c r="AG237" s="24"/>
      <c r="AH237" s="40"/>
      <c r="AI237" s="28">
        <v>588841.4</v>
      </c>
      <c r="AJ237" s="29">
        <v>7.576738592340611</v>
      </c>
      <c r="AK237" s="28">
        <v>871332.09</v>
      </c>
      <c r="AL237" s="29">
        <v>10.683051366847675</v>
      </c>
      <c r="AM237" s="28">
        <v>-282490.69</v>
      </c>
      <c r="AN237" s="29">
        <v>-3.1063127745070638</v>
      </c>
      <c r="AO237" s="28">
        <v>389133.53</v>
      </c>
      <c r="AP237" s="29">
        <v>4.9742605984264872</v>
      </c>
      <c r="AQ237" s="28">
        <v>199707.87</v>
      </c>
      <c r="AR237" s="29">
        <v>2.6024779939141238</v>
      </c>
      <c r="AS237" s="28">
        <v>594511.76</v>
      </c>
      <c r="AT237" s="29">
        <v>8.4500939336217407</v>
      </c>
      <c r="AU237" s="28">
        <v>-5670.36</v>
      </c>
      <c r="AV237" s="29">
        <v>-0.87335534128112968</v>
      </c>
      <c r="AW237" s="28">
        <v>727442.07</v>
      </c>
      <c r="AX237" s="29">
        <v>5.6580391573836604</v>
      </c>
      <c r="AY237" s="28">
        <v>-138600.67000000001</v>
      </c>
      <c r="AZ237" s="29">
        <v>1.9186994349569506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-5670.36</v>
      </c>
      <c r="D240" s="29">
        <v>-0.7702868342958884</v>
      </c>
      <c r="E240" s="28">
        <v>51374.99</v>
      </c>
      <c r="F240" s="29">
        <v>5.9451182908661639</v>
      </c>
      <c r="G240" s="28">
        <v>-57045.35</v>
      </c>
      <c r="H240" s="29">
        <v>-6.7154051251620519</v>
      </c>
      <c r="I240" s="28">
        <v>-12275.62</v>
      </c>
      <c r="J240" s="29">
        <v>-1.5820706308660684</v>
      </c>
      <c r="K240" s="28">
        <v>6605.26</v>
      </c>
      <c r="L240" s="29">
        <v>0.81178379657017996</v>
      </c>
      <c r="M240" s="28">
        <v>-15832.73</v>
      </c>
      <c r="N240" s="29">
        <v>-1.8161742868787574</v>
      </c>
      <c r="O240" s="28">
        <v>10162.370000000001</v>
      </c>
      <c r="P240" s="29">
        <v>1.045887452582869</v>
      </c>
      <c r="Q240" s="12"/>
      <c r="R240" s="9"/>
      <c r="S240" s="28">
        <v>-21503.09</v>
      </c>
      <c r="T240" s="29">
        <v>-1.3373409485635126</v>
      </c>
      <c r="U240" s="28">
        <v>102325.79</v>
      </c>
      <c r="V240" s="29">
        <v>5.9590406226570209</v>
      </c>
      <c r="W240" s="28">
        <v>-123828.88</v>
      </c>
      <c r="X240" s="29">
        <v>-7.2963815712205333</v>
      </c>
      <c r="Y240" s="28">
        <v>1906.9</v>
      </c>
      <c r="Z240" s="29">
        <v>0.11842304350339343</v>
      </c>
      <c r="AA240" s="28">
        <v>-23409.99</v>
      </c>
      <c r="AB240" s="29">
        <v>-1.4557639920669061</v>
      </c>
      <c r="AC240" s="28">
        <v>-15832.73</v>
      </c>
      <c r="AD240" s="29">
        <v>-1.8161742868787574</v>
      </c>
      <c r="AE240" s="28">
        <v>-5670.36</v>
      </c>
      <c r="AF240" s="29">
        <v>0.47883333831524477</v>
      </c>
      <c r="AG240" s="24"/>
      <c r="AH240" s="40"/>
      <c r="AI240" s="28">
        <v>588841.4</v>
      </c>
      <c r="AJ240" s="29">
        <v>7.576738592340611</v>
      </c>
      <c r="AK240" s="28">
        <v>871332.09</v>
      </c>
      <c r="AL240" s="29">
        <v>10.683051366847675</v>
      </c>
      <c r="AM240" s="28">
        <v>-282490.69</v>
      </c>
      <c r="AN240" s="29">
        <v>-3.1063127745070638</v>
      </c>
      <c r="AO240" s="28">
        <v>389133.53</v>
      </c>
      <c r="AP240" s="29">
        <v>4.9742605984264872</v>
      </c>
      <c r="AQ240" s="28">
        <v>199707.87</v>
      </c>
      <c r="AR240" s="29">
        <v>2.6024779939141238</v>
      </c>
      <c r="AS240" s="28">
        <v>594511.76</v>
      </c>
      <c r="AT240" s="29">
        <v>8.4500939336217407</v>
      </c>
      <c r="AU240" s="28">
        <v>-5670.36</v>
      </c>
      <c r="AV240" s="29">
        <v>-0.87335534128112968</v>
      </c>
      <c r="AW240" s="28">
        <v>727442.07</v>
      </c>
      <c r="AX240" s="29">
        <v>5.6580391573836604</v>
      </c>
      <c r="AY240" s="28">
        <v>-138600.67000000001</v>
      </c>
      <c r="AZ240" s="29">
        <v>1.9186994349569506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511407.57</v>
      </c>
      <c r="D245" s="21">
        <v>71.580959953649142</v>
      </c>
      <c r="E245" s="20">
        <v>590830.12</v>
      </c>
      <c r="F245" s="21">
        <v>70.549152735690512</v>
      </c>
      <c r="G245" s="20">
        <v>-79422.55</v>
      </c>
      <c r="H245" s="21">
        <v>1.0318072179586295</v>
      </c>
      <c r="I245" s="20">
        <v>529670.66</v>
      </c>
      <c r="J245" s="21">
        <v>70.434758661019714</v>
      </c>
      <c r="K245" s="20">
        <v>-18263.09</v>
      </c>
      <c r="L245" s="21">
        <v>1.1462012926294278</v>
      </c>
      <c r="M245" s="20">
        <v>612511.30000000005</v>
      </c>
      <c r="N245" s="21">
        <v>71.912728463697491</v>
      </c>
      <c r="O245" s="20">
        <v>-101103.73</v>
      </c>
      <c r="P245" s="21">
        <v>-0.33176851004834873</v>
      </c>
      <c r="Q245" s="38"/>
      <c r="R245" s="23"/>
      <c r="S245" s="20">
        <v>1123918.8700000001</v>
      </c>
      <c r="T245" s="21">
        <v>71.761386051443836</v>
      </c>
      <c r="U245" s="20">
        <v>1177446.57</v>
      </c>
      <c r="V245" s="21">
        <v>70.905719766000871</v>
      </c>
      <c r="W245" s="20">
        <v>-53527.7</v>
      </c>
      <c r="X245" s="21">
        <v>0.85566628544296464</v>
      </c>
      <c r="Y245" s="20">
        <v>1102752.77</v>
      </c>
      <c r="Z245" s="21">
        <v>70.819842864152122</v>
      </c>
      <c r="AA245" s="20">
        <v>21166.1</v>
      </c>
      <c r="AB245" s="21">
        <v>0.94154318729171393</v>
      </c>
      <c r="AC245" s="20">
        <v>612511.30000000005</v>
      </c>
      <c r="AD245" s="21">
        <v>71.912728463697491</v>
      </c>
      <c r="AE245" s="20">
        <v>511407.57</v>
      </c>
      <c r="AF245" s="21">
        <v>-0.15134241225365486</v>
      </c>
      <c r="AG245" s="24"/>
      <c r="AH245" s="39"/>
      <c r="AI245" s="20">
        <v>5319941.6399999997</v>
      </c>
      <c r="AJ245" s="21">
        <v>70.107141109104518</v>
      </c>
      <c r="AK245" s="20">
        <v>5476788.6399999997</v>
      </c>
      <c r="AL245" s="21">
        <v>68.835402963772424</v>
      </c>
      <c r="AM245" s="20">
        <v>-156847</v>
      </c>
      <c r="AN245" s="21">
        <v>1.2717381453320939</v>
      </c>
      <c r="AO245" s="20">
        <v>5244049.09</v>
      </c>
      <c r="AP245" s="21">
        <v>68.708951919986532</v>
      </c>
      <c r="AQ245" s="20">
        <v>75892.55</v>
      </c>
      <c r="AR245" s="21">
        <v>1.3981891891179856</v>
      </c>
      <c r="AS245" s="20">
        <v>4808534.07</v>
      </c>
      <c r="AT245" s="21">
        <v>69.953957136458371</v>
      </c>
      <c r="AU245" s="20">
        <v>511407.57</v>
      </c>
      <c r="AV245" s="21">
        <v>0.15318397264614703</v>
      </c>
      <c r="AW245" s="20">
        <v>8586732.5800000001</v>
      </c>
      <c r="AX245" s="21">
        <v>68.391066687900221</v>
      </c>
      <c r="AY245" s="20">
        <v>-3266790.94</v>
      </c>
      <c r="AZ245" s="21">
        <v>1.7160744212042971</v>
      </c>
      <c r="BA245" s="24"/>
    </row>
    <row r="246" spans="1:53" x14ac:dyDescent="0.35">
      <c r="A246" s="18" t="s">
        <v>15</v>
      </c>
      <c r="B246" s="19"/>
      <c r="C246" s="20">
        <v>223189.5</v>
      </c>
      <c r="D246" s="21">
        <v>31.239503673312807</v>
      </c>
      <c r="E246" s="20">
        <v>273324.09000000003</v>
      </c>
      <c r="F246" s="21">
        <v>32.636763629710721</v>
      </c>
      <c r="G246" s="20">
        <v>-50134.59</v>
      </c>
      <c r="H246" s="21">
        <v>-1.3972599563979138</v>
      </c>
      <c r="I246" s="20">
        <v>245031.1</v>
      </c>
      <c r="J246" s="21">
        <v>32.58384444579994</v>
      </c>
      <c r="K246" s="20">
        <v>-21841.599999999999</v>
      </c>
      <c r="L246" s="21">
        <v>-1.3443407724871328</v>
      </c>
      <c r="M246" s="20">
        <v>255189.5</v>
      </c>
      <c r="N246" s="21">
        <v>29.960872918241233</v>
      </c>
      <c r="O246" s="20">
        <v>-32000</v>
      </c>
      <c r="P246" s="21">
        <v>1.2786307550715748</v>
      </c>
      <c r="Q246" s="38"/>
      <c r="R246" s="23"/>
      <c r="S246" s="20">
        <v>478379</v>
      </c>
      <c r="T246" s="21">
        <v>30.544144256518841</v>
      </c>
      <c r="U246" s="20">
        <v>539705.51</v>
      </c>
      <c r="V246" s="21">
        <v>32.50101416340835</v>
      </c>
      <c r="W246" s="20">
        <v>-61326.51</v>
      </c>
      <c r="X246" s="21">
        <v>-1.9568699068895086</v>
      </c>
      <c r="Y246" s="20">
        <v>505266.6</v>
      </c>
      <c r="Z246" s="21">
        <v>32.448706718283191</v>
      </c>
      <c r="AA246" s="20">
        <v>-26887.599999999999</v>
      </c>
      <c r="AB246" s="21">
        <v>-1.9045624617643497</v>
      </c>
      <c r="AC246" s="20">
        <v>255189.5</v>
      </c>
      <c r="AD246" s="21">
        <v>29.960872918241233</v>
      </c>
      <c r="AE246" s="20">
        <v>223189.5</v>
      </c>
      <c r="AF246" s="21">
        <v>0.58327133827760846</v>
      </c>
      <c r="AG246" s="24"/>
      <c r="AH246" s="39"/>
      <c r="AI246" s="20">
        <v>2417646.9</v>
      </c>
      <c r="AJ246" s="21">
        <v>31.860182656118219</v>
      </c>
      <c r="AK246" s="20">
        <v>2679421.23</v>
      </c>
      <c r="AL246" s="21">
        <v>33.67649405523467</v>
      </c>
      <c r="AM246" s="20">
        <v>-261774.33</v>
      </c>
      <c r="AN246" s="21">
        <v>-1.8163113991164508</v>
      </c>
      <c r="AO246" s="20">
        <v>2566551.6</v>
      </c>
      <c r="AP246" s="21">
        <v>33.627654405608268</v>
      </c>
      <c r="AQ246" s="20">
        <v>-148904.70000000001</v>
      </c>
      <c r="AR246" s="21">
        <v>-1.7674717494900491</v>
      </c>
      <c r="AS246" s="20">
        <v>2194457.4</v>
      </c>
      <c r="AT246" s="21">
        <v>31.924694025799809</v>
      </c>
      <c r="AU246" s="20">
        <v>223189.5</v>
      </c>
      <c r="AV246" s="21">
        <v>-6.451136968158977E-2</v>
      </c>
      <c r="AW246" s="20">
        <v>4243855.62</v>
      </c>
      <c r="AX246" s="21">
        <v>33.801193878712851</v>
      </c>
      <c r="AY246" s="20">
        <v>-1826208.72</v>
      </c>
      <c r="AZ246" s="21">
        <v>-1.9410112225946321</v>
      </c>
      <c r="BA246" s="24"/>
    </row>
    <row r="247" spans="1:53" x14ac:dyDescent="0.35">
      <c r="A247" s="18" t="s">
        <v>16</v>
      </c>
      <c r="B247" s="19"/>
      <c r="C247" s="25">
        <v>1539.1</v>
      </c>
      <c r="D247" s="26">
        <v>0.21542554691683855</v>
      </c>
      <c r="E247" s="25">
        <v>0</v>
      </c>
      <c r="F247" s="26">
        <v>0</v>
      </c>
      <c r="G247" s="25">
        <v>1539.1</v>
      </c>
      <c r="H247" s="26">
        <v>0.21542554691683855</v>
      </c>
      <c r="I247" s="25">
        <v>1219.3499999999999</v>
      </c>
      <c r="J247" s="26">
        <v>0.1621472161084293</v>
      </c>
      <c r="K247" s="25">
        <v>319.75</v>
      </c>
      <c r="L247" s="26">
        <v>5.3278330808409241E-2</v>
      </c>
      <c r="M247" s="25">
        <v>4061.9</v>
      </c>
      <c r="N247" s="26">
        <v>0.47689293527595794</v>
      </c>
      <c r="O247" s="25">
        <v>-2522.8000000000002</v>
      </c>
      <c r="P247" s="26">
        <v>-0.26146738835911942</v>
      </c>
      <c r="Q247" s="38"/>
      <c r="R247" s="23"/>
      <c r="S247" s="25">
        <v>5601</v>
      </c>
      <c r="T247" s="26">
        <v>0.35761969480424943</v>
      </c>
      <c r="U247" s="25">
        <v>0</v>
      </c>
      <c r="V247" s="26">
        <v>0</v>
      </c>
      <c r="W247" s="25">
        <v>5601</v>
      </c>
      <c r="X247" s="26">
        <v>0.35761969480424943</v>
      </c>
      <c r="Y247" s="25">
        <v>2224.67</v>
      </c>
      <c r="Z247" s="26">
        <v>0.14287044577053593</v>
      </c>
      <c r="AA247" s="25">
        <v>3376.33</v>
      </c>
      <c r="AB247" s="26">
        <v>0.21474924903371351</v>
      </c>
      <c r="AC247" s="25">
        <v>4061.9</v>
      </c>
      <c r="AD247" s="26">
        <v>0.47689293527595794</v>
      </c>
      <c r="AE247" s="25">
        <v>1539.1</v>
      </c>
      <c r="AF247" s="26">
        <v>-0.11927324047170851</v>
      </c>
      <c r="AG247" s="24"/>
      <c r="AH247" s="39"/>
      <c r="AI247" s="25">
        <v>34111.550000000003</v>
      </c>
      <c r="AJ247" s="26">
        <v>0.44952809845114672</v>
      </c>
      <c r="AK247" s="25">
        <v>0</v>
      </c>
      <c r="AL247" s="26">
        <v>0</v>
      </c>
      <c r="AM247" s="25">
        <v>34111.550000000003</v>
      </c>
      <c r="AN247" s="26">
        <v>0.44952809845114672</v>
      </c>
      <c r="AO247" s="25">
        <v>12341.48</v>
      </c>
      <c r="AP247" s="26">
        <v>0.16170141457266096</v>
      </c>
      <c r="AQ247" s="25">
        <v>21770.07</v>
      </c>
      <c r="AR247" s="26">
        <v>0.28782668387848576</v>
      </c>
      <c r="AS247" s="25">
        <v>32572.45</v>
      </c>
      <c r="AT247" s="26">
        <v>0.47385996188427404</v>
      </c>
      <c r="AU247" s="25">
        <v>1539.1</v>
      </c>
      <c r="AV247" s="26">
        <v>-2.4331863433127321E-2</v>
      </c>
      <c r="AW247" s="25">
        <v>26199.279999999999</v>
      </c>
      <c r="AX247" s="26">
        <v>0.20867037478590847</v>
      </c>
      <c r="AY247" s="25">
        <v>7912.27</v>
      </c>
      <c r="AZ247" s="26">
        <v>0.24085772366523825</v>
      </c>
      <c r="BA247" s="24"/>
    </row>
    <row r="248" spans="1:53" x14ac:dyDescent="0.35">
      <c r="A248" s="27" t="s">
        <v>22</v>
      </c>
      <c r="B248" s="19"/>
      <c r="C248" s="28">
        <v>736136.17</v>
      </c>
      <c r="D248" s="29">
        <v>103.0358891738788</v>
      </c>
      <c r="E248" s="28">
        <v>864154.21</v>
      </c>
      <c r="F248" s="29">
        <v>103.18591636540124</v>
      </c>
      <c r="G248" s="28">
        <v>-128018.04</v>
      </c>
      <c r="H248" s="29">
        <v>-0.15002719152244026</v>
      </c>
      <c r="I248" s="28">
        <v>775921.11</v>
      </c>
      <c r="J248" s="29">
        <v>103.18075032292806</v>
      </c>
      <c r="K248" s="28">
        <v>-39784.94</v>
      </c>
      <c r="L248" s="29">
        <v>-0.14486114904926239</v>
      </c>
      <c r="M248" s="28">
        <v>871762.7</v>
      </c>
      <c r="N248" s="29">
        <v>102.35049431721468</v>
      </c>
      <c r="O248" s="28">
        <v>-135626.53</v>
      </c>
      <c r="P248" s="29">
        <v>0.68539485666411792</v>
      </c>
      <c r="Q248" s="12"/>
      <c r="R248" s="9"/>
      <c r="S248" s="28">
        <v>1607898.87</v>
      </c>
      <c r="T248" s="29">
        <v>102.66315000276691</v>
      </c>
      <c r="U248" s="28">
        <v>1717152.08</v>
      </c>
      <c r="V248" s="29">
        <v>103.40673392940923</v>
      </c>
      <c r="W248" s="28">
        <v>-109253.21</v>
      </c>
      <c r="X248" s="29">
        <v>-0.74358392664231587</v>
      </c>
      <c r="Y248" s="28">
        <v>1610244.04</v>
      </c>
      <c r="Z248" s="29">
        <v>103.41142002820585</v>
      </c>
      <c r="AA248" s="28">
        <v>-2345.17</v>
      </c>
      <c r="AB248" s="29">
        <v>-0.74827002543894139</v>
      </c>
      <c r="AC248" s="28">
        <v>871762.7</v>
      </c>
      <c r="AD248" s="29">
        <v>102.35049431721468</v>
      </c>
      <c r="AE248" s="28">
        <v>736136.17</v>
      </c>
      <c r="AF248" s="29">
        <v>0.31265568555222956</v>
      </c>
      <c r="AG248" s="24"/>
      <c r="AH248" s="40"/>
      <c r="AI248" s="28">
        <v>7771700.0899999999</v>
      </c>
      <c r="AJ248" s="29">
        <v>102.41685186367388</v>
      </c>
      <c r="AK248" s="28">
        <v>8156209.8700000001</v>
      </c>
      <c r="AL248" s="29">
        <v>102.51189701900711</v>
      </c>
      <c r="AM248" s="28">
        <v>-384509.78</v>
      </c>
      <c r="AN248" s="29">
        <v>-9.5045155333224329E-2</v>
      </c>
      <c r="AO248" s="28">
        <v>7822942.1699999999</v>
      </c>
      <c r="AP248" s="29">
        <v>102.49830774016746</v>
      </c>
      <c r="AQ248" s="28">
        <v>-51242.080000000002</v>
      </c>
      <c r="AR248" s="29">
        <v>-8.1455876493578216E-2</v>
      </c>
      <c r="AS248" s="28">
        <v>7035563.9199999999</v>
      </c>
      <c r="AT248" s="29">
        <v>102.35251112414245</v>
      </c>
      <c r="AU248" s="28">
        <v>736136.17</v>
      </c>
      <c r="AV248" s="29">
        <v>6.4340739531431268E-2</v>
      </c>
      <c r="AW248" s="28">
        <v>12856787.48</v>
      </c>
      <c r="AX248" s="29">
        <v>102.400930941399</v>
      </c>
      <c r="AY248" s="28">
        <v>-5085087.3899999997</v>
      </c>
      <c r="AZ248" s="29">
        <v>1.5920922274887062E-2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6634.25</v>
      </c>
      <c r="D251" s="21">
        <v>0.92858614426160491</v>
      </c>
      <c r="E251" s="20">
        <v>6413.8</v>
      </c>
      <c r="F251" s="21">
        <v>0.76585153752176993</v>
      </c>
      <c r="G251" s="20">
        <v>220.45</v>
      </c>
      <c r="H251" s="21">
        <v>0.16273460673983497</v>
      </c>
      <c r="I251" s="20">
        <v>5749.88</v>
      </c>
      <c r="J251" s="21">
        <v>0.76460986177679546</v>
      </c>
      <c r="K251" s="20">
        <v>884.37</v>
      </c>
      <c r="L251" s="21">
        <v>0.16397628248480944</v>
      </c>
      <c r="M251" s="20">
        <v>7881.8</v>
      </c>
      <c r="N251" s="21">
        <v>0.92537352895394887</v>
      </c>
      <c r="O251" s="20">
        <v>-1247.55</v>
      </c>
      <c r="P251" s="21">
        <v>3.2126153076560415E-3</v>
      </c>
      <c r="Q251" s="38"/>
      <c r="R251" s="23"/>
      <c r="S251" s="20">
        <v>14516.05</v>
      </c>
      <c r="T251" s="21">
        <v>0.9268390235249464</v>
      </c>
      <c r="U251" s="20">
        <v>13883.88</v>
      </c>
      <c r="V251" s="21">
        <v>0.83608592493906886</v>
      </c>
      <c r="W251" s="20">
        <v>632.16999999999996</v>
      </c>
      <c r="X251" s="21">
        <v>9.0753098585877545E-2</v>
      </c>
      <c r="Y251" s="20">
        <v>13047.61</v>
      </c>
      <c r="Z251" s="21">
        <v>0.83793005566672918</v>
      </c>
      <c r="AA251" s="20">
        <v>1468.44</v>
      </c>
      <c r="AB251" s="21">
        <v>8.8908967858217225E-2</v>
      </c>
      <c r="AC251" s="20">
        <v>7881.8</v>
      </c>
      <c r="AD251" s="21">
        <v>0.92537352895394887</v>
      </c>
      <c r="AE251" s="20">
        <v>6634.25</v>
      </c>
      <c r="AF251" s="21">
        <v>1.4654945709975387E-3</v>
      </c>
      <c r="AG251" s="24"/>
      <c r="AH251" s="39"/>
      <c r="AI251" s="20">
        <v>57410.98</v>
      </c>
      <c r="AJ251" s="21">
        <v>0.7565721484252933</v>
      </c>
      <c r="AK251" s="20">
        <v>50718.99</v>
      </c>
      <c r="AL251" s="21">
        <v>0.6374651906533213</v>
      </c>
      <c r="AM251" s="20">
        <v>6691.99</v>
      </c>
      <c r="AN251" s="21">
        <v>0.119106957771972</v>
      </c>
      <c r="AO251" s="20">
        <v>48707.74</v>
      </c>
      <c r="AP251" s="21">
        <v>0.63818200561337712</v>
      </c>
      <c r="AQ251" s="20">
        <v>8703.24</v>
      </c>
      <c r="AR251" s="21">
        <v>0.11839014281191618</v>
      </c>
      <c r="AS251" s="20">
        <v>50776.73</v>
      </c>
      <c r="AT251" s="21">
        <v>0.73869356902560523</v>
      </c>
      <c r="AU251" s="20">
        <v>6634.25</v>
      </c>
      <c r="AV251" s="21">
        <v>1.7878579399688066E-2</v>
      </c>
      <c r="AW251" s="20">
        <v>79340.86</v>
      </c>
      <c r="AX251" s="21">
        <v>0.6319290832433675</v>
      </c>
      <c r="AY251" s="20">
        <v>-21929.88</v>
      </c>
      <c r="AZ251" s="21">
        <v>0.12464306518192581</v>
      </c>
      <c r="BA251" s="24"/>
    </row>
    <row r="252" spans="1:53" x14ac:dyDescent="0.35">
      <c r="A252" s="18" t="s">
        <v>229</v>
      </c>
      <c r="B252" s="19"/>
      <c r="C252" s="20">
        <v>13005.15</v>
      </c>
      <c r="D252" s="21">
        <v>1.8203115791602382</v>
      </c>
      <c r="E252" s="20">
        <v>18729.72</v>
      </c>
      <c r="F252" s="21">
        <v>2.2364565248919903</v>
      </c>
      <c r="G252" s="20">
        <v>-5724.57</v>
      </c>
      <c r="H252" s="21">
        <v>-0.41614494573175209</v>
      </c>
      <c r="I252" s="20">
        <v>16790.919999999998</v>
      </c>
      <c r="J252" s="21">
        <v>2.2328297321518411</v>
      </c>
      <c r="K252" s="20">
        <v>-3785.77</v>
      </c>
      <c r="L252" s="21">
        <v>-0.41251815299160288</v>
      </c>
      <c r="M252" s="20">
        <v>11567.8</v>
      </c>
      <c r="N252" s="21">
        <v>1.3581334096568662</v>
      </c>
      <c r="O252" s="20">
        <v>1437.35</v>
      </c>
      <c r="P252" s="21">
        <v>0.46217816950337198</v>
      </c>
      <c r="Q252" s="38"/>
      <c r="R252" s="23"/>
      <c r="S252" s="20">
        <v>24572.95</v>
      </c>
      <c r="T252" s="21">
        <v>1.5689646276450777</v>
      </c>
      <c r="U252" s="20">
        <v>39626.870000000003</v>
      </c>
      <c r="V252" s="21">
        <v>2.3863263191838477</v>
      </c>
      <c r="W252" s="20">
        <v>-15053.92</v>
      </c>
      <c r="X252" s="21">
        <v>-0.81736169153877003</v>
      </c>
      <c r="Y252" s="20">
        <v>37205.93</v>
      </c>
      <c r="Z252" s="21">
        <v>2.3894005872364694</v>
      </c>
      <c r="AA252" s="20">
        <v>-12632.98</v>
      </c>
      <c r="AB252" s="21">
        <v>-0.82043595959139171</v>
      </c>
      <c r="AC252" s="20">
        <v>11567.8</v>
      </c>
      <c r="AD252" s="21">
        <v>1.3581334096568662</v>
      </c>
      <c r="AE252" s="20">
        <v>13005.15</v>
      </c>
      <c r="AF252" s="21">
        <v>0.21083121798821147</v>
      </c>
      <c r="AG252" s="24"/>
      <c r="AH252" s="39"/>
      <c r="AI252" s="20">
        <v>114444.99</v>
      </c>
      <c r="AJ252" s="21">
        <v>1.5081765188612213</v>
      </c>
      <c r="AK252" s="20">
        <v>139251.85</v>
      </c>
      <c r="AL252" s="21">
        <v>1.7501966641898372</v>
      </c>
      <c r="AM252" s="20">
        <v>-24806.86</v>
      </c>
      <c r="AN252" s="21">
        <v>-0.24202014532861593</v>
      </c>
      <c r="AO252" s="20">
        <v>132528.22</v>
      </c>
      <c r="AP252" s="21">
        <v>1.7364206436178495</v>
      </c>
      <c r="AQ252" s="20">
        <v>-18083.23</v>
      </c>
      <c r="AR252" s="21">
        <v>-0.22824412475662825</v>
      </c>
      <c r="AS252" s="20">
        <v>101439.84</v>
      </c>
      <c r="AT252" s="21">
        <v>1.4757342083861318</v>
      </c>
      <c r="AU252" s="20">
        <v>13005.15</v>
      </c>
      <c r="AV252" s="21">
        <v>3.2442310475089498E-2</v>
      </c>
      <c r="AW252" s="20">
        <v>208170.74</v>
      </c>
      <c r="AX252" s="21">
        <v>1.6580251951679552</v>
      </c>
      <c r="AY252" s="20">
        <v>-93725.75</v>
      </c>
      <c r="AZ252" s="21">
        <v>-0.14984867630673393</v>
      </c>
      <c r="BA252" s="24"/>
    </row>
    <row r="253" spans="1:53" x14ac:dyDescent="0.35">
      <c r="A253" s="18" t="s">
        <v>230</v>
      </c>
      <c r="B253" s="19"/>
      <c r="C253" s="20">
        <v>1320</v>
      </c>
      <c r="D253" s="21">
        <v>0.18475844450017992</v>
      </c>
      <c r="E253" s="20">
        <v>1537.67</v>
      </c>
      <c r="F253" s="21">
        <v>0.18360830298748013</v>
      </c>
      <c r="G253" s="20">
        <v>-217.67</v>
      </c>
      <c r="H253" s="21">
        <v>1.1501415126997927E-3</v>
      </c>
      <c r="I253" s="20">
        <v>1378.5</v>
      </c>
      <c r="J253" s="21">
        <v>0.18331072899944215</v>
      </c>
      <c r="K253" s="20">
        <v>-58.5</v>
      </c>
      <c r="L253" s="21">
        <v>1.4477155007377729E-3</v>
      </c>
      <c r="M253" s="20">
        <v>388</v>
      </c>
      <c r="N253" s="21">
        <v>4.5553671652938693E-2</v>
      </c>
      <c r="O253" s="20">
        <v>932</v>
      </c>
      <c r="P253" s="21">
        <v>0.13920477284724123</v>
      </c>
      <c r="Q253" s="38"/>
      <c r="R253" s="23"/>
      <c r="S253" s="20">
        <v>1708</v>
      </c>
      <c r="T253" s="21">
        <v>0.10905453289156543</v>
      </c>
      <c r="U253" s="20">
        <v>3060.81</v>
      </c>
      <c r="V253" s="21">
        <v>0.18432168528629977</v>
      </c>
      <c r="W253" s="20">
        <v>-1352.81</v>
      </c>
      <c r="X253" s="21">
        <v>-7.5267152394734346E-2</v>
      </c>
      <c r="Y253" s="20">
        <v>2866.5</v>
      </c>
      <c r="Z253" s="21">
        <v>0.18408938530264771</v>
      </c>
      <c r="AA253" s="20">
        <v>-1158.5</v>
      </c>
      <c r="AB253" s="21">
        <v>-7.5034852411082278E-2</v>
      </c>
      <c r="AC253" s="20">
        <v>388</v>
      </c>
      <c r="AD253" s="21">
        <v>4.5553671652938693E-2</v>
      </c>
      <c r="AE253" s="20">
        <v>1320</v>
      </c>
      <c r="AF253" s="21">
        <v>6.3500861238626735E-2</v>
      </c>
      <c r="AG253" s="24"/>
      <c r="AH253" s="39"/>
      <c r="AI253" s="20">
        <v>7952.9</v>
      </c>
      <c r="AJ253" s="21">
        <v>0.10480473664117064</v>
      </c>
      <c r="AK253" s="20">
        <v>9884.59</v>
      </c>
      <c r="AL253" s="21">
        <v>0.12423516416395346</v>
      </c>
      <c r="AM253" s="20">
        <v>-1931.69</v>
      </c>
      <c r="AN253" s="21">
        <v>-1.9430427522782817E-2</v>
      </c>
      <c r="AO253" s="20">
        <v>9441.5</v>
      </c>
      <c r="AP253" s="21">
        <v>0.12370509093623928</v>
      </c>
      <c r="AQ253" s="20">
        <v>-1488.6</v>
      </c>
      <c r="AR253" s="21">
        <v>-1.8900354295068644E-2</v>
      </c>
      <c r="AS253" s="20">
        <v>6632.9</v>
      </c>
      <c r="AT253" s="21">
        <v>9.6494606367718769E-2</v>
      </c>
      <c r="AU253" s="20">
        <v>1320</v>
      </c>
      <c r="AV253" s="21">
        <v>8.3101302734518712E-3</v>
      </c>
      <c r="AW253" s="20">
        <v>13933.5</v>
      </c>
      <c r="AX253" s="21">
        <v>0.11097666298766437</v>
      </c>
      <c r="AY253" s="20">
        <v>-5980.6</v>
      </c>
      <c r="AZ253" s="21">
        <v>-6.1719263464937307E-3</v>
      </c>
      <c r="BA253" s="24"/>
    </row>
    <row r="254" spans="1:53" x14ac:dyDescent="0.35">
      <c r="A254" s="18" t="s">
        <v>231</v>
      </c>
      <c r="B254" s="19"/>
      <c r="C254" s="25">
        <v>730.4</v>
      </c>
      <c r="D254" s="26">
        <v>0.10223300595676621</v>
      </c>
      <c r="E254" s="25">
        <v>0</v>
      </c>
      <c r="F254" s="26">
        <v>0</v>
      </c>
      <c r="G254" s="25">
        <v>730.4</v>
      </c>
      <c r="H254" s="26">
        <v>0.10223300595676621</v>
      </c>
      <c r="I254" s="25">
        <v>0</v>
      </c>
      <c r="J254" s="26">
        <v>0</v>
      </c>
      <c r="K254" s="25">
        <v>730.4</v>
      </c>
      <c r="L254" s="26">
        <v>0.10223300595676621</v>
      </c>
      <c r="M254" s="25">
        <v>182.56</v>
      </c>
      <c r="N254" s="26">
        <v>2.1433706950929093E-2</v>
      </c>
      <c r="O254" s="25">
        <v>547.84</v>
      </c>
      <c r="P254" s="26">
        <v>8.0799299005837114E-2</v>
      </c>
      <c r="Q254" s="38"/>
      <c r="R254" s="23"/>
      <c r="S254" s="25">
        <v>912.96</v>
      </c>
      <c r="T254" s="26">
        <v>5.8291818705318257E-2</v>
      </c>
      <c r="U254" s="25">
        <v>0</v>
      </c>
      <c r="V254" s="26">
        <v>0</v>
      </c>
      <c r="W254" s="25">
        <v>912.96</v>
      </c>
      <c r="X254" s="26">
        <v>5.8291818705318257E-2</v>
      </c>
      <c r="Y254" s="25">
        <v>0</v>
      </c>
      <c r="Z254" s="26">
        <v>0</v>
      </c>
      <c r="AA254" s="25">
        <v>912.96</v>
      </c>
      <c r="AB254" s="26">
        <v>5.8291818705318257E-2</v>
      </c>
      <c r="AC254" s="25">
        <v>182.56</v>
      </c>
      <c r="AD254" s="26">
        <v>2.1433706950929093E-2</v>
      </c>
      <c r="AE254" s="25">
        <v>730.4</v>
      </c>
      <c r="AF254" s="26">
        <v>3.6858111754389161E-2</v>
      </c>
      <c r="AG254" s="24"/>
      <c r="AH254" s="39"/>
      <c r="AI254" s="25">
        <v>3589.15</v>
      </c>
      <c r="AJ254" s="26">
        <v>4.729845974621303E-2</v>
      </c>
      <c r="AK254" s="25">
        <v>0</v>
      </c>
      <c r="AL254" s="26">
        <v>0</v>
      </c>
      <c r="AM254" s="25">
        <v>3589.15</v>
      </c>
      <c r="AN254" s="26">
        <v>4.729845974621303E-2</v>
      </c>
      <c r="AO254" s="25">
        <v>0</v>
      </c>
      <c r="AP254" s="26">
        <v>0</v>
      </c>
      <c r="AQ254" s="25">
        <v>3589.15</v>
      </c>
      <c r="AR254" s="26">
        <v>4.729845974621303E-2</v>
      </c>
      <c r="AS254" s="25">
        <v>2858.75</v>
      </c>
      <c r="AT254" s="26">
        <v>4.158874036299598E-2</v>
      </c>
      <c r="AU254" s="25">
        <v>730.4</v>
      </c>
      <c r="AV254" s="26">
        <v>5.7097193832170504E-3</v>
      </c>
      <c r="AW254" s="25">
        <v>0</v>
      </c>
      <c r="AX254" s="26">
        <v>0</v>
      </c>
      <c r="AY254" s="25">
        <v>3589.15</v>
      </c>
      <c r="AZ254" s="26">
        <v>4.729845974621303E-2</v>
      </c>
      <c r="BA254" s="24"/>
    </row>
    <row r="255" spans="1:53" x14ac:dyDescent="0.35">
      <c r="A255" s="27" t="s">
        <v>17</v>
      </c>
      <c r="B255" s="19"/>
      <c r="C255" s="28">
        <v>714446.37</v>
      </c>
      <c r="D255" s="29">
        <v>100</v>
      </c>
      <c r="E255" s="28">
        <v>837473.02</v>
      </c>
      <c r="F255" s="29">
        <v>100</v>
      </c>
      <c r="G255" s="28">
        <v>-123026.65</v>
      </c>
      <c r="H255" s="29">
        <v>0</v>
      </c>
      <c r="I255" s="28">
        <v>752001.81</v>
      </c>
      <c r="J255" s="29">
        <v>100</v>
      </c>
      <c r="K255" s="28">
        <v>-37555.440000000002</v>
      </c>
      <c r="L255" s="29">
        <v>0</v>
      </c>
      <c r="M255" s="28">
        <v>851742.54</v>
      </c>
      <c r="N255" s="29">
        <v>100</v>
      </c>
      <c r="O255" s="28">
        <v>-137296.17000000001</v>
      </c>
      <c r="P255" s="29">
        <v>0</v>
      </c>
      <c r="Q255" s="12"/>
      <c r="R255" s="9"/>
      <c r="S255" s="28">
        <v>1566188.91</v>
      </c>
      <c r="T255" s="29">
        <v>100</v>
      </c>
      <c r="U255" s="28">
        <v>1660580.52</v>
      </c>
      <c r="V255" s="29">
        <v>100</v>
      </c>
      <c r="W255" s="28">
        <v>-94391.61</v>
      </c>
      <c r="X255" s="29">
        <v>0</v>
      </c>
      <c r="Y255" s="28">
        <v>1557124</v>
      </c>
      <c r="Z255" s="29">
        <v>100</v>
      </c>
      <c r="AA255" s="28">
        <v>9064.91</v>
      </c>
      <c r="AB255" s="29">
        <v>0</v>
      </c>
      <c r="AC255" s="28">
        <v>851742.54</v>
      </c>
      <c r="AD255" s="29">
        <v>100</v>
      </c>
      <c r="AE255" s="28">
        <v>714446.37</v>
      </c>
      <c r="AF255" s="29">
        <v>0</v>
      </c>
      <c r="AG255" s="24"/>
      <c r="AH255" s="40"/>
      <c r="AI255" s="28">
        <v>7588302.0700000003</v>
      </c>
      <c r="AJ255" s="29">
        <v>100</v>
      </c>
      <c r="AK255" s="28">
        <v>7956354.4400000004</v>
      </c>
      <c r="AL255" s="29">
        <v>100</v>
      </c>
      <c r="AM255" s="28">
        <v>-368052.37</v>
      </c>
      <c r="AN255" s="29">
        <v>0</v>
      </c>
      <c r="AO255" s="28">
        <v>7632264.71</v>
      </c>
      <c r="AP255" s="29">
        <v>100</v>
      </c>
      <c r="AQ255" s="28">
        <v>-43962.64</v>
      </c>
      <c r="AR255" s="29">
        <v>0</v>
      </c>
      <c r="AS255" s="28">
        <v>6873855.7000000002</v>
      </c>
      <c r="AT255" s="29">
        <v>100</v>
      </c>
      <c r="AU255" s="28">
        <v>714446.37</v>
      </c>
      <c r="AV255" s="29">
        <v>0</v>
      </c>
      <c r="AW255" s="28">
        <v>12555342.380000001</v>
      </c>
      <c r="AX255" s="29">
        <v>100</v>
      </c>
      <c r="AY255" s="28">
        <v>-4967040.3099999996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73278.45</v>
      </c>
      <c r="D258" s="21">
        <v>14.328776947904778</v>
      </c>
      <c r="E258" s="20">
        <v>75490.92</v>
      </c>
      <c r="F258" s="21">
        <v>12.777094031698994</v>
      </c>
      <c r="G258" s="20">
        <v>-2212.4699999999998</v>
      </c>
      <c r="H258" s="21">
        <v>1.5516829162057846</v>
      </c>
      <c r="I258" s="20">
        <v>67676.52</v>
      </c>
      <c r="J258" s="21">
        <v>12.777094355198001</v>
      </c>
      <c r="K258" s="20">
        <v>5601.93</v>
      </c>
      <c r="L258" s="21">
        <v>1.5516825927067774</v>
      </c>
      <c r="M258" s="20">
        <v>85832.63</v>
      </c>
      <c r="N258" s="21">
        <v>14.013232082412195</v>
      </c>
      <c r="O258" s="20">
        <v>-12554.18</v>
      </c>
      <c r="P258" s="21">
        <v>0.31554486549258343</v>
      </c>
      <c r="Q258" s="38"/>
      <c r="R258" s="23"/>
      <c r="S258" s="20">
        <v>159111.07999999999</v>
      </c>
      <c r="T258" s="21">
        <v>14.15681187023757</v>
      </c>
      <c r="U258" s="20">
        <v>150381.91</v>
      </c>
      <c r="V258" s="21">
        <v>12.771867007094853</v>
      </c>
      <c r="W258" s="20">
        <v>8729.17</v>
      </c>
      <c r="X258" s="21">
        <v>1.3849448631427173</v>
      </c>
      <c r="Y258" s="20">
        <v>140839.63</v>
      </c>
      <c r="Z258" s="21">
        <v>12.771641462301655</v>
      </c>
      <c r="AA258" s="20">
        <v>18271.45</v>
      </c>
      <c r="AB258" s="21">
        <v>1.3851704079359148</v>
      </c>
      <c r="AC258" s="20">
        <v>85832.63</v>
      </c>
      <c r="AD258" s="21">
        <v>14.013232082412195</v>
      </c>
      <c r="AE258" s="20">
        <v>73278.45</v>
      </c>
      <c r="AF258" s="21">
        <v>0.1435797878253755</v>
      </c>
      <c r="AG258" s="24"/>
      <c r="AH258" s="39"/>
      <c r="AI258" s="20">
        <v>701930.31</v>
      </c>
      <c r="AJ258" s="21">
        <v>13.194323500135241</v>
      </c>
      <c r="AK258" s="20">
        <v>721217.3</v>
      </c>
      <c r="AL258" s="21">
        <v>13.168616636628142</v>
      </c>
      <c r="AM258" s="20">
        <v>-19286.990000000002</v>
      </c>
      <c r="AN258" s="21">
        <v>2.5706863507098277E-2</v>
      </c>
      <c r="AO258" s="20">
        <v>691010.67</v>
      </c>
      <c r="AP258" s="21">
        <v>13.177044267524202</v>
      </c>
      <c r="AQ258" s="20">
        <v>10919.64</v>
      </c>
      <c r="AR258" s="21">
        <v>1.7279232611038253E-2</v>
      </c>
      <c r="AS258" s="20">
        <v>628651.86</v>
      </c>
      <c r="AT258" s="21">
        <v>13.073669664151927</v>
      </c>
      <c r="AU258" s="20">
        <v>73278.45</v>
      </c>
      <c r="AV258" s="21">
        <v>0.12065383598331358</v>
      </c>
      <c r="AW258" s="20">
        <v>1115781.5900000001</v>
      </c>
      <c r="AX258" s="21">
        <v>12.994251068198517</v>
      </c>
      <c r="AY258" s="20">
        <v>-413851.28</v>
      </c>
      <c r="AZ258" s="21">
        <v>0.20007243193672331</v>
      </c>
      <c r="BA258" s="24"/>
    </row>
    <row r="259" spans="1:53" x14ac:dyDescent="0.35">
      <c r="A259" s="18" t="s">
        <v>234</v>
      </c>
      <c r="B259" s="19"/>
      <c r="C259" s="20">
        <v>24849.72</v>
      </c>
      <c r="D259" s="21">
        <v>4.8590833334750991</v>
      </c>
      <c r="E259" s="20">
        <v>33063.040000000001</v>
      </c>
      <c r="F259" s="21">
        <v>5.5960315631843551</v>
      </c>
      <c r="G259" s="20">
        <v>-8213.32</v>
      </c>
      <c r="H259" s="21">
        <v>-0.736948229709256</v>
      </c>
      <c r="I259" s="20">
        <v>29640.54</v>
      </c>
      <c r="J259" s="21">
        <v>5.5960320701924466</v>
      </c>
      <c r="K259" s="20">
        <v>-4790.82</v>
      </c>
      <c r="L259" s="21">
        <v>-0.73694873671734751</v>
      </c>
      <c r="M259" s="20">
        <v>33220.25</v>
      </c>
      <c r="N259" s="21">
        <v>5.4236142255661237</v>
      </c>
      <c r="O259" s="20">
        <v>-8370.5300000000007</v>
      </c>
      <c r="P259" s="21">
        <v>-0.56453089209102458</v>
      </c>
      <c r="Q259" s="38"/>
      <c r="R259" s="23"/>
      <c r="S259" s="20">
        <v>58069.97</v>
      </c>
      <c r="T259" s="21">
        <v>5.166740371571481</v>
      </c>
      <c r="U259" s="20">
        <v>65240.54</v>
      </c>
      <c r="V259" s="21">
        <v>5.5408492973061181</v>
      </c>
      <c r="W259" s="20">
        <v>-7170.57</v>
      </c>
      <c r="X259" s="21">
        <v>-0.37410892573463705</v>
      </c>
      <c r="Y259" s="20">
        <v>61075.64</v>
      </c>
      <c r="Z259" s="21">
        <v>5.5384707852513486</v>
      </c>
      <c r="AA259" s="20">
        <v>-3005.67</v>
      </c>
      <c r="AB259" s="21">
        <v>-0.37173041367986759</v>
      </c>
      <c r="AC259" s="20">
        <v>33220.25</v>
      </c>
      <c r="AD259" s="21">
        <v>5.4236142255661237</v>
      </c>
      <c r="AE259" s="20">
        <v>24849.72</v>
      </c>
      <c r="AF259" s="21">
        <v>-0.25687385399464269</v>
      </c>
      <c r="AG259" s="24"/>
      <c r="AH259" s="39"/>
      <c r="AI259" s="20">
        <v>274136.86</v>
      </c>
      <c r="AJ259" s="21">
        <v>5.1530050243182748</v>
      </c>
      <c r="AK259" s="20">
        <v>276813.61</v>
      </c>
      <c r="AL259" s="21">
        <v>5.0543051447754976</v>
      </c>
      <c r="AM259" s="20">
        <v>-2676.75</v>
      </c>
      <c r="AN259" s="21">
        <v>9.8699879542777147E-2</v>
      </c>
      <c r="AO259" s="20">
        <v>264884.65999999997</v>
      </c>
      <c r="AP259" s="21">
        <v>5.0511476047223649</v>
      </c>
      <c r="AQ259" s="20">
        <v>9252.2000000000007</v>
      </c>
      <c r="AR259" s="21">
        <v>0.10185741959590988</v>
      </c>
      <c r="AS259" s="20">
        <v>249287.14</v>
      </c>
      <c r="AT259" s="21">
        <v>5.1842648169070786</v>
      </c>
      <c r="AU259" s="20">
        <v>24849.72</v>
      </c>
      <c r="AV259" s="21">
        <v>-3.1259792588803847E-2</v>
      </c>
      <c r="AW259" s="20">
        <v>433628.83</v>
      </c>
      <c r="AX259" s="21">
        <v>5.0499864291802599</v>
      </c>
      <c r="AY259" s="20">
        <v>-159491.97</v>
      </c>
      <c r="AZ259" s="21">
        <v>0.10301859513801492</v>
      </c>
      <c r="BA259" s="24"/>
    </row>
    <row r="260" spans="1:53" x14ac:dyDescent="0.35">
      <c r="A260" s="18" t="s">
        <v>235</v>
      </c>
      <c r="B260" s="19"/>
      <c r="C260" s="20">
        <v>7040.69</v>
      </c>
      <c r="D260" s="21">
        <v>1.3767277633375663</v>
      </c>
      <c r="E260" s="20">
        <v>6974.26</v>
      </c>
      <c r="F260" s="21">
        <v>1.1804171391939193</v>
      </c>
      <c r="G260" s="20">
        <v>66.430000000000007</v>
      </c>
      <c r="H260" s="21">
        <v>0.19631062414364697</v>
      </c>
      <c r="I260" s="20">
        <v>6252.32</v>
      </c>
      <c r="J260" s="21">
        <v>1.180416525242308</v>
      </c>
      <c r="K260" s="20">
        <v>788.37</v>
      </c>
      <c r="L260" s="21">
        <v>0.1963112380952583</v>
      </c>
      <c r="M260" s="20">
        <v>8712.34</v>
      </c>
      <c r="N260" s="21">
        <v>1.4223966153767285</v>
      </c>
      <c r="O260" s="20">
        <v>-1671.65</v>
      </c>
      <c r="P260" s="21">
        <v>-4.5668852039162156E-2</v>
      </c>
      <c r="Q260" s="38"/>
      <c r="R260" s="23"/>
      <c r="S260" s="20">
        <v>15753.03</v>
      </c>
      <c r="T260" s="21">
        <v>1.4016162928201392</v>
      </c>
      <c r="U260" s="20">
        <v>15192.1</v>
      </c>
      <c r="V260" s="21">
        <v>1.2902581218611049</v>
      </c>
      <c r="W260" s="20">
        <v>560.92999999999995</v>
      </c>
      <c r="X260" s="21">
        <v>0.11135817095903433</v>
      </c>
      <c r="Y260" s="20">
        <v>14280.56</v>
      </c>
      <c r="Z260" s="21">
        <v>1.2949919862817483</v>
      </c>
      <c r="AA260" s="20">
        <v>1472.47</v>
      </c>
      <c r="AB260" s="21">
        <v>0.10662430653839094</v>
      </c>
      <c r="AC260" s="20">
        <v>8712.34</v>
      </c>
      <c r="AD260" s="21">
        <v>1.4223966153767285</v>
      </c>
      <c r="AE260" s="20">
        <v>7040.69</v>
      </c>
      <c r="AF260" s="21">
        <v>-2.0780322556589237E-2</v>
      </c>
      <c r="AG260" s="24"/>
      <c r="AH260" s="39"/>
      <c r="AI260" s="20">
        <v>67934.649999999994</v>
      </c>
      <c r="AJ260" s="21">
        <v>1.2769811136499609</v>
      </c>
      <c r="AK260" s="20">
        <v>78149.73</v>
      </c>
      <c r="AL260" s="21">
        <v>1.4269261630662453</v>
      </c>
      <c r="AM260" s="20">
        <v>-10215.08</v>
      </c>
      <c r="AN260" s="21">
        <v>-0.14994504941628439</v>
      </c>
      <c r="AO260" s="20">
        <v>74790</v>
      </c>
      <c r="AP260" s="21">
        <v>1.4261880222025152</v>
      </c>
      <c r="AQ260" s="20">
        <v>-6855.35</v>
      </c>
      <c r="AR260" s="21">
        <v>-0.14920690855255425</v>
      </c>
      <c r="AS260" s="20">
        <v>60893.96</v>
      </c>
      <c r="AT260" s="21">
        <v>1.2663726431702291</v>
      </c>
      <c r="AU260" s="20">
        <v>7040.69</v>
      </c>
      <c r="AV260" s="21">
        <v>1.0608470479731791E-2</v>
      </c>
      <c r="AW260" s="20">
        <v>117065.03</v>
      </c>
      <c r="AX260" s="21">
        <v>1.3633245114988779</v>
      </c>
      <c r="AY260" s="20">
        <v>-49130.38</v>
      </c>
      <c r="AZ260" s="21">
        <v>-8.6343397848916981E-2</v>
      </c>
      <c r="BA260" s="24"/>
    </row>
    <row r="261" spans="1:53" x14ac:dyDescent="0.35">
      <c r="A261" s="18" t="s">
        <v>236</v>
      </c>
      <c r="B261" s="19"/>
      <c r="C261" s="20">
        <v>3059.78</v>
      </c>
      <c r="D261" s="21">
        <v>0.5983055745537752</v>
      </c>
      <c r="E261" s="20">
        <v>2911</v>
      </c>
      <c r="F261" s="21">
        <v>0.49269661472235032</v>
      </c>
      <c r="G261" s="20">
        <v>148.78</v>
      </c>
      <c r="H261" s="21">
        <v>0.10560895983142488</v>
      </c>
      <c r="I261" s="20">
        <v>2609.67</v>
      </c>
      <c r="J261" s="21">
        <v>0.49269672592399205</v>
      </c>
      <c r="K261" s="20">
        <v>450.11</v>
      </c>
      <c r="L261" s="21">
        <v>0.10560884862978315</v>
      </c>
      <c r="M261" s="20">
        <v>3441.05</v>
      </c>
      <c r="N261" s="21">
        <v>0.56179371711183124</v>
      </c>
      <c r="O261" s="20">
        <v>-381.27</v>
      </c>
      <c r="P261" s="21">
        <v>3.6511857441943962E-2</v>
      </c>
      <c r="Q261" s="38"/>
      <c r="R261" s="23"/>
      <c r="S261" s="20">
        <v>6500.83</v>
      </c>
      <c r="T261" s="21">
        <v>0.57840740764500187</v>
      </c>
      <c r="U261" s="20">
        <v>5702.2</v>
      </c>
      <c r="V261" s="21">
        <v>0.4842852444676109</v>
      </c>
      <c r="W261" s="20">
        <v>798.63</v>
      </c>
      <c r="X261" s="21">
        <v>9.4122163177390972E-2</v>
      </c>
      <c r="Y261" s="20">
        <v>5336.47</v>
      </c>
      <c r="Z261" s="21">
        <v>0.48392261123043928</v>
      </c>
      <c r="AA261" s="20">
        <v>1164.3599999999999</v>
      </c>
      <c r="AB261" s="21">
        <v>9.4484796414562588E-2</v>
      </c>
      <c r="AC261" s="20">
        <v>3441.05</v>
      </c>
      <c r="AD261" s="21">
        <v>0.56179371711183124</v>
      </c>
      <c r="AE261" s="20">
        <v>3059.78</v>
      </c>
      <c r="AF261" s="21">
        <v>1.6613690533170633E-2</v>
      </c>
      <c r="AG261" s="24"/>
      <c r="AH261" s="39"/>
      <c r="AI261" s="20">
        <v>36126.910000000003</v>
      </c>
      <c r="AJ261" s="21">
        <v>0.67908470514725428</v>
      </c>
      <c r="AK261" s="20">
        <v>39206.519999999997</v>
      </c>
      <c r="AL261" s="21">
        <v>0.71586695374097919</v>
      </c>
      <c r="AM261" s="20">
        <v>-3079.61</v>
      </c>
      <c r="AN261" s="21">
        <v>-3.678224859372492E-2</v>
      </c>
      <c r="AO261" s="20">
        <v>37582.239999999998</v>
      </c>
      <c r="AP261" s="21">
        <v>0.71666453450381407</v>
      </c>
      <c r="AQ261" s="20">
        <v>-1455.33</v>
      </c>
      <c r="AR261" s="21">
        <v>-3.7579829356559791E-2</v>
      </c>
      <c r="AS261" s="20">
        <v>33067.129999999997</v>
      </c>
      <c r="AT261" s="21">
        <v>0.68767590119206523</v>
      </c>
      <c r="AU261" s="20">
        <v>3059.78</v>
      </c>
      <c r="AV261" s="21">
        <v>-8.5911960448109559E-3</v>
      </c>
      <c r="AW261" s="20">
        <v>54384.12</v>
      </c>
      <c r="AX261" s="21">
        <v>0.63335057303018982</v>
      </c>
      <c r="AY261" s="20">
        <v>-18257.21</v>
      </c>
      <c r="AZ261" s="21">
        <v>4.5734132117064452E-2</v>
      </c>
      <c r="BA261" s="24"/>
    </row>
    <row r="262" spans="1:53" x14ac:dyDescent="0.35">
      <c r="A262" s="18" t="s">
        <v>237</v>
      </c>
      <c r="B262" s="19"/>
      <c r="C262" s="20">
        <v>4826.2</v>
      </c>
      <c r="D262" s="21">
        <v>0.94370914376570525</v>
      </c>
      <c r="E262" s="20">
        <v>3323.77</v>
      </c>
      <c r="F262" s="21">
        <v>0.56255933600676955</v>
      </c>
      <c r="G262" s="20">
        <v>1502.43</v>
      </c>
      <c r="H262" s="21">
        <v>0.3811498077589357</v>
      </c>
      <c r="I262" s="20">
        <v>2979.71</v>
      </c>
      <c r="J262" s="21">
        <v>0.56255900600573194</v>
      </c>
      <c r="K262" s="20">
        <v>1846.49</v>
      </c>
      <c r="L262" s="21">
        <v>0.38115013775997331</v>
      </c>
      <c r="M262" s="20">
        <v>6245.76</v>
      </c>
      <c r="N262" s="21">
        <v>1.0196971059962485</v>
      </c>
      <c r="O262" s="20">
        <v>-1419.56</v>
      </c>
      <c r="P262" s="21">
        <v>-7.5987962230543271E-2</v>
      </c>
      <c r="Q262" s="38"/>
      <c r="R262" s="23"/>
      <c r="S262" s="20">
        <v>11071.96</v>
      </c>
      <c r="T262" s="21">
        <v>0.98512092781216465</v>
      </c>
      <c r="U262" s="20">
        <v>6990.21</v>
      </c>
      <c r="V262" s="21">
        <v>0.59367534613481443</v>
      </c>
      <c r="W262" s="20">
        <v>4081.75</v>
      </c>
      <c r="X262" s="21">
        <v>0.39144558167735022</v>
      </c>
      <c r="Y262" s="20">
        <v>6561.56</v>
      </c>
      <c r="Z262" s="21">
        <v>0.59501641514806625</v>
      </c>
      <c r="AA262" s="20">
        <v>4510.3999999999996</v>
      </c>
      <c r="AB262" s="21">
        <v>0.3901045126640984</v>
      </c>
      <c r="AC262" s="20">
        <v>6245.76</v>
      </c>
      <c r="AD262" s="21">
        <v>1.0196971059962485</v>
      </c>
      <c r="AE262" s="20">
        <v>4826.2</v>
      </c>
      <c r="AF262" s="21">
        <v>-3.4576178184083872E-2</v>
      </c>
      <c r="AG262" s="24"/>
      <c r="AH262" s="39"/>
      <c r="AI262" s="20">
        <v>44948.25</v>
      </c>
      <c r="AJ262" s="21">
        <v>0.84490118579571494</v>
      </c>
      <c r="AK262" s="20">
        <v>29344.57</v>
      </c>
      <c r="AL262" s="21">
        <v>0.53579883995669408</v>
      </c>
      <c r="AM262" s="20">
        <v>15603.68</v>
      </c>
      <c r="AN262" s="21">
        <v>0.30910234583902085</v>
      </c>
      <c r="AO262" s="20">
        <v>28089.01</v>
      </c>
      <c r="AP262" s="21">
        <v>0.53563590877826806</v>
      </c>
      <c r="AQ262" s="20">
        <v>16859.240000000002</v>
      </c>
      <c r="AR262" s="21">
        <v>0.30926527701744688</v>
      </c>
      <c r="AS262" s="20">
        <v>40122.050000000003</v>
      </c>
      <c r="AT262" s="21">
        <v>0.83439254907889215</v>
      </c>
      <c r="AU262" s="20">
        <v>4826.2</v>
      </c>
      <c r="AV262" s="21">
        <v>1.0508636716822783E-2</v>
      </c>
      <c r="AW262" s="20">
        <v>44098.85</v>
      </c>
      <c r="AX262" s="21">
        <v>0.51356962137977746</v>
      </c>
      <c r="AY262" s="20">
        <v>849.4</v>
      </c>
      <c r="AZ262" s="21">
        <v>0.33133156441593747</v>
      </c>
      <c r="BA262" s="24"/>
    </row>
    <row r="263" spans="1:53" x14ac:dyDescent="0.35">
      <c r="A263" s="18" t="s">
        <v>238</v>
      </c>
      <c r="B263" s="19"/>
      <c r="C263" s="20">
        <v>1478.78</v>
      </c>
      <c r="D263" s="21">
        <v>0.28915880146240308</v>
      </c>
      <c r="E263" s="20">
        <v>1831.18</v>
      </c>
      <c r="F263" s="21">
        <v>0.30993342045595107</v>
      </c>
      <c r="G263" s="20">
        <v>-352.4</v>
      </c>
      <c r="H263" s="21">
        <v>-2.0774618993547989E-2</v>
      </c>
      <c r="I263" s="20">
        <v>1641.63</v>
      </c>
      <c r="J263" s="21">
        <v>0.30993410131495674</v>
      </c>
      <c r="K263" s="20">
        <v>-162.85</v>
      </c>
      <c r="L263" s="21">
        <v>-2.0775299852553664E-2</v>
      </c>
      <c r="M263" s="20">
        <v>1696.56</v>
      </c>
      <c r="N263" s="21">
        <v>0.27698427767781592</v>
      </c>
      <c r="O263" s="20">
        <v>-217.78</v>
      </c>
      <c r="P263" s="21">
        <v>1.2174523784587166E-2</v>
      </c>
      <c r="Q263" s="38"/>
      <c r="R263" s="23"/>
      <c r="S263" s="20">
        <v>3175.34</v>
      </c>
      <c r="T263" s="21">
        <v>0.28252395121722618</v>
      </c>
      <c r="U263" s="20">
        <v>3958.11</v>
      </c>
      <c r="V263" s="21">
        <v>0.33616047647920028</v>
      </c>
      <c r="W263" s="20">
        <v>-782.77</v>
      </c>
      <c r="X263" s="21">
        <v>-5.36365252619741E-2</v>
      </c>
      <c r="Y263" s="20">
        <v>3719.49</v>
      </c>
      <c r="Z263" s="21">
        <v>0.33729137674258569</v>
      </c>
      <c r="AA263" s="20">
        <v>-544.15</v>
      </c>
      <c r="AB263" s="21">
        <v>-5.4767425525359514E-2</v>
      </c>
      <c r="AC263" s="20">
        <v>1696.56</v>
      </c>
      <c r="AD263" s="21">
        <v>0.27698427767781592</v>
      </c>
      <c r="AE263" s="20">
        <v>1478.78</v>
      </c>
      <c r="AF263" s="21">
        <v>5.5396735394102614E-3</v>
      </c>
      <c r="AG263" s="24"/>
      <c r="AH263" s="39"/>
      <c r="AI263" s="20">
        <v>15495.49</v>
      </c>
      <c r="AJ263" s="21">
        <v>0.29127180425234889</v>
      </c>
      <c r="AK263" s="20">
        <v>17355.349999999999</v>
      </c>
      <c r="AL263" s="21">
        <v>0.31688916883233964</v>
      </c>
      <c r="AM263" s="20">
        <v>-1859.86</v>
      </c>
      <c r="AN263" s="21">
        <v>-2.5617364579990753E-2</v>
      </c>
      <c r="AO263" s="20">
        <v>16574.34</v>
      </c>
      <c r="AP263" s="21">
        <v>0.31605997036919425</v>
      </c>
      <c r="AQ263" s="20">
        <v>-1078.8499999999999</v>
      </c>
      <c r="AR263" s="21">
        <v>-2.4788166116845367E-2</v>
      </c>
      <c r="AS263" s="20">
        <v>14016.71</v>
      </c>
      <c r="AT263" s="21">
        <v>0.29149653087515709</v>
      </c>
      <c r="AU263" s="20">
        <v>1478.78</v>
      </c>
      <c r="AV263" s="21">
        <v>-2.2472662280820233E-4</v>
      </c>
      <c r="AW263" s="20">
        <v>27326.15</v>
      </c>
      <c r="AX263" s="21">
        <v>0.31823688167076936</v>
      </c>
      <c r="AY263" s="20">
        <v>-11830.66</v>
      </c>
      <c r="AZ263" s="21">
        <v>-2.6965077418420469E-2</v>
      </c>
      <c r="BA263" s="24"/>
    </row>
    <row r="264" spans="1:53" x14ac:dyDescent="0.35">
      <c r="A264" s="18" t="s">
        <v>239</v>
      </c>
      <c r="B264" s="19"/>
      <c r="C264" s="20">
        <v>10364.049999999999</v>
      </c>
      <c r="D264" s="21">
        <v>2.0265734431737092</v>
      </c>
      <c r="E264" s="20">
        <v>11882.87</v>
      </c>
      <c r="F264" s="21">
        <v>2.0112160158659482</v>
      </c>
      <c r="G264" s="20">
        <v>-1518.82</v>
      </c>
      <c r="H264" s="21">
        <v>1.5357427307761018E-2</v>
      </c>
      <c r="I264" s="20">
        <v>10652.82</v>
      </c>
      <c r="J264" s="21">
        <v>2.0112157996442543</v>
      </c>
      <c r="K264" s="20">
        <v>-288.77</v>
      </c>
      <c r="L264" s="21">
        <v>1.5357643529454901E-2</v>
      </c>
      <c r="M264" s="20">
        <v>11414.81</v>
      </c>
      <c r="N264" s="21">
        <v>1.8636080673123907</v>
      </c>
      <c r="O264" s="20">
        <v>-1050.76</v>
      </c>
      <c r="P264" s="21">
        <v>0.16296537586131854</v>
      </c>
      <c r="Q264" s="38"/>
      <c r="R264" s="23"/>
      <c r="S264" s="20">
        <v>21778.86</v>
      </c>
      <c r="T264" s="21">
        <v>1.9377608634687304</v>
      </c>
      <c r="U264" s="20">
        <v>23055.9</v>
      </c>
      <c r="V264" s="21">
        <v>1.9581270681352445</v>
      </c>
      <c r="W264" s="20">
        <v>-1277.04</v>
      </c>
      <c r="X264" s="21">
        <v>-2.0366204666514065E-2</v>
      </c>
      <c r="Y264" s="20">
        <v>21568.07</v>
      </c>
      <c r="Z264" s="21">
        <v>1.9558391134215876</v>
      </c>
      <c r="AA264" s="20">
        <v>210.79</v>
      </c>
      <c r="AB264" s="21">
        <v>-1.8078249952857117E-2</v>
      </c>
      <c r="AC264" s="20">
        <v>11414.81</v>
      </c>
      <c r="AD264" s="21">
        <v>1.8636080673123907</v>
      </c>
      <c r="AE264" s="20">
        <v>10364.049999999999</v>
      </c>
      <c r="AF264" s="21">
        <v>7.415279615633974E-2</v>
      </c>
      <c r="AG264" s="24"/>
      <c r="AH264" s="39"/>
      <c r="AI264" s="20">
        <v>97743.69</v>
      </c>
      <c r="AJ264" s="21">
        <v>1.8373075611408398</v>
      </c>
      <c r="AK264" s="20">
        <v>101559.52</v>
      </c>
      <c r="AL264" s="21">
        <v>1.8543625959609793</v>
      </c>
      <c r="AM264" s="20">
        <v>-3815.83</v>
      </c>
      <c r="AN264" s="21">
        <v>-1.7055034820139481E-2</v>
      </c>
      <c r="AO264" s="20">
        <v>97205.54</v>
      </c>
      <c r="AP264" s="21">
        <v>1.8536352030983754</v>
      </c>
      <c r="AQ264" s="20">
        <v>538.15</v>
      </c>
      <c r="AR264" s="21">
        <v>-1.6327641957535555E-2</v>
      </c>
      <c r="AS264" s="20">
        <v>87379.64</v>
      </c>
      <c r="AT264" s="21">
        <v>1.8171783484940556</v>
      </c>
      <c r="AU264" s="20">
        <v>10364.049999999999</v>
      </c>
      <c r="AV264" s="21">
        <v>2.0129212646784245E-2</v>
      </c>
      <c r="AW264" s="20">
        <v>158966.81</v>
      </c>
      <c r="AX264" s="21">
        <v>1.851307333947507</v>
      </c>
      <c r="AY264" s="20">
        <v>-61223.12</v>
      </c>
      <c r="AZ264" s="21">
        <v>-1.3999772806667199E-2</v>
      </c>
      <c r="BA264" s="24"/>
    </row>
    <row r="265" spans="1:53" x14ac:dyDescent="0.35">
      <c r="A265" s="18" t="s">
        <v>240</v>
      </c>
      <c r="B265" s="19"/>
      <c r="C265" s="20">
        <v>1698.8</v>
      </c>
      <c r="D265" s="21">
        <v>0.33218123853739595</v>
      </c>
      <c r="E265" s="20">
        <v>1684.89</v>
      </c>
      <c r="F265" s="21">
        <v>0.28517334221214047</v>
      </c>
      <c r="G265" s="20">
        <v>13.91</v>
      </c>
      <c r="H265" s="21">
        <v>4.7007896325255483E-2</v>
      </c>
      <c r="I265" s="20">
        <v>1510.48</v>
      </c>
      <c r="J265" s="21">
        <v>0.28517343210968116</v>
      </c>
      <c r="K265" s="20">
        <v>188.32</v>
      </c>
      <c r="L265" s="21">
        <v>4.7007806427714793E-2</v>
      </c>
      <c r="M265" s="20">
        <v>1705.87</v>
      </c>
      <c r="N265" s="21">
        <v>0.27850424963588422</v>
      </c>
      <c r="O265" s="20">
        <v>-7.07</v>
      </c>
      <c r="P265" s="21">
        <v>5.3676988901511735E-2</v>
      </c>
      <c r="Q265" s="38"/>
      <c r="R265" s="23"/>
      <c r="S265" s="20">
        <v>3404.67</v>
      </c>
      <c r="T265" s="21">
        <v>0.30292844891909321</v>
      </c>
      <c r="U265" s="20">
        <v>3476.17</v>
      </c>
      <c r="V265" s="21">
        <v>0.29522953215618097</v>
      </c>
      <c r="W265" s="20">
        <v>-71.5</v>
      </c>
      <c r="X265" s="21">
        <v>7.6989167629122335E-3</v>
      </c>
      <c r="Y265" s="20">
        <v>3260.43</v>
      </c>
      <c r="Z265" s="21">
        <v>0.29566282567578589</v>
      </c>
      <c r="AA265" s="20">
        <v>144.24</v>
      </c>
      <c r="AB265" s="21">
        <v>7.2656232433073176E-3</v>
      </c>
      <c r="AC265" s="20">
        <v>1705.87</v>
      </c>
      <c r="AD265" s="21">
        <v>0.27850424963588422</v>
      </c>
      <c r="AE265" s="20">
        <v>1698.8</v>
      </c>
      <c r="AF265" s="21">
        <v>2.4424199283208992E-2</v>
      </c>
      <c r="AG265" s="24"/>
      <c r="AH265" s="39"/>
      <c r="AI265" s="20">
        <v>13741.19</v>
      </c>
      <c r="AJ265" s="21">
        <v>0.25829587859914949</v>
      </c>
      <c r="AK265" s="20">
        <v>14418.66</v>
      </c>
      <c r="AL265" s="21">
        <v>0.26326851276846058</v>
      </c>
      <c r="AM265" s="20">
        <v>-677.47</v>
      </c>
      <c r="AN265" s="21">
        <v>-4.9726341693110965E-3</v>
      </c>
      <c r="AO265" s="20">
        <v>13795.1</v>
      </c>
      <c r="AP265" s="21">
        <v>0.26306199204553976</v>
      </c>
      <c r="AQ265" s="20">
        <v>-53.91</v>
      </c>
      <c r="AR265" s="21">
        <v>-4.7661134463902743E-3</v>
      </c>
      <c r="AS265" s="20">
        <v>12042.39</v>
      </c>
      <c r="AT265" s="21">
        <v>0.25043786369595172</v>
      </c>
      <c r="AU265" s="20">
        <v>1698.8</v>
      </c>
      <c r="AV265" s="21">
        <v>7.8580149031977631E-3</v>
      </c>
      <c r="AW265" s="20">
        <v>22280.959999999999</v>
      </c>
      <c r="AX265" s="21">
        <v>0.25948123797282618</v>
      </c>
      <c r="AY265" s="20">
        <v>-8539.77</v>
      </c>
      <c r="AZ265" s="21">
        <v>-1.1853593736766976E-3</v>
      </c>
      <c r="BA265" s="24"/>
    </row>
    <row r="266" spans="1:53" x14ac:dyDescent="0.35">
      <c r="A266" s="18" t="s">
        <v>241</v>
      </c>
      <c r="B266" s="19"/>
      <c r="C266" s="20">
        <v>10365.75</v>
      </c>
      <c r="D266" s="21">
        <v>2.0269058590587545</v>
      </c>
      <c r="E266" s="20">
        <v>11225.77</v>
      </c>
      <c r="F266" s="21">
        <v>1.8999996141022737</v>
      </c>
      <c r="G266" s="20">
        <v>-860.02</v>
      </c>
      <c r="H266" s="21">
        <v>0.12690624495648084</v>
      </c>
      <c r="I266" s="20">
        <v>11252.4</v>
      </c>
      <c r="J266" s="21">
        <v>2.1244144427407021</v>
      </c>
      <c r="K266" s="20">
        <v>-886.65</v>
      </c>
      <c r="L266" s="21">
        <v>-9.7508583681947592E-2</v>
      </c>
      <c r="M266" s="20">
        <v>11282.37</v>
      </c>
      <c r="N266" s="21">
        <v>1.8419856090818243</v>
      </c>
      <c r="O266" s="20">
        <v>-916.62</v>
      </c>
      <c r="P266" s="21">
        <v>0.18492024997693024</v>
      </c>
      <c r="Q266" s="38"/>
      <c r="R266" s="23"/>
      <c r="S266" s="20">
        <v>21648.12</v>
      </c>
      <c r="T266" s="21">
        <v>1.9261283512394447</v>
      </c>
      <c r="U266" s="20">
        <v>22371.48</v>
      </c>
      <c r="V266" s="21">
        <v>1.8999995897903035</v>
      </c>
      <c r="W266" s="20">
        <v>-723.36</v>
      </c>
      <c r="X266" s="21">
        <v>2.6128761449141225E-2</v>
      </c>
      <c r="Y266" s="20">
        <v>23168.68</v>
      </c>
      <c r="Z266" s="21">
        <v>2.1009858809966988</v>
      </c>
      <c r="AA266" s="20">
        <v>-1520.56</v>
      </c>
      <c r="AB266" s="21">
        <v>-0.1748575297572541</v>
      </c>
      <c r="AC266" s="20">
        <v>11282.37</v>
      </c>
      <c r="AD266" s="21">
        <v>1.8419856090818243</v>
      </c>
      <c r="AE266" s="20">
        <v>10365.75</v>
      </c>
      <c r="AF266" s="21">
        <v>8.4142742157620409E-2</v>
      </c>
      <c r="AG266" s="24"/>
      <c r="AH266" s="39"/>
      <c r="AI266" s="20">
        <v>100337.04</v>
      </c>
      <c r="AJ266" s="21">
        <v>1.8860552763507381</v>
      </c>
      <c r="AK266" s="20">
        <v>105314.91</v>
      </c>
      <c r="AL266" s="21">
        <v>1.9229317931100589</v>
      </c>
      <c r="AM266" s="20">
        <v>-4977.87</v>
      </c>
      <c r="AN266" s="21">
        <v>-3.6876516759320799E-2</v>
      </c>
      <c r="AO266" s="20">
        <v>106309.92</v>
      </c>
      <c r="AP266" s="21">
        <v>2.027248757124049</v>
      </c>
      <c r="AQ266" s="20">
        <v>-5972.88</v>
      </c>
      <c r="AR266" s="21">
        <v>-0.14119348077331084</v>
      </c>
      <c r="AS266" s="20">
        <v>89971.29</v>
      </c>
      <c r="AT266" s="21">
        <v>1.8710752318741495</v>
      </c>
      <c r="AU266" s="20">
        <v>10365.75</v>
      </c>
      <c r="AV266" s="21">
        <v>1.4980044476588628E-2</v>
      </c>
      <c r="AW266" s="20">
        <v>169513.44</v>
      </c>
      <c r="AX266" s="21">
        <v>1.9741320510531144</v>
      </c>
      <c r="AY266" s="20">
        <v>-69176.399999999994</v>
      </c>
      <c r="AZ266" s="21">
        <v>-8.8076774702376293E-2</v>
      </c>
      <c r="BA266" s="24"/>
    </row>
    <row r="267" spans="1:53" x14ac:dyDescent="0.35">
      <c r="A267" s="18" t="s">
        <v>242</v>
      </c>
      <c r="B267" s="19"/>
      <c r="C267" s="20">
        <v>1746.72</v>
      </c>
      <c r="D267" s="21">
        <v>0.34155145572053225</v>
      </c>
      <c r="E267" s="20">
        <v>2411.19</v>
      </c>
      <c r="F267" s="21">
        <v>0.40810207847900509</v>
      </c>
      <c r="G267" s="20">
        <v>-664.47</v>
      </c>
      <c r="H267" s="21">
        <v>-6.6550622758472844E-2</v>
      </c>
      <c r="I267" s="20">
        <v>2161.6</v>
      </c>
      <c r="J267" s="21">
        <v>0.40810265005050494</v>
      </c>
      <c r="K267" s="20">
        <v>-414.88</v>
      </c>
      <c r="L267" s="21">
        <v>-6.6551194329972696E-2</v>
      </c>
      <c r="M267" s="20">
        <v>2222.81</v>
      </c>
      <c r="N267" s="21">
        <v>0.36290105994779193</v>
      </c>
      <c r="O267" s="20">
        <v>-476.09</v>
      </c>
      <c r="P267" s="21">
        <v>-2.1349604227259678E-2</v>
      </c>
      <c r="Q267" s="38"/>
      <c r="R267" s="23"/>
      <c r="S267" s="20">
        <v>3969.53</v>
      </c>
      <c r="T267" s="21">
        <v>0.35318652493128794</v>
      </c>
      <c r="U267" s="20">
        <v>4505.2700000000004</v>
      </c>
      <c r="V267" s="21">
        <v>0.38263052564669664</v>
      </c>
      <c r="W267" s="20">
        <v>-535.74</v>
      </c>
      <c r="X267" s="21">
        <v>-2.9444000715408702E-2</v>
      </c>
      <c r="Y267" s="20">
        <v>4207.37</v>
      </c>
      <c r="Z267" s="21">
        <v>0.38153338757879518</v>
      </c>
      <c r="AA267" s="20">
        <v>-237.84</v>
      </c>
      <c r="AB267" s="21">
        <v>-2.8346862647507243E-2</v>
      </c>
      <c r="AC267" s="20">
        <v>2222.81</v>
      </c>
      <c r="AD267" s="21">
        <v>0.36290105994779193</v>
      </c>
      <c r="AE267" s="20">
        <v>1746.72</v>
      </c>
      <c r="AF267" s="21">
        <v>-9.714535016503989E-3</v>
      </c>
      <c r="AG267" s="24"/>
      <c r="AH267" s="39"/>
      <c r="AI267" s="20">
        <v>17698.759999999998</v>
      </c>
      <c r="AJ267" s="21">
        <v>0.3326871081991794</v>
      </c>
      <c r="AK267" s="20">
        <v>18555.87</v>
      </c>
      <c r="AL267" s="21">
        <v>0.33880931362726457</v>
      </c>
      <c r="AM267" s="20">
        <v>-857.11</v>
      </c>
      <c r="AN267" s="21">
        <v>-6.1222054280851701E-3</v>
      </c>
      <c r="AO267" s="20">
        <v>17734.66</v>
      </c>
      <c r="AP267" s="21">
        <v>0.33818638414004626</v>
      </c>
      <c r="AQ267" s="20">
        <v>-35.9</v>
      </c>
      <c r="AR267" s="21">
        <v>-5.4992759408668546E-3</v>
      </c>
      <c r="AS267" s="20">
        <v>15952.04</v>
      </c>
      <c r="AT267" s="21">
        <v>0.33174434802330516</v>
      </c>
      <c r="AU267" s="20">
        <v>1746.72</v>
      </c>
      <c r="AV267" s="21">
        <v>9.4276017587424654E-4</v>
      </c>
      <c r="AW267" s="20">
        <v>30074.560000000001</v>
      </c>
      <c r="AX267" s="21">
        <v>0.35024451640719434</v>
      </c>
      <c r="AY267" s="20">
        <v>-12375.8</v>
      </c>
      <c r="AZ267" s="21">
        <v>-1.7557408208014935E-2</v>
      </c>
      <c r="BA267" s="24"/>
    </row>
    <row r="268" spans="1:53" x14ac:dyDescent="0.35">
      <c r="A268" s="18" t="s">
        <v>243</v>
      </c>
      <c r="B268" s="19"/>
      <c r="C268" s="20">
        <v>12238.98</v>
      </c>
      <c r="D268" s="21">
        <v>2.3931949227892733</v>
      </c>
      <c r="E268" s="20">
        <v>13962.36</v>
      </c>
      <c r="F268" s="21">
        <v>2.3631767452884764</v>
      </c>
      <c r="G268" s="20">
        <v>-1723.38</v>
      </c>
      <c r="H268" s="21">
        <v>3.0018177500796828E-2</v>
      </c>
      <c r="I268" s="20">
        <v>12517.05</v>
      </c>
      <c r="J268" s="21">
        <v>2.3631760158284014</v>
      </c>
      <c r="K268" s="20">
        <v>-278.07</v>
      </c>
      <c r="L268" s="21">
        <v>3.0018906960871838E-2</v>
      </c>
      <c r="M268" s="20">
        <v>14597.52</v>
      </c>
      <c r="N268" s="21">
        <v>2.383224603366501</v>
      </c>
      <c r="O268" s="20">
        <v>-2358.54</v>
      </c>
      <c r="P268" s="21">
        <v>9.9703194227722669E-3</v>
      </c>
      <c r="Q268" s="38"/>
      <c r="R268" s="23"/>
      <c r="S268" s="20">
        <v>26836.5</v>
      </c>
      <c r="T268" s="21">
        <v>2.3877613159035223</v>
      </c>
      <c r="U268" s="20">
        <v>29914.39</v>
      </c>
      <c r="V268" s="21">
        <v>2.540615494765083</v>
      </c>
      <c r="W268" s="20">
        <v>-3077.89</v>
      </c>
      <c r="X268" s="21">
        <v>-0.15285417886156072</v>
      </c>
      <c r="Y268" s="20">
        <v>28101.040000000001</v>
      </c>
      <c r="Z268" s="21">
        <v>2.5482629256963913</v>
      </c>
      <c r="AA268" s="20">
        <v>-1264.54</v>
      </c>
      <c r="AB268" s="21">
        <v>-0.16050160979286909</v>
      </c>
      <c r="AC268" s="20">
        <v>14597.52</v>
      </c>
      <c r="AD268" s="21">
        <v>2.383224603366501</v>
      </c>
      <c r="AE268" s="20">
        <v>12238.98</v>
      </c>
      <c r="AF268" s="21">
        <v>4.5367125370212591E-3</v>
      </c>
      <c r="AG268" s="24"/>
      <c r="AH268" s="39"/>
      <c r="AI268" s="20">
        <v>126382.84</v>
      </c>
      <c r="AJ268" s="21">
        <v>2.3756433538620549</v>
      </c>
      <c r="AK268" s="20">
        <v>128247.93</v>
      </c>
      <c r="AL268" s="21">
        <v>2.341662942099588</v>
      </c>
      <c r="AM268" s="20">
        <v>-1865.09</v>
      </c>
      <c r="AN268" s="21">
        <v>3.3980411762466911E-2</v>
      </c>
      <c r="AO268" s="20">
        <v>122969.71</v>
      </c>
      <c r="AP268" s="21">
        <v>2.3449381935515023</v>
      </c>
      <c r="AQ268" s="20">
        <v>3413.13</v>
      </c>
      <c r="AR268" s="21">
        <v>3.0705160310552593E-2</v>
      </c>
      <c r="AS268" s="20">
        <v>114143.86</v>
      </c>
      <c r="AT268" s="21">
        <v>2.3737766716083595</v>
      </c>
      <c r="AU268" s="20">
        <v>12238.98</v>
      </c>
      <c r="AV268" s="21">
        <v>1.8666822536954619E-3</v>
      </c>
      <c r="AW268" s="20">
        <v>205196.32</v>
      </c>
      <c r="AX268" s="21">
        <v>2.3896903518101644</v>
      </c>
      <c r="AY268" s="20">
        <v>-78813.48</v>
      </c>
      <c r="AZ268" s="21">
        <v>-1.4046997948109485E-2</v>
      </c>
      <c r="BA268" s="24"/>
    </row>
    <row r="269" spans="1:53" x14ac:dyDescent="0.35">
      <c r="A269" s="18" t="s">
        <v>244</v>
      </c>
      <c r="B269" s="19"/>
      <c r="C269" s="20">
        <v>4436.0600000000004</v>
      </c>
      <c r="D269" s="21">
        <v>0.86742165353555478</v>
      </c>
      <c r="E269" s="20">
        <v>5481.8</v>
      </c>
      <c r="F269" s="21">
        <v>0.92781322658364129</v>
      </c>
      <c r="G269" s="20">
        <v>-1045.74</v>
      </c>
      <c r="H269" s="21">
        <v>-6.0391573048086511E-2</v>
      </c>
      <c r="I269" s="20">
        <v>4914.3500000000004</v>
      </c>
      <c r="J269" s="21">
        <v>0.92781238817343603</v>
      </c>
      <c r="K269" s="20">
        <v>-478.29</v>
      </c>
      <c r="L269" s="21">
        <v>-6.0390734637881249E-2</v>
      </c>
      <c r="M269" s="20">
        <v>5718.84</v>
      </c>
      <c r="N269" s="21">
        <v>0.93367093798922574</v>
      </c>
      <c r="O269" s="20">
        <v>-1282.78</v>
      </c>
      <c r="P269" s="21">
        <v>-6.6249284453670954E-2</v>
      </c>
      <c r="Q269" s="38"/>
      <c r="R269" s="23"/>
      <c r="S269" s="20">
        <v>10154.9</v>
      </c>
      <c r="T269" s="21">
        <v>0.90352607034705268</v>
      </c>
      <c r="U269" s="20">
        <v>10871.09</v>
      </c>
      <c r="V269" s="21">
        <v>0.92327671394889699</v>
      </c>
      <c r="W269" s="20">
        <v>-716.19</v>
      </c>
      <c r="X269" s="21">
        <v>-1.9750643601844309E-2</v>
      </c>
      <c r="Y269" s="20">
        <v>10179.299999999999</v>
      </c>
      <c r="Z269" s="21">
        <v>0.92308088239941577</v>
      </c>
      <c r="AA269" s="20">
        <v>-24.4</v>
      </c>
      <c r="AB269" s="21">
        <v>-1.9554812052363091E-2</v>
      </c>
      <c r="AC269" s="20">
        <v>5718.84</v>
      </c>
      <c r="AD269" s="21">
        <v>0.93367093798922574</v>
      </c>
      <c r="AE269" s="20">
        <v>4436.0600000000004</v>
      </c>
      <c r="AF269" s="21">
        <v>-3.0144867642173057E-2</v>
      </c>
      <c r="AG269" s="24"/>
      <c r="AH269" s="39"/>
      <c r="AI269" s="20">
        <v>51884.94</v>
      </c>
      <c r="AJ269" s="21">
        <v>0.97529152594237867</v>
      </c>
      <c r="AK269" s="20">
        <v>49565.17</v>
      </c>
      <c r="AL269" s="21">
        <v>0.90500425081220592</v>
      </c>
      <c r="AM269" s="20">
        <v>2319.77</v>
      </c>
      <c r="AN269" s="21">
        <v>7.0287275130172744E-2</v>
      </c>
      <c r="AO269" s="20">
        <v>47007.51</v>
      </c>
      <c r="AP269" s="21">
        <v>0.89639721507641346</v>
      </c>
      <c r="AQ269" s="20">
        <v>4877.43</v>
      </c>
      <c r="AR269" s="21">
        <v>7.8894310865965211E-2</v>
      </c>
      <c r="AS269" s="20">
        <v>47448.88</v>
      </c>
      <c r="AT269" s="21">
        <v>0.98676393489710668</v>
      </c>
      <c r="AU269" s="20">
        <v>4436.0600000000004</v>
      </c>
      <c r="AV269" s="21">
        <v>-1.1472408954728008E-2</v>
      </c>
      <c r="AW269" s="20">
        <v>78723.11</v>
      </c>
      <c r="AX269" s="21">
        <v>0.91679936770547488</v>
      </c>
      <c r="AY269" s="20">
        <v>-26838.17</v>
      </c>
      <c r="AZ269" s="21">
        <v>5.8492158236903791E-2</v>
      </c>
      <c r="BA269" s="24"/>
    </row>
    <row r="270" spans="1:53" x14ac:dyDescent="0.35">
      <c r="A270" s="18" t="s">
        <v>245</v>
      </c>
      <c r="B270" s="19"/>
      <c r="C270" s="25">
        <v>-5.77</v>
      </c>
      <c r="D270" s="26">
        <v>-1.1282586215921675E-3</v>
      </c>
      <c r="E270" s="25">
        <v>0</v>
      </c>
      <c r="F270" s="26">
        <v>0</v>
      </c>
      <c r="G270" s="25">
        <v>-5.77</v>
      </c>
      <c r="H270" s="26">
        <v>-1.1282586215921675E-3</v>
      </c>
      <c r="I270" s="25">
        <v>0</v>
      </c>
      <c r="J270" s="26">
        <v>0</v>
      </c>
      <c r="K270" s="25">
        <v>-5.77</v>
      </c>
      <c r="L270" s="26">
        <v>-1.1282586215921675E-3</v>
      </c>
      <c r="M270" s="25">
        <v>0</v>
      </c>
      <c r="N270" s="26">
        <v>0</v>
      </c>
      <c r="O270" s="25">
        <v>-5.77</v>
      </c>
      <c r="P270" s="26">
        <v>-1.1282586215921675E-3</v>
      </c>
      <c r="Q270" s="38"/>
      <c r="R270" s="23"/>
      <c r="S270" s="25">
        <v>-5.77</v>
      </c>
      <c r="T270" s="26">
        <v>-5.1338225151429295E-4</v>
      </c>
      <c r="U270" s="25">
        <v>0</v>
      </c>
      <c r="V270" s="26">
        <v>0</v>
      </c>
      <c r="W270" s="25">
        <v>-5.77</v>
      </c>
      <c r="X270" s="26">
        <v>-5.1338225151429295E-4</v>
      </c>
      <c r="Y270" s="25">
        <v>0</v>
      </c>
      <c r="Z270" s="26">
        <v>0</v>
      </c>
      <c r="AA270" s="25">
        <v>-5.77</v>
      </c>
      <c r="AB270" s="26">
        <v>-5.1338225151429295E-4</v>
      </c>
      <c r="AC270" s="25">
        <v>0</v>
      </c>
      <c r="AD270" s="26">
        <v>0</v>
      </c>
      <c r="AE270" s="25">
        <v>-5.77</v>
      </c>
      <c r="AF270" s="26">
        <v>-5.1338225151429295E-4</v>
      </c>
      <c r="AG270" s="24"/>
      <c r="AH270" s="39"/>
      <c r="AI270" s="25">
        <v>-11618.67</v>
      </c>
      <c r="AJ270" s="26">
        <v>-0.21839844844613751</v>
      </c>
      <c r="AK270" s="25">
        <v>0</v>
      </c>
      <c r="AL270" s="26">
        <v>0</v>
      </c>
      <c r="AM270" s="25">
        <v>-11618.67</v>
      </c>
      <c r="AN270" s="26">
        <v>-0.21839844844613751</v>
      </c>
      <c r="AO270" s="25">
        <v>-2457.34</v>
      </c>
      <c r="AP270" s="26">
        <v>-4.6859591850235714E-2</v>
      </c>
      <c r="AQ270" s="25">
        <v>-9161.33</v>
      </c>
      <c r="AR270" s="26">
        <v>-0.17153885659590179</v>
      </c>
      <c r="AS270" s="25">
        <v>-11612.9</v>
      </c>
      <c r="AT270" s="26">
        <v>-0.24150603553901823</v>
      </c>
      <c r="AU270" s="25">
        <v>-5.77</v>
      </c>
      <c r="AV270" s="26">
        <v>2.3107587092880716E-2</v>
      </c>
      <c r="AW270" s="25">
        <v>-5437.6</v>
      </c>
      <c r="AX270" s="26">
        <v>-6.3325600853869846E-2</v>
      </c>
      <c r="AY270" s="25">
        <v>-6181.07</v>
      </c>
      <c r="AZ270" s="26">
        <v>-0.15507284759226767</v>
      </c>
      <c r="BA270" s="24"/>
    </row>
    <row r="271" spans="1:53" x14ac:dyDescent="0.35">
      <c r="A271" s="27" t="s">
        <v>246</v>
      </c>
      <c r="B271" s="19"/>
      <c r="C271" s="28">
        <v>155378.21</v>
      </c>
      <c r="D271" s="29">
        <v>30.382461878692958</v>
      </c>
      <c r="E271" s="28">
        <v>170243.05</v>
      </c>
      <c r="F271" s="29">
        <v>28.81421312779382</v>
      </c>
      <c r="G271" s="28">
        <v>-14864.84</v>
      </c>
      <c r="H271" s="29">
        <v>1.5682487508991372</v>
      </c>
      <c r="I271" s="28">
        <v>153809.09</v>
      </c>
      <c r="J271" s="29">
        <v>29.038627512424416</v>
      </c>
      <c r="K271" s="28">
        <v>1569.12</v>
      </c>
      <c r="L271" s="29">
        <v>1.3438343662685419</v>
      </c>
      <c r="M271" s="28">
        <v>186090.81</v>
      </c>
      <c r="N271" s="29">
        <v>30.381612551474557</v>
      </c>
      <c r="O271" s="28">
        <v>-30712.6</v>
      </c>
      <c r="P271" s="29">
        <v>8.493272184004752E-4</v>
      </c>
      <c r="Q271" s="12"/>
      <c r="R271" s="9"/>
      <c r="S271" s="28">
        <v>341469.02</v>
      </c>
      <c r="T271" s="29">
        <v>30.381999013861204</v>
      </c>
      <c r="U271" s="28">
        <v>341659.37</v>
      </c>
      <c r="V271" s="29">
        <v>29.016974417786106</v>
      </c>
      <c r="W271" s="28">
        <v>-190.35</v>
      </c>
      <c r="X271" s="29">
        <v>1.3650245960750986</v>
      </c>
      <c r="Y271" s="28">
        <v>322298.23999999999</v>
      </c>
      <c r="Z271" s="29">
        <v>29.226699652724513</v>
      </c>
      <c r="AA271" s="28">
        <v>19170.78</v>
      </c>
      <c r="AB271" s="29">
        <v>1.1552993611366915</v>
      </c>
      <c r="AC271" s="28">
        <v>186090.81</v>
      </c>
      <c r="AD271" s="29">
        <v>30.381612551474557</v>
      </c>
      <c r="AE271" s="28">
        <v>155378.21</v>
      </c>
      <c r="AF271" s="29">
        <v>3.8646238664696853E-4</v>
      </c>
      <c r="AG271" s="24"/>
      <c r="AH271" s="40"/>
      <c r="AI271" s="28">
        <v>1536742.26</v>
      </c>
      <c r="AJ271" s="29">
        <v>28.886449588946995</v>
      </c>
      <c r="AK271" s="28">
        <v>1579749.14</v>
      </c>
      <c r="AL271" s="29">
        <v>28.844442315378448</v>
      </c>
      <c r="AM271" s="28">
        <v>-43006.879999999997</v>
      </c>
      <c r="AN271" s="29">
        <v>4.2007273568547276E-2</v>
      </c>
      <c r="AO271" s="28">
        <v>1515496.02</v>
      </c>
      <c r="AP271" s="29">
        <v>28.899348461286049</v>
      </c>
      <c r="AQ271" s="28">
        <v>21246.240000000002</v>
      </c>
      <c r="AR271" s="29">
        <v>-1.2898872339054179E-2</v>
      </c>
      <c r="AS271" s="28">
        <v>1381364.05</v>
      </c>
      <c r="AT271" s="29">
        <v>28.727342468429264</v>
      </c>
      <c r="AU271" s="28">
        <v>155378.21</v>
      </c>
      <c r="AV271" s="29">
        <v>0.15910712051773146</v>
      </c>
      <c r="AW271" s="28">
        <v>2451602.17</v>
      </c>
      <c r="AX271" s="29">
        <v>28.551048343000801</v>
      </c>
      <c r="AY271" s="28">
        <v>-914859.91</v>
      </c>
      <c r="AZ271" s="29">
        <v>0.33540124594619414</v>
      </c>
      <c r="BA271" s="24"/>
    </row>
    <row r="272" spans="1:53" x14ac:dyDescent="0.35">
      <c r="A272" s="18" t="s">
        <v>247</v>
      </c>
      <c r="B272" s="19"/>
      <c r="C272" s="20">
        <v>155378.21</v>
      </c>
      <c r="D272" s="21">
        <v>31.728113521385996</v>
      </c>
      <c r="E272" s="20">
        <v>170243.05</v>
      </c>
      <c r="F272" s="21">
        <v>30.176969404160701</v>
      </c>
      <c r="G272" s="20">
        <v>-14864.84</v>
      </c>
      <c r="H272" s="21">
        <v>1.5511441172252951</v>
      </c>
      <c r="I272" s="20">
        <v>153809.09</v>
      </c>
      <c r="J272" s="21">
        <v>30.411997310298876</v>
      </c>
      <c r="K272" s="20">
        <v>1569.12</v>
      </c>
      <c r="L272" s="21">
        <v>1.3161162110871203</v>
      </c>
      <c r="M272" s="20">
        <v>186090.81</v>
      </c>
      <c r="N272" s="21">
        <v>31.408201310824662</v>
      </c>
      <c r="O272" s="20">
        <v>-30712.6</v>
      </c>
      <c r="P272" s="21">
        <v>0.31991221056133412</v>
      </c>
      <c r="Q272" s="38"/>
      <c r="R272" s="23"/>
      <c r="S272" s="20">
        <v>341469.02</v>
      </c>
      <c r="T272" s="21">
        <v>31.552966977512693</v>
      </c>
      <c r="U272" s="20">
        <v>341659.37</v>
      </c>
      <c r="V272" s="21">
        <v>30.48148695901428</v>
      </c>
      <c r="W272" s="20">
        <v>-190.35</v>
      </c>
      <c r="X272" s="21">
        <v>1.0714800184984128</v>
      </c>
      <c r="Y272" s="20">
        <v>322298.23999999999</v>
      </c>
      <c r="Z272" s="21">
        <v>30.705810783930112</v>
      </c>
      <c r="AA272" s="20">
        <v>19170.78</v>
      </c>
      <c r="AB272" s="21">
        <v>0.8471561935825811</v>
      </c>
      <c r="AC272" s="20">
        <v>186090.81</v>
      </c>
      <c r="AD272" s="21">
        <v>31.408201310824662</v>
      </c>
      <c r="AE272" s="20">
        <v>155378.21</v>
      </c>
      <c r="AF272" s="21">
        <v>0.14476566668803059</v>
      </c>
      <c r="AG272" s="24"/>
      <c r="AH272" s="39"/>
      <c r="AI272" s="20">
        <v>1536742.26</v>
      </c>
      <c r="AJ272" s="21">
        <v>29.917827505960126</v>
      </c>
      <c r="AK272" s="20">
        <v>1579749.14</v>
      </c>
      <c r="AL272" s="21">
        <v>29.936879568729651</v>
      </c>
      <c r="AM272" s="20">
        <v>-43006.879999999997</v>
      </c>
      <c r="AN272" s="21">
        <v>-1.905206276952498E-2</v>
      </c>
      <c r="AO272" s="20">
        <v>1515496.02</v>
      </c>
      <c r="AP272" s="21">
        <v>29.989799503425797</v>
      </c>
      <c r="AQ272" s="20">
        <v>21246.240000000002</v>
      </c>
      <c r="AR272" s="21">
        <v>-7.1971997465670512E-2</v>
      </c>
      <c r="AS272" s="20">
        <v>1381364.05</v>
      </c>
      <c r="AT272" s="21">
        <v>29.727045828498184</v>
      </c>
      <c r="AU272" s="20">
        <v>155378.21</v>
      </c>
      <c r="AV272" s="21">
        <v>0.19078167746194197</v>
      </c>
      <c r="AW272" s="20">
        <v>2451602.17</v>
      </c>
      <c r="AX272" s="21">
        <v>29.589826254284656</v>
      </c>
      <c r="AY272" s="20">
        <v>-914859.91</v>
      </c>
      <c r="AZ272" s="21">
        <v>0.32800125167547023</v>
      </c>
      <c r="BA272" s="24"/>
    </row>
    <row r="273" spans="1:53" x14ac:dyDescent="0.35">
      <c r="A273" s="18" t="s">
        <v>248</v>
      </c>
      <c r="B273" s="19"/>
      <c r="C273" s="20">
        <v>559068.16000000003</v>
      </c>
      <c r="D273" s="21">
        <v>78.251942129680089</v>
      </c>
      <c r="E273" s="20">
        <v>667229.97</v>
      </c>
      <c r="F273" s="21">
        <v>79.671816770885343</v>
      </c>
      <c r="G273" s="20">
        <v>-108161.81</v>
      </c>
      <c r="H273" s="21">
        <v>-1.4198746412052543</v>
      </c>
      <c r="I273" s="20">
        <v>598192.72</v>
      </c>
      <c r="J273" s="21">
        <v>79.546712793151372</v>
      </c>
      <c r="K273" s="20">
        <v>-39124.559999999998</v>
      </c>
      <c r="L273" s="21">
        <v>-1.294770663471283</v>
      </c>
      <c r="M273" s="20">
        <v>665651.73</v>
      </c>
      <c r="N273" s="21">
        <v>78.151753462965459</v>
      </c>
      <c r="O273" s="20">
        <v>-106583.57</v>
      </c>
      <c r="P273" s="21">
        <v>0.10018866671462945</v>
      </c>
      <c r="Q273" s="38"/>
      <c r="R273" s="23"/>
      <c r="S273" s="20">
        <v>1224719.8899999999</v>
      </c>
      <c r="T273" s="21">
        <v>78.1974563975172</v>
      </c>
      <c r="U273" s="20">
        <v>1318921.1499999999</v>
      </c>
      <c r="V273" s="21">
        <v>79.425305434752417</v>
      </c>
      <c r="W273" s="20">
        <v>-94201.26</v>
      </c>
      <c r="X273" s="21">
        <v>-1.2278490372352167</v>
      </c>
      <c r="Y273" s="20">
        <v>1234825.76</v>
      </c>
      <c r="Z273" s="21">
        <v>79.301697231562812</v>
      </c>
      <c r="AA273" s="20">
        <v>-10105.870000000001</v>
      </c>
      <c r="AB273" s="21">
        <v>-1.104240834045612</v>
      </c>
      <c r="AC273" s="20">
        <v>665651.73</v>
      </c>
      <c r="AD273" s="21">
        <v>78.151753462965459</v>
      </c>
      <c r="AE273" s="20">
        <v>559068.16000000003</v>
      </c>
      <c r="AF273" s="21">
        <v>4.5702934551741237E-2</v>
      </c>
      <c r="AG273" s="24"/>
      <c r="AH273" s="39"/>
      <c r="AI273" s="20">
        <v>6051559.8099999996</v>
      </c>
      <c r="AJ273" s="21">
        <v>79.748536025266574</v>
      </c>
      <c r="AK273" s="20">
        <v>6376605.2999999998</v>
      </c>
      <c r="AL273" s="21">
        <v>80.144811899556345</v>
      </c>
      <c r="AM273" s="20">
        <v>-325045.49</v>
      </c>
      <c r="AN273" s="21">
        <v>-0.39627587428977051</v>
      </c>
      <c r="AO273" s="20">
        <v>6116768.6900000004</v>
      </c>
      <c r="AP273" s="21">
        <v>80.143560560545595</v>
      </c>
      <c r="AQ273" s="20">
        <v>-65208.88</v>
      </c>
      <c r="AR273" s="21">
        <v>-0.39502453527902048</v>
      </c>
      <c r="AS273" s="20">
        <v>5492491.6500000004</v>
      </c>
      <c r="AT273" s="21">
        <v>79.904087163191392</v>
      </c>
      <c r="AU273" s="20">
        <v>559068.16000000003</v>
      </c>
      <c r="AV273" s="21">
        <v>-0.15555113792481734</v>
      </c>
      <c r="AW273" s="20">
        <v>10103740.210000001</v>
      </c>
      <c r="AX273" s="21">
        <v>80.473633487643696</v>
      </c>
      <c r="AY273" s="20">
        <v>-4052180.4</v>
      </c>
      <c r="AZ273" s="21">
        <v>-0.72509746237712136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14593.07</v>
      </c>
      <c r="D276" s="21">
        <v>100</v>
      </c>
      <c r="E276" s="20">
        <v>17394.349999999999</v>
      </c>
      <c r="F276" s="21">
        <v>100</v>
      </c>
      <c r="G276" s="20">
        <v>-2801.28</v>
      </c>
      <c r="H276" s="21">
        <v>0</v>
      </c>
      <c r="I276" s="20">
        <v>15811.9</v>
      </c>
      <c r="J276" s="21">
        <v>100</v>
      </c>
      <c r="K276" s="20">
        <v>-1218.83</v>
      </c>
      <c r="L276" s="21">
        <v>0</v>
      </c>
      <c r="M276" s="20">
        <v>17273</v>
      </c>
      <c r="N276" s="21">
        <v>100</v>
      </c>
      <c r="O276" s="20">
        <v>-2679.93</v>
      </c>
      <c r="P276" s="21">
        <v>0</v>
      </c>
      <c r="Q276" s="38"/>
      <c r="R276" s="23"/>
      <c r="S276" s="20">
        <v>31866.07</v>
      </c>
      <c r="T276" s="21">
        <v>100</v>
      </c>
      <c r="U276" s="20">
        <v>34664.65</v>
      </c>
      <c r="V276" s="21">
        <v>100</v>
      </c>
      <c r="W276" s="20">
        <v>-2798.58</v>
      </c>
      <c r="X276" s="21">
        <v>0</v>
      </c>
      <c r="Y276" s="20">
        <v>32763.35</v>
      </c>
      <c r="Z276" s="21">
        <v>100</v>
      </c>
      <c r="AA276" s="20">
        <v>-897.28</v>
      </c>
      <c r="AB276" s="21">
        <v>0</v>
      </c>
      <c r="AC276" s="20">
        <v>17273</v>
      </c>
      <c r="AD276" s="21">
        <v>100</v>
      </c>
      <c r="AE276" s="20">
        <v>14593.07</v>
      </c>
      <c r="AF276" s="21">
        <v>0</v>
      </c>
      <c r="AG276" s="24"/>
      <c r="AH276" s="39"/>
      <c r="AI276" s="20">
        <v>149845.07</v>
      </c>
      <c r="AJ276" s="21">
        <v>100</v>
      </c>
      <c r="AK276" s="20">
        <v>161239.54</v>
      </c>
      <c r="AL276" s="21">
        <v>100</v>
      </c>
      <c r="AM276" s="20">
        <v>-11394.47</v>
      </c>
      <c r="AN276" s="21">
        <v>0</v>
      </c>
      <c r="AO276" s="20">
        <v>146570.15</v>
      </c>
      <c r="AP276" s="21">
        <v>100</v>
      </c>
      <c r="AQ276" s="20">
        <v>3274.92</v>
      </c>
      <c r="AR276" s="21">
        <v>0</v>
      </c>
      <c r="AS276" s="20">
        <v>135252</v>
      </c>
      <c r="AT276" s="21">
        <v>100</v>
      </c>
      <c r="AU276" s="20">
        <v>14593.07</v>
      </c>
      <c r="AV276" s="21">
        <v>0</v>
      </c>
      <c r="AW276" s="20">
        <v>244946.2</v>
      </c>
      <c r="AX276" s="21">
        <v>100</v>
      </c>
      <c r="AY276" s="20">
        <v>-95101.13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4436.0600000000004</v>
      </c>
      <c r="D277" s="26">
        <v>30.39840143300896</v>
      </c>
      <c r="E277" s="25">
        <v>5481.8</v>
      </c>
      <c r="F277" s="26">
        <v>31.514830965227219</v>
      </c>
      <c r="G277" s="25">
        <v>-1045.74</v>
      </c>
      <c r="H277" s="26">
        <v>-1.1164295322182589</v>
      </c>
      <c r="I277" s="25">
        <v>4914.3500000000004</v>
      </c>
      <c r="J277" s="26">
        <v>31.080072603545432</v>
      </c>
      <c r="K277" s="25">
        <v>-478.29</v>
      </c>
      <c r="L277" s="26">
        <v>-0.68167117053647175</v>
      </c>
      <c r="M277" s="25">
        <v>5718.84</v>
      </c>
      <c r="N277" s="26">
        <v>33.108550917617094</v>
      </c>
      <c r="O277" s="25">
        <v>-1282.78</v>
      </c>
      <c r="P277" s="26">
        <v>-2.7101494846081344</v>
      </c>
      <c r="Q277" s="38"/>
      <c r="R277" s="23"/>
      <c r="S277" s="25">
        <v>10154.9</v>
      </c>
      <c r="T277" s="26">
        <v>31.867437685287204</v>
      </c>
      <c r="U277" s="25">
        <v>10871.09</v>
      </c>
      <c r="V277" s="26">
        <v>31.360737812151573</v>
      </c>
      <c r="W277" s="25">
        <v>-716.19</v>
      </c>
      <c r="X277" s="26">
        <v>0.5066998731356307</v>
      </c>
      <c r="Y277" s="25">
        <v>10179.299999999999</v>
      </c>
      <c r="Z277" s="26">
        <v>31.069167224963255</v>
      </c>
      <c r="AA277" s="25">
        <v>-24.4</v>
      </c>
      <c r="AB277" s="26">
        <v>0.79827046032394833</v>
      </c>
      <c r="AC277" s="25">
        <v>5718.84</v>
      </c>
      <c r="AD277" s="26">
        <v>33.108550917617094</v>
      </c>
      <c r="AE277" s="25">
        <v>4436.0600000000004</v>
      </c>
      <c r="AF277" s="26">
        <v>-1.2411132323298908</v>
      </c>
      <c r="AG277" s="24"/>
      <c r="AH277" s="39"/>
      <c r="AI277" s="25">
        <v>51884.94</v>
      </c>
      <c r="AJ277" s="26">
        <v>34.625723755876656</v>
      </c>
      <c r="AK277" s="25">
        <v>49565.17</v>
      </c>
      <c r="AL277" s="26">
        <v>30.740083976920296</v>
      </c>
      <c r="AM277" s="25">
        <v>2319.77</v>
      </c>
      <c r="AN277" s="26">
        <v>3.8856397789563601</v>
      </c>
      <c r="AO277" s="25">
        <v>47007.51</v>
      </c>
      <c r="AP277" s="26">
        <v>32.071680352377349</v>
      </c>
      <c r="AQ277" s="25">
        <v>4877.43</v>
      </c>
      <c r="AR277" s="26">
        <v>2.5540434034993069</v>
      </c>
      <c r="AS277" s="25">
        <v>47448.88</v>
      </c>
      <c r="AT277" s="26">
        <v>35.081832431313401</v>
      </c>
      <c r="AU277" s="25">
        <v>4436.0600000000004</v>
      </c>
      <c r="AV277" s="26">
        <v>-0.45610867543674516</v>
      </c>
      <c r="AW277" s="25">
        <v>78723.11</v>
      </c>
      <c r="AX277" s="26">
        <v>32.138939081316629</v>
      </c>
      <c r="AY277" s="25">
        <v>-26838.17</v>
      </c>
      <c r="AZ277" s="26">
        <v>2.4867846745600275</v>
      </c>
      <c r="BA277" s="24"/>
    </row>
    <row r="278" spans="1:53" x14ac:dyDescent="0.35">
      <c r="A278" s="27" t="s">
        <v>248</v>
      </c>
      <c r="B278" s="19"/>
      <c r="C278" s="28">
        <v>10157.01</v>
      </c>
      <c r="D278" s="29">
        <v>69.601598566991058</v>
      </c>
      <c r="E278" s="28">
        <v>11912.55</v>
      </c>
      <c r="F278" s="29">
        <v>68.485169034772781</v>
      </c>
      <c r="G278" s="28">
        <v>-1755.54</v>
      </c>
      <c r="H278" s="29">
        <v>1.1164295322182767</v>
      </c>
      <c r="I278" s="28">
        <v>10897.55</v>
      </c>
      <c r="J278" s="29">
        <v>68.919927396454568</v>
      </c>
      <c r="K278" s="28">
        <v>-740.54</v>
      </c>
      <c r="L278" s="29">
        <v>0.68167117053648951</v>
      </c>
      <c r="M278" s="28">
        <v>11554.16</v>
      </c>
      <c r="N278" s="29">
        <v>66.89144908238292</v>
      </c>
      <c r="O278" s="28">
        <v>-1397.15</v>
      </c>
      <c r="P278" s="29">
        <v>2.710149484608138</v>
      </c>
      <c r="Q278" s="12"/>
      <c r="R278" s="9"/>
      <c r="S278" s="28">
        <v>21711.17</v>
      </c>
      <c r="T278" s="29">
        <v>68.1325623147128</v>
      </c>
      <c r="U278" s="28">
        <v>23793.56</v>
      </c>
      <c r="V278" s="29">
        <v>68.639262187848431</v>
      </c>
      <c r="W278" s="28">
        <v>-2082.39</v>
      </c>
      <c r="X278" s="29">
        <v>-0.5066998731356307</v>
      </c>
      <c r="Y278" s="28">
        <v>22584.05</v>
      </c>
      <c r="Z278" s="29">
        <v>68.930832775036748</v>
      </c>
      <c r="AA278" s="28">
        <v>-872.88</v>
      </c>
      <c r="AB278" s="29">
        <v>-0.79827046032394833</v>
      </c>
      <c r="AC278" s="28">
        <v>11554.16</v>
      </c>
      <c r="AD278" s="29">
        <v>66.89144908238292</v>
      </c>
      <c r="AE278" s="28">
        <v>10157.01</v>
      </c>
      <c r="AF278" s="29">
        <v>1.2411132323298801</v>
      </c>
      <c r="AG278" s="24"/>
      <c r="AH278" s="40"/>
      <c r="AI278" s="28">
        <v>97960.13</v>
      </c>
      <c r="AJ278" s="29">
        <v>65.374276244123337</v>
      </c>
      <c r="AK278" s="28">
        <v>111674.37</v>
      </c>
      <c r="AL278" s="29">
        <v>69.259916023079697</v>
      </c>
      <c r="AM278" s="28">
        <v>-13714.24</v>
      </c>
      <c r="AN278" s="29">
        <v>-3.8856397789563601</v>
      </c>
      <c r="AO278" s="28">
        <v>99562.64</v>
      </c>
      <c r="AP278" s="29">
        <v>67.928319647622658</v>
      </c>
      <c r="AQ278" s="28">
        <v>-1602.51</v>
      </c>
      <c r="AR278" s="29">
        <v>-2.5540434034993211</v>
      </c>
      <c r="AS278" s="28">
        <v>87803.12</v>
      </c>
      <c r="AT278" s="29">
        <v>64.918167568686584</v>
      </c>
      <c r="AU278" s="28">
        <v>10157.01</v>
      </c>
      <c r="AV278" s="29">
        <v>0.45610867543675226</v>
      </c>
      <c r="AW278" s="28">
        <v>166223.09</v>
      </c>
      <c r="AX278" s="29">
        <v>67.861060918683364</v>
      </c>
      <c r="AY278" s="28">
        <v>-68262.960000000006</v>
      </c>
      <c r="AZ278" s="29">
        <v>-2.4867846745600275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90912.5</v>
      </c>
      <c r="D281" s="21">
        <v>100</v>
      </c>
      <c r="E281" s="20">
        <v>106499.21</v>
      </c>
      <c r="F281" s="21">
        <v>100</v>
      </c>
      <c r="G281" s="20">
        <v>-15586.71</v>
      </c>
      <c r="H281" s="21">
        <v>0</v>
      </c>
      <c r="I281" s="20">
        <v>95475</v>
      </c>
      <c r="J281" s="21">
        <v>100</v>
      </c>
      <c r="K281" s="20">
        <v>-4562.5</v>
      </c>
      <c r="L281" s="21">
        <v>0</v>
      </c>
      <c r="M281" s="20">
        <v>96201.5</v>
      </c>
      <c r="N281" s="21">
        <v>100</v>
      </c>
      <c r="O281" s="20">
        <v>-5289</v>
      </c>
      <c r="P281" s="21">
        <v>0</v>
      </c>
      <c r="Q281" s="38"/>
      <c r="R281" s="23"/>
      <c r="S281" s="20">
        <v>187114</v>
      </c>
      <c r="T281" s="21">
        <v>100</v>
      </c>
      <c r="U281" s="20">
        <v>210483.83</v>
      </c>
      <c r="V281" s="21">
        <v>100</v>
      </c>
      <c r="W281" s="20">
        <v>-23369.83</v>
      </c>
      <c r="X281" s="21">
        <v>0</v>
      </c>
      <c r="Y281" s="20">
        <v>197060.5</v>
      </c>
      <c r="Z281" s="21">
        <v>100</v>
      </c>
      <c r="AA281" s="20">
        <v>-9946.5</v>
      </c>
      <c r="AB281" s="21">
        <v>0</v>
      </c>
      <c r="AC281" s="20">
        <v>96201.5</v>
      </c>
      <c r="AD281" s="21">
        <v>100</v>
      </c>
      <c r="AE281" s="20">
        <v>90912.5</v>
      </c>
      <c r="AF281" s="21">
        <v>0</v>
      </c>
      <c r="AG281" s="24"/>
      <c r="AH281" s="39"/>
      <c r="AI281" s="20">
        <v>896577.5</v>
      </c>
      <c r="AJ281" s="21">
        <v>100</v>
      </c>
      <c r="AK281" s="20">
        <v>993529.6</v>
      </c>
      <c r="AL281" s="21">
        <v>100</v>
      </c>
      <c r="AM281" s="20">
        <v>-96952.1</v>
      </c>
      <c r="AN281" s="21">
        <v>0</v>
      </c>
      <c r="AO281" s="20">
        <v>950471.5</v>
      </c>
      <c r="AP281" s="21">
        <v>100</v>
      </c>
      <c r="AQ281" s="20">
        <v>-53894</v>
      </c>
      <c r="AR281" s="21">
        <v>0</v>
      </c>
      <c r="AS281" s="20">
        <v>805665</v>
      </c>
      <c r="AT281" s="21">
        <v>100</v>
      </c>
      <c r="AU281" s="20">
        <v>90912.5</v>
      </c>
      <c r="AV281" s="21">
        <v>0</v>
      </c>
      <c r="AW281" s="20">
        <v>1573283</v>
      </c>
      <c r="AX281" s="21">
        <v>100</v>
      </c>
      <c r="AY281" s="20">
        <v>-676705.5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22462.37</v>
      </c>
      <c r="D282" s="26">
        <v>24.707680461982676</v>
      </c>
      <c r="E282" s="25">
        <v>19053.7</v>
      </c>
      <c r="F282" s="26">
        <v>17.890930834134824</v>
      </c>
      <c r="G282" s="25">
        <v>3408.67</v>
      </c>
      <c r="H282" s="26">
        <v>6.8167496278478517</v>
      </c>
      <c r="I282" s="25">
        <v>17081.37</v>
      </c>
      <c r="J282" s="26">
        <v>17.89093479968578</v>
      </c>
      <c r="K282" s="25">
        <v>5381</v>
      </c>
      <c r="L282" s="26">
        <v>6.8167456622968956</v>
      </c>
      <c r="M282" s="25">
        <v>15344.84</v>
      </c>
      <c r="N282" s="26">
        <v>15.950728418995547</v>
      </c>
      <c r="O282" s="25">
        <v>7117.53</v>
      </c>
      <c r="P282" s="26">
        <v>8.7569520429871286</v>
      </c>
      <c r="Q282" s="38"/>
      <c r="R282" s="23"/>
      <c r="S282" s="25">
        <v>37807.21</v>
      </c>
      <c r="T282" s="26">
        <v>20.205441602445568</v>
      </c>
      <c r="U282" s="25">
        <v>38711.35</v>
      </c>
      <c r="V282" s="26">
        <v>18.391602813384765</v>
      </c>
      <c r="W282" s="25">
        <v>-904.14</v>
      </c>
      <c r="X282" s="26">
        <v>1.813838789060803</v>
      </c>
      <c r="Y282" s="25">
        <v>36285.480000000003</v>
      </c>
      <c r="Z282" s="26">
        <v>18.413370513116529</v>
      </c>
      <c r="AA282" s="25">
        <v>1521.73</v>
      </c>
      <c r="AB282" s="26">
        <v>1.7920710893290384</v>
      </c>
      <c r="AC282" s="25">
        <v>15344.84</v>
      </c>
      <c r="AD282" s="26">
        <v>15.950728418995547</v>
      </c>
      <c r="AE282" s="25">
        <v>22462.37</v>
      </c>
      <c r="AF282" s="26">
        <v>4.2547131834500203</v>
      </c>
      <c r="AG282" s="24"/>
      <c r="AH282" s="39"/>
      <c r="AI282" s="25">
        <v>177298.04</v>
      </c>
      <c r="AJ282" s="26">
        <v>19.774982084649682</v>
      </c>
      <c r="AK282" s="25">
        <v>194926.88</v>
      </c>
      <c r="AL282" s="26">
        <v>19.619634885563549</v>
      </c>
      <c r="AM282" s="25">
        <v>-17628.84</v>
      </c>
      <c r="AN282" s="26">
        <v>0.15534719908613326</v>
      </c>
      <c r="AO282" s="25">
        <v>185897.49</v>
      </c>
      <c r="AP282" s="26">
        <v>19.558449674714076</v>
      </c>
      <c r="AQ282" s="25">
        <v>-8599.4500000000007</v>
      </c>
      <c r="AR282" s="26">
        <v>0.2165324099356063</v>
      </c>
      <c r="AS282" s="25">
        <v>154835.67000000001</v>
      </c>
      <c r="AT282" s="26">
        <v>19.218368676807358</v>
      </c>
      <c r="AU282" s="25">
        <v>22462.37</v>
      </c>
      <c r="AV282" s="26">
        <v>0.55661340784232394</v>
      </c>
      <c r="AW282" s="25">
        <v>299763.05</v>
      </c>
      <c r="AX282" s="26">
        <v>19.053345774409308</v>
      </c>
      <c r="AY282" s="25">
        <v>-122465.01</v>
      </c>
      <c r="AZ282" s="26">
        <v>0.721636310240374</v>
      </c>
      <c r="BA282" s="24"/>
    </row>
    <row r="283" spans="1:53" x14ac:dyDescent="0.35">
      <c r="A283" s="27" t="s">
        <v>248</v>
      </c>
      <c r="B283" s="19"/>
      <c r="C283" s="28">
        <v>68450.13</v>
      </c>
      <c r="D283" s="29">
        <v>75.292319538017324</v>
      </c>
      <c r="E283" s="28">
        <v>87445.51</v>
      </c>
      <c r="F283" s="29">
        <v>82.109069165865165</v>
      </c>
      <c r="G283" s="28">
        <v>-18995.38</v>
      </c>
      <c r="H283" s="29">
        <v>-6.816749627847841</v>
      </c>
      <c r="I283" s="28">
        <v>78393.63</v>
      </c>
      <c r="J283" s="29">
        <v>82.10906520031422</v>
      </c>
      <c r="K283" s="28">
        <v>-9943.5</v>
      </c>
      <c r="L283" s="29">
        <v>-6.8167456622968956</v>
      </c>
      <c r="M283" s="28">
        <v>80856.66</v>
      </c>
      <c r="N283" s="29">
        <v>84.049271581004461</v>
      </c>
      <c r="O283" s="28">
        <v>-12406.53</v>
      </c>
      <c r="P283" s="29">
        <v>-8.7569520429871375</v>
      </c>
      <c r="Q283" s="12"/>
      <c r="R283" s="9"/>
      <c r="S283" s="28">
        <v>149306.79</v>
      </c>
      <c r="T283" s="29">
        <v>79.794558397554439</v>
      </c>
      <c r="U283" s="28">
        <v>171772.48</v>
      </c>
      <c r="V283" s="29">
        <v>81.60839718661525</v>
      </c>
      <c r="W283" s="28">
        <v>-22465.69</v>
      </c>
      <c r="X283" s="29">
        <v>-1.8138387890608101</v>
      </c>
      <c r="Y283" s="28">
        <v>160775.01999999999</v>
      </c>
      <c r="Z283" s="29">
        <v>81.586629486883467</v>
      </c>
      <c r="AA283" s="28">
        <v>-11468.23</v>
      </c>
      <c r="AB283" s="29">
        <v>-1.7920710893290277</v>
      </c>
      <c r="AC283" s="28">
        <v>80856.66</v>
      </c>
      <c r="AD283" s="29">
        <v>84.049271581004461</v>
      </c>
      <c r="AE283" s="28">
        <v>68450.13</v>
      </c>
      <c r="AF283" s="29">
        <v>-4.254713183450022</v>
      </c>
      <c r="AG283" s="24"/>
      <c r="AH283" s="40"/>
      <c r="AI283" s="28">
        <v>719279.46</v>
      </c>
      <c r="AJ283" s="29">
        <v>80.225017915350321</v>
      </c>
      <c r="AK283" s="28">
        <v>798602.72</v>
      </c>
      <c r="AL283" s="29">
        <v>80.380365114436444</v>
      </c>
      <c r="AM283" s="28">
        <v>-79323.259999999995</v>
      </c>
      <c r="AN283" s="29">
        <v>-0.1553471990861226</v>
      </c>
      <c r="AO283" s="28">
        <v>764574.01</v>
      </c>
      <c r="AP283" s="29">
        <v>80.441550325285931</v>
      </c>
      <c r="AQ283" s="28">
        <v>-45294.55</v>
      </c>
      <c r="AR283" s="29">
        <v>-0.21653240993560985</v>
      </c>
      <c r="AS283" s="28">
        <v>650829.32999999996</v>
      </c>
      <c r="AT283" s="29">
        <v>80.781631323192642</v>
      </c>
      <c r="AU283" s="28">
        <v>68450.13</v>
      </c>
      <c r="AV283" s="29">
        <v>-0.55661340784232038</v>
      </c>
      <c r="AW283" s="28">
        <v>1273519.95</v>
      </c>
      <c r="AX283" s="29">
        <v>80.946654225590692</v>
      </c>
      <c r="AY283" s="28">
        <v>-554240.49</v>
      </c>
      <c r="AZ283" s="29">
        <v>-0.72163631024037045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7908</v>
      </c>
      <c r="D286" s="21">
        <v>100</v>
      </c>
      <c r="E286" s="20">
        <v>12073.81</v>
      </c>
      <c r="F286" s="21">
        <v>100</v>
      </c>
      <c r="G286" s="20">
        <v>-4165.8100000000004</v>
      </c>
      <c r="H286" s="21">
        <v>0</v>
      </c>
      <c r="I286" s="20">
        <v>10824</v>
      </c>
      <c r="J286" s="21">
        <v>100</v>
      </c>
      <c r="K286" s="20">
        <v>-2916</v>
      </c>
      <c r="L286" s="21">
        <v>0</v>
      </c>
      <c r="M286" s="20">
        <v>9124</v>
      </c>
      <c r="N286" s="21">
        <v>100</v>
      </c>
      <c r="O286" s="20">
        <v>-1216</v>
      </c>
      <c r="P286" s="21">
        <v>0</v>
      </c>
      <c r="Q286" s="38"/>
      <c r="R286" s="23"/>
      <c r="S286" s="20">
        <v>17032</v>
      </c>
      <c r="T286" s="21">
        <v>100</v>
      </c>
      <c r="U286" s="20">
        <v>21761.32</v>
      </c>
      <c r="V286" s="21">
        <v>100</v>
      </c>
      <c r="W286" s="20">
        <v>-4729.32</v>
      </c>
      <c r="X286" s="21">
        <v>0</v>
      </c>
      <c r="Y286" s="20">
        <v>20288</v>
      </c>
      <c r="Z286" s="21">
        <v>100</v>
      </c>
      <c r="AA286" s="20">
        <v>-3256</v>
      </c>
      <c r="AB286" s="21">
        <v>0</v>
      </c>
      <c r="AC286" s="20">
        <v>9124</v>
      </c>
      <c r="AD286" s="21">
        <v>100</v>
      </c>
      <c r="AE286" s="20">
        <v>7908</v>
      </c>
      <c r="AF286" s="21">
        <v>0</v>
      </c>
      <c r="AG286" s="24"/>
      <c r="AH286" s="39"/>
      <c r="AI286" s="20">
        <v>87184</v>
      </c>
      <c r="AJ286" s="21">
        <v>100</v>
      </c>
      <c r="AK286" s="20">
        <v>99046.73</v>
      </c>
      <c r="AL286" s="21">
        <v>100</v>
      </c>
      <c r="AM286" s="20">
        <v>-11862.73</v>
      </c>
      <c r="AN286" s="21">
        <v>0</v>
      </c>
      <c r="AO286" s="20">
        <v>94754</v>
      </c>
      <c r="AP286" s="21">
        <v>100</v>
      </c>
      <c r="AQ286" s="20">
        <v>-7570</v>
      </c>
      <c r="AR286" s="21">
        <v>0</v>
      </c>
      <c r="AS286" s="20">
        <v>79276</v>
      </c>
      <c r="AT286" s="21">
        <v>100</v>
      </c>
      <c r="AU286" s="20">
        <v>7908</v>
      </c>
      <c r="AV286" s="21">
        <v>0</v>
      </c>
      <c r="AW286" s="20">
        <v>151702</v>
      </c>
      <c r="AX286" s="21">
        <v>100</v>
      </c>
      <c r="AY286" s="20">
        <v>-64518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1539.66</v>
      </c>
      <c r="D287" s="26">
        <v>19.469650986342945</v>
      </c>
      <c r="E287" s="25">
        <v>2209.5100000000002</v>
      </c>
      <c r="F287" s="26">
        <v>18.300022942219567</v>
      </c>
      <c r="G287" s="25">
        <v>-669.85</v>
      </c>
      <c r="H287" s="26">
        <v>1.1696280441233782</v>
      </c>
      <c r="I287" s="25">
        <v>2021.52</v>
      </c>
      <c r="J287" s="26">
        <v>18.676274944567627</v>
      </c>
      <c r="K287" s="25">
        <v>-481.86</v>
      </c>
      <c r="L287" s="26">
        <v>0.79337604177531773</v>
      </c>
      <c r="M287" s="25">
        <v>1549.8</v>
      </c>
      <c r="N287" s="26">
        <v>16.985971065322229</v>
      </c>
      <c r="O287" s="25">
        <v>-10.14</v>
      </c>
      <c r="P287" s="26">
        <v>2.4836799210207161</v>
      </c>
      <c r="Q287" s="38"/>
      <c r="R287" s="23"/>
      <c r="S287" s="25">
        <v>3089.46</v>
      </c>
      <c r="T287" s="26">
        <v>18.139149835603572</v>
      </c>
      <c r="U287" s="25">
        <v>3982.32</v>
      </c>
      <c r="V287" s="26">
        <v>18.299992831317219</v>
      </c>
      <c r="W287" s="25">
        <v>-892.86</v>
      </c>
      <c r="X287" s="26">
        <v>-0.16084299571364724</v>
      </c>
      <c r="Y287" s="25">
        <v>3706.79</v>
      </c>
      <c r="Z287" s="26">
        <v>18.27084976340694</v>
      </c>
      <c r="AA287" s="25">
        <v>-617.33000000000004</v>
      </c>
      <c r="AB287" s="26">
        <v>-0.1316999278033677</v>
      </c>
      <c r="AC287" s="25">
        <v>1549.8</v>
      </c>
      <c r="AD287" s="26">
        <v>16.985971065322229</v>
      </c>
      <c r="AE287" s="25">
        <v>1539.66</v>
      </c>
      <c r="AF287" s="26">
        <v>1.1531787702813432</v>
      </c>
      <c r="AG287" s="24"/>
      <c r="AH287" s="39"/>
      <c r="AI287" s="25">
        <v>16534.88</v>
      </c>
      <c r="AJ287" s="26">
        <v>18.965498256560839</v>
      </c>
      <c r="AK287" s="25">
        <v>18125.55</v>
      </c>
      <c r="AL287" s="26">
        <v>18.299998394697127</v>
      </c>
      <c r="AM287" s="25">
        <v>-1590.67</v>
      </c>
      <c r="AN287" s="26">
        <v>0.66549986186371157</v>
      </c>
      <c r="AO287" s="25">
        <v>16884.89</v>
      </c>
      <c r="AP287" s="26">
        <v>17.819712096586951</v>
      </c>
      <c r="AQ287" s="25">
        <v>-350.01</v>
      </c>
      <c r="AR287" s="26">
        <v>1.1457861599738877</v>
      </c>
      <c r="AS287" s="25">
        <v>14995.22</v>
      </c>
      <c r="AT287" s="26">
        <v>18.915207629042836</v>
      </c>
      <c r="AU287" s="25">
        <v>1539.66</v>
      </c>
      <c r="AV287" s="26">
        <v>5.0290627518002395E-2</v>
      </c>
      <c r="AW287" s="25">
        <v>27375.83</v>
      </c>
      <c r="AX287" s="26">
        <v>18.045793727175649</v>
      </c>
      <c r="AY287" s="25">
        <v>-10840.95</v>
      </c>
      <c r="AZ287" s="26">
        <v>0.91970452938518932</v>
      </c>
      <c r="BA287" s="24"/>
    </row>
    <row r="288" spans="1:53" x14ac:dyDescent="0.35">
      <c r="A288" s="27" t="s">
        <v>248</v>
      </c>
      <c r="B288" s="19"/>
      <c r="C288" s="28">
        <v>6368.34</v>
      </c>
      <c r="D288" s="29">
        <v>80.530349013657059</v>
      </c>
      <c r="E288" s="28">
        <v>9864.2999999999993</v>
      </c>
      <c r="F288" s="29">
        <v>81.699977057780444</v>
      </c>
      <c r="G288" s="28">
        <v>-3495.96</v>
      </c>
      <c r="H288" s="29">
        <v>-1.1696280441233853</v>
      </c>
      <c r="I288" s="28">
        <v>8802.48</v>
      </c>
      <c r="J288" s="29">
        <v>81.323725055432377</v>
      </c>
      <c r="K288" s="28">
        <v>-2434.14</v>
      </c>
      <c r="L288" s="29">
        <v>-0.79337604177531773</v>
      </c>
      <c r="M288" s="28">
        <v>7574.2</v>
      </c>
      <c r="N288" s="29">
        <v>83.014028934677782</v>
      </c>
      <c r="O288" s="28">
        <v>-1205.8599999999999</v>
      </c>
      <c r="P288" s="29">
        <v>-2.4836799210207232</v>
      </c>
      <c r="Q288" s="12"/>
      <c r="R288" s="9"/>
      <c r="S288" s="28">
        <v>13942.54</v>
      </c>
      <c r="T288" s="29">
        <v>81.860850164396439</v>
      </c>
      <c r="U288" s="28">
        <v>17779</v>
      </c>
      <c r="V288" s="29">
        <v>81.700007168682788</v>
      </c>
      <c r="W288" s="28">
        <v>-3836.46</v>
      </c>
      <c r="X288" s="29">
        <v>0.16084299571365079</v>
      </c>
      <c r="Y288" s="28">
        <v>16581.21</v>
      </c>
      <c r="Z288" s="29">
        <v>81.729150236593057</v>
      </c>
      <c r="AA288" s="28">
        <v>-2638.67</v>
      </c>
      <c r="AB288" s="29">
        <v>0.13169992780338191</v>
      </c>
      <c r="AC288" s="28">
        <v>7574.2</v>
      </c>
      <c r="AD288" s="29">
        <v>83.014028934677782</v>
      </c>
      <c r="AE288" s="28">
        <v>6368.34</v>
      </c>
      <c r="AF288" s="29">
        <v>-1.1531787702813432</v>
      </c>
      <c r="AG288" s="24"/>
      <c r="AH288" s="40"/>
      <c r="AI288" s="28">
        <v>70649.119999999995</v>
      </c>
      <c r="AJ288" s="29">
        <v>81.034501743439165</v>
      </c>
      <c r="AK288" s="28">
        <v>80921.179999999993</v>
      </c>
      <c r="AL288" s="29">
        <v>81.700001605302859</v>
      </c>
      <c r="AM288" s="28">
        <v>-10272.06</v>
      </c>
      <c r="AN288" s="29">
        <v>-0.66549986186369381</v>
      </c>
      <c r="AO288" s="28">
        <v>77869.11</v>
      </c>
      <c r="AP288" s="29">
        <v>82.180287903413046</v>
      </c>
      <c r="AQ288" s="28">
        <v>-7219.99</v>
      </c>
      <c r="AR288" s="29">
        <v>-1.1457861599738806</v>
      </c>
      <c r="AS288" s="28">
        <v>64280.78</v>
      </c>
      <c r="AT288" s="29">
        <v>81.08479237095716</v>
      </c>
      <c r="AU288" s="28">
        <v>6368.34</v>
      </c>
      <c r="AV288" s="29">
        <v>-5.029062751799529E-2</v>
      </c>
      <c r="AW288" s="28">
        <v>124326.17</v>
      </c>
      <c r="AX288" s="29">
        <v>81.954206272824351</v>
      </c>
      <c r="AY288" s="28">
        <v>-53677.05</v>
      </c>
      <c r="AZ288" s="29">
        <v>-0.91970452938518577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124369</v>
      </c>
      <c r="D291" s="21">
        <v>100</v>
      </c>
      <c r="E291" s="20">
        <v>154751.07</v>
      </c>
      <c r="F291" s="21">
        <v>100</v>
      </c>
      <c r="G291" s="20">
        <v>-30382.07</v>
      </c>
      <c r="H291" s="21">
        <v>0</v>
      </c>
      <c r="I291" s="20">
        <v>138732.1</v>
      </c>
      <c r="J291" s="21">
        <v>100</v>
      </c>
      <c r="K291" s="20">
        <v>-14363.1</v>
      </c>
      <c r="L291" s="21">
        <v>0</v>
      </c>
      <c r="M291" s="20">
        <v>149864</v>
      </c>
      <c r="N291" s="21">
        <v>100</v>
      </c>
      <c r="O291" s="20">
        <v>-25495</v>
      </c>
      <c r="P291" s="21">
        <v>0</v>
      </c>
      <c r="Q291" s="38"/>
      <c r="R291" s="23"/>
      <c r="S291" s="20">
        <v>274233</v>
      </c>
      <c r="T291" s="21">
        <v>100</v>
      </c>
      <c r="U291" s="20">
        <v>307460.36</v>
      </c>
      <c r="V291" s="21">
        <v>100</v>
      </c>
      <c r="W291" s="20">
        <v>-33227.360000000001</v>
      </c>
      <c r="X291" s="21">
        <v>0</v>
      </c>
      <c r="Y291" s="20">
        <v>287918.09999999998</v>
      </c>
      <c r="Z291" s="21">
        <v>100</v>
      </c>
      <c r="AA291" s="20">
        <v>-13685.1</v>
      </c>
      <c r="AB291" s="21">
        <v>0</v>
      </c>
      <c r="AC291" s="20">
        <v>149864</v>
      </c>
      <c r="AD291" s="21">
        <v>100</v>
      </c>
      <c r="AE291" s="20">
        <v>124369</v>
      </c>
      <c r="AF291" s="21">
        <v>0</v>
      </c>
      <c r="AG291" s="24"/>
      <c r="AH291" s="39"/>
      <c r="AI291" s="20">
        <v>1433885.4</v>
      </c>
      <c r="AJ291" s="21">
        <v>100</v>
      </c>
      <c r="AK291" s="20">
        <v>1586844.9</v>
      </c>
      <c r="AL291" s="21">
        <v>100</v>
      </c>
      <c r="AM291" s="20">
        <v>-152959.5</v>
      </c>
      <c r="AN291" s="21">
        <v>0</v>
      </c>
      <c r="AO291" s="20">
        <v>1521326.1</v>
      </c>
      <c r="AP291" s="21">
        <v>100</v>
      </c>
      <c r="AQ291" s="20">
        <v>-87440.7</v>
      </c>
      <c r="AR291" s="21">
        <v>0</v>
      </c>
      <c r="AS291" s="20">
        <v>1309516.3999999999</v>
      </c>
      <c r="AT291" s="21">
        <v>100</v>
      </c>
      <c r="AU291" s="20">
        <v>124369</v>
      </c>
      <c r="AV291" s="21">
        <v>0</v>
      </c>
      <c r="AW291" s="20">
        <v>2518870.62</v>
      </c>
      <c r="AX291" s="21">
        <v>100</v>
      </c>
      <c r="AY291" s="20">
        <v>-1084985.22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42634.85</v>
      </c>
      <c r="D292" s="26">
        <v>34.280930135323111</v>
      </c>
      <c r="E292" s="25">
        <v>51462.84</v>
      </c>
      <c r="F292" s="26">
        <v>33.255240173783605</v>
      </c>
      <c r="G292" s="25">
        <v>-8827.99</v>
      </c>
      <c r="H292" s="26">
        <v>1.0256899615395056</v>
      </c>
      <c r="I292" s="25">
        <v>46135.69</v>
      </c>
      <c r="J292" s="26">
        <v>33.255237973043009</v>
      </c>
      <c r="K292" s="25">
        <v>-3500.84</v>
      </c>
      <c r="L292" s="26">
        <v>1.0256921622801016</v>
      </c>
      <c r="M292" s="25">
        <v>49074.41</v>
      </c>
      <c r="N292" s="26">
        <v>32.745963006459192</v>
      </c>
      <c r="O292" s="25">
        <v>-6439.56</v>
      </c>
      <c r="P292" s="26">
        <v>1.5349671288639186</v>
      </c>
      <c r="Q292" s="38"/>
      <c r="R292" s="23"/>
      <c r="S292" s="25">
        <v>91709.26</v>
      </c>
      <c r="T292" s="26">
        <v>33.44209486093942</v>
      </c>
      <c r="U292" s="25">
        <v>101146.14</v>
      </c>
      <c r="V292" s="26">
        <v>32.897294467488429</v>
      </c>
      <c r="W292" s="25">
        <v>-9436.8799999999992</v>
      </c>
      <c r="X292" s="26">
        <v>0.54480039345099129</v>
      </c>
      <c r="Y292" s="25">
        <v>94672.7</v>
      </c>
      <c r="Z292" s="26">
        <v>32.881816044215348</v>
      </c>
      <c r="AA292" s="25">
        <v>-2963.44</v>
      </c>
      <c r="AB292" s="26">
        <v>0.56027881672407176</v>
      </c>
      <c r="AC292" s="25">
        <v>49074.41</v>
      </c>
      <c r="AD292" s="26">
        <v>32.745963006459192</v>
      </c>
      <c r="AE292" s="25">
        <v>42634.85</v>
      </c>
      <c r="AF292" s="26">
        <v>0.69613185448022818</v>
      </c>
      <c r="AG292" s="24"/>
      <c r="AH292" s="39"/>
      <c r="AI292" s="25">
        <v>477591.95</v>
      </c>
      <c r="AJ292" s="26">
        <v>33.307539779678351</v>
      </c>
      <c r="AK292" s="25">
        <v>530331.55000000005</v>
      </c>
      <c r="AL292" s="26">
        <v>33.420503163226606</v>
      </c>
      <c r="AM292" s="25">
        <v>-52739.6</v>
      </c>
      <c r="AN292" s="26">
        <v>-0.11296338354825508</v>
      </c>
      <c r="AO292" s="25">
        <v>508380.13</v>
      </c>
      <c r="AP292" s="26">
        <v>33.416907131219268</v>
      </c>
      <c r="AQ292" s="25">
        <v>-30788.18</v>
      </c>
      <c r="AR292" s="26">
        <v>-0.10936735154091792</v>
      </c>
      <c r="AS292" s="25">
        <v>434957.1</v>
      </c>
      <c r="AT292" s="26">
        <v>33.215093755221389</v>
      </c>
      <c r="AU292" s="25">
        <v>42634.85</v>
      </c>
      <c r="AV292" s="26">
        <v>9.2446024456961595E-2</v>
      </c>
      <c r="AW292" s="25">
        <v>839706.35</v>
      </c>
      <c r="AX292" s="26">
        <v>33.336620917830231</v>
      </c>
      <c r="AY292" s="25">
        <v>-362114.4</v>
      </c>
      <c r="AZ292" s="26">
        <v>-2.9081138151880737E-2</v>
      </c>
      <c r="BA292" s="24"/>
    </row>
    <row r="293" spans="1:53" x14ac:dyDescent="0.35">
      <c r="A293" s="27" t="s">
        <v>248</v>
      </c>
      <c r="B293" s="19"/>
      <c r="C293" s="28">
        <v>81734.149999999994</v>
      </c>
      <c r="D293" s="29">
        <v>65.719069864676882</v>
      </c>
      <c r="E293" s="28">
        <v>103288.23</v>
      </c>
      <c r="F293" s="29">
        <v>66.744759826216381</v>
      </c>
      <c r="G293" s="28">
        <v>-21554.080000000002</v>
      </c>
      <c r="H293" s="29">
        <v>-1.0256899615394985</v>
      </c>
      <c r="I293" s="28">
        <v>92596.41</v>
      </c>
      <c r="J293" s="29">
        <v>66.744762026956991</v>
      </c>
      <c r="K293" s="28">
        <v>-10862.26</v>
      </c>
      <c r="L293" s="29">
        <v>-1.0256921622801087</v>
      </c>
      <c r="M293" s="28">
        <v>100789.59</v>
      </c>
      <c r="N293" s="29">
        <v>67.254036993540808</v>
      </c>
      <c r="O293" s="28">
        <v>-19055.439999999999</v>
      </c>
      <c r="P293" s="29">
        <v>-1.5349671288639257</v>
      </c>
      <c r="Q293" s="12"/>
      <c r="R293" s="9"/>
      <c r="S293" s="28">
        <v>182523.74</v>
      </c>
      <c r="T293" s="29">
        <v>66.55790513906058</v>
      </c>
      <c r="U293" s="28">
        <v>206314.22</v>
      </c>
      <c r="V293" s="29">
        <v>67.102705532511578</v>
      </c>
      <c r="W293" s="28">
        <v>-23790.48</v>
      </c>
      <c r="X293" s="29">
        <v>-0.5448003934509984</v>
      </c>
      <c r="Y293" s="28">
        <v>193245.4</v>
      </c>
      <c r="Z293" s="29">
        <v>67.118183955784644</v>
      </c>
      <c r="AA293" s="28">
        <v>-10721.66</v>
      </c>
      <c r="AB293" s="29">
        <v>-0.56027881672406465</v>
      </c>
      <c r="AC293" s="28">
        <v>100789.59</v>
      </c>
      <c r="AD293" s="29">
        <v>67.254036993540808</v>
      </c>
      <c r="AE293" s="28">
        <v>81734.149999999994</v>
      </c>
      <c r="AF293" s="29">
        <v>-0.69613185448022818</v>
      </c>
      <c r="AG293" s="24"/>
      <c r="AH293" s="40"/>
      <c r="AI293" s="28">
        <v>956293.45</v>
      </c>
      <c r="AJ293" s="29">
        <v>66.692460220321649</v>
      </c>
      <c r="AK293" s="28">
        <v>1056513.3500000001</v>
      </c>
      <c r="AL293" s="29">
        <v>66.579496836773416</v>
      </c>
      <c r="AM293" s="28">
        <v>-100219.9</v>
      </c>
      <c r="AN293" s="29">
        <v>0.11296338354823376</v>
      </c>
      <c r="AO293" s="28">
        <v>1012945.97</v>
      </c>
      <c r="AP293" s="29">
        <v>66.583092868780724</v>
      </c>
      <c r="AQ293" s="28">
        <v>-56652.52</v>
      </c>
      <c r="AR293" s="29">
        <v>0.10936735154092503</v>
      </c>
      <c r="AS293" s="28">
        <v>874559.3</v>
      </c>
      <c r="AT293" s="29">
        <v>66.784906244778625</v>
      </c>
      <c r="AU293" s="28">
        <v>81734.149999999994</v>
      </c>
      <c r="AV293" s="29">
        <v>-9.2446024456975806E-2</v>
      </c>
      <c r="AW293" s="28">
        <v>1679164.27</v>
      </c>
      <c r="AX293" s="29">
        <v>66.663379082169769</v>
      </c>
      <c r="AY293" s="28">
        <v>-722870.82</v>
      </c>
      <c r="AZ293" s="29">
        <v>2.9081138151880737E-2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889.1</v>
      </c>
      <c r="D297" s="21">
        <v>0</v>
      </c>
      <c r="E297" s="20">
        <v>2132.69</v>
      </c>
      <c r="F297" s="21">
        <v>0</v>
      </c>
      <c r="G297" s="20">
        <v>-1243.5899999999999</v>
      </c>
      <c r="H297" s="21">
        <v>0</v>
      </c>
      <c r="I297" s="20">
        <v>1911.93</v>
      </c>
      <c r="J297" s="21">
        <v>0</v>
      </c>
      <c r="K297" s="20">
        <v>-1022.83</v>
      </c>
      <c r="L297" s="21">
        <v>0</v>
      </c>
      <c r="M297" s="20">
        <v>4202.07</v>
      </c>
      <c r="N297" s="21">
        <v>0</v>
      </c>
      <c r="O297" s="20">
        <v>-3312.97</v>
      </c>
      <c r="P297" s="21">
        <v>0</v>
      </c>
      <c r="Q297" s="38"/>
      <c r="R297" s="23"/>
      <c r="S297" s="20">
        <v>5091.17</v>
      </c>
      <c r="T297" s="21">
        <v>0</v>
      </c>
      <c r="U297" s="20">
        <v>4212.38</v>
      </c>
      <c r="V297" s="21">
        <v>0</v>
      </c>
      <c r="W297" s="20">
        <v>878.79</v>
      </c>
      <c r="X297" s="21">
        <v>0</v>
      </c>
      <c r="Y297" s="20">
        <v>4377.83</v>
      </c>
      <c r="Z297" s="21">
        <v>0</v>
      </c>
      <c r="AA297" s="20">
        <v>713.34</v>
      </c>
      <c r="AB297" s="21">
        <v>0</v>
      </c>
      <c r="AC297" s="20">
        <v>4202.07</v>
      </c>
      <c r="AD297" s="21">
        <v>0</v>
      </c>
      <c r="AE297" s="20">
        <v>889.1</v>
      </c>
      <c r="AF297" s="21">
        <v>0</v>
      </c>
      <c r="AG297" s="24"/>
      <c r="AH297" s="39"/>
      <c r="AI297" s="20">
        <v>19457.689999999999</v>
      </c>
      <c r="AJ297" s="21">
        <v>0</v>
      </c>
      <c r="AK297" s="20">
        <v>19873.3</v>
      </c>
      <c r="AL297" s="21">
        <v>0</v>
      </c>
      <c r="AM297" s="20">
        <v>-415.61</v>
      </c>
      <c r="AN297" s="21">
        <v>0</v>
      </c>
      <c r="AO297" s="20">
        <v>19192.13</v>
      </c>
      <c r="AP297" s="21">
        <v>0</v>
      </c>
      <c r="AQ297" s="20">
        <v>265.56</v>
      </c>
      <c r="AR297" s="21">
        <v>0</v>
      </c>
      <c r="AS297" s="20">
        <v>18568.59</v>
      </c>
      <c r="AT297" s="21">
        <v>0</v>
      </c>
      <c r="AU297" s="20">
        <v>889.1</v>
      </c>
      <c r="AV297" s="21">
        <v>0</v>
      </c>
      <c r="AW297" s="20">
        <v>30957.58</v>
      </c>
      <c r="AX297" s="21">
        <v>0</v>
      </c>
      <c r="AY297" s="20">
        <v>-11499.89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-889.1</v>
      </c>
      <c r="D299" s="29">
        <v>0</v>
      </c>
      <c r="E299" s="28">
        <v>-2132.69</v>
      </c>
      <c r="F299" s="29">
        <v>0</v>
      </c>
      <c r="G299" s="28">
        <v>1243.5899999999999</v>
      </c>
      <c r="H299" s="29">
        <v>0</v>
      </c>
      <c r="I299" s="28">
        <v>-1911.93</v>
      </c>
      <c r="J299" s="29">
        <v>0</v>
      </c>
      <c r="K299" s="28">
        <v>1022.83</v>
      </c>
      <c r="L299" s="29">
        <v>0</v>
      </c>
      <c r="M299" s="28">
        <v>-4202.07</v>
      </c>
      <c r="N299" s="29">
        <v>0</v>
      </c>
      <c r="O299" s="28">
        <v>3312.97</v>
      </c>
      <c r="P299" s="29">
        <v>0</v>
      </c>
      <c r="Q299" s="12"/>
      <c r="R299" s="9"/>
      <c r="S299" s="28">
        <v>-5091.17</v>
      </c>
      <c r="T299" s="29">
        <v>0</v>
      </c>
      <c r="U299" s="28">
        <v>-4212.38</v>
      </c>
      <c r="V299" s="29">
        <v>0</v>
      </c>
      <c r="W299" s="28">
        <v>-878.79</v>
      </c>
      <c r="X299" s="29">
        <v>0</v>
      </c>
      <c r="Y299" s="28">
        <v>-4377.83</v>
      </c>
      <c r="Z299" s="29">
        <v>0</v>
      </c>
      <c r="AA299" s="28">
        <v>-713.34</v>
      </c>
      <c r="AB299" s="29">
        <v>0</v>
      </c>
      <c r="AC299" s="28">
        <v>-4202.07</v>
      </c>
      <c r="AD299" s="29">
        <v>0</v>
      </c>
      <c r="AE299" s="28">
        <v>-889.1</v>
      </c>
      <c r="AF299" s="29">
        <v>0</v>
      </c>
      <c r="AG299" s="24"/>
      <c r="AH299" s="40"/>
      <c r="AI299" s="28">
        <v>-19457.689999999999</v>
      </c>
      <c r="AJ299" s="29">
        <v>0</v>
      </c>
      <c r="AK299" s="28">
        <v>-19873.3</v>
      </c>
      <c r="AL299" s="29">
        <v>0</v>
      </c>
      <c r="AM299" s="28">
        <v>415.61</v>
      </c>
      <c r="AN299" s="29">
        <v>0</v>
      </c>
      <c r="AO299" s="28">
        <v>-19192.13</v>
      </c>
      <c r="AP299" s="29">
        <v>0</v>
      </c>
      <c r="AQ299" s="28">
        <v>-265.56</v>
      </c>
      <c r="AR299" s="29">
        <v>0</v>
      </c>
      <c r="AS299" s="28">
        <v>-18568.59</v>
      </c>
      <c r="AT299" s="29">
        <v>0</v>
      </c>
      <c r="AU299" s="28">
        <v>-889.1</v>
      </c>
      <c r="AV299" s="29">
        <v>0</v>
      </c>
      <c r="AW299" s="28">
        <v>-30957.58</v>
      </c>
      <c r="AX299" s="29">
        <v>0</v>
      </c>
      <c r="AY299" s="28">
        <v>11499.89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223189.5</v>
      </c>
      <c r="D307" s="21">
        <v>100</v>
      </c>
      <c r="E307" s="20">
        <v>273324.09000000003</v>
      </c>
      <c r="F307" s="21">
        <v>100</v>
      </c>
      <c r="G307" s="20">
        <v>-50134.59</v>
      </c>
      <c r="H307" s="21">
        <v>0</v>
      </c>
      <c r="I307" s="20">
        <v>245031.1</v>
      </c>
      <c r="J307" s="21">
        <v>100</v>
      </c>
      <c r="K307" s="20">
        <v>-21841.599999999999</v>
      </c>
      <c r="L307" s="21">
        <v>0</v>
      </c>
      <c r="M307" s="20">
        <v>255189.5</v>
      </c>
      <c r="N307" s="21">
        <v>100</v>
      </c>
      <c r="O307" s="20">
        <v>-32000</v>
      </c>
      <c r="P307" s="21">
        <v>0</v>
      </c>
      <c r="Q307" s="38"/>
      <c r="R307" s="23"/>
      <c r="S307" s="20">
        <v>478379</v>
      </c>
      <c r="T307" s="21">
        <v>100</v>
      </c>
      <c r="U307" s="20">
        <v>539705.51</v>
      </c>
      <c r="V307" s="21">
        <v>100</v>
      </c>
      <c r="W307" s="20">
        <v>-61326.51</v>
      </c>
      <c r="X307" s="21">
        <v>0</v>
      </c>
      <c r="Y307" s="20">
        <v>505266.6</v>
      </c>
      <c r="Z307" s="21">
        <v>100</v>
      </c>
      <c r="AA307" s="20">
        <v>-26887.599999999999</v>
      </c>
      <c r="AB307" s="21">
        <v>0</v>
      </c>
      <c r="AC307" s="20">
        <v>255189.5</v>
      </c>
      <c r="AD307" s="21">
        <v>100</v>
      </c>
      <c r="AE307" s="20">
        <v>223189.5</v>
      </c>
      <c r="AF307" s="21">
        <v>0</v>
      </c>
      <c r="AG307" s="24"/>
      <c r="AH307" s="39"/>
      <c r="AI307" s="20">
        <v>2417646.9</v>
      </c>
      <c r="AJ307" s="21">
        <v>100</v>
      </c>
      <c r="AK307" s="20">
        <v>2679421.23</v>
      </c>
      <c r="AL307" s="21">
        <v>100</v>
      </c>
      <c r="AM307" s="20">
        <v>-261774.33</v>
      </c>
      <c r="AN307" s="21">
        <v>0</v>
      </c>
      <c r="AO307" s="20">
        <v>2566551.6</v>
      </c>
      <c r="AP307" s="21">
        <v>100</v>
      </c>
      <c r="AQ307" s="20">
        <v>-148904.70000000001</v>
      </c>
      <c r="AR307" s="21">
        <v>0</v>
      </c>
      <c r="AS307" s="20">
        <v>2194457.4</v>
      </c>
      <c r="AT307" s="21">
        <v>100</v>
      </c>
      <c r="AU307" s="20">
        <v>223189.5</v>
      </c>
      <c r="AV307" s="21">
        <v>0</v>
      </c>
      <c r="AW307" s="20">
        <v>4243855.62</v>
      </c>
      <c r="AX307" s="21">
        <v>100</v>
      </c>
      <c r="AY307" s="20">
        <v>-1826208.72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67525.98</v>
      </c>
      <c r="D308" s="26">
        <v>30.254998555039549</v>
      </c>
      <c r="E308" s="25">
        <v>74858.740000000005</v>
      </c>
      <c r="F308" s="26">
        <v>27.388270093572796</v>
      </c>
      <c r="G308" s="25">
        <v>-7332.76</v>
      </c>
      <c r="H308" s="26">
        <v>2.866728461466753</v>
      </c>
      <c r="I308" s="25">
        <v>67150.509999999995</v>
      </c>
      <c r="J308" s="26">
        <v>27.404892685050996</v>
      </c>
      <c r="K308" s="25">
        <v>375.47</v>
      </c>
      <c r="L308" s="26">
        <v>2.8501058699885533</v>
      </c>
      <c r="M308" s="25">
        <v>70171.12</v>
      </c>
      <c r="N308" s="26">
        <v>27.497651745075718</v>
      </c>
      <c r="O308" s="25">
        <v>-2645.14</v>
      </c>
      <c r="P308" s="26">
        <v>2.7573468099638312</v>
      </c>
      <c r="Q308" s="38"/>
      <c r="R308" s="23"/>
      <c r="S308" s="25">
        <v>137697.1</v>
      </c>
      <c r="T308" s="26">
        <v>28.784102144952016</v>
      </c>
      <c r="U308" s="25">
        <v>148052.19</v>
      </c>
      <c r="V308" s="26">
        <v>27.432032331854462</v>
      </c>
      <c r="W308" s="25">
        <v>-10355.09</v>
      </c>
      <c r="X308" s="26">
        <v>1.3520698130975539</v>
      </c>
      <c r="Y308" s="25">
        <v>139042.79999999999</v>
      </c>
      <c r="Z308" s="26">
        <v>27.518700028856053</v>
      </c>
      <c r="AA308" s="25">
        <v>-1345.7</v>
      </c>
      <c r="AB308" s="26">
        <v>1.265402116095963</v>
      </c>
      <c r="AC308" s="25">
        <v>70171.12</v>
      </c>
      <c r="AD308" s="26">
        <v>27.497651745075718</v>
      </c>
      <c r="AE308" s="25">
        <v>67525.98</v>
      </c>
      <c r="AF308" s="26">
        <v>1.2864503998762977</v>
      </c>
      <c r="AG308" s="24"/>
      <c r="AH308" s="39"/>
      <c r="AI308" s="25">
        <v>690882.56000000006</v>
      </c>
      <c r="AJ308" s="26">
        <v>28.576652777541671</v>
      </c>
      <c r="AK308" s="25">
        <v>763257.28</v>
      </c>
      <c r="AL308" s="26">
        <v>28.485901039158374</v>
      </c>
      <c r="AM308" s="25">
        <v>-72374.720000000001</v>
      </c>
      <c r="AN308" s="26">
        <v>9.0751738383296754E-2</v>
      </c>
      <c r="AO308" s="25">
        <v>730354.64</v>
      </c>
      <c r="AP308" s="26">
        <v>28.456651329355697</v>
      </c>
      <c r="AQ308" s="25">
        <v>-39472.080000000002</v>
      </c>
      <c r="AR308" s="26">
        <v>0.12000144818597391</v>
      </c>
      <c r="AS308" s="25">
        <v>623356.57999999996</v>
      </c>
      <c r="AT308" s="26">
        <v>28.405954929906592</v>
      </c>
      <c r="AU308" s="25">
        <v>67525.98</v>
      </c>
      <c r="AV308" s="26">
        <v>0.17069784763507911</v>
      </c>
      <c r="AW308" s="25">
        <v>1197802.81</v>
      </c>
      <c r="AX308" s="26">
        <v>28.224400574683077</v>
      </c>
      <c r="AY308" s="25">
        <v>-506920.25</v>
      </c>
      <c r="AZ308" s="26">
        <v>0.35225220285859393</v>
      </c>
      <c r="BA308" s="24"/>
    </row>
    <row r="309" spans="1:53" x14ac:dyDescent="0.35">
      <c r="A309" s="27" t="s">
        <v>248</v>
      </c>
      <c r="B309" s="19"/>
      <c r="C309" s="28">
        <v>155663.51999999999</v>
      </c>
      <c r="D309" s="29">
        <v>69.745001444960437</v>
      </c>
      <c r="E309" s="28">
        <v>198465.35</v>
      </c>
      <c r="F309" s="29">
        <v>72.611729906427186</v>
      </c>
      <c r="G309" s="28">
        <v>-42801.83</v>
      </c>
      <c r="H309" s="29">
        <v>-2.8667284614667494</v>
      </c>
      <c r="I309" s="28">
        <v>177880.59</v>
      </c>
      <c r="J309" s="29">
        <v>72.59510731494899</v>
      </c>
      <c r="K309" s="28">
        <v>-22217.07</v>
      </c>
      <c r="L309" s="29">
        <v>-2.8501058699885533</v>
      </c>
      <c r="M309" s="28">
        <v>185018.38</v>
      </c>
      <c r="N309" s="29">
        <v>72.502348254924286</v>
      </c>
      <c r="O309" s="28">
        <v>-29354.86</v>
      </c>
      <c r="P309" s="29">
        <v>-2.757346809963849</v>
      </c>
      <c r="Q309" s="12"/>
      <c r="R309" s="9"/>
      <c r="S309" s="28">
        <v>340681.9</v>
      </c>
      <c r="T309" s="29">
        <v>71.215897855047999</v>
      </c>
      <c r="U309" s="28">
        <v>391653.32</v>
      </c>
      <c r="V309" s="29">
        <v>72.567967668145542</v>
      </c>
      <c r="W309" s="28">
        <v>-50971.42</v>
      </c>
      <c r="X309" s="29">
        <v>-1.3520698130975433</v>
      </c>
      <c r="Y309" s="28">
        <v>366223.8</v>
      </c>
      <c r="Z309" s="29">
        <v>72.48129997114394</v>
      </c>
      <c r="AA309" s="28">
        <v>-25541.9</v>
      </c>
      <c r="AB309" s="29">
        <v>-1.2654021160959417</v>
      </c>
      <c r="AC309" s="28">
        <v>185018.38</v>
      </c>
      <c r="AD309" s="29">
        <v>72.502348254924286</v>
      </c>
      <c r="AE309" s="28">
        <v>155663.51999999999</v>
      </c>
      <c r="AF309" s="29">
        <v>-1.2864503998762871</v>
      </c>
      <c r="AG309" s="24"/>
      <c r="AH309" s="40"/>
      <c r="AI309" s="28">
        <v>1726764.34</v>
      </c>
      <c r="AJ309" s="29">
        <v>71.423347222458347</v>
      </c>
      <c r="AK309" s="28">
        <v>1916163.95</v>
      </c>
      <c r="AL309" s="29">
        <v>71.514098960841636</v>
      </c>
      <c r="AM309" s="28">
        <v>-189399.61</v>
      </c>
      <c r="AN309" s="29">
        <v>-9.0751738383289648E-2</v>
      </c>
      <c r="AO309" s="28">
        <v>1836196.96</v>
      </c>
      <c r="AP309" s="29">
        <v>71.543348670644292</v>
      </c>
      <c r="AQ309" s="28">
        <v>-109432.62</v>
      </c>
      <c r="AR309" s="29">
        <v>-0.12000144818594549</v>
      </c>
      <c r="AS309" s="28">
        <v>1571100.82</v>
      </c>
      <c r="AT309" s="29">
        <v>71.594045070093415</v>
      </c>
      <c r="AU309" s="28">
        <v>155663.51999999999</v>
      </c>
      <c r="AV309" s="29">
        <v>-0.17069784763506846</v>
      </c>
      <c r="AW309" s="28">
        <v>3046052.81</v>
      </c>
      <c r="AX309" s="29">
        <v>71.775599425316926</v>
      </c>
      <c r="AY309" s="28">
        <v>-1319288.47</v>
      </c>
      <c r="AZ309" s="29">
        <v>-0.35225220285857972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736136.17</v>
      </c>
      <c r="D312" s="21">
        <v>103.0358891738788</v>
      </c>
      <c r="E312" s="20">
        <v>864154.21</v>
      </c>
      <c r="F312" s="21">
        <v>103.18591636540124</v>
      </c>
      <c r="G312" s="20">
        <v>-128018.04</v>
      </c>
      <c r="H312" s="21">
        <v>-0.15002719152244026</v>
      </c>
      <c r="I312" s="20">
        <v>775921.11</v>
      </c>
      <c r="J312" s="21">
        <v>103.18075032292806</v>
      </c>
      <c r="K312" s="20">
        <v>-39784.94</v>
      </c>
      <c r="L312" s="21">
        <v>-0.14486114904926239</v>
      </c>
      <c r="M312" s="20">
        <v>871762.7</v>
      </c>
      <c r="N312" s="21">
        <v>102.35049431721468</v>
      </c>
      <c r="O312" s="20">
        <v>-135626.53</v>
      </c>
      <c r="P312" s="21">
        <v>0.68539485666411792</v>
      </c>
      <c r="Q312" s="38"/>
      <c r="R312" s="23"/>
      <c r="S312" s="20">
        <v>1607898.87</v>
      </c>
      <c r="T312" s="21">
        <v>102.66315000276691</v>
      </c>
      <c r="U312" s="20">
        <v>1717152.08</v>
      </c>
      <c r="V312" s="21">
        <v>103.40673392940923</v>
      </c>
      <c r="W312" s="20">
        <v>-109253.21</v>
      </c>
      <c r="X312" s="21">
        <v>-0.74358392664231587</v>
      </c>
      <c r="Y312" s="20">
        <v>1610244.04</v>
      </c>
      <c r="Z312" s="21">
        <v>103.41142002820585</v>
      </c>
      <c r="AA312" s="20">
        <v>-2345.17</v>
      </c>
      <c r="AB312" s="21">
        <v>-0.74827002543894139</v>
      </c>
      <c r="AC312" s="20">
        <v>871762.7</v>
      </c>
      <c r="AD312" s="21">
        <v>102.35049431721468</v>
      </c>
      <c r="AE312" s="20">
        <v>736136.17</v>
      </c>
      <c r="AF312" s="21">
        <v>0.31265568555222956</v>
      </c>
      <c r="AG312" s="24"/>
      <c r="AH312" s="39"/>
      <c r="AI312" s="20">
        <v>7771700.0899999999</v>
      </c>
      <c r="AJ312" s="21">
        <v>102.41685186367388</v>
      </c>
      <c r="AK312" s="20">
        <v>8156209.8700000001</v>
      </c>
      <c r="AL312" s="21">
        <v>102.51189701900711</v>
      </c>
      <c r="AM312" s="20">
        <v>-384509.78</v>
      </c>
      <c r="AN312" s="21">
        <v>-9.5045155333224329E-2</v>
      </c>
      <c r="AO312" s="20">
        <v>7822942.1699999999</v>
      </c>
      <c r="AP312" s="21">
        <v>102.49830774016746</v>
      </c>
      <c r="AQ312" s="20">
        <v>-51242.080000000002</v>
      </c>
      <c r="AR312" s="21">
        <v>-8.1455876493578216E-2</v>
      </c>
      <c r="AS312" s="20">
        <v>7035563.9199999999</v>
      </c>
      <c r="AT312" s="21">
        <v>102.35251112414245</v>
      </c>
      <c r="AU312" s="20">
        <v>736136.17</v>
      </c>
      <c r="AV312" s="21">
        <v>6.4340739531431268E-2</v>
      </c>
      <c r="AW312" s="20">
        <v>12856787.48</v>
      </c>
      <c r="AX312" s="21">
        <v>102.400930941399</v>
      </c>
      <c r="AY312" s="20">
        <v>-5085087.3899999997</v>
      </c>
      <c r="AZ312" s="21">
        <v>1.5920922274887062E-2</v>
      </c>
      <c r="BA312" s="24"/>
    </row>
    <row r="313" spans="1:53" x14ac:dyDescent="0.35">
      <c r="A313" s="18" t="s">
        <v>21</v>
      </c>
      <c r="B313" s="19"/>
      <c r="C313" s="25">
        <v>21689.8</v>
      </c>
      <c r="D313" s="26">
        <v>3.0358891738787896</v>
      </c>
      <c r="E313" s="25">
        <v>26681.19</v>
      </c>
      <c r="F313" s="26">
        <v>3.1859163654012397</v>
      </c>
      <c r="G313" s="25">
        <v>-4991.3900000000003</v>
      </c>
      <c r="H313" s="26">
        <v>-0.15002719152245003</v>
      </c>
      <c r="I313" s="25">
        <v>23919.3</v>
      </c>
      <c r="J313" s="26">
        <v>3.1807503229280791</v>
      </c>
      <c r="K313" s="25">
        <v>-2229.5</v>
      </c>
      <c r="L313" s="26">
        <v>-0.14486114904928948</v>
      </c>
      <c r="M313" s="25">
        <v>20020.16</v>
      </c>
      <c r="N313" s="26">
        <v>2.3504943172146833</v>
      </c>
      <c r="O313" s="25">
        <v>1669.64</v>
      </c>
      <c r="P313" s="26">
        <v>0.68539485666410638</v>
      </c>
      <c r="Q313" s="38"/>
      <c r="R313" s="23"/>
      <c r="S313" s="25">
        <v>41709.96</v>
      </c>
      <c r="T313" s="26">
        <v>2.6631500027669079</v>
      </c>
      <c r="U313" s="25">
        <v>56571.56</v>
      </c>
      <c r="V313" s="26">
        <v>3.4067339294092163</v>
      </c>
      <c r="W313" s="25">
        <v>-14861.6</v>
      </c>
      <c r="X313" s="26">
        <v>-0.74358392664230832</v>
      </c>
      <c r="Y313" s="25">
        <v>53120.04</v>
      </c>
      <c r="Z313" s="26">
        <v>3.4114200282058462</v>
      </c>
      <c r="AA313" s="25">
        <v>-11410.08</v>
      </c>
      <c r="AB313" s="26">
        <v>-0.74827002543893828</v>
      </c>
      <c r="AC313" s="25">
        <v>20020.16</v>
      </c>
      <c r="AD313" s="26">
        <v>2.3504943172146833</v>
      </c>
      <c r="AE313" s="25">
        <v>21689.8</v>
      </c>
      <c r="AF313" s="26">
        <v>0.31265568555222467</v>
      </c>
      <c r="AG313" s="24"/>
      <c r="AH313" s="39"/>
      <c r="AI313" s="25">
        <v>183398.02</v>
      </c>
      <c r="AJ313" s="26">
        <v>2.416851863673898</v>
      </c>
      <c r="AK313" s="25">
        <v>199855.43</v>
      </c>
      <c r="AL313" s="26">
        <v>2.5118970190071122</v>
      </c>
      <c r="AM313" s="25">
        <v>-16457.41</v>
      </c>
      <c r="AN313" s="26">
        <v>-9.5045155333214115E-2</v>
      </c>
      <c r="AO313" s="25">
        <v>190677.46</v>
      </c>
      <c r="AP313" s="26">
        <v>2.4983077401674656</v>
      </c>
      <c r="AQ313" s="25">
        <v>-7279.44</v>
      </c>
      <c r="AR313" s="26">
        <v>-8.1455876493567558E-2</v>
      </c>
      <c r="AS313" s="25">
        <v>161708.22</v>
      </c>
      <c r="AT313" s="26">
        <v>2.3525111241424517</v>
      </c>
      <c r="AU313" s="25">
        <v>21689.8</v>
      </c>
      <c r="AV313" s="26">
        <v>6.4340739531446367E-2</v>
      </c>
      <c r="AW313" s="25">
        <v>301445.09999999998</v>
      </c>
      <c r="AX313" s="26">
        <v>2.400930941398987</v>
      </c>
      <c r="AY313" s="25">
        <v>-118047.08</v>
      </c>
      <c r="AZ313" s="26">
        <v>1.5920922274911042E-2</v>
      </c>
      <c r="BA313" s="24"/>
    </row>
    <row r="314" spans="1:53" x14ac:dyDescent="0.35">
      <c r="A314" s="27" t="s">
        <v>17</v>
      </c>
      <c r="B314" s="19"/>
      <c r="C314" s="28">
        <v>714446.37</v>
      </c>
      <c r="D314" s="29">
        <v>100</v>
      </c>
      <c r="E314" s="28">
        <v>837473.02</v>
      </c>
      <c r="F314" s="29">
        <v>100</v>
      </c>
      <c r="G314" s="28">
        <v>-123026.65</v>
      </c>
      <c r="H314" s="29">
        <v>0</v>
      </c>
      <c r="I314" s="28">
        <v>752001.81</v>
      </c>
      <c r="J314" s="29">
        <v>100</v>
      </c>
      <c r="K314" s="28">
        <v>-37555.440000000002</v>
      </c>
      <c r="L314" s="29">
        <v>0</v>
      </c>
      <c r="M314" s="28">
        <v>851742.54</v>
      </c>
      <c r="N314" s="29">
        <v>100</v>
      </c>
      <c r="O314" s="28">
        <v>-137296.17000000001</v>
      </c>
      <c r="P314" s="29">
        <v>0</v>
      </c>
      <c r="Q314" s="12"/>
      <c r="R314" s="9"/>
      <c r="S314" s="28">
        <v>1566188.91</v>
      </c>
      <c r="T314" s="29">
        <v>100</v>
      </c>
      <c r="U314" s="28">
        <v>1660580.52</v>
      </c>
      <c r="V314" s="29">
        <v>100</v>
      </c>
      <c r="W314" s="28">
        <v>-94391.61</v>
      </c>
      <c r="X314" s="29">
        <v>0</v>
      </c>
      <c r="Y314" s="28">
        <v>1557124</v>
      </c>
      <c r="Z314" s="29">
        <v>100</v>
      </c>
      <c r="AA314" s="28">
        <v>9064.91</v>
      </c>
      <c r="AB314" s="29">
        <v>0</v>
      </c>
      <c r="AC314" s="28">
        <v>851742.54</v>
      </c>
      <c r="AD314" s="29">
        <v>100</v>
      </c>
      <c r="AE314" s="28">
        <v>714446.37</v>
      </c>
      <c r="AF314" s="29">
        <v>0</v>
      </c>
      <c r="AG314" s="24"/>
      <c r="AH314" s="40"/>
      <c r="AI314" s="28">
        <v>7588302.0700000003</v>
      </c>
      <c r="AJ314" s="29">
        <v>100</v>
      </c>
      <c r="AK314" s="28">
        <v>7956354.4400000004</v>
      </c>
      <c r="AL314" s="29">
        <v>100</v>
      </c>
      <c r="AM314" s="28">
        <v>-368052.37</v>
      </c>
      <c r="AN314" s="29">
        <v>0</v>
      </c>
      <c r="AO314" s="28">
        <v>7632264.71</v>
      </c>
      <c r="AP314" s="29">
        <v>100</v>
      </c>
      <c r="AQ314" s="28">
        <v>-43962.64</v>
      </c>
      <c r="AR314" s="29">
        <v>0</v>
      </c>
      <c r="AS314" s="28">
        <v>6873855.7000000002</v>
      </c>
      <c r="AT314" s="29">
        <v>100</v>
      </c>
      <c r="AU314" s="28">
        <v>714446.37</v>
      </c>
      <c r="AV314" s="29">
        <v>0</v>
      </c>
      <c r="AW314" s="28">
        <v>12555342.380000001</v>
      </c>
      <c r="AX314" s="29">
        <v>100</v>
      </c>
      <c r="AY314" s="28">
        <v>-4967040.3099999996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222904.19</v>
      </c>
      <c r="D316" s="21">
        <v>31.199569255282238</v>
      </c>
      <c r="E316" s="20">
        <v>245101.79</v>
      </c>
      <c r="F316" s="21">
        <v>29.266828201820761</v>
      </c>
      <c r="G316" s="20">
        <v>-22197.599999999999</v>
      </c>
      <c r="H316" s="21">
        <v>1.9327410534614771</v>
      </c>
      <c r="I316" s="20">
        <v>220959.6</v>
      </c>
      <c r="J316" s="21">
        <v>29.382854809884034</v>
      </c>
      <c r="K316" s="20">
        <v>1944.59</v>
      </c>
      <c r="L316" s="21">
        <v>1.8167144453982047</v>
      </c>
      <c r="M316" s="20">
        <v>256261.93</v>
      </c>
      <c r="N316" s="21">
        <v>30.086783031877211</v>
      </c>
      <c r="O316" s="20">
        <v>-33357.74</v>
      </c>
      <c r="P316" s="21">
        <v>1.1127862234050276</v>
      </c>
      <c r="Q316" s="38"/>
      <c r="R316" s="23"/>
      <c r="S316" s="20">
        <v>479166.12</v>
      </c>
      <c r="T316" s="21">
        <v>30.59440128458067</v>
      </c>
      <c r="U316" s="20">
        <v>489711.56</v>
      </c>
      <c r="V316" s="21">
        <v>29.490383278734356</v>
      </c>
      <c r="W316" s="20">
        <v>-10545.44</v>
      </c>
      <c r="X316" s="21">
        <v>1.1040180058463136</v>
      </c>
      <c r="Y316" s="20">
        <v>461341.04</v>
      </c>
      <c r="Z316" s="21">
        <v>29.62776503348481</v>
      </c>
      <c r="AA316" s="20">
        <v>17825.080000000002</v>
      </c>
      <c r="AB316" s="21">
        <v>0.96663625109585993</v>
      </c>
      <c r="AC316" s="20">
        <v>256261.93</v>
      </c>
      <c r="AD316" s="21">
        <v>30.086783031877211</v>
      </c>
      <c r="AE316" s="20">
        <v>222904.19</v>
      </c>
      <c r="AF316" s="21">
        <v>0.50761825270345895</v>
      </c>
      <c r="AG316" s="24"/>
      <c r="AH316" s="39"/>
      <c r="AI316" s="20">
        <v>2227384.44</v>
      </c>
      <c r="AJ316" s="21">
        <v>29.352869976089391</v>
      </c>
      <c r="AK316" s="20">
        <v>2343006.42</v>
      </c>
      <c r="AL316" s="21">
        <v>29.44824087047585</v>
      </c>
      <c r="AM316" s="20">
        <v>-115621.98</v>
      </c>
      <c r="AN316" s="21">
        <v>-9.5370894386459071E-2</v>
      </c>
      <c r="AO316" s="20">
        <v>2245850.66</v>
      </c>
      <c r="AP316" s="21">
        <v>29.425743803899067</v>
      </c>
      <c r="AQ316" s="20">
        <v>-18466.22</v>
      </c>
      <c r="AR316" s="21">
        <v>-7.2873827809676328E-2</v>
      </c>
      <c r="AS316" s="20">
        <v>2004480.25</v>
      </c>
      <c r="AT316" s="21">
        <v>29.16093001486778</v>
      </c>
      <c r="AU316" s="20">
        <v>222904.19</v>
      </c>
      <c r="AV316" s="21">
        <v>0.19193996122161039</v>
      </c>
      <c r="AW316" s="20">
        <v>3649404.98</v>
      </c>
      <c r="AX316" s="21">
        <v>29.066550871709477</v>
      </c>
      <c r="AY316" s="20">
        <v>-1422020.54</v>
      </c>
      <c r="AZ316" s="21">
        <v>0.28631910437991337</v>
      </c>
      <c r="BA316" s="24"/>
    </row>
    <row r="317" spans="1:53" x14ac:dyDescent="0.35">
      <c r="A317" s="18" t="s">
        <v>272</v>
      </c>
      <c r="B317" s="19"/>
      <c r="C317" s="20">
        <v>222904.19</v>
      </c>
      <c r="D317" s="21">
        <v>30.280293114791519</v>
      </c>
      <c r="E317" s="20">
        <v>245101.79</v>
      </c>
      <c r="F317" s="21">
        <v>28.36320035980615</v>
      </c>
      <c r="G317" s="20">
        <v>-22197.599999999999</v>
      </c>
      <c r="H317" s="21">
        <v>1.9170927549853687</v>
      </c>
      <c r="I317" s="20">
        <v>220959.6</v>
      </c>
      <c r="J317" s="21">
        <v>28.477070304222035</v>
      </c>
      <c r="K317" s="20">
        <v>1944.59</v>
      </c>
      <c r="L317" s="21">
        <v>1.8032228105694834</v>
      </c>
      <c r="M317" s="20">
        <v>256261.93</v>
      </c>
      <c r="N317" s="21">
        <v>29.395835586909147</v>
      </c>
      <c r="O317" s="20">
        <v>-33357.74</v>
      </c>
      <c r="P317" s="21">
        <v>0.88445752788237186</v>
      </c>
      <c r="Q317" s="38"/>
      <c r="R317" s="23"/>
      <c r="S317" s="20">
        <v>479166.12</v>
      </c>
      <c r="T317" s="21">
        <v>29.80076228301597</v>
      </c>
      <c r="U317" s="20">
        <v>489711.56</v>
      </c>
      <c r="V317" s="21">
        <v>28.518822863959727</v>
      </c>
      <c r="W317" s="20">
        <v>-10545.44</v>
      </c>
      <c r="X317" s="21">
        <v>1.2819394190562434</v>
      </c>
      <c r="Y317" s="20">
        <v>461341.04</v>
      </c>
      <c r="Z317" s="21">
        <v>28.650380224354066</v>
      </c>
      <c r="AA317" s="20">
        <v>17825.080000000002</v>
      </c>
      <c r="AB317" s="21">
        <v>1.1503820586619042</v>
      </c>
      <c r="AC317" s="20">
        <v>256261.93</v>
      </c>
      <c r="AD317" s="21">
        <v>29.395835586909147</v>
      </c>
      <c r="AE317" s="20">
        <v>222904.19</v>
      </c>
      <c r="AF317" s="21">
        <v>0.40492669610682341</v>
      </c>
      <c r="AG317" s="24"/>
      <c r="AH317" s="39"/>
      <c r="AI317" s="20">
        <v>2227384.44</v>
      </c>
      <c r="AJ317" s="21">
        <v>28.660195506849519</v>
      </c>
      <c r="AK317" s="20">
        <v>2343006.42</v>
      </c>
      <c r="AL317" s="21">
        <v>28.726656833807045</v>
      </c>
      <c r="AM317" s="20">
        <v>-115621.98</v>
      </c>
      <c r="AN317" s="21">
        <v>-6.6461326957526268E-2</v>
      </c>
      <c r="AO317" s="20">
        <v>2245850.66</v>
      </c>
      <c r="AP317" s="21">
        <v>28.708516708874001</v>
      </c>
      <c r="AQ317" s="20">
        <v>-18466.22</v>
      </c>
      <c r="AR317" s="21">
        <v>-4.8321202024482091E-2</v>
      </c>
      <c r="AS317" s="20">
        <v>2004480.25</v>
      </c>
      <c r="AT317" s="21">
        <v>28.490683515814041</v>
      </c>
      <c r="AU317" s="20">
        <v>222904.19</v>
      </c>
      <c r="AV317" s="21">
        <v>0.16951199103547765</v>
      </c>
      <c r="AW317" s="20">
        <v>3649404.98</v>
      </c>
      <c r="AX317" s="21">
        <v>28.385045530829601</v>
      </c>
      <c r="AY317" s="20">
        <v>-1422020.54</v>
      </c>
      <c r="AZ317" s="21">
        <v>0.27514997601991809</v>
      </c>
      <c r="BA317" s="24"/>
    </row>
    <row r="318" spans="1:53" x14ac:dyDescent="0.35">
      <c r="A318" s="18" t="s">
        <v>248</v>
      </c>
      <c r="B318" s="19"/>
      <c r="C318" s="20">
        <v>491542.18</v>
      </c>
      <c r="D318" s="21">
        <v>68.800430744717758</v>
      </c>
      <c r="E318" s="20">
        <v>592371.23</v>
      </c>
      <c r="F318" s="21">
        <v>70.733171798179242</v>
      </c>
      <c r="G318" s="20">
        <v>-100829.05</v>
      </c>
      <c r="H318" s="21">
        <v>-1.9327410534614842</v>
      </c>
      <c r="I318" s="20">
        <v>531042.21</v>
      </c>
      <c r="J318" s="21">
        <v>70.617145190115963</v>
      </c>
      <c r="K318" s="20">
        <v>-39500.03</v>
      </c>
      <c r="L318" s="21">
        <v>-1.8167144453982047</v>
      </c>
      <c r="M318" s="20">
        <v>595480.61</v>
      </c>
      <c r="N318" s="21">
        <v>69.913216968122782</v>
      </c>
      <c r="O318" s="20">
        <v>-103938.43</v>
      </c>
      <c r="P318" s="21">
        <v>-1.1127862234050241</v>
      </c>
      <c r="Q318" s="38"/>
      <c r="R318" s="23"/>
      <c r="S318" s="20">
        <v>1087022.79</v>
      </c>
      <c r="T318" s="21">
        <v>69.40559871541933</v>
      </c>
      <c r="U318" s="20">
        <v>1170868.96</v>
      </c>
      <c r="V318" s="21">
        <v>70.509616721265644</v>
      </c>
      <c r="W318" s="20">
        <v>-83846.17</v>
      </c>
      <c r="X318" s="21">
        <v>-1.1040180058463136</v>
      </c>
      <c r="Y318" s="20">
        <v>1095782.96</v>
      </c>
      <c r="Z318" s="21">
        <v>70.372234966515194</v>
      </c>
      <c r="AA318" s="20">
        <v>-8760.17</v>
      </c>
      <c r="AB318" s="21">
        <v>-0.96663625109586349</v>
      </c>
      <c r="AC318" s="20">
        <v>595480.61</v>
      </c>
      <c r="AD318" s="21">
        <v>69.913216968122782</v>
      </c>
      <c r="AE318" s="20">
        <v>491542.18</v>
      </c>
      <c r="AF318" s="21">
        <v>-0.50761825270345184</v>
      </c>
      <c r="AG318" s="24"/>
      <c r="AH318" s="39"/>
      <c r="AI318" s="20">
        <v>5360917.63</v>
      </c>
      <c r="AJ318" s="21">
        <v>70.647130023910591</v>
      </c>
      <c r="AK318" s="20">
        <v>5613348.0199999996</v>
      </c>
      <c r="AL318" s="21">
        <v>70.551759129524143</v>
      </c>
      <c r="AM318" s="20">
        <v>-252430.39</v>
      </c>
      <c r="AN318" s="21">
        <v>9.5370894386448413E-2</v>
      </c>
      <c r="AO318" s="20">
        <v>5386414.0499999998</v>
      </c>
      <c r="AP318" s="21">
        <v>70.574256196100933</v>
      </c>
      <c r="AQ318" s="20">
        <v>-25496.42</v>
      </c>
      <c r="AR318" s="21">
        <v>7.2873827809658565E-2</v>
      </c>
      <c r="AS318" s="20">
        <v>4869375.45</v>
      </c>
      <c r="AT318" s="21">
        <v>70.839069985132213</v>
      </c>
      <c r="AU318" s="20">
        <v>491542.18</v>
      </c>
      <c r="AV318" s="21">
        <v>-0.19193996122162105</v>
      </c>
      <c r="AW318" s="20">
        <v>8905937.4000000004</v>
      </c>
      <c r="AX318" s="21">
        <v>70.933449128290519</v>
      </c>
      <c r="AY318" s="20">
        <v>-3545019.77</v>
      </c>
      <c r="AZ318" s="21">
        <v>-0.28631910437992758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A318" xr:uid="{13D6F662-4ED5-447F-87A7-35EFAA29F9FD}"/>
  <mergeCells count="3">
    <mergeCell ref="C6:P6"/>
    <mergeCell ref="S6:AF6"/>
    <mergeCell ref="AI6:AZ6"/>
  </mergeCells>
  <hyperlinks>
    <hyperlink ref="A1" location="'Table of Contents'!A1" display="Back to ToC" xr:uid="{D186D0B9-2E3E-41CF-A9F3-EAAA61613EF5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86 of 127 &amp;RReport Generated: 8/15/2017 6:24:45 AM
Financial Data Updated: 8/14/2017 5:14:04 PM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67A4F-6290-4681-AE5D-F40B250DC338}">
  <sheetPr codeName="Sheet111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7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8.6640625" style="2" customWidth="1" outlineLevel="1"/>
    <col min="38" max="38" width="5.6640625" style="2" customWidth="1" outlineLevel="1"/>
    <col min="39" max="39" width="7.86328125" style="2" customWidth="1" outlineLevel="1"/>
    <col min="40" max="40" width="5.1328125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281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37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295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706303.83</v>
      </c>
      <c r="D8" s="21">
        <v>67.868302575680843</v>
      </c>
      <c r="E8" s="20">
        <v>855666.59</v>
      </c>
      <c r="F8" s="21">
        <v>68.667700068832488</v>
      </c>
      <c r="G8" s="20">
        <v>-149362.76</v>
      </c>
      <c r="H8" s="21">
        <v>-0.79939749315164477</v>
      </c>
      <c r="I8" s="20">
        <v>905539.03</v>
      </c>
      <c r="J8" s="21">
        <v>68.324474434087421</v>
      </c>
      <c r="K8" s="20">
        <v>-199235.20000000001</v>
      </c>
      <c r="L8" s="21">
        <v>-0.45617185840657726</v>
      </c>
      <c r="M8" s="20">
        <v>738197.68</v>
      </c>
      <c r="N8" s="21">
        <v>69.522741174836312</v>
      </c>
      <c r="O8" s="20">
        <v>-31893.85</v>
      </c>
      <c r="P8" s="21">
        <v>-1.6544385991554691</v>
      </c>
      <c r="Q8" s="38"/>
      <c r="R8" s="23"/>
      <c r="S8" s="20">
        <v>1444501.51</v>
      </c>
      <c r="T8" s="21">
        <v>68.703827431766342</v>
      </c>
      <c r="U8" s="20">
        <v>1623582.27</v>
      </c>
      <c r="V8" s="21">
        <v>68.63387248965573</v>
      </c>
      <c r="W8" s="20">
        <v>-179080.76</v>
      </c>
      <c r="X8" s="21">
        <v>6.9954942110612706E-2</v>
      </c>
      <c r="Y8" s="20">
        <v>1657701.37</v>
      </c>
      <c r="Z8" s="21">
        <v>68.313664753305957</v>
      </c>
      <c r="AA8" s="20">
        <v>-213199.86</v>
      </c>
      <c r="AB8" s="21">
        <v>0.39016267846038488</v>
      </c>
      <c r="AC8" s="20">
        <v>738197.68</v>
      </c>
      <c r="AD8" s="21">
        <v>69.522741174836312</v>
      </c>
      <c r="AE8" s="20">
        <v>706303.83</v>
      </c>
      <c r="AF8" s="21">
        <v>-0.81891374306997022</v>
      </c>
      <c r="AG8" s="24"/>
      <c r="AH8" s="39"/>
      <c r="AI8" s="20">
        <v>7492315.2400000002</v>
      </c>
      <c r="AJ8" s="21">
        <v>67.36411861867569</v>
      </c>
      <c r="AK8" s="20">
        <v>7645763.0199999996</v>
      </c>
      <c r="AL8" s="21">
        <v>67.742003326292149</v>
      </c>
      <c r="AM8" s="20">
        <v>-153447.78</v>
      </c>
      <c r="AN8" s="21">
        <v>-0.37788470761645954</v>
      </c>
      <c r="AO8" s="20">
        <v>7527183.3099999996</v>
      </c>
      <c r="AP8" s="21">
        <v>67.546833113971502</v>
      </c>
      <c r="AQ8" s="20">
        <v>-34868.07</v>
      </c>
      <c r="AR8" s="21">
        <v>-0.18271449529581218</v>
      </c>
      <c r="AS8" s="20">
        <v>6786011.4100000001</v>
      </c>
      <c r="AT8" s="21">
        <v>67.312072065845655</v>
      </c>
      <c r="AU8" s="20">
        <v>706303.83</v>
      </c>
      <c r="AV8" s="21">
        <v>5.2046552830034898E-2</v>
      </c>
      <c r="AW8" s="20">
        <v>12773611.49</v>
      </c>
      <c r="AX8" s="21">
        <v>66.896820672539832</v>
      </c>
      <c r="AY8" s="20">
        <v>-5281296.25</v>
      </c>
      <c r="AZ8" s="21">
        <v>0.46729794613585796</v>
      </c>
      <c r="BA8" s="24"/>
    </row>
    <row r="9" spans="1:53" x14ac:dyDescent="0.35">
      <c r="A9" s="18" t="s">
        <v>15</v>
      </c>
      <c r="B9" s="19"/>
      <c r="C9" s="20">
        <v>337355.55</v>
      </c>
      <c r="D9" s="21">
        <v>32.416288246639162</v>
      </c>
      <c r="E9" s="20">
        <v>400479.22</v>
      </c>
      <c r="F9" s="21">
        <v>32.138670931115797</v>
      </c>
      <c r="G9" s="20">
        <v>-63123.67</v>
      </c>
      <c r="H9" s="21">
        <v>0.27761731552336499</v>
      </c>
      <c r="I9" s="20">
        <v>423821.1</v>
      </c>
      <c r="J9" s="21">
        <v>31.978029606936769</v>
      </c>
      <c r="K9" s="20">
        <v>-86465.55</v>
      </c>
      <c r="L9" s="21">
        <v>0.43825863970239354</v>
      </c>
      <c r="M9" s="20">
        <v>320848.45</v>
      </c>
      <c r="N9" s="21">
        <v>30.21719567812433</v>
      </c>
      <c r="O9" s="20">
        <v>16507.099999999999</v>
      </c>
      <c r="P9" s="21">
        <v>2.1990925685148319</v>
      </c>
      <c r="Q9" s="38"/>
      <c r="R9" s="23"/>
      <c r="S9" s="20">
        <v>658204</v>
      </c>
      <c r="T9" s="21">
        <v>31.305702152501269</v>
      </c>
      <c r="U9" s="20">
        <v>759565.47</v>
      </c>
      <c r="V9" s="21">
        <v>32.109194944291566</v>
      </c>
      <c r="W9" s="20">
        <v>-101361.47</v>
      </c>
      <c r="X9" s="21">
        <v>-0.80349279179029764</v>
      </c>
      <c r="Y9" s="20">
        <v>775540.9</v>
      </c>
      <c r="Z9" s="21">
        <v>31.959942848498208</v>
      </c>
      <c r="AA9" s="20">
        <v>-117336.9</v>
      </c>
      <c r="AB9" s="21">
        <v>-0.65424069599693979</v>
      </c>
      <c r="AC9" s="20">
        <v>320848.45</v>
      </c>
      <c r="AD9" s="21">
        <v>30.21719567812433</v>
      </c>
      <c r="AE9" s="20">
        <v>337355.55</v>
      </c>
      <c r="AF9" s="21">
        <v>1.0885064743769384</v>
      </c>
      <c r="AG9" s="24"/>
      <c r="AH9" s="39"/>
      <c r="AI9" s="20">
        <v>3659145.05</v>
      </c>
      <c r="AJ9" s="21">
        <v>32.899721020166254</v>
      </c>
      <c r="AK9" s="20">
        <v>3718791.05</v>
      </c>
      <c r="AL9" s="21">
        <v>32.94875279549084</v>
      </c>
      <c r="AM9" s="20">
        <v>-59646</v>
      </c>
      <c r="AN9" s="21">
        <v>-4.9031775324586135E-2</v>
      </c>
      <c r="AO9" s="20">
        <v>3659319.15</v>
      </c>
      <c r="AP9" s="21">
        <v>32.837704325259757</v>
      </c>
      <c r="AQ9" s="20">
        <v>-174.1</v>
      </c>
      <c r="AR9" s="21">
        <v>6.2016694906496639E-2</v>
      </c>
      <c r="AS9" s="20">
        <v>3321789.5</v>
      </c>
      <c r="AT9" s="21">
        <v>32.949625443021382</v>
      </c>
      <c r="AU9" s="20">
        <v>337355.55</v>
      </c>
      <c r="AV9" s="21">
        <v>-4.9904422855128416E-2</v>
      </c>
      <c r="AW9" s="20">
        <v>6398608.2000000002</v>
      </c>
      <c r="AX9" s="21">
        <v>33.510221102649403</v>
      </c>
      <c r="AY9" s="20">
        <v>-2739463.15</v>
      </c>
      <c r="AZ9" s="21">
        <v>-0.61050008248314924</v>
      </c>
      <c r="BA9" s="24"/>
    </row>
    <row r="10" spans="1:53" x14ac:dyDescent="0.35">
      <c r="A10" s="18" t="s">
        <v>16</v>
      </c>
      <c r="B10" s="19"/>
      <c r="C10" s="25">
        <v>3911.59</v>
      </c>
      <c r="D10" s="26">
        <v>0.37586228814872408</v>
      </c>
      <c r="E10" s="25">
        <v>0</v>
      </c>
      <c r="F10" s="26">
        <v>0</v>
      </c>
      <c r="G10" s="25">
        <v>3911.59</v>
      </c>
      <c r="H10" s="26">
        <v>0.37586228814872408</v>
      </c>
      <c r="I10" s="25">
        <v>6592.52</v>
      </c>
      <c r="J10" s="26">
        <v>0.49741695197412972</v>
      </c>
      <c r="K10" s="25">
        <v>-2680.93</v>
      </c>
      <c r="L10" s="26">
        <v>-0.12155466382540564</v>
      </c>
      <c r="M10" s="25">
        <v>8899.7999999999993</v>
      </c>
      <c r="N10" s="26">
        <v>0.83817452786875202</v>
      </c>
      <c r="O10" s="25">
        <v>-4988.21</v>
      </c>
      <c r="P10" s="26">
        <v>-0.46231223972002794</v>
      </c>
      <c r="Q10" s="38"/>
      <c r="R10" s="23"/>
      <c r="S10" s="25">
        <v>12811.39</v>
      </c>
      <c r="T10" s="26">
        <v>0.60933929222480143</v>
      </c>
      <c r="U10" s="25">
        <v>0</v>
      </c>
      <c r="V10" s="26">
        <v>0</v>
      </c>
      <c r="W10" s="25">
        <v>12811.39</v>
      </c>
      <c r="X10" s="26">
        <v>0.60933929222480143</v>
      </c>
      <c r="Y10" s="25">
        <v>11319.96</v>
      </c>
      <c r="Z10" s="26">
        <v>0.46649412641845933</v>
      </c>
      <c r="AA10" s="25">
        <v>1491.43</v>
      </c>
      <c r="AB10" s="26">
        <v>0.1428451658063421</v>
      </c>
      <c r="AC10" s="25">
        <v>8899.7999999999993</v>
      </c>
      <c r="AD10" s="26">
        <v>0.83817452786875202</v>
      </c>
      <c r="AE10" s="25">
        <v>3911.59</v>
      </c>
      <c r="AF10" s="26">
        <v>-0.22883523564395059</v>
      </c>
      <c r="AG10" s="24"/>
      <c r="AH10" s="39"/>
      <c r="AI10" s="25">
        <v>33733.760000000002</v>
      </c>
      <c r="AJ10" s="26">
        <v>0.30330344323498293</v>
      </c>
      <c r="AK10" s="25">
        <v>0</v>
      </c>
      <c r="AL10" s="26">
        <v>0</v>
      </c>
      <c r="AM10" s="25">
        <v>33733.760000000002</v>
      </c>
      <c r="AN10" s="26">
        <v>0.30330344323498293</v>
      </c>
      <c r="AO10" s="25">
        <v>33696.910000000003</v>
      </c>
      <c r="AP10" s="26">
        <v>0.30238662491488039</v>
      </c>
      <c r="AQ10" s="25">
        <v>36.85</v>
      </c>
      <c r="AR10" s="26">
        <v>9.168183201025415E-4</v>
      </c>
      <c r="AS10" s="25">
        <v>29822.17</v>
      </c>
      <c r="AT10" s="26">
        <v>0.29581324505905893</v>
      </c>
      <c r="AU10" s="25">
        <v>3911.59</v>
      </c>
      <c r="AV10" s="26">
        <v>7.4901981759240011E-3</v>
      </c>
      <c r="AW10" s="25">
        <v>59631.6</v>
      </c>
      <c r="AX10" s="26">
        <v>0.31229730563980274</v>
      </c>
      <c r="AY10" s="25">
        <v>-25897.84</v>
      </c>
      <c r="AZ10" s="26">
        <v>-8.9938624048198079E-3</v>
      </c>
      <c r="BA10" s="24"/>
    </row>
    <row r="11" spans="1:53" x14ac:dyDescent="0.35">
      <c r="A11" s="27" t="s">
        <v>17</v>
      </c>
      <c r="B11" s="19"/>
      <c r="C11" s="28">
        <v>1047570.97</v>
      </c>
      <c r="D11" s="29">
        <v>100.66045311046872</v>
      </c>
      <c r="E11" s="28">
        <v>1256145.81</v>
      </c>
      <c r="F11" s="29">
        <v>100.80637099994829</v>
      </c>
      <c r="G11" s="28">
        <v>-208574.84</v>
      </c>
      <c r="H11" s="29">
        <v>-0.14591788947956275</v>
      </c>
      <c r="I11" s="28">
        <v>1335952.6499999999</v>
      </c>
      <c r="J11" s="29">
        <v>100.79992099299832</v>
      </c>
      <c r="K11" s="28">
        <v>-288381.68</v>
      </c>
      <c r="L11" s="29">
        <v>-0.13946788252960118</v>
      </c>
      <c r="M11" s="28">
        <v>1067945.93</v>
      </c>
      <c r="N11" s="29">
        <v>100.57811138082937</v>
      </c>
      <c r="O11" s="28">
        <v>-20374.96</v>
      </c>
      <c r="P11" s="29">
        <v>8.2341729639352934E-2</v>
      </c>
      <c r="Q11" s="12"/>
      <c r="R11" s="9"/>
      <c r="S11" s="28">
        <v>2115516.9</v>
      </c>
      <c r="T11" s="29">
        <v>100.6188688764924</v>
      </c>
      <c r="U11" s="28">
        <v>2383147.7400000002</v>
      </c>
      <c r="V11" s="29">
        <v>100.7430674339473</v>
      </c>
      <c r="W11" s="28">
        <v>-267630.84000000003</v>
      </c>
      <c r="X11" s="29">
        <v>-0.12419855745490338</v>
      </c>
      <c r="Y11" s="28">
        <v>2444562.23</v>
      </c>
      <c r="Z11" s="29">
        <v>100.74010172822261</v>
      </c>
      <c r="AA11" s="28">
        <v>-329045.33</v>
      </c>
      <c r="AB11" s="29">
        <v>-0.12123285173021259</v>
      </c>
      <c r="AC11" s="28">
        <v>1067945.93</v>
      </c>
      <c r="AD11" s="29">
        <v>100.57811138082937</v>
      </c>
      <c r="AE11" s="28">
        <v>1047570.97</v>
      </c>
      <c r="AF11" s="29">
        <v>4.0757495663029886E-2</v>
      </c>
      <c r="AG11" s="24"/>
      <c r="AH11" s="40"/>
      <c r="AI11" s="28">
        <v>11185194.050000001</v>
      </c>
      <c r="AJ11" s="29">
        <v>100.56714308207695</v>
      </c>
      <c r="AK11" s="28">
        <v>11364554.07</v>
      </c>
      <c r="AL11" s="29">
        <v>100.690756121783</v>
      </c>
      <c r="AM11" s="28">
        <v>-179360.02</v>
      </c>
      <c r="AN11" s="29">
        <v>-0.12361303970604354</v>
      </c>
      <c r="AO11" s="28">
        <v>11220199.369999999</v>
      </c>
      <c r="AP11" s="29">
        <v>100.68692406414614</v>
      </c>
      <c r="AQ11" s="28">
        <v>-35005.32</v>
      </c>
      <c r="AR11" s="29">
        <v>-0.1197809820691873</v>
      </c>
      <c r="AS11" s="28">
        <v>10137623.08</v>
      </c>
      <c r="AT11" s="29">
        <v>100.5575107539261</v>
      </c>
      <c r="AU11" s="28">
        <v>1047570.97</v>
      </c>
      <c r="AV11" s="29">
        <v>9.632328150857461E-3</v>
      </c>
      <c r="AW11" s="28">
        <v>19231851.289999999</v>
      </c>
      <c r="AX11" s="29">
        <v>100.71933908082904</v>
      </c>
      <c r="AY11" s="28">
        <v>-8046657.2400000002</v>
      </c>
      <c r="AZ11" s="29">
        <v>-0.15219599875209155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8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3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-6873.32</v>
      </c>
      <c r="D13" s="21">
        <v>-0.66045311046873212</v>
      </c>
      <c r="E13" s="20">
        <v>-10048.17</v>
      </c>
      <c r="F13" s="21">
        <v>-0.80637099994828665</v>
      </c>
      <c r="G13" s="20">
        <v>3174.85</v>
      </c>
      <c r="H13" s="21">
        <v>0.14591788947955453</v>
      </c>
      <c r="I13" s="20">
        <v>-10601.76</v>
      </c>
      <c r="J13" s="21">
        <v>-0.79992099299831465</v>
      </c>
      <c r="K13" s="20">
        <v>3728.44</v>
      </c>
      <c r="L13" s="21">
        <v>0.13946788252958253</v>
      </c>
      <c r="M13" s="20">
        <v>-6138.43</v>
      </c>
      <c r="N13" s="21">
        <v>-0.57811138082938762</v>
      </c>
      <c r="O13" s="20">
        <v>-734.89</v>
      </c>
      <c r="P13" s="21">
        <v>-8.2341729639344496E-2</v>
      </c>
      <c r="Q13" s="38"/>
      <c r="R13" s="23"/>
      <c r="S13" s="20">
        <v>-13011.75</v>
      </c>
      <c r="T13" s="21">
        <v>-0.61886887649240718</v>
      </c>
      <c r="U13" s="20">
        <v>-17577.78</v>
      </c>
      <c r="V13" s="21">
        <v>-0.74306743394729269</v>
      </c>
      <c r="W13" s="20">
        <v>4566.03</v>
      </c>
      <c r="X13" s="21">
        <v>0.12419855745488551</v>
      </c>
      <c r="Y13" s="20">
        <v>-17959.330000000002</v>
      </c>
      <c r="Z13" s="21">
        <v>-0.74010172822261122</v>
      </c>
      <c r="AA13" s="20">
        <v>4947.58</v>
      </c>
      <c r="AB13" s="21">
        <v>0.12123285173020404</v>
      </c>
      <c r="AC13" s="20">
        <v>-6138.43</v>
      </c>
      <c r="AD13" s="21">
        <v>-0.57811138082938762</v>
      </c>
      <c r="AE13" s="20">
        <v>-6873.32</v>
      </c>
      <c r="AF13" s="21">
        <v>-4.0757495663019561E-2</v>
      </c>
      <c r="AG13" s="24"/>
      <c r="AH13" s="39"/>
      <c r="AI13" s="20">
        <v>-63078.31</v>
      </c>
      <c r="AJ13" s="21">
        <v>-0.56714308207693576</v>
      </c>
      <c r="AK13" s="20">
        <v>-77962.820000000007</v>
      </c>
      <c r="AL13" s="21">
        <v>-0.69075612178300516</v>
      </c>
      <c r="AM13" s="20">
        <v>14884.51</v>
      </c>
      <c r="AN13" s="21">
        <v>0.12361303970606941</v>
      </c>
      <c r="AO13" s="20">
        <v>-76548.42</v>
      </c>
      <c r="AP13" s="21">
        <v>-0.6869240641461406</v>
      </c>
      <c r="AQ13" s="20">
        <v>13470.11</v>
      </c>
      <c r="AR13" s="21">
        <v>0.11978098206920484</v>
      </c>
      <c r="AS13" s="20">
        <v>-56204.99</v>
      </c>
      <c r="AT13" s="21">
        <v>-0.55751075392608773</v>
      </c>
      <c r="AU13" s="20">
        <v>-6873.32</v>
      </c>
      <c r="AV13" s="21">
        <v>-9.6323281508480241E-3</v>
      </c>
      <c r="AW13" s="20">
        <v>-137354.18</v>
      </c>
      <c r="AX13" s="21">
        <v>-0.71933908082903153</v>
      </c>
      <c r="AY13" s="20">
        <v>74275.87</v>
      </c>
      <c r="AZ13" s="21">
        <v>0.15219599875209577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38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3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1040697.65</v>
      </c>
      <c r="D15" s="29">
        <v>100</v>
      </c>
      <c r="E15" s="28">
        <v>1246097.6399999999</v>
      </c>
      <c r="F15" s="29">
        <v>100</v>
      </c>
      <c r="G15" s="28">
        <v>-205399.99</v>
      </c>
      <c r="H15" s="29">
        <v>0</v>
      </c>
      <c r="I15" s="28">
        <v>1325350.8899999999</v>
      </c>
      <c r="J15" s="29">
        <v>100</v>
      </c>
      <c r="K15" s="28">
        <v>-284653.24</v>
      </c>
      <c r="L15" s="29">
        <v>0</v>
      </c>
      <c r="M15" s="28">
        <v>1061807.5</v>
      </c>
      <c r="N15" s="29">
        <v>100</v>
      </c>
      <c r="O15" s="28">
        <v>-21109.85</v>
      </c>
      <c r="P15" s="29">
        <v>0</v>
      </c>
      <c r="Q15" s="12"/>
      <c r="R15" s="9"/>
      <c r="S15" s="28">
        <v>2102505.15</v>
      </c>
      <c r="T15" s="29">
        <v>100</v>
      </c>
      <c r="U15" s="28">
        <v>2365569.96</v>
      </c>
      <c r="V15" s="29">
        <v>100</v>
      </c>
      <c r="W15" s="28">
        <v>-263064.81</v>
      </c>
      <c r="X15" s="29">
        <v>0</v>
      </c>
      <c r="Y15" s="28">
        <v>2426602.9</v>
      </c>
      <c r="Z15" s="29">
        <v>100</v>
      </c>
      <c r="AA15" s="28">
        <v>-324097.75</v>
      </c>
      <c r="AB15" s="29">
        <v>0</v>
      </c>
      <c r="AC15" s="28">
        <v>1061807.5</v>
      </c>
      <c r="AD15" s="29">
        <v>100</v>
      </c>
      <c r="AE15" s="28">
        <v>1040697.65</v>
      </c>
      <c r="AF15" s="29">
        <v>0</v>
      </c>
      <c r="AG15" s="24"/>
      <c r="AH15" s="40"/>
      <c r="AI15" s="28">
        <v>11122115.74</v>
      </c>
      <c r="AJ15" s="29">
        <v>100</v>
      </c>
      <c r="AK15" s="28">
        <v>11286591.25</v>
      </c>
      <c r="AL15" s="29">
        <v>100</v>
      </c>
      <c r="AM15" s="28">
        <v>-164475.51</v>
      </c>
      <c r="AN15" s="29">
        <v>0</v>
      </c>
      <c r="AO15" s="28">
        <v>11143650.949999999</v>
      </c>
      <c r="AP15" s="29">
        <v>100</v>
      </c>
      <c r="AQ15" s="28">
        <v>-21535.21</v>
      </c>
      <c r="AR15" s="29">
        <v>0</v>
      </c>
      <c r="AS15" s="28">
        <v>10081418.09</v>
      </c>
      <c r="AT15" s="29">
        <v>100</v>
      </c>
      <c r="AU15" s="28">
        <v>1040697.65</v>
      </c>
      <c r="AV15" s="29">
        <v>0</v>
      </c>
      <c r="AW15" s="28">
        <v>19094497.109999999</v>
      </c>
      <c r="AX15" s="29">
        <v>100</v>
      </c>
      <c r="AY15" s="28">
        <v>-7972381.3700000001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8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3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36685.72</v>
      </c>
      <c r="D17" s="26">
        <v>3.5251083732148332</v>
      </c>
      <c r="E17" s="25">
        <v>32001.279999999999</v>
      </c>
      <c r="F17" s="26">
        <v>2.568119782331022</v>
      </c>
      <c r="G17" s="25">
        <v>4684.4399999999996</v>
      </c>
      <c r="H17" s="26">
        <v>0.95698859088381116</v>
      </c>
      <c r="I17" s="25">
        <v>33866.47</v>
      </c>
      <c r="J17" s="26">
        <v>2.5552833031258615</v>
      </c>
      <c r="K17" s="25">
        <v>2819.25</v>
      </c>
      <c r="L17" s="26">
        <v>0.96982507008897167</v>
      </c>
      <c r="M17" s="25">
        <v>31266.52</v>
      </c>
      <c r="N17" s="26">
        <v>2.9446505133934355</v>
      </c>
      <c r="O17" s="25">
        <v>5419.2</v>
      </c>
      <c r="P17" s="26">
        <v>0.58045785982139764</v>
      </c>
      <c r="Q17" s="38"/>
      <c r="R17" s="23"/>
      <c r="S17" s="25">
        <v>67952.240000000005</v>
      </c>
      <c r="T17" s="26">
        <v>3.2319654484556204</v>
      </c>
      <c r="U17" s="25">
        <v>71201.05</v>
      </c>
      <c r="V17" s="26">
        <v>3.0098898448980984</v>
      </c>
      <c r="W17" s="25">
        <v>-3248.81</v>
      </c>
      <c r="X17" s="26">
        <v>0.22207560355752198</v>
      </c>
      <c r="Y17" s="25">
        <v>72262.080000000002</v>
      </c>
      <c r="Z17" s="26">
        <v>2.9779112190132144</v>
      </c>
      <c r="AA17" s="25">
        <v>-4309.84</v>
      </c>
      <c r="AB17" s="26">
        <v>0.25405422944240597</v>
      </c>
      <c r="AC17" s="25">
        <v>31266.52</v>
      </c>
      <c r="AD17" s="26">
        <v>2.9446505133934355</v>
      </c>
      <c r="AE17" s="25">
        <v>36685.72</v>
      </c>
      <c r="AF17" s="26">
        <v>0.28731493506218486</v>
      </c>
      <c r="AG17" s="24"/>
      <c r="AH17" s="39"/>
      <c r="AI17" s="25">
        <v>399445.21</v>
      </c>
      <c r="AJ17" s="26">
        <v>3.5914498584421315</v>
      </c>
      <c r="AK17" s="25">
        <v>370039.86</v>
      </c>
      <c r="AL17" s="26">
        <v>3.2785794382338427</v>
      </c>
      <c r="AM17" s="25">
        <v>29405.35</v>
      </c>
      <c r="AN17" s="26">
        <v>0.31287042020828881</v>
      </c>
      <c r="AO17" s="25">
        <v>363701.34</v>
      </c>
      <c r="AP17" s="26">
        <v>3.2637538777181465</v>
      </c>
      <c r="AQ17" s="25">
        <v>35743.870000000003</v>
      </c>
      <c r="AR17" s="26">
        <v>0.32769598072398498</v>
      </c>
      <c r="AS17" s="25">
        <v>362759.49</v>
      </c>
      <c r="AT17" s="26">
        <v>3.5982982429806158</v>
      </c>
      <c r="AU17" s="25">
        <v>36685.72</v>
      </c>
      <c r="AV17" s="26">
        <v>-6.8483845384843534E-3</v>
      </c>
      <c r="AW17" s="25">
        <v>570580.71</v>
      </c>
      <c r="AX17" s="26">
        <v>2.9881944872021822</v>
      </c>
      <c r="AY17" s="25">
        <v>-171135.5</v>
      </c>
      <c r="AZ17" s="26">
        <v>0.60325537123994932</v>
      </c>
      <c r="BA17" s="24"/>
    </row>
    <row r="18" spans="1:53" x14ac:dyDescent="0.35">
      <c r="A18" s="18" t="s">
        <v>22</v>
      </c>
      <c r="B18" s="19"/>
      <c r="C18" s="20">
        <v>1084256.69</v>
      </c>
      <c r="D18" s="21">
        <v>104.18556148368356</v>
      </c>
      <c r="E18" s="20">
        <v>1288147.0900000001</v>
      </c>
      <c r="F18" s="21">
        <v>103.37449078227931</v>
      </c>
      <c r="G18" s="20">
        <v>-203890.4</v>
      </c>
      <c r="H18" s="21">
        <v>0.81107070140424753</v>
      </c>
      <c r="I18" s="20">
        <v>1369819.12</v>
      </c>
      <c r="J18" s="21">
        <v>103.35520429612419</v>
      </c>
      <c r="K18" s="20">
        <v>-285562.43</v>
      </c>
      <c r="L18" s="21">
        <v>0.83035718755937182</v>
      </c>
      <c r="M18" s="20">
        <v>1099212.45</v>
      </c>
      <c r="N18" s="21">
        <v>103.52276189422282</v>
      </c>
      <c r="O18" s="20">
        <v>-14955.76</v>
      </c>
      <c r="P18" s="21">
        <v>0.66279958946073236</v>
      </c>
      <c r="Q18" s="38"/>
      <c r="R18" s="23"/>
      <c r="S18" s="20">
        <v>2183469.14</v>
      </c>
      <c r="T18" s="21">
        <v>103.85083432494804</v>
      </c>
      <c r="U18" s="20">
        <v>2454348.79</v>
      </c>
      <c r="V18" s="21">
        <v>103.75295727884539</v>
      </c>
      <c r="W18" s="20">
        <v>-270879.65000000002</v>
      </c>
      <c r="X18" s="21">
        <v>9.7877046102652798E-2</v>
      </c>
      <c r="Y18" s="20">
        <v>2516824.31</v>
      </c>
      <c r="Z18" s="21">
        <v>103.71801294723583</v>
      </c>
      <c r="AA18" s="20">
        <v>-333355.17</v>
      </c>
      <c r="AB18" s="21">
        <v>0.13282137771220448</v>
      </c>
      <c r="AC18" s="20">
        <v>1099212.45</v>
      </c>
      <c r="AD18" s="21">
        <v>103.52276189422282</v>
      </c>
      <c r="AE18" s="20">
        <v>1084256.69</v>
      </c>
      <c r="AF18" s="21">
        <v>0.3280724307252143</v>
      </c>
      <c r="AG18" s="24"/>
      <c r="AH18" s="39"/>
      <c r="AI18" s="20">
        <v>11584639.26</v>
      </c>
      <c r="AJ18" s="21">
        <v>104.15859294051906</v>
      </c>
      <c r="AK18" s="20">
        <v>11734593.93</v>
      </c>
      <c r="AL18" s="21">
        <v>103.96933556001684</v>
      </c>
      <c r="AM18" s="20">
        <v>-149954.67000000001</v>
      </c>
      <c r="AN18" s="21">
        <v>0.18925738050221241</v>
      </c>
      <c r="AO18" s="20">
        <v>11583900.710000001</v>
      </c>
      <c r="AP18" s="21">
        <v>103.9506779418643</v>
      </c>
      <c r="AQ18" s="20">
        <v>738.55</v>
      </c>
      <c r="AR18" s="21">
        <v>0.20791499865475771</v>
      </c>
      <c r="AS18" s="20">
        <v>10500382.57</v>
      </c>
      <c r="AT18" s="21">
        <v>104.1558089969067</v>
      </c>
      <c r="AU18" s="20">
        <v>1084256.69</v>
      </c>
      <c r="AV18" s="21">
        <v>2.7839436123571204E-3</v>
      </c>
      <c r="AW18" s="20">
        <v>19802432</v>
      </c>
      <c r="AX18" s="21">
        <v>103.70753356803122</v>
      </c>
      <c r="AY18" s="20">
        <v>-8217792.7400000002</v>
      </c>
      <c r="AZ18" s="21">
        <v>0.45105937248783334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8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3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319952.99</v>
      </c>
      <c r="D20" s="21">
        <v>30.744086911313769</v>
      </c>
      <c r="E20" s="20">
        <v>362024.76</v>
      </c>
      <c r="F20" s="21">
        <v>29.052680013100741</v>
      </c>
      <c r="G20" s="20">
        <v>-42071.77</v>
      </c>
      <c r="H20" s="21">
        <v>1.6914068982130281</v>
      </c>
      <c r="I20" s="20">
        <v>382314.71</v>
      </c>
      <c r="J20" s="21">
        <v>28.846301223670668</v>
      </c>
      <c r="K20" s="20">
        <v>-62361.72</v>
      </c>
      <c r="L20" s="21">
        <v>1.8977856876431005</v>
      </c>
      <c r="M20" s="20">
        <v>316565.59000000003</v>
      </c>
      <c r="N20" s="21">
        <v>29.81384007929875</v>
      </c>
      <c r="O20" s="20">
        <v>3387.4</v>
      </c>
      <c r="P20" s="21">
        <v>0.93024683201501901</v>
      </c>
      <c r="Q20" s="38"/>
      <c r="R20" s="23"/>
      <c r="S20" s="20">
        <v>636518.57999999996</v>
      </c>
      <c r="T20" s="21">
        <v>30.274293501730543</v>
      </c>
      <c r="U20" s="20">
        <v>677807.23</v>
      </c>
      <c r="V20" s="21">
        <v>28.653019841357807</v>
      </c>
      <c r="W20" s="20">
        <v>-41288.65</v>
      </c>
      <c r="X20" s="21">
        <v>1.6212736603727365</v>
      </c>
      <c r="Y20" s="20">
        <v>692187.14</v>
      </c>
      <c r="Z20" s="21">
        <v>28.524944893126108</v>
      </c>
      <c r="AA20" s="20">
        <v>-55668.56</v>
      </c>
      <c r="AB20" s="21">
        <v>1.7493486086044356</v>
      </c>
      <c r="AC20" s="20">
        <v>316565.59000000003</v>
      </c>
      <c r="AD20" s="21">
        <v>29.81384007929875</v>
      </c>
      <c r="AE20" s="20">
        <v>319952.99</v>
      </c>
      <c r="AF20" s="21">
        <v>0.46045342243179377</v>
      </c>
      <c r="AG20" s="24"/>
      <c r="AH20" s="39"/>
      <c r="AI20" s="20">
        <v>3257511.12</v>
      </c>
      <c r="AJ20" s="21">
        <v>29.288592172122101</v>
      </c>
      <c r="AK20" s="20">
        <v>3279487.04</v>
      </c>
      <c r="AL20" s="21">
        <v>29.056488069415998</v>
      </c>
      <c r="AM20" s="20">
        <v>-21975.919999999998</v>
      </c>
      <c r="AN20" s="21">
        <v>0.23210410270610282</v>
      </c>
      <c r="AO20" s="20">
        <v>3235334.23</v>
      </c>
      <c r="AP20" s="21">
        <v>29.032982498433334</v>
      </c>
      <c r="AQ20" s="20">
        <v>22176.89</v>
      </c>
      <c r="AR20" s="21">
        <v>0.25560967368876675</v>
      </c>
      <c r="AS20" s="20">
        <v>2937558.13</v>
      </c>
      <c r="AT20" s="21">
        <v>29.138342480943567</v>
      </c>
      <c r="AU20" s="20">
        <v>319952.99</v>
      </c>
      <c r="AV20" s="21">
        <v>0.1502496911785336</v>
      </c>
      <c r="AW20" s="20">
        <v>5493388.3899999997</v>
      </c>
      <c r="AX20" s="21">
        <v>28.769484518778192</v>
      </c>
      <c r="AY20" s="20">
        <v>-2235877.27</v>
      </c>
      <c r="AZ20" s="21">
        <v>0.51910765334390874</v>
      </c>
      <c r="BA20" s="24"/>
    </row>
    <row r="21" spans="1:53" x14ac:dyDescent="0.35">
      <c r="A21" s="18" t="s">
        <v>24</v>
      </c>
      <c r="B21" s="19"/>
      <c r="C21" s="20">
        <v>319952.99</v>
      </c>
      <c r="D21" s="21">
        <v>29.50897079546726</v>
      </c>
      <c r="E21" s="20">
        <v>362024.76</v>
      </c>
      <c r="F21" s="21">
        <v>28.104302902240768</v>
      </c>
      <c r="G21" s="20">
        <v>-42071.77</v>
      </c>
      <c r="H21" s="21">
        <v>1.4046678932264918</v>
      </c>
      <c r="I21" s="20">
        <v>382314.71</v>
      </c>
      <c r="J21" s="21">
        <v>27.909868129158543</v>
      </c>
      <c r="K21" s="20">
        <v>-62361.72</v>
      </c>
      <c r="L21" s="21">
        <v>1.5991026663087169</v>
      </c>
      <c r="M21" s="20">
        <v>316565.59000000003</v>
      </c>
      <c r="N21" s="21">
        <v>28.799308996181772</v>
      </c>
      <c r="O21" s="20">
        <v>3387.4</v>
      </c>
      <c r="P21" s="21">
        <v>0.70966179928548812</v>
      </c>
      <c r="Q21" s="38"/>
      <c r="R21" s="23"/>
      <c r="S21" s="20">
        <v>636518.57999999996</v>
      </c>
      <c r="T21" s="21">
        <v>29.15170946725631</v>
      </c>
      <c r="U21" s="20">
        <v>677807.23</v>
      </c>
      <c r="V21" s="21">
        <v>27.616581341725272</v>
      </c>
      <c r="W21" s="20">
        <v>-41288.65</v>
      </c>
      <c r="X21" s="21">
        <v>1.5351281255310383</v>
      </c>
      <c r="Y21" s="20">
        <v>692187.14</v>
      </c>
      <c r="Z21" s="21">
        <v>27.502402025034478</v>
      </c>
      <c r="AA21" s="20">
        <v>-55668.56</v>
      </c>
      <c r="AB21" s="21">
        <v>1.6493074422218328</v>
      </c>
      <c r="AC21" s="20">
        <v>316565.59000000003</v>
      </c>
      <c r="AD21" s="21">
        <v>28.799308996181772</v>
      </c>
      <c r="AE21" s="20">
        <v>319952.99</v>
      </c>
      <c r="AF21" s="21">
        <v>0.35240047107453876</v>
      </c>
      <c r="AG21" s="24"/>
      <c r="AH21" s="39"/>
      <c r="AI21" s="20">
        <v>3257511.12</v>
      </c>
      <c r="AJ21" s="21">
        <v>28.119227943917867</v>
      </c>
      <c r="AK21" s="20">
        <v>3279487.04</v>
      </c>
      <c r="AL21" s="21">
        <v>27.947171070111331</v>
      </c>
      <c r="AM21" s="20">
        <v>-21975.919999999998</v>
      </c>
      <c r="AN21" s="21">
        <v>0.172056873806536</v>
      </c>
      <c r="AO21" s="20">
        <v>3235334.23</v>
      </c>
      <c r="AP21" s="21">
        <v>27.92957494194544</v>
      </c>
      <c r="AQ21" s="20">
        <v>22176.89</v>
      </c>
      <c r="AR21" s="21">
        <v>0.1896530019724274</v>
      </c>
      <c r="AS21" s="20">
        <v>2937558.13</v>
      </c>
      <c r="AT21" s="21">
        <v>27.975724793044371</v>
      </c>
      <c r="AU21" s="20">
        <v>319952.99</v>
      </c>
      <c r="AV21" s="21">
        <v>0.14350315087349585</v>
      </c>
      <c r="AW21" s="20">
        <v>5493388.3899999997</v>
      </c>
      <c r="AX21" s="21">
        <v>27.74097843133611</v>
      </c>
      <c r="AY21" s="20">
        <v>-2235877.27</v>
      </c>
      <c r="AZ21" s="21">
        <v>0.37824951258175687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8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3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52115.85</v>
      </c>
      <c r="D23" s="21">
        <v>5.0077801175009862</v>
      </c>
      <c r="E23" s="20">
        <v>70461.55</v>
      </c>
      <c r="F23" s="21">
        <v>5.6545769559438384</v>
      </c>
      <c r="G23" s="20">
        <v>-18345.7</v>
      </c>
      <c r="H23" s="21">
        <v>-0.64679683844285218</v>
      </c>
      <c r="I23" s="20">
        <v>69203.820000000007</v>
      </c>
      <c r="J23" s="21">
        <v>5.2215470274441822</v>
      </c>
      <c r="K23" s="20">
        <v>-17087.97</v>
      </c>
      <c r="L23" s="21">
        <v>-0.21376690994319603</v>
      </c>
      <c r="M23" s="20">
        <v>61353.49</v>
      </c>
      <c r="N23" s="21">
        <v>5.7782121523910881</v>
      </c>
      <c r="O23" s="20">
        <v>-9237.64</v>
      </c>
      <c r="P23" s="21">
        <v>-0.77043203489010192</v>
      </c>
      <c r="Q23" s="38"/>
      <c r="R23" s="23"/>
      <c r="S23" s="20">
        <v>113469.34</v>
      </c>
      <c r="T23" s="21">
        <v>5.3968638317009594</v>
      </c>
      <c r="U23" s="20">
        <v>140923.1</v>
      </c>
      <c r="V23" s="21">
        <v>5.9572577595633653</v>
      </c>
      <c r="W23" s="20">
        <v>-27453.759999999998</v>
      </c>
      <c r="X23" s="21">
        <v>-0.56039392786240594</v>
      </c>
      <c r="Y23" s="20">
        <v>140941.68</v>
      </c>
      <c r="Z23" s="21">
        <v>5.8081888882602097</v>
      </c>
      <c r="AA23" s="20">
        <v>-27472.34</v>
      </c>
      <c r="AB23" s="21">
        <v>-0.41132505655925033</v>
      </c>
      <c r="AC23" s="20">
        <v>61353.49</v>
      </c>
      <c r="AD23" s="21">
        <v>5.7782121523910881</v>
      </c>
      <c r="AE23" s="20">
        <v>52115.85</v>
      </c>
      <c r="AF23" s="21">
        <v>-0.38134832069012869</v>
      </c>
      <c r="AG23" s="24"/>
      <c r="AH23" s="39"/>
      <c r="AI23" s="20">
        <v>513473.96</v>
      </c>
      <c r="AJ23" s="21">
        <v>4.6166931904270943</v>
      </c>
      <c r="AK23" s="20">
        <v>563692.4</v>
      </c>
      <c r="AL23" s="21">
        <v>4.9943546950014692</v>
      </c>
      <c r="AM23" s="20">
        <v>-50218.44</v>
      </c>
      <c r="AN23" s="21">
        <v>-0.37766150457437497</v>
      </c>
      <c r="AO23" s="20">
        <v>550477.02</v>
      </c>
      <c r="AP23" s="21">
        <v>4.9398264758104258</v>
      </c>
      <c r="AQ23" s="20">
        <v>-37003.06</v>
      </c>
      <c r="AR23" s="21">
        <v>-0.32313328538333153</v>
      </c>
      <c r="AS23" s="20">
        <v>461358.11</v>
      </c>
      <c r="AT23" s="21">
        <v>4.576321563904111</v>
      </c>
      <c r="AU23" s="20">
        <v>52115.85</v>
      </c>
      <c r="AV23" s="21">
        <v>4.0371626522983206E-2</v>
      </c>
      <c r="AW23" s="20">
        <v>912744.64</v>
      </c>
      <c r="AX23" s="21">
        <v>4.7801449535006899</v>
      </c>
      <c r="AY23" s="20">
        <v>-399270.68</v>
      </c>
      <c r="AZ23" s="21">
        <v>-0.16345176307359566</v>
      </c>
      <c r="BA23" s="24"/>
    </row>
    <row r="24" spans="1:53" x14ac:dyDescent="0.35">
      <c r="A24" s="18" t="s">
        <v>26</v>
      </c>
      <c r="B24" s="19"/>
      <c r="C24" s="20">
        <v>8153.25</v>
      </c>
      <c r="D24" s="21">
        <v>0.78344080050531484</v>
      </c>
      <c r="E24" s="20">
        <v>15701.82</v>
      </c>
      <c r="F24" s="21">
        <v>1.2600794268417042</v>
      </c>
      <c r="G24" s="20">
        <v>-7548.57</v>
      </c>
      <c r="H24" s="21">
        <v>-0.47663862633638931</v>
      </c>
      <c r="I24" s="20">
        <v>10894.54</v>
      </c>
      <c r="J24" s="21">
        <v>0.8220117466401673</v>
      </c>
      <c r="K24" s="20">
        <v>-2741.29</v>
      </c>
      <c r="L24" s="21">
        <v>-3.8570946134852457E-2</v>
      </c>
      <c r="M24" s="20">
        <v>14087.52</v>
      </c>
      <c r="N24" s="21">
        <v>1.3267489634420553</v>
      </c>
      <c r="O24" s="20">
        <v>-5934.27</v>
      </c>
      <c r="P24" s="21">
        <v>-0.54330816293674045</v>
      </c>
      <c r="Q24" s="38"/>
      <c r="R24" s="23"/>
      <c r="S24" s="20">
        <v>22240.77</v>
      </c>
      <c r="T24" s="21">
        <v>1.0578223791746717</v>
      </c>
      <c r="U24" s="20">
        <v>29789.34</v>
      </c>
      <c r="V24" s="21">
        <v>1.2592880575808463</v>
      </c>
      <c r="W24" s="20">
        <v>-7548.57</v>
      </c>
      <c r="X24" s="21">
        <v>-0.20146567840617458</v>
      </c>
      <c r="Y24" s="20">
        <v>24402.54</v>
      </c>
      <c r="Z24" s="21">
        <v>1.0056256011232823</v>
      </c>
      <c r="AA24" s="20">
        <v>-2161.77</v>
      </c>
      <c r="AB24" s="21">
        <v>5.2196778051389447E-2</v>
      </c>
      <c r="AC24" s="20">
        <v>14087.52</v>
      </c>
      <c r="AD24" s="21">
        <v>1.3267489634420553</v>
      </c>
      <c r="AE24" s="20">
        <v>8153.25</v>
      </c>
      <c r="AF24" s="21">
        <v>-0.26892658426738358</v>
      </c>
      <c r="AG24" s="24"/>
      <c r="AH24" s="39"/>
      <c r="AI24" s="20">
        <v>151194.62</v>
      </c>
      <c r="AJ24" s="21">
        <v>1.3594052025212964</v>
      </c>
      <c r="AK24" s="20">
        <v>142056.92000000001</v>
      </c>
      <c r="AL24" s="21">
        <v>1.2586343994693705</v>
      </c>
      <c r="AM24" s="20">
        <v>9137.7000000000007</v>
      </c>
      <c r="AN24" s="21">
        <v>0.10077080305192587</v>
      </c>
      <c r="AO24" s="20">
        <v>142020.01</v>
      </c>
      <c r="AP24" s="21">
        <v>1.2744477607673095</v>
      </c>
      <c r="AQ24" s="20">
        <v>9174.61</v>
      </c>
      <c r="AR24" s="21">
        <v>8.4957441753986895E-2</v>
      </c>
      <c r="AS24" s="20">
        <v>143041.37</v>
      </c>
      <c r="AT24" s="21">
        <v>1.4188615998565337</v>
      </c>
      <c r="AU24" s="20">
        <v>8153.25</v>
      </c>
      <c r="AV24" s="21">
        <v>-5.9456397335237332E-2</v>
      </c>
      <c r="AW24" s="20">
        <v>267969.95</v>
      </c>
      <c r="AX24" s="21">
        <v>1.4033883608260163</v>
      </c>
      <c r="AY24" s="20">
        <v>-116775.33</v>
      </c>
      <c r="AZ24" s="21">
        <v>-4.3983158304719883E-2</v>
      </c>
      <c r="BA24" s="24"/>
    </row>
    <row r="25" spans="1:53" x14ac:dyDescent="0.35">
      <c r="A25" s="18" t="s">
        <v>27</v>
      </c>
      <c r="B25" s="19"/>
      <c r="C25" s="20">
        <v>5691.34</v>
      </c>
      <c r="D25" s="21">
        <v>0.54687737596025121</v>
      </c>
      <c r="E25" s="20">
        <v>0</v>
      </c>
      <c r="F25" s="21">
        <v>0</v>
      </c>
      <c r="G25" s="20">
        <v>5691.34</v>
      </c>
      <c r="H25" s="21">
        <v>0.54687737596025121</v>
      </c>
      <c r="I25" s="20">
        <v>0</v>
      </c>
      <c r="J25" s="21">
        <v>0</v>
      </c>
      <c r="K25" s="20">
        <v>5691.34</v>
      </c>
      <c r="L25" s="21">
        <v>0.54687737596025121</v>
      </c>
      <c r="M25" s="20">
        <v>4287.49</v>
      </c>
      <c r="N25" s="21">
        <v>0.40379164773275755</v>
      </c>
      <c r="O25" s="20">
        <v>1403.85</v>
      </c>
      <c r="P25" s="21">
        <v>0.14308572822749366</v>
      </c>
      <c r="Q25" s="38"/>
      <c r="R25" s="23"/>
      <c r="S25" s="20">
        <v>9978.83</v>
      </c>
      <c r="T25" s="21">
        <v>0.47461619772964647</v>
      </c>
      <c r="U25" s="20">
        <v>0</v>
      </c>
      <c r="V25" s="21">
        <v>0</v>
      </c>
      <c r="W25" s="20">
        <v>9978.83</v>
      </c>
      <c r="X25" s="21">
        <v>0.47461619772964647</v>
      </c>
      <c r="Y25" s="20">
        <v>0</v>
      </c>
      <c r="Z25" s="21">
        <v>0</v>
      </c>
      <c r="AA25" s="20">
        <v>9978.83</v>
      </c>
      <c r="AB25" s="21">
        <v>0.47461619772964647</v>
      </c>
      <c r="AC25" s="20">
        <v>4287.49</v>
      </c>
      <c r="AD25" s="21">
        <v>0.40379164773275755</v>
      </c>
      <c r="AE25" s="20">
        <v>5691.34</v>
      </c>
      <c r="AF25" s="21">
        <v>7.0824549996888919E-2</v>
      </c>
      <c r="AG25" s="24"/>
      <c r="AH25" s="39"/>
      <c r="AI25" s="20">
        <v>18470.47</v>
      </c>
      <c r="AJ25" s="21">
        <v>0.16606975176109792</v>
      </c>
      <c r="AK25" s="20">
        <v>0</v>
      </c>
      <c r="AL25" s="21">
        <v>0</v>
      </c>
      <c r="AM25" s="20">
        <v>18470.47</v>
      </c>
      <c r="AN25" s="21">
        <v>0.16606975176109792</v>
      </c>
      <c r="AO25" s="20">
        <v>0</v>
      </c>
      <c r="AP25" s="21">
        <v>0</v>
      </c>
      <c r="AQ25" s="20">
        <v>18470.47</v>
      </c>
      <c r="AR25" s="21">
        <v>0.16606975176109792</v>
      </c>
      <c r="AS25" s="20">
        <v>12779.13</v>
      </c>
      <c r="AT25" s="21">
        <v>0.12675925039430638</v>
      </c>
      <c r="AU25" s="20">
        <v>5691.34</v>
      </c>
      <c r="AV25" s="21">
        <v>3.9310501366791539E-2</v>
      </c>
      <c r="AW25" s="20">
        <v>0</v>
      </c>
      <c r="AX25" s="21">
        <v>0</v>
      </c>
      <c r="AY25" s="20">
        <v>18470.47</v>
      </c>
      <c r="AZ25" s="21">
        <v>0.16606975176109792</v>
      </c>
      <c r="BA25" s="24"/>
    </row>
    <row r="26" spans="1:53" x14ac:dyDescent="0.35">
      <c r="A26" s="18" t="s">
        <v>28</v>
      </c>
      <c r="B26" s="19"/>
      <c r="C26" s="20">
        <v>0</v>
      </c>
      <c r="D26" s="21">
        <v>0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  <c r="K26" s="20">
        <v>0</v>
      </c>
      <c r="L26" s="21">
        <v>0</v>
      </c>
      <c r="M26" s="20">
        <v>0</v>
      </c>
      <c r="N26" s="21">
        <v>0</v>
      </c>
      <c r="O26" s="20">
        <v>0</v>
      </c>
      <c r="P26" s="21">
        <v>0</v>
      </c>
      <c r="Q26" s="38"/>
      <c r="R26" s="23"/>
      <c r="S26" s="20">
        <v>0</v>
      </c>
      <c r="T26" s="21">
        <v>0</v>
      </c>
      <c r="U26" s="20">
        <v>0</v>
      </c>
      <c r="V26" s="21">
        <v>0</v>
      </c>
      <c r="W26" s="20">
        <v>0</v>
      </c>
      <c r="X26" s="21">
        <v>0</v>
      </c>
      <c r="Y26" s="20">
        <v>0</v>
      </c>
      <c r="Z26" s="21">
        <v>0</v>
      </c>
      <c r="AA26" s="20">
        <v>0</v>
      </c>
      <c r="AB26" s="21">
        <v>0</v>
      </c>
      <c r="AC26" s="20">
        <v>0</v>
      </c>
      <c r="AD26" s="21">
        <v>0</v>
      </c>
      <c r="AE26" s="20">
        <v>0</v>
      </c>
      <c r="AF26" s="21">
        <v>0</v>
      </c>
      <c r="AG26" s="24"/>
      <c r="AH26" s="39"/>
      <c r="AI26" s="20">
        <v>0</v>
      </c>
      <c r="AJ26" s="21">
        <v>0</v>
      </c>
      <c r="AK26" s="20">
        <v>0</v>
      </c>
      <c r="AL26" s="21">
        <v>0</v>
      </c>
      <c r="AM26" s="20">
        <v>0</v>
      </c>
      <c r="AN26" s="21">
        <v>0</v>
      </c>
      <c r="AO26" s="20">
        <v>0</v>
      </c>
      <c r="AP26" s="21">
        <v>0</v>
      </c>
      <c r="AQ26" s="20">
        <v>0</v>
      </c>
      <c r="AR26" s="21">
        <v>0</v>
      </c>
      <c r="AS26" s="20">
        <v>0</v>
      </c>
      <c r="AT26" s="21">
        <v>0</v>
      </c>
      <c r="AU26" s="20">
        <v>0</v>
      </c>
      <c r="AV26" s="21">
        <v>0</v>
      </c>
      <c r="AW26" s="20">
        <v>0</v>
      </c>
      <c r="AX26" s="21">
        <v>0</v>
      </c>
      <c r="AY26" s="20">
        <v>0</v>
      </c>
      <c r="AZ26" s="21">
        <v>0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38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3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65960.44</v>
      </c>
      <c r="D28" s="29">
        <v>6.3380982939665529</v>
      </c>
      <c r="E28" s="28">
        <v>86163.37</v>
      </c>
      <c r="F28" s="29">
        <v>6.9146563827855418</v>
      </c>
      <c r="G28" s="28">
        <v>-20202.93</v>
      </c>
      <c r="H28" s="29">
        <v>-0.57655808881898896</v>
      </c>
      <c r="I28" s="28">
        <v>80098.36</v>
      </c>
      <c r="J28" s="29">
        <v>6.0435587740843486</v>
      </c>
      <c r="K28" s="28">
        <v>-14137.92</v>
      </c>
      <c r="L28" s="29">
        <v>0.29453951988220428</v>
      </c>
      <c r="M28" s="28">
        <v>79728.5</v>
      </c>
      <c r="N28" s="29">
        <v>7.5087527635659015</v>
      </c>
      <c r="O28" s="28">
        <v>-13768.06</v>
      </c>
      <c r="P28" s="29">
        <v>-1.1706544695993486</v>
      </c>
      <c r="Q28" s="12"/>
      <c r="R28" s="9"/>
      <c r="S28" s="28">
        <v>145688.94</v>
      </c>
      <c r="T28" s="29">
        <v>6.9293024086052784</v>
      </c>
      <c r="U28" s="28">
        <v>170712.44</v>
      </c>
      <c r="V28" s="29">
        <v>7.216545817144211</v>
      </c>
      <c r="W28" s="28">
        <v>-25023.5</v>
      </c>
      <c r="X28" s="29">
        <v>-0.2872434085389326</v>
      </c>
      <c r="Y28" s="28">
        <v>165344.22</v>
      </c>
      <c r="Z28" s="29">
        <v>6.8138144893834918</v>
      </c>
      <c r="AA28" s="28">
        <v>-19655.28</v>
      </c>
      <c r="AB28" s="29">
        <v>0.11548791922178658</v>
      </c>
      <c r="AC28" s="28">
        <v>79728.5</v>
      </c>
      <c r="AD28" s="29">
        <v>7.5087527635659015</v>
      </c>
      <c r="AE28" s="28">
        <v>65960.44</v>
      </c>
      <c r="AF28" s="29">
        <v>-0.57945035496062314</v>
      </c>
      <c r="AG28" s="24"/>
      <c r="AH28" s="40"/>
      <c r="AI28" s="28">
        <v>683139.05</v>
      </c>
      <c r="AJ28" s="29">
        <v>6.1421681447094887</v>
      </c>
      <c r="AK28" s="28">
        <v>705749.32</v>
      </c>
      <c r="AL28" s="29">
        <v>6.2529890944708386</v>
      </c>
      <c r="AM28" s="28">
        <v>-22610.27</v>
      </c>
      <c r="AN28" s="29">
        <v>-0.11082094976134993</v>
      </c>
      <c r="AO28" s="28">
        <v>692497.03</v>
      </c>
      <c r="AP28" s="29">
        <v>6.2142742365777357</v>
      </c>
      <c r="AQ28" s="28">
        <v>-9357.98</v>
      </c>
      <c r="AR28" s="29">
        <v>-7.2106091868247013E-2</v>
      </c>
      <c r="AS28" s="28">
        <v>617178.61</v>
      </c>
      <c r="AT28" s="29">
        <v>6.1219424141549519</v>
      </c>
      <c r="AU28" s="28">
        <v>65960.44</v>
      </c>
      <c r="AV28" s="29">
        <v>2.0225730554536803E-2</v>
      </c>
      <c r="AW28" s="28">
        <v>1180714.5900000001</v>
      </c>
      <c r="AX28" s="29">
        <v>6.1835333143267066</v>
      </c>
      <c r="AY28" s="28">
        <v>-497575.54</v>
      </c>
      <c r="AZ28" s="29">
        <v>-4.1365169617217923E-2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8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3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3881.08</v>
      </c>
      <c r="D30" s="21">
        <v>0.37293060092909791</v>
      </c>
      <c r="E30" s="20">
        <v>4398.38</v>
      </c>
      <c r="F30" s="21">
        <v>0.35297234011293055</v>
      </c>
      <c r="G30" s="20">
        <v>-517.29999999999995</v>
      </c>
      <c r="H30" s="21">
        <v>1.9958260816167361E-2</v>
      </c>
      <c r="I30" s="20">
        <v>4426.6899999999996</v>
      </c>
      <c r="J30" s="21">
        <v>0.33400136019827931</v>
      </c>
      <c r="K30" s="20">
        <v>-545.61</v>
      </c>
      <c r="L30" s="21">
        <v>3.8929240730818604E-2</v>
      </c>
      <c r="M30" s="20">
        <v>3863.93</v>
      </c>
      <c r="N30" s="21">
        <v>0.36390117794421306</v>
      </c>
      <c r="O30" s="20">
        <v>17.149999999999999</v>
      </c>
      <c r="P30" s="21">
        <v>9.0294229848848495E-3</v>
      </c>
      <c r="Q30" s="38"/>
      <c r="R30" s="23"/>
      <c r="S30" s="20">
        <v>7745.01</v>
      </c>
      <c r="T30" s="21">
        <v>0.36837056023382392</v>
      </c>
      <c r="U30" s="20">
        <v>8311.57</v>
      </c>
      <c r="V30" s="21">
        <v>0.35135591593325777</v>
      </c>
      <c r="W30" s="20">
        <v>-566.55999999999995</v>
      </c>
      <c r="X30" s="21">
        <v>1.7014644300566151E-2</v>
      </c>
      <c r="Y30" s="20">
        <v>8314.14</v>
      </c>
      <c r="Z30" s="21">
        <v>0.34262466265081937</v>
      </c>
      <c r="AA30" s="20">
        <v>-569.13</v>
      </c>
      <c r="AB30" s="21">
        <v>2.5745897583004551E-2</v>
      </c>
      <c r="AC30" s="20">
        <v>3863.93</v>
      </c>
      <c r="AD30" s="21">
        <v>0.36390117794421306</v>
      </c>
      <c r="AE30" s="20">
        <v>3881.08</v>
      </c>
      <c r="AF30" s="21">
        <v>4.469382289610857E-3</v>
      </c>
      <c r="AG30" s="24"/>
      <c r="AH30" s="39"/>
      <c r="AI30" s="20">
        <v>34256.07</v>
      </c>
      <c r="AJ30" s="21">
        <v>0.30799958210109402</v>
      </c>
      <c r="AK30" s="20">
        <v>35303.61</v>
      </c>
      <c r="AL30" s="21">
        <v>0.31279249171001922</v>
      </c>
      <c r="AM30" s="20">
        <v>-1047.54</v>
      </c>
      <c r="AN30" s="21">
        <v>-4.7929096089251999E-3</v>
      </c>
      <c r="AO30" s="20">
        <v>33168.050000000003</v>
      </c>
      <c r="AP30" s="21">
        <v>0.29764078351718298</v>
      </c>
      <c r="AQ30" s="20">
        <v>1088.02</v>
      </c>
      <c r="AR30" s="21">
        <v>1.0358798583911033E-2</v>
      </c>
      <c r="AS30" s="20">
        <v>30374.99</v>
      </c>
      <c r="AT30" s="21">
        <v>0.301296799010148</v>
      </c>
      <c r="AU30" s="20">
        <v>3881.08</v>
      </c>
      <c r="AV30" s="21">
        <v>6.7027830909460184E-3</v>
      </c>
      <c r="AW30" s="20">
        <v>55120.76</v>
      </c>
      <c r="AX30" s="21">
        <v>0.28867353605836865</v>
      </c>
      <c r="AY30" s="20">
        <v>-20864.689999999999</v>
      </c>
      <c r="AZ30" s="21">
        <v>1.9326046042725364E-2</v>
      </c>
      <c r="BA30" s="24"/>
    </row>
    <row r="31" spans="1:53" x14ac:dyDescent="0.35">
      <c r="A31" s="18" t="s">
        <v>32</v>
      </c>
      <c r="B31" s="19"/>
      <c r="C31" s="20">
        <v>5305.96</v>
      </c>
      <c r="D31" s="21">
        <v>0.50984644771706744</v>
      </c>
      <c r="E31" s="20">
        <v>7626.8</v>
      </c>
      <c r="F31" s="21">
        <v>0.61205476643066281</v>
      </c>
      <c r="G31" s="20">
        <v>-2320.84</v>
      </c>
      <c r="H31" s="21">
        <v>-0.10220831871359537</v>
      </c>
      <c r="I31" s="20">
        <v>6861.6</v>
      </c>
      <c r="J31" s="21">
        <v>0.51771949992805311</v>
      </c>
      <c r="K31" s="20">
        <v>-1555.64</v>
      </c>
      <c r="L31" s="21">
        <v>-7.8730522109856649E-3</v>
      </c>
      <c r="M31" s="20">
        <v>4743.4799999999996</v>
      </c>
      <c r="N31" s="21">
        <v>0.44673634345208518</v>
      </c>
      <c r="O31" s="20">
        <v>562.48</v>
      </c>
      <c r="P31" s="21">
        <v>6.3110104264982259E-2</v>
      </c>
      <c r="Q31" s="38"/>
      <c r="R31" s="23"/>
      <c r="S31" s="20">
        <v>10049.44</v>
      </c>
      <c r="T31" s="21">
        <v>0.47797457238095237</v>
      </c>
      <c r="U31" s="20">
        <v>14432.39</v>
      </c>
      <c r="V31" s="21">
        <v>0.61010201532995456</v>
      </c>
      <c r="W31" s="20">
        <v>-4382.95</v>
      </c>
      <c r="X31" s="21">
        <v>-0.13212744294900219</v>
      </c>
      <c r="Y31" s="20">
        <v>13359.01</v>
      </c>
      <c r="Z31" s="21">
        <v>0.55052312020232075</v>
      </c>
      <c r="AA31" s="20">
        <v>-3309.57</v>
      </c>
      <c r="AB31" s="21">
        <v>-7.2548547821368381E-2</v>
      </c>
      <c r="AC31" s="20">
        <v>4743.4799999999996</v>
      </c>
      <c r="AD31" s="21">
        <v>0.44673634345208518</v>
      </c>
      <c r="AE31" s="20">
        <v>5305.96</v>
      </c>
      <c r="AF31" s="21">
        <v>3.1238228928867184E-2</v>
      </c>
      <c r="AG31" s="24"/>
      <c r="AH31" s="39"/>
      <c r="AI31" s="20">
        <v>51027.53</v>
      </c>
      <c r="AJ31" s="21">
        <v>0.45879337342698789</v>
      </c>
      <c r="AK31" s="20">
        <v>68819.600000000006</v>
      </c>
      <c r="AL31" s="21">
        <v>0.60974654327098099</v>
      </c>
      <c r="AM31" s="20">
        <v>-17792.07</v>
      </c>
      <c r="AN31" s="21">
        <v>-0.1509531698439931</v>
      </c>
      <c r="AO31" s="20">
        <v>62705.25</v>
      </c>
      <c r="AP31" s="21">
        <v>0.56269933688115026</v>
      </c>
      <c r="AQ31" s="20">
        <v>-11677.72</v>
      </c>
      <c r="AR31" s="21">
        <v>-0.10390596345416236</v>
      </c>
      <c r="AS31" s="20">
        <v>45721.57</v>
      </c>
      <c r="AT31" s="21">
        <v>0.45352320072264757</v>
      </c>
      <c r="AU31" s="20">
        <v>5305.96</v>
      </c>
      <c r="AV31" s="21">
        <v>5.2701727043403257E-3</v>
      </c>
      <c r="AW31" s="20">
        <v>99323.18</v>
      </c>
      <c r="AX31" s="21">
        <v>0.52016651408946168</v>
      </c>
      <c r="AY31" s="20">
        <v>-48295.65</v>
      </c>
      <c r="AZ31" s="21">
        <v>-6.1373140662473791E-2</v>
      </c>
      <c r="BA31" s="24"/>
    </row>
    <row r="32" spans="1:53" x14ac:dyDescent="0.35">
      <c r="A32" s="18" t="s">
        <v>33</v>
      </c>
      <c r="B32" s="19"/>
      <c r="C32" s="20">
        <v>12938.89</v>
      </c>
      <c r="D32" s="21">
        <v>1.2432900179989836</v>
      </c>
      <c r="E32" s="20">
        <v>15372.32</v>
      </c>
      <c r="F32" s="21">
        <v>1.2336368761600416</v>
      </c>
      <c r="G32" s="20">
        <v>-2433.4299999999998</v>
      </c>
      <c r="H32" s="21">
        <v>9.6531418389420587E-3</v>
      </c>
      <c r="I32" s="20">
        <v>16660.79</v>
      </c>
      <c r="J32" s="21">
        <v>1.2570852085820083</v>
      </c>
      <c r="K32" s="20">
        <v>-3721.9</v>
      </c>
      <c r="L32" s="21">
        <v>-1.3795190583024697E-2</v>
      </c>
      <c r="M32" s="20">
        <v>13666.79</v>
      </c>
      <c r="N32" s="21">
        <v>1.2871250203073532</v>
      </c>
      <c r="O32" s="20">
        <v>-727.9</v>
      </c>
      <c r="P32" s="21">
        <v>-4.3835002308369564E-2</v>
      </c>
      <c r="Q32" s="38"/>
      <c r="R32" s="23"/>
      <c r="S32" s="20">
        <v>26605.68</v>
      </c>
      <c r="T32" s="21">
        <v>1.2654275781441011</v>
      </c>
      <c r="U32" s="20">
        <v>28446.67</v>
      </c>
      <c r="V32" s="21">
        <v>1.2025292204843521</v>
      </c>
      <c r="W32" s="20">
        <v>-1840.99</v>
      </c>
      <c r="X32" s="21">
        <v>6.2898357659749049E-2</v>
      </c>
      <c r="Y32" s="20">
        <v>30283.21</v>
      </c>
      <c r="Z32" s="21">
        <v>1.2479672714476686</v>
      </c>
      <c r="AA32" s="20">
        <v>-3677.53</v>
      </c>
      <c r="AB32" s="21">
        <v>1.7460306696432504E-2</v>
      </c>
      <c r="AC32" s="20">
        <v>13666.79</v>
      </c>
      <c r="AD32" s="21">
        <v>1.2871250203073532</v>
      </c>
      <c r="AE32" s="20">
        <v>12938.89</v>
      </c>
      <c r="AF32" s="21">
        <v>-2.169744216325209E-2</v>
      </c>
      <c r="AG32" s="24"/>
      <c r="AH32" s="39"/>
      <c r="AI32" s="20">
        <v>130862.93</v>
      </c>
      <c r="AJ32" s="21">
        <v>1.176601044793659</v>
      </c>
      <c r="AK32" s="20">
        <v>127881.41</v>
      </c>
      <c r="AL32" s="21">
        <v>1.1330383741858288</v>
      </c>
      <c r="AM32" s="20">
        <v>2981.52</v>
      </c>
      <c r="AN32" s="21">
        <v>4.3562670607830256E-2</v>
      </c>
      <c r="AO32" s="20">
        <v>137564.04999999999</v>
      </c>
      <c r="AP32" s="21">
        <v>1.2344612247568647</v>
      </c>
      <c r="AQ32" s="20">
        <v>-6701.12</v>
      </c>
      <c r="AR32" s="21">
        <v>-5.7860179963205693E-2</v>
      </c>
      <c r="AS32" s="20">
        <v>117924.04</v>
      </c>
      <c r="AT32" s="21">
        <v>1.1697167893172853</v>
      </c>
      <c r="AU32" s="20">
        <v>12938.89</v>
      </c>
      <c r="AV32" s="21">
        <v>6.884255476373724E-3</v>
      </c>
      <c r="AW32" s="20">
        <v>227775.89</v>
      </c>
      <c r="AX32" s="21">
        <v>1.1928876088635572</v>
      </c>
      <c r="AY32" s="20">
        <v>-96912.960000000006</v>
      </c>
      <c r="AZ32" s="21">
        <v>-1.6286564069898146E-2</v>
      </c>
      <c r="BA32" s="24"/>
    </row>
    <row r="33" spans="1:53" x14ac:dyDescent="0.35">
      <c r="A33" s="18" t="s">
        <v>34</v>
      </c>
      <c r="B33" s="19"/>
      <c r="C33" s="20">
        <v>2730.44</v>
      </c>
      <c r="D33" s="21">
        <v>0.26236630783205861</v>
      </c>
      <c r="E33" s="20">
        <v>2239.23</v>
      </c>
      <c r="F33" s="21">
        <v>0.17969940140485299</v>
      </c>
      <c r="G33" s="20">
        <v>491.21</v>
      </c>
      <c r="H33" s="21">
        <v>8.2666906427205616E-2</v>
      </c>
      <c r="I33" s="20">
        <v>624.58000000000004</v>
      </c>
      <c r="J33" s="21">
        <v>4.7125633272861053E-2</v>
      </c>
      <c r="K33" s="20">
        <v>2105.86</v>
      </c>
      <c r="L33" s="21">
        <v>0.21524067455919754</v>
      </c>
      <c r="M33" s="20">
        <v>1426.19</v>
      </c>
      <c r="N33" s="21">
        <v>0.13431719026283012</v>
      </c>
      <c r="O33" s="20">
        <v>1304.25</v>
      </c>
      <c r="P33" s="21">
        <v>0.12804911756922849</v>
      </c>
      <c r="Q33" s="38"/>
      <c r="R33" s="23"/>
      <c r="S33" s="20">
        <v>4156.63</v>
      </c>
      <c r="T33" s="21">
        <v>0.1976989212131062</v>
      </c>
      <c r="U33" s="20">
        <v>4312</v>
      </c>
      <c r="V33" s="21">
        <v>0.18228165190261378</v>
      </c>
      <c r="W33" s="20">
        <v>-155.37</v>
      </c>
      <c r="X33" s="21">
        <v>1.5417269310492421E-2</v>
      </c>
      <c r="Y33" s="20">
        <v>4459.91</v>
      </c>
      <c r="Z33" s="21">
        <v>0.18379232959789177</v>
      </c>
      <c r="AA33" s="20">
        <v>-303.27999999999997</v>
      </c>
      <c r="AB33" s="21">
        <v>1.3906591615214431E-2</v>
      </c>
      <c r="AC33" s="20">
        <v>1426.19</v>
      </c>
      <c r="AD33" s="21">
        <v>0.13431719026283012</v>
      </c>
      <c r="AE33" s="20">
        <v>2730.44</v>
      </c>
      <c r="AF33" s="21">
        <v>6.3381730950276077E-2</v>
      </c>
      <c r="AG33" s="24"/>
      <c r="AH33" s="39"/>
      <c r="AI33" s="20">
        <v>16608.66</v>
      </c>
      <c r="AJ33" s="21">
        <v>0.14933004104846692</v>
      </c>
      <c r="AK33" s="20">
        <v>21215.1</v>
      </c>
      <c r="AL33" s="21">
        <v>0.18796729260484205</v>
      </c>
      <c r="AM33" s="20">
        <v>-4606.4399999999996</v>
      </c>
      <c r="AN33" s="21">
        <v>-3.8637251556375124E-2</v>
      </c>
      <c r="AO33" s="20">
        <v>16152.44</v>
      </c>
      <c r="AP33" s="21">
        <v>0.14494746894418836</v>
      </c>
      <c r="AQ33" s="20">
        <v>456.22</v>
      </c>
      <c r="AR33" s="21">
        <v>4.3825721042785593E-3</v>
      </c>
      <c r="AS33" s="20">
        <v>13878.22</v>
      </c>
      <c r="AT33" s="21">
        <v>0.13766138727810662</v>
      </c>
      <c r="AU33" s="20">
        <v>2730.44</v>
      </c>
      <c r="AV33" s="21">
        <v>1.1668653770360304E-2</v>
      </c>
      <c r="AW33" s="20">
        <v>28812.92</v>
      </c>
      <c r="AX33" s="21">
        <v>0.15089645898508819</v>
      </c>
      <c r="AY33" s="20">
        <v>-12204.26</v>
      </c>
      <c r="AZ33" s="21">
        <v>-1.5664179366212672E-3</v>
      </c>
      <c r="BA33" s="24"/>
    </row>
    <row r="34" spans="1:53" x14ac:dyDescent="0.35">
      <c r="A34" s="18" t="s">
        <v>35</v>
      </c>
      <c r="B34" s="19"/>
      <c r="C34" s="20">
        <v>-1.03</v>
      </c>
      <c r="D34" s="21">
        <v>-9.8972069361355811E-5</v>
      </c>
      <c r="E34" s="20">
        <v>0</v>
      </c>
      <c r="F34" s="21">
        <v>0</v>
      </c>
      <c r="G34" s="20">
        <v>-1.03</v>
      </c>
      <c r="H34" s="21">
        <v>-9.8972069361355811E-5</v>
      </c>
      <c r="I34" s="20">
        <v>0.57999999999999996</v>
      </c>
      <c r="J34" s="21">
        <v>4.3761995738351226E-5</v>
      </c>
      <c r="K34" s="20">
        <v>-1.61</v>
      </c>
      <c r="L34" s="21">
        <v>-1.4273406509970703E-4</v>
      </c>
      <c r="M34" s="20">
        <v>2.06</v>
      </c>
      <c r="N34" s="21">
        <v>1.9400880103031859E-4</v>
      </c>
      <c r="O34" s="20">
        <v>-3.09</v>
      </c>
      <c r="P34" s="21">
        <v>-2.929808703916744E-4</v>
      </c>
      <c r="Q34" s="38"/>
      <c r="R34" s="23"/>
      <c r="S34" s="20">
        <v>1.03</v>
      </c>
      <c r="T34" s="21">
        <v>4.8989178456946948E-5</v>
      </c>
      <c r="U34" s="20">
        <v>0</v>
      </c>
      <c r="V34" s="21">
        <v>0</v>
      </c>
      <c r="W34" s="20">
        <v>1.03</v>
      </c>
      <c r="X34" s="21">
        <v>4.8989178456946948E-5</v>
      </c>
      <c r="Y34" s="20">
        <v>1.65</v>
      </c>
      <c r="Z34" s="21">
        <v>6.7996292265207469E-5</v>
      </c>
      <c r="AA34" s="20">
        <v>-0.62</v>
      </c>
      <c r="AB34" s="21">
        <v>-1.9007113808260521E-5</v>
      </c>
      <c r="AC34" s="20">
        <v>2.06</v>
      </c>
      <c r="AD34" s="21">
        <v>1.9400880103031859E-4</v>
      </c>
      <c r="AE34" s="20">
        <v>-1.03</v>
      </c>
      <c r="AF34" s="21">
        <v>-1.4501962257337163E-4</v>
      </c>
      <c r="AG34" s="24"/>
      <c r="AH34" s="39"/>
      <c r="AI34" s="20">
        <v>3.21</v>
      </c>
      <c r="AJ34" s="21">
        <v>2.8861415175310882E-5</v>
      </c>
      <c r="AK34" s="20">
        <v>0</v>
      </c>
      <c r="AL34" s="21">
        <v>0</v>
      </c>
      <c r="AM34" s="20">
        <v>3.21</v>
      </c>
      <c r="AN34" s="21">
        <v>2.8861415175310882E-5</v>
      </c>
      <c r="AO34" s="20">
        <v>3.02</v>
      </c>
      <c r="AP34" s="21">
        <v>2.7100633477756231E-5</v>
      </c>
      <c r="AQ34" s="20">
        <v>0.19</v>
      </c>
      <c r="AR34" s="21">
        <v>1.7607816975546509E-6</v>
      </c>
      <c r="AS34" s="20">
        <v>4.24</v>
      </c>
      <c r="AT34" s="21">
        <v>4.2057575255268476E-5</v>
      </c>
      <c r="AU34" s="20">
        <v>-1.03</v>
      </c>
      <c r="AV34" s="21">
        <v>-1.3196160079957594E-5</v>
      </c>
      <c r="AW34" s="20">
        <v>3658.28</v>
      </c>
      <c r="AX34" s="21">
        <v>1.9158818265415947E-2</v>
      </c>
      <c r="AY34" s="20">
        <v>-3655.07</v>
      </c>
      <c r="AZ34" s="21">
        <v>-1.9129956850240635E-2</v>
      </c>
      <c r="BA34" s="24"/>
    </row>
    <row r="35" spans="1:53" x14ac:dyDescent="0.35">
      <c r="A35" s="18" t="s">
        <v>36</v>
      </c>
      <c r="B35" s="19"/>
      <c r="C35" s="20">
        <v>534.5</v>
      </c>
      <c r="D35" s="21">
        <v>5.1359777741402601E-2</v>
      </c>
      <c r="E35" s="20">
        <v>1000</v>
      </c>
      <c r="F35" s="21">
        <v>8.0250533176517383E-2</v>
      </c>
      <c r="G35" s="20">
        <v>-465.5</v>
      </c>
      <c r="H35" s="21">
        <v>-2.8890755435114782E-2</v>
      </c>
      <c r="I35" s="20">
        <v>2248.58</v>
      </c>
      <c r="J35" s="21">
        <v>0.16965922134024447</v>
      </c>
      <c r="K35" s="20">
        <v>-1714.08</v>
      </c>
      <c r="L35" s="21">
        <v>-0.11829944359884187</v>
      </c>
      <c r="M35" s="20">
        <v>462.58</v>
      </c>
      <c r="N35" s="21">
        <v>4.3565335524565423E-2</v>
      </c>
      <c r="O35" s="20">
        <v>71.92</v>
      </c>
      <c r="P35" s="21">
        <v>7.7944422168371788E-3</v>
      </c>
      <c r="Q35" s="38"/>
      <c r="R35" s="23"/>
      <c r="S35" s="20">
        <v>997.08</v>
      </c>
      <c r="T35" s="21">
        <v>4.7423427238691904E-2</v>
      </c>
      <c r="U35" s="20">
        <v>2000</v>
      </c>
      <c r="V35" s="21">
        <v>8.4546220734050923E-2</v>
      </c>
      <c r="W35" s="20">
        <v>-1002.92</v>
      </c>
      <c r="X35" s="21">
        <v>-3.7122793495359019E-2</v>
      </c>
      <c r="Y35" s="20">
        <v>3713.59</v>
      </c>
      <c r="Z35" s="21">
        <v>0.15303657635948592</v>
      </c>
      <c r="AA35" s="20">
        <v>-2716.51</v>
      </c>
      <c r="AB35" s="21">
        <v>-0.10561314912079402</v>
      </c>
      <c r="AC35" s="20">
        <v>462.58</v>
      </c>
      <c r="AD35" s="21">
        <v>4.3565335524565423E-2</v>
      </c>
      <c r="AE35" s="20">
        <v>534.5</v>
      </c>
      <c r="AF35" s="21">
        <v>3.8580917141264812E-3</v>
      </c>
      <c r="AG35" s="24"/>
      <c r="AH35" s="39"/>
      <c r="AI35" s="20">
        <v>11217.57</v>
      </c>
      <c r="AJ35" s="21">
        <v>0.10085823832651467</v>
      </c>
      <c r="AK35" s="20">
        <v>19238</v>
      </c>
      <c r="AL35" s="21">
        <v>0.17045004619973281</v>
      </c>
      <c r="AM35" s="20">
        <v>-8020.43</v>
      </c>
      <c r="AN35" s="21">
        <v>-6.9591807873218142E-2</v>
      </c>
      <c r="AO35" s="20">
        <v>25799.54</v>
      </c>
      <c r="AP35" s="21">
        <v>0.23151784021016919</v>
      </c>
      <c r="AQ35" s="20">
        <v>-14581.97</v>
      </c>
      <c r="AR35" s="21">
        <v>-0.13065960188365452</v>
      </c>
      <c r="AS35" s="20">
        <v>10683.07</v>
      </c>
      <c r="AT35" s="21">
        <v>0.10596792935903326</v>
      </c>
      <c r="AU35" s="20">
        <v>534.5</v>
      </c>
      <c r="AV35" s="21">
        <v>-5.1096910325185985E-3</v>
      </c>
      <c r="AW35" s="20">
        <v>41841.279999999999</v>
      </c>
      <c r="AX35" s="21">
        <v>0.21912742587018569</v>
      </c>
      <c r="AY35" s="20">
        <v>-30623.71</v>
      </c>
      <c r="AZ35" s="21">
        <v>-0.11826918754367102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38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3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38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3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3308.52</v>
      </c>
      <c r="D38" s="21">
        <v>0.31791366109071162</v>
      </c>
      <c r="E38" s="20">
        <v>3285.78</v>
      </c>
      <c r="F38" s="21">
        <v>0.26368559690073728</v>
      </c>
      <c r="G38" s="20">
        <v>22.74</v>
      </c>
      <c r="H38" s="21">
        <v>5.4228064189974334E-2</v>
      </c>
      <c r="I38" s="20">
        <v>2929</v>
      </c>
      <c r="J38" s="21">
        <v>0.22099807847867367</v>
      </c>
      <c r="K38" s="20">
        <v>379.52</v>
      </c>
      <c r="L38" s="21">
        <v>9.6915582612037948E-2</v>
      </c>
      <c r="M38" s="20">
        <v>2674.66</v>
      </c>
      <c r="N38" s="21">
        <v>0.25189688338046207</v>
      </c>
      <c r="O38" s="20">
        <v>633.86</v>
      </c>
      <c r="P38" s="21">
        <v>6.6016777710249552E-2</v>
      </c>
      <c r="Q38" s="38"/>
      <c r="R38" s="23"/>
      <c r="S38" s="20">
        <v>5983.18</v>
      </c>
      <c r="T38" s="21">
        <v>0.28457385704857852</v>
      </c>
      <c r="U38" s="20">
        <v>6744.42</v>
      </c>
      <c r="V38" s="21">
        <v>0.28510761102157384</v>
      </c>
      <c r="W38" s="20">
        <v>-761.24</v>
      </c>
      <c r="X38" s="21">
        <v>-5.3375397299532112E-4</v>
      </c>
      <c r="Y38" s="20">
        <v>5965</v>
      </c>
      <c r="Z38" s="21">
        <v>0.24581689900725004</v>
      </c>
      <c r="AA38" s="20">
        <v>18.18</v>
      </c>
      <c r="AB38" s="21">
        <v>3.8756958041328476E-2</v>
      </c>
      <c r="AC38" s="20">
        <v>2674.66</v>
      </c>
      <c r="AD38" s="21">
        <v>0.25189688338046207</v>
      </c>
      <c r="AE38" s="20">
        <v>3308.52</v>
      </c>
      <c r="AF38" s="21">
        <v>3.2676973668116449E-2</v>
      </c>
      <c r="AG38" s="24"/>
      <c r="AH38" s="39"/>
      <c r="AI38" s="20">
        <v>23710.86</v>
      </c>
      <c r="AJ38" s="21">
        <v>0.21318659645597252</v>
      </c>
      <c r="AK38" s="20">
        <v>26276.21</v>
      </c>
      <c r="AL38" s="21">
        <v>0.23280908662303154</v>
      </c>
      <c r="AM38" s="20">
        <v>-2565.35</v>
      </c>
      <c r="AN38" s="21">
        <v>-1.9622490167059026E-2</v>
      </c>
      <c r="AO38" s="20">
        <v>23290.37</v>
      </c>
      <c r="AP38" s="21">
        <v>0.20900125196401634</v>
      </c>
      <c r="AQ38" s="20">
        <v>420.49</v>
      </c>
      <c r="AR38" s="21">
        <v>4.1853444919561777E-3</v>
      </c>
      <c r="AS38" s="20">
        <v>20402.34</v>
      </c>
      <c r="AT38" s="21">
        <v>0.20237569573905051</v>
      </c>
      <c r="AU38" s="20">
        <v>3308.52</v>
      </c>
      <c r="AV38" s="21">
        <v>1.0810900716922006E-2</v>
      </c>
      <c r="AW38" s="20">
        <v>38426.03</v>
      </c>
      <c r="AX38" s="21">
        <v>0.20124138268022709</v>
      </c>
      <c r="AY38" s="20">
        <v>-14715.17</v>
      </c>
      <c r="AZ38" s="21">
        <v>1.1945213775745422E-2</v>
      </c>
      <c r="BA38" s="24"/>
    </row>
    <row r="39" spans="1:53" x14ac:dyDescent="0.35">
      <c r="A39" s="18" t="s">
        <v>40</v>
      </c>
      <c r="B39" s="19"/>
      <c r="C39" s="20">
        <v>12601.56</v>
      </c>
      <c r="D39" s="21">
        <v>1.2108761848362009</v>
      </c>
      <c r="E39" s="20">
        <v>11387.17</v>
      </c>
      <c r="F39" s="21">
        <v>0.91382646387164335</v>
      </c>
      <c r="G39" s="20">
        <v>1214.3900000000001</v>
      </c>
      <c r="H39" s="21">
        <v>0.29704972096455751</v>
      </c>
      <c r="I39" s="20">
        <v>11756.41</v>
      </c>
      <c r="J39" s="21">
        <v>0.88704131779018913</v>
      </c>
      <c r="K39" s="20">
        <v>845.15</v>
      </c>
      <c r="L39" s="21">
        <v>0.32383486704601172</v>
      </c>
      <c r="M39" s="20">
        <v>11827.23</v>
      </c>
      <c r="N39" s="21">
        <v>1.1138770445678712</v>
      </c>
      <c r="O39" s="20">
        <v>774.33</v>
      </c>
      <c r="P39" s="21">
        <v>9.6999140268329676E-2</v>
      </c>
      <c r="Q39" s="38"/>
      <c r="R39" s="23"/>
      <c r="S39" s="20">
        <v>24428.79</v>
      </c>
      <c r="T39" s="21">
        <v>1.1618896629099815</v>
      </c>
      <c r="U39" s="20">
        <v>22564.3</v>
      </c>
      <c r="V39" s="21">
        <v>0.95386314425467256</v>
      </c>
      <c r="W39" s="20">
        <v>1864.49</v>
      </c>
      <c r="X39" s="21">
        <v>0.20802651865530897</v>
      </c>
      <c r="Y39" s="20">
        <v>23103.5</v>
      </c>
      <c r="Z39" s="21">
        <v>0.95209232627225493</v>
      </c>
      <c r="AA39" s="20">
        <v>1325.29</v>
      </c>
      <c r="AB39" s="21">
        <v>0.20979733663772659</v>
      </c>
      <c r="AC39" s="20">
        <v>11827.23</v>
      </c>
      <c r="AD39" s="21">
        <v>1.1138770445678712</v>
      </c>
      <c r="AE39" s="20">
        <v>12601.56</v>
      </c>
      <c r="AF39" s="21">
        <v>4.8012618342110347E-2</v>
      </c>
      <c r="AG39" s="24"/>
      <c r="AH39" s="39"/>
      <c r="AI39" s="20">
        <v>118165.57</v>
      </c>
      <c r="AJ39" s="21">
        <v>1.0624378738932274</v>
      </c>
      <c r="AK39" s="20">
        <v>110661.6</v>
      </c>
      <c r="AL39" s="21">
        <v>0.98046963470923965</v>
      </c>
      <c r="AM39" s="20">
        <v>7503.97</v>
      </c>
      <c r="AN39" s="21">
        <v>8.1968239183987768E-2</v>
      </c>
      <c r="AO39" s="20">
        <v>109043.2</v>
      </c>
      <c r="AP39" s="21">
        <v>0.97852311140452575</v>
      </c>
      <c r="AQ39" s="20">
        <v>9122.3700000000008</v>
      </c>
      <c r="AR39" s="21">
        <v>8.3914762488701666E-2</v>
      </c>
      <c r="AS39" s="20">
        <v>105564.01</v>
      </c>
      <c r="AT39" s="21">
        <v>1.0471146921752157</v>
      </c>
      <c r="AU39" s="20">
        <v>12601.56</v>
      </c>
      <c r="AV39" s="21">
        <v>1.5323181718011725E-2</v>
      </c>
      <c r="AW39" s="20">
        <v>181154.49</v>
      </c>
      <c r="AX39" s="21">
        <v>0.94872616417390421</v>
      </c>
      <c r="AY39" s="20">
        <v>-62988.92</v>
      </c>
      <c r="AZ39" s="21">
        <v>0.11371170971932321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0</v>
      </c>
      <c r="F40" s="21">
        <v>0</v>
      </c>
      <c r="G40" s="20">
        <v>0</v>
      </c>
      <c r="H40" s="21">
        <v>0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38"/>
      <c r="R40" s="23"/>
      <c r="S40" s="20">
        <v>0</v>
      </c>
      <c r="T40" s="21">
        <v>0</v>
      </c>
      <c r="U40" s="20">
        <v>0</v>
      </c>
      <c r="V40" s="21">
        <v>0</v>
      </c>
      <c r="W40" s="20">
        <v>0</v>
      </c>
      <c r="X40" s="21">
        <v>0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39"/>
      <c r="AI40" s="20">
        <v>0</v>
      </c>
      <c r="AJ40" s="21">
        <v>0</v>
      </c>
      <c r="AK40" s="20">
        <v>0</v>
      </c>
      <c r="AL40" s="21">
        <v>0</v>
      </c>
      <c r="AM40" s="20">
        <v>0</v>
      </c>
      <c r="AN40" s="21">
        <v>0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6225.88</v>
      </c>
      <c r="D41" s="21">
        <v>0.59824099727716307</v>
      </c>
      <c r="E41" s="20">
        <v>8424.2999999999993</v>
      </c>
      <c r="F41" s="21">
        <v>0.67605456663893526</v>
      </c>
      <c r="G41" s="20">
        <v>-2198.42</v>
      </c>
      <c r="H41" s="21">
        <v>-7.7813569361772195E-2</v>
      </c>
      <c r="I41" s="20">
        <v>8702.2800000000007</v>
      </c>
      <c r="J41" s="21">
        <v>0.65660196598955023</v>
      </c>
      <c r="K41" s="20">
        <v>-2476.4</v>
      </c>
      <c r="L41" s="21">
        <v>-5.8360968712387162E-2</v>
      </c>
      <c r="M41" s="20">
        <v>6054.25</v>
      </c>
      <c r="N41" s="21">
        <v>0.57018339011543995</v>
      </c>
      <c r="O41" s="20">
        <v>171.63</v>
      </c>
      <c r="P41" s="21">
        <v>2.8057607161723119E-2</v>
      </c>
      <c r="Q41" s="38"/>
      <c r="R41" s="23"/>
      <c r="S41" s="20">
        <v>12280.13</v>
      </c>
      <c r="T41" s="21">
        <v>0.5840713398490367</v>
      </c>
      <c r="U41" s="20">
        <v>16107.83</v>
      </c>
      <c r="V41" s="21">
        <v>0.6809280753632837</v>
      </c>
      <c r="W41" s="20">
        <v>-3827.7</v>
      </c>
      <c r="X41" s="21">
        <v>-9.6856735514247005E-2</v>
      </c>
      <c r="Y41" s="20">
        <v>16319.8</v>
      </c>
      <c r="Z41" s="21">
        <v>0.672536903339232</v>
      </c>
      <c r="AA41" s="20">
        <v>-4039.67</v>
      </c>
      <c r="AB41" s="21">
        <v>-8.8465563490195298E-2</v>
      </c>
      <c r="AC41" s="20">
        <v>6054.25</v>
      </c>
      <c r="AD41" s="21">
        <v>0.57018339011543995</v>
      </c>
      <c r="AE41" s="20">
        <v>6225.88</v>
      </c>
      <c r="AF41" s="21">
        <v>1.3887949733596749E-2</v>
      </c>
      <c r="AG41" s="24"/>
      <c r="AH41" s="39"/>
      <c r="AI41" s="20">
        <v>56602.74</v>
      </c>
      <c r="AJ41" s="21">
        <v>0.5089206165732636</v>
      </c>
      <c r="AK41" s="20">
        <v>70243.11</v>
      </c>
      <c r="AL41" s="21">
        <v>0.62235894296251759</v>
      </c>
      <c r="AM41" s="20">
        <v>-13640.37</v>
      </c>
      <c r="AN41" s="21">
        <v>-0.113438326389254</v>
      </c>
      <c r="AO41" s="20">
        <v>70486.64</v>
      </c>
      <c r="AP41" s="21">
        <v>0.63252734957567924</v>
      </c>
      <c r="AQ41" s="20">
        <v>-13883.9</v>
      </c>
      <c r="AR41" s="21">
        <v>-0.12360673300241565</v>
      </c>
      <c r="AS41" s="20">
        <v>50376.86</v>
      </c>
      <c r="AT41" s="21">
        <v>0.49970013692785958</v>
      </c>
      <c r="AU41" s="20">
        <v>6225.88</v>
      </c>
      <c r="AV41" s="21">
        <v>9.2204796454040117E-3</v>
      </c>
      <c r="AW41" s="20">
        <v>111339.41</v>
      </c>
      <c r="AX41" s="21">
        <v>0.58309684386340987</v>
      </c>
      <c r="AY41" s="20">
        <v>-54736.67</v>
      </c>
      <c r="AZ41" s="21">
        <v>-7.4176227290146279E-2</v>
      </c>
      <c r="BA41" s="24"/>
    </row>
    <row r="42" spans="1:53" x14ac:dyDescent="0.35">
      <c r="A42" s="18" t="s">
        <v>43</v>
      </c>
      <c r="B42" s="19"/>
      <c r="C42" s="25">
        <v>3100.94</v>
      </c>
      <c r="D42" s="26">
        <v>0.29796742598582787</v>
      </c>
      <c r="E42" s="25">
        <v>4547.3</v>
      </c>
      <c r="F42" s="26">
        <v>0.36492324951357746</v>
      </c>
      <c r="G42" s="25">
        <v>-1446.36</v>
      </c>
      <c r="H42" s="26">
        <v>-6.6955823527749592E-2</v>
      </c>
      <c r="I42" s="25">
        <v>4675.5600000000004</v>
      </c>
      <c r="J42" s="26">
        <v>0.35277902895587149</v>
      </c>
      <c r="K42" s="25">
        <v>-1574.62</v>
      </c>
      <c r="L42" s="26">
        <v>-5.4811602970043616E-2</v>
      </c>
      <c r="M42" s="25">
        <v>3305.19</v>
      </c>
      <c r="N42" s="26">
        <v>0.31127958693077606</v>
      </c>
      <c r="O42" s="25">
        <v>-204.25</v>
      </c>
      <c r="P42" s="26">
        <v>-1.3312160944948193E-2</v>
      </c>
      <c r="Q42" s="38"/>
      <c r="R42" s="23"/>
      <c r="S42" s="25">
        <v>6406.13</v>
      </c>
      <c r="T42" s="26">
        <v>0.30469033571689469</v>
      </c>
      <c r="U42" s="25">
        <v>8561.7900000000009</v>
      </c>
      <c r="V42" s="26">
        <v>0.36193349360929494</v>
      </c>
      <c r="W42" s="25">
        <v>-2155.66</v>
      </c>
      <c r="X42" s="26">
        <v>-5.7243157892400254E-2</v>
      </c>
      <c r="Y42" s="25">
        <v>8629.64</v>
      </c>
      <c r="Z42" s="26">
        <v>0.35562637792940904</v>
      </c>
      <c r="AA42" s="25">
        <v>-2223.5100000000002</v>
      </c>
      <c r="AB42" s="26">
        <v>-5.0936042212514354E-2</v>
      </c>
      <c r="AC42" s="25">
        <v>3305.19</v>
      </c>
      <c r="AD42" s="26">
        <v>0.31127958693077606</v>
      </c>
      <c r="AE42" s="25">
        <v>3100.94</v>
      </c>
      <c r="AF42" s="26">
        <v>-6.5892512138813752E-3</v>
      </c>
      <c r="AG42" s="24"/>
      <c r="AH42" s="39"/>
      <c r="AI42" s="25">
        <v>33892.370000000003</v>
      </c>
      <c r="AJ42" s="26">
        <v>0.30472952082406579</v>
      </c>
      <c r="AK42" s="25">
        <v>38474.589999999997</v>
      </c>
      <c r="AL42" s="26">
        <v>0.34088759969933347</v>
      </c>
      <c r="AM42" s="25">
        <v>-4582.22</v>
      </c>
      <c r="AN42" s="26">
        <v>-3.6158078875267674E-2</v>
      </c>
      <c r="AO42" s="25">
        <v>37719.279999999999</v>
      </c>
      <c r="AP42" s="26">
        <v>0.33848224580293412</v>
      </c>
      <c r="AQ42" s="25">
        <v>-3826.91</v>
      </c>
      <c r="AR42" s="26">
        <v>-3.3752724978868331E-2</v>
      </c>
      <c r="AS42" s="25">
        <v>30791.43</v>
      </c>
      <c r="AT42" s="26">
        <v>0.30542756708545554</v>
      </c>
      <c r="AU42" s="25">
        <v>3100.94</v>
      </c>
      <c r="AV42" s="26">
        <v>-6.980462613897509E-4</v>
      </c>
      <c r="AW42" s="25">
        <v>61756.93</v>
      </c>
      <c r="AX42" s="26">
        <v>0.3234278946663498</v>
      </c>
      <c r="AY42" s="25">
        <v>-27864.560000000001</v>
      </c>
      <c r="AZ42" s="26">
        <v>-1.8698373842284011E-2</v>
      </c>
      <c r="BA42" s="24"/>
    </row>
    <row r="43" spans="1:53" x14ac:dyDescent="0.35">
      <c r="A43" s="27" t="s">
        <v>44</v>
      </c>
      <c r="B43" s="19"/>
      <c r="C43" s="28">
        <v>50626.74</v>
      </c>
      <c r="D43" s="29">
        <v>4.8646924493391523</v>
      </c>
      <c r="E43" s="28">
        <v>58281.279999999999</v>
      </c>
      <c r="F43" s="29">
        <v>4.6771037942098985</v>
      </c>
      <c r="G43" s="28">
        <v>-7654.54</v>
      </c>
      <c r="H43" s="29">
        <v>0.18758865512925382</v>
      </c>
      <c r="I43" s="28">
        <v>58886.07</v>
      </c>
      <c r="J43" s="29">
        <v>4.4430550765314685</v>
      </c>
      <c r="K43" s="28">
        <v>-8259.33</v>
      </c>
      <c r="L43" s="29">
        <v>0.42163737280768387</v>
      </c>
      <c r="M43" s="28">
        <v>48026.36</v>
      </c>
      <c r="N43" s="29">
        <v>4.5230759812866266</v>
      </c>
      <c r="O43" s="28">
        <v>2600.38</v>
      </c>
      <c r="P43" s="29">
        <v>0.34161646805252577</v>
      </c>
      <c r="Q43" s="12"/>
      <c r="R43" s="9"/>
      <c r="S43" s="28">
        <v>98653.1</v>
      </c>
      <c r="T43" s="29">
        <v>4.6921692439136242</v>
      </c>
      <c r="U43" s="28">
        <v>111480.97</v>
      </c>
      <c r="V43" s="29">
        <v>4.7126473486330545</v>
      </c>
      <c r="W43" s="28">
        <v>-12827.87</v>
      </c>
      <c r="X43" s="29">
        <v>-2.0478104719430235E-2</v>
      </c>
      <c r="Y43" s="28">
        <v>114149.45</v>
      </c>
      <c r="Z43" s="29">
        <v>4.7040844630985976</v>
      </c>
      <c r="AA43" s="28">
        <v>-15496.35</v>
      </c>
      <c r="AB43" s="29">
        <v>-1.1915219184973402E-2</v>
      </c>
      <c r="AC43" s="28">
        <v>48026.36</v>
      </c>
      <c r="AD43" s="29">
        <v>4.5230759812866266</v>
      </c>
      <c r="AE43" s="28">
        <v>50626.74</v>
      </c>
      <c r="AF43" s="29">
        <v>0.16909326262699764</v>
      </c>
      <c r="AG43" s="24"/>
      <c r="AH43" s="40"/>
      <c r="AI43" s="28">
        <v>476347.51</v>
      </c>
      <c r="AJ43" s="29">
        <v>4.2828857488584271</v>
      </c>
      <c r="AK43" s="28">
        <v>518113.23</v>
      </c>
      <c r="AL43" s="29">
        <v>4.5905200119655261</v>
      </c>
      <c r="AM43" s="28">
        <v>-41765.72</v>
      </c>
      <c r="AN43" s="29">
        <v>-0.30763426310709896</v>
      </c>
      <c r="AO43" s="28">
        <v>515931.84</v>
      </c>
      <c r="AP43" s="29">
        <v>4.6298277136901893</v>
      </c>
      <c r="AQ43" s="28">
        <v>-39584.33</v>
      </c>
      <c r="AR43" s="29">
        <v>-0.34694196483176221</v>
      </c>
      <c r="AS43" s="28">
        <v>425720.77</v>
      </c>
      <c r="AT43" s="29">
        <v>4.2228262551900579</v>
      </c>
      <c r="AU43" s="28">
        <v>50626.74</v>
      </c>
      <c r="AV43" s="29">
        <v>6.0059493668369157E-2</v>
      </c>
      <c r="AW43" s="28">
        <v>849209.17</v>
      </c>
      <c r="AX43" s="29">
        <v>4.4474026475159683</v>
      </c>
      <c r="AY43" s="28">
        <v>-372861.66</v>
      </c>
      <c r="AZ43" s="29">
        <v>-0.16451689865754116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8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3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38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3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1650.57</v>
      </c>
      <c r="D46" s="21">
        <v>0.15860226070463404</v>
      </c>
      <c r="E46" s="20">
        <v>4375</v>
      </c>
      <c r="F46" s="21">
        <v>0.3510960826472635</v>
      </c>
      <c r="G46" s="20">
        <v>-2724.43</v>
      </c>
      <c r="H46" s="21">
        <v>-0.19249382194262946</v>
      </c>
      <c r="I46" s="20">
        <v>7388.82</v>
      </c>
      <c r="J46" s="21">
        <v>0.55749915405421424</v>
      </c>
      <c r="K46" s="20">
        <v>-5738.25</v>
      </c>
      <c r="L46" s="21">
        <v>-0.39889689334958023</v>
      </c>
      <c r="M46" s="20">
        <v>1141.43</v>
      </c>
      <c r="N46" s="21">
        <v>0.10749876978642552</v>
      </c>
      <c r="O46" s="20">
        <v>509.14</v>
      </c>
      <c r="P46" s="21">
        <v>5.1103490918208525E-2</v>
      </c>
      <c r="Q46" s="38"/>
      <c r="R46" s="23"/>
      <c r="S46" s="20">
        <v>2792</v>
      </c>
      <c r="T46" s="21">
        <v>0.13279396723475326</v>
      </c>
      <c r="U46" s="20">
        <v>6975</v>
      </c>
      <c r="V46" s="21">
        <v>0.29485494481000257</v>
      </c>
      <c r="W46" s="20">
        <v>-4183</v>
      </c>
      <c r="X46" s="21">
        <v>-0.16206097757524932</v>
      </c>
      <c r="Y46" s="20">
        <v>10787.34</v>
      </c>
      <c r="Z46" s="21">
        <v>0.44454492327525036</v>
      </c>
      <c r="AA46" s="20">
        <v>-7995.34</v>
      </c>
      <c r="AB46" s="21">
        <v>-0.31175095604049707</v>
      </c>
      <c r="AC46" s="20">
        <v>1141.43</v>
      </c>
      <c r="AD46" s="21">
        <v>0.10749876978642552</v>
      </c>
      <c r="AE46" s="20">
        <v>1650.57</v>
      </c>
      <c r="AF46" s="21">
        <v>2.5295197448327741E-2</v>
      </c>
      <c r="AG46" s="24"/>
      <c r="AH46" s="39"/>
      <c r="AI46" s="20">
        <v>33165.440000000002</v>
      </c>
      <c r="AJ46" s="21">
        <v>0.29819362408469235</v>
      </c>
      <c r="AK46" s="20">
        <v>23263</v>
      </c>
      <c r="AL46" s="21">
        <v>0.20611183203786176</v>
      </c>
      <c r="AM46" s="20">
        <v>9902.44</v>
      </c>
      <c r="AN46" s="21">
        <v>9.2081792046830591E-2</v>
      </c>
      <c r="AO46" s="20">
        <v>42722.31</v>
      </c>
      <c r="AP46" s="21">
        <v>0.38337803464671516</v>
      </c>
      <c r="AQ46" s="20">
        <v>-9556.8700000000008</v>
      </c>
      <c r="AR46" s="21">
        <v>-8.5184410562022805E-2</v>
      </c>
      <c r="AS46" s="20">
        <v>31514.87</v>
      </c>
      <c r="AT46" s="21">
        <v>0.31260354167099125</v>
      </c>
      <c r="AU46" s="20">
        <v>1650.57</v>
      </c>
      <c r="AV46" s="21">
        <v>-1.4409917586298893E-2</v>
      </c>
      <c r="AW46" s="20">
        <v>75868.350000000006</v>
      </c>
      <c r="AX46" s="21">
        <v>0.39733096694265335</v>
      </c>
      <c r="AY46" s="20">
        <v>-42702.91</v>
      </c>
      <c r="AZ46" s="21">
        <v>-9.9137342857960997E-2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38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3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20820.48</v>
      </c>
      <c r="D48" s="21">
        <v>2.0006271754337104</v>
      </c>
      <c r="E48" s="20">
        <v>23648.78</v>
      </c>
      <c r="F48" s="21">
        <v>1.8978272039741606</v>
      </c>
      <c r="G48" s="20">
        <v>-2828.3</v>
      </c>
      <c r="H48" s="21">
        <v>0.10279997145954978</v>
      </c>
      <c r="I48" s="20">
        <v>20844.77</v>
      </c>
      <c r="J48" s="21">
        <v>1.5727736825981233</v>
      </c>
      <c r="K48" s="20">
        <v>-24.29</v>
      </c>
      <c r="L48" s="21">
        <v>0.42785349283558705</v>
      </c>
      <c r="M48" s="20">
        <v>21890.400000000001</v>
      </c>
      <c r="N48" s="21">
        <v>2.0616166301330514</v>
      </c>
      <c r="O48" s="20">
        <v>-1069.92</v>
      </c>
      <c r="P48" s="21">
        <v>-6.0989454699341028E-2</v>
      </c>
      <c r="Q48" s="38"/>
      <c r="R48" s="23"/>
      <c r="S48" s="20">
        <v>42710.879999999997</v>
      </c>
      <c r="T48" s="21">
        <v>2.0314280799740252</v>
      </c>
      <c r="U48" s="20">
        <v>49956.28</v>
      </c>
      <c r="V48" s="21">
        <v>2.1118073379660265</v>
      </c>
      <c r="W48" s="20">
        <v>-7245.4</v>
      </c>
      <c r="X48" s="21">
        <v>-8.0379257992001296E-2</v>
      </c>
      <c r="Y48" s="20">
        <v>44378.99</v>
      </c>
      <c r="Z48" s="21">
        <v>1.8288525905907391</v>
      </c>
      <c r="AA48" s="20">
        <v>-1668.11</v>
      </c>
      <c r="AB48" s="21">
        <v>0.20257548938328607</v>
      </c>
      <c r="AC48" s="20">
        <v>21890.400000000001</v>
      </c>
      <c r="AD48" s="21">
        <v>2.0616166301330514</v>
      </c>
      <c r="AE48" s="20">
        <v>20820.48</v>
      </c>
      <c r="AF48" s="21">
        <v>-3.0188550159026217E-2</v>
      </c>
      <c r="AG48" s="24"/>
      <c r="AH48" s="39"/>
      <c r="AI48" s="20">
        <v>200014.81</v>
      </c>
      <c r="AJ48" s="21">
        <v>1.7983521721560505</v>
      </c>
      <c r="AK48" s="20">
        <v>222892.95</v>
      </c>
      <c r="AL48" s="21">
        <v>1.9748473658953496</v>
      </c>
      <c r="AM48" s="20">
        <v>-22878.14</v>
      </c>
      <c r="AN48" s="21">
        <v>-0.17649519373929912</v>
      </c>
      <c r="AO48" s="20">
        <v>192934.54</v>
      </c>
      <c r="AP48" s="21">
        <v>1.731340481370695</v>
      </c>
      <c r="AQ48" s="20">
        <v>7080.27</v>
      </c>
      <c r="AR48" s="21">
        <v>6.7011690785355515E-2</v>
      </c>
      <c r="AS48" s="20">
        <v>179194.33</v>
      </c>
      <c r="AT48" s="21">
        <v>1.7774714668142484</v>
      </c>
      <c r="AU48" s="20">
        <v>20820.48</v>
      </c>
      <c r="AV48" s="21">
        <v>2.0880705341802086E-2</v>
      </c>
      <c r="AW48" s="20">
        <v>324783.26</v>
      </c>
      <c r="AX48" s="21">
        <v>1.7009259690317136</v>
      </c>
      <c r="AY48" s="20">
        <v>-124768.45</v>
      </c>
      <c r="AZ48" s="21">
        <v>9.7426203124336919E-2</v>
      </c>
      <c r="BA48" s="24"/>
    </row>
    <row r="49" spans="1:53" x14ac:dyDescent="0.35">
      <c r="A49" s="18" t="s">
        <v>47</v>
      </c>
      <c r="B49" s="19"/>
      <c r="C49" s="20">
        <v>8837.33</v>
      </c>
      <c r="D49" s="21">
        <v>0.84917362886329173</v>
      </c>
      <c r="E49" s="20">
        <v>8938</v>
      </c>
      <c r="F49" s="21">
        <v>0.71727926553171228</v>
      </c>
      <c r="G49" s="20">
        <v>-100.67</v>
      </c>
      <c r="H49" s="21">
        <v>0.13189436333157945</v>
      </c>
      <c r="I49" s="20">
        <v>8203.5</v>
      </c>
      <c r="J49" s="21">
        <v>0.61896815868890387</v>
      </c>
      <c r="K49" s="20">
        <v>633.83000000000004</v>
      </c>
      <c r="L49" s="21">
        <v>0.23020547017438786</v>
      </c>
      <c r="M49" s="20">
        <v>8877.09</v>
      </c>
      <c r="N49" s="21">
        <v>0.83603572210593724</v>
      </c>
      <c r="O49" s="20">
        <v>-39.76</v>
      </c>
      <c r="P49" s="21">
        <v>1.3137906757354489E-2</v>
      </c>
      <c r="Q49" s="38"/>
      <c r="R49" s="23"/>
      <c r="S49" s="20">
        <v>17714.419999999998</v>
      </c>
      <c r="T49" s="21">
        <v>0.8425387210109806</v>
      </c>
      <c r="U49" s="20">
        <v>16958.84</v>
      </c>
      <c r="V49" s="21">
        <v>0.71690291501672598</v>
      </c>
      <c r="W49" s="20">
        <v>755.58</v>
      </c>
      <c r="X49" s="21">
        <v>0.12563580599425461</v>
      </c>
      <c r="Y49" s="20">
        <v>15272.76</v>
      </c>
      <c r="Z49" s="21">
        <v>0.62938851676143637</v>
      </c>
      <c r="AA49" s="20">
        <v>2441.66</v>
      </c>
      <c r="AB49" s="21">
        <v>0.21315020424954423</v>
      </c>
      <c r="AC49" s="20">
        <v>8877.09</v>
      </c>
      <c r="AD49" s="21">
        <v>0.83603572210593724</v>
      </c>
      <c r="AE49" s="20">
        <v>8837.33</v>
      </c>
      <c r="AF49" s="21">
        <v>6.5029989050433556E-3</v>
      </c>
      <c r="AG49" s="24"/>
      <c r="AH49" s="39"/>
      <c r="AI49" s="20">
        <v>85069.9</v>
      </c>
      <c r="AJ49" s="21">
        <v>0.76487155851158217</v>
      </c>
      <c r="AK49" s="20">
        <v>85389.62</v>
      </c>
      <c r="AL49" s="21">
        <v>0.7565580972022885</v>
      </c>
      <c r="AM49" s="20">
        <v>-319.72000000000003</v>
      </c>
      <c r="AN49" s="21">
        <v>8.3134613092936682E-3</v>
      </c>
      <c r="AO49" s="20">
        <v>73007.929999999993</v>
      </c>
      <c r="AP49" s="21">
        <v>0.65515269930453091</v>
      </c>
      <c r="AQ49" s="20">
        <v>12061.97</v>
      </c>
      <c r="AR49" s="21">
        <v>0.10971885920705127</v>
      </c>
      <c r="AS49" s="20">
        <v>76232.570000000007</v>
      </c>
      <c r="AT49" s="21">
        <v>0.75616911548998167</v>
      </c>
      <c r="AU49" s="20">
        <v>8837.33</v>
      </c>
      <c r="AV49" s="21">
        <v>8.7024430216005033E-3</v>
      </c>
      <c r="AW49" s="20">
        <v>128301.15</v>
      </c>
      <c r="AX49" s="21">
        <v>0.67192735823771588</v>
      </c>
      <c r="AY49" s="20">
        <v>-43231.25</v>
      </c>
      <c r="AZ49" s="21">
        <v>9.2944200273866295E-2</v>
      </c>
      <c r="BA49" s="24"/>
    </row>
    <row r="50" spans="1:53" x14ac:dyDescent="0.35">
      <c r="A50" s="18" t="s">
        <v>48</v>
      </c>
      <c r="B50" s="19"/>
      <c r="C50" s="20">
        <v>12286.84</v>
      </c>
      <c r="D50" s="21">
        <v>1.1806349327299817</v>
      </c>
      <c r="E50" s="20">
        <v>10121.81</v>
      </c>
      <c r="F50" s="21">
        <v>0.81228064921140519</v>
      </c>
      <c r="G50" s="20">
        <v>2165.0300000000002</v>
      </c>
      <c r="H50" s="21">
        <v>0.36835428351857646</v>
      </c>
      <c r="I50" s="20">
        <v>9558.1200000000008</v>
      </c>
      <c r="J50" s="21">
        <v>0.72117656328732693</v>
      </c>
      <c r="K50" s="20">
        <v>2728.72</v>
      </c>
      <c r="L50" s="21">
        <v>0.45945836944265472</v>
      </c>
      <c r="M50" s="20">
        <v>11502.88</v>
      </c>
      <c r="N50" s="21">
        <v>1.0833300763085587</v>
      </c>
      <c r="O50" s="20">
        <v>783.96</v>
      </c>
      <c r="P50" s="21">
        <v>9.7304856421422947E-2</v>
      </c>
      <c r="Q50" s="38"/>
      <c r="R50" s="23"/>
      <c r="S50" s="20">
        <v>23789.72</v>
      </c>
      <c r="T50" s="21">
        <v>1.1314940179813593</v>
      </c>
      <c r="U50" s="20">
        <v>19873.03</v>
      </c>
      <c r="V50" s="21">
        <v>0.84009479051720781</v>
      </c>
      <c r="W50" s="20">
        <v>3916.69</v>
      </c>
      <c r="X50" s="21">
        <v>0.29139922746415148</v>
      </c>
      <c r="Y50" s="20">
        <v>18663.5</v>
      </c>
      <c r="Z50" s="21">
        <v>0.76912048526769672</v>
      </c>
      <c r="AA50" s="20">
        <v>5126.22</v>
      </c>
      <c r="AB50" s="21">
        <v>0.36237353271366257</v>
      </c>
      <c r="AC50" s="20">
        <v>11502.88</v>
      </c>
      <c r="AD50" s="21">
        <v>1.0833300763085587</v>
      </c>
      <c r="AE50" s="20">
        <v>12286.84</v>
      </c>
      <c r="AF50" s="21">
        <v>4.8163941672800581E-2</v>
      </c>
      <c r="AG50" s="24"/>
      <c r="AH50" s="39"/>
      <c r="AI50" s="20">
        <v>102443.55</v>
      </c>
      <c r="AJ50" s="21">
        <v>0.92107969737779405</v>
      </c>
      <c r="AK50" s="20">
        <v>98441.14</v>
      </c>
      <c r="AL50" s="21">
        <v>0.87219549126491125</v>
      </c>
      <c r="AM50" s="20">
        <v>4002.41</v>
      </c>
      <c r="AN50" s="21">
        <v>4.88842061128828E-2</v>
      </c>
      <c r="AO50" s="20">
        <v>88025.8</v>
      </c>
      <c r="AP50" s="21">
        <v>0.78991885509479298</v>
      </c>
      <c r="AQ50" s="20">
        <v>14417.75</v>
      </c>
      <c r="AR50" s="21">
        <v>0.13116084228300107</v>
      </c>
      <c r="AS50" s="20">
        <v>90156.71</v>
      </c>
      <c r="AT50" s="21">
        <v>0.89428599424349453</v>
      </c>
      <c r="AU50" s="20">
        <v>12286.84</v>
      </c>
      <c r="AV50" s="21">
        <v>2.6793703134299518E-2</v>
      </c>
      <c r="AW50" s="20">
        <v>155304.69</v>
      </c>
      <c r="AX50" s="21">
        <v>0.81334789340257208</v>
      </c>
      <c r="AY50" s="20">
        <v>-52861.14</v>
      </c>
      <c r="AZ50" s="21">
        <v>0.10773180397522197</v>
      </c>
      <c r="BA50" s="24"/>
    </row>
    <row r="51" spans="1:53" x14ac:dyDescent="0.35">
      <c r="A51" s="18" t="s">
        <v>49</v>
      </c>
      <c r="B51" s="19"/>
      <c r="C51" s="20">
        <v>10436.33</v>
      </c>
      <c r="D51" s="21">
        <v>1.0028205598427171</v>
      </c>
      <c r="E51" s="20">
        <v>13466.18</v>
      </c>
      <c r="F51" s="21">
        <v>1.0806681248509549</v>
      </c>
      <c r="G51" s="20">
        <v>-3029.85</v>
      </c>
      <c r="H51" s="21">
        <v>-7.7847565008237751E-2</v>
      </c>
      <c r="I51" s="20">
        <v>12597.21</v>
      </c>
      <c r="J51" s="21">
        <v>0.95048112126744044</v>
      </c>
      <c r="K51" s="20">
        <v>-2160.88</v>
      </c>
      <c r="L51" s="21">
        <v>5.2339438575276676E-2</v>
      </c>
      <c r="M51" s="20">
        <v>11157.75</v>
      </c>
      <c r="N51" s="21">
        <v>1.0508260678136103</v>
      </c>
      <c r="O51" s="20">
        <v>-721.42</v>
      </c>
      <c r="P51" s="21">
        <v>-4.8005507970893202E-2</v>
      </c>
      <c r="Q51" s="38"/>
      <c r="R51" s="23"/>
      <c r="S51" s="20">
        <v>21594.080000000002</v>
      </c>
      <c r="T51" s="21">
        <v>1.0270643094500864</v>
      </c>
      <c r="U51" s="20">
        <v>26407.32</v>
      </c>
      <c r="V51" s="21">
        <v>1.1163195528573586</v>
      </c>
      <c r="W51" s="20">
        <v>-4813.24</v>
      </c>
      <c r="X51" s="21">
        <v>-8.92552434072722E-2</v>
      </c>
      <c r="Y51" s="20">
        <v>24896.61</v>
      </c>
      <c r="Z51" s="21">
        <v>1.0259861636199314</v>
      </c>
      <c r="AA51" s="20">
        <v>-3302.53</v>
      </c>
      <c r="AB51" s="21">
        <v>1.0781458301549751E-3</v>
      </c>
      <c r="AC51" s="20">
        <v>11157.75</v>
      </c>
      <c r="AD51" s="21">
        <v>1.0508260678136103</v>
      </c>
      <c r="AE51" s="20">
        <v>10436.33</v>
      </c>
      <c r="AF51" s="21">
        <v>-2.3761758363523899E-2</v>
      </c>
      <c r="AG51" s="24"/>
      <c r="AH51" s="39"/>
      <c r="AI51" s="20">
        <v>102689.62</v>
      </c>
      <c r="AJ51" s="21">
        <v>0.92329213614171568</v>
      </c>
      <c r="AK51" s="20">
        <v>114738.17</v>
      </c>
      <c r="AL51" s="21">
        <v>1.0165883344096474</v>
      </c>
      <c r="AM51" s="20">
        <v>-12048.55</v>
      </c>
      <c r="AN51" s="21">
        <v>-9.3296198267931674E-2</v>
      </c>
      <c r="AO51" s="20">
        <v>105045.98</v>
      </c>
      <c r="AP51" s="21">
        <v>0.94265317956679184</v>
      </c>
      <c r="AQ51" s="20">
        <v>-2356.36</v>
      </c>
      <c r="AR51" s="21">
        <v>-1.9361043425076163E-2</v>
      </c>
      <c r="AS51" s="20">
        <v>92253.29</v>
      </c>
      <c r="AT51" s="21">
        <v>0.91508247328327985</v>
      </c>
      <c r="AU51" s="20">
        <v>10436.33</v>
      </c>
      <c r="AV51" s="21">
        <v>8.2096628584358289E-3</v>
      </c>
      <c r="AW51" s="20">
        <v>175150.93</v>
      </c>
      <c r="AX51" s="21">
        <v>0.91728485432733142</v>
      </c>
      <c r="AY51" s="20">
        <v>-72461.31</v>
      </c>
      <c r="AZ51" s="21">
        <v>6.0072818143842577E-3</v>
      </c>
      <c r="BA51" s="24"/>
    </row>
    <row r="52" spans="1:53" x14ac:dyDescent="0.35">
      <c r="A52" s="18" t="s">
        <v>50</v>
      </c>
      <c r="B52" s="19"/>
      <c r="C52" s="25">
        <v>4328.33</v>
      </c>
      <c r="D52" s="26">
        <v>0.41590657959110411</v>
      </c>
      <c r="E52" s="25">
        <v>0</v>
      </c>
      <c r="F52" s="26">
        <v>0</v>
      </c>
      <c r="G52" s="25">
        <v>4328.33</v>
      </c>
      <c r="H52" s="26">
        <v>0.41590657959110411</v>
      </c>
      <c r="I52" s="25">
        <v>0</v>
      </c>
      <c r="J52" s="26">
        <v>0</v>
      </c>
      <c r="K52" s="25">
        <v>4328.33</v>
      </c>
      <c r="L52" s="26">
        <v>0.41590657959110411</v>
      </c>
      <c r="M52" s="25">
        <v>4276.18</v>
      </c>
      <c r="N52" s="26">
        <v>0.40272648290768343</v>
      </c>
      <c r="O52" s="25">
        <v>52.15</v>
      </c>
      <c r="P52" s="26">
        <v>1.3180096683420683E-2</v>
      </c>
      <c r="Q52" s="38"/>
      <c r="R52" s="23"/>
      <c r="S52" s="25">
        <v>8604.51</v>
      </c>
      <c r="T52" s="26">
        <v>0.40925036497532485</v>
      </c>
      <c r="U52" s="25">
        <v>0</v>
      </c>
      <c r="V52" s="26">
        <v>0</v>
      </c>
      <c r="W52" s="25">
        <v>8604.51</v>
      </c>
      <c r="X52" s="26">
        <v>0.40925036497532485</v>
      </c>
      <c r="Y52" s="25">
        <v>0</v>
      </c>
      <c r="Z52" s="26">
        <v>0</v>
      </c>
      <c r="AA52" s="25">
        <v>8604.51</v>
      </c>
      <c r="AB52" s="26">
        <v>0.40925036497532485</v>
      </c>
      <c r="AC52" s="25">
        <v>4276.18</v>
      </c>
      <c r="AD52" s="26">
        <v>0.40272648290768343</v>
      </c>
      <c r="AE52" s="25">
        <v>4328.33</v>
      </c>
      <c r="AF52" s="26">
        <v>6.5238820676414289E-3</v>
      </c>
      <c r="AG52" s="24"/>
      <c r="AH52" s="39"/>
      <c r="AI52" s="25">
        <v>40969.660000000003</v>
      </c>
      <c r="AJ52" s="26">
        <v>0.36836210805337294</v>
      </c>
      <c r="AK52" s="25">
        <v>0</v>
      </c>
      <c r="AL52" s="26">
        <v>0</v>
      </c>
      <c r="AM52" s="25">
        <v>40969.660000000003</v>
      </c>
      <c r="AN52" s="26">
        <v>0.36836210805337294</v>
      </c>
      <c r="AO52" s="25">
        <v>0</v>
      </c>
      <c r="AP52" s="26">
        <v>0</v>
      </c>
      <c r="AQ52" s="25">
        <v>40969.660000000003</v>
      </c>
      <c r="AR52" s="26">
        <v>0.36836210805337294</v>
      </c>
      <c r="AS52" s="25">
        <v>36641.33</v>
      </c>
      <c r="AT52" s="26">
        <v>0.36345412592644494</v>
      </c>
      <c r="AU52" s="25">
        <v>4328.33</v>
      </c>
      <c r="AV52" s="26">
        <v>4.9079821269280011E-3</v>
      </c>
      <c r="AW52" s="25">
        <v>19838</v>
      </c>
      <c r="AX52" s="26">
        <v>0.10389380713048799</v>
      </c>
      <c r="AY52" s="25">
        <v>21131.66</v>
      </c>
      <c r="AZ52" s="26">
        <v>0.26446830092288498</v>
      </c>
      <c r="BA52" s="24"/>
    </row>
    <row r="53" spans="1:53" x14ac:dyDescent="0.35">
      <c r="A53" s="27" t="s">
        <v>51</v>
      </c>
      <c r="B53" s="19"/>
      <c r="C53" s="30">
        <v>58359.88</v>
      </c>
      <c r="D53" s="31">
        <v>5.6077651371654387</v>
      </c>
      <c r="E53" s="30">
        <v>60549.77</v>
      </c>
      <c r="F53" s="31">
        <v>4.8591513262154971</v>
      </c>
      <c r="G53" s="30">
        <v>-2189.89</v>
      </c>
      <c r="H53" s="31">
        <v>0.74861381094994162</v>
      </c>
      <c r="I53" s="30">
        <v>58592.42</v>
      </c>
      <c r="J53" s="31">
        <v>4.4208986798960082</v>
      </c>
      <c r="K53" s="30">
        <v>-232.54</v>
      </c>
      <c r="L53" s="31">
        <v>1.1868664572694305</v>
      </c>
      <c r="M53" s="30">
        <v>58845.73</v>
      </c>
      <c r="N53" s="31">
        <v>5.5420337490552667</v>
      </c>
      <c r="O53" s="30">
        <v>-485.85</v>
      </c>
      <c r="P53" s="31">
        <v>6.5731388110171984E-2</v>
      </c>
      <c r="Q53" s="12"/>
      <c r="R53" s="9"/>
      <c r="S53" s="30">
        <v>117205.61</v>
      </c>
      <c r="T53" s="31">
        <v>5.5745694606265292</v>
      </c>
      <c r="U53" s="30">
        <v>120170.47</v>
      </c>
      <c r="V53" s="31">
        <v>5.0799795411673214</v>
      </c>
      <c r="W53" s="30">
        <v>-2964.86</v>
      </c>
      <c r="X53" s="31">
        <v>0.49458991945920783</v>
      </c>
      <c r="Y53" s="30">
        <v>113999.2</v>
      </c>
      <c r="Z53" s="31">
        <v>4.6978926795150544</v>
      </c>
      <c r="AA53" s="30">
        <v>3206.41</v>
      </c>
      <c r="AB53" s="31">
        <v>0.87667678111147485</v>
      </c>
      <c r="AC53" s="30">
        <v>58845.73</v>
      </c>
      <c r="AD53" s="31">
        <v>5.5420337490552667</v>
      </c>
      <c r="AE53" s="30">
        <v>58359.88</v>
      </c>
      <c r="AF53" s="31">
        <v>3.253571157126256E-2</v>
      </c>
      <c r="AG53" s="24"/>
      <c r="AH53" s="40"/>
      <c r="AI53" s="30">
        <v>564352.98</v>
      </c>
      <c r="AJ53" s="31">
        <v>5.0741512963252076</v>
      </c>
      <c r="AK53" s="30">
        <v>544724.88</v>
      </c>
      <c r="AL53" s="31">
        <v>4.8263011208100588</v>
      </c>
      <c r="AM53" s="30">
        <v>19628.099999999999</v>
      </c>
      <c r="AN53" s="31">
        <v>0.24785017551514876</v>
      </c>
      <c r="AO53" s="30">
        <v>501736.56</v>
      </c>
      <c r="AP53" s="31">
        <v>4.5024432499835259</v>
      </c>
      <c r="AQ53" s="30">
        <v>62616.42</v>
      </c>
      <c r="AR53" s="31">
        <v>0.57170804634168171</v>
      </c>
      <c r="AS53" s="30">
        <v>505993.1</v>
      </c>
      <c r="AT53" s="31">
        <v>5.0190667174284407</v>
      </c>
      <c r="AU53" s="30">
        <v>58359.88</v>
      </c>
      <c r="AV53" s="31">
        <v>5.5084578896766878E-2</v>
      </c>
      <c r="AW53" s="30">
        <v>879246.38</v>
      </c>
      <c r="AX53" s="31">
        <v>4.6047108490724744</v>
      </c>
      <c r="AY53" s="30">
        <v>-314893.40000000002</v>
      </c>
      <c r="AZ53" s="31">
        <v>0.46944044725273315</v>
      </c>
      <c r="BA53" s="24"/>
    </row>
    <row r="54" spans="1:53" x14ac:dyDescent="0.35">
      <c r="A54" s="27" t="s">
        <v>52</v>
      </c>
      <c r="B54" s="19"/>
      <c r="C54" s="30">
        <v>108986.62</v>
      </c>
      <c r="D54" s="31">
        <v>10.472457586504591</v>
      </c>
      <c r="E54" s="30">
        <v>118831.05</v>
      </c>
      <c r="F54" s="31">
        <v>9.5362551204253947</v>
      </c>
      <c r="G54" s="30">
        <v>-9844.43</v>
      </c>
      <c r="H54" s="31">
        <v>0.93620246607919633</v>
      </c>
      <c r="I54" s="30">
        <v>117478.49</v>
      </c>
      <c r="J54" s="31">
        <v>8.8639537564274775</v>
      </c>
      <c r="K54" s="30">
        <v>-8491.8700000000008</v>
      </c>
      <c r="L54" s="31">
        <v>1.6085038300771135</v>
      </c>
      <c r="M54" s="30">
        <v>106872.09</v>
      </c>
      <c r="N54" s="31">
        <v>10.065109730341893</v>
      </c>
      <c r="O54" s="30">
        <v>2114.5300000000002</v>
      </c>
      <c r="P54" s="31">
        <v>0.40734785616269775</v>
      </c>
      <c r="Q54" s="12"/>
      <c r="R54" s="9"/>
      <c r="S54" s="30">
        <v>215858.71</v>
      </c>
      <c r="T54" s="31">
        <v>10.266738704540153</v>
      </c>
      <c r="U54" s="30">
        <v>231651.44</v>
      </c>
      <c r="V54" s="31">
        <v>9.7926268898003759</v>
      </c>
      <c r="W54" s="30">
        <v>-15792.73</v>
      </c>
      <c r="X54" s="31">
        <v>0.4741118147397767</v>
      </c>
      <c r="Y54" s="30">
        <v>228148.65</v>
      </c>
      <c r="Z54" s="31">
        <v>9.4019771426136511</v>
      </c>
      <c r="AA54" s="30">
        <v>-12289.94</v>
      </c>
      <c r="AB54" s="31">
        <v>0.86476156192650144</v>
      </c>
      <c r="AC54" s="30">
        <v>106872.09</v>
      </c>
      <c r="AD54" s="31">
        <v>10.065109730341893</v>
      </c>
      <c r="AE54" s="30">
        <v>108986.62</v>
      </c>
      <c r="AF54" s="31">
        <v>0.20162897419825931</v>
      </c>
      <c r="AG54" s="24"/>
      <c r="AH54" s="40"/>
      <c r="AI54" s="30">
        <v>1040700.49</v>
      </c>
      <c r="AJ54" s="31">
        <v>9.3570370451836347</v>
      </c>
      <c r="AK54" s="30">
        <v>1062838.1100000001</v>
      </c>
      <c r="AL54" s="31">
        <v>9.4168211327755849</v>
      </c>
      <c r="AM54" s="30">
        <v>-22137.62</v>
      </c>
      <c r="AN54" s="31">
        <v>-5.9784087591950197E-2</v>
      </c>
      <c r="AO54" s="30">
        <v>1017668.4</v>
      </c>
      <c r="AP54" s="31">
        <v>9.1322709636737152</v>
      </c>
      <c r="AQ54" s="30">
        <v>23032.09</v>
      </c>
      <c r="AR54" s="31">
        <v>0.2247660815099195</v>
      </c>
      <c r="AS54" s="30">
        <v>931713.87</v>
      </c>
      <c r="AT54" s="31">
        <v>9.2418929726184977</v>
      </c>
      <c r="AU54" s="30">
        <v>108986.62</v>
      </c>
      <c r="AV54" s="31">
        <v>0.11514407256513692</v>
      </c>
      <c r="AW54" s="30">
        <v>1728455.55</v>
      </c>
      <c r="AX54" s="31">
        <v>9.0521134965884436</v>
      </c>
      <c r="AY54" s="30">
        <v>-687755.06</v>
      </c>
      <c r="AZ54" s="31">
        <v>0.30492354859519111</v>
      </c>
      <c r="BA54" s="24"/>
    </row>
    <row r="55" spans="1:53" x14ac:dyDescent="0.35">
      <c r="A55" s="27" t="s">
        <v>53</v>
      </c>
      <c r="B55" s="19"/>
      <c r="C55" s="28">
        <v>174947.06</v>
      </c>
      <c r="D55" s="29">
        <v>16.810555880471142</v>
      </c>
      <c r="E55" s="28">
        <v>204994.42</v>
      </c>
      <c r="F55" s="29">
        <v>16.450911503210939</v>
      </c>
      <c r="G55" s="28">
        <v>-30047.360000000001</v>
      </c>
      <c r="H55" s="29">
        <v>0.35964437726020293</v>
      </c>
      <c r="I55" s="28">
        <v>197576.85</v>
      </c>
      <c r="J55" s="29">
        <v>14.907512530511827</v>
      </c>
      <c r="K55" s="28">
        <v>-22629.79</v>
      </c>
      <c r="L55" s="29">
        <v>1.9030433499593151</v>
      </c>
      <c r="M55" s="28">
        <v>186600.59</v>
      </c>
      <c r="N55" s="29">
        <v>17.573862493907793</v>
      </c>
      <c r="O55" s="28">
        <v>-11653.53</v>
      </c>
      <c r="P55" s="29">
        <v>-0.76330661343665085</v>
      </c>
      <c r="Q55" s="12"/>
      <c r="R55" s="9"/>
      <c r="S55" s="28">
        <v>361547.65</v>
      </c>
      <c r="T55" s="29">
        <v>17.196041113145434</v>
      </c>
      <c r="U55" s="28">
        <v>402363.88</v>
      </c>
      <c r="V55" s="29">
        <v>17.009172706944589</v>
      </c>
      <c r="W55" s="28">
        <v>-40816.230000000003</v>
      </c>
      <c r="X55" s="29">
        <v>0.18686840620084411</v>
      </c>
      <c r="Y55" s="28">
        <v>393492.87</v>
      </c>
      <c r="Z55" s="29">
        <v>16.215791631997142</v>
      </c>
      <c r="AA55" s="28">
        <v>-31945.22</v>
      </c>
      <c r="AB55" s="29">
        <v>0.98024948114829158</v>
      </c>
      <c r="AC55" s="28">
        <v>186600.59</v>
      </c>
      <c r="AD55" s="29">
        <v>17.573862493907793</v>
      </c>
      <c r="AE55" s="28">
        <v>174947.06</v>
      </c>
      <c r="AF55" s="29">
        <v>-0.37782138076235938</v>
      </c>
      <c r="AG55" s="24"/>
      <c r="AH55" s="40"/>
      <c r="AI55" s="28">
        <v>1723839.54</v>
      </c>
      <c r="AJ55" s="29">
        <v>15.499205189893123</v>
      </c>
      <c r="AK55" s="28">
        <v>1768587.43</v>
      </c>
      <c r="AL55" s="29">
        <v>15.669810227246423</v>
      </c>
      <c r="AM55" s="28">
        <v>-44747.89</v>
      </c>
      <c r="AN55" s="29">
        <v>-0.17060503735329924</v>
      </c>
      <c r="AO55" s="28">
        <v>1710165.43</v>
      </c>
      <c r="AP55" s="29">
        <v>15.346545200251448</v>
      </c>
      <c r="AQ55" s="28">
        <v>13674.11</v>
      </c>
      <c r="AR55" s="29">
        <v>0.15265998964167515</v>
      </c>
      <c r="AS55" s="28">
        <v>1548892.48</v>
      </c>
      <c r="AT55" s="29">
        <v>15.363835386773451</v>
      </c>
      <c r="AU55" s="28">
        <v>174947.06</v>
      </c>
      <c r="AV55" s="29">
        <v>0.13536980311967284</v>
      </c>
      <c r="AW55" s="28">
        <v>2909170.14</v>
      </c>
      <c r="AX55" s="29">
        <v>15.235646810915149</v>
      </c>
      <c r="AY55" s="28">
        <v>-1185330.6000000001</v>
      </c>
      <c r="AZ55" s="29">
        <v>0.26355837897797407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8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3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174947.06</v>
      </c>
      <c r="D57" s="21">
        <v>16.135206876150335</v>
      </c>
      <c r="E57" s="20">
        <v>204994.42</v>
      </c>
      <c r="F57" s="21">
        <v>15.913898466362253</v>
      </c>
      <c r="G57" s="20">
        <v>-30047.360000000001</v>
      </c>
      <c r="H57" s="21">
        <v>0.22130840978808131</v>
      </c>
      <c r="I57" s="20">
        <v>197576.85</v>
      </c>
      <c r="J57" s="21">
        <v>14.423572215870371</v>
      </c>
      <c r="K57" s="20">
        <v>-22629.79</v>
      </c>
      <c r="L57" s="21">
        <v>1.7116346602799641</v>
      </c>
      <c r="M57" s="20">
        <v>186600.59</v>
      </c>
      <c r="N57" s="21">
        <v>16.975843932626493</v>
      </c>
      <c r="O57" s="20">
        <v>-11653.53</v>
      </c>
      <c r="P57" s="21">
        <v>-0.84063705647615805</v>
      </c>
      <c r="Q57" s="38"/>
      <c r="R57" s="23"/>
      <c r="S57" s="20">
        <v>361547.65</v>
      </c>
      <c r="T57" s="21">
        <v>16.558404393111779</v>
      </c>
      <c r="U57" s="20">
        <v>402363.88</v>
      </c>
      <c r="V57" s="21">
        <v>16.393916041574514</v>
      </c>
      <c r="W57" s="20">
        <v>-40816.230000000003</v>
      </c>
      <c r="X57" s="21">
        <v>0.16448835153726549</v>
      </c>
      <c r="Y57" s="20">
        <v>393492.87</v>
      </c>
      <c r="Z57" s="21">
        <v>15.634498937273852</v>
      </c>
      <c r="AA57" s="20">
        <v>-31945.22</v>
      </c>
      <c r="AB57" s="21">
        <v>0.92390545583792694</v>
      </c>
      <c r="AC57" s="20">
        <v>186600.59</v>
      </c>
      <c r="AD57" s="21">
        <v>16.975843932626493</v>
      </c>
      <c r="AE57" s="20">
        <v>174947.06</v>
      </c>
      <c r="AF57" s="21">
        <v>-0.41743953951471369</v>
      </c>
      <c r="AG57" s="24"/>
      <c r="AH57" s="39"/>
      <c r="AI57" s="20">
        <v>1723839.54</v>
      </c>
      <c r="AJ57" s="21">
        <v>14.880390328183598</v>
      </c>
      <c r="AK57" s="20">
        <v>1768587.43</v>
      </c>
      <c r="AL57" s="21">
        <v>15.071569076442682</v>
      </c>
      <c r="AM57" s="20">
        <v>-44747.89</v>
      </c>
      <c r="AN57" s="21">
        <v>-0.19117874825908387</v>
      </c>
      <c r="AO57" s="20">
        <v>1710165.43</v>
      </c>
      <c r="AP57" s="21">
        <v>14.763294962668924</v>
      </c>
      <c r="AQ57" s="20">
        <v>13674.11</v>
      </c>
      <c r="AR57" s="21">
        <v>0.11709536551467359</v>
      </c>
      <c r="AS57" s="20">
        <v>1548892.48</v>
      </c>
      <c r="AT57" s="21">
        <v>14.750819502760267</v>
      </c>
      <c r="AU57" s="20">
        <v>174947.06</v>
      </c>
      <c r="AV57" s="21">
        <v>0.12957082542333076</v>
      </c>
      <c r="AW57" s="20">
        <v>2909170.14</v>
      </c>
      <c r="AX57" s="21">
        <v>14.690974017736814</v>
      </c>
      <c r="AY57" s="20">
        <v>-1185330.6000000001</v>
      </c>
      <c r="AZ57" s="21">
        <v>0.18941631044678431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8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3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2491.59</v>
      </c>
      <c r="D59" s="21">
        <v>0.23941535757287433</v>
      </c>
      <c r="E59" s="20">
        <v>3127.72</v>
      </c>
      <c r="F59" s="21">
        <v>0.25100119762685696</v>
      </c>
      <c r="G59" s="20">
        <v>-636.13</v>
      </c>
      <c r="H59" s="21">
        <v>-1.1585840053982638E-2</v>
      </c>
      <c r="I59" s="20">
        <v>3127.72</v>
      </c>
      <c r="J59" s="21">
        <v>0.23599184363923428</v>
      </c>
      <c r="K59" s="20">
        <v>-636.13</v>
      </c>
      <c r="L59" s="21">
        <v>3.4235139336400433E-3</v>
      </c>
      <c r="M59" s="20">
        <v>2809.84</v>
      </c>
      <c r="N59" s="21">
        <v>0.26462800460535457</v>
      </c>
      <c r="O59" s="20">
        <v>-318.25</v>
      </c>
      <c r="P59" s="21">
        <v>-2.5212647032480245E-2</v>
      </c>
      <c r="Q59" s="38"/>
      <c r="R59" s="23"/>
      <c r="S59" s="20">
        <v>5301.43</v>
      </c>
      <c r="T59" s="21">
        <v>0.25214825276408959</v>
      </c>
      <c r="U59" s="20">
        <v>5940.79</v>
      </c>
      <c r="V59" s="21">
        <v>0.25113567133732118</v>
      </c>
      <c r="W59" s="20">
        <v>-639.36</v>
      </c>
      <c r="X59" s="21">
        <v>1.0125814267684108E-3</v>
      </c>
      <c r="Y59" s="20">
        <v>5940.79</v>
      </c>
      <c r="Z59" s="21">
        <v>0.24481920795528597</v>
      </c>
      <c r="AA59" s="20">
        <v>-639.36</v>
      </c>
      <c r="AB59" s="21">
        <v>7.3290448088036142E-3</v>
      </c>
      <c r="AC59" s="20">
        <v>2809.84</v>
      </c>
      <c r="AD59" s="21">
        <v>0.26462800460535457</v>
      </c>
      <c r="AE59" s="20">
        <v>2491.59</v>
      </c>
      <c r="AF59" s="21">
        <v>-1.2479751841264985E-2</v>
      </c>
      <c r="AG59" s="24"/>
      <c r="AH59" s="39"/>
      <c r="AI59" s="20">
        <v>27244.25</v>
      </c>
      <c r="AJ59" s="21">
        <v>0.24495564186603225</v>
      </c>
      <c r="AK59" s="20">
        <v>26920.85</v>
      </c>
      <c r="AL59" s="21">
        <v>0.23852064280258223</v>
      </c>
      <c r="AM59" s="20">
        <v>323.39999999999998</v>
      </c>
      <c r="AN59" s="21">
        <v>6.4349990634500198E-3</v>
      </c>
      <c r="AO59" s="20">
        <v>26920.85</v>
      </c>
      <c r="AP59" s="21">
        <v>0.24158016184094494</v>
      </c>
      <c r="AQ59" s="20">
        <v>323.39999999999998</v>
      </c>
      <c r="AR59" s="21">
        <v>3.3754800250873074E-3</v>
      </c>
      <c r="AS59" s="20">
        <v>24752.66</v>
      </c>
      <c r="AT59" s="21">
        <v>0.24552756149011176</v>
      </c>
      <c r="AU59" s="20">
        <v>2491.59</v>
      </c>
      <c r="AV59" s="21">
        <v>-5.7191962407951435E-4</v>
      </c>
      <c r="AW59" s="20">
        <v>48389.34</v>
      </c>
      <c r="AX59" s="21">
        <v>0.25342034263189872</v>
      </c>
      <c r="AY59" s="20">
        <v>-21145.09</v>
      </c>
      <c r="AZ59" s="21">
        <v>-8.464700765866473E-3</v>
      </c>
      <c r="BA59" s="24"/>
    </row>
    <row r="60" spans="1:53" x14ac:dyDescent="0.35">
      <c r="A60" s="18" t="s">
        <v>56</v>
      </c>
      <c r="B60" s="19"/>
      <c r="C60" s="20">
        <v>37749.769999999997</v>
      </c>
      <c r="D60" s="21">
        <v>3.6273522862283776</v>
      </c>
      <c r="E60" s="20">
        <v>43810.12</v>
      </c>
      <c r="F60" s="21">
        <v>3.5157854885272082</v>
      </c>
      <c r="G60" s="20">
        <v>-6060.35</v>
      </c>
      <c r="H60" s="21">
        <v>0.1115667977011694</v>
      </c>
      <c r="I60" s="20">
        <v>43602.94</v>
      </c>
      <c r="J60" s="21">
        <v>3.2899166801027313</v>
      </c>
      <c r="K60" s="20">
        <v>-5853.17</v>
      </c>
      <c r="L60" s="21">
        <v>0.33743560612564627</v>
      </c>
      <c r="M60" s="20">
        <v>33610.19</v>
      </c>
      <c r="N60" s="21">
        <v>3.1653750797578657</v>
      </c>
      <c r="O60" s="20">
        <v>4139.58</v>
      </c>
      <c r="P60" s="21">
        <v>0.46197720647051188</v>
      </c>
      <c r="Q60" s="38"/>
      <c r="R60" s="23"/>
      <c r="S60" s="20">
        <v>71359.960000000006</v>
      </c>
      <c r="T60" s="21">
        <v>3.3940444806996082</v>
      </c>
      <c r="U60" s="20">
        <v>84319.86</v>
      </c>
      <c r="V60" s="21">
        <v>3.5644627479121351</v>
      </c>
      <c r="W60" s="20">
        <v>-12959.9</v>
      </c>
      <c r="X60" s="21">
        <v>-0.17041826721252695</v>
      </c>
      <c r="Y60" s="20">
        <v>79852.02</v>
      </c>
      <c r="Z60" s="21">
        <v>3.2906916908407227</v>
      </c>
      <c r="AA60" s="20">
        <v>-8492.06</v>
      </c>
      <c r="AB60" s="21">
        <v>0.10335278985888552</v>
      </c>
      <c r="AC60" s="20">
        <v>33610.19</v>
      </c>
      <c r="AD60" s="21">
        <v>3.1653750797578657</v>
      </c>
      <c r="AE60" s="20">
        <v>37749.769999999997</v>
      </c>
      <c r="AF60" s="21">
        <v>0.22866940094174248</v>
      </c>
      <c r="AG60" s="24"/>
      <c r="AH60" s="39"/>
      <c r="AI60" s="20">
        <v>430381.03</v>
      </c>
      <c r="AJ60" s="21">
        <v>3.869596757136426</v>
      </c>
      <c r="AK60" s="20">
        <v>427433.57</v>
      </c>
      <c r="AL60" s="21">
        <v>3.7870917846874277</v>
      </c>
      <c r="AM60" s="20">
        <v>2947.46</v>
      </c>
      <c r="AN60" s="21">
        <v>8.2504972448998348E-2</v>
      </c>
      <c r="AO60" s="20">
        <v>419651.03</v>
      </c>
      <c r="AP60" s="21">
        <v>3.7658307127791009</v>
      </c>
      <c r="AQ60" s="20">
        <v>10730</v>
      </c>
      <c r="AR60" s="21">
        <v>0.10376604435732517</v>
      </c>
      <c r="AS60" s="20">
        <v>392631.26</v>
      </c>
      <c r="AT60" s="21">
        <v>3.8946034823162465</v>
      </c>
      <c r="AU60" s="20">
        <v>37749.769999999997</v>
      </c>
      <c r="AV60" s="21">
        <v>-2.5006725179820499E-2</v>
      </c>
      <c r="AW60" s="20">
        <v>662352.59</v>
      </c>
      <c r="AX60" s="21">
        <v>3.4688140053351737</v>
      </c>
      <c r="AY60" s="20">
        <v>-231971.56</v>
      </c>
      <c r="AZ60" s="21">
        <v>0.40078275180125233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197.98</v>
      </c>
      <c r="J61" s="21">
        <v>1.4937930890135818E-2</v>
      </c>
      <c r="K61" s="20">
        <v>-197.98</v>
      </c>
      <c r="L61" s="21">
        <v>-1.4937930890135818E-2</v>
      </c>
      <c r="M61" s="20">
        <v>0</v>
      </c>
      <c r="N61" s="21">
        <v>0</v>
      </c>
      <c r="O61" s="20">
        <v>0</v>
      </c>
      <c r="P61" s="21">
        <v>0</v>
      </c>
      <c r="Q61" s="38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197.98</v>
      </c>
      <c r="Z61" s="21">
        <v>8.1587308743428927E-3</v>
      </c>
      <c r="AA61" s="20">
        <v>-197.98</v>
      </c>
      <c r="AB61" s="21">
        <v>-8.1587308743428927E-3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39"/>
      <c r="AI61" s="20">
        <v>1396</v>
      </c>
      <c r="AJ61" s="21">
        <v>1.2551568717985667E-2</v>
      </c>
      <c r="AK61" s="20">
        <v>0</v>
      </c>
      <c r="AL61" s="21">
        <v>0</v>
      </c>
      <c r="AM61" s="20">
        <v>1396</v>
      </c>
      <c r="AN61" s="21">
        <v>1.2551568717985667E-2</v>
      </c>
      <c r="AO61" s="20">
        <v>825.91</v>
      </c>
      <c r="AP61" s="21">
        <v>7.411484832984652E-3</v>
      </c>
      <c r="AQ61" s="20">
        <v>570.09</v>
      </c>
      <c r="AR61" s="21">
        <v>5.1400838850010145E-3</v>
      </c>
      <c r="AS61" s="20">
        <v>1396</v>
      </c>
      <c r="AT61" s="21">
        <v>1.3847258268008205E-2</v>
      </c>
      <c r="AU61" s="20">
        <v>0</v>
      </c>
      <c r="AV61" s="21">
        <v>-1.2956895500225388E-3</v>
      </c>
      <c r="AW61" s="20">
        <v>1505.91</v>
      </c>
      <c r="AX61" s="21">
        <v>7.8866177586386314E-3</v>
      </c>
      <c r="AY61" s="20">
        <v>-109.91</v>
      </c>
      <c r="AZ61" s="21">
        <v>4.6649509593470351E-3</v>
      </c>
      <c r="BA61" s="24"/>
    </row>
    <row r="62" spans="1:53" x14ac:dyDescent="0.35">
      <c r="A62" s="18" t="s">
        <v>58</v>
      </c>
      <c r="B62" s="19"/>
      <c r="C62" s="20">
        <v>21310.86</v>
      </c>
      <c r="D62" s="21">
        <v>2.0477474893884886</v>
      </c>
      <c r="E62" s="20">
        <v>23324.91</v>
      </c>
      <c r="F62" s="21">
        <v>1.8718364637942817</v>
      </c>
      <c r="G62" s="20">
        <v>-2014.05</v>
      </c>
      <c r="H62" s="21">
        <v>0.1759110255942069</v>
      </c>
      <c r="I62" s="20">
        <v>21310.01</v>
      </c>
      <c r="J62" s="21">
        <v>1.6078768393176242</v>
      </c>
      <c r="K62" s="20">
        <v>0.85</v>
      </c>
      <c r="L62" s="21">
        <v>0.43987065007086446</v>
      </c>
      <c r="M62" s="20">
        <v>22353.65</v>
      </c>
      <c r="N62" s="21">
        <v>2.1052450656074666</v>
      </c>
      <c r="O62" s="20">
        <v>-1042.79</v>
      </c>
      <c r="P62" s="21">
        <v>-5.7497576218977997E-2</v>
      </c>
      <c r="Q62" s="38"/>
      <c r="R62" s="23"/>
      <c r="S62" s="20">
        <v>43664.51</v>
      </c>
      <c r="T62" s="21">
        <v>2.0767849248787811</v>
      </c>
      <c r="U62" s="20">
        <v>46649.82</v>
      </c>
      <c r="V62" s="21">
        <v>1.9720329894618718</v>
      </c>
      <c r="W62" s="20">
        <v>-2985.31</v>
      </c>
      <c r="X62" s="21">
        <v>0.1047519354169093</v>
      </c>
      <c r="Y62" s="20">
        <v>44764.67</v>
      </c>
      <c r="Z62" s="21">
        <v>1.8447464148336756</v>
      </c>
      <c r="AA62" s="20">
        <v>-1100.1600000000001</v>
      </c>
      <c r="AB62" s="21">
        <v>0.23203851004510545</v>
      </c>
      <c r="AC62" s="20">
        <v>22353.65</v>
      </c>
      <c r="AD62" s="21">
        <v>2.1052450656074666</v>
      </c>
      <c r="AE62" s="20">
        <v>21310.86</v>
      </c>
      <c r="AF62" s="21">
        <v>-2.8460140728685523E-2</v>
      </c>
      <c r="AG62" s="24"/>
      <c r="AH62" s="39"/>
      <c r="AI62" s="20">
        <v>188394.56</v>
      </c>
      <c r="AJ62" s="21">
        <v>1.6938733996666715</v>
      </c>
      <c r="AK62" s="20">
        <v>186599.28</v>
      </c>
      <c r="AL62" s="21">
        <v>1.6532828722755422</v>
      </c>
      <c r="AM62" s="20">
        <v>1795.28</v>
      </c>
      <c r="AN62" s="21">
        <v>4.0590527391129338E-2</v>
      </c>
      <c r="AO62" s="20">
        <v>188303.4</v>
      </c>
      <c r="AP62" s="21">
        <v>1.6897819291441467</v>
      </c>
      <c r="AQ62" s="20">
        <v>91.16</v>
      </c>
      <c r="AR62" s="21">
        <v>4.0914705225247872E-3</v>
      </c>
      <c r="AS62" s="20">
        <v>167083.70000000001</v>
      </c>
      <c r="AT62" s="21">
        <v>1.65734322799026</v>
      </c>
      <c r="AU62" s="20">
        <v>21310.86</v>
      </c>
      <c r="AV62" s="21">
        <v>3.6530171676411483E-2</v>
      </c>
      <c r="AW62" s="20">
        <v>313272.56</v>
      </c>
      <c r="AX62" s="21">
        <v>1.6406431559589787</v>
      </c>
      <c r="AY62" s="20">
        <v>-124878</v>
      </c>
      <c r="AZ62" s="21">
        <v>5.3230243707692804E-2</v>
      </c>
      <c r="BA62" s="24"/>
    </row>
    <row r="63" spans="1:53" x14ac:dyDescent="0.35">
      <c r="A63" s="18" t="s">
        <v>59</v>
      </c>
      <c r="B63" s="19"/>
      <c r="C63" s="20">
        <v>2076.92</v>
      </c>
      <c r="D63" s="21">
        <v>0.1995699711630943</v>
      </c>
      <c r="E63" s="20">
        <v>0</v>
      </c>
      <c r="F63" s="21">
        <v>0</v>
      </c>
      <c r="G63" s="20">
        <v>2076.92</v>
      </c>
      <c r="H63" s="21">
        <v>0.1995699711630943</v>
      </c>
      <c r="I63" s="20">
        <v>448.94</v>
      </c>
      <c r="J63" s="21">
        <v>3.3873293735819654E-2</v>
      </c>
      <c r="K63" s="20">
        <v>1627.98</v>
      </c>
      <c r="L63" s="21">
        <v>0.16569667742727465</v>
      </c>
      <c r="M63" s="20">
        <v>2180.58</v>
      </c>
      <c r="N63" s="21">
        <v>0.20536490842266605</v>
      </c>
      <c r="O63" s="20">
        <v>-103.66</v>
      </c>
      <c r="P63" s="21">
        <v>-5.794937259571753E-3</v>
      </c>
      <c r="Q63" s="38"/>
      <c r="R63" s="23"/>
      <c r="S63" s="20">
        <v>4257.5</v>
      </c>
      <c r="T63" s="21">
        <v>0.20249653134024431</v>
      </c>
      <c r="U63" s="20">
        <v>0</v>
      </c>
      <c r="V63" s="21">
        <v>0</v>
      </c>
      <c r="W63" s="20">
        <v>4257.5</v>
      </c>
      <c r="X63" s="21">
        <v>0.20249653134024431</v>
      </c>
      <c r="Y63" s="20">
        <v>448.94</v>
      </c>
      <c r="Z63" s="21">
        <v>1.850076087851045E-2</v>
      </c>
      <c r="AA63" s="20">
        <v>3808.56</v>
      </c>
      <c r="AB63" s="21">
        <v>0.18399577046173388</v>
      </c>
      <c r="AC63" s="20">
        <v>2180.58</v>
      </c>
      <c r="AD63" s="21">
        <v>0.20536490842266605</v>
      </c>
      <c r="AE63" s="20">
        <v>2076.92</v>
      </c>
      <c r="AF63" s="21">
        <v>-2.8683770824217414E-3</v>
      </c>
      <c r="AG63" s="24"/>
      <c r="AH63" s="39"/>
      <c r="AI63" s="20">
        <v>8094.03</v>
      </c>
      <c r="AJ63" s="21">
        <v>7.2774193230972437E-2</v>
      </c>
      <c r="AK63" s="20">
        <v>0</v>
      </c>
      <c r="AL63" s="21">
        <v>0</v>
      </c>
      <c r="AM63" s="20">
        <v>8094.03</v>
      </c>
      <c r="AN63" s="21">
        <v>7.2774193230972437E-2</v>
      </c>
      <c r="AO63" s="20">
        <v>7621.89</v>
      </c>
      <c r="AP63" s="21">
        <v>6.8396704403236905E-2</v>
      </c>
      <c r="AQ63" s="20">
        <v>472.14</v>
      </c>
      <c r="AR63" s="21">
        <v>4.3774888277355317E-3</v>
      </c>
      <c r="AS63" s="20">
        <v>6017.11</v>
      </c>
      <c r="AT63" s="21">
        <v>5.9685154868921821E-2</v>
      </c>
      <c r="AU63" s="20">
        <v>2076.92</v>
      </c>
      <c r="AV63" s="21">
        <v>1.3089038362050616E-2</v>
      </c>
      <c r="AW63" s="20">
        <v>10814.2</v>
      </c>
      <c r="AX63" s="21">
        <v>5.6635165292394561E-2</v>
      </c>
      <c r="AY63" s="20">
        <v>-2720.17</v>
      </c>
      <c r="AZ63" s="21">
        <v>1.6139027938577875E-2</v>
      </c>
      <c r="BA63" s="24"/>
    </row>
    <row r="64" spans="1:53" x14ac:dyDescent="0.35">
      <c r="A64" s="18" t="s">
        <v>60</v>
      </c>
      <c r="B64" s="19"/>
      <c r="C64" s="20">
        <v>4390.5</v>
      </c>
      <c r="D64" s="21">
        <v>0.42188045682624531</v>
      </c>
      <c r="E64" s="20">
        <v>5169.72</v>
      </c>
      <c r="F64" s="21">
        <v>0.41487278637330544</v>
      </c>
      <c r="G64" s="20">
        <v>-779.22</v>
      </c>
      <c r="H64" s="21">
        <v>7.0076704529398737E-3</v>
      </c>
      <c r="I64" s="20">
        <v>4367.09</v>
      </c>
      <c r="J64" s="21">
        <v>0.32950443787757977</v>
      </c>
      <c r="K64" s="20">
        <v>23.41</v>
      </c>
      <c r="L64" s="21">
        <v>9.2376018948665539E-2</v>
      </c>
      <c r="M64" s="20">
        <v>1877.67</v>
      </c>
      <c r="N64" s="21">
        <v>0.17683713855854288</v>
      </c>
      <c r="O64" s="20">
        <v>2512.83</v>
      </c>
      <c r="P64" s="21">
        <v>0.24504331826770243</v>
      </c>
      <c r="Q64" s="38"/>
      <c r="R64" s="23"/>
      <c r="S64" s="20">
        <v>6268.17</v>
      </c>
      <c r="T64" s="21">
        <v>0.29812863954221469</v>
      </c>
      <c r="U64" s="20">
        <v>10147.15</v>
      </c>
      <c r="V64" s="21">
        <v>0.42895159186076237</v>
      </c>
      <c r="W64" s="20">
        <v>-3878.98</v>
      </c>
      <c r="X64" s="21">
        <v>-0.13082295231854768</v>
      </c>
      <c r="Y64" s="20">
        <v>7674.56</v>
      </c>
      <c r="Z64" s="21">
        <v>0.31626765137386098</v>
      </c>
      <c r="AA64" s="20">
        <v>-1406.39</v>
      </c>
      <c r="AB64" s="21">
        <v>-1.813901183164629E-2</v>
      </c>
      <c r="AC64" s="20">
        <v>1877.67</v>
      </c>
      <c r="AD64" s="21">
        <v>0.17683713855854288</v>
      </c>
      <c r="AE64" s="20">
        <v>4390.5</v>
      </c>
      <c r="AF64" s="21">
        <v>0.12129150098367181</v>
      </c>
      <c r="AG64" s="24"/>
      <c r="AH64" s="39"/>
      <c r="AI64" s="20">
        <v>33149.980000000003</v>
      </c>
      <c r="AJ64" s="21">
        <v>0.29805462175490721</v>
      </c>
      <c r="AK64" s="20">
        <v>44601.73</v>
      </c>
      <c r="AL64" s="21">
        <v>0.39517449522237286</v>
      </c>
      <c r="AM64" s="20">
        <v>-11451.75</v>
      </c>
      <c r="AN64" s="21">
        <v>-9.7119873467465645E-2</v>
      </c>
      <c r="AO64" s="20">
        <v>37106.870000000003</v>
      </c>
      <c r="AP64" s="21">
        <v>0.33298665012475115</v>
      </c>
      <c r="AQ64" s="20">
        <v>-3956.89</v>
      </c>
      <c r="AR64" s="21">
        <v>-3.4932028369843937E-2</v>
      </c>
      <c r="AS64" s="20">
        <v>28759.48</v>
      </c>
      <c r="AT64" s="21">
        <v>0.28527216849112941</v>
      </c>
      <c r="AU64" s="20">
        <v>4390.5</v>
      </c>
      <c r="AV64" s="21">
        <v>1.2782453263777804E-2</v>
      </c>
      <c r="AW64" s="20">
        <v>59310.34</v>
      </c>
      <c r="AX64" s="21">
        <v>0.31061483137431523</v>
      </c>
      <c r="AY64" s="20">
        <v>-26160.36</v>
      </c>
      <c r="AZ64" s="21">
        <v>-1.2560209619408014E-2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38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3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1584.41</v>
      </c>
      <c r="D66" s="21">
        <v>0.15224498681245222</v>
      </c>
      <c r="E66" s="20">
        <v>4277.54</v>
      </c>
      <c r="F66" s="21">
        <v>0.34327486568388016</v>
      </c>
      <c r="G66" s="20">
        <v>-2693.13</v>
      </c>
      <c r="H66" s="21">
        <v>-0.19102987887142794</v>
      </c>
      <c r="I66" s="20">
        <v>4478.3100000000004</v>
      </c>
      <c r="J66" s="21">
        <v>0.33789617781899262</v>
      </c>
      <c r="K66" s="20">
        <v>-2893.9</v>
      </c>
      <c r="L66" s="21">
        <v>-0.1856511910065404</v>
      </c>
      <c r="M66" s="20">
        <v>1220.42</v>
      </c>
      <c r="N66" s="21">
        <v>0.11493797133661234</v>
      </c>
      <c r="O66" s="20">
        <v>363.99</v>
      </c>
      <c r="P66" s="21">
        <v>3.730701547583988E-2</v>
      </c>
      <c r="Q66" s="38"/>
      <c r="R66" s="23"/>
      <c r="S66" s="20">
        <v>2804.83</v>
      </c>
      <c r="T66" s="21">
        <v>0.13340419166155193</v>
      </c>
      <c r="U66" s="20">
        <v>8395.9699999999993</v>
      </c>
      <c r="V66" s="21">
        <v>0.35492376644823476</v>
      </c>
      <c r="W66" s="20">
        <v>-5591.14</v>
      </c>
      <c r="X66" s="21">
        <v>-0.22151957478668283</v>
      </c>
      <c r="Y66" s="20">
        <v>9069.7000000000007</v>
      </c>
      <c r="Z66" s="21">
        <v>0.37376119512591038</v>
      </c>
      <c r="AA66" s="20">
        <v>-6264.87</v>
      </c>
      <c r="AB66" s="21">
        <v>-0.24035700346435845</v>
      </c>
      <c r="AC66" s="20">
        <v>1220.42</v>
      </c>
      <c r="AD66" s="21">
        <v>0.11493797133661234</v>
      </c>
      <c r="AE66" s="20">
        <v>1584.41</v>
      </c>
      <c r="AF66" s="21">
        <v>1.8466220324939595E-2</v>
      </c>
      <c r="AG66" s="24"/>
      <c r="AH66" s="39"/>
      <c r="AI66" s="20">
        <v>31878.75</v>
      </c>
      <c r="AJ66" s="21">
        <v>0.28662487196882919</v>
      </c>
      <c r="AK66" s="20">
        <v>36904.42</v>
      </c>
      <c r="AL66" s="21">
        <v>0.3269757819926366</v>
      </c>
      <c r="AM66" s="20">
        <v>-5025.67</v>
      </c>
      <c r="AN66" s="21">
        <v>-4.0350910023807418E-2</v>
      </c>
      <c r="AO66" s="20">
        <v>51112.38</v>
      </c>
      <c r="AP66" s="21">
        <v>0.45866817104496621</v>
      </c>
      <c r="AQ66" s="20">
        <v>-19233.63</v>
      </c>
      <c r="AR66" s="21">
        <v>-0.17204329907613702</v>
      </c>
      <c r="AS66" s="20">
        <v>30294.34</v>
      </c>
      <c r="AT66" s="21">
        <v>0.30049681234874764</v>
      </c>
      <c r="AU66" s="20">
        <v>1584.41</v>
      </c>
      <c r="AV66" s="21">
        <v>-1.3871940379918457E-2</v>
      </c>
      <c r="AW66" s="20">
        <v>81223.100000000006</v>
      </c>
      <c r="AX66" s="21">
        <v>0.42537438683034273</v>
      </c>
      <c r="AY66" s="20">
        <v>-49344.35</v>
      </c>
      <c r="AZ66" s="21">
        <v>-0.13874951486151355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38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3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38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3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591.53</v>
      </c>
      <c r="D69" s="26">
        <v>5.6839755523614373E-2</v>
      </c>
      <c r="E69" s="25">
        <v>591.53</v>
      </c>
      <c r="F69" s="26">
        <v>4.7470597889905326E-2</v>
      </c>
      <c r="G69" s="25">
        <v>0</v>
      </c>
      <c r="H69" s="26">
        <v>9.3691576337090465E-3</v>
      </c>
      <c r="I69" s="25">
        <v>591.53</v>
      </c>
      <c r="J69" s="26">
        <v>4.4631954032942928E-2</v>
      </c>
      <c r="K69" s="25">
        <v>0</v>
      </c>
      <c r="L69" s="26">
        <v>1.2207801490671445E-2</v>
      </c>
      <c r="M69" s="25">
        <v>622.13</v>
      </c>
      <c r="N69" s="26">
        <v>5.8591599701452474E-2</v>
      </c>
      <c r="O69" s="25">
        <v>-30.6</v>
      </c>
      <c r="P69" s="26">
        <v>-1.7518441778381008E-3</v>
      </c>
      <c r="Q69" s="38"/>
      <c r="R69" s="23"/>
      <c r="S69" s="25">
        <v>1213.6600000000001</v>
      </c>
      <c r="T69" s="26">
        <v>5.7724472161221584E-2</v>
      </c>
      <c r="U69" s="25">
        <v>1183.06</v>
      </c>
      <c r="V69" s="26">
        <v>5.0011625950813134E-2</v>
      </c>
      <c r="W69" s="25">
        <v>30.6</v>
      </c>
      <c r="X69" s="26">
        <v>7.71284621040845E-3</v>
      </c>
      <c r="Y69" s="25">
        <v>1183.06</v>
      </c>
      <c r="Z69" s="26">
        <v>4.8753753652894756E-2</v>
      </c>
      <c r="AA69" s="25">
        <v>30.6</v>
      </c>
      <c r="AB69" s="26">
        <v>8.9707185083268276E-3</v>
      </c>
      <c r="AC69" s="25">
        <v>622.13</v>
      </c>
      <c r="AD69" s="26">
        <v>5.8591599701452474E-2</v>
      </c>
      <c r="AE69" s="25">
        <v>591.53</v>
      </c>
      <c r="AF69" s="26">
        <v>-8.6712754023089006E-4</v>
      </c>
      <c r="AG69" s="24"/>
      <c r="AH69" s="39"/>
      <c r="AI69" s="25">
        <v>5143.34</v>
      </c>
      <c r="AJ69" s="26">
        <v>4.6244258918312603E-2</v>
      </c>
      <c r="AK69" s="25">
        <v>4759.1000000000004</v>
      </c>
      <c r="AL69" s="26">
        <v>4.2165963970742716E-2</v>
      </c>
      <c r="AM69" s="25">
        <v>384.24</v>
      </c>
      <c r="AN69" s="26">
        <v>4.0782949475698868E-3</v>
      </c>
      <c r="AO69" s="25">
        <v>4725.8100000000004</v>
      </c>
      <c r="AP69" s="26">
        <v>4.2408094270038138E-2</v>
      </c>
      <c r="AQ69" s="25">
        <v>417.53</v>
      </c>
      <c r="AR69" s="26">
        <v>3.8361646482744649E-3</v>
      </c>
      <c r="AS69" s="25">
        <v>4551.8100000000004</v>
      </c>
      <c r="AT69" s="26">
        <v>4.5150493307236708E-2</v>
      </c>
      <c r="AU69" s="25">
        <v>591.53</v>
      </c>
      <c r="AV69" s="26">
        <v>1.0937656110758948E-3</v>
      </c>
      <c r="AW69" s="25">
        <v>7776.17</v>
      </c>
      <c r="AX69" s="26">
        <v>4.0724665096979876E-2</v>
      </c>
      <c r="AY69" s="25">
        <v>-2632.83</v>
      </c>
      <c r="AZ69" s="26">
        <v>5.5195938213327272E-3</v>
      </c>
      <c r="BA69" s="24"/>
    </row>
    <row r="70" spans="1:53" x14ac:dyDescent="0.35">
      <c r="A70" s="27" t="s">
        <v>66</v>
      </c>
      <c r="B70" s="19"/>
      <c r="C70" s="30">
        <v>70195.58</v>
      </c>
      <c r="D70" s="31">
        <v>6.7450503035151472</v>
      </c>
      <c r="E70" s="30">
        <v>80301.539999999994</v>
      </c>
      <c r="F70" s="31">
        <v>6.4442413998954367</v>
      </c>
      <c r="G70" s="30">
        <v>-10105.959999999999</v>
      </c>
      <c r="H70" s="31">
        <v>0.30080890361971058</v>
      </c>
      <c r="I70" s="30">
        <v>78124.52</v>
      </c>
      <c r="J70" s="31">
        <v>5.8946291574150607</v>
      </c>
      <c r="K70" s="30">
        <v>-7928.94</v>
      </c>
      <c r="L70" s="31">
        <v>0.85042114610008657</v>
      </c>
      <c r="M70" s="30">
        <v>64674.48</v>
      </c>
      <c r="N70" s="31">
        <v>6.0909797679899613</v>
      </c>
      <c r="O70" s="30">
        <v>5521.1</v>
      </c>
      <c r="P70" s="31">
        <v>0.6540705355251859</v>
      </c>
      <c r="Q70" s="12"/>
      <c r="R70" s="9"/>
      <c r="S70" s="30">
        <v>134870.06</v>
      </c>
      <c r="T70" s="31">
        <v>6.4147314930477108</v>
      </c>
      <c r="U70" s="30">
        <v>156636.65</v>
      </c>
      <c r="V70" s="31">
        <v>6.6215183929711392</v>
      </c>
      <c r="W70" s="30">
        <v>-21766.59</v>
      </c>
      <c r="X70" s="31">
        <v>-0.20678689992342836</v>
      </c>
      <c r="Y70" s="30">
        <v>149131.72</v>
      </c>
      <c r="Z70" s="31">
        <v>6.1456994055352032</v>
      </c>
      <c r="AA70" s="30">
        <v>-14261.66</v>
      </c>
      <c r="AB70" s="31">
        <v>0.26903208751250762</v>
      </c>
      <c r="AC70" s="30">
        <v>64674.48</v>
      </c>
      <c r="AD70" s="31">
        <v>6.0909797679899613</v>
      </c>
      <c r="AE70" s="30">
        <v>70195.58</v>
      </c>
      <c r="AF70" s="31">
        <v>0.32375172505774952</v>
      </c>
      <c r="AG70" s="24"/>
      <c r="AH70" s="40"/>
      <c r="AI70" s="30">
        <v>725681.94</v>
      </c>
      <c r="AJ70" s="31">
        <v>6.5246753132601363</v>
      </c>
      <c r="AK70" s="30">
        <v>727218.95</v>
      </c>
      <c r="AL70" s="31">
        <v>6.4432115409513031</v>
      </c>
      <c r="AM70" s="30">
        <v>-1537.01</v>
      </c>
      <c r="AN70" s="31">
        <v>8.1463772308833171E-2</v>
      </c>
      <c r="AO70" s="30">
        <v>736268.14</v>
      </c>
      <c r="AP70" s="31">
        <v>6.6070639084401694</v>
      </c>
      <c r="AQ70" s="30">
        <v>-10586.2</v>
      </c>
      <c r="AR70" s="31">
        <v>-8.2388595180033164E-2</v>
      </c>
      <c r="AS70" s="30">
        <v>655486.36</v>
      </c>
      <c r="AT70" s="31">
        <v>6.5019261590806625</v>
      </c>
      <c r="AU70" s="30">
        <v>70195.58</v>
      </c>
      <c r="AV70" s="31">
        <v>2.2749154179473763E-2</v>
      </c>
      <c r="AW70" s="30">
        <v>1184644.21</v>
      </c>
      <c r="AX70" s="31">
        <v>6.2041131702787222</v>
      </c>
      <c r="AY70" s="30">
        <v>-458962.27</v>
      </c>
      <c r="AZ70" s="31">
        <v>0.32056214298141406</v>
      </c>
      <c r="BA70" s="24"/>
    </row>
    <row r="71" spans="1:53" x14ac:dyDescent="0.35">
      <c r="A71" s="27" t="s">
        <v>67</v>
      </c>
      <c r="B71" s="19"/>
      <c r="C71" s="30">
        <v>245142.64</v>
      </c>
      <c r="D71" s="31">
        <v>23.555606183986292</v>
      </c>
      <c r="E71" s="30">
        <v>285295.96000000002</v>
      </c>
      <c r="F71" s="31">
        <v>22.895152903106379</v>
      </c>
      <c r="G71" s="30">
        <v>-40153.32</v>
      </c>
      <c r="H71" s="31">
        <v>0.66045328087991351</v>
      </c>
      <c r="I71" s="30">
        <v>275701.37</v>
      </c>
      <c r="J71" s="31">
        <v>20.802141687926888</v>
      </c>
      <c r="K71" s="30">
        <v>-30558.73</v>
      </c>
      <c r="L71" s="31">
        <v>2.7534644960594044</v>
      </c>
      <c r="M71" s="30">
        <v>251275.07</v>
      </c>
      <c r="N71" s="31">
        <v>23.664842261897757</v>
      </c>
      <c r="O71" s="30">
        <v>-6132.43</v>
      </c>
      <c r="P71" s="31">
        <v>-0.10923607791146495</v>
      </c>
      <c r="Q71" s="12"/>
      <c r="R71" s="9"/>
      <c r="S71" s="30">
        <v>496417.71</v>
      </c>
      <c r="T71" s="31">
        <v>23.610772606193141</v>
      </c>
      <c r="U71" s="30">
        <v>559000.53</v>
      </c>
      <c r="V71" s="31">
        <v>23.630691099915726</v>
      </c>
      <c r="W71" s="30">
        <v>-62582.82</v>
      </c>
      <c r="X71" s="31">
        <v>-1.991849372258514E-2</v>
      </c>
      <c r="Y71" s="30">
        <v>542624.59</v>
      </c>
      <c r="Z71" s="31">
        <v>22.361491037532346</v>
      </c>
      <c r="AA71" s="30">
        <v>-46206.879999999997</v>
      </c>
      <c r="AB71" s="31">
        <v>1.2492815686607948</v>
      </c>
      <c r="AC71" s="30">
        <v>251275.07</v>
      </c>
      <c r="AD71" s="31">
        <v>23.664842261897757</v>
      </c>
      <c r="AE71" s="30">
        <v>245142.64</v>
      </c>
      <c r="AF71" s="31">
        <v>-5.4069655704616082E-2</v>
      </c>
      <c r="AG71" s="24"/>
      <c r="AH71" s="40"/>
      <c r="AI71" s="30">
        <v>2449521.48</v>
      </c>
      <c r="AJ71" s="31">
        <v>22.023880503153258</v>
      </c>
      <c r="AK71" s="30">
        <v>2495806.38</v>
      </c>
      <c r="AL71" s="31">
        <v>22.113021768197726</v>
      </c>
      <c r="AM71" s="30">
        <v>-46284.9</v>
      </c>
      <c r="AN71" s="31">
        <v>-8.9141265044467843E-2</v>
      </c>
      <c r="AO71" s="30">
        <v>2446433.5699999998</v>
      </c>
      <c r="AP71" s="31">
        <v>21.953609108691619</v>
      </c>
      <c r="AQ71" s="30">
        <v>3087.91</v>
      </c>
      <c r="AR71" s="31">
        <v>7.0271394461638437E-2</v>
      </c>
      <c r="AS71" s="30">
        <v>2204378.84</v>
      </c>
      <c r="AT71" s="31">
        <v>21.865761545854109</v>
      </c>
      <c r="AU71" s="30">
        <v>245142.64</v>
      </c>
      <c r="AV71" s="31">
        <v>0.15811895729914838</v>
      </c>
      <c r="AW71" s="30">
        <v>4093814.35</v>
      </c>
      <c r="AX71" s="31">
        <v>21.43975998119387</v>
      </c>
      <c r="AY71" s="30">
        <v>-1644292.87</v>
      </c>
      <c r="AZ71" s="31">
        <v>0.58412052195938813</v>
      </c>
      <c r="BA71" s="24"/>
    </row>
    <row r="72" spans="1:53" x14ac:dyDescent="0.35">
      <c r="A72" s="27" t="s">
        <v>68</v>
      </c>
      <c r="B72" s="19"/>
      <c r="C72" s="28">
        <v>245142.64</v>
      </c>
      <c r="D72" s="29">
        <v>23.555606183986292</v>
      </c>
      <c r="E72" s="28">
        <v>285295.96000000002</v>
      </c>
      <c r="F72" s="29">
        <v>22.895152903106379</v>
      </c>
      <c r="G72" s="28">
        <v>-40153.32</v>
      </c>
      <c r="H72" s="29">
        <v>0.66045328087991351</v>
      </c>
      <c r="I72" s="28">
        <v>275701.37</v>
      </c>
      <c r="J72" s="29">
        <v>20.802141687926888</v>
      </c>
      <c r="K72" s="28">
        <v>-30558.73</v>
      </c>
      <c r="L72" s="29">
        <v>2.7534644960594044</v>
      </c>
      <c r="M72" s="28">
        <v>251275.07</v>
      </c>
      <c r="N72" s="29">
        <v>23.664842261897757</v>
      </c>
      <c r="O72" s="28">
        <v>-6132.43</v>
      </c>
      <c r="P72" s="29">
        <v>-0.10923607791146495</v>
      </c>
      <c r="Q72" s="12"/>
      <c r="R72" s="9"/>
      <c r="S72" s="28">
        <v>496417.71</v>
      </c>
      <c r="T72" s="29">
        <v>23.610772606193141</v>
      </c>
      <c r="U72" s="28">
        <v>559000.53</v>
      </c>
      <c r="V72" s="29">
        <v>23.630691099915726</v>
      </c>
      <c r="W72" s="28">
        <v>-62582.82</v>
      </c>
      <c r="X72" s="29">
        <v>-1.991849372258514E-2</v>
      </c>
      <c r="Y72" s="28">
        <v>542624.59</v>
      </c>
      <c r="Z72" s="29">
        <v>22.361491037532346</v>
      </c>
      <c r="AA72" s="28">
        <v>-46206.879999999997</v>
      </c>
      <c r="AB72" s="29">
        <v>1.2492815686607948</v>
      </c>
      <c r="AC72" s="28">
        <v>251275.07</v>
      </c>
      <c r="AD72" s="29">
        <v>23.664842261897757</v>
      </c>
      <c r="AE72" s="28">
        <v>245142.64</v>
      </c>
      <c r="AF72" s="29">
        <v>-5.4069655704616082E-2</v>
      </c>
      <c r="AG72" s="24"/>
      <c r="AH72" s="40"/>
      <c r="AI72" s="28">
        <v>2449521.48</v>
      </c>
      <c r="AJ72" s="29">
        <v>22.023880503153258</v>
      </c>
      <c r="AK72" s="28">
        <v>2495806.38</v>
      </c>
      <c r="AL72" s="29">
        <v>22.113021768197726</v>
      </c>
      <c r="AM72" s="28">
        <v>-46284.9</v>
      </c>
      <c r="AN72" s="29">
        <v>-8.9141265044467843E-2</v>
      </c>
      <c r="AO72" s="28">
        <v>2446433.5699999998</v>
      </c>
      <c r="AP72" s="29">
        <v>21.953609108691619</v>
      </c>
      <c r="AQ72" s="28">
        <v>3087.91</v>
      </c>
      <c r="AR72" s="29">
        <v>7.0271394461638437E-2</v>
      </c>
      <c r="AS72" s="28">
        <v>2204378.84</v>
      </c>
      <c r="AT72" s="29">
        <v>21.865761545854109</v>
      </c>
      <c r="AU72" s="28">
        <v>245142.64</v>
      </c>
      <c r="AV72" s="29">
        <v>0.15811895729914838</v>
      </c>
      <c r="AW72" s="28">
        <v>4093814.35</v>
      </c>
      <c r="AX72" s="29">
        <v>21.43975998119387</v>
      </c>
      <c r="AY72" s="28">
        <v>-1644292.87</v>
      </c>
      <c r="AZ72" s="29">
        <v>0.58412052195938813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8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3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12441.17</v>
      </c>
      <c r="F74" s="21">
        <v>0.9984105258396927</v>
      </c>
      <c r="G74" s="20">
        <v>-12441.17</v>
      </c>
      <c r="H74" s="21">
        <v>-0.9984105258396927</v>
      </c>
      <c r="I74" s="20">
        <v>12441.17</v>
      </c>
      <c r="J74" s="21">
        <v>0.9387076353794882</v>
      </c>
      <c r="K74" s="20">
        <v>-12441.17</v>
      </c>
      <c r="L74" s="21">
        <v>-0.9387076353794882</v>
      </c>
      <c r="M74" s="20">
        <v>2192.3000000000002</v>
      </c>
      <c r="N74" s="21">
        <v>0.20646868664988713</v>
      </c>
      <c r="O74" s="20">
        <v>-2192.3000000000002</v>
      </c>
      <c r="P74" s="21">
        <v>-0.20646868664988713</v>
      </c>
      <c r="Q74" s="38"/>
      <c r="R74" s="23"/>
      <c r="S74" s="20">
        <v>2192.3000000000002</v>
      </c>
      <c r="T74" s="21">
        <v>0.10427085041860659</v>
      </c>
      <c r="U74" s="20">
        <v>12441.17</v>
      </c>
      <c r="V74" s="21">
        <v>0.52592695250492616</v>
      </c>
      <c r="W74" s="20">
        <v>-10248.870000000001</v>
      </c>
      <c r="X74" s="21">
        <v>-0.42165610208631954</v>
      </c>
      <c r="Y74" s="20">
        <v>12441.17</v>
      </c>
      <c r="Z74" s="21">
        <v>0.51269904935826127</v>
      </c>
      <c r="AA74" s="20">
        <v>-10248.870000000001</v>
      </c>
      <c r="AB74" s="21">
        <v>-0.40842819893965465</v>
      </c>
      <c r="AC74" s="20">
        <v>2192.3000000000002</v>
      </c>
      <c r="AD74" s="21">
        <v>0.20646868664988713</v>
      </c>
      <c r="AE74" s="20">
        <v>0</v>
      </c>
      <c r="AF74" s="21">
        <v>-0.10219783623128054</v>
      </c>
      <c r="AG74" s="24"/>
      <c r="AH74" s="39"/>
      <c r="AI74" s="20">
        <v>2192.3000000000002</v>
      </c>
      <c r="AJ74" s="21">
        <v>1.9711177722378209E-2</v>
      </c>
      <c r="AK74" s="20">
        <v>34922.639999999999</v>
      </c>
      <c r="AL74" s="21">
        <v>0.30941707045517397</v>
      </c>
      <c r="AM74" s="20">
        <v>-32730.34</v>
      </c>
      <c r="AN74" s="21">
        <v>-0.28970589273279579</v>
      </c>
      <c r="AO74" s="20">
        <v>34922.639999999999</v>
      </c>
      <c r="AP74" s="21">
        <v>0.31338598235616849</v>
      </c>
      <c r="AQ74" s="20">
        <v>-32730.34</v>
      </c>
      <c r="AR74" s="21">
        <v>-0.29367480463379025</v>
      </c>
      <c r="AS74" s="20">
        <v>2192.3000000000002</v>
      </c>
      <c r="AT74" s="21">
        <v>2.1745948639652145E-2</v>
      </c>
      <c r="AU74" s="20">
        <v>0</v>
      </c>
      <c r="AV74" s="21">
        <v>-2.0347709172739356E-3</v>
      </c>
      <c r="AW74" s="20">
        <v>49746.16</v>
      </c>
      <c r="AX74" s="21">
        <v>0.26052615951821739</v>
      </c>
      <c r="AY74" s="20">
        <v>-47553.86</v>
      </c>
      <c r="AZ74" s="21">
        <v>-0.24081498179583918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120</v>
      </c>
      <c r="N75" s="21">
        <v>1.130148355516419E-2</v>
      </c>
      <c r="O75" s="20">
        <v>-120</v>
      </c>
      <c r="P75" s="21">
        <v>-1.130148355516419E-2</v>
      </c>
      <c r="Q75" s="38"/>
      <c r="R75" s="23"/>
      <c r="S75" s="20">
        <v>120</v>
      </c>
      <c r="T75" s="21">
        <v>5.7074771017802265E-3</v>
      </c>
      <c r="U75" s="20">
        <v>0</v>
      </c>
      <c r="V75" s="21">
        <v>0</v>
      </c>
      <c r="W75" s="20">
        <v>120</v>
      </c>
      <c r="X75" s="21">
        <v>5.7074771017802265E-3</v>
      </c>
      <c r="Y75" s="20">
        <v>0</v>
      </c>
      <c r="Z75" s="21">
        <v>0</v>
      </c>
      <c r="AA75" s="20">
        <v>120</v>
      </c>
      <c r="AB75" s="21">
        <v>5.7074771017802265E-3</v>
      </c>
      <c r="AC75" s="20">
        <v>120</v>
      </c>
      <c r="AD75" s="21">
        <v>1.130148355516419E-2</v>
      </c>
      <c r="AE75" s="20">
        <v>0</v>
      </c>
      <c r="AF75" s="21">
        <v>-5.5940064533839635E-3</v>
      </c>
      <c r="AG75" s="24"/>
      <c r="AH75" s="39"/>
      <c r="AI75" s="20">
        <v>17712.5</v>
      </c>
      <c r="AJ75" s="21">
        <v>0.15925477143074576</v>
      </c>
      <c r="AK75" s="20">
        <v>0</v>
      </c>
      <c r="AL75" s="21">
        <v>0</v>
      </c>
      <c r="AM75" s="20">
        <v>17712.5</v>
      </c>
      <c r="AN75" s="21">
        <v>0.15925477143074576</v>
      </c>
      <c r="AO75" s="20">
        <v>0</v>
      </c>
      <c r="AP75" s="21">
        <v>0</v>
      </c>
      <c r="AQ75" s="20">
        <v>17712.5</v>
      </c>
      <c r="AR75" s="21">
        <v>0.15925477143074576</v>
      </c>
      <c r="AS75" s="20">
        <v>17712.5</v>
      </c>
      <c r="AT75" s="21">
        <v>0.17569452870493937</v>
      </c>
      <c r="AU75" s="20">
        <v>0</v>
      </c>
      <c r="AV75" s="21">
        <v>-1.6439757274193612E-2</v>
      </c>
      <c r="AW75" s="20">
        <v>0</v>
      </c>
      <c r="AX75" s="21">
        <v>0</v>
      </c>
      <c r="AY75" s="20">
        <v>17712.5</v>
      </c>
      <c r="AZ75" s="21">
        <v>0.15925477143074576</v>
      </c>
      <c r="BA75" s="24"/>
    </row>
    <row r="76" spans="1:53" x14ac:dyDescent="0.35">
      <c r="A76" s="18" t="s">
        <v>71</v>
      </c>
      <c r="B76" s="19"/>
      <c r="C76" s="20">
        <v>132.88999999999999</v>
      </c>
      <c r="D76" s="21">
        <v>1.2769318735369488E-2</v>
      </c>
      <c r="E76" s="20">
        <v>85.9</v>
      </c>
      <c r="F76" s="21">
        <v>6.8935207998628428E-3</v>
      </c>
      <c r="G76" s="20">
        <v>46.99</v>
      </c>
      <c r="H76" s="21">
        <v>5.8757979355066447E-3</v>
      </c>
      <c r="I76" s="20">
        <v>85.9</v>
      </c>
      <c r="J76" s="21">
        <v>6.4813024722833977E-3</v>
      </c>
      <c r="K76" s="20">
        <v>46.99</v>
      </c>
      <c r="L76" s="21">
        <v>6.2880162630860898E-3</v>
      </c>
      <c r="M76" s="20">
        <v>0</v>
      </c>
      <c r="N76" s="21">
        <v>0</v>
      </c>
      <c r="O76" s="20">
        <v>132.88999999999999</v>
      </c>
      <c r="P76" s="21">
        <v>1.2769318735369488E-2</v>
      </c>
      <c r="Q76" s="38"/>
      <c r="R76" s="23"/>
      <c r="S76" s="20">
        <v>132.88999999999999</v>
      </c>
      <c r="T76" s="21">
        <v>6.3205552671297847E-3</v>
      </c>
      <c r="U76" s="20">
        <v>171.8</v>
      </c>
      <c r="V76" s="21">
        <v>7.2625203610549739E-3</v>
      </c>
      <c r="W76" s="20">
        <v>-38.909999999999997</v>
      </c>
      <c r="X76" s="21">
        <v>-9.4196509392518914E-4</v>
      </c>
      <c r="Y76" s="20">
        <v>171.8</v>
      </c>
      <c r="Z76" s="21">
        <v>7.0798563704016024E-3</v>
      </c>
      <c r="AA76" s="20">
        <v>-38.909999999999997</v>
      </c>
      <c r="AB76" s="21">
        <v>-7.5930110327181773E-4</v>
      </c>
      <c r="AC76" s="20">
        <v>0</v>
      </c>
      <c r="AD76" s="21">
        <v>0</v>
      </c>
      <c r="AE76" s="20">
        <v>132.88999999999999</v>
      </c>
      <c r="AF76" s="21">
        <v>6.3205552671297847E-3</v>
      </c>
      <c r="AG76" s="24"/>
      <c r="AH76" s="39"/>
      <c r="AI76" s="20">
        <v>705.17</v>
      </c>
      <c r="AJ76" s="21">
        <v>6.340250510646097E-3</v>
      </c>
      <c r="AK76" s="20">
        <v>3124.36</v>
      </c>
      <c r="AL76" s="21">
        <v>2.7682051478563115E-2</v>
      </c>
      <c r="AM76" s="20">
        <v>-2419.19</v>
      </c>
      <c r="AN76" s="21">
        <v>-2.1341800967917018E-2</v>
      </c>
      <c r="AO76" s="20">
        <v>3124.36</v>
      </c>
      <c r="AP76" s="21">
        <v>2.8037130865086909E-2</v>
      </c>
      <c r="AQ76" s="20">
        <v>-2419.19</v>
      </c>
      <c r="AR76" s="21">
        <v>-2.1696880354440812E-2</v>
      </c>
      <c r="AS76" s="20">
        <v>572.28</v>
      </c>
      <c r="AT76" s="21">
        <v>5.6765823507276044E-3</v>
      </c>
      <c r="AU76" s="20">
        <v>132.88999999999999</v>
      </c>
      <c r="AV76" s="21">
        <v>6.6366815991849258E-4</v>
      </c>
      <c r="AW76" s="20">
        <v>3466.1</v>
      </c>
      <c r="AX76" s="21">
        <v>1.8152350282033693E-2</v>
      </c>
      <c r="AY76" s="20">
        <v>-2760.93</v>
      </c>
      <c r="AZ76" s="21">
        <v>-1.1812099771387596E-2</v>
      </c>
      <c r="BA76" s="24"/>
    </row>
    <row r="77" spans="1:53" x14ac:dyDescent="0.35">
      <c r="A77" s="18" t="s">
        <v>72</v>
      </c>
      <c r="B77" s="19"/>
      <c r="C77" s="20">
        <v>47.27</v>
      </c>
      <c r="D77" s="21">
        <v>4.5421453579721259E-3</v>
      </c>
      <c r="E77" s="20">
        <v>336.74</v>
      </c>
      <c r="F77" s="21">
        <v>2.7023564541860466E-2</v>
      </c>
      <c r="G77" s="20">
        <v>-289.47000000000003</v>
      </c>
      <c r="H77" s="21">
        <v>-2.2481419183888341E-2</v>
      </c>
      <c r="I77" s="20">
        <v>336.74</v>
      </c>
      <c r="J77" s="21">
        <v>2.5407611111952402E-2</v>
      </c>
      <c r="K77" s="20">
        <v>-289.47000000000003</v>
      </c>
      <c r="L77" s="21">
        <v>-2.0865465753980277E-2</v>
      </c>
      <c r="M77" s="20">
        <v>0</v>
      </c>
      <c r="N77" s="21">
        <v>0</v>
      </c>
      <c r="O77" s="20">
        <v>47.27</v>
      </c>
      <c r="P77" s="21">
        <v>4.5421453579721259E-3</v>
      </c>
      <c r="Q77" s="38"/>
      <c r="R77" s="23"/>
      <c r="S77" s="20">
        <v>47.27</v>
      </c>
      <c r="T77" s="21">
        <v>2.2482703550095943E-3</v>
      </c>
      <c r="U77" s="20">
        <v>368.58</v>
      </c>
      <c r="V77" s="21">
        <v>1.5581023019078244E-2</v>
      </c>
      <c r="W77" s="20">
        <v>-321.31</v>
      </c>
      <c r="X77" s="21">
        <v>-1.3332752664068649E-2</v>
      </c>
      <c r="Y77" s="20">
        <v>368.58</v>
      </c>
      <c r="Z77" s="21">
        <v>1.5189135395824343E-2</v>
      </c>
      <c r="AA77" s="20">
        <v>-321.31</v>
      </c>
      <c r="AB77" s="21">
        <v>-1.2940865040814748E-2</v>
      </c>
      <c r="AC77" s="20">
        <v>0</v>
      </c>
      <c r="AD77" s="21">
        <v>0</v>
      </c>
      <c r="AE77" s="20">
        <v>47.27</v>
      </c>
      <c r="AF77" s="21">
        <v>2.2482703550095943E-3</v>
      </c>
      <c r="AG77" s="24"/>
      <c r="AH77" s="39"/>
      <c r="AI77" s="20">
        <v>331.36</v>
      </c>
      <c r="AJ77" s="21">
        <v>2.9792892624582595E-3</v>
      </c>
      <c r="AK77" s="20">
        <v>636.48</v>
      </c>
      <c r="AL77" s="21">
        <v>5.6392580000626854E-3</v>
      </c>
      <c r="AM77" s="20">
        <v>-305.12</v>
      </c>
      <c r="AN77" s="21">
        <v>-2.6599687376044259E-3</v>
      </c>
      <c r="AO77" s="20">
        <v>636.48</v>
      </c>
      <c r="AP77" s="21">
        <v>5.7115931112325449E-3</v>
      </c>
      <c r="AQ77" s="20">
        <v>-305.12</v>
      </c>
      <c r="AR77" s="21">
        <v>-2.7323038487742854E-3</v>
      </c>
      <c r="AS77" s="20">
        <v>284.08999999999997</v>
      </c>
      <c r="AT77" s="21">
        <v>2.8179567344974576E-3</v>
      </c>
      <c r="AU77" s="20">
        <v>47.27</v>
      </c>
      <c r="AV77" s="21">
        <v>1.6133252796080196E-4</v>
      </c>
      <c r="AW77" s="20">
        <v>2201.4499999999998</v>
      </c>
      <c r="AX77" s="21">
        <v>1.1529237912461576E-2</v>
      </c>
      <c r="AY77" s="20">
        <v>-1870.09</v>
      </c>
      <c r="AZ77" s="21">
        <v>-8.5499486500033167E-3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8500</v>
      </c>
      <c r="F78" s="21">
        <v>0.68212953200039772</v>
      </c>
      <c r="G78" s="20">
        <v>-8500</v>
      </c>
      <c r="H78" s="21">
        <v>-0.68212953200039772</v>
      </c>
      <c r="I78" s="20">
        <v>8500</v>
      </c>
      <c r="J78" s="21">
        <v>0.6413395927172163</v>
      </c>
      <c r="K78" s="20">
        <v>-8500</v>
      </c>
      <c r="L78" s="21">
        <v>-0.6413395927172163</v>
      </c>
      <c r="M78" s="20">
        <v>7100</v>
      </c>
      <c r="N78" s="21">
        <v>0.66867111034721449</v>
      </c>
      <c r="O78" s="20">
        <v>-7100</v>
      </c>
      <c r="P78" s="21">
        <v>-0.66867111034721449</v>
      </c>
      <c r="Q78" s="38"/>
      <c r="R78" s="23"/>
      <c r="S78" s="20">
        <v>7100</v>
      </c>
      <c r="T78" s="21">
        <v>0.3376923951886634</v>
      </c>
      <c r="U78" s="20">
        <v>17000</v>
      </c>
      <c r="V78" s="21">
        <v>0.71864287623943279</v>
      </c>
      <c r="W78" s="20">
        <v>-9900</v>
      </c>
      <c r="X78" s="21">
        <v>-0.3809504810507694</v>
      </c>
      <c r="Y78" s="20">
        <v>17000</v>
      </c>
      <c r="Z78" s="21">
        <v>0.70056785970213753</v>
      </c>
      <c r="AA78" s="20">
        <v>-9900</v>
      </c>
      <c r="AB78" s="21">
        <v>-0.36287546451347413</v>
      </c>
      <c r="AC78" s="20">
        <v>7100</v>
      </c>
      <c r="AD78" s="21">
        <v>0.66867111034721449</v>
      </c>
      <c r="AE78" s="20">
        <v>0</v>
      </c>
      <c r="AF78" s="21">
        <v>-0.3309787151585511</v>
      </c>
      <c r="AG78" s="24"/>
      <c r="AH78" s="39"/>
      <c r="AI78" s="20">
        <v>27352.5</v>
      </c>
      <c r="AJ78" s="21">
        <v>0.2459289279073803</v>
      </c>
      <c r="AK78" s="20">
        <v>56500</v>
      </c>
      <c r="AL78" s="21">
        <v>0.50059401238615775</v>
      </c>
      <c r="AM78" s="20">
        <v>-29147.5</v>
      </c>
      <c r="AN78" s="21">
        <v>-0.25466508447877745</v>
      </c>
      <c r="AO78" s="20">
        <v>56700</v>
      </c>
      <c r="AP78" s="21">
        <v>0.5088099066850259</v>
      </c>
      <c r="AQ78" s="20">
        <v>-29347.5</v>
      </c>
      <c r="AR78" s="21">
        <v>-0.2628809787776456</v>
      </c>
      <c r="AS78" s="20">
        <v>27352.5</v>
      </c>
      <c r="AT78" s="21">
        <v>0.27131599697399317</v>
      </c>
      <c r="AU78" s="20">
        <v>0</v>
      </c>
      <c r="AV78" s="21">
        <v>-2.5387069066612866E-2</v>
      </c>
      <c r="AW78" s="20">
        <v>80700</v>
      </c>
      <c r="AX78" s="21">
        <v>0.42263485408964513</v>
      </c>
      <c r="AY78" s="20">
        <v>-53347.5</v>
      </c>
      <c r="AZ78" s="21">
        <v>-0.17670592618226483</v>
      </c>
      <c r="BA78" s="24"/>
    </row>
    <row r="79" spans="1:53" x14ac:dyDescent="0.35">
      <c r="A79" s="18" t="s">
        <v>74</v>
      </c>
      <c r="B79" s="19"/>
      <c r="C79" s="20">
        <v>249.71</v>
      </c>
      <c r="D79" s="21">
        <v>2.399448100992637E-2</v>
      </c>
      <c r="E79" s="20">
        <v>354.83</v>
      </c>
      <c r="F79" s="21">
        <v>2.8475296687023657E-2</v>
      </c>
      <c r="G79" s="20">
        <v>-105.12</v>
      </c>
      <c r="H79" s="21">
        <v>-4.4808156770972871E-3</v>
      </c>
      <c r="I79" s="20">
        <v>354.83</v>
      </c>
      <c r="J79" s="21">
        <v>2.6772532668688214E-2</v>
      </c>
      <c r="K79" s="20">
        <v>-105.12</v>
      </c>
      <c r="L79" s="21">
        <v>-2.7780516587618438E-3</v>
      </c>
      <c r="M79" s="20">
        <v>270.07</v>
      </c>
      <c r="N79" s="21">
        <v>2.5434930531193271E-2</v>
      </c>
      <c r="O79" s="20">
        <v>-20.36</v>
      </c>
      <c r="P79" s="21">
        <v>-1.4404495212669011E-3</v>
      </c>
      <c r="Q79" s="38"/>
      <c r="R79" s="23"/>
      <c r="S79" s="20">
        <v>519.78</v>
      </c>
      <c r="T79" s="21">
        <v>2.4721937066361051E-2</v>
      </c>
      <c r="U79" s="20">
        <v>676.82</v>
      </c>
      <c r="V79" s="21">
        <v>2.8611286558610175E-2</v>
      </c>
      <c r="W79" s="20">
        <v>-157.04</v>
      </c>
      <c r="X79" s="21">
        <v>-3.8893494922491237E-3</v>
      </c>
      <c r="Y79" s="20">
        <v>676.82</v>
      </c>
      <c r="Z79" s="21">
        <v>2.7891666988447101E-2</v>
      </c>
      <c r="AA79" s="20">
        <v>-157.04</v>
      </c>
      <c r="AB79" s="21">
        <v>-3.1697299220860495E-3</v>
      </c>
      <c r="AC79" s="20">
        <v>270.07</v>
      </c>
      <c r="AD79" s="21">
        <v>2.5434930531193271E-2</v>
      </c>
      <c r="AE79" s="20">
        <v>249.71</v>
      </c>
      <c r="AF79" s="21">
        <v>-7.129934648322199E-4</v>
      </c>
      <c r="AG79" s="24"/>
      <c r="AH79" s="39"/>
      <c r="AI79" s="20">
        <v>2214.3000000000002</v>
      </c>
      <c r="AJ79" s="21">
        <v>1.9908981813922394E-2</v>
      </c>
      <c r="AK79" s="20">
        <v>2566.56</v>
      </c>
      <c r="AL79" s="21">
        <v>2.273990386601446E-2</v>
      </c>
      <c r="AM79" s="20">
        <v>-352.26</v>
      </c>
      <c r="AN79" s="21">
        <v>-2.8309220520920664E-3</v>
      </c>
      <c r="AO79" s="20">
        <v>2566.56</v>
      </c>
      <c r="AP79" s="21">
        <v>2.3031590019427162E-2</v>
      </c>
      <c r="AQ79" s="20">
        <v>-352.26</v>
      </c>
      <c r="AR79" s="21">
        <v>-3.1226082055047684E-3</v>
      </c>
      <c r="AS79" s="20">
        <v>1964.59</v>
      </c>
      <c r="AT79" s="21">
        <v>1.948723862517639E-2</v>
      </c>
      <c r="AU79" s="20">
        <v>249.71</v>
      </c>
      <c r="AV79" s="21">
        <v>4.2174318874600367E-4</v>
      </c>
      <c r="AW79" s="20">
        <v>3738.81</v>
      </c>
      <c r="AX79" s="21">
        <v>1.9580562810643198E-2</v>
      </c>
      <c r="AY79" s="20">
        <v>-1524.51</v>
      </c>
      <c r="AZ79" s="21">
        <v>3.2841900327919629E-4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38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3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1413.44</v>
      </c>
      <c r="D81" s="21">
        <v>0.13581658419234444</v>
      </c>
      <c r="E81" s="20">
        <v>1100</v>
      </c>
      <c r="F81" s="21">
        <v>8.8275586494169112E-2</v>
      </c>
      <c r="G81" s="20">
        <v>313.44</v>
      </c>
      <c r="H81" s="21">
        <v>4.7540997698175325E-2</v>
      </c>
      <c r="I81" s="20">
        <v>436.27</v>
      </c>
      <c r="J81" s="21">
        <v>3.2917320484087048E-2</v>
      </c>
      <c r="K81" s="20">
        <v>977.17</v>
      </c>
      <c r="L81" s="21">
        <v>0.10289926370825739</v>
      </c>
      <c r="M81" s="20">
        <v>1430.57</v>
      </c>
      <c r="N81" s="21">
        <v>0.13472969441259361</v>
      </c>
      <c r="O81" s="20">
        <v>-17.13</v>
      </c>
      <c r="P81" s="21">
        <v>1.086889779750827E-3</v>
      </c>
      <c r="Q81" s="38"/>
      <c r="R81" s="23"/>
      <c r="S81" s="20">
        <v>2844.01</v>
      </c>
      <c r="T81" s="21">
        <v>0.13526768293528321</v>
      </c>
      <c r="U81" s="20">
        <v>3500</v>
      </c>
      <c r="V81" s="21">
        <v>0.14795588628458911</v>
      </c>
      <c r="W81" s="20">
        <v>-655.99</v>
      </c>
      <c r="X81" s="21">
        <v>-1.2688203349305899E-2</v>
      </c>
      <c r="Y81" s="20">
        <v>2756.59</v>
      </c>
      <c r="Z81" s="21">
        <v>0.11359872684566562</v>
      </c>
      <c r="AA81" s="20">
        <v>87.42</v>
      </c>
      <c r="AB81" s="21">
        <v>2.1668956089617594E-2</v>
      </c>
      <c r="AC81" s="20">
        <v>1430.57</v>
      </c>
      <c r="AD81" s="21">
        <v>0.13472969441259361</v>
      </c>
      <c r="AE81" s="20">
        <v>1413.44</v>
      </c>
      <c r="AF81" s="21">
        <v>5.3798852268960307E-4</v>
      </c>
      <c r="AG81" s="24"/>
      <c r="AH81" s="39"/>
      <c r="AI81" s="20">
        <v>11335.36</v>
      </c>
      <c r="AJ81" s="21">
        <v>0.10191729941483238</v>
      </c>
      <c r="AK81" s="20">
        <v>14200</v>
      </c>
      <c r="AL81" s="21">
        <v>0.12581300842271576</v>
      </c>
      <c r="AM81" s="20">
        <v>-2864.64</v>
      </c>
      <c r="AN81" s="21">
        <v>-2.3895709007883376E-2</v>
      </c>
      <c r="AO81" s="20">
        <v>13487.5</v>
      </c>
      <c r="AP81" s="21">
        <v>0.12103304438120437</v>
      </c>
      <c r="AQ81" s="20">
        <v>-2152.14</v>
      </c>
      <c r="AR81" s="21">
        <v>-1.9115744966371986E-2</v>
      </c>
      <c r="AS81" s="20">
        <v>9921.92</v>
      </c>
      <c r="AT81" s="21">
        <v>9.8417900253951279E-2</v>
      </c>
      <c r="AU81" s="20">
        <v>1413.44</v>
      </c>
      <c r="AV81" s="21">
        <v>3.4993991608811004E-3</v>
      </c>
      <c r="AW81" s="20">
        <v>24921.73</v>
      </c>
      <c r="AX81" s="21">
        <v>0.13051786520708217</v>
      </c>
      <c r="AY81" s="20">
        <v>-13586.37</v>
      </c>
      <c r="AZ81" s="21">
        <v>-2.8600565792249788E-2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38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3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1963.72</v>
      </c>
      <c r="D83" s="21">
        <v>0.18869265247211808</v>
      </c>
      <c r="E83" s="20">
        <v>0</v>
      </c>
      <c r="F83" s="21">
        <v>0</v>
      </c>
      <c r="G83" s="20">
        <v>1963.72</v>
      </c>
      <c r="H83" s="21">
        <v>0.18869265247211808</v>
      </c>
      <c r="I83" s="20">
        <v>0</v>
      </c>
      <c r="J83" s="21">
        <v>0</v>
      </c>
      <c r="K83" s="20">
        <v>1963.72</v>
      </c>
      <c r="L83" s="21">
        <v>0.18869265247211808</v>
      </c>
      <c r="M83" s="20">
        <v>3802.72</v>
      </c>
      <c r="N83" s="21">
        <v>0.35813647954078304</v>
      </c>
      <c r="O83" s="20">
        <v>-1839</v>
      </c>
      <c r="P83" s="21">
        <v>-0.16944382706866495</v>
      </c>
      <c r="Q83" s="38"/>
      <c r="R83" s="23"/>
      <c r="S83" s="20">
        <v>5766.44</v>
      </c>
      <c r="T83" s="21">
        <v>0.27426520215657973</v>
      </c>
      <c r="U83" s="20">
        <v>0</v>
      </c>
      <c r="V83" s="21">
        <v>0</v>
      </c>
      <c r="W83" s="20">
        <v>5766.44</v>
      </c>
      <c r="X83" s="21">
        <v>0.27426520215657973</v>
      </c>
      <c r="Y83" s="20">
        <v>0</v>
      </c>
      <c r="Z83" s="21">
        <v>0</v>
      </c>
      <c r="AA83" s="20">
        <v>5766.44</v>
      </c>
      <c r="AB83" s="21">
        <v>0.27426520215657973</v>
      </c>
      <c r="AC83" s="20">
        <v>3802.72</v>
      </c>
      <c r="AD83" s="21">
        <v>0.35813647954078304</v>
      </c>
      <c r="AE83" s="20">
        <v>1963.72</v>
      </c>
      <c r="AF83" s="21">
        <v>-8.3871277384203302E-2</v>
      </c>
      <c r="AG83" s="24"/>
      <c r="AH83" s="39"/>
      <c r="AI83" s="20">
        <v>31882</v>
      </c>
      <c r="AJ83" s="21">
        <v>0.28665409302780731</v>
      </c>
      <c r="AK83" s="20">
        <v>0</v>
      </c>
      <c r="AL83" s="21">
        <v>0</v>
      </c>
      <c r="AM83" s="20">
        <v>31882</v>
      </c>
      <c r="AN83" s="21">
        <v>0.28665409302780731</v>
      </c>
      <c r="AO83" s="20">
        <v>0</v>
      </c>
      <c r="AP83" s="21">
        <v>0</v>
      </c>
      <c r="AQ83" s="20">
        <v>31882</v>
      </c>
      <c r="AR83" s="21">
        <v>0.28665409302780731</v>
      </c>
      <c r="AS83" s="20">
        <v>29918.28</v>
      </c>
      <c r="AT83" s="21">
        <v>0.29676658316230986</v>
      </c>
      <c r="AU83" s="20">
        <v>1963.72</v>
      </c>
      <c r="AV83" s="21">
        <v>-1.011249013450255E-2</v>
      </c>
      <c r="AW83" s="20">
        <v>0</v>
      </c>
      <c r="AX83" s="21">
        <v>0</v>
      </c>
      <c r="AY83" s="20">
        <v>31882</v>
      </c>
      <c r="AZ83" s="21">
        <v>0.28665409302780731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0</v>
      </c>
      <c r="F84" s="21">
        <v>0</v>
      </c>
      <c r="G84" s="20">
        <v>0</v>
      </c>
      <c r="H84" s="21">
        <v>0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38"/>
      <c r="R84" s="23"/>
      <c r="S84" s="20">
        <v>0</v>
      </c>
      <c r="T84" s="21">
        <v>0</v>
      </c>
      <c r="U84" s="20">
        <v>0</v>
      </c>
      <c r="V84" s="21">
        <v>0</v>
      </c>
      <c r="W84" s="20">
        <v>0</v>
      </c>
      <c r="X84" s="21">
        <v>0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39"/>
      <c r="AI84" s="20">
        <v>0</v>
      </c>
      <c r="AJ84" s="21">
        <v>0</v>
      </c>
      <c r="AK84" s="20">
        <v>0</v>
      </c>
      <c r="AL84" s="21">
        <v>0</v>
      </c>
      <c r="AM84" s="20">
        <v>0</v>
      </c>
      <c r="AN84" s="21">
        <v>0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3597</v>
      </c>
      <c r="D85" s="21">
        <v>0.34563352766290961</v>
      </c>
      <c r="E85" s="20">
        <v>3944.51</v>
      </c>
      <c r="F85" s="21">
        <v>0.31654903062010459</v>
      </c>
      <c r="G85" s="20">
        <v>-347.51</v>
      </c>
      <c r="H85" s="21">
        <v>2.9084497042805024E-2</v>
      </c>
      <c r="I85" s="20">
        <v>3997</v>
      </c>
      <c r="J85" s="21">
        <v>0.30158051201067215</v>
      </c>
      <c r="K85" s="20">
        <v>-400</v>
      </c>
      <c r="L85" s="21">
        <v>4.4053015652237459E-2</v>
      </c>
      <c r="M85" s="20">
        <v>3974.36</v>
      </c>
      <c r="N85" s="21">
        <v>0.37430136818585291</v>
      </c>
      <c r="O85" s="20">
        <v>-377.36</v>
      </c>
      <c r="P85" s="21">
        <v>-2.86678405229433E-2</v>
      </c>
      <c r="Q85" s="38"/>
      <c r="R85" s="23"/>
      <c r="S85" s="20">
        <v>7571.36</v>
      </c>
      <c r="T85" s="21">
        <v>0.36011136524445608</v>
      </c>
      <c r="U85" s="20">
        <v>7889.02</v>
      </c>
      <c r="V85" s="21">
        <v>0.33349341314767122</v>
      </c>
      <c r="W85" s="20">
        <v>-317.66000000000003</v>
      </c>
      <c r="X85" s="21">
        <v>2.6617952096784858E-2</v>
      </c>
      <c r="Y85" s="20">
        <v>7994</v>
      </c>
      <c r="Z85" s="21">
        <v>0.32943173355640515</v>
      </c>
      <c r="AA85" s="20">
        <v>-422.64</v>
      </c>
      <c r="AB85" s="21">
        <v>3.0679631688050935E-2</v>
      </c>
      <c r="AC85" s="20">
        <v>3974.36</v>
      </c>
      <c r="AD85" s="21">
        <v>0.37430136818585291</v>
      </c>
      <c r="AE85" s="20">
        <v>3597</v>
      </c>
      <c r="AF85" s="21">
        <v>-1.4190002941396829E-2</v>
      </c>
      <c r="AG85" s="24"/>
      <c r="AH85" s="39"/>
      <c r="AI85" s="20">
        <v>27211.82</v>
      </c>
      <c r="AJ85" s="21">
        <v>0.24466406065290597</v>
      </c>
      <c r="AK85" s="20">
        <v>31556.080000000002</v>
      </c>
      <c r="AL85" s="21">
        <v>0.27958910977661217</v>
      </c>
      <c r="AM85" s="20">
        <v>-4344.26</v>
      </c>
      <c r="AN85" s="21">
        <v>-3.4925049123706198E-2</v>
      </c>
      <c r="AO85" s="20">
        <v>32076</v>
      </c>
      <c r="AP85" s="21">
        <v>0.28784103292467178</v>
      </c>
      <c r="AQ85" s="20">
        <v>-4864.18</v>
      </c>
      <c r="AR85" s="21">
        <v>-4.3176972271765812E-2</v>
      </c>
      <c r="AS85" s="20">
        <v>23614.82</v>
      </c>
      <c r="AT85" s="21">
        <v>0.23424105407774037</v>
      </c>
      <c r="AU85" s="20">
        <v>3597</v>
      </c>
      <c r="AV85" s="21">
        <v>1.0423006575165594E-2</v>
      </c>
      <c r="AW85" s="20">
        <v>51861</v>
      </c>
      <c r="AX85" s="21">
        <v>0.27160181125084365</v>
      </c>
      <c r="AY85" s="20">
        <v>-24649.18</v>
      </c>
      <c r="AZ85" s="21">
        <v>-2.6937750597937682E-2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38"/>
      <c r="R86" s="23"/>
      <c r="S86" s="20">
        <v>0</v>
      </c>
      <c r="T86" s="21">
        <v>0</v>
      </c>
      <c r="U86" s="20">
        <v>0</v>
      </c>
      <c r="V86" s="21">
        <v>0</v>
      </c>
      <c r="W86" s="20">
        <v>0</v>
      </c>
      <c r="X86" s="21">
        <v>0</v>
      </c>
      <c r="Y86" s="20">
        <v>0</v>
      </c>
      <c r="Z86" s="21">
        <v>0</v>
      </c>
      <c r="AA86" s="20">
        <v>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39"/>
      <c r="AI86" s="20">
        <v>0</v>
      </c>
      <c r="AJ86" s="21">
        <v>0</v>
      </c>
      <c r="AK86" s="20">
        <v>0</v>
      </c>
      <c r="AL86" s="21">
        <v>0</v>
      </c>
      <c r="AM86" s="20">
        <v>0</v>
      </c>
      <c r="AN86" s="21">
        <v>0</v>
      </c>
      <c r="AO86" s="20">
        <v>0</v>
      </c>
      <c r="AP86" s="21">
        <v>0</v>
      </c>
      <c r="AQ86" s="20">
        <v>0</v>
      </c>
      <c r="AR86" s="21">
        <v>0</v>
      </c>
      <c r="AS86" s="20">
        <v>0</v>
      </c>
      <c r="AT86" s="21">
        <v>0</v>
      </c>
      <c r="AU86" s="20">
        <v>0</v>
      </c>
      <c r="AV86" s="21">
        <v>0</v>
      </c>
      <c r="AW86" s="20">
        <v>2.4900000000000002</v>
      </c>
      <c r="AX86" s="21">
        <v>1.3040406278602434E-5</v>
      </c>
      <c r="AY86" s="20">
        <v>-2.4900000000000002</v>
      </c>
      <c r="AZ86" s="21">
        <v>-1.3040406278602434E-5</v>
      </c>
      <c r="BA86" s="24"/>
    </row>
    <row r="87" spans="1:53" x14ac:dyDescent="0.35">
      <c r="A87" s="18" t="s">
        <v>82</v>
      </c>
      <c r="B87" s="19"/>
      <c r="C87" s="20">
        <v>175</v>
      </c>
      <c r="D87" s="21">
        <v>1.6815642852657544E-2</v>
      </c>
      <c r="E87" s="20">
        <v>2500</v>
      </c>
      <c r="F87" s="21">
        <v>0.20062633294129342</v>
      </c>
      <c r="G87" s="20">
        <v>-2325</v>
      </c>
      <c r="H87" s="21">
        <v>-0.18381069008863588</v>
      </c>
      <c r="I87" s="20">
        <v>2500</v>
      </c>
      <c r="J87" s="21">
        <v>0.18862929197565181</v>
      </c>
      <c r="K87" s="20">
        <v>-2325</v>
      </c>
      <c r="L87" s="21">
        <v>-0.17181364912299427</v>
      </c>
      <c r="M87" s="20">
        <v>5401.08</v>
      </c>
      <c r="N87" s="21">
        <v>0.50866847333438503</v>
      </c>
      <c r="O87" s="20">
        <v>-5226.08</v>
      </c>
      <c r="P87" s="21">
        <v>-0.49185283048172751</v>
      </c>
      <c r="Q87" s="38"/>
      <c r="R87" s="23"/>
      <c r="S87" s="20">
        <v>5576.08</v>
      </c>
      <c r="T87" s="21">
        <v>0.26521124098078908</v>
      </c>
      <c r="U87" s="20">
        <v>2542.06</v>
      </c>
      <c r="V87" s="21">
        <v>0.10746078293960074</v>
      </c>
      <c r="W87" s="20">
        <v>3034.02</v>
      </c>
      <c r="X87" s="21">
        <v>0.15775045804118834</v>
      </c>
      <c r="Y87" s="20">
        <v>2542.06</v>
      </c>
      <c r="Z87" s="21">
        <v>0.10475797255496562</v>
      </c>
      <c r="AA87" s="20">
        <v>3034.02</v>
      </c>
      <c r="AB87" s="21">
        <v>0.16045326842582347</v>
      </c>
      <c r="AC87" s="20">
        <v>5401.08</v>
      </c>
      <c r="AD87" s="21">
        <v>0.50866847333438503</v>
      </c>
      <c r="AE87" s="20">
        <v>175</v>
      </c>
      <c r="AF87" s="21">
        <v>-0.24345723235359595</v>
      </c>
      <c r="AG87" s="24"/>
      <c r="AH87" s="39"/>
      <c r="AI87" s="20">
        <v>7248.83</v>
      </c>
      <c r="AJ87" s="21">
        <v>6.5174919677647589E-2</v>
      </c>
      <c r="AK87" s="20">
        <v>7743.93</v>
      </c>
      <c r="AL87" s="21">
        <v>6.8611769740487411E-2</v>
      </c>
      <c r="AM87" s="20">
        <v>-495.1</v>
      </c>
      <c r="AN87" s="21">
        <v>-3.4368500628398219E-3</v>
      </c>
      <c r="AO87" s="20">
        <v>7743.93</v>
      </c>
      <c r="AP87" s="21">
        <v>6.949185715476848E-2</v>
      </c>
      <c r="AQ87" s="20">
        <v>-495.1</v>
      </c>
      <c r="AR87" s="21">
        <v>-4.3169374771208913E-3</v>
      </c>
      <c r="AS87" s="20">
        <v>7073.83</v>
      </c>
      <c r="AT87" s="21">
        <v>7.0167013577352791E-2</v>
      </c>
      <c r="AU87" s="20">
        <v>175</v>
      </c>
      <c r="AV87" s="21">
        <v>-4.9920938997052022E-3</v>
      </c>
      <c r="AW87" s="20">
        <v>9697.93</v>
      </c>
      <c r="AX87" s="21">
        <v>5.0789135446364216E-2</v>
      </c>
      <c r="AY87" s="20">
        <v>-2449.1</v>
      </c>
      <c r="AZ87" s="21">
        <v>1.4385784231283373E-2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38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3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312.45</v>
      </c>
      <c r="D89" s="21">
        <v>3.002312919607342E-2</v>
      </c>
      <c r="E89" s="20">
        <v>10436.450000000001</v>
      </c>
      <c r="F89" s="21">
        <v>0.83753067697006478</v>
      </c>
      <c r="G89" s="20">
        <v>-10124</v>
      </c>
      <c r="H89" s="21">
        <v>-0.80750754777399136</v>
      </c>
      <c r="I89" s="20">
        <v>0</v>
      </c>
      <c r="J89" s="21">
        <v>0</v>
      </c>
      <c r="K89" s="20">
        <v>312.45</v>
      </c>
      <c r="L89" s="21">
        <v>3.002312919607342E-2</v>
      </c>
      <c r="M89" s="20">
        <v>2896.14</v>
      </c>
      <c r="N89" s="21">
        <v>0.27275565486211012</v>
      </c>
      <c r="O89" s="20">
        <v>-2583.69</v>
      </c>
      <c r="P89" s="21">
        <v>-0.2427325256660367</v>
      </c>
      <c r="Q89" s="38"/>
      <c r="R89" s="23"/>
      <c r="S89" s="20">
        <v>3208.59</v>
      </c>
      <c r="T89" s="21">
        <v>0.15260794961667515</v>
      </c>
      <c r="U89" s="20">
        <v>15843.33</v>
      </c>
      <c r="V89" s="21">
        <v>0.66974683767120546</v>
      </c>
      <c r="W89" s="20">
        <v>-12634.74</v>
      </c>
      <c r="X89" s="21">
        <v>-0.51713888805453034</v>
      </c>
      <c r="Y89" s="20">
        <v>0</v>
      </c>
      <c r="Z89" s="21">
        <v>0</v>
      </c>
      <c r="AA89" s="20">
        <v>3208.59</v>
      </c>
      <c r="AB89" s="21">
        <v>0.15260794961667515</v>
      </c>
      <c r="AC89" s="20">
        <v>2896.14</v>
      </c>
      <c r="AD89" s="21">
        <v>0.27275565486211012</v>
      </c>
      <c r="AE89" s="20">
        <v>312.45</v>
      </c>
      <c r="AF89" s="21">
        <v>-0.12014770524543497</v>
      </c>
      <c r="AG89" s="24"/>
      <c r="AH89" s="39"/>
      <c r="AI89" s="20">
        <v>30690.58</v>
      </c>
      <c r="AJ89" s="21">
        <v>0.27594192253928118</v>
      </c>
      <c r="AK89" s="20">
        <v>47961.71</v>
      </c>
      <c r="AL89" s="21">
        <v>0.42494415663365148</v>
      </c>
      <c r="AM89" s="20">
        <v>-17271.13</v>
      </c>
      <c r="AN89" s="21">
        <v>-0.1490022340943703</v>
      </c>
      <c r="AO89" s="20">
        <v>0</v>
      </c>
      <c r="AP89" s="21">
        <v>0</v>
      </c>
      <c r="AQ89" s="20">
        <v>30690.58</v>
      </c>
      <c r="AR89" s="21">
        <v>0.27594192253928118</v>
      </c>
      <c r="AS89" s="20">
        <v>30378.13</v>
      </c>
      <c r="AT89" s="21">
        <v>0.30132794542201158</v>
      </c>
      <c r="AU89" s="20">
        <v>312.45</v>
      </c>
      <c r="AV89" s="21">
        <v>-2.5386022882730397E-2</v>
      </c>
      <c r="AW89" s="20">
        <v>27371.95</v>
      </c>
      <c r="AX89" s="21">
        <v>0.14334993921188427</v>
      </c>
      <c r="AY89" s="20">
        <v>3318.63</v>
      </c>
      <c r="AZ89" s="21">
        <v>0.13259198332739691</v>
      </c>
      <c r="BA89" s="24"/>
    </row>
    <row r="90" spans="1:53" x14ac:dyDescent="0.35">
      <c r="A90" s="18" t="s">
        <v>85</v>
      </c>
      <c r="B90" s="19"/>
      <c r="C90" s="20">
        <v>0</v>
      </c>
      <c r="D90" s="21">
        <v>0</v>
      </c>
      <c r="E90" s="20">
        <v>0</v>
      </c>
      <c r="F90" s="21">
        <v>0</v>
      </c>
      <c r="G90" s="20">
        <v>0</v>
      </c>
      <c r="H90" s="21">
        <v>0</v>
      </c>
      <c r="I90" s="20">
        <v>0</v>
      </c>
      <c r="J90" s="21">
        <v>0</v>
      </c>
      <c r="K90" s="20">
        <v>0</v>
      </c>
      <c r="L90" s="21">
        <v>0</v>
      </c>
      <c r="M90" s="20">
        <v>0</v>
      </c>
      <c r="N90" s="21">
        <v>0</v>
      </c>
      <c r="O90" s="20">
        <v>0</v>
      </c>
      <c r="P90" s="21">
        <v>0</v>
      </c>
      <c r="Q90" s="38"/>
      <c r="R90" s="23"/>
      <c r="S90" s="20">
        <v>0</v>
      </c>
      <c r="T90" s="21">
        <v>0</v>
      </c>
      <c r="U90" s="20">
        <v>0</v>
      </c>
      <c r="V90" s="21">
        <v>0</v>
      </c>
      <c r="W90" s="20">
        <v>0</v>
      </c>
      <c r="X90" s="21">
        <v>0</v>
      </c>
      <c r="Y90" s="20">
        <v>0</v>
      </c>
      <c r="Z90" s="21">
        <v>0</v>
      </c>
      <c r="AA90" s="20">
        <v>0</v>
      </c>
      <c r="AB90" s="21">
        <v>0</v>
      </c>
      <c r="AC90" s="20">
        <v>0</v>
      </c>
      <c r="AD90" s="21">
        <v>0</v>
      </c>
      <c r="AE90" s="20">
        <v>0</v>
      </c>
      <c r="AF90" s="21">
        <v>0</v>
      </c>
      <c r="AG90" s="24"/>
      <c r="AH90" s="39"/>
      <c r="AI90" s="20">
        <v>0</v>
      </c>
      <c r="AJ90" s="21">
        <v>0</v>
      </c>
      <c r="AK90" s="20">
        <v>0</v>
      </c>
      <c r="AL90" s="21">
        <v>0</v>
      </c>
      <c r="AM90" s="20">
        <v>0</v>
      </c>
      <c r="AN90" s="21">
        <v>0</v>
      </c>
      <c r="AO90" s="20">
        <v>0</v>
      </c>
      <c r="AP90" s="21">
        <v>0</v>
      </c>
      <c r="AQ90" s="20">
        <v>0</v>
      </c>
      <c r="AR90" s="21">
        <v>0</v>
      </c>
      <c r="AS90" s="20">
        <v>0</v>
      </c>
      <c r="AT90" s="21">
        <v>0</v>
      </c>
      <c r="AU90" s="20">
        <v>0</v>
      </c>
      <c r="AV90" s="21">
        <v>0</v>
      </c>
      <c r="AW90" s="20">
        <v>0</v>
      </c>
      <c r="AX90" s="21">
        <v>0</v>
      </c>
      <c r="AY90" s="20">
        <v>0</v>
      </c>
      <c r="AZ90" s="21">
        <v>0</v>
      </c>
      <c r="BA90" s="24"/>
    </row>
    <row r="91" spans="1:53" x14ac:dyDescent="0.35">
      <c r="A91" s="18" t="s">
        <v>86</v>
      </c>
      <c r="B91" s="19"/>
      <c r="C91" s="20">
        <v>1040</v>
      </c>
      <c r="D91" s="21">
        <v>9.993296323865053E-2</v>
      </c>
      <c r="E91" s="20">
        <v>4000</v>
      </c>
      <c r="F91" s="21">
        <v>0.32100213270606953</v>
      </c>
      <c r="G91" s="20">
        <v>-2960</v>
      </c>
      <c r="H91" s="21">
        <v>-0.221069169467419</v>
      </c>
      <c r="I91" s="20">
        <v>14008.75</v>
      </c>
      <c r="J91" s="21">
        <v>1.0569842375855649</v>
      </c>
      <c r="K91" s="20">
        <v>-12968.75</v>
      </c>
      <c r="L91" s="21">
        <v>-0.95705127434691439</v>
      </c>
      <c r="M91" s="20">
        <v>213.21</v>
      </c>
      <c r="N91" s="21">
        <v>2.0079910906637976E-2</v>
      </c>
      <c r="O91" s="20">
        <v>826.79</v>
      </c>
      <c r="P91" s="21">
        <v>7.985305233201255E-2</v>
      </c>
      <c r="Q91" s="38"/>
      <c r="R91" s="23"/>
      <c r="S91" s="20">
        <v>1253.21</v>
      </c>
      <c r="T91" s="21">
        <v>5.9605561489349979E-2</v>
      </c>
      <c r="U91" s="20">
        <v>6500</v>
      </c>
      <c r="V91" s="21">
        <v>0.27477521738566546</v>
      </c>
      <c r="W91" s="20">
        <v>-5246.79</v>
      </c>
      <c r="X91" s="21">
        <v>-0.21516965589631548</v>
      </c>
      <c r="Y91" s="20">
        <v>21266.35</v>
      </c>
      <c r="Z91" s="21">
        <v>0.87638360606920895</v>
      </c>
      <c r="AA91" s="20">
        <v>-20013.14</v>
      </c>
      <c r="AB91" s="21">
        <v>-0.81677804457985892</v>
      </c>
      <c r="AC91" s="20">
        <v>213.21</v>
      </c>
      <c r="AD91" s="21">
        <v>2.0079910906637976E-2</v>
      </c>
      <c r="AE91" s="20">
        <v>1040</v>
      </c>
      <c r="AF91" s="21">
        <v>3.9525650582711999E-2</v>
      </c>
      <c r="AG91" s="24"/>
      <c r="AH91" s="39"/>
      <c r="AI91" s="20">
        <v>9852.17</v>
      </c>
      <c r="AJ91" s="21">
        <v>8.858179711767683E-2</v>
      </c>
      <c r="AK91" s="20">
        <v>22000</v>
      </c>
      <c r="AL91" s="21">
        <v>0.19492156234505259</v>
      </c>
      <c r="AM91" s="20">
        <v>-12147.83</v>
      </c>
      <c r="AN91" s="21">
        <v>-0.10633976522737576</v>
      </c>
      <c r="AO91" s="20">
        <v>64378.559999999998</v>
      </c>
      <c r="AP91" s="21">
        <v>0.57771515178335697</v>
      </c>
      <c r="AQ91" s="20">
        <v>-54526.39</v>
      </c>
      <c r="AR91" s="21">
        <v>-0.48913335466568014</v>
      </c>
      <c r="AS91" s="20">
        <v>8812.17</v>
      </c>
      <c r="AT91" s="21">
        <v>8.7410024277646048E-2</v>
      </c>
      <c r="AU91" s="20">
        <v>1040</v>
      </c>
      <c r="AV91" s="21">
        <v>1.1717728400307825E-3</v>
      </c>
      <c r="AW91" s="20">
        <v>73067.69</v>
      </c>
      <c r="AX91" s="21">
        <v>0.38266359977468928</v>
      </c>
      <c r="AY91" s="20">
        <v>-63215.519999999997</v>
      </c>
      <c r="AZ91" s="21">
        <v>-0.29408180265701245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38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3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38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3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38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3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38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3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38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3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38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3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38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3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90.27</v>
      </c>
      <c r="D99" s="21">
        <v>8.6739890303394081E-3</v>
      </c>
      <c r="E99" s="20">
        <v>0</v>
      </c>
      <c r="F99" s="21">
        <v>0</v>
      </c>
      <c r="G99" s="20">
        <v>90.27</v>
      </c>
      <c r="H99" s="21">
        <v>8.6739890303394081E-3</v>
      </c>
      <c r="I99" s="20">
        <v>0</v>
      </c>
      <c r="J99" s="21">
        <v>0</v>
      </c>
      <c r="K99" s="20">
        <v>90.27</v>
      </c>
      <c r="L99" s="21">
        <v>8.6739890303394081E-3</v>
      </c>
      <c r="M99" s="20">
        <v>0</v>
      </c>
      <c r="N99" s="21">
        <v>0</v>
      </c>
      <c r="O99" s="20">
        <v>90.27</v>
      </c>
      <c r="P99" s="21">
        <v>8.6739890303394081E-3</v>
      </c>
      <c r="Q99" s="38"/>
      <c r="R99" s="23"/>
      <c r="S99" s="20">
        <v>90.27</v>
      </c>
      <c r="T99" s="21">
        <v>4.2934496498141751E-3</v>
      </c>
      <c r="U99" s="20">
        <v>0</v>
      </c>
      <c r="V99" s="21">
        <v>0</v>
      </c>
      <c r="W99" s="20">
        <v>90.27</v>
      </c>
      <c r="X99" s="21">
        <v>4.2934496498141751E-3</v>
      </c>
      <c r="Y99" s="20">
        <v>0</v>
      </c>
      <c r="Z99" s="21">
        <v>0</v>
      </c>
      <c r="AA99" s="20">
        <v>90.27</v>
      </c>
      <c r="AB99" s="21">
        <v>4.2934496498141751E-3</v>
      </c>
      <c r="AC99" s="20">
        <v>0</v>
      </c>
      <c r="AD99" s="21">
        <v>0</v>
      </c>
      <c r="AE99" s="20">
        <v>90.27</v>
      </c>
      <c r="AF99" s="21">
        <v>4.2934496498141751E-3</v>
      </c>
      <c r="AG99" s="24"/>
      <c r="AH99" s="39"/>
      <c r="AI99" s="20">
        <v>90.27</v>
      </c>
      <c r="AJ99" s="21">
        <v>8.1162615198607886E-4</v>
      </c>
      <c r="AK99" s="20">
        <v>0</v>
      </c>
      <c r="AL99" s="21">
        <v>0</v>
      </c>
      <c r="AM99" s="20">
        <v>90.27</v>
      </c>
      <c r="AN99" s="21">
        <v>8.1162615198607886E-4</v>
      </c>
      <c r="AO99" s="20">
        <v>0</v>
      </c>
      <c r="AP99" s="21">
        <v>0</v>
      </c>
      <c r="AQ99" s="20">
        <v>90.27</v>
      </c>
      <c r="AR99" s="21">
        <v>8.1162615198607886E-4</v>
      </c>
      <c r="AS99" s="20">
        <v>0</v>
      </c>
      <c r="AT99" s="21">
        <v>0</v>
      </c>
      <c r="AU99" s="20">
        <v>90.27</v>
      </c>
      <c r="AV99" s="21">
        <v>8.1162615198607886E-4</v>
      </c>
      <c r="AW99" s="20">
        <v>0</v>
      </c>
      <c r="AX99" s="21">
        <v>0</v>
      </c>
      <c r="AY99" s="20">
        <v>90.27</v>
      </c>
      <c r="AZ99" s="21">
        <v>8.1162615198607886E-4</v>
      </c>
      <c r="BA99" s="24"/>
    </row>
    <row r="100" spans="1:53" x14ac:dyDescent="0.35">
      <c r="A100" s="18" t="s">
        <v>94</v>
      </c>
      <c r="B100" s="19"/>
      <c r="C100" s="20">
        <v>3462.01</v>
      </c>
      <c r="D100" s="21">
        <v>0.33266242121330825</v>
      </c>
      <c r="E100" s="20">
        <v>0</v>
      </c>
      <c r="F100" s="21">
        <v>0</v>
      </c>
      <c r="G100" s="20">
        <v>3462.01</v>
      </c>
      <c r="H100" s="21">
        <v>0.33266242121330825</v>
      </c>
      <c r="I100" s="20">
        <v>0</v>
      </c>
      <c r="J100" s="21">
        <v>0</v>
      </c>
      <c r="K100" s="20">
        <v>3462.01</v>
      </c>
      <c r="L100" s="21">
        <v>0.33266242121330825</v>
      </c>
      <c r="M100" s="20">
        <v>0</v>
      </c>
      <c r="N100" s="21">
        <v>0</v>
      </c>
      <c r="O100" s="20">
        <v>3462.01</v>
      </c>
      <c r="P100" s="21">
        <v>0.33266242121330825</v>
      </c>
      <c r="Q100" s="38"/>
      <c r="R100" s="23"/>
      <c r="S100" s="20">
        <v>3462.01</v>
      </c>
      <c r="T100" s="21">
        <v>0.16466119000945134</v>
      </c>
      <c r="U100" s="20">
        <v>0</v>
      </c>
      <c r="V100" s="21">
        <v>0</v>
      </c>
      <c r="W100" s="20">
        <v>3462.01</v>
      </c>
      <c r="X100" s="21">
        <v>0.16466119000945134</v>
      </c>
      <c r="Y100" s="20">
        <v>0</v>
      </c>
      <c r="Z100" s="21">
        <v>0</v>
      </c>
      <c r="AA100" s="20">
        <v>3462.01</v>
      </c>
      <c r="AB100" s="21">
        <v>0.16466119000945134</v>
      </c>
      <c r="AC100" s="20">
        <v>0</v>
      </c>
      <c r="AD100" s="21">
        <v>0</v>
      </c>
      <c r="AE100" s="20">
        <v>3462.01</v>
      </c>
      <c r="AF100" s="21">
        <v>0.16466119000945134</v>
      </c>
      <c r="AG100" s="24"/>
      <c r="AH100" s="39"/>
      <c r="AI100" s="20">
        <v>3462.01</v>
      </c>
      <c r="AJ100" s="21">
        <v>3.1127261043949542E-2</v>
      </c>
      <c r="AK100" s="20">
        <v>0</v>
      </c>
      <c r="AL100" s="21">
        <v>0</v>
      </c>
      <c r="AM100" s="20">
        <v>3462.01</v>
      </c>
      <c r="AN100" s="21">
        <v>3.1127261043949542E-2</v>
      </c>
      <c r="AO100" s="20">
        <v>0</v>
      </c>
      <c r="AP100" s="21">
        <v>0</v>
      </c>
      <c r="AQ100" s="20">
        <v>3462.01</v>
      </c>
      <c r="AR100" s="21">
        <v>3.1127261043949542E-2</v>
      </c>
      <c r="AS100" s="20">
        <v>0</v>
      </c>
      <c r="AT100" s="21">
        <v>0</v>
      </c>
      <c r="AU100" s="20">
        <v>3462.01</v>
      </c>
      <c r="AV100" s="21">
        <v>3.1127261043949542E-2</v>
      </c>
      <c r="AW100" s="20">
        <v>0</v>
      </c>
      <c r="AX100" s="21">
        <v>0</v>
      </c>
      <c r="AY100" s="20">
        <v>3462.01</v>
      </c>
      <c r="AZ100" s="21">
        <v>3.1127261043949542E-2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38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3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377.36</v>
      </c>
      <c r="D102" s="21">
        <v>3.6260291353593432E-2</v>
      </c>
      <c r="E102" s="20">
        <v>0</v>
      </c>
      <c r="F102" s="21">
        <v>0</v>
      </c>
      <c r="G102" s="20">
        <v>377.36</v>
      </c>
      <c r="H102" s="21">
        <v>3.6260291353593432E-2</v>
      </c>
      <c r="I102" s="20">
        <v>0</v>
      </c>
      <c r="J102" s="21">
        <v>0</v>
      </c>
      <c r="K102" s="20">
        <v>377.36</v>
      </c>
      <c r="L102" s="21">
        <v>3.6260291353593432E-2</v>
      </c>
      <c r="M102" s="20">
        <v>0</v>
      </c>
      <c r="N102" s="21">
        <v>0</v>
      </c>
      <c r="O102" s="20">
        <v>377.36</v>
      </c>
      <c r="P102" s="21">
        <v>3.6260291353593432E-2</v>
      </c>
      <c r="Q102" s="38"/>
      <c r="R102" s="23"/>
      <c r="S102" s="20">
        <v>377.36</v>
      </c>
      <c r="T102" s="21">
        <v>1.7948112992731555E-2</v>
      </c>
      <c r="U102" s="20">
        <v>0</v>
      </c>
      <c r="V102" s="21">
        <v>0</v>
      </c>
      <c r="W102" s="20">
        <v>377.36</v>
      </c>
      <c r="X102" s="21">
        <v>1.7948112992731555E-2</v>
      </c>
      <c r="Y102" s="20">
        <v>0</v>
      </c>
      <c r="Z102" s="21">
        <v>0</v>
      </c>
      <c r="AA102" s="20">
        <v>377.36</v>
      </c>
      <c r="AB102" s="21">
        <v>1.7948112992731555E-2</v>
      </c>
      <c r="AC102" s="20">
        <v>0</v>
      </c>
      <c r="AD102" s="21">
        <v>0</v>
      </c>
      <c r="AE102" s="20">
        <v>377.36</v>
      </c>
      <c r="AF102" s="21">
        <v>1.7948112992731555E-2</v>
      </c>
      <c r="AG102" s="24"/>
      <c r="AH102" s="39"/>
      <c r="AI102" s="20">
        <v>377.36</v>
      </c>
      <c r="AJ102" s="21">
        <v>3.3928796356870136E-3</v>
      </c>
      <c r="AK102" s="20">
        <v>0</v>
      </c>
      <c r="AL102" s="21">
        <v>0</v>
      </c>
      <c r="AM102" s="20">
        <v>377.36</v>
      </c>
      <c r="AN102" s="21">
        <v>3.3928796356870136E-3</v>
      </c>
      <c r="AO102" s="20">
        <v>0</v>
      </c>
      <c r="AP102" s="21">
        <v>0</v>
      </c>
      <c r="AQ102" s="20">
        <v>377.36</v>
      </c>
      <c r="AR102" s="21">
        <v>3.3928796356870136E-3</v>
      </c>
      <c r="AS102" s="20">
        <v>0</v>
      </c>
      <c r="AT102" s="21">
        <v>0</v>
      </c>
      <c r="AU102" s="20">
        <v>377.36</v>
      </c>
      <c r="AV102" s="21">
        <v>3.3928796356870136E-3</v>
      </c>
      <c r="AW102" s="20">
        <v>0</v>
      </c>
      <c r="AX102" s="21">
        <v>0</v>
      </c>
      <c r="AY102" s="20">
        <v>377.36</v>
      </c>
      <c r="AZ102" s="21">
        <v>3.3928796356870136E-3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38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3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1242.3399999999999</v>
      </c>
      <c r="D104" s="21">
        <v>0.11937568995183181</v>
      </c>
      <c r="E104" s="20">
        <v>0</v>
      </c>
      <c r="F104" s="21">
        <v>0</v>
      </c>
      <c r="G104" s="20">
        <v>1242.3399999999999</v>
      </c>
      <c r="H104" s="21">
        <v>0.11937568995183181</v>
      </c>
      <c r="I104" s="20">
        <v>0</v>
      </c>
      <c r="J104" s="21">
        <v>0</v>
      </c>
      <c r="K104" s="20">
        <v>1242.3399999999999</v>
      </c>
      <c r="L104" s="21">
        <v>0.11937568995183181</v>
      </c>
      <c r="M104" s="20">
        <v>0</v>
      </c>
      <c r="N104" s="21">
        <v>0</v>
      </c>
      <c r="O104" s="20">
        <v>1242.3399999999999</v>
      </c>
      <c r="P104" s="21">
        <v>0.11937568995183181</v>
      </c>
      <c r="Q104" s="38"/>
      <c r="R104" s="23"/>
      <c r="S104" s="20">
        <v>1242.3399999999999</v>
      </c>
      <c r="T104" s="21">
        <v>5.9088559188547052E-2</v>
      </c>
      <c r="U104" s="20">
        <v>0</v>
      </c>
      <c r="V104" s="21">
        <v>0</v>
      </c>
      <c r="W104" s="20">
        <v>1242.3399999999999</v>
      </c>
      <c r="X104" s="21">
        <v>5.9088559188547052E-2</v>
      </c>
      <c r="Y104" s="20">
        <v>0</v>
      </c>
      <c r="Z104" s="21">
        <v>0</v>
      </c>
      <c r="AA104" s="20">
        <v>1242.3399999999999</v>
      </c>
      <c r="AB104" s="21">
        <v>5.9088559188547052E-2</v>
      </c>
      <c r="AC104" s="20">
        <v>0</v>
      </c>
      <c r="AD104" s="21">
        <v>0</v>
      </c>
      <c r="AE104" s="20">
        <v>1242.3399999999999</v>
      </c>
      <c r="AF104" s="21">
        <v>5.9088559188547052E-2</v>
      </c>
      <c r="AG104" s="24"/>
      <c r="AH104" s="39"/>
      <c r="AI104" s="20">
        <v>1242.3399999999999</v>
      </c>
      <c r="AJ104" s="21">
        <v>1.1169997049500224E-2</v>
      </c>
      <c r="AK104" s="20">
        <v>0</v>
      </c>
      <c r="AL104" s="21">
        <v>0</v>
      </c>
      <c r="AM104" s="20">
        <v>1242.3399999999999</v>
      </c>
      <c r="AN104" s="21">
        <v>1.1169997049500224E-2</v>
      </c>
      <c r="AO104" s="20">
        <v>0</v>
      </c>
      <c r="AP104" s="21">
        <v>0</v>
      </c>
      <c r="AQ104" s="20">
        <v>1242.3399999999999</v>
      </c>
      <c r="AR104" s="21">
        <v>1.1169997049500224E-2</v>
      </c>
      <c r="AS104" s="20">
        <v>0</v>
      </c>
      <c r="AT104" s="21">
        <v>0</v>
      </c>
      <c r="AU104" s="20">
        <v>1242.3399999999999</v>
      </c>
      <c r="AV104" s="21">
        <v>1.1169997049500224E-2</v>
      </c>
      <c r="AW104" s="20">
        <v>0</v>
      </c>
      <c r="AX104" s="21">
        <v>0</v>
      </c>
      <c r="AY104" s="20">
        <v>1242.3399999999999</v>
      </c>
      <c r="AZ104" s="21">
        <v>1.1169997049500224E-2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38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3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449.06</v>
      </c>
      <c r="D106" s="21">
        <v>4.3149900453796547E-2</v>
      </c>
      <c r="E106" s="20">
        <v>0</v>
      </c>
      <c r="F106" s="21">
        <v>0</v>
      </c>
      <c r="G106" s="20">
        <v>449.06</v>
      </c>
      <c r="H106" s="21">
        <v>4.3149900453796547E-2</v>
      </c>
      <c r="I106" s="20">
        <v>0</v>
      </c>
      <c r="J106" s="21">
        <v>0</v>
      </c>
      <c r="K106" s="20">
        <v>449.06</v>
      </c>
      <c r="L106" s="21">
        <v>4.3149900453796547E-2</v>
      </c>
      <c r="M106" s="20">
        <v>0</v>
      </c>
      <c r="N106" s="21">
        <v>0</v>
      </c>
      <c r="O106" s="20">
        <v>449.06</v>
      </c>
      <c r="P106" s="21">
        <v>4.3149900453796547E-2</v>
      </c>
      <c r="Q106" s="38"/>
      <c r="R106" s="23"/>
      <c r="S106" s="20">
        <v>449.06</v>
      </c>
      <c r="T106" s="21">
        <v>2.135833056104524E-2</v>
      </c>
      <c r="U106" s="20">
        <v>0</v>
      </c>
      <c r="V106" s="21">
        <v>0</v>
      </c>
      <c r="W106" s="20">
        <v>449.06</v>
      </c>
      <c r="X106" s="21">
        <v>2.135833056104524E-2</v>
      </c>
      <c r="Y106" s="20">
        <v>0</v>
      </c>
      <c r="Z106" s="21">
        <v>0</v>
      </c>
      <c r="AA106" s="20">
        <v>449.06</v>
      </c>
      <c r="AB106" s="21">
        <v>2.135833056104524E-2</v>
      </c>
      <c r="AC106" s="20">
        <v>0</v>
      </c>
      <c r="AD106" s="21">
        <v>0</v>
      </c>
      <c r="AE106" s="20">
        <v>449.06</v>
      </c>
      <c r="AF106" s="21">
        <v>2.135833056104524E-2</v>
      </c>
      <c r="AG106" s="24"/>
      <c r="AH106" s="39"/>
      <c r="AI106" s="20">
        <v>449.06</v>
      </c>
      <c r="AJ106" s="21">
        <v>4.0375411522196591E-3</v>
      </c>
      <c r="AK106" s="20">
        <v>0</v>
      </c>
      <c r="AL106" s="21">
        <v>0</v>
      </c>
      <c r="AM106" s="20">
        <v>449.06</v>
      </c>
      <c r="AN106" s="21">
        <v>4.0375411522196591E-3</v>
      </c>
      <c r="AO106" s="20">
        <v>0</v>
      </c>
      <c r="AP106" s="21">
        <v>0</v>
      </c>
      <c r="AQ106" s="20">
        <v>449.06</v>
      </c>
      <c r="AR106" s="21">
        <v>4.0375411522196591E-3</v>
      </c>
      <c r="AS106" s="20">
        <v>0</v>
      </c>
      <c r="AT106" s="21">
        <v>0</v>
      </c>
      <c r="AU106" s="20">
        <v>449.06</v>
      </c>
      <c r="AV106" s="21">
        <v>4.0375411522196591E-3</v>
      </c>
      <c r="AW106" s="20">
        <v>0</v>
      </c>
      <c r="AX106" s="21">
        <v>0</v>
      </c>
      <c r="AY106" s="20">
        <v>449.06</v>
      </c>
      <c r="AZ106" s="21">
        <v>4.0375411522196591E-3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38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3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614.12</v>
      </c>
      <c r="D108" s="21">
        <v>5.9010414792423138E-2</v>
      </c>
      <c r="E108" s="20">
        <v>0</v>
      </c>
      <c r="F108" s="21">
        <v>0</v>
      </c>
      <c r="G108" s="20">
        <v>614.12</v>
      </c>
      <c r="H108" s="21">
        <v>5.9010414792423138E-2</v>
      </c>
      <c r="I108" s="20">
        <v>0</v>
      </c>
      <c r="J108" s="21">
        <v>0</v>
      </c>
      <c r="K108" s="20">
        <v>614.12</v>
      </c>
      <c r="L108" s="21">
        <v>5.9010414792423138E-2</v>
      </c>
      <c r="M108" s="20">
        <v>0</v>
      </c>
      <c r="N108" s="21">
        <v>0</v>
      </c>
      <c r="O108" s="20">
        <v>614.12</v>
      </c>
      <c r="P108" s="21">
        <v>5.9010414792423138E-2</v>
      </c>
      <c r="Q108" s="38"/>
      <c r="R108" s="23"/>
      <c r="S108" s="20">
        <v>614.12</v>
      </c>
      <c r="T108" s="21">
        <v>2.9208965314543943E-2</v>
      </c>
      <c r="U108" s="20">
        <v>0</v>
      </c>
      <c r="V108" s="21">
        <v>0</v>
      </c>
      <c r="W108" s="20">
        <v>614.12</v>
      </c>
      <c r="X108" s="21">
        <v>2.9208965314543943E-2</v>
      </c>
      <c r="Y108" s="20">
        <v>0</v>
      </c>
      <c r="Z108" s="21">
        <v>0</v>
      </c>
      <c r="AA108" s="20">
        <v>614.12</v>
      </c>
      <c r="AB108" s="21">
        <v>2.9208965314543943E-2</v>
      </c>
      <c r="AC108" s="20">
        <v>0</v>
      </c>
      <c r="AD108" s="21">
        <v>0</v>
      </c>
      <c r="AE108" s="20">
        <v>614.12</v>
      </c>
      <c r="AF108" s="21">
        <v>2.9208965314543943E-2</v>
      </c>
      <c r="AG108" s="24"/>
      <c r="AH108" s="39"/>
      <c r="AI108" s="20">
        <v>614.12</v>
      </c>
      <c r="AJ108" s="21">
        <v>5.52161130450527E-3</v>
      </c>
      <c r="AK108" s="20">
        <v>0</v>
      </c>
      <c r="AL108" s="21">
        <v>0</v>
      </c>
      <c r="AM108" s="20">
        <v>614.12</v>
      </c>
      <c r="AN108" s="21">
        <v>5.52161130450527E-3</v>
      </c>
      <c r="AO108" s="20">
        <v>0</v>
      </c>
      <c r="AP108" s="21">
        <v>0</v>
      </c>
      <c r="AQ108" s="20">
        <v>614.12</v>
      </c>
      <c r="AR108" s="21">
        <v>5.52161130450527E-3</v>
      </c>
      <c r="AS108" s="20">
        <v>0</v>
      </c>
      <c r="AT108" s="21">
        <v>0</v>
      </c>
      <c r="AU108" s="20">
        <v>614.12</v>
      </c>
      <c r="AV108" s="21">
        <v>5.52161130450527E-3</v>
      </c>
      <c r="AW108" s="20">
        <v>0</v>
      </c>
      <c r="AX108" s="21">
        <v>0</v>
      </c>
      <c r="AY108" s="20">
        <v>614.12</v>
      </c>
      <c r="AZ108" s="21">
        <v>5.52161130450527E-3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38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3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38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3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5412.5</v>
      </c>
      <c r="D111" s="21">
        <v>0.5200838110857654</v>
      </c>
      <c r="E111" s="20">
        <v>0</v>
      </c>
      <c r="F111" s="21">
        <v>0</v>
      </c>
      <c r="G111" s="20">
        <v>5412.5</v>
      </c>
      <c r="H111" s="21">
        <v>0.5200838110857654</v>
      </c>
      <c r="I111" s="20">
        <v>0</v>
      </c>
      <c r="J111" s="21">
        <v>0</v>
      </c>
      <c r="K111" s="20">
        <v>5412.5</v>
      </c>
      <c r="L111" s="21">
        <v>0.5200838110857654</v>
      </c>
      <c r="M111" s="20">
        <v>0</v>
      </c>
      <c r="N111" s="21">
        <v>0</v>
      </c>
      <c r="O111" s="20">
        <v>5412.5</v>
      </c>
      <c r="P111" s="21">
        <v>0.5200838110857654</v>
      </c>
      <c r="Q111" s="38"/>
      <c r="R111" s="23"/>
      <c r="S111" s="20">
        <v>5412.5</v>
      </c>
      <c r="T111" s="21">
        <v>0.25743099844487899</v>
      </c>
      <c r="U111" s="20">
        <v>0</v>
      </c>
      <c r="V111" s="21">
        <v>0</v>
      </c>
      <c r="W111" s="20">
        <v>5412.5</v>
      </c>
      <c r="X111" s="21">
        <v>0.25743099844487899</v>
      </c>
      <c r="Y111" s="20">
        <v>0</v>
      </c>
      <c r="Z111" s="21">
        <v>0</v>
      </c>
      <c r="AA111" s="20">
        <v>5412.5</v>
      </c>
      <c r="AB111" s="21">
        <v>0.25743099844487899</v>
      </c>
      <c r="AC111" s="20">
        <v>0</v>
      </c>
      <c r="AD111" s="21">
        <v>0</v>
      </c>
      <c r="AE111" s="20">
        <v>5412.5</v>
      </c>
      <c r="AF111" s="21">
        <v>0.25743099844487899</v>
      </c>
      <c r="AG111" s="24"/>
      <c r="AH111" s="39"/>
      <c r="AI111" s="20">
        <v>5412.5</v>
      </c>
      <c r="AJ111" s="21">
        <v>4.8664302067405033E-2</v>
      </c>
      <c r="AK111" s="20">
        <v>0</v>
      </c>
      <c r="AL111" s="21">
        <v>0</v>
      </c>
      <c r="AM111" s="20">
        <v>5412.5</v>
      </c>
      <c r="AN111" s="21">
        <v>4.8664302067405033E-2</v>
      </c>
      <c r="AO111" s="20">
        <v>0</v>
      </c>
      <c r="AP111" s="21">
        <v>0</v>
      </c>
      <c r="AQ111" s="20">
        <v>5412.5</v>
      </c>
      <c r="AR111" s="21">
        <v>4.8664302067405033E-2</v>
      </c>
      <c r="AS111" s="20">
        <v>0</v>
      </c>
      <c r="AT111" s="21">
        <v>0</v>
      </c>
      <c r="AU111" s="20">
        <v>5412.5</v>
      </c>
      <c r="AV111" s="21">
        <v>4.8664302067405033E-2</v>
      </c>
      <c r="AW111" s="20">
        <v>0</v>
      </c>
      <c r="AX111" s="21">
        <v>0</v>
      </c>
      <c r="AY111" s="20">
        <v>5412.5</v>
      </c>
      <c r="AZ111" s="21">
        <v>4.8664302067405033E-2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38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3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0</v>
      </c>
      <c r="D113" s="21">
        <v>0</v>
      </c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1">
        <v>0</v>
      </c>
      <c r="O113" s="20">
        <v>0</v>
      </c>
      <c r="P113" s="21">
        <v>0</v>
      </c>
      <c r="Q113" s="38"/>
      <c r="R113" s="23"/>
      <c r="S113" s="20">
        <v>0</v>
      </c>
      <c r="T113" s="21">
        <v>0</v>
      </c>
      <c r="U113" s="20">
        <v>0</v>
      </c>
      <c r="V113" s="21">
        <v>0</v>
      </c>
      <c r="W113" s="20">
        <v>0</v>
      </c>
      <c r="X113" s="21">
        <v>0</v>
      </c>
      <c r="Y113" s="20">
        <v>0</v>
      </c>
      <c r="Z113" s="21">
        <v>0</v>
      </c>
      <c r="AA113" s="20">
        <v>0</v>
      </c>
      <c r="AB113" s="21">
        <v>0</v>
      </c>
      <c r="AC113" s="20">
        <v>0</v>
      </c>
      <c r="AD113" s="21">
        <v>0</v>
      </c>
      <c r="AE113" s="20">
        <v>0</v>
      </c>
      <c r="AF113" s="21">
        <v>0</v>
      </c>
      <c r="AG113" s="24"/>
      <c r="AH113" s="39"/>
      <c r="AI113" s="20">
        <v>0</v>
      </c>
      <c r="AJ113" s="21">
        <v>0</v>
      </c>
      <c r="AK113" s="20">
        <v>0</v>
      </c>
      <c r="AL113" s="21">
        <v>0</v>
      </c>
      <c r="AM113" s="20">
        <v>0</v>
      </c>
      <c r="AN113" s="21">
        <v>0</v>
      </c>
      <c r="AO113" s="20">
        <v>0</v>
      </c>
      <c r="AP113" s="21">
        <v>0</v>
      </c>
      <c r="AQ113" s="20">
        <v>0</v>
      </c>
      <c r="AR113" s="21">
        <v>0</v>
      </c>
      <c r="AS113" s="20">
        <v>0</v>
      </c>
      <c r="AT113" s="21">
        <v>0</v>
      </c>
      <c r="AU113" s="20">
        <v>0</v>
      </c>
      <c r="AV113" s="21">
        <v>0</v>
      </c>
      <c r="AW113" s="20">
        <v>0</v>
      </c>
      <c r="AX113" s="21">
        <v>0</v>
      </c>
      <c r="AY113" s="20">
        <v>0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38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3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8.6199999999999992</v>
      </c>
      <c r="D115" s="21">
        <v>8.2829052222804561E-4</v>
      </c>
      <c r="E115" s="20">
        <v>0</v>
      </c>
      <c r="F115" s="21">
        <v>0</v>
      </c>
      <c r="G115" s="20">
        <v>8.6199999999999992</v>
      </c>
      <c r="H115" s="21">
        <v>8.2829052222804561E-4</v>
      </c>
      <c r="I115" s="20">
        <v>0</v>
      </c>
      <c r="J115" s="21">
        <v>0</v>
      </c>
      <c r="K115" s="20">
        <v>8.6199999999999992</v>
      </c>
      <c r="L115" s="21">
        <v>8.2829052222804561E-4</v>
      </c>
      <c r="M115" s="20">
        <v>0</v>
      </c>
      <c r="N115" s="21">
        <v>0</v>
      </c>
      <c r="O115" s="20">
        <v>8.6199999999999992</v>
      </c>
      <c r="P115" s="21">
        <v>8.2829052222804561E-4</v>
      </c>
      <c r="Q115" s="38"/>
      <c r="R115" s="23"/>
      <c r="S115" s="20">
        <v>8.6199999999999992</v>
      </c>
      <c r="T115" s="21">
        <v>4.0998710514454628E-4</v>
      </c>
      <c r="U115" s="20">
        <v>0</v>
      </c>
      <c r="V115" s="21">
        <v>0</v>
      </c>
      <c r="W115" s="20">
        <v>8.6199999999999992</v>
      </c>
      <c r="X115" s="21">
        <v>4.0998710514454628E-4</v>
      </c>
      <c r="Y115" s="20">
        <v>0</v>
      </c>
      <c r="Z115" s="21">
        <v>0</v>
      </c>
      <c r="AA115" s="20">
        <v>8.6199999999999992</v>
      </c>
      <c r="AB115" s="21">
        <v>4.0998710514454628E-4</v>
      </c>
      <c r="AC115" s="20">
        <v>0</v>
      </c>
      <c r="AD115" s="21">
        <v>0</v>
      </c>
      <c r="AE115" s="20">
        <v>8.6199999999999992</v>
      </c>
      <c r="AF115" s="21">
        <v>4.0998710514454628E-4</v>
      </c>
      <c r="AG115" s="24"/>
      <c r="AH115" s="39"/>
      <c r="AI115" s="20">
        <v>8.6199999999999992</v>
      </c>
      <c r="AJ115" s="21">
        <v>7.7503239505040427E-5</v>
      </c>
      <c r="AK115" s="20">
        <v>0</v>
      </c>
      <c r="AL115" s="21">
        <v>0</v>
      </c>
      <c r="AM115" s="20">
        <v>8.6199999999999992</v>
      </c>
      <c r="AN115" s="21">
        <v>7.7503239505040427E-5</v>
      </c>
      <c r="AO115" s="20">
        <v>0</v>
      </c>
      <c r="AP115" s="21">
        <v>0</v>
      </c>
      <c r="AQ115" s="20">
        <v>8.6199999999999992</v>
      </c>
      <c r="AR115" s="21">
        <v>7.7503239505040427E-5</v>
      </c>
      <c r="AS115" s="20">
        <v>0</v>
      </c>
      <c r="AT115" s="21">
        <v>0</v>
      </c>
      <c r="AU115" s="20">
        <v>8.6199999999999992</v>
      </c>
      <c r="AV115" s="21">
        <v>7.7503239505040427E-5</v>
      </c>
      <c r="AW115" s="20">
        <v>0</v>
      </c>
      <c r="AX115" s="21">
        <v>0</v>
      </c>
      <c r="AY115" s="20">
        <v>8.6199999999999992</v>
      </c>
      <c r="AZ115" s="21">
        <v>7.7503239505040427E-5</v>
      </c>
      <c r="BA115" s="24"/>
    </row>
    <row r="116" spans="1:53" x14ac:dyDescent="0.35">
      <c r="A116" s="18" t="s">
        <v>109</v>
      </c>
      <c r="B116" s="19"/>
      <c r="C116" s="25">
        <v>96.56</v>
      </c>
      <c r="D116" s="26">
        <v>9.2783912791577841E-3</v>
      </c>
      <c r="E116" s="25">
        <v>0</v>
      </c>
      <c r="F116" s="26">
        <v>0</v>
      </c>
      <c r="G116" s="25">
        <v>96.56</v>
      </c>
      <c r="H116" s="26">
        <v>9.2783912791577841E-3</v>
      </c>
      <c r="I116" s="25">
        <v>0</v>
      </c>
      <c r="J116" s="26">
        <v>0</v>
      </c>
      <c r="K116" s="25">
        <v>96.56</v>
      </c>
      <c r="L116" s="26">
        <v>9.2783912791577841E-3</v>
      </c>
      <c r="M116" s="25">
        <v>0</v>
      </c>
      <c r="N116" s="26">
        <v>0</v>
      </c>
      <c r="O116" s="25">
        <v>96.56</v>
      </c>
      <c r="P116" s="26">
        <v>9.2783912791577841E-3</v>
      </c>
      <c r="Q116" s="38"/>
      <c r="R116" s="23"/>
      <c r="S116" s="25">
        <v>96.56</v>
      </c>
      <c r="T116" s="26">
        <v>4.5926165745658228E-3</v>
      </c>
      <c r="U116" s="25">
        <v>0</v>
      </c>
      <c r="V116" s="26">
        <v>0</v>
      </c>
      <c r="W116" s="25">
        <v>96.56</v>
      </c>
      <c r="X116" s="26">
        <v>4.5926165745658228E-3</v>
      </c>
      <c r="Y116" s="25">
        <v>0</v>
      </c>
      <c r="Z116" s="26">
        <v>0</v>
      </c>
      <c r="AA116" s="25">
        <v>96.56</v>
      </c>
      <c r="AB116" s="26">
        <v>4.5926165745658228E-3</v>
      </c>
      <c r="AC116" s="25">
        <v>0</v>
      </c>
      <c r="AD116" s="26">
        <v>0</v>
      </c>
      <c r="AE116" s="25">
        <v>96.56</v>
      </c>
      <c r="AF116" s="26">
        <v>4.5926165745658228E-3</v>
      </c>
      <c r="AG116" s="24"/>
      <c r="AH116" s="39"/>
      <c r="AI116" s="25">
        <v>96.56</v>
      </c>
      <c r="AJ116" s="26">
        <v>8.6818013997757594E-4</v>
      </c>
      <c r="AK116" s="25">
        <v>0</v>
      </c>
      <c r="AL116" s="26">
        <v>0</v>
      </c>
      <c r="AM116" s="25">
        <v>96.56</v>
      </c>
      <c r="AN116" s="26">
        <v>8.6818013997757594E-4</v>
      </c>
      <c r="AO116" s="25">
        <v>0</v>
      </c>
      <c r="AP116" s="26">
        <v>0</v>
      </c>
      <c r="AQ116" s="25">
        <v>96.56</v>
      </c>
      <c r="AR116" s="26">
        <v>8.6818013997757594E-4</v>
      </c>
      <c r="AS116" s="25">
        <v>0</v>
      </c>
      <c r="AT116" s="26">
        <v>0</v>
      </c>
      <c r="AU116" s="25">
        <v>96.56</v>
      </c>
      <c r="AV116" s="26">
        <v>8.6818013997757594E-4</v>
      </c>
      <c r="AW116" s="25">
        <v>0</v>
      </c>
      <c r="AX116" s="26">
        <v>0</v>
      </c>
      <c r="AY116" s="25">
        <v>96.56</v>
      </c>
      <c r="AZ116" s="26">
        <v>8.6818013997757594E-4</v>
      </c>
      <c r="BA116" s="24"/>
    </row>
    <row r="117" spans="1:53" x14ac:dyDescent="0.35">
      <c r="A117" s="27" t="s">
        <v>110</v>
      </c>
      <c r="B117" s="19"/>
      <c r="C117" s="28">
        <v>20684.32</v>
      </c>
      <c r="D117" s="29">
        <v>1.9875436444004653</v>
      </c>
      <c r="E117" s="28">
        <v>43699.6</v>
      </c>
      <c r="F117" s="29">
        <v>3.5069161996005382</v>
      </c>
      <c r="G117" s="28">
        <v>-23015.279999999999</v>
      </c>
      <c r="H117" s="29">
        <v>-1.519372555200073</v>
      </c>
      <c r="I117" s="28">
        <v>42660.66</v>
      </c>
      <c r="J117" s="29">
        <v>3.2188200364056048</v>
      </c>
      <c r="K117" s="28">
        <v>-21976.34</v>
      </c>
      <c r="L117" s="29">
        <v>-1.2312763920051395</v>
      </c>
      <c r="M117" s="28">
        <v>27400.45</v>
      </c>
      <c r="N117" s="29">
        <v>2.5805477923258215</v>
      </c>
      <c r="O117" s="28">
        <v>-6716.13</v>
      </c>
      <c r="P117" s="29">
        <v>-0.59300414792535627</v>
      </c>
      <c r="Q117" s="12"/>
      <c r="R117" s="9"/>
      <c r="S117" s="28">
        <v>48084.77</v>
      </c>
      <c r="T117" s="29">
        <v>2.2870226976614063</v>
      </c>
      <c r="U117" s="28">
        <v>66932.78</v>
      </c>
      <c r="V117" s="29">
        <v>2.8294567961118346</v>
      </c>
      <c r="W117" s="28">
        <v>-18848.009999999998</v>
      </c>
      <c r="X117" s="29">
        <v>-0.54243409845042834</v>
      </c>
      <c r="Y117" s="28">
        <v>65217.37</v>
      </c>
      <c r="Z117" s="29">
        <v>2.6875996068413173</v>
      </c>
      <c r="AA117" s="28">
        <v>-17132.599999999999</v>
      </c>
      <c r="AB117" s="29">
        <v>-0.40057690917991096</v>
      </c>
      <c r="AC117" s="28">
        <v>27400.45</v>
      </c>
      <c r="AD117" s="29">
        <v>2.5805477923258215</v>
      </c>
      <c r="AE117" s="28">
        <v>20684.32</v>
      </c>
      <c r="AF117" s="29">
        <v>-0.29352509466441523</v>
      </c>
      <c r="AG117" s="24"/>
      <c r="AH117" s="40"/>
      <c r="AI117" s="28">
        <v>180481.73</v>
      </c>
      <c r="AJ117" s="29">
        <v>1.6227283928624179</v>
      </c>
      <c r="AK117" s="28">
        <v>221211.76</v>
      </c>
      <c r="AL117" s="29">
        <v>1.9599519031044916</v>
      </c>
      <c r="AM117" s="28">
        <v>-40730.03</v>
      </c>
      <c r="AN117" s="29">
        <v>-0.33722351024207375</v>
      </c>
      <c r="AO117" s="28">
        <v>215636.03</v>
      </c>
      <c r="AP117" s="29">
        <v>1.9350572892809428</v>
      </c>
      <c r="AQ117" s="28">
        <v>-35154.300000000003</v>
      </c>
      <c r="AR117" s="29">
        <v>-0.3123288964185249</v>
      </c>
      <c r="AS117" s="28">
        <v>159797.41</v>
      </c>
      <c r="AT117" s="29">
        <v>1.5850687727999981</v>
      </c>
      <c r="AU117" s="28">
        <v>20684.32</v>
      </c>
      <c r="AV117" s="29">
        <v>3.7659620062419741E-2</v>
      </c>
      <c r="AW117" s="28">
        <v>326775.31</v>
      </c>
      <c r="AX117" s="29">
        <v>1.7113585559101432</v>
      </c>
      <c r="AY117" s="28">
        <v>-146293.57999999999</v>
      </c>
      <c r="AZ117" s="29">
        <v>-8.8630163047725308E-2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8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3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1217.55</v>
      </c>
      <c r="D119" s="21">
        <v>0.11699363403001822</v>
      </c>
      <c r="E119" s="20">
        <v>100</v>
      </c>
      <c r="F119" s="21">
        <v>8.0250533176517373E-3</v>
      </c>
      <c r="G119" s="20">
        <v>1117.55</v>
      </c>
      <c r="H119" s="21">
        <v>0.10896858071236648</v>
      </c>
      <c r="I119" s="20">
        <v>-48.41</v>
      </c>
      <c r="J119" s="21">
        <v>-3.6526176098165219E-3</v>
      </c>
      <c r="K119" s="20">
        <v>1265.96</v>
      </c>
      <c r="L119" s="21">
        <v>0.12064625163983475</v>
      </c>
      <c r="M119" s="20">
        <v>-474.36</v>
      </c>
      <c r="N119" s="21">
        <v>-4.4674764493564043E-2</v>
      </c>
      <c r="O119" s="20">
        <v>1691.91</v>
      </c>
      <c r="P119" s="21">
        <v>0.16166839852358228</v>
      </c>
      <c r="Q119" s="38"/>
      <c r="R119" s="23"/>
      <c r="S119" s="20">
        <v>743.19</v>
      </c>
      <c r="T119" s="21">
        <v>3.5347832560600395E-2</v>
      </c>
      <c r="U119" s="20">
        <v>200</v>
      </c>
      <c r="V119" s="21">
        <v>8.4546220734050929E-3</v>
      </c>
      <c r="W119" s="20">
        <v>543.19000000000005</v>
      </c>
      <c r="X119" s="21">
        <v>2.6893210487195302E-2</v>
      </c>
      <c r="Y119" s="20">
        <v>109.74</v>
      </c>
      <c r="Z119" s="21">
        <v>4.5223715837477982E-3</v>
      </c>
      <c r="AA119" s="20">
        <v>633.45000000000005</v>
      </c>
      <c r="AB119" s="21">
        <v>3.0825460976852598E-2</v>
      </c>
      <c r="AC119" s="20">
        <v>-474.36</v>
      </c>
      <c r="AD119" s="21">
        <v>-4.4674764493564043E-2</v>
      </c>
      <c r="AE119" s="20">
        <v>1217.55</v>
      </c>
      <c r="AF119" s="21">
        <v>8.0022597054164438E-2</v>
      </c>
      <c r="AG119" s="24"/>
      <c r="AH119" s="39"/>
      <c r="AI119" s="20">
        <v>2537.0700000000002</v>
      </c>
      <c r="AJ119" s="21">
        <v>2.2811037569727719E-2</v>
      </c>
      <c r="AK119" s="20">
        <v>1000</v>
      </c>
      <c r="AL119" s="21">
        <v>8.8600710156842098E-3</v>
      </c>
      <c r="AM119" s="20">
        <v>1537.07</v>
      </c>
      <c r="AN119" s="21">
        <v>1.3950966554043509E-2</v>
      </c>
      <c r="AO119" s="20">
        <v>4414.3500000000004</v>
      </c>
      <c r="AP119" s="21">
        <v>3.9613139533951396E-2</v>
      </c>
      <c r="AQ119" s="20">
        <v>-1877.28</v>
      </c>
      <c r="AR119" s="21">
        <v>-1.6802101964223676E-2</v>
      </c>
      <c r="AS119" s="20">
        <v>1319.52</v>
      </c>
      <c r="AT119" s="21">
        <v>1.3088634835101852E-2</v>
      </c>
      <c r="AU119" s="20">
        <v>1217.55</v>
      </c>
      <c r="AV119" s="21">
        <v>9.7224027346258669E-3</v>
      </c>
      <c r="AW119" s="20">
        <v>4840.8100000000004</v>
      </c>
      <c r="AX119" s="21">
        <v>2.5351859083341945E-2</v>
      </c>
      <c r="AY119" s="20">
        <v>-2303.7399999999998</v>
      </c>
      <c r="AZ119" s="21">
        <v>-2.5408215136142262E-3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38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3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2707.23</v>
      </c>
      <c r="D121" s="21">
        <v>0.26013607314285758</v>
      </c>
      <c r="E121" s="20">
        <v>2000</v>
      </c>
      <c r="F121" s="21">
        <v>0.16050106635303477</v>
      </c>
      <c r="G121" s="20">
        <v>707.23</v>
      </c>
      <c r="H121" s="21">
        <v>9.9635006789822816E-2</v>
      </c>
      <c r="I121" s="20">
        <v>3847.82</v>
      </c>
      <c r="J121" s="21">
        <v>0.29032462489990107</v>
      </c>
      <c r="K121" s="20">
        <v>-1140.5899999999999</v>
      </c>
      <c r="L121" s="21">
        <v>-3.0188551757043491E-2</v>
      </c>
      <c r="M121" s="20">
        <v>5056.1099999999997</v>
      </c>
      <c r="N121" s="21">
        <v>0.47617953348417674</v>
      </c>
      <c r="O121" s="20">
        <v>-2348.88</v>
      </c>
      <c r="P121" s="21">
        <v>-0.21604346034131916</v>
      </c>
      <c r="Q121" s="38"/>
      <c r="R121" s="23"/>
      <c r="S121" s="20">
        <v>7763.34</v>
      </c>
      <c r="T121" s="21">
        <v>0.36924237736112087</v>
      </c>
      <c r="U121" s="20">
        <v>4000</v>
      </c>
      <c r="V121" s="21">
        <v>0.16909244146810185</v>
      </c>
      <c r="W121" s="20">
        <v>3763.34</v>
      </c>
      <c r="X121" s="21">
        <v>0.20014993589301902</v>
      </c>
      <c r="Y121" s="20">
        <v>6659.6</v>
      </c>
      <c r="Z121" s="21">
        <v>0.27444127755719738</v>
      </c>
      <c r="AA121" s="20">
        <v>1103.74</v>
      </c>
      <c r="AB121" s="21">
        <v>9.4801099803923483E-2</v>
      </c>
      <c r="AC121" s="20">
        <v>5056.1099999999997</v>
      </c>
      <c r="AD121" s="21">
        <v>0.47617953348417674</v>
      </c>
      <c r="AE121" s="20">
        <v>2707.23</v>
      </c>
      <c r="AF121" s="21">
        <v>-0.10693715612305588</v>
      </c>
      <c r="AG121" s="24"/>
      <c r="AH121" s="39"/>
      <c r="AI121" s="20">
        <v>25477.21</v>
      </c>
      <c r="AJ121" s="21">
        <v>0.22906801723320314</v>
      </c>
      <c r="AK121" s="20">
        <v>23000</v>
      </c>
      <c r="AL121" s="21">
        <v>0.20378163336073679</v>
      </c>
      <c r="AM121" s="20">
        <v>2477.21</v>
      </c>
      <c r="AN121" s="21">
        <v>2.5286383872466345E-2</v>
      </c>
      <c r="AO121" s="20">
        <v>23558.38</v>
      </c>
      <c r="AP121" s="21">
        <v>0.21140629857937182</v>
      </c>
      <c r="AQ121" s="20">
        <v>1918.83</v>
      </c>
      <c r="AR121" s="21">
        <v>1.7661718653831315E-2</v>
      </c>
      <c r="AS121" s="20">
        <v>22769.98</v>
      </c>
      <c r="AT121" s="21">
        <v>0.22586088382333916</v>
      </c>
      <c r="AU121" s="20">
        <v>2707.23</v>
      </c>
      <c r="AV121" s="21">
        <v>3.207133409863977E-3</v>
      </c>
      <c r="AW121" s="20">
        <v>40138.76</v>
      </c>
      <c r="AX121" s="21">
        <v>0.21021113972663302</v>
      </c>
      <c r="AY121" s="20">
        <v>-14661.55</v>
      </c>
      <c r="AZ121" s="21">
        <v>1.8856877506570113E-2</v>
      </c>
      <c r="BA121" s="24"/>
    </row>
    <row r="122" spans="1:53" x14ac:dyDescent="0.35">
      <c r="A122" s="18" t="s">
        <v>114</v>
      </c>
      <c r="B122" s="19"/>
      <c r="C122" s="20">
        <v>-2725.23</v>
      </c>
      <c r="D122" s="21">
        <v>-0.26186568212198807</v>
      </c>
      <c r="E122" s="20">
        <v>-2000</v>
      </c>
      <c r="F122" s="21">
        <v>-0.16050106635303477</v>
      </c>
      <c r="G122" s="20">
        <v>-725.23</v>
      </c>
      <c r="H122" s="21">
        <v>-0.10136461576895331</v>
      </c>
      <c r="I122" s="20">
        <v>-4281.32</v>
      </c>
      <c r="J122" s="21">
        <v>-0.32303294412847905</v>
      </c>
      <c r="K122" s="20">
        <v>1556.09</v>
      </c>
      <c r="L122" s="21">
        <v>6.1167262006490974E-2</v>
      </c>
      <c r="M122" s="20">
        <v>-4977.83</v>
      </c>
      <c r="N122" s="21">
        <v>-0.46880719904502466</v>
      </c>
      <c r="O122" s="20">
        <v>2252.6</v>
      </c>
      <c r="P122" s="21">
        <v>0.20694151692303658</v>
      </c>
      <c r="Q122" s="38"/>
      <c r="R122" s="23"/>
      <c r="S122" s="20">
        <v>-7703.06</v>
      </c>
      <c r="T122" s="21">
        <v>-0.36637532136365991</v>
      </c>
      <c r="U122" s="20">
        <v>-4000</v>
      </c>
      <c r="V122" s="21">
        <v>-0.16909244146810185</v>
      </c>
      <c r="W122" s="20">
        <v>-3703.06</v>
      </c>
      <c r="X122" s="21">
        <v>-0.19728287989555807</v>
      </c>
      <c r="Y122" s="20">
        <v>-7061.04</v>
      </c>
      <c r="Z122" s="21">
        <v>-0.29098456941595185</v>
      </c>
      <c r="AA122" s="20">
        <v>-642.02</v>
      </c>
      <c r="AB122" s="21">
        <v>-7.5390751947708057E-2</v>
      </c>
      <c r="AC122" s="20">
        <v>-4977.83</v>
      </c>
      <c r="AD122" s="21">
        <v>-0.46880719904502466</v>
      </c>
      <c r="AE122" s="20">
        <v>-2725.23</v>
      </c>
      <c r="AF122" s="21">
        <v>0.10243187768136475</v>
      </c>
      <c r="AG122" s="24"/>
      <c r="AH122" s="39"/>
      <c r="AI122" s="20">
        <v>-25495.21</v>
      </c>
      <c r="AJ122" s="21">
        <v>-0.22922985694446657</v>
      </c>
      <c r="AK122" s="20">
        <v>-23000</v>
      </c>
      <c r="AL122" s="21">
        <v>-0.20378163336073679</v>
      </c>
      <c r="AM122" s="20">
        <v>-2495.21</v>
      </c>
      <c r="AN122" s="21">
        <v>-2.5448223583729779E-2</v>
      </c>
      <c r="AO122" s="20">
        <v>-24000.62</v>
      </c>
      <c r="AP122" s="21">
        <v>-0.2153748363771211</v>
      </c>
      <c r="AQ122" s="20">
        <v>-1494.59</v>
      </c>
      <c r="AR122" s="21">
        <v>-1.3855020567345472E-2</v>
      </c>
      <c r="AS122" s="20">
        <v>-22769.98</v>
      </c>
      <c r="AT122" s="21">
        <v>-0.22586088382333916</v>
      </c>
      <c r="AU122" s="20">
        <v>-2725.23</v>
      </c>
      <c r="AV122" s="21">
        <v>-3.368973121127411E-3</v>
      </c>
      <c r="AW122" s="20">
        <v>-40147.5</v>
      </c>
      <c r="AX122" s="21">
        <v>-0.21025691207638197</v>
      </c>
      <c r="AY122" s="20">
        <v>14652.29</v>
      </c>
      <c r="AZ122" s="21">
        <v>-1.8972944868084596E-2</v>
      </c>
      <c r="BA122" s="24"/>
    </row>
    <row r="123" spans="1:53" x14ac:dyDescent="0.35">
      <c r="A123" s="18" t="s">
        <v>115</v>
      </c>
      <c r="B123" s="19"/>
      <c r="C123" s="20">
        <v>597.54</v>
      </c>
      <c r="D123" s="21">
        <v>5.741725274386849E-2</v>
      </c>
      <c r="E123" s="20">
        <v>1246.0999999999999</v>
      </c>
      <c r="F123" s="21">
        <v>0.10000018939125829</v>
      </c>
      <c r="G123" s="20">
        <v>-648.55999999999995</v>
      </c>
      <c r="H123" s="21">
        <v>-4.2582936647389803E-2</v>
      </c>
      <c r="I123" s="20">
        <v>1374.43</v>
      </c>
      <c r="J123" s="21">
        <v>0.10370310310803806</v>
      </c>
      <c r="K123" s="20">
        <v>-776.89</v>
      </c>
      <c r="L123" s="21">
        <v>-4.6285850364169566E-2</v>
      </c>
      <c r="M123" s="20">
        <v>1243.8900000000001</v>
      </c>
      <c r="N123" s="21">
        <v>0.11714835316194322</v>
      </c>
      <c r="O123" s="20">
        <v>-646.35</v>
      </c>
      <c r="P123" s="21">
        <v>-5.973110041807473E-2</v>
      </c>
      <c r="Q123" s="38"/>
      <c r="R123" s="23"/>
      <c r="S123" s="20">
        <v>1841.43</v>
      </c>
      <c r="T123" s="21">
        <v>8.7582662996093019E-2</v>
      </c>
      <c r="U123" s="20">
        <v>2365.5700000000002</v>
      </c>
      <c r="V123" s="21">
        <v>0.10000000169092442</v>
      </c>
      <c r="W123" s="20">
        <v>-524.14</v>
      </c>
      <c r="X123" s="21">
        <v>-1.2417338694831401E-2</v>
      </c>
      <c r="Y123" s="20">
        <v>2639.84</v>
      </c>
      <c r="Z123" s="21">
        <v>0.10878747404447593</v>
      </c>
      <c r="AA123" s="20">
        <v>-798.41</v>
      </c>
      <c r="AB123" s="21">
        <v>-2.1204811048382913E-2</v>
      </c>
      <c r="AC123" s="20">
        <v>1243.8900000000001</v>
      </c>
      <c r="AD123" s="21">
        <v>0.11714835316194322</v>
      </c>
      <c r="AE123" s="20">
        <v>597.54</v>
      </c>
      <c r="AF123" s="21">
        <v>-2.95656901658502E-2</v>
      </c>
      <c r="AG123" s="24"/>
      <c r="AH123" s="39"/>
      <c r="AI123" s="20">
        <v>9605.1299999999992</v>
      </c>
      <c r="AJ123" s="21">
        <v>8.6360636991536996E-2</v>
      </c>
      <c r="AK123" s="20">
        <v>11286.58</v>
      </c>
      <c r="AL123" s="21">
        <v>9.9999900324201071E-2</v>
      </c>
      <c r="AM123" s="20">
        <v>-1681.45</v>
      </c>
      <c r="AN123" s="21">
        <v>-1.3639263332664076E-2</v>
      </c>
      <c r="AO123" s="20">
        <v>10938.64</v>
      </c>
      <c r="AP123" s="21">
        <v>9.8160289200371981E-2</v>
      </c>
      <c r="AQ123" s="20">
        <v>-1333.51</v>
      </c>
      <c r="AR123" s="21">
        <v>-1.1799652208834985E-2</v>
      </c>
      <c r="AS123" s="20">
        <v>9007.59</v>
      </c>
      <c r="AT123" s="21">
        <v>8.9348442050378257E-2</v>
      </c>
      <c r="AU123" s="20">
        <v>597.54</v>
      </c>
      <c r="AV123" s="21">
        <v>-2.9878050588412614E-3</v>
      </c>
      <c r="AW123" s="20">
        <v>20595.13</v>
      </c>
      <c r="AX123" s="21">
        <v>0.10785898094804551</v>
      </c>
      <c r="AY123" s="20">
        <v>-10990</v>
      </c>
      <c r="AZ123" s="21">
        <v>-2.1498343956508514E-2</v>
      </c>
      <c r="BA123" s="24"/>
    </row>
    <row r="124" spans="1:53" x14ac:dyDescent="0.35">
      <c r="A124" s="18" t="s">
        <v>116</v>
      </c>
      <c r="B124" s="19"/>
      <c r="C124" s="20">
        <v>4632.54</v>
      </c>
      <c r="D124" s="21">
        <v>0.44513793223228665</v>
      </c>
      <c r="E124" s="20">
        <v>4984.3900000000003</v>
      </c>
      <c r="F124" s="21">
        <v>0.39999995505970148</v>
      </c>
      <c r="G124" s="20">
        <v>-351.85</v>
      </c>
      <c r="H124" s="21">
        <v>4.5137977172585164E-2</v>
      </c>
      <c r="I124" s="20">
        <v>5514.2</v>
      </c>
      <c r="J124" s="21">
        <v>0.41605585672485573</v>
      </c>
      <c r="K124" s="20">
        <v>-881.66</v>
      </c>
      <c r="L124" s="21">
        <v>2.9082075507430916E-2</v>
      </c>
      <c r="M124" s="20">
        <v>5522.76</v>
      </c>
      <c r="N124" s="21">
        <v>0.52012817765932151</v>
      </c>
      <c r="O124" s="20">
        <v>-890.22</v>
      </c>
      <c r="P124" s="21">
        <v>-7.4990245427034863E-2</v>
      </c>
      <c r="Q124" s="38"/>
      <c r="R124" s="23"/>
      <c r="S124" s="20">
        <v>10155.299999999999</v>
      </c>
      <c r="T124" s="21">
        <v>0.48300951843090606</v>
      </c>
      <c r="U124" s="20">
        <v>10581.75</v>
      </c>
      <c r="V124" s="21">
        <v>0.44732348562627167</v>
      </c>
      <c r="W124" s="20">
        <v>-426.45</v>
      </c>
      <c r="X124" s="21">
        <v>3.5686032804634393E-2</v>
      </c>
      <c r="Y124" s="20">
        <v>11289.39</v>
      </c>
      <c r="Z124" s="21">
        <v>0.46523434056721846</v>
      </c>
      <c r="AA124" s="20">
        <v>-1134.0899999999999</v>
      </c>
      <c r="AB124" s="21">
        <v>1.7775177863687597E-2</v>
      </c>
      <c r="AC124" s="20">
        <v>5522.76</v>
      </c>
      <c r="AD124" s="21">
        <v>0.52012817765932151</v>
      </c>
      <c r="AE124" s="20">
        <v>4632.54</v>
      </c>
      <c r="AF124" s="21">
        <v>-3.7118659228415452E-2</v>
      </c>
      <c r="AG124" s="24"/>
      <c r="AH124" s="39"/>
      <c r="AI124" s="20">
        <v>49293.93</v>
      </c>
      <c r="AJ124" s="21">
        <v>0.44320641101330599</v>
      </c>
      <c r="AK124" s="20">
        <v>49370.77</v>
      </c>
      <c r="AL124" s="21">
        <v>0.43742852829901141</v>
      </c>
      <c r="AM124" s="20">
        <v>-76.84</v>
      </c>
      <c r="AN124" s="21">
        <v>5.7778827142945799E-3</v>
      </c>
      <c r="AO124" s="20">
        <v>46268.24</v>
      </c>
      <c r="AP124" s="21">
        <v>0.4151982165234635</v>
      </c>
      <c r="AQ124" s="20">
        <v>3025.69</v>
      </c>
      <c r="AR124" s="21">
        <v>2.8008194489842486E-2</v>
      </c>
      <c r="AS124" s="20">
        <v>44661.39</v>
      </c>
      <c r="AT124" s="21">
        <v>0.44300702144572995</v>
      </c>
      <c r="AU124" s="20">
        <v>4632.54</v>
      </c>
      <c r="AV124" s="21">
        <v>1.9938956757603599E-4</v>
      </c>
      <c r="AW124" s="20">
        <v>80837.679999999993</v>
      </c>
      <c r="AX124" s="21">
        <v>0.42335589952596553</v>
      </c>
      <c r="AY124" s="20">
        <v>-31543.75</v>
      </c>
      <c r="AZ124" s="21">
        <v>1.9850511487340461E-2</v>
      </c>
      <c r="BA124" s="24"/>
    </row>
    <row r="125" spans="1:53" x14ac:dyDescent="0.35">
      <c r="A125" s="18" t="s">
        <v>117</v>
      </c>
      <c r="B125" s="19"/>
      <c r="C125" s="20">
        <v>6836.23</v>
      </c>
      <c r="D125" s="21">
        <v>0.65688915507784607</v>
      </c>
      <c r="E125" s="20">
        <v>6230.49</v>
      </c>
      <c r="F125" s="21">
        <v>0.50000014445095975</v>
      </c>
      <c r="G125" s="20">
        <v>605.74</v>
      </c>
      <c r="H125" s="21">
        <v>0.15688901062688632</v>
      </c>
      <c r="I125" s="20">
        <v>7962.17</v>
      </c>
      <c r="J125" s="21">
        <v>0.60075939587591032</v>
      </c>
      <c r="K125" s="20">
        <v>-1125.94</v>
      </c>
      <c r="L125" s="21">
        <v>5.6129759201935747E-2</v>
      </c>
      <c r="M125" s="20">
        <v>6690.87</v>
      </c>
      <c r="N125" s="21">
        <v>0.6301396439561785</v>
      </c>
      <c r="O125" s="20">
        <v>145.36000000000001</v>
      </c>
      <c r="P125" s="21">
        <v>2.6749511121667569E-2</v>
      </c>
      <c r="Q125" s="38"/>
      <c r="R125" s="23"/>
      <c r="S125" s="20">
        <v>13527.1</v>
      </c>
      <c r="T125" s="21">
        <v>0.64338011252909422</v>
      </c>
      <c r="U125" s="20">
        <v>11827.85</v>
      </c>
      <c r="V125" s="21">
        <v>0.50000000845462211</v>
      </c>
      <c r="W125" s="20">
        <v>1699.25</v>
      </c>
      <c r="X125" s="21">
        <v>0.1433801040744721</v>
      </c>
      <c r="Y125" s="20">
        <v>17114.29</v>
      </c>
      <c r="Z125" s="21">
        <v>0.70527773621304091</v>
      </c>
      <c r="AA125" s="20">
        <v>-3587.19</v>
      </c>
      <c r="AB125" s="21">
        <v>-6.189762368394669E-2</v>
      </c>
      <c r="AC125" s="20">
        <v>6690.87</v>
      </c>
      <c r="AD125" s="21">
        <v>0.6301396439561785</v>
      </c>
      <c r="AE125" s="20">
        <v>6836.23</v>
      </c>
      <c r="AF125" s="21">
        <v>1.324046857291572E-2</v>
      </c>
      <c r="AG125" s="24"/>
      <c r="AH125" s="39"/>
      <c r="AI125" s="20">
        <v>65215.33</v>
      </c>
      <c r="AJ125" s="21">
        <v>0.58635723206383394</v>
      </c>
      <c r="AK125" s="20">
        <v>63955.39</v>
      </c>
      <c r="AL125" s="21">
        <v>0.56664929723577961</v>
      </c>
      <c r="AM125" s="20">
        <v>1259.94</v>
      </c>
      <c r="AN125" s="21">
        <v>1.970793482805433E-2</v>
      </c>
      <c r="AO125" s="20">
        <v>62130.01</v>
      </c>
      <c r="AP125" s="21">
        <v>0.55753729436401633</v>
      </c>
      <c r="AQ125" s="20">
        <v>3085.32</v>
      </c>
      <c r="AR125" s="21">
        <v>2.881993769981761E-2</v>
      </c>
      <c r="AS125" s="20">
        <v>58379.1</v>
      </c>
      <c r="AT125" s="21">
        <v>0.57907627160019903</v>
      </c>
      <c r="AU125" s="20">
        <v>6836.23</v>
      </c>
      <c r="AV125" s="21">
        <v>7.2809604636349112E-3</v>
      </c>
      <c r="AW125" s="20">
        <v>107305.29</v>
      </c>
      <c r="AX125" s="21">
        <v>0.56196970981656824</v>
      </c>
      <c r="AY125" s="20">
        <v>-42089.96</v>
      </c>
      <c r="AZ125" s="21">
        <v>2.4387522247265703E-2</v>
      </c>
      <c r="BA125" s="24"/>
    </row>
    <row r="126" spans="1:53" x14ac:dyDescent="0.35">
      <c r="A126" s="18" t="s">
        <v>118</v>
      </c>
      <c r="B126" s="19"/>
      <c r="C126" s="20">
        <v>9264.76</v>
      </c>
      <c r="D126" s="21">
        <v>0.89024511586049992</v>
      </c>
      <c r="E126" s="20">
        <v>8722.68</v>
      </c>
      <c r="F126" s="21">
        <v>0.69999972072814465</v>
      </c>
      <c r="G126" s="20">
        <v>542.08000000000004</v>
      </c>
      <c r="H126" s="21">
        <v>0.19024539513235528</v>
      </c>
      <c r="I126" s="20">
        <v>9871.9599999999991</v>
      </c>
      <c r="J126" s="21">
        <v>0.74485633008478236</v>
      </c>
      <c r="K126" s="20">
        <v>-607.20000000000005</v>
      </c>
      <c r="L126" s="21">
        <v>0.14538878577571757</v>
      </c>
      <c r="M126" s="20">
        <v>8128.34</v>
      </c>
      <c r="N126" s="21">
        <v>0.76551917367319411</v>
      </c>
      <c r="O126" s="20">
        <v>1136.42</v>
      </c>
      <c r="P126" s="21">
        <v>0.12472594218730582</v>
      </c>
      <c r="Q126" s="38"/>
      <c r="R126" s="23"/>
      <c r="S126" s="20">
        <v>17393.099999999999</v>
      </c>
      <c r="T126" s="21">
        <v>0.82725599982478049</v>
      </c>
      <c r="U126" s="20">
        <v>16111.2</v>
      </c>
      <c r="V126" s="21">
        <v>0.68107053574522058</v>
      </c>
      <c r="W126" s="20">
        <v>1281.9000000000001</v>
      </c>
      <c r="X126" s="21">
        <v>0.1461854640795599</v>
      </c>
      <c r="Y126" s="20">
        <v>19812.46</v>
      </c>
      <c r="Z126" s="21">
        <v>0.81646898221377717</v>
      </c>
      <c r="AA126" s="20">
        <v>-2419.36</v>
      </c>
      <c r="AB126" s="21">
        <v>1.0787017611003313E-2</v>
      </c>
      <c r="AC126" s="20">
        <v>8128.34</v>
      </c>
      <c r="AD126" s="21">
        <v>0.76551917367319411</v>
      </c>
      <c r="AE126" s="20">
        <v>9264.76</v>
      </c>
      <c r="AF126" s="21">
        <v>6.1736826151586377E-2</v>
      </c>
      <c r="AG126" s="24"/>
      <c r="AH126" s="39"/>
      <c r="AI126" s="20">
        <v>80694.34</v>
      </c>
      <c r="AJ126" s="21">
        <v>0.72553048256626029</v>
      </c>
      <c r="AK126" s="20">
        <v>82201.33</v>
      </c>
      <c r="AL126" s="21">
        <v>0.72830962138369282</v>
      </c>
      <c r="AM126" s="20">
        <v>-1506.99</v>
      </c>
      <c r="AN126" s="21">
        <v>-2.7791388174325249E-3</v>
      </c>
      <c r="AO126" s="20">
        <v>83924.57</v>
      </c>
      <c r="AP126" s="21">
        <v>0.75311556667162127</v>
      </c>
      <c r="AQ126" s="20">
        <v>-3230.23</v>
      </c>
      <c r="AR126" s="21">
        <v>-2.758508410536098E-2</v>
      </c>
      <c r="AS126" s="20">
        <v>71429.58</v>
      </c>
      <c r="AT126" s="21">
        <v>0.70852710761844817</v>
      </c>
      <c r="AU126" s="20">
        <v>9264.76</v>
      </c>
      <c r="AV126" s="21">
        <v>1.7003374947812122E-2</v>
      </c>
      <c r="AW126" s="20">
        <v>140712.39000000001</v>
      </c>
      <c r="AX126" s="21">
        <v>0.73692639921010217</v>
      </c>
      <c r="AY126" s="20">
        <v>-60018.05</v>
      </c>
      <c r="AZ126" s="21">
        <v>-1.1395916643841875E-2</v>
      </c>
      <c r="BA126" s="24"/>
    </row>
    <row r="127" spans="1:53" x14ac:dyDescent="0.35">
      <c r="A127" s="18" t="s">
        <v>119</v>
      </c>
      <c r="B127" s="19"/>
      <c r="C127" s="20">
        <v>1131.8</v>
      </c>
      <c r="D127" s="21">
        <v>0.10875396903221603</v>
      </c>
      <c r="E127" s="20">
        <v>1000</v>
      </c>
      <c r="F127" s="21">
        <v>8.0250533176517383E-2</v>
      </c>
      <c r="G127" s="20">
        <v>131.80000000000001</v>
      </c>
      <c r="H127" s="21">
        <v>2.8503435855698644E-2</v>
      </c>
      <c r="I127" s="20">
        <v>281.85000000000002</v>
      </c>
      <c r="J127" s="21">
        <v>2.126606637733499E-2</v>
      </c>
      <c r="K127" s="20">
        <v>849.95</v>
      </c>
      <c r="L127" s="21">
        <v>8.7487902654881045E-2</v>
      </c>
      <c r="M127" s="20">
        <v>859.21</v>
      </c>
      <c r="N127" s="21">
        <v>8.0919564045271855E-2</v>
      </c>
      <c r="O127" s="20">
        <v>272.58999999999997</v>
      </c>
      <c r="P127" s="21">
        <v>2.7834404986944172E-2</v>
      </c>
      <c r="Q127" s="38"/>
      <c r="R127" s="23"/>
      <c r="S127" s="20">
        <v>1991.01</v>
      </c>
      <c r="T127" s="21">
        <v>9.4697033203462067E-2</v>
      </c>
      <c r="U127" s="20">
        <v>2000</v>
      </c>
      <c r="V127" s="21">
        <v>8.4546220734050923E-2</v>
      </c>
      <c r="W127" s="20">
        <v>-8.99</v>
      </c>
      <c r="X127" s="21">
        <v>1.0150812469411144E-2</v>
      </c>
      <c r="Y127" s="20">
        <v>1349.32</v>
      </c>
      <c r="Z127" s="21">
        <v>5.5605307320781658E-2</v>
      </c>
      <c r="AA127" s="20">
        <v>641.69000000000005</v>
      </c>
      <c r="AB127" s="21">
        <v>3.9091725882680409E-2</v>
      </c>
      <c r="AC127" s="20">
        <v>859.21</v>
      </c>
      <c r="AD127" s="21">
        <v>8.0919564045271855E-2</v>
      </c>
      <c r="AE127" s="20">
        <v>1131.8</v>
      </c>
      <c r="AF127" s="21">
        <v>1.3777469158190211E-2</v>
      </c>
      <c r="AG127" s="24"/>
      <c r="AH127" s="39"/>
      <c r="AI127" s="20">
        <v>7113.35</v>
      </c>
      <c r="AJ127" s="21">
        <v>6.3956806117538206E-2</v>
      </c>
      <c r="AK127" s="20">
        <v>8000</v>
      </c>
      <c r="AL127" s="21">
        <v>7.0880568125473678E-2</v>
      </c>
      <c r="AM127" s="20">
        <v>-886.65</v>
      </c>
      <c r="AN127" s="21">
        <v>-6.9237620079354717E-3</v>
      </c>
      <c r="AO127" s="20">
        <v>6360.61</v>
      </c>
      <c r="AP127" s="21">
        <v>5.7078331226804981E-2</v>
      </c>
      <c r="AQ127" s="20">
        <v>752.74</v>
      </c>
      <c r="AR127" s="21">
        <v>6.8784748907332258E-3</v>
      </c>
      <c r="AS127" s="20">
        <v>5981.55</v>
      </c>
      <c r="AT127" s="21">
        <v>5.9332426714186606E-2</v>
      </c>
      <c r="AU127" s="20">
        <v>1131.8</v>
      </c>
      <c r="AV127" s="21">
        <v>4.6243794033516E-3</v>
      </c>
      <c r="AW127" s="20">
        <v>15913.25</v>
      </c>
      <c r="AX127" s="21">
        <v>8.3339455908823357E-2</v>
      </c>
      <c r="AY127" s="20">
        <v>-8799.9</v>
      </c>
      <c r="AZ127" s="21">
        <v>-1.938264979128515E-2</v>
      </c>
      <c r="BA127" s="24"/>
    </row>
    <row r="128" spans="1:53" x14ac:dyDescent="0.35">
      <c r="A128" s="18" t="s">
        <v>120</v>
      </c>
      <c r="B128" s="19"/>
      <c r="C128" s="20">
        <v>3082.33</v>
      </c>
      <c r="D128" s="21">
        <v>0.29617920248018237</v>
      </c>
      <c r="E128" s="20">
        <v>6230.49</v>
      </c>
      <c r="F128" s="21">
        <v>0.50000014445095975</v>
      </c>
      <c r="G128" s="20">
        <v>-3148.16</v>
      </c>
      <c r="H128" s="21">
        <v>-0.20382094197077738</v>
      </c>
      <c r="I128" s="20">
        <v>3969.68</v>
      </c>
      <c r="J128" s="21">
        <v>0.29951917110796222</v>
      </c>
      <c r="K128" s="20">
        <v>-887.35</v>
      </c>
      <c r="L128" s="21">
        <v>-3.3399686277798546E-3</v>
      </c>
      <c r="M128" s="20">
        <v>1430.23</v>
      </c>
      <c r="N128" s="21">
        <v>0.13469767354252066</v>
      </c>
      <c r="O128" s="20">
        <v>1652.1</v>
      </c>
      <c r="P128" s="21">
        <v>0.16148152893766171</v>
      </c>
      <c r="Q128" s="38"/>
      <c r="R128" s="23"/>
      <c r="S128" s="20">
        <v>4512.5600000000004</v>
      </c>
      <c r="T128" s="21">
        <v>0.2146277739200782</v>
      </c>
      <c r="U128" s="20">
        <v>12947.32</v>
      </c>
      <c r="V128" s="21">
        <v>0.54732348731719604</v>
      </c>
      <c r="W128" s="20">
        <v>-8434.76</v>
      </c>
      <c r="X128" s="21">
        <v>-0.33269571339711784</v>
      </c>
      <c r="Y128" s="20">
        <v>9638.5400000000009</v>
      </c>
      <c r="Z128" s="21">
        <v>0.39720301990902596</v>
      </c>
      <c r="AA128" s="20">
        <v>-5125.9799999999996</v>
      </c>
      <c r="AB128" s="21">
        <v>-0.18257524598894775</v>
      </c>
      <c r="AC128" s="20">
        <v>1430.23</v>
      </c>
      <c r="AD128" s="21">
        <v>0.13469767354252066</v>
      </c>
      <c r="AE128" s="20">
        <v>3082.33</v>
      </c>
      <c r="AF128" s="21">
        <v>7.9930100377557545E-2</v>
      </c>
      <c r="AG128" s="24"/>
      <c r="AH128" s="39"/>
      <c r="AI128" s="20">
        <v>36925.31</v>
      </c>
      <c r="AJ128" s="21">
        <v>0.33199897270624878</v>
      </c>
      <c r="AK128" s="20">
        <v>60694.43</v>
      </c>
      <c r="AL128" s="21">
        <v>0.53775696005647411</v>
      </c>
      <c r="AM128" s="20">
        <v>-23769.119999999999</v>
      </c>
      <c r="AN128" s="21">
        <v>-0.20575798735022532</v>
      </c>
      <c r="AO128" s="20">
        <v>48404.72</v>
      </c>
      <c r="AP128" s="21">
        <v>0.43437038917662796</v>
      </c>
      <c r="AQ128" s="20">
        <v>-11479.41</v>
      </c>
      <c r="AR128" s="21">
        <v>-0.10237141647037917</v>
      </c>
      <c r="AS128" s="20">
        <v>33842.980000000003</v>
      </c>
      <c r="AT128" s="21">
        <v>0.33569662221994012</v>
      </c>
      <c r="AU128" s="20">
        <v>3082.33</v>
      </c>
      <c r="AV128" s="21">
        <v>-3.6976495136913368E-3</v>
      </c>
      <c r="AW128" s="20">
        <v>85864.11</v>
      </c>
      <c r="AX128" s="21">
        <v>0.44967987114482327</v>
      </c>
      <c r="AY128" s="20">
        <v>-48938.8</v>
      </c>
      <c r="AZ128" s="21">
        <v>-0.11768089843857449</v>
      </c>
      <c r="BA128" s="24"/>
    </row>
    <row r="129" spans="1:53" x14ac:dyDescent="0.35">
      <c r="A129" s="18" t="s">
        <v>121</v>
      </c>
      <c r="B129" s="19"/>
      <c r="C129" s="20">
        <v>16223.18</v>
      </c>
      <c r="D129" s="21">
        <v>1.5588754332250103</v>
      </c>
      <c r="E129" s="20">
        <v>22100</v>
      </c>
      <c r="F129" s="21">
        <v>1.773536783201034</v>
      </c>
      <c r="G129" s="20">
        <v>-5876.82</v>
      </c>
      <c r="H129" s="21">
        <v>-0.21466134997602371</v>
      </c>
      <c r="I129" s="20">
        <v>16576.150000000001</v>
      </c>
      <c r="J129" s="21">
        <v>1.2506989752728805</v>
      </c>
      <c r="K129" s="20">
        <v>-352.97</v>
      </c>
      <c r="L129" s="21">
        <v>0.30817645795212978</v>
      </c>
      <c r="M129" s="20">
        <v>10746.52</v>
      </c>
      <c r="N129" s="21">
        <v>1.0120968254603588</v>
      </c>
      <c r="O129" s="20">
        <v>5476.66</v>
      </c>
      <c r="P129" s="21">
        <v>0.54677860776465148</v>
      </c>
      <c r="Q129" s="38"/>
      <c r="R129" s="23"/>
      <c r="S129" s="20">
        <v>26969.7</v>
      </c>
      <c r="T129" s="21">
        <v>1.2827412099323514</v>
      </c>
      <c r="U129" s="20">
        <v>44200</v>
      </c>
      <c r="V129" s="21">
        <v>1.8684714782225251</v>
      </c>
      <c r="W129" s="20">
        <v>-17230.3</v>
      </c>
      <c r="X129" s="21">
        <v>-0.58573026829017372</v>
      </c>
      <c r="Y129" s="20">
        <v>36507.910000000003</v>
      </c>
      <c r="Z129" s="21">
        <v>1.5044863747587214</v>
      </c>
      <c r="AA129" s="20">
        <v>-9538.2099999999991</v>
      </c>
      <c r="AB129" s="21">
        <v>-0.22174516482636997</v>
      </c>
      <c r="AC129" s="20">
        <v>10746.52</v>
      </c>
      <c r="AD129" s="21">
        <v>1.0120968254603588</v>
      </c>
      <c r="AE129" s="20">
        <v>16223.18</v>
      </c>
      <c r="AF129" s="21">
        <v>0.27064438447199257</v>
      </c>
      <c r="AG129" s="24"/>
      <c r="AH129" s="39"/>
      <c r="AI129" s="20">
        <v>182444.21</v>
      </c>
      <c r="AJ129" s="21">
        <v>1.6403732371157647</v>
      </c>
      <c r="AK129" s="20">
        <v>176800</v>
      </c>
      <c r="AL129" s="21">
        <v>1.5664605555729678</v>
      </c>
      <c r="AM129" s="20">
        <v>5644.21</v>
      </c>
      <c r="AN129" s="21">
        <v>7.3912681542796843E-2</v>
      </c>
      <c r="AO129" s="20">
        <v>194341.31</v>
      </c>
      <c r="AP129" s="21">
        <v>1.7439644410254973</v>
      </c>
      <c r="AQ129" s="20">
        <v>-11897.1</v>
      </c>
      <c r="AR129" s="21">
        <v>-0.10359120390973264</v>
      </c>
      <c r="AS129" s="20">
        <v>166221.03</v>
      </c>
      <c r="AT129" s="21">
        <v>1.6487861976965188</v>
      </c>
      <c r="AU129" s="20">
        <v>16223.18</v>
      </c>
      <c r="AV129" s="21">
        <v>-8.4129605807541363E-3</v>
      </c>
      <c r="AW129" s="20">
        <v>329278.51</v>
      </c>
      <c r="AX129" s="21">
        <v>1.7244680920533551</v>
      </c>
      <c r="AY129" s="20">
        <v>-146834.29999999999</v>
      </c>
      <c r="AZ129" s="21">
        <v>-8.4094854937590391E-2</v>
      </c>
      <c r="BA129" s="24"/>
    </row>
    <row r="130" spans="1:53" x14ac:dyDescent="0.35">
      <c r="A130" s="18" t="s">
        <v>122</v>
      </c>
      <c r="B130" s="19"/>
      <c r="C130" s="20">
        <v>314.43</v>
      </c>
      <c r="D130" s="21">
        <v>3.0213386183777773E-2</v>
      </c>
      <c r="E130" s="20">
        <v>300</v>
      </c>
      <c r="F130" s="21">
        <v>2.4075159952955213E-2</v>
      </c>
      <c r="G130" s="20">
        <v>14.43</v>
      </c>
      <c r="H130" s="21">
        <v>6.1382262308225591E-3</v>
      </c>
      <c r="I130" s="20">
        <v>310.77</v>
      </c>
      <c r="J130" s="21">
        <v>2.3448130026909327E-2</v>
      </c>
      <c r="K130" s="20">
        <v>3.66</v>
      </c>
      <c r="L130" s="21">
        <v>6.7652561568684461E-3</v>
      </c>
      <c r="M130" s="20">
        <v>314.41000000000003</v>
      </c>
      <c r="N130" s="21">
        <v>2.9610828704826446E-2</v>
      </c>
      <c r="O130" s="20">
        <v>0.02</v>
      </c>
      <c r="P130" s="21">
        <v>6.0255747895132661E-4</v>
      </c>
      <c r="Q130" s="38"/>
      <c r="R130" s="23"/>
      <c r="S130" s="20">
        <v>628.84</v>
      </c>
      <c r="T130" s="21">
        <v>2.9909082505695649E-2</v>
      </c>
      <c r="U130" s="20">
        <v>600</v>
      </c>
      <c r="V130" s="21">
        <v>2.5363866220215275E-2</v>
      </c>
      <c r="W130" s="20">
        <v>28.84</v>
      </c>
      <c r="X130" s="21">
        <v>4.5452162854803732E-3</v>
      </c>
      <c r="Y130" s="20">
        <v>621.54</v>
      </c>
      <c r="Z130" s="21">
        <v>2.5613585148192147E-2</v>
      </c>
      <c r="AA130" s="20">
        <v>7.3</v>
      </c>
      <c r="AB130" s="21">
        <v>4.2954973575035013E-3</v>
      </c>
      <c r="AC130" s="20">
        <v>314.41000000000003</v>
      </c>
      <c r="AD130" s="21">
        <v>2.9610828704826446E-2</v>
      </c>
      <c r="AE130" s="20">
        <v>314.43</v>
      </c>
      <c r="AF130" s="21">
        <v>2.9825380086920261E-4</v>
      </c>
      <c r="AG130" s="24"/>
      <c r="AH130" s="39"/>
      <c r="AI130" s="20">
        <v>2652.29</v>
      </c>
      <c r="AJ130" s="21">
        <v>2.3846991543715047E-2</v>
      </c>
      <c r="AK130" s="20">
        <v>2800</v>
      </c>
      <c r="AL130" s="21">
        <v>2.4808198843915781E-2</v>
      </c>
      <c r="AM130" s="20">
        <v>-147.71</v>
      </c>
      <c r="AN130" s="21">
        <v>-9.6120730020073444E-4</v>
      </c>
      <c r="AO130" s="20">
        <v>2518.1999999999998</v>
      </c>
      <c r="AP130" s="21">
        <v>2.2597620934995274E-2</v>
      </c>
      <c r="AQ130" s="20">
        <v>134.09</v>
      </c>
      <c r="AR130" s="21">
        <v>1.2493706087197722E-3</v>
      </c>
      <c r="AS130" s="20">
        <v>2337.86</v>
      </c>
      <c r="AT130" s="21">
        <v>2.3189793133557068E-2</v>
      </c>
      <c r="AU130" s="20">
        <v>314.43</v>
      </c>
      <c r="AV130" s="21">
        <v>6.5719841015797822E-4</v>
      </c>
      <c r="AW130" s="20">
        <v>3624.28</v>
      </c>
      <c r="AX130" s="21">
        <v>1.898075649293704E-2</v>
      </c>
      <c r="AY130" s="20">
        <v>-971.99</v>
      </c>
      <c r="AZ130" s="21">
        <v>4.8662350507780068E-3</v>
      </c>
      <c r="BA130" s="24"/>
    </row>
    <row r="131" spans="1:53" x14ac:dyDescent="0.35">
      <c r="A131" s="18" t="s">
        <v>123</v>
      </c>
      <c r="B131" s="19"/>
      <c r="C131" s="20">
        <v>1090.52</v>
      </c>
      <c r="D131" s="21">
        <v>0.10478739910674345</v>
      </c>
      <c r="E131" s="20">
        <v>1200</v>
      </c>
      <c r="F131" s="21">
        <v>9.6300639811820854E-2</v>
      </c>
      <c r="G131" s="20">
        <v>-109.48</v>
      </c>
      <c r="H131" s="21">
        <v>8.4867592949225967E-3</v>
      </c>
      <c r="I131" s="20">
        <v>1912.6</v>
      </c>
      <c r="J131" s="21">
        <v>0.14430895353305268</v>
      </c>
      <c r="K131" s="20">
        <v>-822.08</v>
      </c>
      <c r="L131" s="21">
        <v>-3.9521554426309224E-2</v>
      </c>
      <c r="M131" s="20">
        <v>1600</v>
      </c>
      <c r="N131" s="21">
        <v>0.1506864474021892</v>
      </c>
      <c r="O131" s="20">
        <v>-509.48</v>
      </c>
      <c r="P131" s="21">
        <v>-4.5899048295445749E-2</v>
      </c>
      <c r="Q131" s="38"/>
      <c r="R131" s="23"/>
      <c r="S131" s="20">
        <v>2690.52</v>
      </c>
      <c r="T131" s="21">
        <v>0.12796734409901447</v>
      </c>
      <c r="U131" s="20">
        <v>2400</v>
      </c>
      <c r="V131" s="21">
        <v>0.1014554648808611</v>
      </c>
      <c r="W131" s="20">
        <v>290.52</v>
      </c>
      <c r="X131" s="21">
        <v>2.6511879218153372E-2</v>
      </c>
      <c r="Y131" s="20">
        <v>3368.9</v>
      </c>
      <c r="Z131" s="21">
        <v>0.1388319448559136</v>
      </c>
      <c r="AA131" s="20">
        <v>-678.38</v>
      </c>
      <c r="AB131" s="21">
        <v>-1.0864600756899129E-2</v>
      </c>
      <c r="AC131" s="20">
        <v>1600</v>
      </c>
      <c r="AD131" s="21">
        <v>0.1506864474021892</v>
      </c>
      <c r="AE131" s="20">
        <v>1090.52</v>
      </c>
      <c r="AF131" s="21">
        <v>-2.2719103303174726E-2</v>
      </c>
      <c r="AG131" s="24"/>
      <c r="AH131" s="39"/>
      <c r="AI131" s="20">
        <v>12533.64</v>
      </c>
      <c r="AJ131" s="21">
        <v>0.11269114881554002</v>
      </c>
      <c r="AK131" s="20">
        <v>9600</v>
      </c>
      <c r="AL131" s="21">
        <v>8.5056681750568394E-2</v>
      </c>
      <c r="AM131" s="20">
        <v>2933.64</v>
      </c>
      <c r="AN131" s="21">
        <v>2.7634467064971621E-2</v>
      </c>
      <c r="AO131" s="20">
        <v>11050.4</v>
      </c>
      <c r="AP131" s="21">
        <v>9.9163192113442863E-2</v>
      </c>
      <c r="AQ131" s="20">
        <v>1483.24</v>
      </c>
      <c r="AR131" s="21">
        <v>1.3527956702097152E-2</v>
      </c>
      <c r="AS131" s="20">
        <v>11443.12</v>
      </c>
      <c r="AT131" s="21">
        <v>0.11350704730072356</v>
      </c>
      <c r="AU131" s="20">
        <v>1090.52</v>
      </c>
      <c r="AV131" s="21">
        <v>-8.1589848518354158E-4</v>
      </c>
      <c r="AW131" s="20">
        <v>15487.74</v>
      </c>
      <c r="AX131" s="21">
        <v>8.1111012826249815E-2</v>
      </c>
      <c r="AY131" s="20">
        <v>-2954.1</v>
      </c>
      <c r="AZ131" s="21">
        <v>3.1580135989290201E-2</v>
      </c>
      <c r="BA131" s="24"/>
    </row>
    <row r="132" spans="1:53" x14ac:dyDescent="0.35">
      <c r="A132" s="18" t="s">
        <v>124</v>
      </c>
      <c r="B132" s="19"/>
      <c r="C132" s="20">
        <v>272</v>
      </c>
      <c r="D132" s="21">
        <v>2.6136313462416291E-2</v>
      </c>
      <c r="E132" s="20">
        <v>500</v>
      </c>
      <c r="F132" s="21">
        <v>4.0125266588258691E-2</v>
      </c>
      <c r="G132" s="20">
        <v>-228</v>
      </c>
      <c r="H132" s="21">
        <v>-1.3988953125842401E-2</v>
      </c>
      <c r="I132" s="20">
        <v>288.13</v>
      </c>
      <c r="J132" s="21">
        <v>2.1739903158777826E-2</v>
      </c>
      <c r="K132" s="20">
        <v>-16.13</v>
      </c>
      <c r="L132" s="21">
        <v>4.396410303638465E-3</v>
      </c>
      <c r="M132" s="20">
        <v>243</v>
      </c>
      <c r="N132" s="21">
        <v>2.2885504199207485E-2</v>
      </c>
      <c r="O132" s="20">
        <v>29</v>
      </c>
      <c r="P132" s="21">
        <v>3.2508092632088058E-3</v>
      </c>
      <c r="Q132" s="38"/>
      <c r="R132" s="23"/>
      <c r="S132" s="20">
        <v>515</v>
      </c>
      <c r="T132" s="21">
        <v>2.449458922847347E-2</v>
      </c>
      <c r="U132" s="20">
        <v>1000</v>
      </c>
      <c r="V132" s="21">
        <v>4.2273110367025461E-2</v>
      </c>
      <c r="W132" s="20">
        <v>-485</v>
      </c>
      <c r="X132" s="21">
        <v>-1.7778521138551991E-2</v>
      </c>
      <c r="Y132" s="20">
        <v>508.13</v>
      </c>
      <c r="Z132" s="21">
        <v>2.0939973326496889E-2</v>
      </c>
      <c r="AA132" s="20">
        <v>6.87</v>
      </c>
      <c r="AB132" s="21">
        <v>3.5546159019765808E-3</v>
      </c>
      <c r="AC132" s="20">
        <v>243</v>
      </c>
      <c r="AD132" s="21">
        <v>2.2885504199207485E-2</v>
      </c>
      <c r="AE132" s="20">
        <v>272</v>
      </c>
      <c r="AF132" s="21">
        <v>1.6090850292659852E-3</v>
      </c>
      <c r="AG132" s="24"/>
      <c r="AH132" s="39"/>
      <c r="AI132" s="20">
        <v>3448</v>
      </c>
      <c r="AJ132" s="21">
        <v>3.100129580201617E-2</v>
      </c>
      <c r="AK132" s="20">
        <v>4000</v>
      </c>
      <c r="AL132" s="21">
        <v>3.5440284062736839E-2</v>
      </c>
      <c r="AM132" s="20">
        <v>-552</v>
      </c>
      <c r="AN132" s="21">
        <v>-4.4389882607206686E-3</v>
      </c>
      <c r="AO132" s="20">
        <v>2818.13</v>
      </c>
      <c r="AP132" s="21">
        <v>2.5289108683003034E-2</v>
      </c>
      <c r="AQ132" s="20">
        <v>629.87</v>
      </c>
      <c r="AR132" s="21">
        <v>5.7121871190131367E-3</v>
      </c>
      <c r="AS132" s="20">
        <v>3176</v>
      </c>
      <c r="AT132" s="21">
        <v>3.1503504483663375E-2</v>
      </c>
      <c r="AU132" s="20">
        <v>272</v>
      </c>
      <c r="AV132" s="21">
        <v>-5.0220868164720447E-4</v>
      </c>
      <c r="AW132" s="20">
        <v>8169</v>
      </c>
      <c r="AX132" s="21">
        <v>4.2781959393535456E-2</v>
      </c>
      <c r="AY132" s="20">
        <v>-4721</v>
      </c>
      <c r="AZ132" s="21">
        <v>-1.1780663591519285E-2</v>
      </c>
      <c r="BA132" s="24"/>
    </row>
    <row r="133" spans="1:53" x14ac:dyDescent="0.35">
      <c r="A133" s="18" t="s">
        <v>125</v>
      </c>
      <c r="B133" s="19"/>
      <c r="C133" s="20">
        <v>-195.05</v>
      </c>
      <c r="D133" s="21">
        <v>-1.8742235076633449E-2</v>
      </c>
      <c r="E133" s="20">
        <v>0</v>
      </c>
      <c r="F133" s="21">
        <v>0</v>
      </c>
      <c r="G133" s="20">
        <v>-195.05</v>
      </c>
      <c r="H133" s="21">
        <v>-1.8742235076633449E-2</v>
      </c>
      <c r="I133" s="20">
        <v>0</v>
      </c>
      <c r="J133" s="21">
        <v>0</v>
      </c>
      <c r="K133" s="20">
        <v>-195.05</v>
      </c>
      <c r="L133" s="21">
        <v>-1.8742235076633449E-2</v>
      </c>
      <c r="M133" s="20">
        <v>-410.04</v>
      </c>
      <c r="N133" s="21">
        <v>-3.8617169307996038E-2</v>
      </c>
      <c r="O133" s="20">
        <v>214.99</v>
      </c>
      <c r="P133" s="21">
        <v>1.9874934231362589E-2</v>
      </c>
      <c r="Q133" s="38"/>
      <c r="R133" s="23"/>
      <c r="S133" s="20">
        <v>-605.09</v>
      </c>
      <c r="T133" s="21">
        <v>-2.8779477662634979E-2</v>
      </c>
      <c r="U133" s="20">
        <v>0</v>
      </c>
      <c r="V133" s="21">
        <v>0</v>
      </c>
      <c r="W133" s="20">
        <v>-605.09</v>
      </c>
      <c r="X133" s="21">
        <v>-2.8779477662634979E-2</v>
      </c>
      <c r="Y133" s="20">
        <v>0</v>
      </c>
      <c r="Z133" s="21">
        <v>0</v>
      </c>
      <c r="AA133" s="20">
        <v>-605.09</v>
      </c>
      <c r="AB133" s="21">
        <v>-2.8779477662634979E-2</v>
      </c>
      <c r="AC133" s="20">
        <v>-410.04</v>
      </c>
      <c r="AD133" s="21">
        <v>-3.8617169307996038E-2</v>
      </c>
      <c r="AE133" s="20">
        <v>-195.05</v>
      </c>
      <c r="AF133" s="21">
        <v>9.8376916453610588E-3</v>
      </c>
      <c r="AG133" s="24"/>
      <c r="AH133" s="39"/>
      <c r="AI133" s="20">
        <v>-7784.52</v>
      </c>
      <c r="AJ133" s="21">
        <v>-6.9991359395797842E-2</v>
      </c>
      <c r="AK133" s="20">
        <v>0</v>
      </c>
      <c r="AL133" s="21">
        <v>0</v>
      </c>
      <c r="AM133" s="20">
        <v>-7784.52</v>
      </c>
      <c r="AN133" s="21">
        <v>-6.9991359395797842E-2</v>
      </c>
      <c r="AO133" s="20">
        <v>0</v>
      </c>
      <c r="AP133" s="21">
        <v>0</v>
      </c>
      <c r="AQ133" s="20">
        <v>-7784.52</v>
      </c>
      <c r="AR133" s="21">
        <v>-6.9991359395797842E-2</v>
      </c>
      <c r="AS133" s="20">
        <v>-7589.47</v>
      </c>
      <c r="AT133" s="21">
        <v>-7.528177020580247E-2</v>
      </c>
      <c r="AU133" s="20">
        <v>-195.05</v>
      </c>
      <c r="AV133" s="21">
        <v>5.2904108100046282E-3</v>
      </c>
      <c r="AW133" s="20">
        <v>-108</v>
      </c>
      <c r="AX133" s="21">
        <v>-5.6560798316829827E-4</v>
      </c>
      <c r="AY133" s="20">
        <v>-7676.52</v>
      </c>
      <c r="AZ133" s="21">
        <v>-6.9425751412629549E-2</v>
      </c>
      <c r="BA133" s="24"/>
    </row>
    <row r="134" spans="1:53" x14ac:dyDescent="0.35">
      <c r="A134" s="18" t="s">
        <v>126</v>
      </c>
      <c r="B134" s="19"/>
      <c r="C134" s="20">
        <v>0</v>
      </c>
      <c r="D134" s="21">
        <v>0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0</v>
      </c>
      <c r="N134" s="21">
        <v>0</v>
      </c>
      <c r="O134" s="20">
        <v>0</v>
      </c>
      <c r="P134" s="21">
        <v>0</v>
      </c>
      <c r="Q134" s="38"/>
      <c r="R134" s="23"/>
      <c r="S134" s="20">
        <v>0</v>
      </c>
      <c r="T134" s="21">
        <v>0</v>
      </c>
      <c r="U134" s="20">
        <v>0</v>
      </c>
      <c r="V134" s="21">
        <v>0</v>
      </c>
      <c r="W134" s="20">
        <v>0</v>
      </c>
      <c r="X134" s="21">
        <v>0</v>
      </c>
      <c r="Y134" s="20">
        <v>0</v>
      </c>
      <c r="Z134" s="21">
        <v>0</v>
      </c>
      <c r="AA134" s="20">
        <v>0</v>
      </c>
      <c r="AB134" s="21">
        <v>0</v>
      </c>
      <c r="AC134" s="20">
        <v>0</v>
      </c>
      <c r="AD134" s="21">
        <v>0</v>
      </c>
      <c r="AE134" s="20">
        <v>0</v>
      </c>
      <c r="AF134" s="21">
        <v>0</v>
      </c>
      <c r="AG134" s="24"/>
      <c r="AH134" s="39"/>
      <c r="AI134" s="20">
        <v>0</v>
      </c>
      <c r="AJ134" s="21">
        <v>0</v>
      </c>
      <c r="AK134" s="20">
        <v>0</v>
      </c>
      <c r="AL134" s="21">
        <v>0</v>
      </c>
      <c r="AM134" s="20">
        <v>0</v>
      </c>
      <c r="AN134" s="21">
        <v>0</v>
      </c>
      <c r="AO134" s="20">
        <v>0</v>
      </c>
      <c r="AP134" s="21">
        <v>0</v>
      </c>
      <c r="AQ134" s="20">
        <v>0</v>
      </c>
      <c r="AR134" s="21">
        <v>0</v>
      </c>
      <c r="AS134" s="20">
        <v>0</v>
      </c>
      <c r="AT134" s="21">
        <v>0</v>
      </c>
      <c r="AU134" s="20">
        <v>0</v>
      </c>
      <c r="AV134" s="21">
        <v>0</v>
      </c>
      <c r="AW134" s="20">
        <v>0</v>
      </c>
      <c r="AX134" s="21">
        <v>0</v>
      </c>
      <c r="AY134" s="20">
        <v>0</v>
      </c>
      <c r="AZ134" s="21">
        <v>0</v>
      </c>
      <c r="BA134" s="24"/>
    </row>
    <row r="135" spans="1:53" x14ac:dyDescent="0.35">
      <c r="A135" s="18" t="s">
        <v>127</v>
      </c>
      <c r="B135" s="19"/>
      <c r="C135" s="20">
        <v>3120.96</v>
      </c>
      <c r="D135" s="21">
        <v>0.29989113552817187</v>
      </c>
      <c r="E135" s="20">
        <v>4600</v>
      </c>
      <c r="F135" s="21">
        <v>0.36915245261197993</v>
      </c>
      <c r="G135" s="20">
        <v>-1479.04</v>
      </c>
      <c r="H135" s="21">
        <v>-6.9261317083808061E-2</v>
      </c>
      <c r="I135" s="20">
        <v>2226.3200000000002</v>
      </c>
      <c r="J135" s="21">
        <v>0.16797966612449328</v>
      </c>
      <c r="K135" s="20">
        <v>894.64</v>
      </c>
      <c r="L135" s="21">
        <v>0.13191146940367859</v>
      </c>
      <c r="M135" s="20">
        <v>4882.91</v>
      </c>
      <c r="N135" s="21">
        <v>0.45986772555288974</v>
      </c>
      <c r="O135" s="20">
        <v>-1761.95</v>
      </c>
      <c r="P135" s="21">
        <v>-0.15997659002471787</v>
      </c>
      <c r="Q135" s="38"/>
      <c r="R135" s="23"/>
      <c r="S135" s="20">
        <v>8003.87</v>
      </c>
      <c r="T135" s="21">
        <v>0.38068253958854753</v>
      </c>
      <c r="U135" s="20">
        <v>9200</v>
      </c>
      <c r="V135" s="21">
        <v>0.38891261537663424</v>
      </c>
      <c r="W135" s="20">
        <v>-1196.1300000000001</v>
      </c>
      <c r="X135" s="21">
        <v>-8.2300757880867104E-3</v>
      </c>
      <c r="Y135" s="20">
        <v>6038.83</v>
      </c>
      <c r="Z135" s="21">
        <v>0.24885942401206229</v>
      </c>
      <c r="AA135" s="20">
        <v>1965.04</v>
      </c>
      <c r="AB135" s="21">
        <v>0.13182311557648524</v>
      </c>
      <c r="AC135" s="20">
        <v>4882.91</v>
      </c>
      <c r="AD135" s="21">
        <v>0.45986772555288974</v>
      </c>
      <c r="AE135" s="20">
        <v>3120.96</v>
      </c>
      <c r="AF135" s="21">
        <v>-7.9185185964342208E-2</v>
      </c>
      <c r="AG135" s="24"/>
      <c r="AH135" s="39"/>
      <c r="AI135" s="20">
        <v>27323.06</v>
      </c>
      <c r="AJ135" s="21">
        <v>0.24566423006851393</v>
      </c>
      <c r="AK135" s="20">
        <v>36800</v>
      </c>
      <c r="AL135" s="21">
        <v>0.32605061337717889</v>
      </c>
      <c r="AM135" s="20">
        <v>-9476.94</v>
      </c>
      <c r="AN135" s="21">
        <v>-8.038638330866496E-2</v>
      </c>
      <c r="AO135" s="20">
        <v>27317.01</v>
      </c>
      <c r="AP135" s="21">
        <v>0.24513519063516614</v>
      </c>
      <c r="AQ135" s="20">
        <v>6.05</v>
      </c>
      <c r="AR135" s="21">
        <v>5.2903943334778325E-4</v>
      </c>
      <c r="AS135" s="20">
        <v>24202.1</v>
      </c>
      <c r="AT135" s="21">
        <v>0.24006642502017295</v>
      </c>
      <c r="AU135" s="20">
        <v>3120.96</v>
      </c>
      <c r="AV135" s="21">
        <v>5.5978050483409814E-3</v>
      </c>
      <c r="AW135" s="20">
        <v>41243.57</v>
      </c>
      <c r="AX135" s="21">
        <v>0.21599715228111604</v>
      </c>
      <c r="AY135" s="20">
        <v>-13920.51</v>
      </c>
      <c r="AZ135" s="21">
        <v>2.9667077787397883E-2</v>
      </c>
      <c r="BA135" s="24"/>
    </row>
    <row r="136" spans="1:53" x14ac:dyDescent="0.35">
      <c r="A136" s="18" t="s">
        <v>128</v>
      </c>
      <c r="B136" s="19"/>
      <c r="C136" s="20">
        <v>1053</v>
      </c>
      <c r="D136" s="21">
        <v>0.10118212527913367</v>
      </c>
      <c r="E136" s="20">
        <v>1500</v>
      </c>
      <c r="F136" s="21">
        <v>0.12037579976477605</v>
      </c>
      <c r="G136" s="20">
        <v>-447</v>
      </c>
      <c r="H136" s="21">
        <v>-1.9193674485642381E-2</v>
      </c>
      <c r="I136" s="20">
        <v>1053</v>
      </c>
      <c r="J136" s="21">
        <v>7.9450657780144554E-2</v>
      </c>
      <c r="K136" s="20">
        <v>0</v>
      </c>
      <c r="L136" s="21">
        <v>2.1731467498989118E-2</v>
      </c>
      <c r="M136" s="20">
        <v>1053</v>
      </c>
      <c r="N136" s="21">
        <v>9.9170518196565763E-2</v>
      </c>
      <c r="O136" s="20">
        <v>0</v>
      </c>
      <c r="P136" s="21">
        <v>2.0116070825679094E-3</v>
      </c>
      <c r="Q136" s="38"/>
      <c r="R136" s="23"/>
      <c r="S136" s="20">
        <v>2106</v>
      </c>
      <c r="T136" s="21">
        <v>0.10016622313624299</v>
      </c>
      <c r="U136" s="20">
        <v>2700</v>
      </c>
      <c r="V136" s="21">
        <v>0.11413739799096875</v>
      </c>
      <c r="W136" s="20">
        <v>-594</v>
      </c>
      <c r="X136" s="21">
        <v>-1.3971174854725765E-2</v>
      </c>
      <c r="Y136" s="20">
        <v>2086.5</v>
      </c>
      <c r="Z136" s="21">
        <v>8.5984402309912361E-2</v>
      </c>
      <c r="AA136" s="20">
        <v>19.5</v>
      </c>
      <c r="AB136" s="21">
        <v>1.4181820826330627E-2</v>
      </c>
      <c r="AC136" s="20">
        <v>1053</v>
      </c>
      <c r="AD136" s="21">
        <v>9.9170518196565763E-2</v>
      </c>
      <c r="AE136" s="20">
        <v>1053</v>
      </c>
      <c r="AF136" s="21">
        <v>9.9570493967722495E-4</v>
      </c>
      <c r="AG136" s="24"/>
      <c r="AH136" s="39"/>
      <c r="AI136" s="20">
        <v>8351.5</v>
      </c>
      <c r="AJ136" s="21">
        <v>7.5089130478694338E-2</v>
      </c>
      <c r="AK136" s="20">
        <v>9400</v>
      </c>
      <c r="AL136" s="21">
        <v>8.3284667547431565E-2</v>
      </c>
      <c r="AM136" s="20">
        <v>-1048.5</v>
      </c>
      <c r="AN136" s="21">
        <v>-8.195537068737227E-3</v>
      </c>
      <c r="AO136" s="20">
        <v>8385</v>
      </c>
      <c r="AP136" s="21">
        <v>7.5244639639399327E-2</v>
      </c>
      <c r="AQ136" s="20">
        <v>-33.5</v>
      </c>
      <c r="AR136" s="21">
        <v>-1.555091607049891E-4</v>
      </c>
      <c r="AS136" s="20">
        <v>7298.5</v>
      </c>
      <c r="AT136" s="21">
        <v>7.2395569103909665E-2</v>
      </c>
      <c r="AU136" s="20">
        <v>1053</v>
      </c>
      <c r="AV136" s="21">
        <v>2.6935613747846726E-3</v>
      </c>
      <c r="AW136" s="20">
        <v>13611</v>
      </c>
      <c r="AX136" s="21">
        <v>7.1282317212071372E-2</v>
      </c>
      <c r="AY136" s="20">
        <v>-5259.5</v>
      </c>
      <c r="AZ136" s="21">
        <v>3.8068132666229659E-3</v>
      </c>
      <c r="BA136" s="24"/>
    </row>
    <row r="137" spans="1:53" x14ac:dyDescent="0.35">
      <c r="A137" s="18" t="s">
        <v>129</v>
      </c>
      <c r="B137" s="19"/>
      <c r="C137" s="20">
        <v>2539.5700000000002</v>
      </c>
      <c r="D137" s="21">
        <v>0.24402572639613435</v>
      </c>
      <c r="E137" s="20">
        <v>3000</v>
      </c>
      <c r="F137" s="21">
        <v>0.24075159952955211</v>
      </c>
      <c r="G137" s="20">
        <v>-460.43</v>
      </c>
      <c r="H137" s="21">
        <v>3.2741268665822387E-3</v>
      </c>
      <c r="I137" s="20">
        <v>2712.43</v>
      </c>
      <c r="J137" s="21">
        <v>0.20465750017340692</v>
      </c>
      <c r="K137" s="20">
        <v>-172.86</v>
      </c>
      <c r="L137" s="21">
        <v>3.9368226222727426E-2</v>
      </c>
      <c r="M137" s="20">
        <v>3701.01</v>
      </c>
      <c r="N137" s="21">
        <v>0.34855753043748516</v>
      </c>
      <c r="O137" s="20">
        <v>-1161.44</v>
      </c>
      <c r="P137" s="21">
        <v>-0.10453180404135082</v>
      </c>
      <c r="Q137" s="38"/>
      <c r="R137" s="23"/>
      <c r="S137" s="20">
        <v>6240.58</v>
      </c>
      <c r="T137" s="21">
        <v>0.29681639543189703</v>
      </c>
      <c r="U137" s="20">
        <v>6000</v>
      </c>
      <c r="V137" s="21">
        <v>0.25363866220215275</v>
      </c>
      <c r="W137" s="20">
        <v>240.58</v>
      </c>
      <c r="X137" s="21">
        <v>4.3177733229744275E-2</v>
      </c>
      <c r="Y137" s="20">
        <v>6019.43</v>
      </c>
      <c r="Z137" s="21">
        <v>0.24805995245451989</v>
      </c>
      <c r="AA137" s="20">
        <v>221.15</v>
      </c>
      <c r="AB137" s="21">
        <v>4.8756442977377135E-2</v>
      </c>
      <c r="AC137" s="20">
        <v>3701.01</v>
      </c>
      <c r="AD137" s="21">
        <v>0.34855753043748516</v>
      </c>
      <c r="AE137" s="20">
        <v>2539.5700000000002</v>
      </c>
      <c r="AF137" s="21">
        <v>-5.1741135005588135E-2</v>
      </c>
      <c r="AG137" s="24"/>
      <c r="AH137" s="39"/>
      <c r="AI137" s="20">
        <v>32280.58</v>
      </c>
      <c r="AJ137" s="21">
        <v>0.29023776370088378</v>
      </c>
      <c r="AK137" s="20">
        <v>32000</v>
      </c>
      <c r="AL137" s="21">
        <v>0.28352227250189471</v>
      </c>
      <c r="AM137" s="20">
        <v>280.58</v>
      </c>
      <c r="AN137" s="21">
        <v>6.7154911989890653E-3</v>
      </c>
      <c r="AO137" s="20">
        <v>30829.34</v>
      </c>
      <c r="AP137" s="21">
        <v>0.2766538555301753</v>
      </c>
      <c r="AQ137" s="20">
        <v>1451.24</v>
      </c>
      <c r="AR137" s="21">
        <v>1.3583908170708481E-2</v>
      </c>
      <c r="AS137" s="20">
        <v>29741.01</v>
      </c>
      <c r="AT137" s="21">
        <v>0.29500819958554064</v>
      </c>
      <c r="AU137" s="20">
        <v>2539.5700000000002</v>
      </c>
      <c r="AV137" s="21">
        <v>-4.7704358846568651E-3</v>
      </c>
      <c r="AW137" s="20">
        <v>54176.73</v>
      </c>
      <c r="AX137" s="21">
        <v>0.28372954620327262</v>
      </c>
      <c r="AY137" s="20">
        <v>-21896.15</v>
      </c>
      <c r="AZ137" s="21">
        <v>6.5082174976111573E-3</v>
      </c>
      <c r="BA137" s="24"/>
    </row>
    <row r="138" spans="1:53" x14ac:dyDescent="0.35">
      <c r="A138" s="18" t="s">
        <v>130</v>
      </c>
      <c r="B138" s="19"/>
      <c r="C138" s="20">
        <v>989.63</v>
      </c>
      <c r="D138" s="21">
        <v>9.509294077871705E-2</v>
      </c>
      <c r="E138" s="20">
        <v>700</v>
      </c>
      <c r="F138" s="21">
        <v>5.6175373223562163E-2</v>
      </c>
      <c r="G138" s="20">
        <v>289.63</v>
      </c>
      <c r="H138" s="21">
        <v>3.8917567555154887E-2</v>
      </c>
      <c r="I138" s="20">
        <v>1188.56</v>
      </c>
      <c r="J138" s="21">
        <v>8.96788925082323E-2</v>
      </c>
      <c r="K138" s="20">
        <v>-198.93</v>
      </c>
      <c r="L138" s="21">
        <v>5.4140482704847503E-3</v>
      </c>
      <c r="M138" s="20">
        <v>1103.43</v>
      </c>
      <c r="N138" s="21">
        <v>0.10391996666062353</v>
      </c>
      <c r="O138" s="20">
        <v>-113.8</v>
      </c>
      <c r="P138" s="21">
        <v>-8.8270258819064806E-3</v>
      </c>
      <c r="Q138" s="38"/>
      <c r="R138" s="23"/>
      <c r="S138" s="20">
        <v>2093.06</v>
      </c>
      <c r="T138" s="21">
        <v>9.9550766855434347E-2</v>
      </c>
      <c r="U138" s="20">
        <v>1400</v>
      </c>
      <c r="V138" s="21">
        <v>5.9182354513835647E-2</v>
      </c>
      <c r="W138" s="20">
        <v>693.06</v>
      </c>
      <c r="X138" s="21">
        <v>4.03684123415987E-2</v>
      </c>
      <c r="Y138" s="20">
        <v>1933.82</v>
      </c>
      <c r="Z138" s="21">
        <v>7.9692478732305158E-2</v>
      </c>
      <c r="AA138" s="20">
        <v>159.24</v>
      </c>
      <c r="AB138" s="21">
        <v>1.9858288123129189E-2</v>
      </c>
      <c r="AC138" s="20">
        <v>1103.43</v>
      </c>
      <c r="AD138" s="21">
        <v>0.10391996666062353</v>
      </c>
      <c r="AE138" s="20">
        <v>989.63</v>
      </c>
      <c r="AF138" s="21">
        <v>-4.3691998051891834E-3</v>
      </c>
      <c r="AG138" s="24"/>
      <c r="AH138" s="39"/>
      <c r="AI138" s="20">
        <v>9850.93</v>
      </c>
      <c r="AJ138" s="21">
        <v>8.857064815978978E-2</v>
      </c>
      <c r="AK138" s="20">
        <v>7100</v>
      </c>
      <c r="AL138" s="21">
        <v>6.2906504211357878E-2</v>
      </c>
      <c r="AM138" s="20">
        <v>2750.93</v>
      </c>
      <c r="AN138" s="21">
        <v>2.5664143948431903E-2</v>
      </c>
      <c r="AO138" s="20">
        <v>5969.55</v>
      </c>
      <c r="AP138" s="21">
        <v>5.3569068403026401E-2</v>
      </c>
      <c r="AQ138" s="20">
        <v>3881.38</v>
      </c>
      <c r="AR138" s="21">
        <v>3.5001579756763379E-2</v>
      </c>
      <c r="AS138" s="20">
        <v>8861.2999999999993</v>
      </c>
      <c r="AT138" s="21">
        <v>8.7897356511677016E-2</v>
      </c>
      <c r="AU138" s="20">
        <v>989.63</v>
      </c>
      <c r="AV138" s="21">
        <v>6.7329164811276432E-4</v>
      </c>
      <c r="AW138" s="20">
        <v>10512.83</v>
      </c>
      <c r="AX138" s="21">
        <v>5.5056857163807232E-2</v>
      </c>
      <c r="AY138" s="20">
        <v>-661.9</v>
      </c>
      <c r="AZ138" s="21">
        <v>3.3513790995982548E-2</v>
      </c>
      <c r="BA138" s="24"/>
    </row>
    <row r="139" spans="1:53" x14ac:dyDescent="0.35">
      <c r="A139" s="18" t="s">
        <v>131</v>
      </c>
      <c r="B139" s="19"/>
      <c r="C139" s="20">
        <v>1998.77</v>
      </c>
      <c r="D139" s="21">
        <v>0.19206058551203609</v>
      </c>
      <c r="E139" s="20">
        <v>1000</v>
      </c>
      <c r="F139" s="21">
        <v>8.0250533176517383E-2</v>
      </c>
      <c r="G139" s="20">
        <v>998.77</v>
      </c>
      <c r="H139" s="21">
        <v>0.1118100523355187</v>
      </c>
      <c r="I139" s="20">
        <v>3052.99</v>
      </c>
      <c r="J139" s="21">
        <v>0.2303533368434981</v>
      </c>
      <c r="K139" s="20">
        <v>-1054.22</v>
      </c>
      <c r="L139" s="21">
        <v>-3.829275133146201E-2</v>
      </c>
      <c r="M139" s="20">
        <v>865.85</v>
      </c>
      <c r="N139" s="21">
        <v>8.1544912801990943E-2</v>
      </c>
      <c r="O139" s="20">
        <v>1132.92</v>
      </c>
      <c r="P139" s="21">
        <v>0.11051567271004514</v>
      </c>
      <c r="Q139" s="38"/>
      <c r="R139" s="23"/>
      <c r="S139" s="20">
        <v>2864.62</v>
      </c>
      <c r="T139" s="21">
        <v>0.13624794212751393</v>
      </c>
      <c r="U139" s="20">
        <v>2000</v>
      </c>
      <c r="V139" s="21">
        <v>8.4546220734050923E-2</v>
      </c>
      <c r="W139" s="20">
        <v>864.62</v>
      </c>
      <c r="X139" s="21">
        <v>5.1701721393463004E-2</v>
      </c>
      <c r="Y139" s="20">
        <v>4225.72</v>
      </c>
      <c r="Z139" s="21">
        <v>0.17414138918238334</v>
      </c>
      <c r="AA139" s="20">
        <v>-1361.1</v>
      </c>
      <c r="AB139" s="21">
        <v>-3.7893447054869411E-2</v>
      </c>
      <c r="AC139" s="20">
        <v>865.85</v>
      </c>
      <c r="AD139" s="21">
        <v>8.1544912801990943E-2</v>
      </c>
      <c r="AE139" s="20">
        <v>1998.77</v>
      </c>
      <c r="AF139" s="21">
        <v>5.4703029325522984E-2</v>
      </c>
      <c r="AG139" s="24"/>
      <c r="AH139" s="39"/>
      <c r="AI139" s="20">
        <v>9971.91</v>
      </c>
      <c r="AJ139" s="21">
        <v>8.9658390841381413E-2</v>
      </c>
      <c r="AK139" s="20">
        <v>17500</v>
      </c>
      <c r="AL139" s="21">
        <v>0.15505124277447366</v>
      </c>
      <c r="AM139" s="20">
        <v>-7528.09</v>
      </c>
      <c r="AN139" s="21">
        <v>-6.5392851933092244E-2</v>
      </c>
      <c r="AO139" s="20">
        <v>20519.78</v>
      </c>
      <c r="AP139" s="21">
        <v>0.18413875391529558</v>
      </c>
      <c r="AQ139" s="20">
        <v>-10547.87</v>
      </c>
      <c r="AR139" s="21">
        <v>-9.4480363073914164E-2</v>
      </c>
      <c r="AS139" s="20">
        <v>7973.14</v>
      </c>
      <c r="AT139" s="21">
        <v>7.908748480443191E-2</v>
      </c>
      <c r="AU139" s="20">
        <v>1998.77</v>
      </c>
      <c r="AV139" s="21">
        <v>1.0570906036949504E-2</v>
      </c>
      <c r="AW139" s="20">
        <v>31564.54</v>
      </c>
      <c r="AX139" s="21">
        <v>0.16530699823180628</v>
      </c>
      <c r="AY139" s="20">
        <v>-21592.63</v>
      </c>
      <c r="AZ139" s="21">
        <v>-7.5648607390424866E-2</v>
      </c>
      <c r="BA139" s="24"/>
    </row>
    <row r="140" spans="1:53" x14ac:dyDescent="0.35">
      <c r="A140" s="18" t="s">
        <v>132</v>
      </c>
      <c r="B140" s="19"/>
      <c r="C140" s="20">
        <v>0</v>
      </c>
      <c r="D140" s="21">
        <v>0</v>
      </c>
      <c r="E140" s="20">
        <v>0</v>
      </c>
      <c r="F140" s="21">
        <v>0</v>
      </c>
      <c r="G140" s="20">
        <v>0</v>
      </c>
      <c r="H140" s="21">
        <v>0</v>
      </c>
      <c r="I140" s="20">
        <v>0</v>
      </c>
      <c r="J140" s="21">
        <v>0</v>
      </c>
      <c r="K140" s="20">
        <v>0</v>
      </c>
      <c r="L140" s="21">
        <v>0</v>
      </c>
      <c r="M140" s="20">
        <v>0</v>
      </c>
      <c r="N140" s="21">
        <v>0</v>
      </c>
      <c r="O140" s="20">
        <v>0</v>
      </c>
      <c r="P140" s="21">
        <v>0</v>
      </c>
      <c r="Q140" s="38"/>
      <c r="R140" s="23"/>
      <c r="S140" s="20">
        <v>0</v>
      </c>
      <c r="T140" s="21">
        <v>0</v>
      </c>
      <c r="U140" s="20">
        <v>0</v>
      </c>
      <c r="V140" s="21">
        <v>0</v>
      </c>
      <c r="W140" s="20">
        <v>0</v>
      </c>
      <c r="X140" s="21">
        <v>0</v>
      </c>
      <c r="Y140" s="20">
        <v>0</v>
      </c>
      <c r="Z140" s="21">
        <v>0</v>
      </c>
      <c r="AA140" s="20">
        <v>0</v>
      </c>
      <c r="AB140" s="21">
        <v>0</v>
      </c>
      <c r="AC140" s="20">
        <v>0</v>
      </c>
      <c r="AD140" s="21">
        <v>0</v>
      </c>
      <c r="AE140" s="20">
        <v>0</v>
      </c>
      <c r="AF140" s="21">
        <v>0</v>
      </c>
      <c r="AG140" s="24"/>
      <c r="AH140" s="39"/>
      <c r="AI140" s="20">
        <v>0</v>
      </c>
      <c r="AJ140" s="21">
        <v>0</v>
      </c>
      <c r="AK140" s="20">
        <v>0</v>
      </c>
      <c r="AL140" s="21">
        <v>0</v>
      </c>
      <c r="AM140" s="20">
        <v>0</v>
      </c>
      <c r="AN140" s="21">
        <v>0</v>
      </c>
      <c r="AO140" s="20">
        <v>0</v>
      </c>
      <c r="AP140" s="21">
        <v>0</v>
      </c>
      <c r="AQ140" s="20">
        <v>0</v>
      </c>
      <c r="AR140" s="21">
        <v>0</v>
      </c>
      <c r="AS140" s="20">
        <v>0</v>
      </c>
      <c r="AT140" s="21">
        <v>0</v>
      </c>
      <c r="AU140" s="20">
        <v>0</v>
      </c>
      <c r="AV140" s="21">
        <v>0</v>
      </c>
      <c r="AW140" s="20">
        <v>0</v>
      </c>
      <c r="AX140" s="21">
        <v>0</v>
      </c>
      <c r="AY140" s="20">
        <v>0</v>
      </c>
      <c r="AZ140" s="21">
        <v>0</v>
      </c>
      <c r="BA140" s="24"/>
    </row>
    <row r="141" spans="1:53" x14ac:dyDescent="0.35">
      <c r="A141" s="18" t="s">
        <v>133</v>
      </c>
      <c r="B141" s="19"/>
      <c r="C141" s="20">
        <v>10458.68</v>
      </c>
      <c r="D141" s="21">
        <v>1.0049681576584706</v>
      </c>
      <c r="E141" s="20">
        <v>12809.52</v>
      </c>
      <c r="F141" s="21">
        <v>1.0279708097352629</v>
      </c>
      <c r="G141" s="20">
        <v>-2350.84</v>
      </c>
      <c r="H141" s="21">
        <v>-2.3002652076792307E-2</v>
      </c>
      <c r="I141" s="20">
        <v>12199.54</v>
      </c>
      <c r="J141" s="21">
        <v>0.92047623705145754</v>
      </c>
      <c r="K141" s="20">
        <v>-1740.86</v>
      </c>
      <c r="L141" s="21">
        <v>8.4491920607013049E-2</v>
      </c>
      <c r="M141" s="20">
        <v>11909.59</v>
      </c>
      <c r="N141" s="21">
        <v>1.121633629447899</v>
      </c>
      <c r="O141" s="20">
        <v>-1450.91</v>
      </c>
      <c r="P141" s="21">
        <v>-0.11666547178942843</v>
      </c>
      <c r="Q141" s="38"/>
      <c r="R141" s="23"/>
      <c r="S141" s="20">
        <v>22368.27</v>
      </c>
      <c r="T141" s="21">
        <v>1.0638865735953134</v>
      </c>
      <c r="U141" s="20">
        <v>24115.78</v>
      </c>
      <c r="V141" s="21">
        <v>1.0194490295269052</v>
      </c>
      <c r="W141" s="20">
        <v>-1747.51</v>
      </c>
      <c r="X141" s="21">
        <v>4.4437544068408164E-2</v>
      </c>
      <c r="Y141" s="20">
        <v>22967.41</v>
      </c>
      <c r="Z141" s="21">
        <v>0.94648407450596883</v>
      </c>
      <c r="AA141" s="20">
        <v>-599.14</v>
      </c>
      <c r="AB141" s="21">
        <v>0.11740249908934453</v>
      </c>
      <c r="AC141" s="20">
        <v>11909.59</v>
      </c>
      <c r="AD141" s="21">
        <v>1.121633629447899</v>
      </c>
      <c r="AE141" s="20">
        <v>10458.68</v>
      </c>
      <c r="AF141" s="21">
        <v>-5.774705585258566E-2</v>
      </c>
      <c r="AG141" s="24"/>
      <c r="AH141" s="39"/>
      <c r="AI141" s="20">
        <v>92545.76</v>
      </c>
      <c r="AJ141" s="21">
        <v>0.8320877265030151</v>
      </c>
      <c r="AK141" s="20">
        <v>100520.88</v>
      </c>
      <c r="AL141" s="21">
        <v>0.89062213535907042</v>
      </c>
      <c r="AM141" s="20">
        <v>-7975.12</v>
      </c>
      <c r="AN141" s="21">
        <v>-5.853440885605532E-2</v>
      </c>
      <c r="AO141" s="20">
        <v>95734.17</v>
      </c>
      <c r="AP141" s="21">
        <v>0.85909160677722052</v>
      </c>
      <c r="AQ141" s="20">
        <v>-3188.41</v>
      </c>
      <c r="AR141" s="21">
        <v>-2.7003880274205416E-2</v>
      </c>
      <c r="AS141" s="20">
        <v>82087.08</v>
      </c>
      <c r="AT141" s="21">
        <v>0.81424140202482165</v>
      </c>
      <c r="AU141" s="20">
        <v>10458.68</v>
      </c>
      <c r="AV141" s="21">
        <v>1.7846324478193454E-2</v>
      </c>
      <c r="AW141" s="20">
        <v>146385.56</v>
      </c>
      <c r="AX141" s="21">
        <v>0.76663741996816592</v>
      </c>
      <c r="AY141" s="20">
        <v>-53839.8</v>
      </c>
      <c r="AZ141" s="21">
        <v>6.5450306534849179E-2</v>
      </c>
      <c r="BA141" s="24"/>
    </row>
    <row r="142" spans="1:53" x14ac:dyDescent="0.35">
      <c r="A142" s="18" t="s">
        <v>134</v>
      </c>
      <c r="B142" s="19"/>
      <c r="C142" s="20">
        <v>2008.63</v>
      </c>
      <c r="D142" s="21">
        <v>0.19300802687504867</v>
      </c>
      <c r="E142" s="20">
        <v>2969.84</v>
      </c>
      <c r="F142" s="21">
        <v>0.23833124344894838</v>
      </c>
      <c r="G142" s="20">
        <v>-961.21</v>
      </c>
      <c r="H142" s="21">
        <v>-4.5323216573899705E-2</v>
      </c>
      <c r="I142" s="20">
        <v>2602.63</v>
      </c>
      <c r="J142" s="21">
        <v>0.19637290166983631</v>
      </c>
      <c r="K142" s="20">
        <v>-594</v>
      </c>
      <c r="L142" s="21">
        <v>-3.3648747947876423E-3</v>
      </c>
      <c r="M142" s="20">
        <v>4441.92</v>
      </c>
      <c r="N142" s="21">
        <v>0.41833571527795765</v>
      </c>
      <c r="O142" s="20">
        <v>-2433.29</v>
      </c>
      <c r="P142" s="21">
        <v>-0.22532768840290898</v>
      </c>
      <c r="Q142" s="38"/>
      <c r="R142" s="23"/>
      <c r="S142" s="20">
        <v>6450.55</v>
      </c>
      <c r="T142" s="21">
        <v>0.306803053490737</v>
      </c>
      <c r="U142" s="20">
        <v>5939.68</v>
      </c>
      <c r="V142" s="21">
        <v>0.2510887481848138</v>
      </c>
      <c r="W142" s="20">
        <v>510.87</v>
      </c>
      <c r="X142" s="21">
        <v>5.5714305305923195E-2</v>
      </c>
      <c r="Y142" s="20">
        <v>5355.44</v>
      </c>
      <c r="Z142" s="21">
        <v>0.22069700815077736</v>
      </c>
      <c r="AA142" s="20">
        <v>1095.1099999999999</v>
      </c>
      <c r="AB142" s="21">
        <v>8.6106045339959636E-2</v>
      </c>
      <c r="AC142" s="20">
        <v>4441.92</v>
      </c>
      <c r="AD142" s="21">
        <v>0.41833571527795765</v>
      </c>
      <c r="AE142" s="20">
        <v>2008.63</v>
      </c>
      <c r="AF142" s="21">
        <v>-0.11153266178722065</v>
      </c>
      <c r="AG142" s="24"/>
      <c r="AH142" s="39"/>
      <c r="AI142" s="20">
        <v>34322.449999999997</v>
      </c>
      <c r="AJ142" s="21">
        <v>0.3085964109918532</v>
      </c>
      <c r="AK142" s="20">
        <v>29981.85</v>
      </c>
      <c r="AL142" s="21">
        <v>0.26564132018159159</v>
      </c>
      <c r="AM142" s="20">
        <v>4340.6000000000004</v>
      </c>
      <c r="AN142" s="21">
        <v>4.2955090810261609E-2</v>
      </c>
      <c r="AO142" s="20">
        <v>29930.23</v>
      </c>
      <c r="AP142" s="21">
        <v>0.2685854944155443</v>
      </c>
      <c r="AQ142" s="20">
        <v>4392.22</v>
      </c>
      <c r="AR142" s="21">
        <v>4.0010916576308897E-2</v>
      </c>
      <c r="AS142" s="20">
        <v>32313.82</v>
      </c>
      <c r="AT142" s="21">
        <v>0.32052851802716975</v>
      </c>
      <c r="AU142" s="20">
        <v>2008.63</v>
      </c>
      <c r="AV142" s="21">
        <v>-1.1932107035316553E-2</v>
      </c>
      <c r="AW142" s="20">
        <v>47951.21</v>
      </c>
      <c r="AX142" s="21">
        <v>0.2511258072090698</v>
      </c>
      <c r="AY142" s="20">
        <v>-13628.76</v>
      </c>
      <c r="AZ142" s="21">
        <v>5.7470603782783403E-2</v>
      </c>
      <c r="BA142" s="24"/>
    </row>
    <row r="143" spans="1:53" x14ac:dyDescent="0.35">
      <c r="A143" s="18" t="s">
        <v>135</v>
      </c>
      <c r="B143" s="19"/>
      <c r="C143" s="20">
        <v>1500</v>
      </c>
      <c r="D143" s="21">
        <v>0.14413408159420749</v>
      </c>
      <c r="E143" s="20">
        <v>1165.3800000000001</v>
      </c>
      <c r="F143" s="21">
        <v>9.3522366353249828E-2</v>
      </c>
      <c r="G143" s="20">
        <v>334.62</v>
      </c>
      <c r="H143" s="21">
        <v>5.0611715240957658E-2</v>
      </c>
      <c r="I143" s="20">
        <v>1132.96</v>
      </c>
      <c r="J143" s="21">
        <v>8.5483777054693802E-2</v>
      </c>
      <c r="K143" s="20">
        <v>367.04</v>
      </c>
      <c r="L143" s="21">
        <v>5.8650304539513684E-2</v>
      </c>
      <c r="M143" s="20">
        <v>1551.07</v>
      </c>
      <c r="N143" s="21">
        <v>0.14607826748257099</v>
      </c>
      <c r="O143" s="20">
        <v>-51.07</v>
      </c>
      <c r="P143" s="21">
        <v>-1.9441858883635088E-3</v>
      </c>
      <c r="Q143" s="38"/>
      <c r="R143" s="23"/>
      <c r="S143" s="20">
        <v>3051.07</v>
      </c>
      <c r="T143" s="21">
        <v>0.14511593467440498</v>
      </c>
      <c r="U143" s="20">
        <v>2330.7600000000002</v>
      </c>
      <c r="V143" s="21">
        <v>9.8528474719048284E-2</v>
      </c>
      <c r="W143" s="20">
        <v>720.31</v>
      </c>
      <c r="X143" s="21">
        <v>4.6587459955356694E-2</v>
      </c>
      <c r="Y143" s="20">
        <v>2261.89</v>
      </c>
      <c r="Z143" s="21">
        <v>9.3212202128333393E-2</v>
      </c>
      <c r="AA143" s="20">
        <v>789.18</v>
      </c>
      <c r="AB143" s="21">
        <v>5.1903732546071585E-2</v>
      </c>
      <c r="AC143" s="20">
        <v>1551.07</v>
      </c>
      <c r="AD143" s="21">
        <v>0.14607826748257099</v>
      </c>
      <c r="AE143" s="20">
        <v>1500</v>
      </c>
      <c r="AF143" s="21">
        <v>-9.6233280816601652E-4</v>
      </c>
      <c r="AG143" s="24"/>
      <c r="AH143" s="39"/>
      <c r="AI143" s="20">
        <v>10679.35</v>
      </c>
      <c r="AJ143" s="21">
        <v>9.6019051137836833E-2</v>
      </c>
      <c r="AK143" s="20">
        <v>9323.0400000000009</v>
      </c>
      <c r="AL143" s="21">
        <v>8.2602796482064519E-2</v>
      </c>
      <c r="AM143" s="20">
        <v>1356.31</v>
      </c>
      <c r="AN143" s="21">
        <v>1.3416254655772314E-2</v>
      </c>
      <c r="AO143" s="20">
        <v>9095.27</v>
      </c>
      <c r="AP143" s="21">
        <v>8.161840352689799E-2</v>
      </c>
      <c r="AQ143" s="20">
        <v>1584.08</v>
      </c>
      <c r="AR143" s="21">
        <v>1.4400647610938844E-2</v>
      </c>
      <c r="AS143" s="20">
        <v>9179.35</v>
      </c>
      <c r="AT143" s="21">
        <v>9.1052170617794512E-2</v>
      </c>
      <c r="AU143" s="20">
        <v>1500</v>
      </c>
      <c r="AV143" s="21">
        <v>4.9668805200423216E-3</v>
      </c>
      <c r="AW143" s="20">
        <v>14770.86</v>
      </c>
      <c r="AX143" s="21">
        <v>7.7356632724641577E-2</v>
      </c>
      <c r="AY143" s="20">
        <v>-4091.51</v>
      </c>
      <c r="AZ143" s="21">
        <v>1.8662418413195256E-2</v>
      </c>
      <c r="BA143" s="24"/>
    </row>
    <row r="144" spans="1:53" x14ac:dyDescent="0.35">
      <c r="A144" s="18" t="s">
        <v>136</v>
      </c>
      <c r="B144" s="19"/>
      <c r="C144" s="20">
        <v>1085.0999999999999</v>
      </c>
      <c r="D144" s="21">
        <v>0.1042665946252497</v>
      </c>
      <c r="E144" s="20">
        <v>1000</v>
      </c>
      <c r="F144" s="21">
        <v>8.0250533176517383E-2</v>
      </c>
      <c r="G144" s="20">
        <v>85.1</v>
      </c>
      <c r="H144" s="21">
        <v>2.401606144873232E-2</v>
      </c>
      <c r="I144" s="20">
        <v>1083.6300000000001</v>
      </c>
      <c r="J144" s="21">
        <v>8.1761743865430253E-2</v>
      </c>
      <c r="K144" s="20">
        <v>1.47</v>
      </c>
      <c r="L144" s="21">
        <v>2.250485075981945E-2</v>
      </c>
      <c r="M144" s="20">
        <v>1132.83</v>
      </c>
      <c r="N144" s="21">
        <v>0.10668883013163874</v>
      </c>
      <c r="O144" s="20">
        <v>-47.73</v>
      </c>
      <c r="P144" s="21">
        <v>-2.4222355063890366E-3</v>
      </c>
      <c r="Q144" s="38"/>
      <c r="R144" s="23"/>
      <c r="S144" s="20">
        <v>2217.9299999999998</v>
      </c>
      <c r="T144" s="21">
        <v>0.10548987240292848</v>
      </c>
      <c r="U144" s="20">
        <v>2000</v>
      </c>
      <c r="V144" s="21">
        <v>8.4546220734050923E-2</v>
      </c>
      <c r="W144" s="20">
        <v>217.93</v>
      </c>
      <c r="X144" s="21">
        <v>2.0943651668877558E-2</v>
      </c>
      <c r="Y144" s="20">
        <v>2270.46</v>
      </c>
      <c r="Z144" s="21">
        <v>9.3565370749371476E-2</v>
      </c>
      <c r="AA144" s="20">
        <v>-52.53</v>
      </c>
      <c r="AB144" s="21">
        <v>1.1924501653557004E-2</v>
      </c>
      <c r="AC144" s="20">
        <v>1132.83</v>
      </c>
      <c r="AD144" s="21">
        <v>0.10668883013163874</v>
      </c>
      <c r="AE144" s="20">
        <v>1085.0999999999999</v>
      </c>
      <c r="AF144" s="21">
        <v>-1.1989577287102593E-3</v>
      </c>
      <c r="AG144" s="24"/>
      <c r="AH144" s="39"/>
      <c r="AI144" s="20">
        <v>9014.89</v>
      </c>
      <c r="AJ144" s="21">
        <v>8.1053733037307882E-2</v>
      </c>
      <c r="AK144" s="20">
        <v>8000</v>
      </c>
      <c r="AL144" s="21">
        <v>7.0880568125473678E-2</v>
      </c>
      <c r="AM144" s="20">
        <v>1014.89</v>
      </c>
      <c r="AN144" s="21">
        <v>1.0173164911834204E-2</v>
      </c>
      <c r="AO144" s="20">
        <v>7610.62</v>
      </c>
      <c r="AP144" s="21">
        <v>6.8295570582278517E-2</v>
      </c>
      <c r="AQ144" s="20">
        <v>1404.27</v>
      </c>
      <c r="AR144" s="21">
        <v>1.2758162455029365E-2</v>
      </c>
      <c r="AS144" s="20">
        <v>7929.79</v>
      </c>
      <c r="AT144" s="21">
        <v>7.8657485774404581E-2</v>
      </c>
      <c r="AU144" s="20">
        <v>1085.0999999999999</v>
      </c>
      <c r="AV144" s="21">
        <v>2.3962472629033005E-3</v>
      </c>
      <c r="AW144" s="20">
        <v>13420.83</v>
      </c>
      <c r="AX144" s="21">
        <v>7.0286375821709199E-2</v>
      </c>
      <c r="AY144" s="20">
        <v>-4405.9399999999996</v>
      </c>
      <c r="AZ144" s="21">
        <v>1.0767357215598683E-2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100</v>
      </c>
      <c r="F145" s="21">
        <v>8.0250533176517373E-3</v>
      </c>
      <c r="G145" s="20">
        <v>-100</v>
      </c>
      <c r="H145" s="21">
        <v>-8.0250533176517373E-3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38"/>
      <c r="R145" s="23"/>
      <c r="S145" s="20">
        <v>0</v>
      </c>
      <c r="T145" s="21">
        <v>0</v>
      </c>
      <c r="U145" s="20">
        <v>200</v>
      </c>
      <c r="V145" s="21">
        <v>8.4546220734050929E-3</v>
      </c>
      <c r="W145" s="20">
        <v>-200</v>
      </c>
      <c r="X145" s="21">
        <v>-8.4546220734050929E-3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39"/>
      <c r="AI145" s="20">
        <v>0</v>
      </c>
      <c r="AJ145" s="21">
        <v>0</v>
      </c>
      <c r="AK145" s="20">
        <v>800</v>
      </c>
      <c r="AL145" s="21">
        <v>7.0880568125473668E-3</v>
      </c>
      <c r="AM145" s="20">
        <v>-800</v>
      </c>
      <c r="AN145" s="21">
        <v>-7.0880568125473668E-3</v>
      </c>
      <c r="AO145" s="20">
        <v>936.27</v>
      </c>
      <c r="AP145" s="21">
        <v>8.4018245384830537E-3</v>
      </c>
      <c r="AQ145" s="20">
        <v>-936.27</v>
      </c>
      <c r="AR145" s="21">
        <v>-8.4018245384830537E-3</v>
      </c>
      <c r="AS145" s="20">
        <v>0</v>
      </c>
      <c r="AT145" s="21">
        <v>0</v>
      </c>
      <c r="AU145" s="20">
        <v>0</v>
      </c>
      <c r="AV145" s="21">
        <v>0</v>
      </c>
      <c r="AW145" s="20">
        <v>936.27</v>
      </c>
      <c r="AX145" s="21">
        <v>4.9033498740831726E-3</v>
      </c>
      <c r="AY145" s="20">
        <v>-936.27</v>
      </c>
      <c r="AZ145" s="21">
        <v>-4.9033498740831726E-3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38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3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12.58</v>
      </c>
      <c r="D147" s="21">
        <v>1.2088044976367536E-3</v>
      </c>
      <c r="E147" s="20">
        <v>300</v>
      </c>
      <c r="F147" s="21">
        <v>2.4075159952955213E-2</v>
      </c>
      <c r="G147" s="20">
        <v>-287.42</v>
      </c>
      <c r="H147" s="21">
        <v>-2.2866355455318461E-2</v>
      </c>
      <c r="I147" s="20">
        <v>368</v>
      </c>
      <c r="J147" s="21">
        <v>2.7766231778815952E-2</v>
      </c>
      <c r="K147" s="20">
        <v>-355.42</v>
      </c>
      <c r="L147" s="21">
        <v>-2.6557427281179199E-2</v>
      </c>
      <c r="M147" s="20">
        <v>352</v>
      </c>
      <c r="N147" s="21">
        <v>3.3151018428481623E-2</v>
      </c>
      <c r="O147" s="20">
        <v>-339.42</v>
      </c>
      <c r="P147" s="21">
        <v>-3.194221393084487E-2</v>
      </c>
      <c r="Q147" s="38"/>
      <c r="R147" s="23"/>
      <c r="S147" s="20">
        <v>364.58</v>
      </c>
      <c r="T147" s="21">
        <v>1.7340266681391957E-2</v>
      </c>
      <c r="U147" s="20">
        <v>600</v>
      </c>
      <c r="V147" s="21">
        <v>2.5363866220215275E-2</v>
      </c>
      <c r="W147" s="20">
        <v>-235.42</v>
      </c>
      <c r="X147" s="21">
        <v>-8.0235995388233186E-3</v>
      </c>
      <c r="Y147" s="20">
        <v>737.76</v>
      </c>
      <c r="Z147" s="21">
        <v>3.0402996716108764E-2</v>
      </c>
      <c r="AA147" s="20">
        <v>-373.18</v>
      </c>
      <c r="AB147" s="21">
        <v>-1.3062730034716807E-2</v>
      </c>
      <c r="AC147" s="20">
        <v>352</v>
      </c>
      <c r="AD147" s="21">
        <v>3.3151018428481623E-2</v>
      </c>
      <c r="AE147" s="20">
        <v>12.58</v>
      </c>
      <c r="AF147" s="21">
        <v>-1.5810751747089666E-2</v>
      </c>
      <c r="AG147" s="24"/>
      <c r="AH147" s="39"/>
      <c r="AI147" s="20">
        <v>2087.38</v>
      </c>
      <c r="AJ147" s="21">
        <v>1.876783202761384E-2</v>
      </c>
      <c r="AK147" s="20">
        <v>1600</v>
      </c>
      <c r="AL147" s="21">
        <v>1.4176113625094734E-2</v>
      </c>
      <c r="AM147" s="20">
        <v>487.38</v>
      </c>
      <c r="AN147" s="21">
        <v>4.5917184025191064E-3</v>
      </c>
      <c r="AO147" s="20">
        <v>1627.28</v>
      </c>
      <c r="AP147" s="21">
        <v>1.4602754584663296E-2</v>
      </c>
      <c r="AQ147" s="20">
        <v>460.1</v>
      </c>
      <c r="AR147" s="21">
        <v>4.165077442950544E-3</v>
      </c>
      <c r="AS147" s="20">
        <v>2074.8000000000002</v>
      </c>
      <c r="AT147" s="21">
        <v>2.0580438004629963E-2</v>
      </c>
      <c r="AU147" s="20">
        <v>12.58</v>
      </c>
      <c r="AV147" s="21">
        <v>-1.8126059770161226E-3</v>
      </c>
      <c r="AW147" s="20">
        <v>2611.3000000000002</v>
      </c>
      <c r="AX147" s="21">
        <v>1.3675667837475716E-2</v>
      </c>
      <c r="AY147" s="20">
        <v>-523.91999999999996</v>
      </c>
      <c r="AZ147" s="21">
        <v>5.0921641901381237E-3</v>
      </c>
      <c r="BA147" s="24"/>
    </row>
    <row r="148" spans="1:53" x14ac:dyDescent="0.35">
      <c r="A148" s="18" t="s">
        <v>140</v>
      </c>
      <c r="B148" s="19"/>
      <c r="C148" s="20">
        <v>0</v>
      </c>
      <c r="D148" s="21">
        <v>0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1">
        <v>0</v>
      </c>
      <c r="O148" s="20">
        <v>0</v>
      </c>
      <c r="P148" s="21">
        <v>0</v>
      </c>
      <c r="Q148" s="38"/>
      <c r="R148" s="23"/>
      <c r="S148" s="20">
        <v>0</v>
      </c>
      <c r="T148" s="21">
        <v>0</v>
      </c>
      <c r="U148" s="20">
        <v>0</v>
      </c>
      <c r="V148" s="21">
        <v>0</v>
      </c>
      <c r="W148" s="20">
        <v>0</v>
      </c>
      <c r="X148" s="21">
        <v>0</v>
      </c>
      <c r="Y148" s="20">
        <v>0</v>
      </c>
      <c r="Z148" s="21">
        <v>0</v>
      </c>
      <c r="AA148" s="20">
        <v>0</v>
      </c>
      <c r="AB148" s="21">
        <v>0</v>
      </c>
      <c r="AC148" s="20">
        <v>0</v>
      </c>
      <c r="AD148" s="21">
        <v>0</v>
      </c>
      <c r="AE148" s="20">
        <v>0</v>
      </c>
      <c r="AF148" s="21">
        <v>0</v>
      </c>
      <c r="AG148" s="24"/>
      <c r="AH148" s="39"/>
      <c r="AI148" s="20">
        <v>0</v>
      </c>
      <c r="AJ148" s="21">
        <v>0</v>
      </c>
      <c r="AK148" s="20">
        <v>1000</v>
      </c>
      <c r="AL148" s="21">
        <v>8.8600710156842098E-3</v>
      </c>
      <c r="AM148" s="20">
        <v>-1000</v>
      </c>
      <c r="AN148" s="21">
        <v>-8.8600710156842098E-3</v>
      </c>
      <c r="AO148" s="20">
        <v>678.66</v>
      </c>
      <c r="AP148" s="21">
        <v>6.0901046079516697E-3</v>
      </c>
      <c r="AQ148" s="20">
        <v>-678.66</v>
      </c>
      <c r="AR148" s="21">
        <v>-6.0901046079516697E-3</v>
      </c>
      <c r="AS148" s="20">
        <v>0</v>
      </c>
      <c r="AT148" s="21">
        <v>0</v>
      </c>
      <c r="AU148" s="20">
        <v>0</v>
      </c>
      <c r="AV148" s="21">
        <v>0</v>
      </c>
      <c r="AW148" s="20">
        <v>958.66</v>
      </c>
      <c r="AX148" s="21">
        <v>5.0206087883714889E-3</v>
      </c>
      <c r="AY148" s="20">
        <v>-958.66</v>
      </c>
      <c r="AZ148" s="21">
        <v>-5.0206087883714889E-3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38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3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-101.37</v>
      </c>
      <c r="D150" s="21">
        <v>-9.7405812341365434E-3</v>
      </c>
      <c r="E150" s="20">
        <v>1000</v>
      </c>
      <c r="F150" s="21">
        <v>8.0250533176517383E-2</v>
      </c>
      <c r="G150" s="20">
        <v>-1101.3699999999999</v>
      </c>
      <c r="H150" s="21">
        <v>-8.9991114410653925E-2</v>
      </c>
      <c r="I150" s="20">
        <v>672.75</v>
      </c>
      <c r="J150" s="21">
        <v>5.0760142470647904E-2</v>
      </c>
      <c r="K150" s="20">
        <v>-774.12</v>
      </c>
      <c r="L150" s="21">
        <v>-6.0500723704784445E-2</v>
      </c>
      <c r="M150" s="20">
        <v>1805.05</v>
      </c>
      <c r="N150" s="21">
        <v>0.16999785742707602</v>
      </c>
      <c r="O150" s="20">
        <v>-1906.42</v>
      </c>
      <c r="P150" s="21">
        <v>-0.17973843866121256</v>
      </c>
      <c r="Q150" s="38"/>
      <c r="R150" s="23"/>
      <c r="S150" s="20">
        <v>1703.68</v>
      </c>
      <c r="T150" s="21">
        <v>8.1030954906341143E-2</v>
      </c>
      <c r="U150" s="20">
        <v>2000</v>
      </c>
      <c r="V150" s="21">
        <v>8.4546220734050923E-2</v>
      </c>
      <c r="W150" s="20">
        <v>-296.32</v>
      </c>
      <c r="X150" s="21">
        <v>-3.5152658277097792E-3</v>
      </c>
      <c r="Y150" s="20">
        <v>6722.35</v>
      </c>
      <c r="Z150" s="21">
        <v>0.27702719715698026</v>
      </c>
      <c r="AA150" s="20">
        <v>-5018.67</v>
      </c>
      <c r="AB150" s="21">
        <v>-0.19599624225063911</v>
      </c>
      <c r="AC150" s="20">
        <v>1805.05</v>
      </c>
      <c r="AD150" s="21">
        <v>0.16999785742707602</v>
      </c>
      <c r="AE150" s="20">
        <v>-101.37</v>
      </c>
      <c r="AF150" s="21">
        <v>-8.8966902520734872E-2</v>
      </c>
      <c r="AG150" s="24"/>
      <c r="AH150" s="39"/>
      <c r="AI150" s="20">
        <v>13798.97</v>
      </c>
      <c r="AJ150" s="21">
        <v>0.12406785114070391</v>
      </c>
      <c r="AK150" s="20">
        <v>15000</v>
      </c>
      <c r="AL150" s="21">
        <v>0.13290106523526313</v>
      </c>
      <c r="AM150" s="20">
        <v>-1201.03</v>
      </c>
      <c r="AN150" s="21">
        <v>-8.8332140945592136E-3</v>
      </c>
      <c r="AO150" s="20">
        <v>23273.59</v>
      </c>
      <c r="AP150" s="21">
        <v>0.20885067294754062</v>
      </c>
      <c r="AQ150" s="20">
        <v>-9474.6200000000008</v>
      </c>
      <c r="AR150" s="21">
        <v>-8.4782821806836703E-2</v>
      </c>
      <c r="AS150" s="20">
        <v>13900.34</v>
      </c>
      <c r="AT150" s="21">
        <v>0.13788080085467422</v>
      </c>
      <c r="AU150" s="20">
        <v>-101.37</v>
      </c>
      <c r="AV150" s="21">
        <v>-1.3812949713970304E-2</v>
      </c>
      <c r="AW150" s="20">
        <v>36959.89</v>
      </c>
      <c r="AX150" s="21">
        <v>0.19356304482427922</v>
      </c>
      <c r="AY150" s="20">
        <v>-23160.92</v>
      </c>
      <c r="AZ150" s="21">
        <v>-6.9495193683575304E-2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38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39"/>
      <c r="AI151" s="20">
        <v>100</v>
      </c>
      <c r="AJ151" s="21">
        <v>8.9910950701903053E-4</v>
      </c>
      <c r="AK151" s="20">
        <v>100</v>
      </c>
      <c r="AL151" s="21">
        <v>8.8600710156842085E-4</v>
      </c>
      <c r="AM151" s="20">
        <v>0</v>
      </c>
      <c r="AN151" s="21">
        <v>1.3102405450609689E-5</v>
      </c>
      <c r="AO151" s="20">
        <v>98.63</v>
      </c>
      <c r="AP151" s="21">
        <v>8.8507797348049571E-4</v>
      </c>
      <c r="AQ151" s="20">
        <v>1.37</v>
      </c>
      <c r="AR151" s="21">
        <v>1.403153353853482E-5</v>
      </c>
      <c r="AS151" s="20">
        <v>100</v>
      </c>
      <c r="AT151" s="21">
        <v>9.9192394469972819E-4</v>
      </c>
      <c r="AU151" s="20">
        <v>0</v>
      </c>
      <c r="AV151" s="21">
        <v>-9.2814437680697657E-5</v>
      </c>
      <c r="AW151" s="20">
        <v>478.44</v>
      </c>
      <c r="AX151" s="21">
        <v>2.5056433654355613E-3</v>
      </c>
      <c r="AY151" s="20">
        <v>-378.44</v>
      </c>
      <c r="AZ151" s="21">
        <v>-1.6065338584165308E-3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38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3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38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3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38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3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38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500</v>
      </c>
      <c r="Z155" s="21">
        <v>2.0604937050062867E-2</v>
      </c>
      <c r="AA155" s="20">
        <v>-500</v>
      </c>
      <c r="AB155" s="21">
        <v>-2.0604937050062867E-2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3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500</v>
      </c>
      <c r="AP155" s="21">
        <v>4.4868598473106341E-3</v>
      </c>
      <c r="AQ155" s="20">
        <v>-500</v>
      </c>
      <c r="AR155" s="21">
        <v>-4.4868598473106341E-3</v>
      </c>
      <c r="AS155" s="20">
        <v>0</v>
      </c>
      <c r="AT155" s="21">
        <v>0</v>
      </c>
      <c r="AU155" s="20">
        <v>0</v>
      </c>
      <c r="AV155" s="21">
        <v>0</v>
      </c>
      <c r="AW155" s="20">
        <v>500</v>
      </c>
      <c r="AX155" s="21">
        <v>2.6185554776310105E-3</v>
      </c>
      <c r="AY155" s="20">
        <v>-500</v>
      </c>
      <c r="AZ155" s="21">
        <v>-2.6185554776310105E-3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38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3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141.11000000000001</v>
      </c>
      <c r="D157" s="26">
        <v>1.3559173502505748E-2</v>
      </c>
      <c r="E157" s="25">
        <v>200</v>
      </c>
      <c r="F157" s="26">
        <v>1.6050106635303475E-2</v>
      </c>
      <c r="G157" s="25">
        <v>-58.89</v>
      </c>
      <c r="H157" s="26">
        <v>-2.4909331327977267E-3</v>
      </c>
      <c r="I157" s="25">
        <v>1050</v>
      </c>
      <c r="J157" s="26">
        <v>7.9224302629773771E-2</v>
      </c>
      <c r="K157" s="25">
        <v>-908.89</v>
      </c>
      <c r="L157" s="26">
        <v>-6.5665129127268018E-2</v>
      </c>
      <c r="M157" s="25">
        <v>850</v>
      </c>
      <c r="N157" s="26">
        <v>8.0052175182413005E-2</v>
      </c>
      <c r="O157" s="25">
        <v>-708.89</v>
      </c>
      <c r="P157" s="26">
        <v>-6.6493001679907252E-2</v>
      </c>
      <c r="Q157" s="38"/>
      <c r="R157" s="23"/>
      <c r="S157" s="25">
        <v>991.11</v>
      </c>
      <c r="T157" s="26">
        <v>4.7139480252878334E-2</v>
      </c>
      <c r="U157" s="25">
        <v>400</v>
      </c>
      <c r="V157" s="26">
        <v>1.6909244146810186E-2</v>
      </c>
      <c r="W157" s="25">
        <v>591.11</v>
      </c>
      <c r="X157" s="26">
        <v>3.0230236106068148E-2</v>
      </c>
      <c r="Y157" s="25">
        <v>1112.95</v>
      </c>
      <c r="Z157" s="26">
        <v>4.5864529379734939E-2</v>
      </c>
      <c r="AA157" s="25">
        <v>-121.84</v>
      </c>
      <c r="AB157" s="26">
        <v>1.2749508731433948E-3</v>
      </c>
      <c r="AC157" s="25">
        <v>850</v>
      </c>
      <c r="AD157" s="26">
        <v>8.0052175182413005E-2</v>
      </c>
      <c r="AE157" s="25">
        <v>141.11000000000001</v>
      </c>
      <c r="AF157" s="26">
        <v>-3.2912694929534671E-2</v>
      </c>
      <c r="AG157" s="24"/>
      <c r="AH157" s="39"/>
      <c r="AI157" s="25">
        <v>5007.33</v>
      </c>
      <c r="AJ157" s="26">
        <v>4.5021380077816017E-2</v>
      </c>
      <c r="AK157" s="25">
        <v>3900</v>
      </c>
      <c r="AL157" s="26">
        <v>3.4554276961168411E-2</v>
      </c>
      <c r="AM157" s="25">
        <v>1107.33</v>
      </c>
      <c r="AN157" s="26">
        <v>1.0467103116647607E-2</v>
      </c>
      <c r="AO157" s="25">
        <v>2581.8000000000002</v>
      </c>
      <c r="AP157" s="26">
        <v>2.3168349507573193E-2</v>
      </c>
      <c r="AQ157" s="25">
        <v>2425.5300000000002</v>
      </c>
      <c r="AR157" s="26">
        <v>2.1853030570242824E-2</v>
      </c>
      <c r="AS157" s="25">
        <v>4866.22</v>
      </c>
      <c r="AT157" s="26">
        <v>4.8269201381767116E-2</v>
      </c>
      <c r="AU157" s="25">
        <v>141.11000000000001</v>
      </c>
      <c r="AV157" s="26">
        <v>-3.2478213039510984E-3</v>
      </c>
      <c r="AW157" s="25">
        <v>3123.62</v>
      </c>
      <c r="AX157" s="26">
        <v>1.6358744522075554E-2</v>
      </c>
      <c r="AY157" s="25">
        <v>1883.71</v>
      </c>
      <c r="AZ157" s="26">
        <v>2.8662635555740463E-2</v>
      </c>
      <c r="BA157" s="24"/>
    </row>
    <row r="158" spans="1:53" x14ac:dyDescent="0.35">
      <c r="A158" s="27" t="s">
        <v>150</v>
      </c>
      <c r="B158" s="19"/>
      <c r="C158" s="30">
        <v>69256.490000000005</v>
      </c>
      <c r="D158" s="31">
        <v>6.6548137203922773</v>
      </c>
      <c r="E158" s="30">
        <v>82958.89</v>
      </c>
      <c r="F158" s="31">
        <v>6.6574951542320555</v>
      </c>
      <c r="G158" s="30">
        <v>-13702.4</v>
      </c>
      <c r="H158" s="31">
        <v>-2.6814338397782578E-3</v>
      </c>
      <c r="I158" s="30">
        <v>76922.84</v>
      </c>
      <c r="J158" s="31">
        <v>5.8039603383825398</v>
      </c>
      <c r="K158" s="30">
        <v>-7666.35</v>
      </c>
      <c r="L158" s="31">
        <v>0.85085338200973748</v>
      </c>
      <c r="M158" s="30">
        <v>69621.77</v>
      </c>
      <c r="N158" s="31">
        <v>6.5569107394701964</v>
      </c>
      <c r="O158" s="30">
        <v>-365.28</v>
      </c>
      <c r="P158" s="31">
        <v>9.7902980922080829E-2</v>
      </c>
      <c r="Q158" s="12"/>
      <c r="R158" s="9"/>
      <c r="S158" s="30">
        <v>138878.26</v>
      </c>
      <c r="T158" s="31">
        <v>6.6053707407090076</v>
      </c>
      <c r="U158" s="30">
        <v>163119.91</v>
      </c>
      <c r="V158" s="31">
        <v>6.89558595848926</v>
      </c>
      <c r="W158" s="30">
        <v>-24241.65</v>
      </c>
      <c r="X158" s="31">
        <v>-0.29021521778025239</v>
      </c>
      <c r="Y158" s="30">
        <v>164791.18</v>
      </c>
      <c r="Z158" s="31">
        <v>6.791023780611158</v>
      </c>
      <c r="AA158" s="30">
        <v>-25912.92</v>
      </c>
      <c r="AB158" s="31">
        <v>-0.18565303990215032</v>
      </c>
      <c r="AC158" s="30">
        <v>69621.77</v>
      </c>
      <c r="AD158" s="31">
        <v>6.5569107394701964</v>
      </c>
      <c r="AE158" s="30">
        <v>69256.490000000005</v>
      </c>
      <c r="AF158" s="31">
        <v>4.8460001238811223E-2</v>
      </c>
      <c r="AG158" s="24"/>
      <c r="AH158" s="40"/>
      <c r="AI158" s="30">
        <v>699994.19</v>
      </c>
      <c r="AJ158" s="31">
        <v>6.2937143108708558</v>
      </c>
      <c r="AK158" s="30">
        <v>742734.27</v>
      </c>
      <c r="AL158" s="31">
        <v>6.5806783779823697</v>
      </c>
      <c r="AM158" s="30">
        <v>-42740.08</v>
      </c>
      <c r="AN158" s="31">
        <v>-0.2869640671115139</v>
      </c>
      <c r="AO158" s="30">
        <v>737814.14</v>
      </c>
      <c r="AP158" s="31">
        <v>6.6209372790880545</v>
      </c>
      <c r="AQ158" s="30">
        <v>-37819.949999999997</v>
      </c>
      <c r="AR158" s="31">
        <v>-0.32722296821719876</v>
      </c>
      <c r="AS158" s="30">
        <v>630737.69999999995</v>
      </c>
      <c r="AT158" s="31">
        <v>6.2564382745483371</v>
      </c>
      <c r="AU158" s="30">
        <v>69256.490000000005</v>
      </c>
      <c r="AV158" s="31">
        <v>3.7276036322518635E-2</v>
      </c>
      <c r="AW158" s="30">
        <v>1231716.76</v>
      </c>
      <c r="AX158" s="31">
        <v>6.4506373375758415</v>
      </c>
      <c r="AY158" s="30">
        <v>-531722.56999999995</v>
      </c>
      <c r="AZ158" s="31">
        <v>-0.1569230267049857</v>
      </c>
      <c r="BA158" s="24"/>
    </row>
    <row r="159" spans="1:53" x14ac:dyDescent="0.35">
      <c r="A159" s="18" t="s">
        <v>151</v>
      </c>
      <c r="B159" s="19"/>
      <c r="C159" s="20">
        <v>385661.21</v>
      </c>
      <c r="D159" s="21">
        <v>37.057949539907199</v>
      </c>
      <c r="E159" s="20">
        <v>472118.43</v>
      </c>
      <c r="F159" s="21">
        <v>37.887755729960297</v>
      </c>
      <c r="G159" s="20">
        <v>-86457.22</v>
      </c>
      <c r="H159" s="21">
        <v>-0.82980619005309819</v>
      </c>
      <c r="I159" s="20">
        <v>547751.31000000006</v>
      </c>
      <c r="J159" s="21">
        <v>41.328776713614317</v>
      </c>
      <c r="K159" s="20">
        <v>-162090.1</v>
      </c>
      <c r="L159" s="21">
        <v>-4.2708271737071186</v>
      </c>
      <c r="M159" s="20">
        <v>396944.62</v>
      </c>
      <c r="N159" s="21">
        <v>37.383859127007483</v>
      </c>
      <c r="O159" s="20">
        <v>-11283.41</v>
      </c>
      <c r="P159" s="21">
        <v>-0.32590958710028417</v>
      </c>
      <c r="Q159" s="38"/>
      <c r="R159" s="23"/>
      <c r="S159" s="20">
        <v>782605.83</v>
      </c>
      <c r="T159" s="21">
        <v>37.222540453705903</v>
      </c>
      <c r="U159" s="20">
        <v>898709.51</v>
      </c>
      <c r="V159" s="21">
        <v>37.991246304125369</v>
      </c>
      <c r="W159" s="20">
        <v>-116103.67999999999</v>
      </c>
      <c r="X159" s="21">
        <v>-0.76870585041946526</v>
      </c>
      <c r="Y159" s="20">
        <v>961782.62</v>
      </c>
      <c r="Z159" s="21">
        <v>39.634940681889077</v>
      </c>
      <c r="AA159" s="20">
        <v>-179176.79</v>
      </c>
      <c r="AB159" s="21">
        <v>-2.4124002281831736</v>
      </c>
      <c r="AC159" s="20">
        <v>396944.62</v>
      </c>
      <c r="AD159" s="21">
        <v>37.383859127007483</v>
      </c>
      <c r="AE159" s="20">
        <v>385661.21</v>
      </c>
      <c r="AF159" s="21">
        <v>-0.16131867330157945</v>
      </c>
      <c r="AG159" s="24"/>
      <c r="AH159" s="39"/>
      <c r="AI159" s="20">
        <v>4534607.22</v>
      </c>
      <c r="AJ159" s="21">
        <v>40.77108462099136</v>
      </c>
      <c r="AK159" s="20">
        <v>4547351.8</v>
      </c>
      <c r="AL159" s="21">
        <v>40.289859881299414</v>
      </c>
      <c r="AM159" s="20">
        <v>-12744.58</v>
      </c>
      <c r="AN159" s="21">
        <v>0.48122473969194601</v>
      </c>
      <c r="AO159" s="20">
        <v>4508432.9800000004</v>
      </c>
      <c r="AP159" s="21">
        <v>40.457413824506062</v>
      </c>
      <c r="AQ159" s="20">
        <v>26174.240000000002</v>
      </c>
      <c r="AR159" s="21">
        <v>0.31367079648529739</v>
      </c>
      <c r="AS159" s="20">
        <v>4148946.01</v>
      </c>
      <c r="AT159" s="21">
        <v>41.154388925853979</v>
      </c>
      <c r="AU159" s="20">
        <v>385661.21</v>
      </c>
      <c r="AV159" s="21">
        <v>-0.38330430486261946</v>
      </c>
      <c r="AW159" s="20">
        <v>7948802.2999999998</v>
      </c>
      <c r="AX159" s="21">
        <v>41.628759606541948</v>
      </c>
      <c r="AY159" s="20">
        <v>-3414195.08</v>
      </c>
      <c r="AZ159" s="21">
        <v>-0.85767498555058808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8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3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1153.57</v>
      </c>
      <c r="D161" s="21">
        <v>0.11084583500308662</v>
      </c>
      <c r="E161" s="20">
        <v>500</v>
      </c>
      <c r="F161" s="21">
        <v>4.0125266588258691E-2</v>
      </c>
      <c r="G161" s="20">
        <v>653.57000000000005</v>
      </c>
      <c r="H161" s="21">
        <v>7.0720568414827933E-2</v>
      </c>
      <c r="I161" s="20">
        <v>368.79</v>
      </c>
      <c r="J161" s="21">
        <v>2.7825838635080258E-2</v>
      </c>
      <c r="K161" s="20">
        <v>784.78</v>
      </c>
      <c r="L161" s="21">
        <v>8.301999636800636E-2</v>
      </c>
      <c r="M161" s="20">
        <v>623.64</v>
      </c>
      <c r="N161" s="21">
        <v>5.8733810036188293E-2</v>
      </c>
      <c r="O161" s="20">
        <v>529.92999999999995</v>
      </c>
      <c r="P161" s="21">
        <v>5.2112024966898325E-2</v>
      </c>
      <c r="Q161" s="38"/>
      <c r="R161" s="23"/>
      <c r="S161" s="20">
        <v>1777.21</v>
      </c>
      <c r="T161" s="21">
        <v>8.4528211500456973E-2</v>
      </c>
      <c r="U161" s="20">
        <v>1300</v>
      </c>
      <c r="V161" s="21">
        <v>5.4955043477133099E-2</v>
      </c>
      <c r="W161" s="20">
        <v>477.21</v>
      </c>
      <c r="X161" s="21">
        <v>2.9573168023323874E-2</v>
      </c>
      <c r="Y161" s="20">
        <v>1299.6400000000001</v>
      </c>
      <c r="Z161" s="21">
        <v>5.3558000775487412E-2</v>
      </c>
      <c r="AA161" s="20">
        <v>477.57</v>
      </c>
      <c r="AB161" s="21">
        <v>3.0970210724969562E-2</v>
      </c>
      <c r="AC161" s="20">
        <v>623.64</v>
      </c>
      <c r="AD161" s="21">
        <v>5.8733810036188293E-2</v>
      </c>
      <c r="AE161" s="20">
        <v>1153.57</v>
      </c>
      <c r="AF161" s="21">
        <v>2.5794401464268681E-2</v>
      </c>
      <c r="AG161" s="24"/>
      <c r="AH161" s="39"/>
      <c r="AI161" s="20">
        <v>4766.1899999999996</v>
      </c>
      <c r="AJ161" s="21">
        <v>4.285326741259033E-2</v>
      </c>
      <c r="AK161" s="20">
        <v>5900</v>
      </c>
      <c r="AL161" s="21">
        <v>5.2274418992536834E-2</v>
      </c>
      <c r="AM161" s="20">
        <v>-1133.81</v>
      </c>
      <c r="AN161" s="21">
        <v>-9.4211515799465032E-3</v>
      </c>
      <c r="AO161" s="20">
        <v>4089.12</v>
      </c>
      <c r="AP161" s="21">
        <v>3.6694616677669718E-2</v>
      </c>
      <c r="AQ161" s="20">
        <v>677.07</v>
      </c>
      <c r="AR161" s="21">
        <v>6.1586507349206121E-3</v>
      </c>
      <c r="AS161" s="20">
        <v>3612.62</v>
      </c>
      <c r="AT161" s="21">
        <v>3.5834442811011322E-2</v>
      </c>
      <c r="AU161" s="20">
        <v>1153.57</v>
      </c>
      <c r="AV161" s="21">
        <v>7.0188246015790087E-3</v>
      </c>
      <c r="AW161" s="20">
        <v>6954.26</v>
      </c>
      <c r="AX161" s="21">
        <v>3.6420231231740464E-2</v>
      </c>
      <c r="AY161" s="20">
        <v>-2188.0700000000002</v>
      </c>
      <c r="AZ161" s="21">
        <v>6.4330361808498659E-3</v>
      </c>
      <c r="BA161" s="24"/>
    </row>
    <row r="162" spans="1:53" x14ac:dyDescent="0.35">
      <c r="A162" s="18" t="s">
        <v>153</v>
      </c>
      <c r="B162" s="19"/>
      <c r="C162" s="20">
        <v>838.3</v>
      </c>
      <c r="D162" s="21">
        <v>8.0551733733616085E-2</v>
      </c>
      <c r="E162" s="20">
        <v>700</v>
      </c>
      <c r="F162" s="21">
        <v>5.6175373223562163E-2</v>
      </c>
      <c r="G162" s="20">
        <v>138.30000000000001</v>
      </c>
      <c r="H162" s="21">
        <v>2.4376360510053922E-2</v>
      </c>
      <c r="I162" s="20">
        <v>734.35</v>
      </c>
      <c r="J162" s="21">
        <v>5.5407968224927974E-2</v>
      </c>
      <c r="K162" s="20">
        <v>103.95</v>
      </c>
      <c r="L162" s="21">
        <v>2.5143765508688111E-2</v>
      </c>
      <c r="M162" s="20">
        <v>855.92</v>
      </c>
      <c r="N162" s="21">
        <v>8.0609715037801108E-2</v>
      </c>
      <c r="O162" s="20">
        <v>-17.62</v>
      </c>
      <c r="P162" s="21">
        <v>-5.7981304185023008E-5</v>
      </c>
      <c r="Q162" s="38"/>
      <c r="R162" s="23"/>
      <c r="S162" s="20">
        <v>1694.22</v>
      </c>
      <c r="T162" s="21">
        <v>8.0581015461484135E-2</v>
      </c>
      <c r="U162" s="20">
        <v>1300</v>
      </c>
      <c r="V162" s="21">
        <v>5.4955043477133099E-2</v>
      </c>
      <c r="W162" s="20">
        <v>394.22</v>
      </c>
      <c r="X162" s="21">
        <v>2.5625971984351036E-2</v>
      </c>
      <c r="Y162" s="20">
        <v>1446.72</v>
      </c>
      <c r="Z162" s="21">
        <v>5.9619149058133904E-2</v>
      </c>
      <c r="AA162" s="20">
        <v>247.5</v>
      </c>
      <c r="AB162" s="21">
        <v>2.0961866403350231E-2</v>
      </c>
      <c r="AC162" s="20">
        <v>855.92</v>
      </c>
      <c r="AD162" s="21">
        <v>8.0609715037801108E-2</v>
      </c>
      <c r="AE162" s="20">
        <v>838.3</v>
      </c>
      <c r="AF162" s="21">
        <v>-2.8699576316973396E-5</v>
      </c>
      <c r="AG162" s="24"/>
      <c r="AH162" s="39"/>
      <c r="AI162" s="20">
        <v>6953.3</v>
      </c>
      <c r="AJ162" s="21">
        <v>6.2517781351554252E-2</v>
      </c>
      <c r="AK162" s="20">
        <v>6000</v>
      </c>
      <c r="AL162" s="21">
        <v>5.3160426094105248E-2</v>
      </c>
      <c r="AM162" s="20">
        <v>953.3</v>
      </c>
      <c r="AN162" s="21">
        <v>9.3573552574490043E-3</v>
      </c>
      <c r="AO162" s="20">
        <v>5758.85</v>
      </c>
      <c r="AP162" s="21">
        <v>5.1678305663369693E-2</v>
      </c>
      <c r="AQ162" s="20">
        <v>1194.45</v>
      </c>
      <c r="AR162" s="21">
        <v>1.0839475688184559E-2</v>
      </c>
      <c r="AS162" s="20">
        <v>6115</v>
      </c>
      <c r="AT162" s="21">
        <v>6.0656149218388383E-2</v>
      </c>
      <c r="AU162" s="20">
        <v>838.3</v>
      </c>
      <c r="AV162" s="21">
        <v>1.8616321331658692E-3</v>
      </c>
      <c r="AW162" s="20">
        <v>9447.2199999999993</v>
      </c>
      <c r="AX162" s="21">
        <v>4.9476139358770467E-2</v>
      </c>
      <c r="AY162" s="20">
        <v>-2493.92</v>
      </c>
      <c r="AZ162" s="21">
        <v>1.3041641992783785E-2</v>
      </c>
      <c r="BA162" s="24"/>
    </row>
    <row r="163" spans="1:53" x14ac:dyDescent="0.35">
      <c r="A163" s="18" t="s">
        <v>154</v>
      </c>
      <c r="B163" s="19"/>
      <c r="C163" s="20">
        <v>10.01</v>
      </c>
      <c r="D163" s="21">
        <v>9.6185477117201128E-4</v>
      </c>
      <c r="E163" s="20">
        <v>300</v>
      </c>
      <c r="F163" s="21">
        <v>2.4075159952955213E-2</v>
      </c>
      <c r="G163" s="20">
        <v>-289.99</v>
      </c>
      <c r="H163" s="21">
        <v>-2.3113305181783204E-2</v>
      </c>
      <c r="I163" s="20">
        <v>250.04</v>
      </c>
      <c r="J163" s="21">
        <v>1.8865947266236794E-2</v>
      </c>
      <c r="K163" s="20">
        <v>-240.03</v>
      </c>
      <c r="L163" s="21">
        <v>-1.7904092495064784E-2</v>
      </c>
      <c r="M163" s="20">
        <v>240.14</v>
      </c>
      <c r="N163" s="21">
        <v>2.2616152174476069E-2</v>
      </c>
      <c r="O163" s="20">
        <v>-230.13</v>
      </c>
      <c r="P163" s="21">
        <v>-2.165429740330406E-2</v>
      </c>
      <c r="Q163" s="38"/>
      <c r="R163" s="23"/>
      <c r="S163" s="20">
        <v>250.15</v>
      </c>
      <c r="T163" s="21">
        <v>1.1897711641752698E-2</v>
      </c>
      <c r="U163" s="20">
        <v>600</v>
      </c>
      <c r="V163" s="21">
        <v>2.5363866220215275E-2</v>
      </c>
      <c r="W163" s="20">
        <v>-349.85</v>
      </c>
      <c r="X163" s="21">
        <v>-1.3466154578462577E-2</v>
      </c>
      <c r="Y163" s="20">
        <v>545.52</v>
      </c>
      <c r="Z163" s="21">
        <v>2.2480810519100593E-2</v>
      </c>
      <c r="AA163" s="20">
        <v>-295.37</v>
      </c>
      <c r="AB163" s="21">
        <v>-1.0583098877347895E-2</v>
      </c>
      <c r="AC163" s="20">
        <v>240.14</v>
      </c>
      <c r="AD163" s="21">
        <v>2.2616152174476069E-2</v>
      </c>
      <c r="AE163" s="20">
        <v>10.01</v>
      </c>
      <c r="AF163" s="21">
        <v>-1.0718440532723372E-2</v>
      </c>
      <c r="AG163" s="24"/>
      <c r="AH163" s="39"/>
      <c r="AI163" s="20">
        <v>1518.17</v>
      </c>
      <c r="AJ163" s="21">
        <v>1.3650010802710815E-2</v>
      </c>
      <c r="AK163" s="20">
        <v>2400</v>
      </c>
      <c r="AL163" s="21">
        <v>2.1264170437642099E-2</v>
      </c>
      <c r="AM163" s="20">
        <v>-881.83</v>
      </c>
      <c r="AN163" s="21">
        <v>-7.6141596349312834E-3</v>
      </c>
      <c r="AO163" s="20">
        <v>1907.2</v>
      </c>
      <c r="AP163" s="21">
        <v>1.7114678201581683E-2</v>
      </c>
      <c r="AQ163" s="20">
        <v>-389.03</v>
      </c>
      <c r="AR163" s="21">
        <v>-3.464667398870868E-3</v>
      </c>
      <c r="AS163" s="20">
        <v>1508.16</v>
      </c>
      <c r="AT163" s="21">
        <v>1.4959800164383424E-2</v>
      </c>
      <c r="AU163" s="20">
        <v>10.01</v>
      </c>
      <c r="AV163" s="21">
        <v>-1.309789361672609E-3</v>
      </c>
      <c r="AW163" s="20">
        <v>3169.43</v>
      </c>
      <c r="AX163" s="21">
        <v>1.6598656574936105E-2</v>
      </c>
      <c r="AY163" s="20">
        <v>-1651.26</v>
      </c>
      <c r="AZ163" s="21">
        <v>-2.9486457722252904E-3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38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3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293.44</v>
      </c>
      <c r="D165" s="21">
        <v>2.8196469935336168E-2</v>
      </c>
      <c r="E165" s="20">
        <v>428.2</v>
      </c>
      <c r="F165" s="21">
        <v>3.4363278306184741E-2</v>
      </c>
      <c r="G165" s="20">
        <v>-134.76</v>
      </c>
      <c r="H165" s="21">
        <v>-6.1668083708485734E-3</v>
      </c>
      <c r="I165" s="20">
        <v>375.43</v>
      </c>
      <c r="J165" s="21">
        <v>2.8326838034567588E-2</v>
      </c>
      <c r="K165" s="20">
        <v>-81.99</v>
      </c>
      <c r="L165" s="21">
        <v>-1.3036809923142045E-4</v>
      </c>
      <c r="M165" s="20">
        <v>599.55999999999995</v>
      </c>
      <c r="N165" s="21">
        <v>5.6465979002785341E-2</v>
      </c>
      <c r="O165" s="20">
        <v>-306.12</v>
      </c>
      <c r="P165" s="21">
        <v>-2.8269509067449173E-2</v>
      </c>
      <c r="Q165" s="38"/>
      <c r="R165" s="23"/>
      <c r="S165" s="20">
        <v>893</v>
      </c>
      <c r="T165" s="21">
        <v>4.2473142099081186E-2</v>
      </c>
      <c r="U165" s="20">
        <v>812.37</v>
      </c>
      <c r="V165" s="21">
        <v>3.4341406668860472E-2</v>
      </c>
      <c r="W165" s="20">
        <v>80.63</v>
      </c>
      <c r="X165" s="21">
        <v>8.1317354302207143E-3</v>
      </c>
      <c r="Y165" s="20">
        <v>792.68</v>
      </c>
      <c r="Z165" s="21">
        <v>3.2666243001687668E-2</v>
      </c>
      <c r="AA165" s="20">
        <v>100.32</v>
      </c>
      <c r="AB165" s="21">
        <v>9.8068990973935177E-3</v>
      </c>
      <c r="AC165" s="20">
        <v>599.55999999999995</v>
      </c>
      <c r="AD165" s="21">
        <v>5.6465979002785341E-2</v>
      </c>
      <c r="AE165" s="20">
        <v>293.44</v>
      </c>
      <c r="AF165" s="21">
        <v>-1.3992836903704155E-2</v>
      </c>
      <c r="AG165" s="24"/>
      <c r="AH165" s="39"/>
      <c r="AI165" s="20">
        <v>3733.16</v>
      </c>
      <c r="AJ165" s="21">
        <v>3.3565196472231634E-2</v>
      </c>
      <c r="AK165" s="20">
        <v>3873.96</v>
      </c>
      <c r="AL165" s="21">
        <v>3.4323560711919998E-2</v>
      </c>
      <c r="AM165" s="20">
        <v>-140.80000000000001</v>
      </c>
      <c r="AN165" s="21">
        <v>-7.5836423968836386E-4</v>
      </c>
      <c r="AO165" s="20">
        <v>3867.3</v>
      </c>
      <c r="AP165" s="21">
        <v>3.4704066175008833E-2</v>
      </c>
      <c r="AQ165" s="20">
        <v>-134.13999999999999</v>
      </c>
      <c r="AR165" s="21">
        <v>-1.1388697027771982E-3</v>
      </c>
      <c r="AS165" s="20">
        <v>3439.72</v>
      </c>
      <c r="AT165" s="21">
        <v>3.4119406310625496E-2</v>
      </c>
      <c r="AU165" s="20">
        <v>293.44</v>
      </c>
      <c r="AV165" s="21">
        <v>-5.5420983839386123E-4</v>
      </c>
      <c r="AW165" s="20">
        <v>6327.52</v>
      </c>
      <c r="AX165" s="21">
        <v>3.3137924311639547E-2</v>
      </c>
      <c r="AY165" s="20">
        <v>-2594.36</v>
      </c>
      <c r="AZ165" s="21">
        <v>4.2727216059208761E-4</v>
      </c>
      <c r="BA165" s="24"/>
    </row>
    <row r="166" spans="1:53" x14ac:dyDescent="0.35">
      <c r="A166" s="18" t="s">
        <v>157</v>
      </c>
      <c r="B166" s="19"/>
      <c r="C166" s="20">
        <v>14580.18</v>
      </c>
      <c r="D166" s="21">
        <v>1.4010005691854881</v>
      </c>
      <c r="E166" s="20">
        <v>17350.87</v>
      </c>
      <c r="F166" s="21">
        <v>1.39241656857644</v>
      </c>
      <c r="G166" s="20">
        <v>-2770.69</v>
      </c>
      <c r="H166" s="21">
        <v>8.5840006090480703E-3</v>
      </c>
      <c r="I166" s="20">
        <v>17971.82</v>
      </c>
      <c r="J166" s="21">
        <v>1.3560046728455435</v>
      </c>
      <c r="K166" s="20">
        <v>-3391.64</v>
      </c>
      <c r="L166" s="21">
        <v>4.4995896339944608E-2</v>
      </c>
      <c r="M166" s="20">
        <v>16487.189999999999</v>
      </c>
      <c r="N166" s="21">
        <v>1.5527475554655621</v>
      </c>
      <c r="O166" s="20">
        <v>-1907.01</v>
      </c>
      <c r="P166" s="21">
        <v>-0.15174698628007399</v>
      </c>
      <c r="Q166" s="38"/>
      <c r="R166" s="23"/>
      <c r="S166" s="20">
        <v>31067.37</v>
      </c>
      <c r="T166" s="21">
        <v>1.4776358573961164</v>
      </c>
      <c r="U166" s="20">
        <v>32917.9</v>
      </c>
      <c r="V166" s="21">
        <v>1.3915420197507073</v>
      </c>
      <c r="W166" s="20">
        <v>-1850.53</v>
      </c>
      <c r="X166" s="21">
        <v>8.609383764540901E-2</v>
      </c>
      <c r="Y166" s="20">
        <v>33795.089999999997</v>
      </c>
      <c r="Z166" s="21">
        <v>1.3926914041024181</v>
      </c>
      <c r="AA166" s="20">
        <v>-2727.72</v>
      </c>
      <c r="AB166" s="21">
        <v>8.4944453293698263E-2</v>
      </c>
      <c r="AC166" s="20">
        <v>16487.189999999999</v>
      </c>
      <c r="AD166" s="21">
        <v>1.5527475554655621</v>
      </c>
      <c r="AE166" s="20">
        <v>14580.18</v>
      </c>
      <c r="AF166" s="21">
        <v>-7.5111698069445731E-2</v>
      </c>
      <c r="AG166" s="24"/>
      <c r="AH166" s="39"/>
      <c r="AI166" s="20">
        <v>157516.82999999999</v>
      </c>
      <c r="AJ166" s="21">
        <v>1.4162487936850043</v>
      </c>
      <c r="AK166" s="20">
        <v>156976.1</v>
      </c>
      <c r="AL166" s="21">
        <v>1.3908193937651459</v>
      </c>
      <c r="AM166" s="20">
        <v>540.73</v>
      </c>
      <c r="AN166" s="21">
        <v>2.5429399919858486E-2</v>
      </c>
      <c r="AO166" s="20">
        <v>150793.04999999999</v>
      </c>
      <c r="AP166" s="21">
        <v>1.3531745625970095</v>
      </c>
      <c r="AQ166" s="20">
        <v>6723.78</v>
      </c>
      <c r="AR166" s="21">
        <v>6.3074231087994814E-2</v>
      </c>
      <c r="AS166" s="20">
        <v>142936.65</v>
      </c>
      <c r="AT166" s="21">
        <v>1.417822857101644</v>
      </c>
      <c r="AU166" s="20">
        <v>14580.18</v>
      </c>
      <c r="AV166" s="21">
        <v>-1.5740634166396816E-3</v>
      </c>
      <c r="AW166" s="20">
        <v>268456.3</v>
      </c>
      <c r="AX166" s="21">
        <v>1.4059354297391076</v>
      </c>
      <c r="AY166" s="20">
        <v>-110939.47</v>
      </c>
      <c r="AZ166" s="21">
        <v>1.031336394589677E-2</v>
      </c>
      <c r="BA166" s="24"/>
    </row>
    <row r="167" spans="1:53" x14ac:dyDescent="0.35">
      <c r="A167" s="18" t="s">
        <v>158</v>
      </c>
      <c r="B167" s="19"/>
      <c r="C167" s="20">
        <v>12954.21</v>
      </c>
      <c r="D167" s="21">
        <v>1.244762107418999</v>
      </c>
      <c r="E167" s="20">
        <v>15972.84</v>
      </c>
      <c r="F167" s="21">
        <v>1.2818289263432039</v>
      </c>
      <c r="G167" s="20">
        <v>-3018.63</v>
      </c>
      <c r="H167" s="21">
        <v>-3.7066818924204936E-2</v>
      </c>
      <c r="I167" s="20">
        <v>19542.82</v>
      </c>
      <c r="J167" s="21">
        <v>1.4745393199230432</v>
      </c>
      <c r="K167" s="20">
        <v>-6588.61</v>
      </c>
      <c r="L167" s="21">
        <v>-0.22977721250404426</v>
      </c>
      <c r="M167" s="20">
        <v>11102.44</v>
      </c>
      <c r="N167" s="21">
        <v>1.0456170256849759</v>
      </c>
      <c r="O167" s="20">
        <v>1851.77</v>
      </c>
      <c r="P167" s="21">
        <v>0.19914508173402301</v>
      </c>
      <c r="Q167" s="38"/>
      <c r="R167" s="23"/>
      <c r="S167" s="20">
        <v>24056.65</v>
      </c>
      <c r="T167" s="21">
        <v>1.1441898251711775</v>
      </c>
      <c r="U167" s="20">
        <v>30303.52</v>
      </c>
      <c r="V167" s="21">
        <v>1.2810240454693633</v>
      </c>
      <c r="W167" s="20">
        <v>-6246.87</v>
      </c>
      <c r="X167" s="21">
        <v>-0.13683422029818582</v>
      </c>
      <c r="Y167" s="20">
        <v>32138.77</v>
      </c>
      <c r="Z167" s="21">
        <v>1.324434665432898</v>
      </c>
      <c r="AA167" s="20">
        <v>-8082.12</v>
      </c>
      <c r="AB167" s="21">
        <v>-0.1802448402617205</v>
      </c>
      <c r="AC167" s="20">
        <v>11102.44</v>
      </c>
      <c r="AD167" s="21">
        <v>1.0456170256849759</v>
      </c>
      <c r="AE167" s="20">
        <v>12954.21</v>
      </c>
      <c r="AF167" s="21">
        <v>9.8572799486201568E-2</v>
      </c>
      <c r="AG167" s="24"/>
      <c r="AH167" s="39"/>
      <c r="AI167" s="20">
        <v>132499.09</v>
      </c>
      <c r="AJ167" s="21">
        <v>1.1913119149037015</v>
      </c>
      <c r="AK167" s="20">
        <v>144508.84</v>
      </c>
      <c r="AL167" s="21">
        <v>1.2803585847941468</v>
      </c>
      <c r="AM167" s="20">
        <v>-12009.75</v>
      </c>
      <c r="AN167" s="21">
        <v>-8.9046669890445296E-2</v>
      </c>
      <c r="AO167" s="20">
        <v>138320.06</v>
      </c>
      <c r="AP167" s="21">
        <v>1.2412454465831955</v>
      </c>
      <c r="AQ167" s="20">
        <v>-5820.97</v>
      </c>
      <c r="AR167" s="21">
        <v>-4.9933531679493992E-2</v>
      </c>
      <c r="AS167" s="20">
        <v>119544.88</v>
      </c>
      <c r="AT167" s="21">
        <v>1.1857942893825566</v>
      </c>
      <c r="AU167" s="20">
        <v>12954.21</v>
      </c>
      <c r="AV167" s="21">
        <v>5.5176255211448755E-3</v>
      </c>
      <c r="AW167" s="20">
        <v>239862.5</v>
      </c>
      <c r="AX167" s="21">
        <v>1.2561865265065366</v>
      </c>
      <c r="AY167" s="20">
        <v>-107363.41</v>
      </c>
      <c r="AZ167" s="21">
        <v>-6.4874611602835142E-2</v>
      </c>
      <c r="BA167" s="24"/>
    </row>
    <row r="168" spans="1:53" x14ac:dyDescent="0.35">
      <c r="A168" s="18" t="s">
        <v>159</v>
      </c>
      <c r="B168" s="19"/>
      <c r="C168" s="20">
        <v>0</v>
      </c>
      <c r="D168" s="21">
        <v>0</v>
      </c>
      <c r="E168" s="20">
        <v>0</v>
      </c>
      <c r="F168" s="21">
        <v>0</v>
      </c>
      <c r="G168" s="20">
        <v>0</v>
      </c>
      <c r="H168" s="21">
        <v>0</v>
      </c>
      <c r="I168" s="20">
        <v>0</v>
      </c>
      <c r="J168" s="21">
        <v>0</v>
      </c>
      <c r="K168" s="20">
        <v>0</v>
      </c>
      <c r="L168" s="21">
        <v>0</v>
      </c>
      <c r="M168" s="20">
        <v>0</v>
      </c>
      <c r="N168" s="21">
        <v>0</v>
      </c>
      <c r="O168" s="20">
        <v>0</v>
      </c>
      <c r="P168" s="21">
        <v>0</v>
      </c>
      <c r="Q168" s="38"/>
      <c r="R168" s="23"/>
      <c r="S168" s="20">
        <v>0</v>
      </c>
      <c r="T168" s="21">
        <v>0</v>
      </c>
      <c r="U168" s="20">
        <v>0</v>
      </c>
      <c r="V168" s="21">
        <v>0</v>
      </c>
      <c r="W168" s="20">
        <v>0</v>
      </c>
      <c r="X168" s="21">
        <v>0</v>
      </c>
      <c r="Y168" s="20">
        <v>0</v>
      </c>
      <c r="Z168" s="21">
        <v>0</v>
      </c>
      <c r="AA168" s="20">
        <v>0</v>
      </c>
      <c r="AB168" s="21">
        <v>0</v>
      </c>
      <c r="AC168" s="20">
        <v>0</v>
      </c>
      <c r="AD168" s="21">
        <v>0</v>
      </c>
      <c r="AE168" s="20">
        <v>0</v>
      </c>
      <c r="AF168" s="21">
        <v>0</v>
      </c>
      <c r="AG168" s="24"/>
      <c r="AH168" s="39"/>
      <c r="AI168" s="20">
        <v>0</v>
      </c>
      <c r="AJ168" s="21">
        <v>0</v>
      </c>
      <c r="AK168" s="20">
        <v>0</v>
      </c>
      <c r="AL168" s="21">
        <v>0</v>
      </c>
      <c r="AM168" s="20">
        <v>0</v>
      </c>
      <c r="AN168" s="21">
        <v>0</v>
      </c>
      <c r="AO168" s="20">
        <v>0</v>
      </c>
      <c r="AP168" s="21">
        <v>0</v>
      </c>
      <c r="AQ168" s="20">
        <v>0</v>
      </c>
      <c r="AR168" s="21">
        <v>0</v>
      </c>
      <c r="AS168" s="20">
        <v>0</v>
      </c>
      <c r="AT168" s="21">
        <v>0</v>
      </c>
      <c r="AU168" s="20">
        <v>0</v>
      </c>
      <c r="AV168" s="21">
        <v>0</v>
      </c>
      <c r="AW168" s="20">
        <v>0</v>
      </c>
      <c r="AX168" s="21">
        <v>0</v>
      </c>
      <c r="AY168" s="20">
        <v>0</v>
      </c>
      <c r="AZ168" s="21">
        <v>0</v>
      </c>
      <c r="BA168" s="24"/>
    </row>
    <row r="169" spans="1:53" x14ac:dyDescent="0.35">
      <c r="A169" s="18" t="s">
        <v>160</v>
      </c>
      <c r="B169" s="19"/>
      <c r="C169" s="20">
        <v>1610.45</v>
      </c>
      <c r="D169" s="21">
        <v>0.15474715446892764</v>
      </c>
      <c r="E169" s="20">
        <v>1300</v>
      </c>
      <c r="F169" s="21">
        <v>0.1043256931294726</v>
      </c>
      <c r="G169" s="20">
        <v>310.45</v>
      </c>
      <c r="H169" s="21">
        <v>5.0421461339455048E-2</v>
      </c>
      <c r="I169" s="20">
        <v>2634.79</v>
      </c>
      <c r="J169" s="21">
        <v>0.19879942888181107</v>
      </c>
      <c r="K169" s="20">
        <v>-1024.3399999999999</v>
      </c>
      <c r="L169" s="21">
        <v>-4.4052274412883424E-2</v>
      </c>
      <c r="M169" s="20">
        <v>931.85</v>
      </c>
      <c r="N169" s="21">
        <v>8.7760728757331249E-2</v>
      </c>
      <c r="O169" s="20">
        <v>678.6</v>
      </c>
      <c r="P169" s="21">
        <v>6.6986425711596395E-2</v>
      </c>
      <c r="Q169" s="38"/>
      <c r="R169" s="23"/>
      <c r="S169" s="20">
        <v>2542.3000000000002</v>
      </c>
      <c r="T169" s="21">
        <v>0.12091765863213226</v>
      </c>
      <c r="U169" s="20">
        <v>2600</v>
      </c>
      <c r="V169" s="21">
        <v>0.1099100869542662</v>
      </c>
      <c r="W169" s="20">
        <v>-57.7</v>
      </c>
      <c r="X169" s="21">
        <v>1.1007571677866063E-2</v>
      </c>
      <c r="Y169" s="20">
        <v>3424.82</v>
      </c>
      <c r="Z169" s="21">
        <v>0.14113640101559263</v>
      </c>
      <c r="AA169" s="20">
        <v>-882.52</v>
      </c>
      <c r="AB169" s="21">
        <v>-2.0218742383460372E-2</v>
      </c>
      <c r="AC169" s="20">
        <v>931.85</v>
      </c>
      <c r="AD169" s="21">
        <v>8.7760728757331249E-2</v>
      </c>
      <c r="AE169" s="20">
        <v>1610.45</v>
      </c>
      <c r="AF169" s="21">
        <v>3.3156929874801011E-2</v>
      </c>
      <c r="AG169" s="24"/>
      <c r="AH169" s="39"/>
      <c r="AI169" s="20">
        <v>7767.94</v>
      </c>
      <c r="AJ169" s="21">
        <v>6.9842287039534073E-2</v>
      </c>
      <c r="AK169" s="20">
        <v>10400</v>
      </c>
      <c r="AL169" s="21">
        <v>9.2144738563115766E-2</v>
      </c>
      <c r="AM169" s="20">
        <v>-2632.06</v>
      </c>
      <c r="AN169" s="21">
        <v>-2.2302451523581693E-2</v>
      </c>
      <c r="AO169" s="20">
        <v>9508.35</v>
      </c>
      <c r="AP169" s="21">
        <v>8.5325267658352133E-2</v>
      </c>
      <c r="AQ169" s="20">
        <v>-1740.41</v>
      </c>
      <c r="AR169" s="21">
        <v>-1.548298061881806E-2</v>
      </c>
      <c r="AS169" s="20">
        <v>6157.49</v>
      </c>
      <c r="AT169" s="21">
        <v>6.1077617702491302E-2</v>
      </c>
      <c r="AU169" s="20">
        <v>1610.45</v>
      </c>
      <c r="AV169" s="21">
        <v>8.7646693370427714E-3</v>
      </c>
      <c r="AW169" s="20">
        <v>13247.61</v>
      </c>
      <c r="AX169" s="21">
        <v>6.9379203462038713E-2</v>
      </c>
      <c r="AY169" s="20">
        <v>-5479.67</v>
      </c>
      <c r="AZ169" s="21">
        <v>4.6308357749536011E-4</v>
      </c>
      <c r="BA169" s="24"/>
    </row>
    <row r="170" spans="1:53" x14ac:dyDescent="0.35">
      <c r="A170" s="18" t="s">
        <v>161</v>
      </c>
      <c r="B170" s="19"/>
      <c r="C170" s="20">
        <v>-25</v>
      </c>
      <c r="D170" s="21">
        <v>-2.4022346932367918E-3</v>
      </c>
      <c r="E170" s="20">
        <v>-454.12</v>
      </c>
      <c r="F170" s="21">
        <v>-3.6443372126120074E-2</v>
      </c>
      <c r="G170" s="20">
        <v>429.12</v>
      </c>
      <c r="H170" s="21">
        <v>3.4041137432883284E-2</v>
      </c>
      <c r="I170" s="20">
        <v>-807.93</v>
      </c>
      <c r="J170" s="21">
        <v>-6.0959705546355346E-2</v>
      </c>
      <c r="K170" s="20">
        <v>782.93</v>
      </c>
      <c r="L170" s="21">
        <v>5.8557470853118555E-2</v>
      </c>
      <c r="M170" s="20">
        <v>-25</v>
      </c>
      <c r="N170" s="21">
        <v>-2.3544757406592062E-3</v>
      </c>
      <c r="O170" s="20">
        <v>0</v>
      </c>
      <c r="P170" s="21">
        <v>-4.7758952577585563E-5</v>
      </c>
      <c r="Q170" s="38"/>
      <c r="R170" s="23"/>
      <c r="S170" s="20">
        <v>-50</v>
      </c>
      <c r="T170" s="21">
        <v>-2.3781154590750944E-3</v>
      </c>
      <c r="U170" s="20">
        <v>-861.55</v>
      </c>
      <c r="V170" s="21">
        <v>-3.6420398236710783E-2</v>
      </c>
      <c r="W170" s="20">
        <v>811.55</v>
      </c>
      <c r="X170" s="21">
        <v>3.4042282777635685E-2</v>
      </c>
      <c r="Y170" s="20">
        <v>-1717.87</v>
      </c>
      <c r="Z170" s="21">
        <v>-7.079320642038299E-2</v>
      </c>
      <c r="AA170" s="20">
        <v>1667.87</v>
      </c>
      <c r="AB170" s="21">
        <v>6.8415090961307892E-2</v>
      </c>
      <c r="AC170" s="20">
        <v>-25</v>
      </c>
      <c r="AD170" s="21">
        <v>-2.3544757406592062E-3</v>
      </c>
      <c r="AE170" s="20">
        <v>-25</v>
      </c>
      <c r="AF170" s="21">
        <v>-2.3639718415888189E-5</v>
      </c>
      <c r="AG170" s="24"/>
      <c r="AH170" s="39"/>
      <c r="AI170" s="20">
        <v>903.08</v>
      </c>
      <c r="AJ170" s="21">
        <v>8.1196781359874608E-3</v>
      </c>
      <c r="AK170" s="20">
        <v>-4108.49</v>
      </c>
      <c r="AL170" s="21">
        <v>-3.6401513167228408E-2</v>
      </c>
      <c r="AM170" s="20">
        <v>5011.57</v>
      </c>
      <c r="AN170" s="21">
        <v>4.4521191303215871E-2</v>
      </c>
      <c r="AO170" s="20">
        <v>-6140.13</v>
      </c>
      <c r="AP170" s="21">
        <v>-5.5099805508534883E-2</v>
      </c>
      <c r="AQ170" s="20">
        <v>7043.21</v>
      </c>
      <c r="AR170" s="21">
        <v>6.3219483644522345E-2</v>
      </c>
      <c r="AS170" s="20">
        <v>928.08</v>
      </c>
      <c r="AT170" s="21">
        <v>9.2058477459692374E-3</v>
      </c>
      <c r="AU170" s="20">
        <v>-25</v>
      </c>
      <c r="AV170" s="21">
        <v>-1.0861696099817766E-3</v>
      </c>
      <c r="AW170" s="20">
        <v>-8668.75</v>
      </c>
      <c r="AX170" s="21">
        <v>-4.5399205593427645E-2</v>
      </c>
      <c r="AY170" s="20">
        <v>9571.83</v>
      </c>
      <c r="AZ170" s="21">
        <v>5.3518883729415108E-2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38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3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310.72000000000003</v>
      </c>
      <c r="D172" s="21">
        <v>2.9856894555301439E-2</v>
      </c>
      <c r="E172" s="20">
        <v>376.84</v>
      </c>
      <c r="F172" s="21">
        <v>3.0241610922238808E-2</v>
      </c>
      <c r="G172" s="20">
        <v>-66.12</v>
      </c>
      <c r="H172" s="21">
        <v>-3.847163669373696E-4</v>
      </c>
      <c r="I172" s="20">
        <v>0</v>
      </c>
      <c r="J172" s="21">
        <v>0</v>
      </c>
      <c r="K172" s="20">
        <v>310.72000000000003</v>
      </c>
      <c r="L172" s="21">
        <v>2.9856894555301439E-2</v>
      </c>
      <c r="M172" s="20">
        <v>199.47</v>
      </c>
      <c r="N172" s="21">
        <v>1.8785891039571675E-2</v>
      </c>
      <c r="O172" s="20">
        <v>111.25</v>
      </c>
      <c r="P172" s="21">
        <v>1.1071003515729764E-2</v>
      </c>
      <c r="Q172" s="38"/>
      <c r="R172" s="23"/>
      <c r="S172" s="20">
        <v>510.19</v>
      </c>
      <c r="T172" s="21">
        <v>2.426581452131045E-2</v>
      </c>
      <c r="U172" s="20">
        <v>714.94</v>
      </c>
      <c r="V172" s="21">
        <v>3.0222737525801187E-2</v>
      </c>
      <c r="W172" s="20">
        <v>-204.75</v>
      </c>
      <c r="X172" s="21">
        <v>-5.956923004490737E-3</v>
      </c>
      <c r="Y172" s="20">
        <v>1327.4</v>
      </c>
      <c r="Z172" s="21">
        <v>5.4701986880506905E-2</v>
      </c>
      <c r="AA172" s="20">
        <v>-817.21</v>
      </c>
      <c r="AB172" s="21">
        <v>-3.0436172359196455E-2</v>
      </c>
      <c r="AC172" s="20">
        <v>199.47</v>
      </c>
      <c r="AD172" s="21">
        <v>1.8785891039571675E-2</v>
      </c>
      <c r="AE172" s="20">
        <v>310.72000000000003</v>
      </c>
      <c r="AF172" s="21">
        <v>5.479923481738775E-3</v>
      </c>
      <c r="AG172" s="24"/>
      <c r="AH172" s="39"/>
      <c r="AI172" s="20">
        <v>2928.93</v>
      </c>
      <c r="AJ172" s="21">
        <v>2.633428808393249E-2</v>
      </c>
      <c r="AK172" s="20">
        <v>2796.84</v>
      </c>
      <c r="AL172" s="21">
        <v>2.4780201019506221E-2</v>
      </c>
      <c r="AM172" s="20">
        <v>132.09</v>
      </c>
      <c r="AN172" s="21">
        <v>1.554087064426269E-3</v>
      </c>
      <c r="AO172" s="20">
        <v>2220.7600000000002</v>
      </c>
      <c r="AP172" s="21">
        <v>1.9928477749027129E-2</v>
      </c>
      <c r="AQ172" s="20">
        <v>708.17</v>
      </c>
      <c r="AR172" s="21">
        <v>6.4058103349053618E-3</v>
      </c>
      <c r="AS172" s="20">
        <v>2618.21</v>
      </c>
      <c r="AT172" s="21">
        <v>2.5970651912522756E-2</v>
      </c>
      <c r="AU172" s="20">
        <v>310.72000000000003</v>
      </c>
      <c r="AV172" s="21">
        <v>3.6363617140973414E-4</v>
      </c>
      <c r="AW172" s="20">
        <v>3065.33</v>
      </c>
      <c r="AX172" s="21">
        <v>1.6053473324493334E-2</v>
      </c>
      <c r="AY172" s="20">
        <v>-136.4</v>
      </c>
      <c r="AZ172" s="21">
        <v>1.0280814759439157E-2</v>
      </c>
      <c r="BA172" s="24"/>
    </row>
    <row r="173" spans="1:53" x14ac:dyDescent="0.35">
      <c r="A173" s="18" t="s">
        <v>164</v>
      </c>
      <c r="B173" s="19"/>
      <c r="C173" s="20">
        <v>30.94</v>
      </c>
      <c r="D173" s="21">
        <v>2.9730056563498537E-3</v>
      </c>
      <c r="E173" s="20">
        <v>1000</v>
      </c>
      <c r="F173" s="21">
        <v>8.0250533176517383E-2</v>
      </c>
      <c r="G173" s="20">
        <v>-969.06</v>
      </c>
      <c r="H173" s="21">
        <v>-7.7277527520167533E-2</v>
      </c>
      <c r="I173" s="20">
        <v>400</v>
      </c>
      <c r="J173" s="21">
        <v>3.0180686716104296E-2</v>
      </c>
      <c r="K173" s="20">
        <v>-369.06</v>
      </c>
      <c r="L173" s="21">
        <v>-2.7207681059754442E-2</v>
      </c>
      <c r="M173" s="20">
        <v>30.94</v>
      </c>
      <c r="N173" s="21">
        <v>2.9138991766398336E-3</v>
      </c>
      <c r="O173" s="20">
        <v>0</v>
      </c>
      <c r="P173" s="21">
        <v>5.9106479710020147E-5</v>
      </c>
      <c r="Q173" s="38"/>
      <c r="R173" s="23"/>
      <c r="S173" s="20">
        <v>61.88</v>
      </c>
      <c r="T173" s="21">
        <v>2.9431556921513369E-3</v>
      </c>
      <c r="U173" s="20">
        <v>2000</v>
      </c>
      <c r="V173" s="21">
        <v>8.4546220734050923E-2</v>
      </c>
      <c r="W173" s="20">
        <v>-1938.12</v>
      </c>
      <c r="X173" s="21">
        <v>-8.1603065041899583E-2</v>
      </c>
      <c r="Y173" s="20">
        <v>562</v>
      </c>
      <c r="Z173" s="21">
        <v>2.3159949244270665E-2</v>
      </c>
      <c r="AA173" s="20">
        <v>-500.12</v>
      </c>
      <c r="AB173" s="21">
        <v>-2.021679355211933E-2</v>
      </c>
      <c r="AC173" s="20">
        <v>30.94</v>
      </c>
      <c r="AD173" s="21">
        <v>2.9138991766398336E-3</v>
      </c>
      <c r="AE173" s="20">
        <v>30.94</v>
      </c>
      <c r="AF173" s="21">
        <v>2.925651551150335E-5</v>
      </c>
      <c r="AG173" s="24"/>
      <c r="AH173" s="39"/>
      <c r="AI173" s="20">
        <v>1129.7</v>
      </c>
      <c r="AJ173" s="21">
        <v>1.0157240100793987E-2</v>
      </c>
      <c r="AK173" s="20">
        <v>8000</v>
      </c>
      <c r="AL173" s="21">
        <v>7.0880568125473678E-2</v>
      </c>
      <c r="AM173" s="20">
        <v>-6870.3</v>
      </c>
      <c r="AN173" s="21">
        <v>-6.0723328024679689E-2</v>
      </c>
      <c r="AO173" s="20">
        <v>1529</v>
      </c>
      <c r="AP173" s="21">
        <v>1.372081741307592E-2</v>
      </c>
      <c r="AQ173" s="20">
        <v>-399.3</v>
      </c>
      <c r="AR173" s="21">
        <v>-3.563577312281933E-3</v>
      </c>
      <c r="AS173" s="20">
        <v>1098.76</v>
      </c>
      <c r="AT173" s="21">
        <v>1.0898863534782735E-2</v>
      </c>
      <c r="AU173" s="20">
        <v>30.94</v>
      </c>
      <c r="AV173" s="21">
        <v>-7.41623433988748E-4</v>
      </c>
      <c r="AW173" s="20">
        <v>13612.82</v>
      </c>
      <c r="AX173" s="21">
        <v>7.1291848754009943E-2</v>
      </c>
      <c r="AY173" s="20">
        <v>-12483.12</v>
      </c>
      <c r="AZ173" s="21">
        <v>-6.1134608653215954E-2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38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3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31756.82</v>
      </c>
      <c r="D175" s="29">
        <v>3.0514933900350405</v>
      </c>
      <c r="E175" s="28">
        <v>37474.629999999997</v>
      </c>
      <c r="F175" s="29">
        <v>3.0073590380927131</v>
      </c>
      <c r="G175" s="28">
        <v>-5717.81</v>
      </c>
      <c r="H175" s="29">
        <v>4.4134351942327399E-2</v>
      </c>
      <c r="I175" s="28">
        <v>41470.11</v>
      </c>
      <c r="J175" s="29">
        <v>3.1289909949809598</v>
      </c>
      <c r="K175" s="28">
        <v>-9713.2900000000009</v>
      </c>
      <c r="L175" s="29">
        <v>-7.7497604945919285E-2</v>
      </c>
      <c r="M175" s="28">
        <v>31046.15</v>
      </c>
      <c r="N175" s="29">
        <v>2.9238962806346724</v>
      </c>
      <c r="O175" s="28">
        <v>710.67</v>
      </c>
      <c r="P175" s="29">
        <v>0.12759710940036806</v>
      </c>
      <c r="Q175" s="12"/>
      <c r="R175" s="9"/>
      <c r="S175" s="28">
        <v>62802.97</v>
      </c>
      <c r="T175" s="29">
        <v>2.9870542766565875</v>
      </c>
      <c r="U175" s="28">
        <v>71687.179999999993</v>
      </c>
      <c r="V175" s="29">
        <v>3.03044007204082</v>
      </c>
      <c r="W175" s="28">
        <v>-8884.2099999999991</v>
      </c>
      <c r="X175" s="29">
        <v>-4.3385795384232484E-2</v>
      </c>
      <c r="Y175" s="28">
        <v>73614.77</v>
      </c>
      <c r="Z175" s="29">
        <v>3.0336554036097132</v>
      </c>
      <c r="AA175" s="28">
        <v>-10811.8</v>
      </c>
      <c r="AB175" s="29">
        <v>-4.6601126953125682E-2</v>
      </c>
      <c r="AC175" s="28">
        <v>31046.15</v>
      </c>
      <c r="AD175" s="29">
        <v>2.9238962806346724</v>
      </c>
      <c r="AE175" s="28">
        <v>31756.82</v>
      </c>
      <c r="AF175" s="29">
        <v>6.3157996021915075E-2</v>
      </c>
      <c r="AG175" s="24"/>
      <c r="AH175" s="40"/>
      <c r="AI175" s="28">
        <v>319716.39</v>
      </c>
      <c r="AJ175" s="29">
        <v>2.8746004579880409</v>
      </c>
      <c r="AK175" s="28">
        <v>336747.25</v>
      </c>
      <c r="AL175" s="29">
        <v>2.9836045493363641</v>
      </c>
      <c r="AM175" s="28">
        <v>-17030.86</v>
      </c>
      <c r="AN175" s="29">
        <v>-0.10900409134832323</v>
      </c>
      <c r="AO175" s="28">
        <v>311853.56</v>
      </c>
      <c r="AP175" s="29">
        <v>2.7984864332097552</v>
      </c>
      <c r="AQ175" s="28">
        <v>7862.83</v>
      </c>
      <c r="AR175" s="29">
        <v>7.611402477828566E-2</v>
      </c>
      <c r="AS175" s="28">
        <v>287959.57</v>
      </c>
      <c r="AT175" s="29">
        <v>2.8563399258843756</v>
      </c>
      <c r="AU175" s="28">
        <v>31756.82</v>
      </c>
      <c r="AV175" s="29">
        <v>1.8260532103665295E-2</v>
      </c>
      <c r="AW175" s="28">
        <v>555474.24</v>
      </c>
      <c r="AX175" s="29">
        <v>2.9090802276698451</v>
      </c>
      <c r="AY175" s="28">
        <v>-235757.85</v>
      </c>
      <c r="AZ175" s="29">
        <v>-3.4479769681804218E-2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8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3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38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3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1665.87</v>
      </c>
      <c r="D178" s="21">
        <v>0.16007242833689497</v>
      </c>
      <c r="E178" s="20">
        <v>2001.76</v>
      </c>
      <c r="F178" s="21">
        <v>0.16064230729142542</v>
      </c>
      <c r="G178" s="20">
        <v>-335.89</v>
      </c>
      <c r="H178" s="21">
        <v>-5.6987895453045057E-4</v>
      </c>
      <c r="I178" s="20">
        <v>2699.3</v>
      </c>
      <c r="J178" s="21">
        <v>0.20366681913195081</v>
      </c>
      <c r="K178" s="20">
        <v>-1033.43</v>
      </c>
      <c r="L178" s="21">
        <v>-4.3594390795055837E-2</v>
      </c>
      <c r="M178" s="20">
        <v>1682.77</v>
      </c>
      <c r="N178" s="21">
        <v>0.15848164568436368</v>
      </c>
      <c r="O178" s="20">
        <v>-16.899999999999999</v>
      </c>
      <c r="P178" s="21">
        <v>1.5907826525312918E-3</v>
      </c>
      <c r="Q178" s="38"/>
      <c r="R178" s="23"/>
      <c r="S178" s="20">
        <v>3348.64</v>
      </c>
      <c r="T178" s="21">
        <v>0.15926905101754449</v>
      </c>
      <c r="U178" s="20">
        <v>4003.52</v>
      </c>
      <c r="V178" s="21">
        <v>0.16924124281659378</v>
      </c>
      <c r="W178" s="20">
        <v>-654.88</v>
      </c>
      <c r="X178" s="21">
        <v>-9.9721917990492903E-3</v>
      </c>
      <c r="Y178" s="20">
        <v>5420.71</v>
      </c>
      <c r="Z178" s="21">
        <v>0.22338677663329259</v>
      </c>
      <c r="AA178" s="20">
        <v>-2072.0700000000002</v>
      </c>
      <c r="AB178" s="21">
        <v>-6.4117725615748106E-2</v>
      </c>
      <c r="AC178" s="20">
        <v>1682.77</v>
      </c>
      <c r="AD178" s="21">
        <v>0.15848164568436368</v>
      </c>
      <c r="AE178" s="20">
        <v>1665.87</v>
      </c>
      <c r="AF178" s="21">
        <v>7.874053331808073E-4</v>
      </c>
      <c r="AG178" s="24"/>
      <c r="AH178" s="39"/>
      <c r="AI178" s="20">
        <v>13731.41</v>
      </c>
      <c r="AJ178" s="21">
        <v>0.12346041275776186</v>
      </c>
      <c r="AK178" s="20">
        <v>15722.58</v>
      </c>
      <c r="AL178" s="21">
        <v>0.13930317534977624</v>
      </c>
      <c r="AM178" s="20">
        <v>-1991.17</v>
      </c>
      <c r="AN178" s="21">
        <v>-1.5842762592014378E-2</v>
      </c>
      <c r="AO178" s="20">
        <v>15425.04</v>
      </c>
      <c r="AP178" s="21">
        <v>0.13841998523832086</v>
      </c>
      <c r="AQ178" s="20">
        <v>-1693.63</v>
      </c>
      <c r="AR178" s="21">
        <v>-1.4959572480559E-2</v>
      </c>
      <c r="AS178" s="20">
        <v>12065.54</v>
      </c>
      <c r="AT178" s="21">
        <v>0.1196809803173236</v>
      </c>
      <c r="AU178" s="20">
        <v>1665.87</v>
      </c>
      <c r="AV178" s="21">
        <v>3.7794324404382545E-3</v>
      </c>
      <c r="AW178" s="20">
        <v>23193.22</v>
      </c>
      <c r="AX178" s="21">
        <v>0.12146546654980223</v>
      </c>
      <c r="AY178" s="20">
        <v>-9461.81</v>
      </c>
      <c r="AZ178" s="21">
        <v>1.9949462079596331E-3</v>
      </c>
      <c r="BA178" s="24"/>
    </row>
    <row r="179" spans="1:53" x14ac:dyDescent="0.35">
      <c r="A179" s="18" t="s">
        <v>169</v>
      </c>
      <c r="B179" s="19"/>
      <c r="C179" s="20">
        <v>1742.94</v>
      </c>
      <c r="D179" s="21">
        <v>0.16747803744920536</v>
      </c>
      <c r="E179" s="20">
        <v>2003.1</v>
      </c>
      <c r="F179" s="21">
        <v>0.16074984300588194</v>
      </c>
      <c r="G179" s="20">
        <v>-260.16000000000003</v>
      </c>
      <c r="H179" s="21">
        <v>6.7281944433234264E-3</v>
      </c>
      <c r="I179" s="20">
        <v>1950</v>
      </c>
      <c r="J179" s="21">
        <v>0.14713084774100843</v>
      </c>
      <c r="K179" s="20">
        <v>-207.06</v>
      </c>
      <c r="L179" s="21">
        <v>2.0347189708196933E-2</v>
      </c>
      <c r="M179" s="20">
        <v>1766.99</v>
      </c>
      <c r="N179" s="21">
        <v>0.16641340355949644</v>
      </c>
      <c r="O179" s="20">
        <v>-24.05</v>
      </c>
      <c r="P179" s="21">
        <v>1.0646338897089269E-3</v>
      </c>
      <c r="Q179" s="38"/>
      <c r="R179" s="23"/>
      <c r="S179" s="20">
        <v>3509.93</v>
      </c>
      <c r="T179" s="21">
        <v>0.16694037586542892</v>
      </c>
      <c r="U179" s="20">
        <v>3802.65</v>
      </c>
      <c r="V179" s="21">
        <v>0.16074984313716936</v>
      </c>
      <c r="W179" s="20">
        <v>-292.72000000000003</v>
      </c>
      <c r="X179" s="21">
        <v>6.1905327282595624E-3</v>
      </c>
      <c r="Y179" s="20">
        <v>3580.74</v>
      </c>
      <c r="Z179" s="21">
        <v>0.14756184458528421</v>
      </c>
      <c r="AA179" s="20">
        <v>-70.81</v>
      </c>
      <c r="AB179" s="21">
        <v>1.9378531280144717E-2</v>
      </c>
      <c r="AC179" s="20">
        <v>1766.99</v>
      </c>
      <c r="AD179" s="21">
        <v>0.16641340355949644</v>
      </c>
      <c r="AE179" s="20">
        <v>1742.94</v>
      </c>
      <c r="AF179" s="21">
        <v>5.2697230593248823E-4</v>
      </c>
      <c r="AG179" s="24"/>
      <c r="AH179" s="39"/>
      <c r="AI179" s="20">
        <v>18622.2</v>
      </c>
      <c r="AJ179" s="21">
        <v>0.16743397061609791</v>
      </c>
      <c r="AK179" s="20">
        <v>18143.189999999999</v>
      </c>
      <c r="AL179" s="21">
        <v>0.16074995185105156</v>
      </c>
      <c r="AM179" s="20">
        <v>479.01</v>
      </c>
      <c r="AN179" s="21">
        <v>6.6840187650463456E-3</v>
      </c>
      <c r="AO179" s="20">
        <v>16499.05</v>
      </c>
      <c r="AP179" s="21">
        <v>0.14805784992754104</v>
      </c>
      <c r="AQ179" s="20">
        <v>2123.15</v>
      </c>
      <c r="AR179" s="21">
        <v>1.9376120688556875E-2</v>
      </c>
      <c r="AS179" s="20">
        <v>16879.259999999998</v>
      </c>
      <c r="AT179" s="21">
        <v>0.16742942162812333</v>
      </c>
      <c r="AU179" s="20">
        <v>1742.94</v>
      </c>
      <c r="AV179" s="21">
        <v>4.5489879745841399E-6</v>
      </c>
      <c r="AW179" s="20">
        <v>29482.07</v>
      </c>
      <c r="AX179" s="21">
        <v>0.15440087178080178</v>
      </c>
      <c r="AY179" s="20">
        <v>-10859.87</v>
      </c>
      <c r="AZ179" s="21">
        <v>1.3033098835296131E-2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38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3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3408.81</v>
      </c>
      <c r="D181" s="31">
        <v>0.32755046578610031</v>
      </c>
      <c r="E181" s="30">
        <v>4004.86</v>
      </c>
      <c r="F181" s="31">
        <v>0.32139215029730739</v>
      </c>
      <c r="G181" s="30">
        <v>-596.04999999999995</v>
      </c>
      <c r="H181" s="31">
        <v>6.1583154887929203E-3</v>
      </c>
      <c r="I181" s="30">
        <v>4649.3</v>
      </c>
      <c r="J181" s="31">
        <v>0.35079766687295927</v>
      </c>
      <c r="K181" s="30">
        <v>-1240.49</v>
      </c>
      <c r="L181" s="31">
        <v>-2.324720108685896E-2</v>
      </c>
      <c r="M181" s="30">
        <v>3449.76</v>
      </c>
      <c r="N181" s="31">
        <v>0.32489504924386015</v>
      </c>
      <c r="O181" s="30">
        <v>-40.950000000000003</v>
      </c>
      <c r="P181" s="31">
        <v>2.6554165422401632E-3</v>
      </c>
      <c r="Q181" s="12"/>
      <c r="R181" s="9"/>
      <c r="S181" s="30">
        <v>6858.57</v>
      </c>
      <c r="T181" s="31">
        <v>0.32620942688297339</v>
      </c>
      <c r="U181" s="30">
        <v>7806.17</v>
      </c>
      <c r="V181" s="31">
        <v>0.32999108595376314</v>
      </c>
      <c r="W181" s="30">
        <v>-947.6</v>
      </c>
      <c r="X181" s="31">
        <v>-3.7816590707897557E-3</v>
      </c>
      <c r="Y181" s="30">
        <v>9001.4500000000007</v>
      </c>
      <c r="Z181" s="31">
        <v>0.37094862121857686</v>
      </c>
      <c r="AA181" s="30">
        <v>-2142.88</v>
      </c>
      <c r="AB181" s="31">
        <v>-4.4739194335603472E-2</v>
      </c>
      <c r="AC181" s="30">
        <v>3449.76</v>
      </c>
      <c r="AD181" s="31">
        <v>0.32489504924386015</v>
      </c>
      <c r="AE181" s="30">
        <v>3408.81</v>
      </c>
      <c r="AF181" s="31">
        <v>1.31437763911324E-3</v>
      </c>
      <c r="AG181" s="24"/>
      <c r="AH181" s="40"/>
      <c r="AI181" s="30">
        <v>32353.61</v>
      </c>
      <c r="AJ181" s="31">
        <v>0.29089438337385976</v>
      </c>
      <c r="AK181" s="30">
        <v>33865.769999999997</v>
      </c>
      <c r="AL181" s="31">
        <v>0.30005312720082777</v>
      </c>
      <c r="AM181" s="30">
        <v>-1512.16</v>
      </c>
      <c r="AN181" s="31">
        <v>-9.1587438269680188E-3</v>
      </c>
      <c r="AO181" s="30">
        <v>31924.09</v>
      </c>
      <c r="AP181" s="31">
        <v>0.28647783516586189</v>
      </c>
      <c r="AQ181" s="30">
        <v>429.52</v>
      </c>
      <c r="AR181" s="31">
        <v>4.4165482079978613E-3</v>
      </c>
      <c r="AS181" s="30">
        <v>28944.799999999999</v>
      </c>
      <c r="AT181" s="31">
        <v>0.28711040194544696</v>
      </c>
      <c r="AU181" s="30">
        <v>3408.81</v>
      </c>
      <c r="AV181" s="31">
        <v>3.7839814284127971E-3</v>
      </c>
      <c r="AW181" s="30">
        <v>52675.29</v>
      </c>
      <c r="AX181" s="31">
        <v>0.27586633833060398</v>
      </c>
      <c r="AY181" s="30">
        <v>-20321.68</v>
      </c>
      <c r="AZ181" s="31">
        <v>1.5028045043255778E-2</v>
      </c>
      <c r="BA181" s="24"/>
    </row>
    <row r="182" spans="1:53" x14ac:dyDescent="0.35">
      <c r="A182" s="18" t="s">
        <v>172</v>
      </c>
      <c r="B182" s="19"/>
      <c r="C182" s="20">
        <v>350495.58</v>
      </c>
      <c r="D182" s="21">
        <v>33.678905684086061</v>
      </c>
      <c r="E182" s="20">
        <v>430638.94</v>
      </c>
      <c r="F182" s="21">
        <v>34.559004541570275</v>
      </c>
      <c r="G182" s="20">
        <v>-80143.360000000001</v>
      </c>
      <c r="H182" s="21">
        <v>-0.88009885748421368</v>
      </c>
      <c r="I182" s="20">
        <v>501631.9</v>
      </c>
      <c r="J182" s="21">
        <v>37.848988051760394</v>
      </c>
      <c r="K182" s="20">
        <v>-151136.32000000001</v>
      </c>
      <c r="L182" s="21">
        <v>-4.1700823676743326</v>
      </c>
      <c r="M182" s="20">
        <v>362448.71</v>
      </c>
      <c r="N182" s="21">
        <v>34.135067797128954</v>
      </c>
      <c r="O182" s="20">
        <v>-11953.13</v>
      </c>
      <c r="P182" s="21">
        <v>-0.45616211304289322</v>
      </c>
      <c r="Q182" s="38"/>
      <c r="R182" s="23"/>
      <c r="S182" s="20">
        <v>712944.29</v>
      </c>
      <c r="T182" s="21">
        <v>33.909276750166342</v>
      </c>
      <c r="U182" s="20">
        <v>819216.16</v>
      </c>
      <c r="V182" s="21">
        <v>34.630815146130786</v>
      </c>
      <c r="W182" s="20">
        <v>-106271.87</v>
      </c>
      <c r="X182" s="21">
        <v>-0.72153839596444413</v>
      </c>
      <c r="Y182" s="20">
        <v>879166.4</v>
      </c>
      <c r="Z182" s="21">
        <v>36.230336657060782</v>
      </c>
      <c r="AA182" s="20">
        <v>-166222.10999999999</v>
      </c>
      <c r="AB182" s="21">
        <v>-2.3210599068944404</v>
      </c>
      <c r="AC182" s="20">
        <v>362448.71</v>
      </c>
      <c r="AD182" s="21">
        <v>34.135067797128954</v>
      </c>
      <c r="AE182" s="20">
        <v>350495.58</v>
      </c>
      <c r="AF182" s="21">
        <v>-0.22579104696261254</v>
      </c>
      <c r="AG182" s="24"/>
      <c r="AH182" s="39"/>
      <c r="AI182" s="20">
        <v>4182537.22</v>
      </c>
      <c r="AJ182" s="21">
        <v>37.605589779629469</v>
      </c>
      <c r="AK182" s="20">
        <v>4176738.78</v>
      </c>
      <c r="AL182" s="21">
        <v>37.006202204762218</v>
      </c>
      <c r="AM182" s="20">
        <v>5798.44</v>
      </c>
      <c r="AN182" s="21">
        <v>0.59938757486725081</v>
      </c>
      <c r="AO182" s="20">
        <v>4164655.33</v>
      </c>
      <c r="AP182" s="21">
        <v>37.372449556130441</v>
      </c>
      <c r="AQ182" s="20">
        <v>17881.89</v>
      </c>
      <c r="AR182" s="21">
        <v>0.23314022349902785</v>
      </c>
      <c r="AS182" s="20">
        <v>3832041.64</v>
      </c>
      <c r="AT182" s="21">
        <v>38.010938598024161</v>
      </c>
      <c r="AU182" s="20">
        <v>350495.58</v>
      </c>
      <c r="AV182" s="21">
        <v>-0.4053488183946925</v>
      </c>
      <c r="AW182" s="20">
        <v>7340652.7699999996</v>
      </c>
      <c r="AX182" s="21">
        <v>38.4438130405415</v>
      </c>
      <c r="AY182" s="20">
        <v>-3158115.55</v>
      </c>
      <c r="AZ182" s="21">
        <v>-0.83822326091203081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8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3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51615.39</v>
      </c>
      <c r="D184" s="21">
        <v>4.9596912225178942</v>
      </c>
      <c r="E184" s="20">
        <v>51615.38</v>
      </c>
      <c r="F184" s="21">
        <v>4.1421617651085514</v>
      </c>
      <c r="G184" s="20">
        <v>0.01</v>
      </c>
      <c r="H184" s="21">
        <v>0.8175294574093428</v>
      </c>
      <c r="I184" s="20">
        <v>51615.39</v>
      </c>
      <c r="J184" s="21">
        <v>3.8944697882988559</v>
      </c>
      <c r="K184" s="20">
        <v>0</v>
      </c>
      <c r="L184" s="21">
        <v>1.0652214342190383</v>
      </c>
      <c r="M184" s="20">
        <v>51615.39</v>
      </c>
      <c r="N184" s="21">
        <v>4.8610873439865507</v>
      </c>
      <c r="O184" s="20">
        <v>0</v>
      </c>
      <c r="P184" s="21">
        <v>9.8603878531343447E-2</v>
      </c>
      <c r="Q184" s="38"/>
      <c r="R184" s="23"/>
      <c r="S184" s="20">
        <v>103230.78</v>
      </c>
      <c r="T184" s="21">
        <v>4.909894275407602</v>
      </c>
      <c r="U184" s="20">
        <v>103230.76</v>
      </c>
      <c r="V184" s="21">
        <v>4.3638853107519173</v>
      </c>
      <c r="W184" s="20">
        <v>0.02</v>
      </c>
      <c r="X184" s="21">
        <v>0.54600896465568471</v>
      </c>
      <c r="Y184" s="20">
        <v>103230.78</v>
      </c>
      <c r="Z184" s="21">
        <v>4.2541274470577779</v>
      </c>
      <c r="AA184" s="20">
        <v>0</v>
      </c>
      <c r="AB184" s="21">
        <v>0.65576682834982414</v>
      </c>
      <c r="AC184" s="20">
        <v>51615.39</v>
      </c>
      <c r="AD184" s="21">
        <v>4.8610873439865507</v>
      </c>
      <c r="AE184" s="20">
        <v>51615.39</v>
      </c>
      <c r="AF184" s="21">
        <v>4.8806931421051303E-2</v>
      </c>
      <c r="AG184" s="24"/>
      <c r="AH184" s="39"/>
      <c r="AI184" s="20">
        <v>412923.12</v>
      </c>
      <c r="AJ184" s="21">
        <v>3.7126310285996</v>
      </c>
      <c r="AK184" s="20">
        <v>412923.04</v>
      </c>
      <c r="AL184" s="21">
        <v>3.6585274584122107</v>
      </c>
      <c r="AM184" s="20">
        <v>0.08</v>
      </c>
      <c r="AN184" s="21">
        <v>5.4103570187389316E-2</v>
      </c>
      <c r="AO184" s="20">
        <v>413248.92</v>
      </c>
      <c r="AP184" s="21">
        <v>3.7083799721849684</v>
      </c>
      <c r="AQ184" s="20">
        <v>-325.8</v>
      </c>
      <c r="AR184" s="21">
        <v>4.2510564146316376E-3</v>
      </c>
      <c r="AS184" s="20">
        <v>361307.73</v>
      </c>
      <c r="AT184" s="21">
        <v>3.5838978879210432</v>
      </c>
      <c r="AU184" s="20">
        <v>51615.39</v>
      </c>
      <c r="AV184" s="21">
        <v>0.12873314067855679</v>
      </c>
      <c r="AW184" s="20">
        <v>667091.31000000006</v>
      </c>
      <c r="AX184" s="21">
        <v>3.4936312077610934</v>
      </c>
      <c r="AY184" s="20">
        <v>-254168.19</v>
      </c>
      <c r="AZ184" s="21">
        <v>0.21899982083850666</v>
      </c>
      <c r="BA184" s="24"/>
    </row>
    <row r="185" spans="1:53" x14ac:dyDescent="0.35">
      <c r="A185" s="18" t="s">
        <v>174</v>
      </c>
      <c r="B185" s="19"/>
      <c r="C185" s="20">
        <v>1399.78</v>
      </c>
      <c r="D185" s="21">
        <v>0.13450400315595984</v>
      </c>
      <c r="E185" s="20">
        <v>1399.78</v>
      </c>
      <c r="F185" s="21">
        <v>0.1123330913298255</v>
      </c>
      <c r="G185" s="20">
        <v>0</v>
      </c>
      <c r="H185" s="21">
        <v>2.2170911826134343E-2</v>
      </c>
      <c r="I185" s="20">
        <v>1499.25</v>
      </c>
      <c r="J185" s="21">
        <v>0.1131209863977984</v>
      </c>
      <c r="K185" s="20">
        <v>-99.47</v>
      </c>
      <c r="L185" s="21">
        <v>2.1383016758161441E-2</v>
      </c>
      <c r="M185" s="20">
        <v>1399.78</v>
      </c>
      <c r="N185" s="21">
        <v>0.13182992209039773</v>
      </c>
      <c r="O185" s="20">
        <v>0</v>
      </c>
      <c r="P185" s="21">
        <v>2.6740810655621061E-3</v>
      </c>
      <c r="Q185" s="38"/>
      <c r="R185" s="23"/>
      <c r="S185" s="20">
        <v>2799.56</v>
      </c>
      <c r="T185" s="21">
        <v>0.13315353829216542</v>
      </c>
      <c r="U185" s="20">
        <v>2799.56</v>
      </c>
      <c r="V185" s="21">
        <v>0.1183461088591098</v>
      </c>
      <c r="W185" s="20">
        <v>0</v>
      </c>
      <c r="X185" s="21">
        <v>1.4807429433055616E-2</v>
      </c>
      <c r="Y185" s="20">
        <v>2998.5</v>
      </c>
      <c r="Z185" s="21">
        <v>0.12356780748922702</v>
      </c>
      <c r="AA185" s="20">
        <v>-198.94</v>
      </c>
      <c r="AB185" s="21">
        <v>9.585730802938397E-3</v>
      </c>
      <c r="AC185" s="20">
        <v>1399.78</v>
      </c>
      <c r="AD185" s="21">
        <v>0.13182992209039773</v>
      </c>
      <c r="AE185" s="20">
        <v>1399.78</v>
      </c>
      <c r="AF185" s="21">
        <v>1.3236162017676856E-3</v>
      </c>
      <c r="AG185" s="24"/>
      <c r="AH185" s="39"/>
      <c r="AI185" s="20">
        <v>11198.24</v>
      </c>
      <c r="AJ185" s="21">
        <v>0.10068444045880788</v>
      </c>
      <c r="AK185" s="20">
        <v>11198.24</v>
      </c>
      <c r="AL185" s="21">
        <v>9.9217201650675532E-2</v>
      </c>
      <c r="AM185" s="20">
        <v>0</v>
      </c>
      <c r="AN185" s="21">
        <v>1.4672388081323484E-3</v>
      </c>
      <c r="AO185" s="20">
        <v>11994</v>
      </c>
      <c r="AP185" s="21">
        <v>0.10763079401728749</v>
      </c>
      <c r="AQ185" s="20">
        <v>-795.76</v>
      </c>
      <c r="AR185" s="21">
        <v>-6.9463535584796121E-3</v>
      </c>
      <c r="AS185" s="20">
        <v>9798.4599999999991</v>
      </c>
      <c r="AT185" s="21">
        <v>9.7193270951824978E-2</v>
      </c>
      <c r="AU185" s="20">
        <v>1399.78</v>
      </c>
      <c r="AV185" s="21">
        <v>3.4911695069829024E-3</v>
      </c>
      <c r="AW185" s="20">
        <v>34781.64</v>
      </c>
      <c r="AX185" s="21">
        <v>0.18215530788597972</v>
      </c>
      <c r="AY185" s="20">
        <v>-23583.4</v>
      </c>
      <c r="AZ185" s="21">
        <v>-8.1470867427171842E-2</v>
      </c>
      <c r="BA185" s="24"/>
    </row>
    <row r="186" spans="1:53" x14ac:dyDescent="0.35">
      <c r="A186" s="18" t="s">
        <v>175</v>
      </c>
      <c r="B186" s="19"/>
      <c r="C186" s="20">
        <v>0</v>
      </c>
      <c r="D186" s="21">
        <v>0</v>
      </c>
      <c r="E186" s="20">
        <v>0</v>
      </c>
      <c r="F186" s="21">
        <v>0</v>
      </c>
      <c r="G186" s="20">
        <v>0</v>
      </c>
      <c r="H186" s="21">
        <v>0</v>
      </c>
      <c r="I186" s="20">
        <v>0</v>
      </c>
      <c r="J186" s="21">
        <v>0</v>
      </c>
      <c r="K186" s="20">
        <v>0</v>
      </c>
      <c r="L186" s="21">
        <v>0</v>
      </c>
      <c r="M186" s="20">
        <v>0</v>
      </c>
      <c r="N186" s="21">
        <v>0</v>
      </c>
      <c r="O186" s="20">
        <v>0</v>
      </c>
      <c r="P186" s="21">
        <v>0</v>
      </c>
      <c r="Q186" s="38"/>
      <c r="R186" s="23"/>
      <c r="S186" s="20">
        <v>0</v>
      </c>
      <c r="T186" s="21">
        <v>0</v>
      </c>
      <c r="U186" s="20">
        <v>0</v>
      </c>
      <c r="V186" s="21">
        <v>0</v>
      </c>
      <c r="W186" s="20">
        <v>0</v>
      </c>
      <c r="X186" s="21">
        <v>0</v>
      </c>
      <c r="Y186" s="20">
        <v>0</v>
      </c>
      <c r="Z186" s="21">
        <v>0</v>
      </c>
      <c r="AA186" s="20">
        <v>0</v>
      </c>
      <c r="AB186" s="21">
        <v>0</v>
      </c>
      <c r="AC186" s="20">
        <v>0</v>
      </c>
      <c r="AD186" s="21">
        <v>0</v>
      </c>
      <c r="AE186" s="20">
        <v>0</v>
      </c>
      <c r="AF186" s="21">
        <v>0</v>
      </c>
      <c r="AG186" s="24"/>
      <c r="AH186" s="39"/>
      <c r="AI186" s="20">
        <v>0</v>
      </c>
      <c r="AJ186" s="21">
        <v>0</v>
      </c>
      <c r="AK186" s="20">
        <v>0</v>
      </c>
      <c r="AL186" s="21">
        <v>0</v>
      </c>
      <c r="AM186" s="20">
        <v>0</v>
      </c>
      <c r="AN186" s="21">
        <v>0</v>
      </c>
      <c r="AO186" s="20">
        <v>0</v>
      </c>
      <c r="AP186" s="21">
        <v>0</v>
      </c>
      <c r="AQ186" s="20">
        <v>0</v>
      </c>
      <c r="AR186" s="21">
        <v>0</v>
      </c>
      <c r="AS186" s="20">
        <v>0</v>
      </c>
      <c r="AT186" s="21">
        <v>0</v>
      </c>
      <c r="AU186" s="20">
        <v>0</v>
      </c>
      <c r="AV186" s="21">
        <v>0</v>
      </c>
      <c r="AW186" s="20">
        <v>0</v>
      </c>
      <c r="AX186" s="21">
        <v>0</v>
      </c>
      <c r="AY186" s="20">
        <v>0</v>
      </c>
      <c r="AZ186" s="21">
        <v>0</v>
      </c>
      <c r="BA186" s="24"/>
    </row>
    <row r="187" spans="1:53" x14ac:dyDescent="0.35">
      <c r="A187" s="18" t="s">
        <v>176</v>
      </c>
      <c r="B187" s="19"/>
      <c r="C187" s="20">
        <v>0</v>
      </c>
      <c r="D187" s="21">
        <v>0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1">
        <v>0</v>
      </c>
      <c r="O187" s="20">
        <v>0</v>
      </c>
      <c r="P187" s="21">
        <v>0</v>
      </c>
      <c r="Q187" s="38"/>
      <c r="R187" s="23"/>
      <c r="S187" s="20">
        <v>0</v>
      </c>
      <c r="T187" s="21">
        <v>0</v>
      </c>
      <c r="U187" s="20">
        <v>0</v>
      </c>
      <c r="V187" s="21">
        <v>0</v>
      </c>
      <c r="W187" s="20">
        <v>0</v>
      </c>
      <c r="X187" s="21">
        <v>0</v>
      </c>
      <c r="Y187" s="20">
        <v>0</v>
      </c>
      <c r="Z187" s="21">
        <v>0</v>
      </c>
      <c r="AA187" s="20">
        <v>0</v>
      </c>
      <c r="AB187" s="21">
        <v>0</v>
      </c>
      <c r="AC187" s="20">
        <v>0</v>
      </c>
      <c r="AD187" s="21">
        <v>0</v>
      </c>
      <c r="AE187" s="20">
        <v>0</v>
      </c>
      <c r="AF187" s="21">
        <v>0</v>
      </c>
      <c r="AG187" s="24"/>
      <c r="AH187" s="39"/>
      <c r="AI187" s="20">
        <v>0</v>
      </c>
      <c r="AJ187" s="21">
        <v>0</v>
      </c>
      <c r="AK187" s="20">
        <v>0</v>
      </c>
      <c r="AL187" s="21">
        <v>0</v>
      </c>
      <c r="AM187" s="20">
        <v>0</v>
      </c>
      <c r="AN187" s="21">
        <v>0</v>
      </c>
      <c r="AO187" s="20">
        <v>0</v>
      </c>
      <c r="AP187" s="21">
        <v>0</v>
      </c>
      <c r="AQ187" s="20">
        <v>0</v>
      </c>
      <c r="AR187" s="21">
        <v>0</v>
      </c>
      <c r="AS187" s="20">
        <v>0</v>
      </c>
      <c r="AT187" s="21">
        <v>0</v>
      </c>
      <c r="AU187" s="20">
        <v>0</v>
      </c>
      <c r="AV187" s="21">
        <v>0</v>
      </c>
      <c r="AW187" s="20">
        <v>0</v>
      </c>
      <c r="AX187" s="21">
        <v>0</v>
      </c>
      <c r="AY187" s="20">
        <v>0</v>
      </c>
      <c r="AZ187" s="21">
        <v>0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38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3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6506.76</v>
      </c>
      <c r="D189" s="21">
        <v>0.62523058450261715</v>
      </c>
      <c r="E189" s="20">
        <v>6701.96</v>
      </c>
      <c r="F189" s="21">
        <v>0.5378358633276924</v>
      </c>
      <c r="G189" s="20">
        <v>-195.2</v>
      </c>
      <c r="H189" s="21">
        <v>8.739472117492475E-2</v>
      </c>
      <c r="I189" s="20">
        <v>6506.76</v>
      </c>
      <c r="J189" s="21">
        <v>0.49094621274219696</v>
      </c>
      <c r="K189" s="20">
        <v>0</v>
      </c>
      <c r="L189" s="21">
        <v>0.13428437176042018</v>
      </c>
      <c r="M189" s="20">
        <v>6506.76</v>
      </c>
      <c r="N189" s="21">
        <v>0.61280034281166784</v>
      </c>
      <c r="O189" s="20">
        <v>0</v>
      </c>
      <c r="P189" s="21">
        <v>1.2430241690949306E-2</v>
      </c>
      <c r="Q189" s="38"/>
      <c r="R189" s="23"/>
      <c r="S189" s="20">
        <v>13013.52</v>
      </c>
      <c r="T189" s="21">
        <v>0.61895306177965848</v>
      </c>
      <c r="U189" s="20">
        <v>13403.92</v>
      </c>
      <c r="V189" s="21">
        <v>0.5666253895107799</v>
      </c>
      <c r="W189" s="20">
        <v>-390.4</v>
      </c>
      <c r="X189" s="21">
        <v>5.2327672268878578E-2</v>
      </c>
      <c r="Y189" s="20">
        <v>13013.52</v>
      </c>
      <c r="Z189" s="21">
        <v>0.53628552079946823</v>
      </c>
      <c r="AA189" s="20">
        <v>0</v>
      </c>
      <c r="AB189" s="21">
        <v>8.2667540980190246E-2</v>
      </c>
      <c r="AC189" s="20">
        <v>6506.76</v>
      </c>
      <c r="AD189" s="21">
        <v>0.61280034281166784</v>
      </c>
      <c r="AE189" s="20">
        <v>6506.76</v>
      </c>
      <c r="AF189" s="21">
        <v>6.1527189679906336E-3</v>
      </c>
      <c r="AG189" s="24"/>
      <c r="AH189" s="39"/>
      <c r="AI189" s="20">
        <v>52054.080000000002</v>
      </c>
      <c r="AJ189" s="21">
        <v>0.46802318207129179</v>
      </c>
      <c r="AK189" s="20">
        <v>53615.68</v>
      </c>
      <c r="AL189" s="21">
        <v>0.47503873235419952</v>
      </c>
      <c r="AM189" s="20">
        <v>-1561.6</v>
      </c>
      <c r="AN189" s="21">
        <v>-7.0155502829077343E-3</v>
      </c>
      <c r="AO189" s="20">
        <v>52054.080000000002</v>
      </c>
      <c r="AP189" s="21">
        <v>0.46711872288139106</v>
      </c>
      <c r="AQ189" s="20">
        <v>0</v>
      </c>
      <c r="AR189" s="21">
        <v>9.0445918990073038E-4</v>
      </c>
      <c r="AS189" s="20">
        <v>45547.32</v>
      </c>
      <c r="AT189" s="21">
        <v>0.4517947732490083</v>
      </c>
      <c r="AU189" s="20">
        <v>6506.76</v>
      </c>
      <c r="AV189" s="21">
        <v>1.6228408822283491E-2</v>
      </c>
      <c r="AW189" s="20">
        <v>84587.88</v>
      </c>
      <c r="AX189" s="21">
        <v>0.44299611303038922</v>
      </c>
      <c r="AY189" s="20">
        <v>-32533.8</v>
      </c>
      <c r="AZ189" s="21">
        <v>2.5027069040902572E-2</v>
      </c>
      <c r="BA189" s="24"/>
    </row>
    <row r="190" spans="1:53" x14ac:dyDescent="0.35">
      <c r="A190" s="18" t="s">
        <v>179</v>
      </c>
      <c r="B190" s="19"/>
      <c r="C190" s="20">
        <v>2465.6</v>
      </c>
      <c r="D190" s="21">
        <v>0.23691799438578534</v>
      </c>
      <c r="E190" s="20">
        <v>2465.6</v>
      </c>
      <c r="F190" s="21">
        <v>0.19786571460002123</v>
      </c>
      <c r="G190" s="20">
        <v>0</v>
      </c>
      <c r="H190" s="21">
        <v>3.9052279785764116E-2</v>
      </c>
      <c r="I190" s="20">
        <v>2465.6</v>
      </c>
      <c r="J190" s="21">
        <v>0.18603375291806687</v>
      </c>
      <c r="K190" s="20">
        <v>0</v>
      </c>
      <c r="L190" s="21">
        <v>5.0884241467718472E-2</v>
      </c>
      <c r="M190" s="20">
        <v>2465.6</v>
      </c>
      <c r="N190" s="21">
        <v>0.23220781544677355</v>
      </c>
      <c r="O190" s="20">
        <v>0</v>
      </c>
      <c r="P190" s="21">
        <v>4.7101789390117943E-3</v>
      </c>
      <c r="Q190" s="38"/>
      <c r="R190" s="23"/>
      <c r="S190" s="20">
        <v>4931.2</v>
      </c>
      <c r="T190" s="21">
        <v>0.2345392590358221</v>
      </c>
      <c r="U190" s="20">
        <v>4931.2</v>
      </c>
      <c r="V190" s="21">
        <v>0.20845716184187593</v>
      </c>
      <c r="W190" s="20">
        <v>0</v>
      </c>
      <c r="X190" s="21">
        <v>2.6082097193946163E-2</v>
      </c>
      <c r="Y190" s="20">
        <v>4931.2</v>
      </c>
      <c r="Z190" s="21">
        <v>0.20321413116254003</v>
      </c>
      <c r="AA190" s="20">
        <v>0</v>
      </c>
      <c r="AB190" s="21">
        <v>3.1325127873282066E-2</v>
      </c>
      <c r="AC190" s="20">
        <v>2465.6</v>
      </c>
      <c r="AD190" s="21">
        <v>0.23220781544677355</v>
      </c>
      <c r="AE190" s="20">
        <v>2465.6</v>
      </c>
      <c r="AF190" s="21">
        <v>2.3314435890485485E-3</v>
      </c>
      <c r="AG190" s="24"/>
      <c r="AH190" s="39"/>
      <c r="AI190" s="20">
        <v>19724.8</v>
      </c>
      <c r="AJ190" s="21">
        <v>0.17734755204048971</v>
      </c>
      <c r="AK190" s="20">
        <v>19724.8</v>
      </c>
      <c r="AL190" s="21">
        <v>0.17476312877016786</v>
      </c>
      <c r="AM190" s="20">
        <v>0</v>
      </c>
      <c r="AN190" s="21">
        <v>2.5844232703218506E-3</v>
      </c>
      <c r="AO190" s="20">
        <v>19724.8</v>
      </c>
      <c r="AP190" s="21">
        <v>0.17700482623246558</v>
      </c>
      <c r="AQ190" s="20">
        <v>0</v>
      </c>
      <c r="AR190" s="21">
        <v>3.4272580802413577E-4</v>
      </c>
      <c r="AS190" s="20">
        <v>17259.2</v>
      </c>
      <c r="AT190" s="21">
        <v>0.17119813746361551</v>
      </c>
      <c r="AU190" s="20">
        <v>2465.6</v>
      </c>
      <c r="AV190" s="21">
        <v>6.149414576874207E-3</v>
      </c>
      <c r="AW190" s="20">
        <v>32052.799999999999</v>
      </c>
      <c r="AX190" s="21">
        <v>0.16786407002682249</v>
      </c>
      <c r="AY190" s="20">
        <v>-12328</v>
      </c>
      <c r="AZ190" s="21">
        <v>9.4834820136672215E-3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38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3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61987.53</v>
      </c>
      <c r="D192" s="29">
        <v>5.9563438045622563</v>
      </c>
      <c r="E192" s="28">
        <v>62182.720000000001</v>
      </c>
      <c r="F192" s="29">
        <v>4.9901964343660907</v>
      </c>
      <c r="G192" s="28">
        <v>-195.19</v>
      </c>
      <c r="H192" s="29">
        <v>0.96614737019616559</v>
      </c>
      <c r="I192" s="28">
        <v>62087</v>
      </c>
      <c r="J192" s="29">
        <v>4.6845707403569188</v>
      </c>
      <c r="K192" s="28">
        <v>-99.47</v>
      </c>
      <c r="L192" s="29">
        <v>1.2717730642053375</v>
      </c>
      <c r="M192" s="28">
        <v>61987.53</v>
      </c>
      <c r="N192" s="29">
        <v>5.8379254243353902</v>
      </c>
      <c r="O192" s="28">
        <v>0</v>
      </c>
      <c r="P192" s="29">
        <v>0.11841838022686613</v>
      </c>
      <c r="Q192" s="12"/>
      <c r="R192" s="9"/>
      <c r="S192" s="28">
        <v>123975.06</v>
      </c>
      <c r="T192" s="29">
        <v>5.8965401345152477</v>
      </c>
      <c r="U192" s="28">
        <v>124365.44</v>
      </c>
      <c r="V192" s="29">
        <v>5.2573139709636827</v>
      </c>
      <c r="W192" s="28">
        <v>-390.38</v>
      </c>
      <c r="X192" s="29">
        <v>0.63922616355156503</v>
      </c>
      <c r="Y192" s="28">
        <v>124174</v>
      </c>
      <c r="Z192" s="29">
        <v>5.1171949065090132</v>
      </c>
      <c r="AA192" s="28">
        <v>-198.94</v>
      </c>
      <c r="AB192" s="29">
        <v>0.77934522800623451</v>
      </c>
      <c r="AC192" s="28">
        <v>61987.53</v>
      </c>
      <c r="AD192" s="29">
        <v>5.8379254243353902</v>
      </c>
      <c r="AE192" s="28">
        <v>61987.53</v>
      </c>
      <c r="AF192" s="29">
        <v>5.8614710179857532E-2</v>
      </c>
      <c r="AG192" s="24"/>
      <c r="AH192" s="40"/>
      <c r="AI192" s="28">
        <v>495900.24</v>
      </c>
      <c r="AJ192" s="29">
        <v>4.4586862031701893</v>
      </c>
      <c r="AK192" s="28">
        <v>497461.76000000001</v>
      </c>
      <c r="AL192" s="29">
        <v>4.4075465211872542</v>
      </c>
      <c r="AM192" s="28">
        <v>-1561.52</v>
      </c>
      <c r="AN192" s="29">
        <v>5.1139681982935059E-2</v>
      </c>
      <c r="AO192" s="28">
        <v>497021.8</v>
      </c>
      <c r="AP192" s="29">
        <v>4.4601343153161128</v>
      </c>
      <c r="AQ192" s="28">
        <v>-1121.56</v>
      </c>
      <c r="AR192" s="29">
        <v>-1.4481121459235524E-3</v>
      </c>
      <c r="AS192" s="28">
        <v>433912.71</v>
      </c>
      <c r="AT192" s="29">
        <v>4.3040840695854925</v>
      </c>
      <c r="AU192" s="28">
        <v>61987.53</v>
      </c>
      <c r="AV192" s="29">
        <v>0.15460213358469677</v>
      </c>
      <c r="AW192" s="28">
        <v>818513.63</v>
      </c>
      <c r="AX192" s="29">
        <v>4.2866466987042848</v>
      </c>
      <c r="AY192" s="28">
        <v>-322613.39</v>
      </c>
      <c r="AZ192" s="29">
        <v>0.17203950446590444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8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3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38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3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38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39"/>
      <c r="AI195" s="20">
        <v>0</v>
      </c>
      <c r="AJ195" s="21">
        <v>0</v>
      </c>
      <c r="AK195" s="20">
        <v>0</v>
      </c>
      <c r="AL195" s="21">
        <v>0</v>
      </c>
      <c r="AM195" s="20">
        <v>0</v>
      </c>
      <c r="AN195" s="21">
        <v>0</v>
      </c>
      <c r="AO195" s="20">
        <v>0</v>
      </c>
      <c r="AP195" s="21">
        <v>0</v>
      </c>
      <c r="AQ195" s="20">
        <v>0</v>
      </c>
      <c r="AR195" s="21">
        <v>0</v>
      </c>
      <c r="AS195" s="20">
        <v>0</v>
      </c>
      <c r="AT195" s="21">
        <v>0</v>
      </c>
      <c r="AU195" s="20">
        <v>0</v>
      </c>
      <c r="AV195" s="21">
        <v>0</v>
      </c>
      <c r="AW195" s="20">
        <v>0</v>
      </c>
      <c r="AX195" s="21">
        <v>0</v>
      </c>
      <c r="AY195" s="20">
        <v>0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38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3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1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40"/>
      <c r="AI197" s="30">
        <v>0</v>
      </c>
      <c r="AJ197" s="31">
        <v>0</v>
      </c>
      <c r="AK197" s="30">
        <v>0</v>
      </c>
      <c r="AL197" s="31">
        <v>0</v>
      </c>
      <c r="AM197" s="30">
        <v>0</v>
      </c>
      <c r="AN197" s="31">
        <v>0</v>
      </c>
      <c r="AO197" s="30">
        <v>0</v>
      </c>
      <c r="AP197" s="31">
        <v>0</v>
      </c>
      <c r="AQ197" s="30">
        <v>0</v>
      </c>
      <c r="AR197" s="31">
        <v>0</v>
      </c>
      <c r="AS197" s="30">
        <v>0</v>
      </c>
      <c r="AT197" s="31">
        <v>0</v>
      </c>
      <c r="AU197" s="30">
        <v>0</v>
      </c>
      <c r="AV197" s="31">
        <v>0</v>
      </c>
      <c r="AW197" s="30">
        <v>0</v>
      </c>
      <c r="AX197" s="31">
        <v>0</v>
      </c>
      <c r="AY197" s="30">
        <v>0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288508.05</v>
      </c>
      <c r="D198" s="29">
        <v>26.608832821681737</v>
      </c>
      <c r="E198" s="28">
        <v>368456.22</v>
      </c>
      <c r="F198" s="29">
        <v>28.60358284083846</v>
      </c>
      <c r="G198" s="28">
        <v>-79948.17</v>
      </c>
      <c r="H198" s="29">
        <v>-1.9947500191567222</v>
      </c>
      <c r="I198" s="28">
        <v>439544.9</v>
      </c>
      <c r="J198" s="29">
        <v>32.087805870310824</v>
      </c>
      <c r="K198" s="28">
        <v>-151036.85</v>
      </c>
      <c r="L198" s="29">
        <v>-5.4789730486290864</v>
      </c>
      <c r="M198" s="28">
        <v>300461.18</v>
      </c>
      <c r="N198" s="29">
        <v>27.334222788324496</v>
      </c>
      <c r="O198" s="28">
        <v>-11953.13</v>
      </c>
      <c r="P198" s="29">
        <v>-0.72538996664275857</v>
      </c>
      <c r="Q198" s="12"/>
      <c r="R198" s="9"/>
      <c r="S198" s="28">
        <v>588969.23</v>
      </c>
      <c r="T198" s="29">
        <v>26.974012098929869</v>
      </c>
      <c r="U198" s="28">
        <v>694850.72</v>
      </c>
      <c r="V198" s="29">
        <v>28.311001387867123</v>
      </c>
      <c r="W198" s="28">
        <v>-105881.49</v>
      </c>
      <c r="X198" s="29">
        <v>-1.3369892889372537</v>
      </c>
      <c r="Y198" s="28">
        <v>754992.4</v>
      </c>
      <c r="Z198" s="29">
        <v>29.997818957811955</v>
      </c>
      <c r="AA198" s="28">
        <v>-166023.17000000001</v>
      </c>
      <c r="AB198" s="29">
        <v>-3.0238068588820859</v>
      </c>
      <c r="AC198" s="28">
        <v>300461.18</v>
      </c>
      <c r="AD198" s="29">
        <v>27.334222788324496</v>
      </c>
      <c r="AE198" s="28">
        <v>288508.05</v>
      </c>
      <c r="AF198" s="29">
        <v>-0.36021068939462708</v>
      </c>
      <c r="AG198" s="24"/>
      <c r="AH198" s="40"/>
      <c r="AI198" s="28">
        <v>3686636.98</v>
      </c>
      <c r="AJ198" s="29">
        <v>31.823494001486928</v>
      </c>
      <c r="AK198" s="28">
        <v>3679277.02</v>
      </c>
      <c r="AL198" s="29">
        <v>31.354106004416295</v>
      </c>
      <c r="AM198" s="28">
        <v>7359.96</v>
      </c>
      <c r="AN198" s="29">
        <v>0.46938799707063339</v>
      </c>
      <c r="AO198" s="28">
        <v>3667633.53</v>
      </c>
      <c r="AP198" s="29">
        <v>31.661472433321634</v>
      </c>
      <c r="AQ198" s="28">
        <v>19003.45</v>
      </c>
      <c r="AR198" s="29">
        <v>0.16202156816529367</v>
      </c>
      <c r="AS198" s="28">
        <v>3398128.93</v>
      </c>
      <c r="AT198" s="29">
        <v>32.361953551183802</v>
      </c>
      <c r="AU198" s="28">
        <v>288508.05</v>
      </c>
      <c r="AV198" s="29">
        <v>-0.53845954969687426</v>
      </c>
      <c r="AW198" s="28">
        <v>6522139.1399999997</v>
      </c>
      <c r="AX198" s="29">
        <v>32.936051188056091</v>
      </c>
      <c r="AY198" s="28">
        <v>-2835502.16</v>
      </c>
      <c r="AZ198" s="29">
        <v>-1.1125571865691626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8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3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38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3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38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3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53065.57</v>
      </c>
      <c r="D202" s="21">
        <v>5.09903813081542</v>
      </c>
      <c r="E202" s="20">
        <v>52742.76</v>
      </c>
      <c r="F202" s="21">
        <v>4.2326346112010933</v>
      </c>
      <c r="G202" s="20">
        <v>322.81</v>
      </c>
      <c r="H202" s="21">
        <v>0.86640351961432671</v>
      </c>
      <c r="I202" s="20">
        <v>52699.94</v>
      </c>
      <c r="J202" s="21">
        <v>3.9763009477437334</v>
      </c>
      <c r="K202" s="20">
        <v>365.63</v>
      </c>
      <c r="L202" s="21">
        <v>1.1227371830716866</v>
      </c>
      <c r="M202" s="20">
        <v>52742.84</v>
      </c>
      <c r="N202" s="21">
        <v>4.9672694909387998</v>
      </c>
      <c r="O202" s="20">
        <v>322.73</v>
      </c>
      <c r="P202" s="21">
        <v>0.13176863987662024</v>
      </c>
      <c r="Q202" s="38"/>
      <c r="R202" s="23"/>
      <c r="S202" s="20">
        <v>105808.41</v>
      </c>
      <c r="T202" s="21">
        <v>5.032492310423117</v>
      </c>
      <c r="U202" s="20">
        <v>105485.6</v>
      </c>
      <c r="V202" s="21">
        <v>4.4592044109319007</v>
      </c>
      <c r="W202" s="20">
        <v>322.81</v>
      </c>
      <c r="X202" s="21">
        <v>0.57328789949121628</v>
      </c>
      <c r="Y202" s="20">
        <v>105400.29</v>
      </c>
      <c r="Z202" s="21">
        <v>4.3435326810167414</v>
      </c>
      <c r="AA202" s="20">
        <v>408.12</v>
      </c>
      <c r="AB202" s="21">
        <v>0.68895962940637556</v>
      </c>
      <c r="AC202" s="20">
        <v>52742.84</v>
      </c>
      <c r="AD202" s="21">
        <v>4.9672694909387998</v>
      </c>
      <c r="AE202" s="20">
        <v>53065.57</v>
      </c>
      <c r="AF202" s="21">
        <v>6.5222819484317185E-2</v>
      </c>
      <c r="AG202" s="24"/>
      <c r="AH202" s="39"/>
      <c r="AI202" s="20">
        <v>422265.29</v>
      </c>
      <c r="AJ202" s="21">
        <v>3.7966273672314794</v>
      </c>
      <c r="AK202" s="20">
        <v>421942.48</v>
      </c>
      <c r="AL202" s="21">
        <v>3.7384403373339135</v>
      </c>
      <c r="AM202" s="20">
        <v>322.81</v>
      </c>
      <c r="AN202" s="21">
        <v>5.8187029897565967E-2</v>
      </c>
      <c r="AO202" s="20">
        <v>421600.27</v>
      </c>
      <c r="AP202" s="21">
        <v>3.7833226461566443</v>
      </c>
      <c r="AQ202" s="20">
        <v>665.02</v>
      </c>
      <c r="AR202" s="21">
        <v>1.3304721074835157E-2</v>
      </c>
      <c r="AS202" s="20">
        <v>369199.72</v>
      </c>
      <c r="AT202" s="21">
        <v>3.6621804264443516</v>
      </c>
      <c r="AU202" s="20">
        <v>53065.57</v>
      </c>
      <c r="AV202" s="21">
        <v>0.13444694078712782</v>
      </c>
      <c r="AW202" s="20">
        <v>685314.32</v>
      </c>
      <c r="AX202" s="21">
        <v>3.5890671330699426</v>
      </c>
      <c r="AY202" s="20">
        <v>-263049.03000000003</v>
      </c>
      <c r="AZ202" s="21">
        <v>0.20756023416153679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38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3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2335.0700000000002</v>
      </c>
      <c r="D204" s="21">
        <v>0.22437544660545738</v>
      </c>
      <c r="E204" s="20">
        <v>1860.79</v>
      </c>
      <c r="F204" s="21">
        <v>0.14932938962953177</v>
      </c>
      <c r="G204" s="20">
        <v>474.28</v>
      </c>
      <c r="H204" s="21">
        <v>7.5046056975925618E-2</v>
      </c>
      <c r="I204" s="20">
        <v>1951.19</v>
      </c>
      <c r="J204" s="21">
        <v>0.14722063528398885</v>
      </c>
      <c r="K204" s="20">
        <v>383.88</v>
      </c>
      <c r="L204" s="21">
        <v>7.7154811321468536E-2</v>
      </c>
      <c r="M204" s="20">
        <v>2246.2199999999998</v>
      </c>
      <c r="N204" s="21">
        <v>0.21154681992734087</v>
      </c>
      <c r="O204" s="20">
        <v>88.85</v>
      </c>
      <c r="P204" s="21">
        <v>1.2828626678116517E-2</v>
      </c>
      <c r="Q204" s="38"/>
      <c r="R204" s="23"/>
      <c r="S204" s="20">
        <v>4581.29</v>
      </c>
      <c r="T204" s="21">
        <v>0.21789673143012278</v>
      </c>
      <c r="U204" s="20">
        <v>3728.92</v>
      </c>
      <c r="V204" s="21">
        <v>0.15763304670980857</v>
      </c>
      <c r="W204" s="20">
        <v>852.37</v>
      </c>
      <c r="X204" s="21">
        <v>6.0263684720314209E-2</v>
      </c>
      <c r="Y204" s="20">
        <v>3890.71</v>
      </c>
      <c r="Z204" s="21">
        <v>0.16033566926010021</v>
      </c>
      <c r="AA204" s="20">
        <v>690.58</v>
      </c>
      <c r="AB204" s="21">
        <v>5.7561062170022576E-2</v>
      </c>
      <c r="AC204" s="20">
        <v>2246.2199999999998</v>
      </c>
      <c r="AD204" s="21">
        <v>0.21154681992734087</v>
      </c>
      <c r="AE204" s="20">
        <v>2335.0700000000002</v>
      </c>
      <c r="AF204" s="21">
        <v>6.3499115027819131E-3</v>
      </c>
      <c r="AG204" s="24"/>
      <c r="AH204" s="39"/>
      <c r="AI204" s="20">
        <v>17549.8</v>
      </c>
      <c r="AJ204" s="21">
        <v>0.15779192026282579</v>
      </c>
      <c r="AK204" s="20">
        <v>14937.36</v>
      </c>
      <c r="AL204" s="21">
        <v>0.13234607038684068</v>
      </c>
      <c r="AM204" s="20">
        <v>2612.44</v>
      </c>
      <c r="AN204" s="21">
        <v>2.544584987598511E-2</v>
      </c>
      <c r="AO204" s="20">
        <v>14443.67</v>
      </c>
      <c r="AP204" s="21">
        <v>0.12961344594161037</v>
      </c>
      <c r="AQ204" s="20">
        <v>3106.13</v>
      </c>
      <c r="AR204" s="21">
        <v>2.8178474321215424E-2</v>
      </c>
      <c r="AS204" s="20">
        <v>15214.73</v>
      </c>
      <c r="AT204" s="21">
        <v>0.15091854999141296</v>
      </c>
      <c r="AU204" s="20">
        <v>2335.0700000000002</v>
      </c>
      <c r="AV204" s="21">
        <v>6.8733702714128264E-3</v>
      </c>
      <c r="AW204" s="20">
        <v>24131.18</v>
      </c>
      <c r="AX204" s="21">
        <v>0.12637766714139978</v>
      </c>
      <c r="AY204" s="20">
        <v>-6581.38</v>
      </c>
      <c r="AZ204" s="21">
        <v>3.1414253121426011E-2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38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3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1287.45</v>
      </c>
      <c r="D206" s="21">
        <v>0.1237102822323083</v>
      </c>
      <c r="E206" s="20">
        <v>1287.45</v>
      </c>
      <c r="F206" s="21">
        <v>0.10331854893810731</v>
      </c>
      <c r="G206" s="20">
        <v>0</v>
      </c>
      <c r="H206" s="21">
        <v>2.0391733294200992E-2</v>
      </c>
      <c r="I206" s="20">
        <v>1298.4100000000001</v>
      </c>
      <c r="J206" s="21">
        <v>9.7967263597642448E-2</v>
      </c>
      <c r="K206" s="20">
        <v>-10.96</v>
      </c>
      <c r="L206" s="21">
        <v>2.5743018634665854E-2</v>
      </c>
      <c r="M206" s="20">
        <v>1287.46</v>
      </c>
      <c r="N206" s="21">
        <v>0.12125173348276407</v>
      </c>
      <c r="O206" s="20">
        <v>-0.01</v>
      </c>
      <c r="P206" s="21">
        <v>2.4585487495442371E-3</v>
      </c>
      <c r="Q206" s="38"/>
      <c r="R206" s="23"/>
      <c r="S206" s="20">
        <v>2574.91</v>
      </c>
      <c r="T206" s="21">
        <v>0.12246866553454101</v>
      </c>
      <c r="U206" s="20">
        <v>2574.91</v>
      </c>
      <c r="V206" s="21">
        <v>0.10884945461515751</v>
      </c>
      <c r="W206" s="20">
        <v>0</v>
      </c>
      <c r="X206" s="21">
        <v>1.3619210919383506E-2</v>
      </c>
      <c r="Y206" s="20">
        <v>2596.67</v>
      </c>
      <c r="Z206" s="21">
        <v>0.1070084437795735</v>
      </c>
      <c r="AA206" s="20">
        <v>-21.76</v>
      </c>
      <c r="AB206" s="21">
        <v>1.5460221754967515E-2</v>
      </c>
      <c r="AC206" s="20">
        <v>1287.46</v>
      </c>
      <c r="AD206" s="21">
        <v>0.12125173348276407</v>
      </c>
      <c r="AE206" s="20">
        <v>1287.45</v>
      </c>
      <c r="AF206" s="21">
        <v>1.2169320517769477E-3</v>
      </c>
      <c r="AG206" s="24"/>
      <c r="AH206" s="39"/>
      <c r="AI206" s="20">
        <v>10299.6</v>
      </c>
      <c r="AJ206" s="21">
        <v>9.2604682784932071E-2</v>
      </c>
      <c r="AK206" s="20">
        <v>10299.6</v>
      </c>
      <c r="AL206" s="21">
        <v>9.125518743314108E-2</v>
      </c>
      <c r="AM206" s="20">
        <v>0</v>
      </c>
      <c r="AN206" s="21">
        <v>1.3494953517909913E-3</v>
      </c>
      <c r="AO206" s="20">
        <v>10290.99</v>
      </c>
      <c r="AP206" s="21">
        <v>9.2348459640150524E-2</v>
      </c>
      <c r="AQ206" s="20">
        <v>8.61</v>
      </c>
      <c r="AR206" s="21">
        <v>2.5622314478154773E-4</v>
      </c>
      <c r="AS206" s="20">
        <v>9012.15</v>
      </c>
      <c r="AT206" s="21">
        <v>8.9393673782256558E-2</v>
      </c>
      <c r="AU206" s="20">
        <v>1287.45</v>
      </c>
      <c r="AV206" s="21">
        <v>3.2110090026755134E-3</v>
      </c>
      <c r="AW206" s="20">
        <v>16783.07</v>
      </c>
      <c r="AX206" s="21">
        <v>8.7894799759929365E-2</v>
      </c>
      <c r="AY206" s="20">
        <v>-6483.47</v>
      </c>
      <c r="AZ206" s="21">
        <v>4.7098830250027063E-3</v>
      </c>
      <c r="BA206" s="24"/>
    </row>
    <row r="207" spans="1:53" x14ac:dyDescent="0.35">
      <c r="A207" s="18" t="s">
        <v>194</v>
      </c>
      <c r="B207" s="19"/>
      <c r="C207" s="20">
        <v>58.03</v>
      </c>
      <c r="D207" s="21">
        <v>5.5760671699412404E-3</v>
      </c>
      <c r="E207" s="20">
        <v>58.03</v>
      </c>
      <c r="F207" s="21">
        <v>4.656938440233304E-3</v>
      </c>
      <c r="G207" s="20">
        <v>0</v>
      </c>
      <c r="H207" s="21">
        <v>9.191287297079364E-4</v>
      </c>
      <c r="I207" s="20">
        <v>298.16000000000003</v>
      </c>
      <c r="J207" s="21">
        <v>2.2496683878184143E-2</v>
      </c>
      <c r="K207" s="20">
        <v>-240.13</v>
      </c>
      <c r="L207" s="21">
        <v>-1.6920616708242901E-2</v>
      </c>
      <c r="M207" s="20">
        <v>58.04</v>
      </c>
      <c r="N207" s="21">
        <v>5.466150879514413E-3</v>
      </c>
      <c r="O207" s="20">
        <v>-0.01</v>
      </c>
      <c r="P207" s="21">
        <v>1.0991629042682739E-4</v>
      </c>
      <c r="Q207" s="38"/>
      <c r="R207" s="23"/>
      <c r="S207" s="20">
        <v>116.07</v>
      </c>
      <c r="T207" s="21">
        <v>5.520557226696924E-3</v>
      </c>
      <c r="U207" s="20">
        <v>116.07</v>
      </c>
      <c r="V207" s="21">
        <v>4.9066399203006447E-3</v>
      </c>
      <c r="W207" s="20">
        <v>0</v>
      </c>
      <c r="X207" s="21">
        <v>6.1391730639627929E-4</v>
      </c>
      <c r="Y207" s="20">
        <v>596.4</v>
      </c>
      <c r="Z207" s="21">
        <v>2.4577568913314991E-2</v>
      </c>
      <c r="AA207" s="20">
        <v>-480.33</v>
      </c>
      <c r="AB207" s="21">
        <v>-1.9057011686618067E-2</v>
      </c>
      <c r="AC207" s="20">
        <v>58.04</v>
      </c>
      <c r="AD207" s="21">
        <v>5.466150879514413E-3</v>
      </c>
      <c r="AE207" s="20">
        <v>58.03</v>
      </c>
      <c r="AF207" s="21">
        <v>5.4406347182510938E-5</v>
      </c>
      <c r="AG207" s="24"/>
      <c r="AH207" s="39"/>
      <c r="AI207" s="20">
        <v>1410.61</v>
      </c>
      <c r="AJ207" s="21">
        <v>1.2682928616961147E-2</v>
      </c>
      <c r="AK207" s="20">
        <v>1410.58</v>
      </c>
      <c r="AL207" s="21">
        <v>1.2497838973303831E-2</v>
      </c>
      <c r="AM207" s="20">
        <v>0.03</v>
      </c>
      <c r="AN207" s="21">
        <v>1.8508964365731607E-4</v>
      </c>
      <c r="AO207" s="20">
        <v>2422.31</v>
      </c>
      <c r="AP207" s="21">
        <v>2.1737130953478043E-2</v>
      </c>
      <c r="AQ207" s="20">
        <v>-1011.7</v>
      </c>
      <c r="AR207" s="21">
        <v>-9.0542023365168967E-3</v>
      </c>
      <c r="AS207" s="20">
        <v>1352.58</v>
      </c>
      <c r="AT207" s="21">
        <v>1.3416564891219585E-2</v>
      </c>
      <c r="AU207" s="20">
        <v>58.03</v>
      </c>
      <c r="AV207" s="21">
        <v>-7.3363627425843819E-4</v>
      </c>
      <c r="AW207" s="20">
        <v>3752.53</v>
      </c>
      <c r="AX207" s="21">
        <v>1.9652415972949394E-2</v>
      </c>
      <c r="AY207" s="20">
        <v>-2341.92</v>
      </c>
      <c r="AZ207" s="21">
        <v>-6.9694873559882475E-3</v>
      </c>
      <c r="BA207" s="24"/>
    </row>
    <row r="208" spans="1:53" x14ac:dyDescent="0.35">
      <c r="A208" s="18" t="s">
        <v>195</v>
      </c>
      <c r="B208" s="19"/>
      <c r="C208" s="20">
        <v>3226.6</v>
      </c>
      <c r="D208" s="21">
        <v>0.31004201844791324</v>
      </c>
      <c r="E208" s="20">
        <v>2542.0500000000002</v>
      </c>
      <c r="F208" s="21">
        <v>0.20400086786136604</v>
      </c>
      <c r="G208" s="20">
        <v>684.55</v>
      </c>
      <c r="H208" s="21">
        <v>0.1060411505865472</v>
      </c>
      <c r="I208" s="20">
        <v>2576.48</v>
      </c>
      <c r="J208" s="21">
        <v>0.19439983927577098</v>
      </c>
      <c r="K208" s="20">
        <v>650.12</v>
      </c>
      <c r="L208" s="21">
        <v>0.11564217917214226</v>
      </c>
      <c r="M208" s="20">
        <v>3265.06</v>
      </c>
      <c r="N208" s="21">
        <v>0.30750018247186989</v>
      </c>
      <c r="O208" s="20">
        <v>-38.46</v>
      </c>
      <c r="P208" s="21">
        <v>2.5418359760433495E-3</v>
      </c>
      <c r="Q208" s="38"/>
      <c r="R208" s="23"/>
      <c r="S208" s="20">
        <v>6491.66</v>
      </c>
      <c r="T208" s="21">
        <v>0.30875834002118852</v>
      </c>
      <c r="U208" s="20">
        <v>5084.08</v>
      </c>
      <c r="V208" s="21">
        <v>0.21491987495478679</v>
      </c>
      <c r="W208" s="20">
        <v>1407.58</v>
      </c>
      <c r="X208" s="21">
        <v>9.3838465066401727E-2</v>
      </c>
      <c r="Y208" s="20">
        <v>4851.2</v>
      </c>
      <c r="Z208" s="21">
        <v>0.19991734123452998</v>
      </c>
      <c r="AA208" s="20">
        <v>1640.46</v>
      </c>
      <c r="AB208" s="21">
        <v>0.10884099878665854</v>
      </c>
      <c r="AC208" s="20">
        <v>3265.06</v>
      </c>
      <c r="AD208" s="21">
        <v>0.30750018247186989</v>
      </c>
      <c r="AE208" s="20">
        <v>3226.6</v>
      </c>
      <c r="AF208" s="21">
        <v>1.2581575493186281E-3</v>
      </c>
      <c r="AG208" s="24"/>
      <c r="AH208" s="39"/>
      <c r="AI208" s="20">
        <v>23793</v>
      </c>
      <c r="AJ208" s="21">
        <v>0.21392512500503794</v>
      </c>
      <c r="AK208" s="20">
        <v>20336.32</v>
      </c>
      <c r="AL208" s="21">
        <v>0.18018123939767908</v>
      </c>
      <c r="AM208" s="20">
        <v>3456.68</v>
      </c>
      <c r="AN208" s="21">
        <v>3.3743885607358859E-2</v>
      </c>
      <c r="AO208" s="20">
        <v>19787.52</v>
      </c>
      <c r="AP208" s="21">
        <v>0.17756765793171225</v>
      </c>
      <c r="AQ208" s="20">
        <v>4005.48</v>
      </c>
      <c r="AR208" s="21">
        <v>3.6357467073325683E-2</v>
      </c>
      <c r="AS208" s="20">
        <v>20566.400000000001</v>
      </c>
      <c r="AT208" s="21">
        <v>0.20400304616272494</v>
      </c>
      <c r="AU208" s="20">
        <v>3226.6</v>
      </c>
      <c r="AV208" s="21">
        <v>9.922078842312998E-3</v>
      </c>
      <c r="AW208" s="20">
        <v>32922.81</v>
      </c>
      <c r="AX208" s="21">
        <v>0.17242040892901001</v>
      </c>
      <c r="AY208" s="20">
        <v>-9129.81</v>
      </c>
      <c r="AZ208" s="21">
        <v>4.1504716076027931E-2</v>
      </c>
      <c r="BA208" s="24"/>
    </row>
    <row r="209" spans="1:53" x14ac:dyDescent="0.35">
      <c r="A209" s="18" t="s">
        <v>196</v>
      </c>
      <c r="B209" s="19"/>
      <c r="C209" s="20">
        <v>406.05</v>
      </c>
      <c r="D209" s="21">
        <v>3.9017095887551971E-2</v>
      </c>
      <c r="E209" s="20">
        <v>406.05</v>
      </c>
      <c r="F209" s="21">
        <v>3.2585728996324878E-2</v>
      </c>
      <c r="G209" s="20">
        <v>0</v>
      </c>
      <c r="H209" s="21">
        <v>6.431366891227093E-3</v>
      </c>
      <c r="I209" s="20">
        <v>406.05</v>
      </c>
      <c r="J209" s="21">
        <v>3.0637169602685373E-2</v>
      </c>
      <c r="K209" s="20">
        <v>0</v>
      </c>
      <c r="L209" s="21">
        <v>8.3799262848665984E-3</v>
      </c>
      <c r="M209" s="20">
        <v>406.04</v>
      </c>
      <c r="N209" s="21">
        <v>3.8240453189490563E-2</v>
      </c>
      <c r="O209" s="20">
        <v>0.01</v>
      </c>
      <c r="P209" s="21">
        <v>7.7664269806140829E-4</v>
      </c>
      <c r="Q209" s="38"/>
      <c r="R209" s="23"/>
      <c r="S209" s="20">
        <v>812.09</v>
      </c>
      <c r="T209" s="21">
        <v>3.8624875663205868E-2</v>
      </c>
      <c r="U209" s="20">
        <v>812.09</v>
      </c>
      <c r="V209" s="21">
        <v>3.4329570197957709E-2</v>
      </c>
      <c r="W209" s="20">
        <v>0</v>
      </c>
      <c r="X209" s="21">
        <v>4.2953054652481587E-3</v>
      </c>
      <c r="Y209" s="20">
        <v>812.09</v>
      </c>
      <c r="Z209" s="21">
        <v>3.3466126657971107E-2</v>
      </c>
      <c r="AA209" s="20">
        <v>0</v>
      </c>
      <c r="AB209" s="21">
        <v>5.1587490052347612E-3</v>
      </c>
      <c r="AC209" s="20">
        <v>406.04</v>
      </c>
      <c r="AD209" s="21">
        <v>3.8240453189490563E-2</v>
      </c>
      <c r="AE209" s="20">
        <v>406.05</v>
      </c>
      <c r="AF209" s="21">
        <v>3.8442247371530541E-4</v>
      </c>
      <c r="AG209" s="24"/>
      <c r="AH209" s="39"/>
      <c r="AI209" s="20">
        <v>3248.37</v>
      </c>
      <c r="AJ209" s="21">
        <v>2.9206403493154082E-2</v>
      </c>
      <c r="AK209" s="20">
        <v>3248.37</v>
      </c>
      <c r="AL209" s="21">
        <v>2.8780788885218109E-2</v>
      </c>
      <c r="AM209" s="20">
        <v>0</v>
      </c>
      <c r="AN209" s="21">
        <v>4.2561460793597364E-4</v>
      </c>
      <c r="AO209" s="20">
        <v>3248.37</v>
      </c>
      <c r="AP209" s="21">
        <v>2.9149961844416889E-2</v>
      </c>
      <c r="AQ209" s="20">
        <v>0</v>
      </c>
      <c r="AR209" s="21">
        <v>5.6441648737193262E-5</v>
      </c>
      <c r="AS209" s="20">
        <v>2842.32</v>
      </c>
      <c r="AT209" s="21">
        <v>2.8193652664989317E-2</v>
      </c>
      <c r="AU209" s="20">
        <v>406.05</v>
      </c>
      <c r="AV209" s="21">
        <v>1.0127508281647657E-3</v>
      </c>
      <c r="AW209" s="20">
        <v>5278.6</v>
      </c>
      <c r="AX209" s="21">
        <v>2.7644613888446107E-2</v>
      </c>
      <c r="AY209" s="20">
        <v>-2030.23</v>
      </c>
      <c r="AZ209" s="21">
        <v>1.5617896047079756E-3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38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3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38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3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38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3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38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3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38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3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38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3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60378.77</v>
      </c>
      <c r="D216" s="31">
        <v>5.8017590411585918</v>
      </c>
      <c r="E216" s="30">
        <v>58897.13</v>
      </c>
      <c r="F216" s="31">
        <v>4.7265260850666566</v>
      </c>
      <c r="G216" s="30">
        <v>1481.64</v>
      </c>
      <c r="H216" s="31">
        <v>1.0752329560919351</v>
      </c>
      <c r="I216" s="30">
        <v>59230.23</v>
      </c>
      <c r="J216" s="31">
        <v>4.4690225393820056</v>
      </c>
      <c r="K216" s="30">
        <v>1148.54</v>
      </c>
      <c r="L216" s="31">
        <v>1.3327365017765862</v>
      </c>
      <c r="M216" s="30">
        <v>60005.66</v>
      </c>
      <c r="N216" s="31">
        <v>5.6512748308897809</v>
      </c>
      <c r="O216" s="30">
        <v>373.11</v>
      </c>
      <c r="P216" s="31">
        <v>0.15048421026881087</v>
      </c>
      <c r="Q216" s="12"/>
      <c r="R216" s="9"/>
      <c r="S216" s="30">
        <v>120384.43</v>
      </c>
      <c r="T216" s="31">
        <v>5.7257614802988712</v>
      </c>
      <c r="U216" s="30">
        <v>117801.67</v>
      </c>
      <c r="V216" s="31">
        <v>4.9798429973299116</v>
      </c>
      <c r="W216" s="30">
        <v>2582.7600000000002</v>
      </c>
      <c r="X216" s="31">
        <v>0.74591848296895957</v>
      </c>
      <c r="Y216" s="30">
        <v>118147.36</v>
      </c>
      <c r="Z216" s="31">
        <v>4.8688378308622315</v>
      </c>
      <c r="AA216" s="30">
        <v>2237.0700000000002</v>
      </c>
      <c r="AB216" s="31">
        <v>0.85692364943663968</v>
      </c>
      <c r="AC216" s="30">
        <v>60005.66</v>
      </c>
      <c r="AD216" s="31">
        <v>5.6512748308897809</v>
      </c>
      <c r="AE216" s="30">
        <v>60378.77</v>
      </c>
      <c r="AF216" s="31">
        <v>7.4486649409090333E-2</v>
      </c>
      <c r="AG216" s="24"/>
      <c r="AH216" s="40"/>
      <c r="AI216" s="30">
        <v>478566.67</v>
      </c>
      <c r="AJ216" s="31">
        <v>4.3028384273943905</v>
      </c>
      <c r="AK216" s="30">
        <v>472174.71</v>
      </c>
      <c r="AL216" s="31">
        <v>4.1835014624100966</v>
      </c>
      <c r="AM216" s="30">
        <v>6391.96</v>
      </c>
      <c r="AN216" s="31">
        <v>0.11933696498429391</v>
      </c>
      <c r="AO216" s="30">
        <v>471793.13</v>
      </c>
      <c r="AP216" s="31">
        <v>4.2337393024680123</v>
      </c>
      <c r="AQ216" s="30">
        <v>6773.54</v>
      </c>
      <c r="AR216" s="31">
        <v>6.9099124926378153E-2</v>
      </c>
      <c r="AS216" s="30">
        <v>418187.9</v>
      </c>
      <c r="AT216" s="31">
        <v>4.1481059139369547</v>
      </c>
      <c r="AU216" s="30">
        <v>60378.77</v>
      </c>
      <c r="AV216" s="31">
        <v>0.15473251345743577</v>
      </c>
      <c r="AW216" s="30">
        <v>768182.51</v>
      </c>
      <c r="AX216" s="31">
        <v>4.0230570387616771</v>
      </c>
      <c r="AY216" s="30">
        <v>-289615.84000000003</v>
      </c>
      <c r="AZ216" s="31">
        <v>0.2797813886327134</v>
      </c>
      <c r="BA216" s="24"/>
    </row>
    <row r="217" spans="1:53" x14ac:dyDescent="0.35">
      <c r="A217" s="27" t="s">
        <v>204</v>
      </c>
      <c r="B217" s="19"/>
      <c r="C217" s="28">
        <v>228129.28</v>
      </c>
      <c r="D217" s="29">
        <v>21.040154246131515</v>
      </c>
      <c r="E217" s="28">
        <v>309559.09000000003</v>
      </c>
      <c r="F217" s="29">
        <v>24.031346451281429</v>
      </c>
      <c r="G217" s="28">
        <v>-81429.81</v>
      </c>
      <c r="H217" s="29">
        <v>-2.9911922051499147</v>
      </c>
      <c r="I217" s="28">
        <v>380314.67</v>
      </c>
      <c r="J217" s="29">
        <v>27.763860530724667</v>
      </c>
      <c r="K217" s="28">
        <v>-152185.39000000001</v>
      </c>
      <c r="L217" s="29">
        <v>-6.7237062845931526</v>
      </c>
      <c r="M217" s="28">
        <v>240455.52</v>
      </c>
      <c r="N217" s="29">
        <v>21.875254415104195</v>
      </c>
      <c r="O217" s="28">
        <v>-12326.24</v>
      </c>
      <c r="P217" s="29">
        <v>-0.83510016897268002</v>
      </c>
      <c r="Q217" s="12"/>
      <c r="R217" s="9"/>
      <c r="S217" s="28">
        <v>468584.8</v>
      </c>
      <c r="T217" s="29">
        <v>21.460564356774007</v>
      </c>
      <c r="U217" s="28">
        <v>577049.05000000005</v>
      </c>
      <c r="V217" s="29">
        <v>23.511289526212778</v>
      </c>
      <c r="W217" s="28">
        <v>-108464.25</v>
      </c>
      <c r="X217" s="29">
        <v>-2.0507251694387705</v>
      </c>
      <c r="Y217" s="28">
        <v>636845.04</v>
      </c>
      <c r="Z217" s="29">
        <v>25.303515921617908</v>
      </c>
      <c r="AA217" s="28">
        <v>-168260.24</v>
      </c>
      <c r="AB217" s="29">
        <v>-3.8429515648439008</v>
      </c>
      <c r="AC217" s="28">
        <v>240455.52</v>
      </c>
      <c r="AD217" s="29">
        <v>21.875254415104195</v>
      </c>
      <c r="AE217" s="28">
        <v>228129.28</v>
      </c>
      <c r="AF217" s="29">
        <v>-0.41469005833018713</v>
      </c>
      <c r="AG217" s="24"/>
      <c r="AH217" s="40"/>
      <c r="AI217" s="28">
        <v>3208070.31</v>
      </c>
      <c r="AJ217" s="29">
        <v>27.692448923092321</v>
      </c>
      <c r="AK217" s="28">
        <v>3207102.31</v>
      </c>
      <c r="AL217" s="29">
        <v>27.330322030154818</v>
      </c>
      <c r="AM217" s="28">
        <v>968</v>
      </c>
      <c r="AN217" s="29">
        <v>0.36212689293750344</v>
      </c>
      <c r="AO217" s="28">
        <v>3195840.4</v>
      </c>
      <c r="AP217" s="29">
        <v>27.58863771372916</v>
      </c>
      <c r="AQ217" s="28">
        <v>12229.91</v>
      </c>
      <c r="AR217" s="29">
        <v>0.10381120936316179</v>
      </c>
      <c r="AS217" s="28">
        <v>2979941.03</v>
      </c>
      <c r="AT217" s="29">
        <v>28.379356753284462</v>
      </c>
      <c r="AU217" s="28">
        <v>228129.28</v>
      </c>
      <c r="AV217" s="29">
        <v>-0.68690783019214052</v>
      </c>
      <c r="AW217" s="28">
        <v>5753956.6299999999</v>
      </c>
      <c r="AX217" s="29">
        <v>29.056818021140028</v>
      </c>
      <c r="AY217" s="28">
        <v>-2545886.3199999998</v>
      </c>
      <c r="AZ217" s="29">
        <v>-1.3643690980477068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8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3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24.64</v>
      </c>
      <c r="D219" s="21">
        <v>2.3676425136541822E-3</v>
      </c>
      <c r="E219" s="20">
        <v>0</v>
      </c>
      <c r="F219" s="21">
        <v>0</v>
      </c>
      <c r="G219" s="20">
        <v>24.64</v>
      </c>
      <c r="H219" s="21">
        <v>2.3676425136541822E-3</v>
      </c>
      <c r="I219" s="20">
        <v>11564.85</v>
      </c>
      <c r="J219" s="21">
        <v>0.8725877869218468</v>
      </c>
      <c r="K219" s="20">
        <v>-11540.21</v>
      </c>
      <c r="L219" s="21">
        <v>-0.87022014440819262</v>
      </c>
      <c r="M219" s="20">
        <v>20.57</v>
      </c>
      <c r="N219" s="21">
        <v>1.9372626394143948E-3</v>
      </c>
      <c r="O219" s="20">
        <v>4.07</v>
      </c>
      <c r="P219" s="21">
        <v>4.3037987423978738E-4</v>
      </c>
      <c r="Q219" s="38"/>
      <c r="R219" s="23"/>
      <c r="S219" s="20">
        <v>45.21</v>
      </c>
      <c r="T219" s="21">
        <v>2.1502919980957002E-3</v>
      </c>
      <c r="U219" s="20">
        <v>0</v>
      </c>
      <c r="V219" s="21">
        <v>0</v>
      </c>
      <c r="W219" s="20">
        <v>45.21</v>
      </c>
      <c r="X219" s="21">
        <v>2.1502919980957002E-3</v>
      </c>
      <c r="Y219" s="20">
        <v>22563.79</v>
      </c>
      <c r="Z219" s="21">
        <v>0.92985094512167621</v>
      </c>
      <c r="AA219" s="20">
        <v>-22518.58</v>
      </c>
      <c r="AB219" s="21">
        <v>-0.92770065312358052</v>
      </c>
      <c r="AC219" s="20">
        <v>20.57</v>
      </c>
      <c r="AD219" s="21">
        <v>1.9372626394143948E-3</v>
      </c>
      <c r="AE219" s="20">
        <v>24.64</v>
      </c>
      <c r="AF219" s="21">
        <v>2.1302935868130536E-4</v>
      </c>
      <c r="AG219" s="24"/>
      <c r="AH219" s="39"/>
      <c r="AI219" s="20">
        <v>4743.43</v>
      </c>
      <c r="AJ219" s="21">
        <v>4.2648630088792799E-2</v>
      </c>
      <c r="AK219" s="20">
        <v>0</v>
      </c>
      <c r="AL219" s="21">
        <v>0</v>
      </c>
      <c r="AM219" s="20">
        <v>4743.43</v>
      </c>
      <c r="AN219" s="21">
        <v>4.2648630088792799E-2</v>
      </c>
      <c r="AO219" s="20">
        <v>68900.05</v>
      </c>
      <c r="AP219" s="21">
        <v>0.61828973564539014</v>
      </c>
      <c r="AQ219" s="20">
        <v>-64156.62</v>
      </c>
      <c r="AR219" s="21">
        <v>-0.57564110555659731</v>
      </c>
      <c r="AS219" s="20">
        <v>4718.79</v>
      </c>
      <c r="AT219" s="21">
        <v>4.680680791009631E-2</v>
      </c>
      <c r="AU219" s="20">
        <v>24.64</v>
      </c>
      <c r="AV219" s="21">
        <v>-4.1581778213035103E-3</v>
      </c>
      <c r="AW219" s="20">
        <v>129562.5</v>
      </c>
      <c r="AX219" s="21">
        <v>0.67853318814113561</v>
      </c>
      <c r="AY219" s="20">
        <v>-124819.07</v>
      </c>
      <c r="AZ219" s="21">
        <v>-0.63588455805234279</v>
      </c>
      <c r="BA219" s="24"/>
    </row>
    <row r="220" spans="1:53" x14ac:dyDescent="0.35">
      <c r="A220" s="18" t="s">
        <v>206</v>
      </c>
      <c r="B220" s="19"/>
      <c r="C220" s="20">
        <v>111873.54</v>
      </c>
      <c r="D220" s="21">
        <v>10.749859961728557</v>
      </c>
      <c r="E220" s="20">
        <v>2200</v>
      </c>
      <c r="F220" s="21">
        <v>0.17655117298833822</v>
      </c>
      <c r="G220" s="20">
        <v>109673.54</v>
      </c>
      <c r="H220" s="21">
        <v>10.573308788740219</v>
      </c>
      <c r="I220" s="20">
        <v>93789.08</v>
      </c>
      <c r="J220" s="21">
        <v>7.0765471021791075</v>
      </c>
      <c r="K220" s="20">
        <v>18084.46</v>
      </c>
      <c r="L220" s="21">
        <v>3.6733128595494495</v>
      </c>
      <c r="M220" s="20">
        <v>103277.35</v>
      </c>
      <c r="N220" s="21">
        <v>9.7265606053828026</v>
      </c>
      <c r="O220" s="20">
        <v>8596.19</v>
      </c>
      <c r="P220" s="21">
        <v>1.0232993563457544</v>
      </c>
      <c r="Q220" s="38"/>
      <c r="R220" s="23"/>
      <c r="S220" s="20">
        <v>215150.89</v>
      </c>
      <c r="T220" s="21">
        <v>10.233073150855304</v>
      </c>
      <c r="U220" s="20">
        <v>5400</v>
      </c>
      <c r="V220" s="21">
        <v>0.22827479598193751</v>
      </c>
      <c r="W220" s="20">
        <v>209750.89</v>
      </c>
      <c r="X220" s="21">
        <v>10.004798354873367</v>
      </c>
      <c r="Y220" s="20">
        <v>171472.75</v>
      </c>
      <c r="Z220" s="21">
        <v>7.0663704391023359</v>
      </c>
      <c r="AA220" s="20">
        <v>43678.14</v>
      </c>
      <c r="AB220" s="21">
        <v>3.1667027117529685</v>
      </c>
      <c r="AC220" s="20">
        <v>103277.35</v>
      </c>
      <c r="AD220" s="21">
        <v>9.7265606053828026</v>
      </c>
      <c r="AE220" s="20">
        <v>111873.54</v>
      </c>
      <c r="AF220" s="21">
        <v>0.50651254547250169</v>
      </c>
      <c r="AG220" s="24"/>
      <c r="AH220" s="39"/>
      <c r="AI220" s="20">
        <v>411604.89</v>
      </c>
      <c r="AJ220" s="21">
        <v>3.700778697345223</v>
      </c>
      <c r="AK220" s="20">
        <v>22600</v>
      </c>
      <c r="AL220" s="21">
        <v>0.20023760495446311</v>
      </c>
      <c r="AM220" s="20">
        <v>389004.89</v>
      </c>
      <c r="AN220" s="21">
        <v>3.5005410923907601</v>
      </c>
      <c r="AO220" s="20">
        <v>763592.01</v>
      </c>
      <c r="AP220" s="21">
        <v>6.8522606587924404</v>
      </c>
      <c r="AQ220" s="20">
        <v>-351987.12</v>
      </c>
      <c r="AR220" s="21">
        <v>-3.1514819614472174</v>
      </c>
      <c r="AS220" s="20">
        <v>299731.34999999998</v>
      </c>
      <c r="AT220" s="21">
        <v>2.9731070304217488</v>
      </c>
      <c r="AU220" s="20">
        <v>111873.54</v>
      </c>
      <c r="AV220" s="21">
        <v>0.72767166692347418</v>
      </c>
      <c r="AW220" s="20">
        <v>1315994.29</v>
      </c>
      <c r="AX220" s="21">
        <v>6.8920081132212649</v>
      </c>
      <c r="AY220" s="20">
        <v>-904389.4</v>
      </c>
      <c r="AZ220" s="21">
        <v>-3.1912294158760419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38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3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38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3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38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3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38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3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111898.18</v>
      </c>
      <c r="D225" s="31">
        <v>10.752227604242211</v>
      </c>
      <c r="E225" s="30">
        <v>2200</v>
      </c>
      <c r="F225" s="31">
        <v>0.17655117298833822</v>
      </c>
      <c r="G225" s="30">
        <v>109698.18</v>
      </c>
      <c r="H225" s="31">
        <v>10.575676431253873</v>
      </c>
      <c r="I225" s="30">
        <v>105353.93</v>
      </c>
      <c r="J225" s="31">
        <v>7.9491348891009537</v>
      </c>
      <c r="K225" s="30">
        <v>6544.25</v>
      </c>
      <c r="L225" s="31">
        <v>2.8030927151412577</v>
      </c>
      <c r="M225" s="30">
        <v>103297.92</v>
      </c>
      <c r="N225" s="31">
        <v>9.7284978680222167</v>
      </c>
      <c r="O225" s="30">
        <v>8600.26</v>
      </c>
      <c r="P225" s="31">
        <v>1.0237297362199946</v>
      </c>
      <c r="Q225" s="12"/>
      <c r="R225" s="9"/>
      <c r="S225" s="30">
        <v>215196.1</v>
      </c>
      <c r="T225" s="31">
        <v>10.235223442853398</v>
      </c>
      <c r="U225" s="30">
        <v>5400</v>
      </c>
      <c r="V225" s="31">
        <v>0.22827479598193751</v>
      </c>
      <c r="W225" s="30">
        <v>209796.1</v>
      </c>
      <c r="X225" s="31">
        <v>10.006948646871461</v>
      </c>
      <c r="Y225" s="30">
        <v>194036.54</v>
      </c>
      <c r="Z225" s="31">
        <v>7.9962213842240111</v>
      </c>
      <c r="AA225" s="30">
        <v>21159.56</v>
      </c>
      <c r="AB225" s="31">
        <v>2.2390020586293868</v>
      </c>
      <c r="AC225" s="30">
        <v>103297.92</v>
      </c>
      <c r="AD225" s="31">
        <v>9.7284978680222167</v>
      </c>
      <c r="AE225" s="30">
        <v>111898.18</v>
      </c>
      <c r="AF225" s="31">
        <v>0.50672557483118119</v>
      </c>
      <c r="AG225" s="24"/>
      <c r="AH225" s="40"/>
      <c r="AI225" s="30">
        <v>416348.32</v>
      </c>
      <c r="AJ225" s="31">
        <v>3.743427327434016</v>
      </c>
      <c r="AK225" s="30">
        <v>22600</v>
      </c>
      <c r="AL225" s="31">
        <v>0.20023760495446311</v>
      </c>
      <c r="AM225" s="30">
        <v>393748.32</v>
      </c>
      <c r="AN225" s="31">
        <v>3.543189722479553</v>
      </c>
      <c r="AO225" s="30">
        <v>832492.06</v>
      </c>
      <c r="AP225" s="31">
        <v>7.4705503944378302</v>
      </c>
      <c r="AQ225" s="30">
        <v>-416143.74</v>
      </c>
      <c r="AR225" s="31">
        <v>-3.7271230670038142</v>
      </c>
      <c r="AS225" s="30">
        <v>304450.14</v>
      </c>
      <c r="AT225" s="31">
        <v>3.0199138383318456</v>
      </c>
      <c r="AU225" s="30">
        <v>111898.18</v>
      </c>
      <c r="AV225" s="31">
        <v>0.72351348910217039</v>
      </c>
      <c r="AW225" s="30">
        <v>1445556.79</v>
      </c>
      <c r="AX225" s="31">
        <v>7.5705413013624021</v>
      </c>
      <c r="AY225" s="30">
        <v>-1029208.47</v>
      </c>
      <c r="AZ225" s="31">
        <v>-3.8271139739283861</v>
      </c>
      <c r="BA225" s="24"/>
    </row>
    <row r="226" spans="1:53" x14ac:dyDescent="0.35">
      <c r="A226" s="27" t="s">
        <v>212</v>
      </c>
      <c r="B226" s="19"/>
      <c r="C226" s="28">
        <v>116231.1</v>
      </c>
      <c r="D226" s="29">
        <v>10.719887741711791</v>
      </c>
      <c r="E226" s="28">
        <v>307359.09000000003</v>
      </c>
      <c r="F226" s="29">
        <v>23.86055850190214</v>
      </c>
      <c r="G226" s="28">
        <v>-191127.99</v>
      </c>
      <c r="H226" s="29">
        <v>-13.14067076019035</v>
      </c>
      <c r="I226" s="28">
        <v>274960.74</v>
      </c>
      <c r="J226" s="29">
        <v>20.07277719995615</v>
      </c>
      <c r="K226" s="28">
        <v>-158729.64000000001</v>
      </c>
      <c r="L226" s="29">
        <v>-9.3528894582443591</v>
      </c>
      <c r="M226" s="28">
        <v>137157.6</v>
      </c>
      <c r="N226" s="29">
        <v>12.477806269388598</v>
      </c>
      <c r="O226" s="28">
        <v>-20926.5</v>
      </c>
      <c r="P226" s="29">
        <v>-1.7579185276768072</v>
      </c>
      <c r="Q226" s="12"/>
      <c r="R226" s="9"/>
      <c r="S226" s="28">
        <v>253388.7</v>
      </c>
      <c r="T226" s="29">
        <v>11.604867472502955</v>
      </c>
      <c r="U226" s="28">
        <v>571649.05000000005</v>
      </c>
      <c r="V226" s="29">
        <v>23.291271897829976</v>
      </c>
      <c r="W226" s="28">
        <v>-318260.34999999998</v>
      </c>
      <c r="X226" s="29">
        <v>-11.686404425327021</v>
      </c>
      <c r="Y226" s="28">
        <v>442808.5</v>
      </c>
      <c r="Z226" s="29">
        <v>17.593937655505243</v>
      </c>
      <c r="AA226" s="28">
        <v>-189419.8</v>
      </c>
      <c r="AB226" s="29">
        <v>-5.9890701830022888</v>
      </c>
      <c r="AC226" s="28">
        <v>137157.6</v>
      </c>
      <c r="AD226" s="29">
        <v>12.477806269388598</v>
      </c>
      <c r="AE226" s="28">
        <v>116231.1</v>
      </c>
      <c r="AF226" s="29">
        <v>-0.87293879688564324</v>
      </c>
      <c r="AG226" s="24"/>
      <c r="AH226" s="40"/>
      <c r="AI226" s="28">
        <v>2791721.99</v>
      </c>
      <c r="AJ226" s="29">
        <v>24.098480128245274</v>
      </c>
      <c r="AK226" s="28">
        <v>3184502.31</v>
      </c>
      <c r="AL226" s="29">
        <v>27.137729085440967</v>
      </c>
      <c r="AM226" s="28">
        <v>-392780.32</v>
      </c>
      <c r="AN226" s="29">
        <v>-3.0392489571956922</v>
      </c>
      <c r="AO226" s="28">
        <v>2363348.34</v>
      </c>
      <c r="AP226" s="29">
        <v>20.402007917417652</v>
      </c>
      <c r="AQ226" s="28">
        <v>428373.65</v>
      </c>
      <c r="AR226" s="29">
        <v>3.696472210827622</v>
      </c>
      <c r="AS226" s="28">
        <v>2675490.89</v>
      </c>
      <c r="AT226" s="29">
        <v>25.479937251467209</v>
      </c>
      <c r="AU226" s="28">
        <v>116231.1</v>
      </c>
      <c r="AV226" s="29">
        <v>-1.381457123221935</v>
      </c>
      <c r="AW226" s="28">
        <v>4308399.84</v>
      </c>
      <c r="AX226" s="29">
        <v>21.756922786049714</v>
      </c>
      <c r="AY226" s="28">
        <v>-1516677.85</v>
      </c>
      <c r="AZ226" s="29">
        <v>2.3415573421955607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8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3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38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3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38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3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38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3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38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3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38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3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0</v>
      </c>
      <c r="AX232" s="26">
        <v>0</v>
      </c>
      <c r="AY232" s="25">
        <v>0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116231.1</v>
      </c>
      <c r="D233" s="29">
        <v>10.719887741711791</v>
      </c>
      <c r="E233" s="28">
        <v>307359.09000000003</v>
      </c>
      <c r="F233" s="29">
        <v>23.86055850190214</v>
      </c>
      <c r="G233" s="28">
        <v>-191127.99</v>
      </c>
      <c r="H233" s="29">
        <v>-13.14067076019035</v>
      </c>
      <c r="I233" s="28">
        <v>274960.74</v>
      </c>
      <c r="J233" s="29">
        <v>20.07277719995615</v>
      </c>
      <c r="K233" s="28">
        <v>-158729.64000000001</v>
      </c>
      <c r="L233" s="29">
        <v>-9.3528894582443591</v>
      </c>
      <c r="M233" s="28">
        <v>137157.6</v>
      </c>
      <c r="N233" s="29">
        <v>12.477806269388598</v>
      </c>
      <c r="O233" s="28">
        <v>-20926.5</v>
      </c>
      <c r="P233" s="29">
        <v>-1.7579185276768072</v>
      </c>
      <c r="Q233" s="12"/>
      <c r="R233" s="9"/>
      <c r="S233" s="28">
        <v>253388.7</v>
      </c>
      <c r="T233" s="29">
        <v>11.604867472502955</v>
      </c>
      <c r="U233" s="28">
        <v>571649.05000000005</v>
      </c>
      <c r="V233" s="29">
        <v>23.291271897829976</v>
      </c>
      <c r="W233" s="28">
        <v>-318260.34999999998</v>
      </c>
      <c r="X233" s="29">
        <v>-11.686404425327021</v>
      </c>
      <c r="Y233" s="28">
        <v>442808.5</v>
      </c>
      <c r="Z233" s="29">
        <v>17.593937655505243</v>
      </c>
      <c r="AA233" s="28">
        <v>-189419.8</v>
      </c>
      <c r="AB233" s="29">
        <v>-5.9890701830022888</v>
      </c>
      <c r="AC233" s="28">
        <v>137157.6</v>
      </c>
      <c r="AD233" s="29">
        <v>12.477806269388598</v>
      </c>
      <c r="AE233" s="28">
        <v>116231.1</v>
      </c>
      <c r="AF233" s="29">
        <v>-0.87293879688564324</v>
      </c>
      <c r="AG233" s="24"/>
      <c r="AH233" s="40"/>
      <c r="AI233" s="28">
        <v>2791721.99</v>
      </c>
      <c r="AJ233" s="29">
        <v>24.098480128245274</v>
      </c>
      <c r="AK233" s="28">
        <v>3184502.31</v>
      </c>
      <c r="AL233" s="29">
        <v>27.137729085440967</v>
      </c>
      <c r="AM233" s="28">
        <v>-392780.32</v>
      </c>
      <c r="AN233" s="29">
        <v>-3.0392489571956922</v>
      </c>
      <c r="AO233" s="28">
        <v>2363348.34</v>
      </c>
      <c r="AP233" s="29">
        <v>20.402007917417652</v>
      </c>
      <c r="AQ233" s="28">
        <v>428373.65</v>
      </c>
      <c r="AR233" s="29">
        <v>3.696472210827622</v>
      </c>
      <c r="AS233" s="28">
        <v>2675490.89</v>
      </c>
      <c r="AT233" s="29">
        <v>25.479937251467209</v>
      </c>
      <c r="AU233" s="28">
        <v>116231.1</v>
      </c>
      <c r="AV233" s="29">
        <v>-1.381457123221935</v>
      </c>
      <c r="AW233" s="28">
        <v>4308399.84</v>
      </c>
      <c r="AX233" s="29">
        <v>21.756922786049714</v>
      </c>
      <c r="AY233" s="28">
        <v>-1516677.85</v>
      </c>
      <c r="AZ233" s="29">
        <v>2.3415573421955607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8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3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36934.720000000001</v>
      </c>
      <c r="D235" s="21">
        <v>3.549034630759472</v>
      </c>
      <c r="E235" s="20">
        <v>95281.31</v>
      </c>
      <c r="F235" s="21">
        <v>7.6463759292570366</v>
      </c>
      <c r="G235" s="20">
        <v>-58346.59</v>
      </c>
      <c r="H235" s="21">
        <v>-4.0973412984975646</v>
      </c>
      <c r="I235" s="20">
        <v>85237.83</v>
      </c>
      <c r="J235" s="21">
        <v>6.4313406089763907</v>
      </c>
      <c r="K235" s="20">
        <v>-48303.11</v>
      </c>
      <c r="L235" s="21">
        <v>-2.8823059782169187</v>
      </c>
      <c r="M235" s="20">
        <v>41147.279999999999</v>
      </c>
      <c r="N235" s="21">
        <v>3.8752109021644694</v>
      </c>
      <c r="O235" s="20">
        <v>-4212.5600000000004</v>
      </c>
      <c r="P235" s="21">
        <v>-0.32617627140499739</v>
      </c>
      <c r="Q235" s="38"/>
      <c r="R235" s="23"/>
      <c r="S235" s="20">
        <v>78082</v>
      </c>
      <c r="T235" s="21">
        <v>3.7137602255100308</v>
      </c>
      <c r="U235" s="20">
        <v>177211.2</v>
      </c>
      <c r="V235" s="21">
        <v>7.4912686158730226</v>
      </c>
      <c r="W235" s="20">
        <v>-99129.2</v>
      </c>
      <c r="X235" s="21">
        <v>-3.7775083903629918</v>
      </c>
      <c r="Y235" s="20">
        <v>137270.64000000001</v>
      </c>
      <c r="Z235" s="21">
        <v>5.656905792043684</v>
      </c>
      <c r="AA235" s="20">
        <v>-59188.639999999999</v>
      </c>
      <c r="AB235" s="21">
        <v>-1.9431455665336532</v>
      </c>
      <c r="AC235" s="20">
        <v>41147.279999999999</v>
      </c>
      <c r="AD235" s="21">
        <v>3.8752109021644694</v>
      </c>
      <c r="AE235" s="20">
        <v>36934.720000000001</v>
      </c>
      <c r="AF235" s="21">
        <v>-0.16145067665443857</v>
      </c>
      <c r="AG235" s="24"/>
      <c r="AH235" s="39"/>
      <c r="AI235" s="20">
        <v>832261.01</v>
      </c>
      <c r="AJ235" s="21">
        <v>7.4829378641226043</v>
      </c>
      <c r="AK235" s="20">
        <v>987195.68</v>
      </c>
      <c r="AL235" s="21">
        <v>8.7466238311766631</v>
      </c>
      <c r="AM235" s="20">
        <v>-154934.67000000001</v>
      </c>
      <c r="AN235" s="21">
        <v>-1.2636859670540588</v>
      </c>
      <c r="AO235" s="20">
        <v>739872.2</v>
      </c>
      <c r="AP235" s="21">
        <v>6.6394057326427651</v>
      </c>
      <c r="AQ235" s="20">
        <v>92388.81</v>
      </c>
      <c r="AR235" s="21">
        <v>0.84353213147983919</v>
      </c>
      <c r="AS235" s="20">
        <v>795326.29</v>
      </c>
      <c r="AT235" s="21">
        <v>7.8890319090020009</v>
      </c>
      <c r="AU235" s="20">
        <v>36934.720000000001</v>
      </c>
      <c r="AV235" s="21">
        <v>-0.4060940448793966</v>
      </c>
      <c r="AW235" s="20">
        <v>1351960.58</v>
      </c>
      <c r="AX235" s="21">
        <v>7.0803675646003965</v>
      </c>
      <c r="AY235" s="20">
        <v>-519699.57</v>
      </c>
      <c r="AZ235" s="21">
        <v>0.4025702995222078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38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3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79296.38</v>
      </c>
      <c r="D237" s="29">
        <v>7.313432393947231</v>
      </c>
      <c r="E237" s="28">
        <v>212077.78</v>
      </c>
      <c r="F237" s="29">
        <v>16.463785979596473</v>
      </c>
      <c r="G237" s="28">
        <v>-132781.4</v>
      </c>
      <c r="H237" s="29">
        <v>-9.1503535856492419</v>
      </c>
      <c r="I237" s="28">
        <v>189722.91</v>
      </c>
      <c r="J237" s="29">
        <v>13.85021622416834</v>
      </c>
      <c r="K237" s="28">
        <v>-110426.53</v>
      </c>
      <c r="L237" s="29">
        <v>-6.5367838302211094</v>
      </c>
      <c r="M237" s="28">
        <v>96010.32</v>
      </c>
      <c r="N237" s="29">
        <v>8.7344643885720199</v>
      </c>
      <c r="O237" s="28">
        <v>-16713.939999999999</v>
      </c>
      <c r="P237" s="29">
        <v>-1.4210319946247889</v>
      </c>
      <c r="Q237" s="12"/>
      <c r="R237" s="9"/>
      <c r="S237" s="28">
        <v>175306.7</v>
      </c>
      <c r="T237" s="29">
        <v>8.0288150992598872</v>
      </c>
      <c r="U237" s="28">
        <v>394437.85</v>
      </c>
      <c r="V237" s="29">
        <v>16.070977833594711</v>
      </c>
      <c r="W237" s="28">
        <v>-219131.15</v>
      </c>
      <c r="X237" s="29">
        <v>-8.0421627343348234</v>
      </c>
      <c r="Y237" s="28">
        <v>305537.86</v>
      </c>
      <c r="Z237" s="29">
        <v>12.139816783635563</v>
      </c>
      <c r="AA237" s="28">
        <v>-130231.16</v>
      </c>
      <c r="AB237" s="29">
        <v>-4.111001684375676</v>
      </c>
      <c r="AC237" s="28">
        <v>96010.32</v>
      </c>
      <c r="AD237" s="29">
        <v>8.7344643885720199</v>
      </c>
      <c r="AE237" s="28">
        <v>79296.38</v>
      </c>
      <c r="AF237" s="29">
        <v>-0.70564928931213267</v>
      </c>
      <c r="AG237" s="24"/>
      <c r="AH237" s="40"/>
      <c r="AI237" s="28">
        <v>1959460.98</v>
      </c>
      <c r="AJ237" s="29">
        <v>16.914302949127826</v>
      </c>
      <c r="AK237" s="28">
        <v>2197306.63</v>
      </c>
      <c r="AL237" s="29">
        <v>18.725033376591668</v>
      </c>
      <c r="AM237" s="28">
        <v>-237845.65</v>
      </c>
      <c r="AN237" s="29">
        <v>-1.8107304274638416</v>
      </c>
      <c r="AO237" s="28">
        <v>1623476.14</v>
      </c>
      <c r="AP237" s="29">
        <v>14.014934870759955</v>
      </c>
      <c r="AQ237" s="28">
        <v>335984.84</v>
      </c>
      <c r="AR237" s="29">
        <v>2.8993680783678712</v>
      </c>
      <c r="AS237" s="28">
        <v>1880164.6</v>
      </c>
      <c r="AT237" s="29">
        <v>17.905677126200175</v>
      </c>
      <c r="AU237" s="28">
        <v>79296.38</v>
      </c>
      <c r="AV237" s="29">
        <v>-0.99137417707234832</v>
      </c>
      <c r="AW237" s="28">
        <v>2956439.26</v>
      </c>
      <c r="AX237" s="29">
        <v>14.929677627475249</v>
      </c>
      <c r="AY237" s="28">
        <v>-996978.28</v>
      </c>
      <c r="AZ237" s="29">
        <v>1.9846253216525778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8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3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38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3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79296.38</v>
      </c>
      <c r="D240" s="29">
        <v>7.313432393947231</v>
      </c>
      <c r="E240" s="28">
        <v>212077.78</v>
      </c>
      <c r="F240" s="29">
        <v>16.463785979596473</v>
      </c>
      <c r="G240" s="28">
        <v>-132781.4</v>
      </c>
      <c r="H240" s="29">
        <v>-9.1503535856492419</v>
      </c>
      <c r="I240" s="28">
        <v>189722.91</v>
      </c>
      <c r="J240" s="29">
        <v>13.85021622416834</v>
      </c>
      <c r="K240" s="28">
        <v>-110426.53</v>
      </c>
      <c r="L240" s="29">
        <v>-6.5367838302211094</v>
      </c>
      <c r="M240" s="28">
        <v>96010.32</v>
      </c>
      <c r="N240" s="29">
        <v>8.7344643885720199</v>
      </c>
      <c r="O240" s="28">
        <v>-16713.939999999999</v>
      </c>
      <c r="P240" s="29">
        <v>-1.4210319946247889</v>
      </c>
      <c r="Q240" s="12"/>
      <c r="R240" s="9"/>
      <c r="S240" s="28">
        <v>175306.7</v>
      </c>
      <c r="T240" s="29">
        <v>8.0288150992598872</v>
      </c>
      <c r="U240" s="28">
        <v>394437.85</v>
      </c>
      <c r="V240" s="29">
        <v>16.070977833594711</v>
      </c>
      <c r="W240" s="28">
        <v>-219131.15</v>
      </c>
      <c r="X240" s="29">
        <v>-8.0421627343348234</v>
      </c>
      <c r="Y240" s="28">
        <v>305537.86</v>
      </c>
      <c r="Z240" s="29">
        <v>12.139816783635563</v>
      </c>
      <c r="AA240" s="28">
        <v>-130231.16</v>
      </c>
      <c r="AB240" s="29">
        <v>-4.111001684375676</v>
      </c>
      <c r="AC240" s="28">
        <v>96010.32</v>
      </c>
      <c r="AD240" s="29">
        <v>8.7344643885720199</v>
      </c>
      <c r="AE240" s="28">
        <v>79296.38</v>
      </c>
      <c r="AF240" s="29">
        <v>-0.70564928931213267</v>
      </c>
      <c r="AG240" s="24"/>
      <c r="AH240" s="40"/>
      <c r="AI240" s="28">
        <v>1959460.98</v>
      </c>
      <c r="AJ240" s="29">
        <v>16.914302949127826</v>
      </c>
      <c r="AK240" s="28">
        <v>2197306.63</v>
      </c>
      <c r="AL240" s="29">
        <v>18.725033376591668</v>
      </c>
      <c r="AM240" s="28">
        <v>-237845.65</v>
      </c>
      <c r="AN240" s="29">
        <v>-1.8107304274638416</v>
      </c>
      <c r="AO240" s="28">
        <v>1623476.14</v>
      </c>
      <c r="AP240" s="29">
        <v>14.014934870759955</v>
      </c>
      <c r="AQ240" s="28">
        <v>335984.84</v>
      </c>
      <c r="AR240" s="29">
        <v>2.8993680783678712</v>
      </c>
      <c r="AS240" s="28">
        <v>1880164.6</v>
      </c>
      <c r="AT240" s="29">
        <v>17.905677126200175</v>
      </c>
      <c r="AU240" s="28">
        <v>79296.38</v>
      </c>
      <c r="AV240" s="29">
        <v>-0.99137417707234832</v>
      </c>
      <c r="AW240" s="28">
        <v>2956439.26</v>
      </c>
      <c r="AX240" s="29">
        <v>14.929677627475249</v>
      </c>
      <c r="AY240" s="28">
        <v>-996978.28</v>
      </c>
      <c r="AZ240" s="29">
        <v>1.9846253216525778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8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3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1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40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8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3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1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40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742989.55</v>
      </c>
      <c r="D245" s="21">
        <v>70.924984681467464</v>
      </c>
      <c r="E245" s="20">
        <v>887667.87</v>
      </c>
      <c r="F245" s="21">
        <v>70.665989802569172</v>
      </c>
      <c r="G245" s="20">
        <v>-144678.32</v>
      </c>
      <c r="H245" s="21">
        <v>0.25899487889829231</v>
      </c>
      <c r="I245" s="20">
        <v>939405.5</v>
      </c>
      <c r="J245" s="21">
        <v>70.317275092047609</v>
      </c>
      <c r="K245" s="20">
        <v>-196415.95</v>
      </c>
      <c r="L245" s="21">
        <v>0.60770958941985498</v>
      </c>
      <c r="M245" s="20">
        <v>769464.2</v>
      </c>
      <c r="N245" s="21">
        <v>72.050857481146068</v>
      </c>
      <c r="O245" s="20">
        <v>-26474.65</v>
      </c>
      <c r="P245" s="21">
        <v>-1.1258727996786035</v>
      </c>
      <c r="Q245" s="38"/>
      <c r="R245" s="23"/>
      <c r="S245" s="20">
        <v>1512453.75</v>
      </c>
      <c r="T245" s="21">
        <v>71.493342832666571</v>
      </c>
      <c r="U245" s="20">
        <v>1694783.32</v>
      </c>
      <c r="V245" s="21">
        <v>71.115327495390616</v>
      </c>
      <c r="W245" s="20">
        <v>-182329.57</v>
      </c>
      <c r="X245" s="21">
        <v>0.37801533727595427</v>
      </c>
      <c r="Y245" s="20">
        <v>1729963.45</v>
      </c>
      <c r="Z245" s="21">
        <v>70.767822097946748</v>
      </c>
      <c r="AA245" s="20">
        <v>-217509.7</v>
      </c>
      <c r="AB245" s="21">
        <v>0.72552073471982226</v>
      </c>
      <c r="AC245" s="20">
        <v>769464.2</v>
      </c>
      <c r="AD245" s="21">
        <v>72.050857481146068</v>
      </c>
      <c r="AE245" s="20">
        <v>742989.55</v>
      </c>
      <c r="AF245" s="21">
        <v>-0.55751464847949705</v>
      </c>
      <c r="AG245" s="24"/>
      <c r="AH245" s="39"/>
      <c r="AI245" s="20">
        <v>7891760.4500000002</v>
      </c>
      <c r="AJ245" s="21">
        <v>70.555418303180886</v>
      </c>
      <c r="AK245" s="20">
        <v>8015802.8799999999</v>
      </c>
      <c r="AL245" s="21">
        <v>70.533369198884898</v>
      </c>
      <c r="AM245" s="20">
        <v>-124042.43</v>
      </c>
      <c r="AN245" s="21">
        <v>2.2049104295987831E-2</v>
      </c>
      <c r="AO245" s="20">
        <v>7890884.6500000004</v>
      </c>
      <c r="AP245" s="21">
        <v>70.327490535491265</v>
      </c>
      <c r="AQ245" s="20">
        <v>875.8</v>
      </c>
      <c r="AR245" s="21">
        <v>0.22792776768962142</v>
      </c>
      <c r="AS245" s="20">
        <v>7148770.9000000004</v>
      </c>
      <c r="AT245" s="21">
        <v>70.51722917281711</v>
      </c>
      <c r="AU245" s="20">
        <v>742989.55</v>
      </c>
      <c r="AV245" s="21">
        <v>3.8189130363775803E-2</v>
      </c>
      <c r="AW245" s="20">
        <v>13344192.199999999</v>
      </c>
      <c r="AX245" s="21">
        <v>69.385895298278371</v>
      </c>
      <c r="AY245" s="20">
        <v>-5452431.75</v>
      </c>
      <c r="AZ245" s="21">
        <v>1.1695230049025156</v>
      </c>
      <c r="BA245" s="24"/>
    </row>
    <row r="246" spans="1:53" x14ac:dyDescent="0.35">
      <c r="A246" s="18" t="s">
        <v>15</v>
      </c>
      <c r="B246" s="19"/>
      <c r="C246" s="20">
        <v>337355.55</v>
      </c>
      <c r="D246" s="21">
        <v>32.203598578146931</v>
      </c>
      <c r="E246" s="20">
        <v>400479.22</v>
      </c>
      <c r="F246" s="21">
        <v>31.881587058750764</v>
      </c>
      <c r="G246" s="20">
        <v>-63123.67</v>
      </c>
      <c r="H246" s="21">
        <v>0.32201151939616679</v>
      </c>
      <c r="I246" s="20">
        <v>423821.1</v>
      </c>
      <c r="J246" s="21">
        <v>31.72426058663082</v>
      </c>
      <c r="K246" s="20">
        <v>-86465.55</v>
      </c>
      <c r="L246" s="21">
        <v>0.47933799151611112</v>
      </c>
      <c r="M246" s="20">
        <v>320848.45</v>
      </c>
      <c r="N246" s="21">
        <v>30.043510723431478</v>
      </c>
      <c r="O246" s="20">
        <v>16507.099999999999</v>
      </c>
      <c r="P246" s="21">
        <v>2.1600878547154529</v>
      </c>
      <c r="Q246" s="38"/>
      <c r="R246" s="23"/>
      <c r="S246" s="20">
        <v>658204</v>
      </c>
      <c r="T246" s="21">
        <v>31.113152534966755</v>
      </c>
      <c r="U246" s="20">
        <v>759565.47</v>
      </c>
      <c r="V246" s="21">
        <v>31.872361803301374</v>
      </c>
      <c r="W246" s="20">
        <v>-101361.47</v>
      </c>
      <c r="X246" s="21">
        <v>-0.75920926833461877</v>
      </c>
      <c r="Y246" s="20">
        <v>775540.9</v>
      </c>
      <c r="Z246" s="21">
        <v>31.725144505730174</v>
      </c>
      <c r="AA246" s="20">
        <v>-117336.9</v>
      </c>
      <c r="AB246" s="21">
        <v>-0.6119919707634196</v>
      </c>
      <c r="AC246" s="20">
        <v>320848.45</v>
      </c>
      <c r="AD246" s="21">
        <v>30.043510723431478</v>
      </c>
      <c r="AE246" s="20">
        <v>337355.55</v>
      </c>
      <c r="AF246" s="21">
        <v>1.069641811535277</v>
      </c>
      <c r="AG246" s="24"/>
      <c r="AH246" s="39"/>
      <c r="AI246" s="20">
        <v>3659145.05</v>
      </c>
      <c r="AJ246" s="21">
        <v>32.714184784304209</v>
      </c>
      <c r="AK246" s="20">
        <v>3718791.05</v>
      </c>
      <c r="AL246" s="21">
        <v>32.722718613454575</v>
      </c>
      <c r="AM246" s="20">
        <v>-59646</v>
      </c>
      <c r="AN246" s="21">
        <v>-8.5338291503660457E-3</v>
      </c>
      <c r="AO246" s="20">
        <v>3659319.15</v>
      </c>
      <c r="AP246" s="21">
        <v>32.613673156148202</v>
      </c>
      <c r="AQ246" s="20">
        <v>-174.1</v>
      </c>
      <c r="AR246" s="21">
        <v>0.10051162815600634</v>
      </c>
      <c r="AS246" s="20">
        <v>3321789.5</v>
      </c>
      <c r="AT246" s="21">
        <v>32.766946194255233</v>
      </c>
      <c r="AU246" s="20">
        <v>337355.55</v>
      </c>
      <c r="AV246" s="21">
        <v>-5.2761409951024518E-2</v>
      </c>
      <c r="AW246" s="20">
        <v>6398608.2000000002</v>
      </c>
      <c r="AX246" s="21">
        <v>33.270890584137838</v>
      </c>
      <c r="AY246" s="20">
        <v>-2739463.15</v>
      </c>
      <c r="AZ246" s="21">
        <v>-0.55670579983362956</v>
      </c>
      <c r="BA246" s="24"/>
    </row>
    <row r="247" spans="1:53" x14ac:dyDescent="0.35">
      <c r="A247" s="18" t="s">
        <v>16</v>
      </c>
      <c r="B247" s="19"/>
      <c r="C247" s="25">
        <v>3911.59</v>
      </c>
      <c r="D247" s="26">
        <v>0.3733961814539401</v>
      </c>
      <c r="E247" s="25">
        <v>0</v>
      </c>
      <c r="F247" s="26">
        <v>0</v>
      </c>
      <c r="G247" s="25">
        <v>3911.59</v>
      </c>
      <c r="H247" s="26">
        <v>0.3733961814539401</v>
      </c>
      <c r="I247" s="25">
        <v>6592.52</v>
      </c>
      <c r="J247" s="26">
        <v>0.49346958516830675</v>
      </c>
      <c r="K247" s="25">
        <v>-2680.93</v>
      </c>
      <c r="L247" s="26">
        <v>-0.12007340371436664</v>
      </c>
      <c r="M247" s="25">
        <v>8899.7999999999993</v>
      </c>
      <c r="N247" s="26">
        <v>0.83335679738018187</v>
      </c>
      <c r="O247" s="25">
        <v>-4988.21</v>
      </c>
      <c r="P247" s="26">
        <v>-0.45996061592624177</v>
      </c>
      <c r="Q247" s="38"/>
      <c r="R247" s="23"/>
      <c r="S247" s="25">
        <v>12811.39</v>
      </c>
      <c r="T247" s="26">
        <v>0.60559147506692101</v>
      </c>
      <c r="U247" s="25">
        <v>0</v>
      </c>
      <c r="V247" s="26">
        <v>0</v>
      </c>
      <c r="W247" s="25">
        <v>12811.39</v>
      </c>
      <c r="X247" s="26">
        <v>0.60559147506692101</v>
      </c>
      <c r="Y247" s="25">
        <v>11319.96</v>
      </c>
      <c r="Z247" s="26">
        <v>0.46306695984581253</v>
      </c>
      <c r="AA247" s="25">
        <v>1491.43</v>
      </c>
      <c r="AB247" s="26">
        <v>0.14252451522110848</v>
      </c>
      <c r="AC247" s="25">
        <v>8899.7999999999993</v>
      </c>
      <c r="AD247" s="26">
        <v>0.83335679738018187</v>
      </c>
      <c r="AE247" s="25">
        <v>3911.59</v>
      </c>
      <c r="AF247" s="26">
        <v>-0.22776532231326085</v>
      </c>
      <c r="AG247" s="24"/>
      <c r="AH247" s="39"/>
      <c r="AI247" s="25">
        <v>33733.760000000002</v>
      </c>
      <c r="AJ247" s="26">
        <v>0.3015929795156303</v>
      </c>
      <c r="AK247" s="25">
        <v>0</v>
      </c>
      <c r="AL247" s="26">
        <v>0</v>
      </c>
      <c r="AM247" s="25">
        <v>33733.760000000002</v>
      </c>
      <c r="AN247" s="26">
        <v>0.3015929795156303</v>
      </c>
      <c r="AO247" s="25">
        <v>33696.910000000003</v>
      </c>
      <c r="AP247" s="26">
        <v>0.30032362963261683</v>
      </c>
      <c r="AQ247" s="25">
        <v>36.85</v>
      </c>
      <c r="AR247" s="26">
        <v>1.2693498830134708E-3</v>
      </c>
      <c r="AS247" s="25">
        <v>29822.17</v>
      </c>
      <c r="AT247" s="26">
        <v>0.29417319784589979</v>
      </c>
      <c r="AU247" s="25">
        <v>3911.59</v>
      </c>
      <c r="AV247" s="26">
        <v>7.4197816697305075E-3</v>
      </c>
      <c r="AW247" s="25">
        <v>59631.6</v>
      </c>
      <c r="AX247" s="26">
        <v>0.31006687344242667</v>
      </c>
      <c r="AY247" s="25">
        <v>-25897.84</v>
      </c>
      <c r="AZ247" s="26">
        <v>-8.473893926796372E-3</v>
      </c>
      <c r="BA247" s="24"/>
    </row>
    <row r="248" spans="1:53" x14ac:dyDescent="0.35">
      <c r="A248" s="27" t="s">
        <v>22</v>
      </c>
      <c r="B248" s="19"/>
      <c r="C248" s="28">
        <v>1084256.69</v>
      </c>
      <c r="D248" s="29">
        <v>103.50197944106831</v>
      </c>
      <c r="E248" s="28">
        <v>1288147.0900000001</v>
      </c>
      <c r="F248" s="29">
        <v>102.54757686131994</v>
      </c>
      <c r="G248" s="28">
        <v>-203890.4</v>
      </c>
      <c r="H248" s="29">
        <v>0.9544025797483755</v>
      </c>
      <c r="I248" s="28">
        <v>1369819.12</v>
      </c>
      <c r="J248" s="29">
        <v>102.53500526384676</v>
      </c>
      <c r="K248" s="28">
        <v>-285562.43</v>
      </c>
      <c r="L248" s="29">
        <v>0.96697417722155876</v>
      </c>
      <c r="M248" s="28">
        <v>1099212.45</v>
      </c>
      <c r="N248" s="29">
        <v>102.92772500195773</v>
      </c>
      <c r="O248" s="28">
        <v>-14955.76</v>
      </c>
      <c r="P248" s="29">
        <v>0.57425443911058949</v>
      </c>
      <c r="Q248" s="12"/>
      <c r="R248" s="9"/>
      <c r="S248" s="28">
        <v>2183469.14</v>
      </c>
      <c r="T248" s="29">
        <v>103.21208684270024</v>
      </c>
      <c r="U248" s="28">
        <v>2454348.79</v>
      </c>
      <c r="V248" s="29">
        <v>102.98768929869198</v>
      </c>
      <c r="W248" s="28">
        <v>-270879.65000000002</v>
      </c>
      <c r="X248" s="29">
        <v>0.22439754400826928</v>
      </c>
      <c r="Y248" s="28">
        <v>2516824.31</v>
      </c>
      <c r="Z248" s="29">
        <v>102.95603356352274</v>
      </c>
      <c r="AA248" s="28">
        <v>-333355.17</v>
      </c>
      <c r="AB248" s="29">
        <v>0.25605327917750742</v>
      </c>
      <c r="AC248" s="28">
        <v>1099212.45</v>
      </c>
      <c r="AD248" s="29">
        <v>102.92772500195773</v>
      </c>
      <c r="AE248" s="28">
        <v>1084256.69</v>
      </c>
      <c r="AF248" s="29">
        <v>0.28436184074251969</v>
      </c>
      <c r="AG248" s="24"/>
      <c r="AH248" s="40"/>
      <c r="AI248" s="28">
        <v>11584639.26</v>
      </c>
      <c r="AJ248" s="29">
        <v>103.57119606700071</v>
      </c>
      <c r="AK248" s="28">
        <v>11734593.93</v>
      </c>
      <c r="AL248" s="29">
        <v>103.25608781233949</v>
      </c>
      <c r="AM248" s="28">
        <v>-149954.67000000001</v>
      </c>
      <c r="AN248" s="29">
        <v>0.31510825466122583</v>
      </c>
      <c r="AO248" s="28">
        <v>11583900.710000001</v>
      </c>
      <c r="AP248" s="29">
        <v>103.2414873212721</v>
      </c>
      <c r="AQ248" s="28">
        <v>738.55</v>
      </c>
      <c r="AR248" s="29">
        <v>0.32970874572860964</v>
      </c>
      <c r="AS248" s="28">
        <v>10500382.57</v>
      </c>
      <c r="AT248" s="29">
        <v>103.57834856491823</v>
      </c>
      <c r="AU248" s="28">
        <v>1084256.69</v>
      </c>
      <c r="AV248" s="29">
        <v>-7.1524979175165981E-3</v>
      </c>
      <c r="AW248" s="28">
        <v>19802432</v>
      </c>
      <c r="AX248" s="29">
        <v>102.96685275585864</v>
      </c>
      <c r="AY248" s="28">
        <v>-8217792.7400000002</v>
      </c>
      <c r="AZ248" s="29">
        <v>0.60434331114207396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8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3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1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40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5724.7</v>
      </c>
      <c r="D251" s="21">
        <v>0.54647371528441657</v>
      </c>
      <c r="E251" s="20">
        <v>4456.08</v>
      </c>
      <c r="F251" s="21">
        <v>0.35474225719066804</v>
      </c>
      <c r="G251" s="20">
        <v>1268.6199999999999</v>
      </c>
      <c r="H251" s="21">
        <v>0.19173145809374853</v>
      </c>
      <c r="I251" s="20">
        <v>4715.8</v>
      </c>
      <c r="J251" s="21">
        <v>0.35299155250749348</v>
      </c>
      <c r="K251" s="20">
        <v>1008.9</v>
      </c>
      <c r="L251" s="21">
        <v>0.19348216277692309</v>
      </c>
      <c r="M251" s="20">
        <v>5697.05</v>
      </c>
      <c r="N251" s="21">
        <v>0.53345865553324412</v>
      </c>
      <c r="O251" s="20">
        <v>27.65</v>
      </c>
      <c r="P251" s="21">
        <v>1.3015059751172453E-2</v>
      </c>
      <c r="Q251" s="38"/>
      <c r="R251" s="23"/>
      <c r="S251" s="20">
        <v>11421.75</v>
      </c>
      <c r="T251" s="21">
        <v>0.53990351010667892</v>
      </c>
      <c r="U251" s="20">
        <v>9761.93</v>
      </c>
      <c r="V251" s="21">
        <v>0.40962336644726854</v>
      </c>
      <c r="W251" s="20">
        <v>1659.82</v>
      </c>
      <c r="X251" s="21">
        <v>0.13028014365941037</v>
      </c>
      <c r="Y251" s="20">
        <v>9912.7999999999993</v>
      </c>
      <c r="Z251" s="21">
        <v>0.40550409714871521</v>
      </c>
      <c r="AA251" s="20">
        <v>1508.95</v>
      </c>
      <c r="AB251" s="21">
        <v>0.1343994129579637</v>
      </c>
      <c r="AC251" s="20">
        <v>5697.05</v>
      </c>
      <c r="AD251" s="21">
        <v>0.53345865553324412</v>
      </c>
      <c r="AE251" s="20">
        <v>5724.7</v>
      </c>
      <c r="AF251" s="21">
        <v>6.4448545734347995E-3</v>
      </c>
      <c r="AG251" s="24"/>
      <c r="AH251" s="39"/>
      <c r="AI251" s="20">
        <v>67473.570000000007</v>
      </c>
      <c r="AJ251" s="21">
        <v>0.60324004839236567</v>
      </c>
      <c r="AK251" s="20">
        <v>57334.14</v>
      </c>
      <c r="AL251" s="21">
        <v>0.50449968953335278</v>
      </c>
      <c r="AM251" s="20">
        <v>10139.43</v>
      </c>
      <c r="AN251" s="21">
        <v>9.8740358859012889E-2</v>
      </c>
      <c r="AO251" s="20">
        <v>56300.58</v>
      </c>
      <c r="AP251" s="21">
        <v>0.50177878434614664</v>
      </c>
      <c r="AQ251" s="20">
        <v>11172.99</v>
      </c>
      <c r="AR251" s="21">
        <v>0.10146126404621902</v>
      </c>
      <c r="AS251" s="20">
        <v>61748.87</v>
      </c>
      <c r="AT251" s="21">
        <v>0.60910599568276713</v>
      </c>
      <c r="AU251" s="20">
        <v>5724.7</v>
      </c>
      <c r="AV251" s="21">
        <v>-5.8659472904014631E-3</v>
      </c>
      <c r="AW251" s="20">
        <v>100027.75</v>
      </c>
      <c r="AX251" s="21">
        <v>0.52011503464573638</v>
      </c>
      <c r="AY251" s="20">
        <v>-32554.18</v>
      </c>
      <c r="AZ251" s="21">
        <v>8.3125013746629284E-2</v>
      </c>
      <c r="BA251" s="24"/>
    </row>
    <row r="252" spans="1:53" x14ac:dyDescent="0.35">
      <c r="A252" s="18" t="s">
        <v>229</v>
      </c>
      <c r="B252" s="19"/>
      <c r="C252" s="20">
        <v>27072.46</v>
      </c>
      <c r="D252" s="21">
        <v>2.5843079634022312</v>
      </c>
      <c r="E252" s="20">
        <v>24556.12</v>
      </c>
      <c r="F252" s="21">
        <v>1.9548781522425329</v>
      </c>
      <c r="G252" s="20">
        <v>2516.34</v>
      </c>
      <c r="H252" s="21">
        <v>0.62942981115969832</v>
      </c>
      <c r="I252" s="20">
        <v>25987.37</v>
      </c>
      <c r="J252" s="21">
        <v>1.9452313672943427</v>
      </c>
      <c r="K252" s="20">
        <v>1085.0899999999999</v>
      </c>
      <c r="L252" s="21">
        <v>0.63907659610788858</v>
      </c>
      <c r="M252" s="20">
        <v>22421.09</v>
      </c>
      <c r="N252" s="21">
        <v>2.0994592862955153</v>
      </c>
      <c r="O252" s="20">
        <v>4651.37</v>
      </c>
      <c r="P252" s="21">
        <v>0.48484867710671598</v>
      </c>
      <c r="Q252" s="38"/>
      <c r="R252" s="23"/>
      <c r="S252" s="20">
        <v>49493.55</v>
      </c>
      <c r="T252" s="21">
        <v>2.3395487882890467</v>
      </c>
      <c r="U252" s="20">
        <v>55023.09</v>
      </c>
      <c r="V252" s="21">
        <v>2.308840911390579</v>
      </c>
      <c r="W252" s="20">
        <v>-5529.54</v>
      </c>
      <c r="X252" s="21">
        <v>3.0707876898467656E-2</v>
      </c>
      <c r="Y252" s="20">
        <v>55829.33</v>
      </c>
      <c r="Z252" s="21">
        <v>2.283817090637124</v>
      </c>
      <c r="AA252" s="20">
        <v>-6335.78</v>
      </c>
      <c r="AB252" s="21">
        <v>5.5731697651922651E-2</v>
      </c>
      <c r="AC252" s="20">
        <v>22421.09</v>
      </c>
      <c r="AD252" s="21">
        <v>2.0994592862955153</v>
      </c>
      <c r="AE252" s="20">
        <v>27072.46</v>
      </c>
      <c r="AF252" s="21">
        <v>0.24008950199353141</v>
      </c>
      <c r="AG252" s="24"/>
      <c r="AH252" s="39"/>
      <c r="AI252" s="20">
        <v>305628.87</v>
      </c>
      <c r="AJ252" s="21">
        <v>2.7324413741395928</v>
      </c>
      <c r="AK252" s="20">
        <v>294942.2</v>
      </c>
      <c r="AL252" s="21">
        <v>2.595281769819588</v>
      </c>
      <c r="AM252" s="20">
        <v>10686.67</v>
      </c>
      <c r="AN252" s="21">
        <v>0.13715960432000474</v>
      </c>
      <c r="AO252" s="20">
        <v>289843.51</v>
      </c>
      <c r="AP252" s="21">
        <v>2.5832295883704965</v>
      </c>
      <c r="AQ252" s="20">
        <v>15785.36</v>
      </c>
      <c r="AR252" s="21">
        <v>0.14921178576909622</v>
      </c>
      <c r="AS252" s="20">
        <v>278556.40999999997</v>
      </c>
      <c r="AT252" s="21">
        <v>2.7477487355941426</v>
      </c>
      <c r="AU252" s="20">
        <v>27072.46</v>
      </c>
      <c r="AV252" s="21">
        <v>-1.5307361454549806E-2</v>
      </c>
      <c r="AW252" s="20">
        <v>440883.66</v>
      </c>
      <c r="AX252" s="21">
        <v>2.2924660416298384</v>
      </c>
      <c r="AY252" s="20">
        <v>-135254.79</v>
      </c>
      <c r="AZ252" s="21">
        <v>0.4399753325097544</v>
      </c>
      <c r="BA252" s="24"/>
    </row>
    <row r="253" spans="1:53" x14ac:dyDescent="0.35">
      <c r="A253" s="18" t="s">
        <v>230</v>
      </c>
      <c r="B253" s="19"/>
      <c r="C253" s="20">
        <v>2627.95</v>
      </c>
      <c r="D253" s="21">
        <v>0.25086128532179541</v>
      </c>
      <c r="E253" s="20">
        <v>2989.08</v>
      </c>
      <c r="F253" s="21">
        <v>0.23795645188674391</v>
      </c>
      <c r="G253" s="20">
        <v>-361.13</v>
      </c>
      <c r="H253" s="21">
        <v>1.2904833435051499E-2</v>
      </c>
      <c r="I253" s="20">
        <v>3163.3</v>
      </c>
      <c r="J253" s="21">
        <v>0.23678234404490311</v>
      </c>
      <c r="K253" s="20">
        <v>-535.35</v>
      </c>
      <c r="L253" s="21">
        <v>1.4078941276892298E-2</v>
      </c>
      <c r="M253" s="20">
        <v>2342.8000000000002</v>
      </c>
      <c r="N253" s="21">
        <v>0.21937440222277921</v>
      </c>
      <c r="O253" s="20">
        <v>285.14999999999998</v>
      </c>
      <c r="P253" s="21">
        <v>3.1486883099016205E-2</v>
      </c>
      <c r="Q253" s="38"/>
      <c r="R253" s="23"/>
      <c r="S253" s="20">
        <v>4970.75</v>
      </c>
      <c r="T253" s="21">
        <v>0.2349662155854203</v>
      </c>
      <c r="U253" s="20">
        <v>6416.03</v>
      </c>
      <c r="V253" s="21">
        <v>0.26922502085414141</v>
      </c>
      <c r="W253" s="20">
        <v>-1445.28</v>
      </c>
      <c r="X253" s="21">
        <v>-3.4258805268721104E-2</v>
      </c>
      <c r="Y253" s="20">
        <v>6519.95</v>
      </c>
      <c r="Z253" s="21">
        <v>0.26671237573690237</v>
      </c>
      <c r="AA253" s="20">
        <v>-1549.2</v>
      </c>
      <c r="AB253" s="21">
        <v>-3.1746160151482072E-2</v>
      </c>
      <c r="AC253" s="20">
        <v>2342.8000000000002</v>
      </c>
      <c r="AD253" s="21">
        <v>0.21937440222277921</v>
      </c>
      <c r="AE253" s="20">
        <v>2627.95</v>
      </c>
      <c r="AF253" s="21">
        <v>1.5591813362641094E-2</v>
      </c>
      <c r="AG253" s="24"/>
      <c r="AH253" s="39"/>
      <c r="AI253" s="20">
        <v>17804.11</v>
      </c>
      <c r="AJ253" s="21">
        <v>0.15917569172615292</v>
      </c>
      <c r="AK253" s="20">
        <v>17763.52</v>
      </c>
      <c r="AL253" s="21">
        <v>0.15630635298653647</v>
      </c>
      <c r="AM253" s="20">
        <v>40.590000000000003</v>
      </c>
      <c r="AN253" s="21">
        <v>2.8693387396164505E-3</v>
      </c>
      <c r="AO253" s="20">
        <v>17557.25</v>
      </c>
      <c r="AP253" s="21">
        <v>0.15647894855543909</v>
      </c>
      <c r="AQ253" s="20">
        <v>246.86</v>
      </c>
      <c r="AR253" s="21">
        <v>2.6967431707138334E-3</v>
      </c>
      <c r="AS253" s="20">
        <v>15176.16</v>
      </c>
      <c r="AT253" s="21">
        <v>0.14970136372440471</v>
      </c>
      <c r="AU253" s="20">
        <v>2627.95</v>
      </c>
      <c r="AV253" s="21">
        <v>9.4743280017482168E-3</v>
      </c>
      <c r="AW253" s="20">
        <v>29669.3</v>
      </c>
      <c r="AX253" s="21">
        <v>0.15427167958306315</v>
      </c>
      <c r="AY253" s="20">
        <v>-11865.19</v>
      </c>
      <c r="AZ253" s="21">
        <v>4.9040121430897754E-3</v>
      </c>
      <c r="BA253" s="24"/>
    </row>
    <row r="254" spans="1:53" x14ac:dyDescent="0.35">
      <c r="A254" s="18" t="s">
        <v>231</v>
      </c>
      <c r="B254" s="19"/>
      <c r="C254" s="25">
        <v>1260.6099999999999</v>
      </c>
      <c r="D254" s="26">
        <v>0.12033647705987881</v>
      </c>
      <c r="E254" s="25">
        <v>0</v>
      </c>
      <c r="F254" s="26">
        <v>0</v>
      </c>
      <c r="G254" s="25">
        <v>1260.6099999999999</v>
      </c>
      <c r="H254" s="26">
        <v>0.12033647705987881</v>
      </c>
      <c r="I254" s="25">
        <v>0</v>
      </c>
      <c r="J254" s="26">
        <v>0</v>
      </c>
      <c r="K254" s="25">
        <v>1260.6099999999999</v>
      </c>
      <c r="L254" s="26">
        <v>0.12033647705987881</v>
      </c>
      <c r="M254" s="25">
        <v>805.58</v>
      </c>
      <c r="N254" s="26">
        <v>7.5432657906191941E-2</v>
      </c>
      <c r="O254" s="25">
        <v>455.03</v>
      </c>
      <c r="P254" s="26">
        <v>4.4903819153686866E-2</v>
      </c>
      <c r="Q254" s="38"/>
      <c r="R254" s="23"/>
      <c r="S254" s="25">
        <v>2066.19</v>
      </c>
      <c r="T254" s="26">
        <v>9.766832871909463E-2</v>
      </c>
      <c r="U254" s="25">
        <v>0</v>
      </c>
      <c r="V254" s="26">
        <v>0</v>
      </c>
      <c r="W254" s="25">
        <v>2066.19</v>
      </c>
      <c r="X254" s="26">
        <v>9.766832871909463E-2</v>
      </c>
      <c r="Y254" s="25">
        <v>0</v>
      </c>
      <c r="Z254" s="26">
        <v>0</v>
      </c>
      <c r="AA254" s="25">
        <v>2066.19</v>
      </c>
      <c r="AB254" s="26">
        <v>9.766832871909463E-2</v>
      </c>
      <c r="AC254" s="25">
        <v>805.58</v>
      </c>
      <c r="AD254" s="26">
        <v>7.5432657906191941E-2</v>
      </c>
      <c r="AE254" s="25">
        <v>1260.6099999999999</v>
      </c>
      <c r="AF254" s="26">
        <v>2.2235670812902689E-2</v>
      </c>
      <c r="AG254" s="24"/>
      <c r="AH254" s="39"/>
      <c r="AI254" s="25">
        <v>8538.66</v>
      </c>
      <c r="AJ254" s="26">
        <v>7.6338952742621383E-2</v>
      </c>
      <c r="AK254" s="25">
        <v>0</v>
      </c>
      <c r="AL254" s="26">
        <v>0</v>
      </c>
      <c r="AM254" s="25">
        <v>8538.66</v>
      </c>
      <c r="AN254" s="26">
        <v>7.6338952742621383E-2</v>
      </c>
      <c r="AO254" s="25">
        <v>0</v>
      </c>
      <c r="AP254" s="26">
        <v>0</v>
      </c>
      <c r="AQ254" s="25">
        <v>8538.66</v>
      </c>
      <c r="AR254" s="26">
        <v>7.6338952742621383E-2</v>
      </c>
      <c r="AS254" s="25">
        <v>7278.05</v>
      </c>
      <c r="AT254" s="26">
        <v>7.1792469916922577E-2</v>
      </c>
      <c r="AU254" s="25">
        <v>1260.6099999999999</v>
      </c>
      <c r="AV254" s="26">
        <v>4.5464828256988055E-3</v>
      </c>
      <c r="AW254" s="25">
        <v>0</v>
      </c>
      <c r="AX254" s="26">
        <v>0</v>
      </c>
      <c r="AY254" s="25">
        <v>8538.66</v>
      </c>
      <c r="AZ254" s="26">
        <v>7.6338952742621383E-2</v>
      </c>
      <c r="BA254" s="24"/>
    </row>
    <row r="255" spans="1:53" x14ac:dyDescent="0.35">
      <c r="A255" s="27" t="s">
        <v>17</v>
      </c>
      <c r="B255" s="19"/>
      <c r="C255" s="28">
        <v>1047570.97</v>
      </c>
      <c r="D255" s="29">
        <v>100</v>
      </c>
      <c r="E255" s="28">
        <v>1256145.81</v>
      </c>
      <c r="F255" s="29">
        <v>100</v>
      </c>
      <c r="G255" s="28">
        <v>-208574.84</v>
      </c>
      <c r="H255" s="29">
        <v>0</v>
      </c>
      <c r="I255" s="28">
        <v>1335952.6499999999</v>
      </c>
      <c r="J255" s="29">
        <v>100</v>
      </c>
      <c r="K255" s="28">
        <v>-288381.68</v>
      </c>
      <c r="L255" s="29">
        <v>0</v>
      </c>
      <c r="M255" s="28">
        <v>1067945.93</v>
      </c>
      <c r="N255" s="29">
        <v>100</v>
      </c>
      <c r="O255" s="28">
        <v>-20374.96</v>
      </c>
      <c r="P255" s="29">
        <v>0</v>
      </c>
      <c r="Q255" s="12"/>
      <c r="R255" s="9"/>
      <c r="S255" s="28">
        <v>2115516.9</v>
      </c>
      <c r="T255" s="29">
        <v>100</v>
      </c>
      <c r="U255" s="28">
        <v>2383147.7400000002</v>
      </c>
      <c r="V255" s="29">
        <v>100</v>
      </c>
      <c r="W255" s="28">
        <v>-267630.84000000003</v>
      </c>
      <c r="X255" s="29">
        <v>0</v>
      </c>
      <c r="Y255" s="28">
        <v>2444562.23</v>
      </c>
      <c r="Z255" s="29">
        <v>100</v>
      </c>
      <c r="AA255" s="28">
        <v>-329045.33</v>
      </c>
      <c r="AB255" s="29">
        <v>0</v>
      </c>
      <c r="AC255" s="28">
        <v>1067945.93</v>
      </c>
      <c r="AD255" s="29">
        <v>100</v>
      </c>
      <c r="AE255" s="28">
        <v>1047570.97</v>
      </c>
      <c r="AF255" s="29">
        <v>0</v>
      </c>
      <c r="AG255" s="24"/>
      <c r="AH255" s="40"/>
      <c r="AI255" s="28">
        <v>11185194.050000001</v>
      </c>
      <c r="AJ255" s="29">
        <v>100</v>
      </c>
      <c r="AK255" s="28">
        <v>11364554.07</v>
      </c>
      <c r="AL255" s="29">
        <v>100</v>
      </c>
      <c r="AM255" s="28">
        <v>-179360.02</v>
      </c>
      <c r="AN255" s="29">
        <v>0</v>
      </c>
      <c r="AO255" s="28">
        <v>11220199.369999999</v>
      </c>
      <c r="AP255" s="29">
        <v>100</v>
      </c>
      <c r="AQ255" s="28">
        <v>-35005.32</v>
      </c>
      <c r="AR255" s="29">
        <v>0</v>
      </c>
      <c r="AS255" s="28">
        <v>10137623.08</v>
      </c>
      <c r="AT255" s="29">
        <v>100</v>
      </c>
      <c r="AU255" s="28">
        <v>1047570.97</v>
      </c>
      <c r="AV255" s="29">
        <v>0</v>
      </c>
      <c r="AW255" s="28">
        <v>19231851.289999999</v>
      </c>
      <c r="AX255" s="29">
        <v>100</v>
      </c>
      <c r="AY255" s="28">
        <v>-8046657.2400000002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8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3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1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40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113642.24000000001</v>
      </c>
      <c r="D258" s="21">
        <v>15.295267611771928</v>
      </c>
      <c r="E258" s="20">
        <v>112480.26</v>
      </c>
      <c r="F258" s="21">
        <v>12.671435319608898</v>
      </c>
      <c r="G258" s="20">
        <v>1161.98</v>
      </c>
      <c r="H258" s="21">
        <v>2.6238322921630299</v>
      </c>
      <c r="I258" s="20">
        <v>119036.16</v>
      </c>
      <c r="J258" s="21">
        <v>12.671435285401248</v>
      </c>
      <c r="K258" s="20">
        <v>-5393.92</v>
      </c>
      <c r="L258" s="21">
        <v>2.62383232637068</v>
      </c>
      <c r="M258" s="20">
        <v>110942.57</v>
      </c>
      <c r="N258" s="21">
        <v>14.418158765541012</v>
      </c>
      <c r="O258" s="20">
        <v>2699.67</v>
      </c>
      <c r="P258" s="21">
        <v>0.87710884623091623</v>
      </c>
      <c r="Q258" s="38"/>
      <c r="R258" s="23"/>
      <c r="S258" s="20">
        <v>224584.81</v>
      </c>
      <c r="T258" s="21">
        <v>14.849036540786784</v>
      </c>
      <c r="U258" s="20">
        <v>221196.39</v>
      </c>
      <c r="V258" s="21">
        <v>13.051602962436521</v>
      </c>
      <c r="W258" s="20">
        <v>3388.42</v>
      </c>
      <c r="X258" s="21">
        <v>1.7974335783502635</v>
      </c>
      <c r="Y258" s="20">
        <v>225522.04</v>
      </c>
      <c r="Z258" s="21">
        <v>13.036231488012074</v>
      </c>
      <c r="AA258" s="20">
        <v>-937.23</v>
      </c>
      <c r="AB258" s="21">
        <v>1.8128050527747099</v>
      </c>
      <c r="AC258" s="20">
        <v>110942.57</v>
      </c>
      <c r="AD258" s="21">
        <v>14.418158765541012</v>
      </c>
      <c r="AE258" s="20">
        <v>113642.24000000001</v>
      </c>
      <c r="AF258" s="21">
        <v>0.4308777752457722</v>
      </c>
      <c r="AG258" s="24"/>
      <c r="AH258" s="39"/>
      <c r="AI258" s="20">
        <v>1077263.99</v>
      </c>
      <c r="AJ258" s="21">
        <v>13.650490240108592</v>
      </c>
      <c r="AK258" s="20">
        <v>1088230.99</v>
      </c>
      <c r="AL258" s="21">
        <v>13.576069749858918</v>
      </c>
      <c r="AM258" s="20">
        <v>-10967</v>
      </c>
      <c r="AN258" s="21">
        <v>7.4420490249673676E-2</v>
      </c>
      <c r="AO258" s="20">
        <v>1070665.33</v>
      </c>
      <c r="AP258" s="21">
        <v>13.568381461513319</v>
      </c>
      <c r="AQ258" s="20">
        <v>6598.66</v>
      </c>
      <c r="AR258" s="21">
        <v>8.2108778595273435E-2</v>
      </c>
      <c r="AS258" s="20">
        <v>963621.75</v>
      </c>
      <c r="AT258" s="21">
        <v>13.479544434694359</v>
      </c>
      <c r="AU258" s="20">
        <v>113642.24000000001</v>
      </c>
      <c r="AV258" s="21">
        <v>0.17094580541423277</v>
      </c>
      <c r="AW258" s="20">
        <v>1799163.51</v>
      </c>
      <c r="AX258" s="21">
        <v>13.48274577459998</v>
      </c>
      <c r="AY258" s="20">
        <v>-721899.52000000002</v>
      </c>
      <c r="AZ258" s="21">
        <v>0.167744465508612</v>
      </c>
      <c r="BA258" s="24"/>
    </row>
    <row r="259" spans="1:53" x14ac:dyDescent="0.35">
      <c r="A259" s="18" t="s">
        <v>234</v>
      </c>
      <c r="B259" s="19"/>
      <c r="C259" s="20">
        <v>36228.660000000003</v>
      </c>
      <c r="D259" s="21">
        <v>4.8760658881406886</v>
      </c>
      <c r="E259" s="20">
        <v>43718.06</v>
      </c>
      <c r="F259" s="21">
        <v>4.9250470223733567</v>
      </c>
      <c r="G259" s="20">
        <v>-7489.4</v>
      </c>
      <c r="H259" s="21">
        <v>-4.8981134232668033E-2</v>
      </c>
      <c r="I259" s="20">
        <v>46266.16</v>
      </c>
      <c r="J259" s="21">
        <v>4.9250467449892517</v>
      </c>
      <c r="K259" s="20">
        <v>-10037.5</v>
      </c>
      <c r="L259" s="21">
        <v>-4.8980856848563015E-2</v>
      </c>
      <c r="M259" s="20">
        <v>38167.79</v>
      </c>
      <c r="N259" s="21">
        <v>4.9603074451027096</v>
      </c>
      <c r="O259" s="20">
        <v>-1939.13</v>
      </c>
      <c r="P259" s="21">
        <v>-8.4241556962020958E-2</v>
      </c>
      <c r="Q259" s="38"/>
      <c r="R259" s="23"/>
      <c r="S259" s="20">
        <v>74396.45</v>
      </c>
      <c r="T259" s="21">
        <v>4.9189239670965144</v>
      </c>
      <c r="U259" s="20">
        <v>84838.26</v>
      </c>
      <c r="V259" s="21">
        <v>5.0058470011375844</v>
      </c>
      <c r="W259" s="20">
        <v>-10441.81</v>
      </c>
      <c r="X259" s="21">
        <v>-8.6923034041070046E-2</v>
      </c>
      <c r="Y259" s="20">
        <v>86542.8</v>
      </c>
      <c r="Z259" s="21">
        <v>5.0025796787787629</v>
      </c>
      <c r="AA259" s="20">
        <v>-12146.35</v>
      </c>
      <c r="AB259" s="21">
        <v>-8.3655711682248501E-2</v>
      </c>
      <c r="AC259" s="20">
        <v>38167.79</v>
      </c>
      <c r="AD259" s="21">
        <v>4.9603074451027096</v>
      </c>
      <c r="AE259" s="20">
        <v>36228.660000000003</v>
      </c>
      <c r="AF259" s="21">
        <v>-4.138347800619524E-2</v>
      </c>
      <c r="AG259" s="24"/>
      <c r="AH259" s="39"/>
      <c r="AI259" s="20">
        <v>389451.54</v>
      </c>
      <c r="AJ259" s="21">
        <v>4.9349133500371263</v>
      </c>
      <c r="AK259" s="20">
        <v>379122.21</v>
      </c>
      <c r="AL259" s="21">
        <v>4.7296847948436582</v>
      </c>
      <c r="AM259" s="20">
        <v>10329.33</v>
      </c>
      <c r="AN259" s="21">
        <v>0.20522855519346805</v>
      </c>
      <c r="AO259" s="20">
        <v>373312.51</v>
      </c>
      <c r="AP259" s="21">
        <v>4.7309335588881032</v>
      </c>
      <c r="AQ259" s="20">
        <v>16139.03</v>
      </c>
      <c r="AR259" s="21">
        <v>0.20397979114902309</v>
      </c>
      <c r="AS259" s="20">
        <v>353222.88</v>
      </c>
      <c r="AT259" s="21">
        <v>4.941029513199255</v>
      </c>
      <c r="AU259" s="20">
        <v>36228.660000000003</v>
      </c>
      <c r="AV259" s="21">
        <v>-6.1161631621287071E-3</v>
      </c>
      <c r="AW259" s="20">
        <v>622952.86</v>
      </c>
      <c r="AX259" s="21">
        <v>4.6683444802301333</v>
      </c>
      <c r="AY259" s="20">
        <v>-233501.32</v>
      </c>
      <c r="AZ259" s="21">
        <v>0.26656886980699301</v>
      </c>
      <c r="BA259" s="24"/>
    </row>
    <row r="260" spans="1:53" x14ac:dyDescent="0.35">
      <c r="A260" s="18" t="s">
        <v>235</v>
      </c>
      <c r="B260" s="19"/>
      <c r="C260" s="20">
        <v>13445.5</v>
      </c>
      <c r="D260" s="21">
        <v>1.8096486013834245</v>
      </c>
      <c r="E260" s="20">
        <v>10677.14</v>
      </c>
      <c r="F260" s="21">
        <v>1.2028305136244257</v>
      </c>
      <c r="G260" s="20">
        <v>2768.36</v>
      </c>
      <c r="H260" s="21">
        <v>0.60681808775899881</v>
      </c>
      <c r="I260" s="20">
        <v>11299.46</v>
      </c>
      <c r="J260" s="21">
        <v>1.2028309393547301</v>
      </c>
      <c r="K260" s="20">
        <v>2146.04</v>
      </c>
      <c r="L260" s="21">
        <v>0.60681766202869447</v>
      </c>
      <c r="M260" s="20">
        <v>13971.05</v>
      </c>
      <c r="N260" s="21">
        <v>1.8156855120745059</v>
      </c>
      <c r="O260" s="20">
        <v>-525.54999999999995</v>
      </c>
      <c r="P260" s="21">
        <v>-6.0369106910813652E-3</v>
      </c>
      <c r="Q260" s="38"/>
      <c r="R260" s="23"/>
      <c r="S260" s="20">
        <v>27416.55</v>
      </c>
      <c r="T260" s="21">
        <v>1.8127198930876398</v>
      </c>
      <c r="U260" s="20">
        <v>20464.2</v>
      </c>
      <c r="V260" s="21">
        <v>1.2074817918316543</v>
      </c>
      <c r="W260" s="20">
        <v>6952.35</v>
      </c>
      <c r="X260" s="21">
        <v>0.60523810125598554</v>
      </c>
      <c r="Y260" s="20">
        <v>20885.740000000002</v>
      </c>
      <c r="Z260" s="21">
        <v>1.2072937147891767</v>
      </c>
      <c r="AA260" s="20">
        <v>6530.81</v>
      </c>
      <c r="AB260" s="21">
        <v>0.60542617829846312</v>
      </c>
      <c r="AC260" s="20">
        <v>13971.05</v>
      </c>
      <c r="AD260" s="21">
        <v>1.8156855120745059</v>
      </c>
      <c r="AE260" s="20">
        <v>13445.5</v>
      </c>
      <c r="AF260" s="21">
        <v>-2.965618986866092E-3</v>
      </c>
      <c r="AG260" s="24"/>
      <c r="AH260" s="39"/>
      <c r="AI260" s="20">
        <v>118545.69</v>
      </c>
      <c r="AJ260" s="21">
        <v>1.5021450632095656</v>
      </c>
      <c r="AK260" s="20">
        <v>102250.77</v>
      </c>
      <c r="AL260" s="21">
        <v>1.2756148264963323</v>
      </c>
      <c r="AM260" s="20">
        <v>16294.92</v>
      </c>
      <c r="AN260" s="21">
        <v>0.22653023671323336</v>
      </c>
      <c r="AO260" s="20">
        <v>100616.21</v>
      </c>
      <c r="AP260" s="21">
        <v>1.2750941683072252</v>
      </c>
      <c r="AQ260" s="20">
        <v>17929.48</v>
      </c>
      <c r="AR260" s="21">
        <v>0.22705089490234043</v>
      </c>
      <c r="AS260" s="20">
        <v>105100.19</v>
      </c>
      <c r="AT260" s="21">
        <v>1.4701854552367877</v>
      </c>
      <c r="AU260" s="20">
        <v>13445.5</v>
      </c>
      <c r="AV260" s="21">
        <v>3.195960797277797E-2</v>
      </c>
      <c r="AW260" s="20">
        <v>176687.32</v>
      </c>
      <c r="AX260" s="21">
        <v>1.3240765521947444</v>
      </c>
      <c r="AY260" s="20">
        <v>-58141.63</v>
      </c>
      <c r="AZ260" s="21">
        <v>0.17806851101482124</v>
      </c>
      <c r="BA260" s="24"/>
    </row>
    <row r="261" spans="1:53" x14ac:dyDescent="0.35">
      <c r="A261" s="18" t="s">
        <v>236</v>
      </c>
      <c r="B261" s="19"/>
      <c r="C261" s="20">
        <v>4192.6000000000004</v>
      </c>
      <c r="D261" s="21">
        <v>0.56428788264922436</v>
      </c>
      <c r="E261" s="20">
        <v>5056.67</v>
      </c>
      <c r="F261" s="21">
        <v>0.56965788341533641</v>
      </c>
      <c r="G261" s="20">
        <v>-864.07</v>
      </c>
      <c r="H261" s="21">
        <v>-5.3700007661120486E-3</v>
      </c>
      <c r="I261" s="20">
        <v>5351.4</v>
      </c>
      <c r="J261" s="21">
        <v>0.5696581508198536</v>
      </c>
      <c r="K261" s="20">
        <v>-1158.8</v>
      </c>
      <c r="L261" s="21">
        <v>-5.3702681706292443E-3</v>
      </c>
      <c r="M261" s="20">
        <v>3575.87</v>
      </c>
      <c r="N261" s="21">
        <v>0.4647220754389873</v>
      </c>
      <c r="O261" s="20">
        <v>616.73</v>
      </c>
      <c r="P261" s="21">
        <v>9.9565807210237056E-2</v>
      </c>
      <c r="Q261" s="38"/>
      <c r="R261" s="23"/>
      <c r="S261" s="20">
        <v>7768.47</v>
      </c>
      <c r="T261" s="21">
        <v>0.51363355738977146</v>
      </c>
      <c r="U261" s="20">
        <v>11614.08</v>
      </c>
      <c r="V261" s="21">
        <v>0.68528406333383074</v>
      </c>
      <c r="W261" s="20">
        <v>-3845.61</v>
      </c>
      <c r="X261" s="21">
        <v>-0.17165050594405928</v>
      </c>
      <c r="Y261" s="20">
        <v>11774.29</v>
      </c>
      <c r="Z261" s="21">
        <v>0.68060917703203505</v>
      </c>
      <c r="AA261" s="20">
        <v>-4005.82</v>
      </c>
      <c r="AB261" s="21">
        <v>-0.1669756196422636</v>
      </c>
      <c r="AC261" s="20">
        <v>3575.87</v>
      </c>
      <c r="AD261" s="21">
        <v>0.4647220754389873</v>
      </c>
      <c r="AE261" s="20">
        <v>4192.6000000000004</v>
      </c>
      <c r="AF261" s="21">
        <v>4.8911481950784153E-2</v>
      </c>
      <c r="AG261" s="24"/>
      <c r="AH261" s="39"/>
      <c r="AI261" s="20">
        <v>67381.23</v>
      </c>
      <c r="AJ261" s="21">
        <v>0.85381747744256475</v>
      </c>
      <c r="AK261" s="20">
        <v>64913.82</v>
      </c>
      <c r="AL261" s="21">
        <v>0.80982305792429865</v>
      </c>
      <c r="AM261" s="20">
        <v>2467.41</v>
      </c>
      <c r="AN261" s="21">
        <v>4.3994419518266104E-2</v>
      </c>
      <c r="AO261" s="20">
        <v>63750.19</v>
      </c>
      <c r="AP261" s="21">
        <v>0.8078966152419933</v>
      </c>
      <c r="AQ261" s="20">
        <v>3631.04</v>
      </c>
      <c r="AR261" s="21">
        <v>4.5920862200571455E-2</v>
      </c>
      <c r="AS261" s="20">
        <v>63188.63</v>
      </c>
      <c r="AT261" s="21">
        <v>0.88390900875002165</v>
      </c>
      <c r="AU261" s="20">
        <v>4192.6000000000004</v>
      </c>
      <c r="AV261" s="21">
        <v>-3.0091531307456898E-2</v>
      </c>
      <c r="AW261" s="20">
        <v>111259.23</v>
      </c>
      <c r="AX261" s="21">
        <v>0.83376519411943129</v>
      </c>
      <c r="AY261" s="20">
        <v>-43878</v>
      </c>
      <c r="AZ261" s="21">
        <v>2.0052283323133469E-2</v>
      </c>
      <c r="BA261" s="24"/>
    </row>
    <row r="262" spans="1:53" x14ac:dyDescent="0.35">
      <c r="A262" s="18" t="s">
        <v>237</v>
      </c>
      <c r="B262" s="19"/>
      <c r="C262" s="20">
        <v>9525.4699999999993</v>
      </c>
      <c r="D262" s="21">
        <v>1.2820462952675444</v>
      </c>
      <c r="E262" s="20">
        <v>7699.34</v>
      </c>
      <c r="F262" s="21">
        <v>0.86736720570949588</v>
      </c>
      <c r="G262" s="20">
        <v>1826.13</v>
      </c>
      <c r="H262" s="21">
        <v>0.41467908955804855</v>
      </c>
      <c r="I262" s="20">
        <v>8148.1</v>
      </c>
      <c r="J262" s="21">
        <v>0.86736771287798509</v>
      </c>
      <c r="K262" s="20">
        <v>1377.37</v>
      </c>
      <c r="L262" s="21">
        <v>0.41467858238955935</v>
      </c>
      <c r="M262" s="20">
        <v>10482.58</v>
      </c>
      <c r="N262" s="21">
        <v>1.3623219897689849</v>
      </c>
      <c r="O262" s="20">
        <v>-957.11</v>
      </c>
      <c r="P262" s="21">
        <v>-8.0275694501440453E-2</v>
      </c>
      <c r="Q262" s="38"/>
      <c r="R262" s="23"/>
      <c r="S262" s="20">
        <v>20008.05</v>
      </c>
      <c r="T262" s="21">
        <v>1.3228867329000968</v>
      </c>
      <c r="U262" s="20">
        <v>15654.94</v>
      </c>
      <c r="V262" s="21">
        <v>0.92371336295662865</v>
      </c>
      <c r="W262" s="20">
        <v>4353.1099999999997</v>
      </c>
      <c r="X262" s="21">
        <v>0.39917336994346819</v>
      </c>
      <c r="Y262" s="20">
        <v>15940.5</v>
      </c>
      <c r="Z262" s="21">
        <v>0.92143565229658464</v>
      </c>
      <c r="AA262" s="20">
        <v>4067.55</v>
      </c>
      <c r="AB262" s="21">
        <v>0.4014510806035122</v>
      </c>
      <c r="AC262" s="20">
        <v>10482.58</v>
      </c>
      <c r="AD262" s="21">
        <v>1.3623219897689849</v>
      </c>
      <c r="AE262" s="20">
        <v>9525.4699999999993</v>
      </c>
      <c r="AF262" s="21">
        <v>-3.9435256868888047E-2</v>
      </c>
      <c r="AG262" s="24"/>
      <c r="AH262" s="39"/>
      <c r="AI262" s="20">
        <v>114289.01</v>
      </c>
      <c r="AJ262" s="21">
        <v>1.4482067812892114</v>
      </c>
      <c r="AK262" s="20">
        <v>69873.350000000006</v>
      </c>
      <c r="AL262" s="21">
        <v>0.8716949636366309</v>
      </c>
      <c r="AM262" s="20">
        <v>44415.66</v>
      </c>
      <c r="AN262" s="21">
        <v>0.57651181765258053</v>
      </c>
      <c r="AO262" s="20">
        <v>68744.09</v>
      </c>
      <c r="AP262" s="21">
        <v>0.87118356241590722</v>
      </c>
      <c r="AQ262" s="20">
        <v>45544.92</v>
      </c>
      <c r="AR262" s="21">
        <v>0.57702321887330421</v>
      </c>
      <c r="AS262" s="20">
        <v>104763.54</v>
      </c>
      <c r="AT262" s="21">
        <v>1.465476254106842</v>
      </c>
      <c r="AU262" s="20">
        <v>9525.4699999999993</v>
      </c>
      <c r="AV262" s="21">
        <v>-1.7269472817630582E-2</v>
      </c>
      <c r="AW262" s="20">
        <v>125495.59</v>
      </c>
      <c r="AX262" s="21">
        <v>0.94045100759265143</v>
      </c>
      <c r="AY262" s="20">
        <v>-11206.58</v>
      </c>
      <c r="AZ262" s="21">
        <v>0.50775577369656</v>
      </c>
      <c r="BA262" s="24"/>
    </row>
    <row r="263" spans="1:53" x14ac:dyDescent="0.35">
      <c r="A263" s="18" t="s">
        <v>238</v>
      </c>
      <c r="B263" s="19"/>
      <c r="C263" s="20">
        <v>1503.9</v>
      </c>
      <c r="D263" s="21">
        <v>0.20241199893053677</v>
      </c>
      <c r="E263" s="20">
        <v>1668.66</v>
      </c>
      <c r="F263" s="21">
        <v>0.18798247141692759</v>
      </c>
      <c r="G263" s="20">
        <v>-164.76</v>
      </c>
      <c r="H263" s="21">
        <v>1.4429527513609181E-2</v>
      </c>
      <c r="I263" s="20">
        <v>1765.92</v>
      </c>
      <c r="J263" s="21">
        <v>0.18798271885783083</v>
      </c>
      <c r="K263" s="20">
        <v>-262.02</v>
      </c>
      <c r="L263" s="21">
        <v>1.4429280072705941E-2</v>
      </c>
      <c r="M263" s="20">
        <v>1265.52</v>
      </c>
      <c r="N263" s="21">
        <v>0.16446769063460004</v>
      </c>
      <c r="O263" s="20">
        <v>238.38</v>
      </c>
      <c r="P263" s="21">
        <v>3.7944308295936729E-2</v>
      </c>
      <c r="Q263" s="38"/>
      <c r="R263" s="23"/>
      <c r="S263" s="20">
        <v>2769.42</v>
      </c>
      <c r="T263" s="21">
        <v>0.18310774792287038</v>
      </c>
      <c r="U263" s="20">
        <v>2965.96</v>
      </c>
      <c r="V263" s="21">
        <v>0.1750052626196486</v>
      </c>
      <c r="W263" s="20">
        <v>-196.54</v>
      </c>
      <c r="X263" s="21">
        <v>8.1024853032217736E-3</v>
      </c>
      <c r="Y263" s="20">
        <v>3036.61</v>
      </c>
      <c r="Z263" s="21">
        <v>0.17553029805340686</v>
      </c>
      <c r="AA263" s="20">
        <v>-267.19</v>
      </c>
      <c r="AB263" s="21">
        <v>7.5774498694635151E-3</v>
      </c>
      <c r="AC263" s="20">
        <v>1265.52</v>
      </c>
      <c r="AD263" s="21">
        <v>0.16446769063460004</v>
      </c>
      <c r="AE263" s="20">
        <v>1503.9</v>
      </c>
      <c r="AF263" s="21">
        <v>1.864005728827034E-2</v>
      </c>
      <c r="AG263" s="24"/>
      <c r="AH263" s="39"/>
      <c r="AI263" s="20">
        <v>12718.26</v>
      </c>
      <c r="AJ263" s="21">
        <v>0.16115871839470242</v>
      </c>
      <c r="AK263" s="20">
        <v>14297.28</v>
      </c>
      <c r="AL263" s="21">
        <v>0.17836366754567698</v>
      </c>
      <c r="AM263" s="20">
        <v>-1579.02</v>
      </c>
      <c r="AN263" s="21">
        <v>-1.7204949150974563E-2</v>
      </c>
      <c r="AO263" s="20">
        <v>14074.29</v>
      </c>
      <c r="AP263" s="21">
        <v>0.17836137041998201</v>
      </c>
      <c r="AQ263" s="20">
        <v>-1356.03</v>
      </c>
      <c r="AR263" s="21">
        <v>-1.7202652025279597E-2</v>
      </c>
      <c r="AS263" s="20">
        <v>11214.36</v>
      </c>
      <c r="AT263" s="21">
        <v>0.15687116228609313</v>
      </c>
      <c r="AU263" s="20">
        <v>1503.9</v>
      </c>
      <c r="AV263" s="21">
        <v>4.2875561086092862E-3</v>
      </c>
      <c r="AW263" s="20">
        <v>24052.32</v>
      </c>
      <c r="AX263" s="21">
        <v>0.18024560527537967</v>
      </c>
      <c r="AY263" s="20">
        <v>-11334.06</v>
      </c>
      <c r="AZ263" s="21">
        <v>-1.9086886880677251E-2</v>
      </c>
      <c r="BA263" s="24"/>
    </row>
    <row r="264" spans="1:53" x14ac:dyDescent="0.35">
      <c r="A264" s="18" t="s">
        <v>239</v>
      </c>
      <c r="B264" s="19"/>
      <c r="C264" s="20">
        <v>12301.38</v>
      </c>
      <c r="D264" s="21">
        <v>1.6556598945436041</v>
      </c>
      <c r="E264" s="20">
        <v>13407.54</v>
      </c>
      <c r="F264" s="21">
        <v>1.5104230369406071</v>
      </c>
      <c r="G264" s="20">
        <v>-1106.1600000000001</v>
      </c>
      <c r="H264" s="21">
        <v>0.14523685760299698</v>
      </c>
      <c r="I264" s="20">
        <v>14189</v>
      </c>
      <c r="J264" s="21">
        <v>1.5104233475320294</v>
      </c>
      <c r="K264" s="20">
        <v>-1887.62</v>
      </c>
      <c r="L264" s="21">
        <v>0.14523654701157462</v>
      </c>
      <c r="M264" s="20">
        <v>11224.44</v>
      </c>
      <c r="N264" s="21">
        <v>1.4587345324187924</v>
      </c>
      <c r="O264" s="20">
        <v>1076.94</v>
      </c>
      <c r="P264" s="21">
        <v>0.19692536212481171</v>
      </c>
      <c r="Q264" s="38"/>
      <c r="R264" s="23"/>
      <c r="S264" s="20">
        <v>23525.82</v>
      </c>
      <c r="T264" s="21">
        <v>1.555473679773679</v>
      </c>
      <c r="U264" s="20">
        <v>25694.89</v>
      </c>
      <c r="V264" s="21">
        <v>1.5161165263297491</v>
      </c>
      <c r="W264" s="20">
        <v>-2169.0700000000002</v>
      </c>
      <c r="X264" s="21">
        <v>3.9357153443929871E-2</v>
      </c>
      <c r="Y264" s="20">
        <v>26224.28</v>
      </c>
      <c r="Z264" s="21">
        <v>1.5158863616453861</v>
      </c>
      <c r="AA264" s="20">
        <v>-2698.46</v>
      </c>
      <c r="AB264" s="21">
        <v>3.9587318128292859E-2</v>
      </c>
      <c r="AC264" s="20">
        <v>11224.44</v>
      </c>
      <c r="AD264" s="21">
        <v>1.4587345324187924</v>
      </c>
      <c r="AE264" s="20">
        <v>12301.38</v>
      </c>
      <c r="AF264" s="21">
        <v>9.6739147354886645E-2</v>
      </c>
      <c r="AG264" s="24"/>
      <c r="AH264" s="39"/>
      <c r="AI264" s="20">
        <v>115371.59</v>
      </c>
      <c r="AJ264" s="21">
        <v>1.461924633051932</v>
      </c>
      <c r="AK264" s="20">
        <v>126361.07</v>
      </c>
      <c r="AL264" s="21">
        <v>1.5763994186443868</v>
      </c>
      <c r="AM264" s="20">
        <v>-10989.48</v>
      </c>
      <c r="AN264" s="21">
        <v>-0.11447478559245483</v>
      </c>
      <c r="AO264" s="20">
        <v>124342.46</v>
      </c>
      <c r="AP264" s="21">
        <v>1.5757733830261984</v>
      </c>
      <c r="AQ264" s="20">
        <v>-8970.8700000000008</v>
      </c>
      <c r="AR264" s="21">
        <v>-0.11384874997426642</v>
      </c>
      <c r="AS264" s="20">
        <v>103070.21</v>
      </c>
      <c r="AT264" s="21">
        <v>1.4417892451973806</v>
      </c>
      <c r="AU264" s="20">
        <v>12301.38</v>
      </c>
      <c r="AV264" s="21">
        <v>2.0135387854551379E-2</v>
      </c>
      <c r="AW264" s="20">
        <v>203809.64</v>
      </c>
      <c r="AX264" s="21">
        <v>1.5273284208241547</v>
      </c>
      <c r="AY264" s="20">
        <v>-88438.05</v>
      </c>
      <c r="AZ264" s="21">
        <v>-6.5403787772222666E-2</v>
      </c>
      <c r="BA264" s="24"/>
    </row>
    <row r="265" spans="1:53" x14ac:dyDescent="0.35">
      <c r="A265" s="18" t="s">
        <v>240</v>
      </c>
      <c r="B265" s="19"/>
      <c r="C265" s="20">
        <v>1736.42</v>
      </c>
      <c r="D265" s="21">
        <v>0.23370719009439636</v>
      </c>
      <c r="E265" s="20">
        <v>1667.96</v>
      </c>
      <c r="F265" s="21">
        <v>0.18790361309348733</v>
      </c>
      <c r="G265" s="20">
        <v>68.459999999999994</v>
      </c>
      <c r="H265" s="21">
        <v>4.5803577000909035E-2</v>
      </c>
      <c r="I265" s="20">
        <v>1765.18</v>
      </c>
      <c r="J265" s="21">
        <v>0.18790394563370133</v>
      </c>
      <c r="K265" s="20">
        <v>-28.76</v>
      </c>
      <c r="L265" s="21">
        <v>4.5803244460695031E-2</v>
      </c>
      <c r="M265" s="20">
        <v>1456.81</v>
      </c>
      <c r="N265" s="21">
        <v>0.18932784657167936</v>
      </c>
      <c r="O265" s="20">
        <v>279.61</v>
      </c>
      <c r="P265" s="21">
        <v>4.4379343522716996E-2</v>
      </c>
      <c r="Q265" s="38"/>
      <c r="R265" s="23"/>
      <c r="S265" s="20">
        <v>3193.23</v>
      </c>
      <c r="T265" s="21">
        <v>0.21112910064192045</v>
      </c>
      <c r="U265" s="20">
        <v>3458.7</v>
      </c>
      <c r="V265" s="21">
        <v>0.20407918576871523</v>
      </c>
      <c r="W265" s="20">
        <v>-265.47000000000003</v>
      </c>
      <c r="X265" s="21">
        <v>7.0499148732052208E-3</v>
      </c>
      <c r="Y265" s="20">
        <v>3519.18</v>
      </c>
      <c r="Z265" s="21">
        <v>0.20342510704489161</v>
      </c>
      <c r="AA265" s="20">
        <v>-325.95</v>
      </c>
      <c r="AB265" s="21">
        <v>7.7039935970288353E-3</v>
      </c>
      <c r="AC265" s="20">
        <v>1456.81</v>
      </c>
      <c r="AD265" s="21">
        <v>0.18932784657167936</v>
      </c>
      <c r="AE265" s="20">
        <v>1736.42</v>
      </c>
      <c r="AF265" s="21">
        <v>2.1801254070241083E-2</v>
      </c>
      <c r="AG265" s="24"/>
      <c r="AH265" s="39"/>
      <c r="AI265" s="20">
        <v>15831.21</v>
      </c>
      <c r="AJ265" s="21">
        <v>0.20060428975641292</v>
      </c>
      <c r="AK265" s="20">
        <v>15541.42</v>
      </c>
      <c r="AL265" s="21">
        <v>0.19388475780482267</v>
      </c>
      <c r="AM265" s="20">
        <v>289.79000000000002</v>
      </c>
      <c r="AN265" s="21">
        <v>6.7195319515902519E-3</v>
      </c>
      <c r="AO265" s="20">
        <v>15295.08</v>
      </c>
      <c r="AP265" s="21">
        <v>0.19383225935256826</v>
      </c>
      <c r="AQ265" s="20">
        <v>536.13</v>
      </c>
      <c r="AR265" s="21">
        <v>6.7720304038446644E-3</v>
      </c>
      <c r="AS265" s="20">
        <v>14094.79</v>
      </c>
      <c r="AT265" s="21">
        <v>0.19716382294472468</v>
      </c>
      <c r="AU265" s="20">
        <v>1736.42</v>
      </c>
      <c r="AV265" s="21">
        <v>3.4404668116882475E-3</v>
      </c>
      <c r="AW265" s="20">
        <v>25812.12</v>
      </c>
      <c r="AX265" s="21">
        <v>0.19343336496607116</v>
      </c>
      <c r="AY265" s="20">
        <v>-9980.91</v>
      </c>
      <c r="AZ265" s="21">
        <v>7.1709247903417594E-3</v>
      </c>
      <c r="BA265" s="24"/>
    </row>
    <row r="266" spans="1:53" x14ac:dyDescent="0.35">
      <c r="A266" s="18" t="s">
        <v>241</v>
      </c>
      <c r="B266" s="19"/>
      <c r="C266" s="20">
        <v>12752.34</v>
      </c>
      <c r="D266" s="21">
        <v>1.7163552300298166</v>
      </c>
      <c r="E266" s="20">
        <v>13753.54</v>
      </c>
      <c r="F266" s="21">
        <v>1.5494015796696574</v>
      </c>
      <c r="G266" s="20">
        <v>-1001.2</v>
      </c>
      <c r="H266" s="21">
        <v>0.16695365036015919</v>
      </c>
      <c r="I266" s="20">
        <v>14555.16</v>
      </c>
      <c r="J266" s="21">
        <v>1.549401190433737</v>
      </c>
      <c r="K266" s="20">
        <v>-1802.82</v>
      </c>
      <c r="L266" s="21">
        <v>0.16695403959607957</v>
      </c>
      <c r="M266" s="20">
        <v>11957.28</v>
      </c>
      <c r="N266" s="21">
        <v>1.5539748307978463</v>
      </c>
      <c r="O266" s="20">
        <v>795.06</v>
      </c>
      <c r="P266" s="21">
        <v>0.16238039923197034</v>
      </c>
      <c r="Q266" s="38"/>
      <c r="R266" s="23"/>
      <c r="S266" s="20">
        <v>24709.62</v>
      </c>
      <c r="T266" s="21">
        <v>1.6337438417538388</v>
      </c>
      <c r="U266" s="20">
        <v>26290.1</v>
      </c>
      <c r="V266" s="21">
        <v>1.5512366501223294</v>
      </c>
      <c r="W266" s="20">
        <v>-1580.48</v>
      </c>
      <c r="X266" s="21">
        <v>8.2507191631509436E-2</v>
      </c>
      <c r="Y266" s="20">
        <v>26834.54</v>
      </c>
      <c r="Z266" s="21">
        <v>1.5511622514336936</v>
      </c>
      <c r="AA266" s="20">
        <v>-2124.92</v>
      </c>
      <c r="AB266" s="21">
        <v>8.2581590320145226E-2</v>
      </c>
      <c r="AC266" s="20">
        <v>11957.28</v>
      </c>
      <c r="AD266" s="21">
        <v>1.5539748307978463</v>
      </c>
      <c r="AE266" s="20">
        <v>12752.34</v>
      </c>
      <c r="AF266" s="21">
        <v>7.9769010955992536E-2</v>
      </c>
      <c r="AG266" s="24"/>
      <c r="AH266" s="39"/>
      <c r="AI266" s="20">
        <v>124594.05</v>
      </c>
      <c r="AJ266" s="21">
        <v>1.5787865177788056</v>
      </c>
      <c r="AK266" s="20">
        <v>125841.1</v>
      </c>
      <c r="AL266" s="21">
        <v>1.5699126074317837</v>
      </c>
      <c r="AM266" s="20">
        <v>-1247.05</v>
      </c>
      <c r="AN266" s="21">
        <v>8.8739103470218961E-3</v>
      </c>
      <c r="AO266" s="20">
        <v>123876.61</v>
      </c>
      <c r="AP266" s="21">
        <v>1.5698697357082771</v>
      </c>
      <c r="AQ266" s="20">
        <v>717.44</v>
      </c>
      <c r="AR266" s="21">
        <v>8.9167820705284839E-3</v>
      </c>
      <c r="AS266" s="20">
        <v>111841.71</v>
      </c>
      <c r="AT266" s="21">
        <v>1.5644886591623743</v>
      </c>
      <c r="AU266" s="20">
        <v>12752.34</v>
      </c>
      <c r="AV266" s="21">
        <v>1.4297858616431292E-2</v>
      </c>
      <c r="AW266" s="20">
        <v>208789.33</v>
      </c>
      <c r="AX266" s="21">
        <v>1.5646457040689208</v>
      </c>
      <c r="AY266" s="20">
        <v>-84195.28</v>
      </c>
      <c r="AZ266" s="21">
        <v>1.4140813709884847E-2</v>
      </c>
      <c r="BA266" s="24"/>
    </row>
    <row r="267" spans="1:53" x14ac:dyDescent="0.35">
      <c r="A267" s="18" t="s">
        <v>242</v>
      </c>
      <c r="B267" s="19"/>
      <c r="C267" s="20">
        <v>2011.88</v>
      </c>
      <c r="D267" s="21">
        <v>0.27078173575927145</v>
      </c>
      <c r="E267" s="20">
        <v>2245.33</v>
      </c>
      <c r="F267" s="21">
        <v>0.2529470848145039</v>
      </c>
      <c r="G267" s="20">
        <v>-233.45</v>
      </c>
      <c r="H267" s="21">
        <v>1.7834650944767549E-2</v>
      </c>
      <c r="I267" s="20">
        <v>2376.1999999999998</v>
      </c>
      <c r="J267" s="21">
        <v>0.25294720969804835</v>
      </c>
      <c r="K267" s="20">
        <v>-364.32</v>
      </c>
      <c r="L267" s="21">
        <v>1.7834526061223099E-2</v>
      </c>
      <c r="M267" s="20">
        <v>2044.96</v>
      </c>
      <c r="N267" s="21">
        <v>0.26576415121067365</v>
      </c>
      <c r="O267" s="20">
        <v>-33.08</v>
      </c>
      <c r="P267" s="21">
        <v>5.0175845485977977E-3</v>
      </c>
      <c r="Q267" s="38"/>
      <c r="R267" s="23"/>
      <c r="S267" s="20">
        <v>4056.84</v>
      </c>
      <c r="T267" s="21">
        <v>0.26822902849095387</v>
      </c>
      <c r="U267" s="20">
        <v>4413.47</v>
      </c>
      <c r="V267" s="21">
        <v>0.26041500101617709</v>
      </c>
      <c r="W267" s="20">
        <v>-356.63</v>
      </c>
      <c r="X267" s="21">
        <v>7.8140274747767746E-3</v>
      </c>
      <c r="Y267" s="20">
        <v>4499.8599999999997</v>
      </c>
      <c r="Z267" s="21">
        <v>0.26011300990203001</v>
      </c>
      <c r="AA267" s="20">
        <v>-443.02</v>
      </c>
      <c r="AB267" s="21">
        <v>8.1160185889238567E-3</v>
      </c>
      <c r="AC267" s="20">
        <v>2044.96</v>
      </c>
      <c r="AD267" s="21">
        <v>0.26576415121067365</v>
      </c>
      <c r="AE267" s="20">
        <v>2011.88</v>
      </c>
      <c r="AF267" s="21">
        <v>2.4648772802802199E-3</v>
      </c>
      <c r="AG267" s="24"/>
      <c r="AH267" s="39"/>
      <c r="AI267" s="20">
        <v>20848.54</v>
      </c>
      <c r="AJ267" s="21">
        <v>0.26418110549718982</v>
      </c>
      <c r="AK267" s="20">
        <v>21570.05</v>
      </c>
      <c r="AL267" s="21">
        <v>0.26909406734313307</v>
      </c>
      <c r="AM267" s="20">
        <v>-721.51</v>
      </c>
      <c r="AN267" s="21">
        <v>-4.9129618459432534E-3</v>
      </c>
      <c r="AO267" s="20">
        <v>21216.84</v>
      </c>
      <c r="AP267" s="21">
        <v>0.26887783741712656</v>
      </c>
      <c r="AQ267" s="20">
        <v>-368.3</v>
      </c>
      <c r="AR267" s="21">
        <v>-4.6967319199367474E-3</v>
      </c>
      <c r="AS267" s="20">
        <v>18836.66</v>
      </c>
      <c r="AT267" s="21">
        <v>0.26349508556778617</v>
      </c>
      <c r="AU267" s="20">
        <v>2011.88</v>
      </c>
      <c r="AV267" s="21">
        <v>6.8601992940364731E-4</v>
      </c>
      <c r="AW267" s="20">
        <v>34730.519999999997</v>
      </c>
      <c r="AX267" s="21">
        <v>0.26026693470437273</v>
      </c>
      <c r="AY267" s="20">
        <v>-13881.98</v>
      </c>
      <c r="AZ267" s="21">
        <v>3.9141707928170844E-3</v>
      </c>
      <c r="BA267" s="24"/>
    </row>
    <row r="268" spans="1:53" x14ac:dyDescent="0.35">
      <c r="A268" s="18" t="s">
        <v>243</v>
      </c>
      <c r="B268" s="19"/>
      <c r="C268" s="20">
        <v>14599.62</v>
      </c>
      <c r="D268" s="21">
        <v>1.9649832221731784</v>
      </c>
      <c r="E268" s="20">
        <v>17971.009999999998</v>
      </c>
      <c r="F268" s="21">
        <v>2.024519598754881</v>
      </c>
      <c r="G268" s="20">
        <v>-3371.39</v>
      </c>
      <c r="H268" s="21">
        <v>-5.9536376581702521E-2</v>
      </c>
      <c r="I268" s="20">
        <v>19018.45</v>
      </c>
      <c r="J268" s="21">
        <v>2.024519762764855</v>
      </c>
      <c r="K268" s="20">
        <v>-4418.83</v>
      </c>
      <c r="L268" s="21">
        <v>-5.9536540591676568E-2</v>
      </c>
      <c r="M268" s="20">
        <v>15741.69</v>
      </c>
      <c r="N268" s="21">
        <v>2.0457988818713075</v>
      </c>
      <c r="O268" s="20">
        <v>-1142.07</v>
      </c>
      <c r="P268" s="21">
        <v>-8.0815659698129094E-2</v>
      </c>
      <c r="Q268" s="38"/>
      <c r="R268" s="23"/>
      <c r="S268" s="20">
        <v>30341.31</v>
      </c>
      <c r="T268" s="21">
        <v>2.0060983682972124</v>
      </c>
      <c r="U268" s="20">
        <v>33455.21</v>
      </c>
      <c r="V268" s="21">
        <v>1.9740110493888976</v>
      </c>
      <c r="W268" s="20">
        <v>-3113.9</v>
      </c>
      <c r="X268" s="21">
        <v>3.2087318908314844E-2</v>
      </c>
      <c r="Y268" s="20">
        <v>34185</v>
      </c>
      <c r="Z268" s="21">
        <v>1.9760533091031491</v>
      </c>
      <c r="AA268" s="20">
        <v>-3843.69</v>
      </c>
      <c r="AB268" s="21">
        <v>3.0045059194063306E-2</v>
      </c>
      <c r="AC268" s="20">
        <v>15741.69</v>
      </c>
      <c r="AD268" s="21">
        <v>2.0457988818713075</v>
      </c>
      <c r="AE268" s="20">
        <v>14599.62</v>
      </c>
      <c r="AF268" s="21">
        <v>-3.9700513574095098E-2</v>
      </c>
      <c r="AG268" s="24"/>
      <c r="AH268" s="39"/>
      <c r="AI268" s="20">
        <v>163449.15</v>
      </c>
      <c r="AJ268" s="21">
        <v>2.0711367385714299</v>
      </c>
      <c r="AK268" s="20">
        <v>166042.63</v>
      </c>
      <c r="AL268" s="21">
        <v>2.0714410332405779</v>
      </c>
      <c r="AM268" s="20">
        <v>-2593.48</v>
      </c>
      <c r="AN268" s="21">
        <v>-3.0429466914805303E-4</v>
      </c>
      <c r="AO268" s="20">
        <v>163431.39000000001</v>
      </c>
      <c r="AP268" s="21">
        <v>2.0711415417788421</v>
      </c>
      <c r="AQ268" s="20">
        <v>17.760000000000002</v>
      </c>
      <c r="AR268" s="21">
        <v>-4.8032074122517088E-6</v>
      </c>
      <c r="AS268" s="20">
        <v>148849.53</v>
      </c>
      <c r="AT268" s="21">
        <v>2.0821695377033276</v>
      </c>
      <c r="AU268" s="20">
        <v>14599.62</v>
      </c>
      <c r="AV268" s="21">
        <v>-1.1032799131897697E-2</v>
      </c>
      <c r="AW268" s="20">
        <v>278289.02</v>
      </c>
      <c r="AX268" s="21">
        <v>2.085469212591228</v>
      </c>
      <c r="AY268" s="20">
        <v>-114839.87</v>
      </c>
      <c r="AZ268" s="21">
        <v>-1.4332474019798092E-2</v>
      </c>
      <c r="BA268" s="24"/>
    </row>
    <row r="269" spans="1:53" x14ac:dyDescent="0.35">
      <c r="A269" s="18" t="s">
        <v>244</v>
      </c>
      <c r="B269" s="19"/>
      <c r="C269" s="20">
        <v>4678.1899999999996</v>
      </c>
      <c r="D269" s="21">
        <v>0.6296441181440573</v>
      </c>
      <c r="E269" s="20">
        <v>6467.92</v>
      </c>
      <c r="F269" s="21">
        <v>0.72864189620831943</v>
      </c>
      <c r="G269" s="20">
        <v>-1789.73</v>
      </c>
      <c r="H269" s="21">
        <v>-9.8997778064262132E-2</v>
      </c>
      <c r="I269" s="20">
        <v>6844.9</v>
      </c>
      <c r="J269" s="21">
        <v>0.72864167816773473</v>
      </c>
      <c r="K269" s="20">
        <v>-2166.71</v>
      </c>
      <c r="L269" s="21">
        <v>-9.8997560023677433E-2</v>
      </c>
      <c r="M269" s="20">
        <v>5306.39</v>
      </c>
      <c r="N269" s="21">
        <v>0.68962142748161648</v>
      </c>
      <c r="O269" s="20">
        <v>-628.20000000000005</v>
      </c>
      <c r="P269" s="21">
        <v>-5.9977309337559181E-2</v>
      </c>
      <c r="Q269" s="38"/>
      <c r="R269" s="23"/>
      <c r="S269" s="20">
        <v>9984.58</v>
      </c>
      <c r="T269" s="21">
        <v>0.66015770730179357</v>
      </c>
      <c r="U269" s="20">
        <v>12460.72</v>
      </c>
      <c r="V269" s="21">
        <v>0.73523971194146509</v>
      </c>
      <c r="W269" s="20">
        <v>-2476.14</v>
      </c>
      <c r="X269" s="21">
        <v>-7.5082004639671518E-2</v>
      </c>
      <c r="Y269" s="20">
        <v>12714.76</v>
      </c>
      <c r="Z269" s="21">
        <v>0.73497275332608902</v>
      </c>
      <c r="AA269" s="20">
        <v>-2730.18</v>
      </c>
      <c r="AB269" s="21">
        <v>-7.4815046024295451E-2</v>
      </c>
      <c r="AC269" s="20">
        <v>5306.39</v>
      </c>
      <c r="AD269" s="21">
        <v>0.68962142748161648</v>
      </c>
      <c r="AE269" s="20">
        <v>4678.1899999999996</v>
      </c>
      <c r="AF269" s="21">
        <v>-2.9463720179822905E-2</v>
      </c>
      <c r="AG269" s="24"/>
      <c r="AH269" s="39"/>
      <c r="AI269" s="20">
        <v>61477.27</v>
      </c>
      <c r="AJ269" s="21">
        <v>0.77900577937588045</v>
      </c>
      <c r="AK269" s="20">
        <v>61758.41</v>
      </c>
      <c r="AL269" s="21">
        <v>0.77045819270445937</v>
      </c>
      <c r="AM269" s="20">
        <v>-281.14</v>
      </c>
      <c r="AN269" s="21">
        <v>8.5475866714210813E-3</v>
      </c>
      <c r="AO269" s="20">
        <v>60762.8</v>
      </c>
      <c r="AP269" s="21">
        <v>0.77003786894793858</v>
      </c>
      <c r="AQ269" s="20">
        <v>714.47</v>
      </c>
      <c r="AR269" s="21">
        <v>8.967910427941872E-3</v>
      </c>
      <c r="AS269" s="20">
        <v>56799.08</v>
      </c>
      <c r="AT269" s="21">
        <v>0.79452930852770776</v>
      </c>
      <c r="AU269" s="20">
        <v>4678.1899999999996</v>
      </c>
      <c r="AV269" s="21">
        <v>-1.5523529151827309E-2</v>
      </c>
      <c r="AW269" s="20">
        <v>101388.72</v>
      </c>
      <c r="AX269" s="21">
        <v>0.7597966102436684</v>
      </c>
      <c r="AY269" s="20">
        <v>-39911.449999999997</v>
      </c>
      <c r="AZ269" s="21">
        <v>1.9209169132212045E-2</v>
      </c>
      <c r="BA269" s="24"/>
    </row>
    <row r="270" spans="1:53" x14ac:dyDescent="0.35">
      <c r="A270" s="18" t="s">
        <v>245</v>
      </c>
      <c r="B270" s="19"/>
      <c r="C270" s="25">
        <v>-9.99</v>
      </c>
      <c r="D270" s="26">
        <v>-1.3445680359838168E-3</v>
      </c>
      <c r="E270" s="25">
        <v>0</v>
      </c>
      <c r="F270" s="26">
        <v>0</v>
      </c>
      <c r="G270" s="25">
        <v>-9.99</v>
      </c>
      <c r="H270" s="26">
        <v>-1.3445680359838168E-3</v>
      </c>
      <c r="I270" s="25">
        <v>0</v>
      </c>
      <c r="J270" s="26">
        <v>0</v>
      </c>
      <c r="K270" s="25">
        <v>-9.99</v>
      </c>
      <c r="L270" s="26">
        <v>-1.3445680359838168E-3</v>
      </c>
      <c r="M270" s="25">
        <v>0</v>
      </c>
      <c r="N270" s="26">
        <v>0</v>
      </c>
      <c r="O270" s="25">
        <v>-9.99</v>
      </c>
      <c r="P270" s="26">
        <v>-1.3445680359838168E-3</v>
      </c>
      <c r="Q270" s="38"/>
      <c r="R270" s="23"/>
      <c r="S270" s="25">
        <v>-9.99</v>
      </c>
      <c r="T270" s="26">
        <v>-6.6051606536728807E-4</v>
      </c>
      <c r="U270" s="25">
        <v>0</v>
      </c>
      <c r="V270" s="26">
        <v>0</v>
      </c>
      <c r="W270" s="25">
        <v>-9.99</v>
      </c>
      <c r="X270" s="26">
        <v>-6.6051606536728807E-4</v>
      </c>
      <c r="Y270" s="25">
        <v>0</v>
      </c>
      <c r="Z270" s="26">
        <v>0</v>
      </c>
      <c r="AA270" s="25">
        <v>-9.99</v>
      </c>
      <c r="AB270" s="26">
        <v>-6.6051606536728807E-4</v>
      </c>
      <c r="AC270" s="25">
        <v>0</v>
      </c>
      <c r="AD270" s="26">
        <v>0</v>
      </c>
      <c r="AE270" s="25">
        <v>-9.99</v>
      </c>
      <c r="AF270" s="26">
        <v>-6.6051606536728807E-4</v>
      </c>
      <c r="AG270" s="24"/>
      <c r="AH270" s="39"/>
      <c r="AI270" s="25">
        <v>-14692.86</v>
      </c>
      <c r="AJ270" s="26">
        <v>-0.18617975156607799</v>
      </c>
      <c r="AK270" s="25">
        <v>0</v>
      </c>
      <c r="AL270" s="26">
        <v>0</v>
      </c>
      <c r="AM270" s="25">
        <v>-14692.86</v>
      </c>
      <c r="AN270" s="26">
        <v>-0.18617975156607799</v>
      </c>
      <c r="AO270" s="25">
        <v>-755.8</v>
      </c>
      <c r="AP270" s="26">
        <v>-9.5781402659333003E-3</v>
      </c>
      <c r="AQ270" s="25">
        <v>-13937.06</v>
      </c>
      <c r="AR270" s="26">
        <v>-0.17660161130014471</v>
      </c>
      <c r="AS270" s="25">
        <v>-14682.87</v>
      </c>
      <c r="AT270" s="26">
        <v>-0.20539013216943347</v>
      </c>
      <c r="AU270" s="25">
        <v>-9.99</v>
      </c>
      <c r="AV270" s="26">
        <v>1.9210380603355476E-2</v>
      </c>
      <c r="AW270" s="25">
        <v>-3484.13</v>
      </c>
      <c r="AX270" s="26">
        <v>-2.6109710859830094E-2</v>
      </c>
      <c r="AY270" s="25">
        <v>-11208.73</v>
      </c>
      <c r="AZ270" s="26">
        <v>-0.16007004070624789</v>
      </c>
      <c r="BA270" s="24"/>
    </row>
    <row r="271" spans="1:53" x14ac:dyDescent="0.35">
      <c r="A271" s="27" t="s">
        <v>246</v>
      </c>
      <c r="B271" s="19"/>
      <c r="C271" s="28">
        <v>226608.21</v>
      </c>
      <c r="D271" s="29">
        <v>30.499515100851688</v>
      </c>
      <c r="E271" s="28">
        <v>236813.43</v>
      </c>
      <c r="F271" s="29">
        <v>26.678157225629896</v>
      </c>
      <c r="G271" s="28">
        <v>-10205.219999999999</v>
      </c>
      <c r="H271" s="29">
        <v>3.8213578752217927</v>
      </c>
      <c r="I271" s="28">
        <v>250616.09</v>
      </c>
      <c r="J271" s="29">
        <v>26.678158686530999</v>
      </c>
      <c r="K271" s="28">
        <v>-24007.88</v>
      </c>
      <c r="L271" s="29">
        <v>3.8213564143206895</v>
      </c>
      <c r="M271" s="28">
        <v>226136.95</v>
      </c>
      <c r="N271" s="29">
        <v>29.388885148912713</v>
      </c>
      <c r="O271" s="28">
        <v>471.26</v>
      </c>
      <c r="P271" s="29">
        <v>1.1106299519389751</v>
      </c>
      <c r="Q271" s="12"/>
      <c r="R271" s="9"/>
      <c r="S271" s="28">
        <v>452745.16</v>
      </c>
      <c r="T271" s="29">
        <v>29.934479649377703</v>
      </c>
      <c r="U271" s="28">
        <v>462506.92</v>
      </c>
      <c r="V271" s="29">
        <v>27.290032568883198</v>
      </c>
      <c r="W271" s="28">
        <v>-9761.76</v>
      </c>
      <c r="X271" s="29">
        <v>2.6444470804945048</v>
      </c>
      <c r="Y271" s="28">
        <v>471679.6</v>
      </c>
      <c r="Z271" s="29">
        <v>27.265292801417278</v>
      </c>
      <c r="AA271" s="28">
        <v>-18934.439999999999</v>
      </c>
      <c r="AB271" s="29">
        <v>2.6691868479604253</v>
      </c>
      <c r="AC271" s="28">
        <v>226136.95</v>
      </c>
      <c r="AD271" s="29">
        <v>29.388885148912713</v>
      </c>
      <c r="AE271" s="28">
        <v>226608.21</v>
      </c>
      <c r="AF271" s="29">
        <v>0.54559450046498981</v>
      </c>
      <c r="AG271" s="24"/>
      <c r="AH271" s="40"/>
      <c r="AI271" s="28">
        <v>2266528.67</v>
      </c>
      <c r="AJ271" s="29">
        <v>28.720190942947337</v>
      </c>
      <c r="AK271" s="28">
        <v>2235803.1</v>
      </c>
      <c r="AL271" s="29">
        <v>27.892441137474677</v>
      </c>
      <c r="AM271" s="28">
        <v>30725.57</v>
      </c>
      <c r="AN271" s="29">
        <v>0.82774980547265997</v>
      </c>
      <c r="AO271" s="28">
        <v>2199332</v>
      </c>
      <c r="AP271" s="29">
        <v>27.871805222751544</v>
      </c>
      <c r="AQ271" s="28">
        <v>67196.67</v>
      </c>
      <c r="AR271" s="29">
        <v>0.84838572019579317</v>
      </c>
      <c r="AS271" s="28">
        <v>2039920.46</v>
      </c>
      <c r="AT271" s="29">
        <v>28.535261355207226</v>
      </c>
      <c r="AU271" s="28">
        <v>226608.21</v>
      </c>
      <c r="AV271" s="29">
        <v>0.18492958774011115</v>
      </c>
      <c r="AW271" s="28">
        <v>3708946.05</v>
      </c>
      <c r="AX271" s="29">
        <v>27.794459150550903</v>
      </c>
      <c r="AY271" s="28">
        <v>-1442417.38</v>
      </c>
      <c r="AZ271" s="29">
        <v>0.92573179239643366</v>
      </c>
      <c r="BA271" s="24"/>
    </row>
    <row r="272" spans="1:53" x14ac:dyDescent="0.35">
      <c r="A272" s="18" t="s">
        <v>247</v>
      </c>
      <c r="B272" s="19"/>
      <c r="C272" s="20">
        <v>226608.21</v>
      </c>
      <c r="D272" s="21">
        <v>32.083672829581005</v>
      </c>
      <c r="E272" s="20">
        <v>236813.43</v>
      </c>
      <c r="F272" s="21">
        <v>27.675900025499416</v>
      </c>
      <c r="G272" s="20">
        <v>-10205.219999999999</v>
      </c>
      <c r="H272" s="21">
        <v>4.4077728040815884</v>
      </c>
      <c r="I272" s="20">
        <v>250616.09</v>
      </c>
      <c r="J272" s="21">
        <v>27.675901501451573</v>
      </c>
      <c r="K272" s="20">
        <v>-24007.88</v>
      </c>
      <c r="L272" s="21">
        <v>4.4077713281294315</v>
      </c>
      <c r="M272" s="20">
        <v>226136.95</v>
      </c>
      <c r="N272" s="21">
        <v>30.633657640322031</v>
      </c>
      <c r="O272" s="20">
        <v>471.26</v>
      </c>
      <c r="P272" s="21">
        <v>1.4500151892589734</v>
      </c>
      <c r="Q272" s="38"/>
      <c r="R272" s="23"/>
      <c r="S272" s="20">
        <v>452745.16</v>
      </c>
      <c r="T272" s="21">
        <v>31.342657440351168</v>
      </c>
      <c r="U272" s="20">
        <v>462506.92</v>
      </c>
      <c r="V272" s="21">
        <v>28.486817609803044</v>
      </c>
      <c r="W272" s="20">
        <v>-9761.76</v>
      </c>
      <c r="X272" s="21">
        <v>2.8558398305481241</v>
      </c>
      <c r="Y272" s="20">
        <v>471679.6</v>
      </c>
      <c r="Z272" s="21">
        <v>28.453834239154908</v>
      </c>
      <c r="AA272" s="20">
        <v>-18934.439999999999</v>
      </c>
      <c r="AB272" s="21">
        <v>2.88882320119626</v>
      </c>
      <c r="AC272" s="20">
        <v>226136.95</v>
      </c>
      <c r="AD272" s="21">
        <v>30.633657640322031</v>
      </c>
      <c r="AE272" s="20">
        <v>226608.21</v>
      </c>
      <c r="AF272" s="21">
        <v>0.70899980002913665</v>
      </c>
      <c r="AG272" s="24"/>
      <c r="AH272" s="39"/>
      <c r="AI272" s="20">
        <v>2266528.67</v>
      </c>
      <c r="AJ272" s="21">
        <v>30.251378878179715</v>
      </c>
      <c r="AK272" s="20">
        <v>2235803.1</v>
      </c>
      <c r="AL272" s="21">
        <v>29.242380311180511</v>
      </c>
      <c r="AM272" s="20">
        <v>30725.57</v>
      </c>
      <c r="AN272" s="21">
        <v>1.0089985669992032</v>
      </c>
      <c r="AO272" s="20">
        <v>2199332</v>
      </c>
      <c r="AP272" s="21">
        <v>29.21852583393509</v>
      </c>
      <c r="AQ272" s="20">
        <v>67196.67</v>
      </c>
      <c r="AR272" s="21">
        <v>1.0328530442446251</v>
      </c>
      <c r="AS272" s="20">
        <v>2039920.46</v>
      </c>
      <c r="AT272" s="21">
        <v>30.060669467692509</v>
      </c>
      <c r="AU272" s="20">
        <v>226608.21</v>
      </c>
      <c r="AV272" s="21">
        <v>0.19070941048720513</v>
      </c>
      <c r="AW272" s="20">
        <v>3708946.05</v>
      </c>
      <c r="AX272" s="21">
        <v>29.036001704792731</v>
      </c>
      <c r="AY272" s="20">
        <v>-1442417.38</v>
      </c>
      <c r="AZ272" s="21">
        <v>1.2153771733869831</v>
      </c>
      <c r="BA272" s="24"/>
    </row>
    <row r="273" spans="1:53" x14ac:dyDescent="0.35">
      <c r="A273" s="18" t="s">
        <v>248</v>
      </c>
      <c r="B273" s="19"/>
      <c r="C273" s="20">
        <v>820962.76</v>
      </c>
      <c r="D273" s="21">
        <v>78.36822358679909</v>
      </c>
      <c r="E273" s="20">
        <v>1019332.38</v>
      </c>
      <c r="F273" s="21">
        <v>81.147616135423007</v>
      </c>
      <c r="G273" s="20">
        <v>-198369.62</v>
      </c>
      <c r="H273" s="21">
        <v>-2.7793925486239175</v>
      </c>
      <c r="I273" s="20">
        <v>1085336.56</v>
      </c>
      <c r="J273" s="21">
        <v>81.240645766899007</v>
      </c>
      <c r="K273" s="20">
        <v>-264373.8</v>
      </c>
      <c r="L273" s="21">
        <v>-2.8724221800999175</v>
      </c>
      <c r="M273" s="20">
        <v>841808.98</v>
      </c>
      <c r="N273" s="21">
        <v>78.825056246059205</v>
      </c>
      <c r="O273" s="20">
        <v>-20846.22</v>
      </c>
      <c r="P273" s="21">
        <v>-0.45683265926011529</v>
      </c>
      <c r="Q273" s="38"/>
      <c r="R273" s="23"/>
      <c r="S273" s="20">
        <v>1662771.74</v>
      </c>
      <c r="T273" s="21">
        <v>78.598839839095589</v>
      </c>
      <c r="U273" s="20">
        <v>1920640.82</v>
      </c>
      <c r="V273" s="21">
        <v>80.592603965039942</v>
      </c>
      <c r="W273" s="20">
        <v>-257869.08</v>
      </c>
      <c r="X273" s="21">
        <v>-1.9937641259443524</v>
      </c>
      <c r="Y273" s="20">
        <v>1972882.63</v>
      </c>
      <c r="Z273" s="21">
        <v>80.704946095808737</v>
      </c>
      <c r="AA273" s="20">
        <v>-310110.89</v>
      </c>
      <c r="AB273" s="21">
        <v>-2.1061062567131472</v>
      </c>
      <c r="AC273" s="20">
        <v>841808.98</v>
      </c>
      <c r="AD273" s="21">
        <v>78.825056246059205</v>
      </c>
      <c r="AE273" s="20">
        <v>820962.76</v>
      </c>
      <c r="AF273" s="21">
        <v>-0.22621640696361567</v>
      </c>
      <c r="AG273" s="24"/>
      <c r="AH273" s="39"/>
      <c r="AI273" s="20">
        <v>8918665.3800000008</v>
      </c>
      <c r="AJ273" s="21">
        <v>79.736349142731228</v>
      </c>
      <c r="AK273" s="20">
        <v>9128750.9700000007</v>
      </c>
      <c r="AL273" s="21">
        <v>80.326521513923339</v>
      </c>
      <c r="AM273" s="20">
        <v>-210085.59</v>
      </c>
      <c r="AN273" s="21">
        <v>-0.59017237119211075</v>
      </c>
      <c r="AO273" s="20">
        <v>9020867.3699999992</v>
      </c>
      <c r="AP273" s="21">
        <v>80.398458819898849</v>
      </c>
      <c r="AQ273" s="20">
        <v>-102201.99</v>
      </c>
      <c r="AR273" s="21">
        <v>-0.6621096771676207</v>
      </c>
      <c r="AS273" s="20">
        <v>8097702.6200000001</v>
      </c>
      <c r="AT273" s="21">
        <v>79.877724355086201</v>
      </c>
      <c r="AU273" s="20">
        <v>820962.76</v>
      </c>
      <c r="AV273" s="21">
        <v>-0.14137521235497275</v>
      </c>
      <c r="AW273" s="20">
        <v>15522905.24</v>
      </c>
      <c r="AX273" s="21">
        <v>80.714565675076003</v>
      </c>
      <c r="AY273" s="20">
        <v>-6604239.8600000003</v>
      </c>
      <c r="AZ273" s="21">
        <v>-0.97821653234477424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8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3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1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40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18020.150000000001</v>
      </c>
      <c r="D276" s="21">
        <v>100</v>
      </c>
      <c r="E276" s="20">
        <v>24509.58</v>
      </c>
      <c r="F276" s="21">
        <v>100</v>
      </c>
      <c r="G276" s="20">
        <v>-6489.43</v>
      </c>
      <c r="H276" s="21">
        <v>0</v>
      </c>
      <c r="I276" s="20">
        <v>27675.25</v>
      </c>
      <c r="J276" s="21">
        <v>100</v>
      </c>
      <c r="K276" s="20">
        <v>-9655.1</v>
      </c>
      <c r="L276" s="21">
        <v>0</v>
      </c>
      <c r="M276" s="20">
        <v>19013.099999999999</v>
      </c>
      <c r="N276" s="21">
        <v>100</v>
      </c>
      <c r="O276" s="20">
        <v>-992.95</v>
      </c>
      <c r="P276" s="21">
        <v>0</v>
      </c>
      <c r="Q276" s="38"/>
      <c r="R276" s="23"/>
      <c r="S276" s="20">
        <v>37033.25</v>
      </c>
      <c r="T276" s="21">
        <v>100</v>
      </c>
      <c r="U276" s="20">
        <v>46795.01</v>
      </c>
      <c r="V276" s="21">
        <v>100</v>
      </c>
      <c r="W276" s="20">
        <v>-9761.76</v>
      </c>
      <c r="X276" s="21">
        <v>0</v>
      </c>
      <c r="Y276" s="20">
        <v>46928.85</v>
      </c>
      <c r="Z276" s="21">
        <v>100</v>
      </c>
      <c r="AA276" s="20">
        <v>-9895.6</v>
      </c>
      <c r="AB276" s="21">
        <v>0</v>
      </c>
      <c r="AC276" s="20">
        <v>19013.099999999999</v>
      </c>
      <c r="AD276" s="21">
        <v>100</v>
      </c>
      <c r="AE276" s="20">
        <v>18020.150000000001</v>
      </c>
      <c r="AF276" s="21">
        <v>0</v>
      </c>
      <c r="AG276" s="24"/>
      <c r="AH276" s="39"/>
      <c r="AI276" s="20">
        <v>201395.20000000001</v>
      </c>
      <c r="AJ276" s="21">
        <v>100</v>
      </c>
      <c r="AK276" s="20">
        <v>221326.01</v>
      </c>
      <c r="AL276" s="21">
        <v>100</v>
      </c>
      <c r="AM276" s="20">
        <v>-19930.810000000001</v>
      </c>
      <c r="AN276" s="21">
        <v>0</v>
      </c>
      <c r="AO276" s="20">
        <v>210642.6</v>
      </c>
      <c r="AP276" s="21">
        <v>100</v>
      </c>
      <c r="AQ276" s="20">
        <v>-9247.4</v>
      </c>
      <c r="AR276" s="21">
        <v>0</v>
      </c>
      <c r="AS276" s="20">
        <v>183375.05</v>
      </c>
      <c r="AT276" s="21">
        <v>100</v>
      </c>
      <c r="AU276" s="20">
        <v>18020.150000000001</v>
      </c>
      <c r="AV276" s="21">
        <v>0</v>
      </c>
      <c r="AW276" s="20">
        <v>347976.5</v>
      </c>
      <c r="AX276" s="21">
        <v>100</v>
      </c>
      <c r="AY276" s="20">
        <v>-146581.29999999999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4678.1899999999996</v>
      </c>
      <c r="D277" s="26">
        <v>25.960882678557056</v>
      </c>
      <c r="E277" s="25">
        <v>6467.92</v>
      </c>
      <c r="F277" s="26">
        <v>26.389354693144472</v>
      </c>
      <c r="G277" s="25">
        <v>-1789.73</v>
      </c>
      <c r="H277" s="26">
        <v>-0.42847201458741679</v>
      </c>
      <c r="I277" s="25">
        <v>6844.9</v>
      </c>
      <c r="J277" s="26">
        <v>24.732929241831599</v>
      </c>
      <c r="K277" s="25">
        <v>-2166.71</v>
      </c>
      <c r="L277" s="26">
        <v>1.227953436725457</v>
      </c>
      <c r="M277" s="25">
        <v>5306.39</v>
      </c>
      <c r="N277" s="26">
        <v>27.909125813255077</v>
      </c>
      <c r="O277" s="25">
        <v>-628.20000000000005</v>
      </c>
      <c r="P277" s="26">
        <v>-1.9482431346980214</v>
      </c>
      <c r="Q277" s="38"/>
      <c r="R277" s="23"/>
      <c r="S277" s="25">
        <v>9984.58</v>
      </c>
      <c r="T277" s="26">
        <v>26.961122774803727</v>
      </c>
      <c r="U277" s="25">
        <v>12460.72</v>
      </c>
      <c r="V277" s="26">
        <v>26.628309300500202</v>
      </c>
      <c r="W277" s="25">
        <v>-2476.14</v>
      </c>
      <c r="X277" s="26">
        <v>0.33281347430352426</v>
      </c>
      <c r="Y277" s="25">
        <v>12714.76</v>
      </c>
      <c r="Z277" s="26">
        <v>27.093696095259101</v>
      </c>
      <c r="AA277" s="25">
        <v>-2730.18</v>
      </c>
      <c r="AB277" s="26">
        <v>-0.13257332045537495</v>
      </c>
      <c r="AC277" s="25">
        <v>5306.39</v>
      </c>
      <c r="AD277" s="26">
        <v>27.909125813255077</v>
      </c>
      <c r="AE277" s="25">
        <v>4678.1899999999996</v>
      </c>
      <c r="AF277" s="26">
        <v>-0.94800303845135048</v>
      </c>
      <c r="AG277" s="24"/>
      <c r="AH277" s="39"/>
      <c r="AI277" s="25">
        <v>61477.27</v>
      </c>
      <c r="AJ277" s="26">
        <v>30.525687801893987</v>
      </c>
      <c r="AK277" s="25">
        <v>61758.41</v>
      </c>
      <c r="AL277" s="26">
        <v>27.903819347757636</v>
      </c>
      <c r="AM277" s="25">
        <v>-281.14</v>
      </c>
      <c r="AN277" s="26">
        <v>2.6218684541363508</v>
      </c>
      <c r="AO277" s="25">
        <v>60762.8</v>
      </c>
      <c r="AP277" s="26">
        <v>28.84639669278674</v>
      </c>
      <c r="AQ277" s="25">
        <v>714.47</v>
      </c>
      <c r="AR277" s="26">
        <v>1.6792911091072469</v>
      </c>
      <c r="AS277" s="25">
        <v>56799.08</v>
      </c>
      <c r="AT277" s="26">
        <v>30.974268309674631</v>
      </c>
      <c r="AU277" s="25">
        <v>4678.1899999999996</v>
      </c>
      <c r="AV277" s="26">
        <v>-0.44858050778064396</v>
      </c>
      <c r="AW277" s="25">
        <v>101388.72</v>
      </c>
      <c r="AX277" s="26">
        <v>29.136657216794816</v>
      </c>
      <c r="AY277" s="25">
        <v>-39911.449999999997</v>
      </c>
      <c r="AZ277" s="26">
        <v>1.3890305850991709</v>
      </c>
      <c r="BA277" s="24"/>
    </row>
    <row r="278" spans="1:53" x14ac:dyDescent="0.35">
      <c r="A278" s="27" t="s">
        <v>248</v>
      </c>
      <c r="B278" s="19"/>
      <c r="C278" s="28">
        <v>13341.96</v>
      </c>
      <c r="D278" s="29">
        <v>74.03911732144293</v>
      </c>
      <c r="E278" s="28">
        <v>18041.66</v>
      </c>
      <c r="F278" s="29">
        <v>73.610645306855517</v>
      </c>
      <c r="G278" s="28">
        <v>-4699.7</v>
      </c>
      <c r="H278" s="29">
        <v>0.42847201458741324</v>
      </c>
      <c r="I278" s="28">
        <v>20830.349999999999</v>
      </c>
      <c r="J278" s="29">
        <v>75.267070758168401</v>
      </c>
      <c r="K278" s="28">
        <v>-7488.39</v>
      </c>
      <c r="L278" s="29">
        <v>-1.2279534367254712</v>
      </c>
      <c r="M278" s="28">
        <v>13706.71</v>
      </c>
      <c r="N278" s="29">
        <v>72.090874186744927</v>
      </c>
      <c r="O278" s="28">
        <v>-364.75</v>
      </c>
      <c r="P278" s="29">
        <v>1.9482431346980036</v>
      </c>
      <c r="Q278" s="12"/>
      <c r="R278" s="9"/>
      <c r="S278" s="28">
        <v>27048.67</v>
      </c>
      <c r="T278" s="29">
        <v>73.038877225196273</v>
      </c>
      <c r="U278" s="28">
        <v>34334.29</v>
      </c>
      <c r="V278" s="29">
        <v>73.371690699499794</v>
      </c>
      <c r="W278" s="28">
        <v>-7285.62</v>
      </c>
      <c r="X278" s="29">
        <v>-0.33281347430352071</v>
      </c>
      <c r="Y278" s="28">
        <v>34214.089999999997</v>
      </c>
      <c r="Z278" s="29">
        <v>72.906303904740895</v>
      </c>
      <c r="AA278" s="28">
        <v>-7165.42</v>
      </c>
      <c r="AB278" s="29">
        <v>0.13257332045537851</v>
      </c>
      <c r="AC278" s="28">
        <v>13706.71</v>
      </c>
      <c r="AD278" s="29">
        <v>72.090874186744927</v>
      </c>
      <c r="AE278" s="28">
        <v>13341.96</v>
      </c>
      <c r="AF278" s="29">
        <v>0.94800303845134692</v>
      </c>
      <c r="AG278" s="24"/>
      <c r="AH278" s="40"/>
      <c r="AI278" s="28">
        <v>139917.93</v>
      </c>
      <c r="AJ278" s="29">
        <v>69.474312198106006</v>
      </c>
      <c r="AK278" s="28">
        <v>159567.6</v>
      </c>
      <c r="AL278" s="29">
        <v>72.096180652242353</v>
      </c>
      <c r="AM278" s="28">
        <v>-19649.669999999998</v>
      </c>
      <c r="AN278" s="29">
        <v>-2.6218684541363473</v>
      </c>
      <c r="AO278" s="28">
        <v>149879.79999999999</v>
      </c>
      <c r="AP278" s="29">
        <v>71.15360330721326</v>
      </c>
      <c r="AQ278" s="28">
        <v>-9961.8700000000008</v>
      </c>
      <c r="AR278" s="29">
        <v>-1.679291109107254</v>
      </c>
      <c r="AS278" s="28">
        <v>126575.97</v>
      </c>
      <c r="AT278" s="29">
        <v>69.025731690325372</v>
      </c>
      <c r="AU278" s="28">
        <v>13341.96</v>
      </c>
      <c r="AV278" s="29">
        <v>0.4485805077806333</v>
      </c>
      <c r="AW278" s="28">
        <v>246587.78</v>
      </c>
      <c r="AX278" s="29">
        <v>70.863342783205184</v>
      </c>
      <c r="AY278" s="28">
        <v>-106669.85</v>
      </c>
      <c r="AZ278" s="29">
        <v>-1.389030585099178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8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3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1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40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144416.25</v>
      </c>
      <c r="D281" s="21">
        <v>100</v>
      </c>
      <c r="E281" s="20">
        <v>161613.48000000001</v>
      </c>
      <c r="F281" s="21">
        <v>100</v>
      </c>
      <c r="G281" s="20">
        <v>-17197.23</v>
      </c>
      <c r="H281" s="21">
        <v>0</v>
      </c>
      <c r="I281" s="20">
        <v>171033.1</v>
      </c>
      <c r="J281" s="21">
        <v>100</v>
      </c>
      <c r="K281" s="20">
        <v>-26616.85</v>
      </c>
      <c r="L281" s="21">
        <v>0</v>
      </c>
      <c r="M281" s="20">
        <v>132680.45000000001</v>
      </c>
      <c r="N281" s="21">
        <v>100</v>
      </c>
      <c r="O281" s="20">
        <v>11735.8</v>
      </c>
      <c r="P281" s="21">
        <v>0</v>
      </c>
      <c r="Q281" s="38"/>
      <c r="R281" s="23"/>
      <c r="S281" s="20">
        <v>277096.7</v>
      </c>
      <c r="T281" s="21">
        <v>100</v>
      </c>
      <c r="U281" s="20">
        <v>309770.64</v>
      </c>
      <c r="V281" s="21">
        <v>100</v>
      </c>
      <c r="W281" s="20">
        <v>-32673.94</v>
      </c>
      <c r="X281" s="21">
        <v>0</v>
      </c>
      <c r="Y281" s="20">
        <v>316150.90000000002</v>
      </c>
      <c r="Z281" s="21">
        <v>100</v>
      </c>
      <c r="AA281" s="20">
        <v>-39054.199999999997</v>
      </c>
      <c r="AB281" s="21">
        <v>0</v>
      </c>
      <c r="AC281" s="20">
        <v>132680.45000000001</v>
      </c>
      <c r="AD281" s="21">
        <v>100</v>
      </c>
      <c r="AE281" s="20">
        <v>144416.25</v>
      </c>
      <c r="AF281" s="21">
        <v>0</v>
      </c>
      <c r="AG281" s="24"/>
      <c r="AH281" s="39"/>
      <c r="AI281" s="20">
        <v>1510722.05</v>
      </c>
      <c r="AJ281" s="21">
        <v>100</v>
      </c>
      <c r="AK281" s="20">
        <v>1567182.14</v>
      </c>
      <c r="AL281" s="21">
        <v>100</v>
      </c>
      <c r="AM281" s="20">
        <v>-56460.09</v>
      </c>
      <c r="AN281" s="21">
        <v>0</v>
      </c>
      <c r="AO281" s="20">
        <v>1541753.35</v>
      </c>
      <c r="AP281" s="21">
        <v>100</v>
      </c>
      <c r="AQ281" s="20">
        <v>-31031.3</v>
      </c>
      <c r="AR281" s="21">
        <v>0</v>
      </c>
      <c r="AS281" s="20">
        <v>1366305.8</v>
      </c>
      <c r="AT281" s="21">
        <v>100</v>
      </c>
      <c r="AU281" s="20">
        <v>144416.25</v>
      </c>
      <c r="AV281" s="21">
        <v>0</v>
      </c>
      <c r="AW281" s="20">
        <v>2658848.4</v>
      </c>
      <c r="AX281" s="21">
        <v>100</v>
      </c>
      <c r="AY281" s="20">
        <v>-1148126.3500000001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29913.91</v>
      </c>
      <c r="D282" s="26">
        <v>20.713673149662867</v>
      </c>
      <c r="E282" s="25">
        <v>35717.11</v>
      </c>
      <c r="F282" s="26">
        <v>22.100328512200836</v>
      </c>
      <c r="G282" s="25">
        <v>-5803.2</v>
      </c>
      <c r="H282" s="26">
        <v>-1.3866553625379687</v>
      </c>
      <c r="I282" s="25">
        <v>37798.879999999997</v>
      </c>
      <c r="J282" s="26">
        <v>22.100330286944455</v>
      </c>
      <c r="K282" s="25">
        <v>-7884.97</v>
      </c>
      <c r="L282" s="26">
        <v>-1.3866571372815883</v>
      </c>
      <c r="M282" s="25">
        <v>27537.42</v>
      </c>
      <c r="N282" s="26">
        <v>20.754692948358251</v>
      </c>
      <c r="O282" s="25">
        <v>2376.4899999999998</v>
      </c>
      <c r="P282" s="26">
        <v>-4.1019798695383969E-2</v>
      </c>
      <c r="Q282" s="38"/>
      <c r="R282" s="23"/>
      <c r="S282" s="25">
        <v>57451.33</v>
      </c>
      <c r="T282" s="26">
        <v>20.733314398908394</v>
      </c>
      <c r="U282" s="25">
        <v>68141.179999999993</v>
      </c>
      <c r="V282" s="26">
        <v>21.997300970808592</v>
      </c>
      <c r="W282" s="25">
        <v>-10689.85</v>
      </c>
      <c r="X282" s="26">
        <v>-1.2639865719001975</v>
      </c>
      <c r="Y282" s="25">
        <v>69557.789999999994</v>
      </c>
      <c r="Z282" s="26">
        <v>22.001452470956114</v>
      </c>
      <c r="AA282" s="25">
        <v>-12106.46</v>
      </c>
      <c r="AB282" s="26">
        <v>-1.2681380720477193</v>
      </c>
      <c r="AC282" s="25">
        <v>27537.42</v>
      </c>
      <c r="AD282" s="26">
        <v>20.754692948358251</v>
      </c>
      <c r="AE282" s="25">
        <v>29913.91</v>
      </c>
      <c r="AF282" s="26">
        <v>-2.1378549449856621E-2</v>
      </c>
      <c r="AG282" s="24"/>
      <c r="AH282" s="39"/>
      <c r="AI282" s="25">
        <v>294279.06</v>
      </c>
      <c r="AJ282" s="26">
        <v>19.479364850734786</v>
      </c>
      <c r="AK282" s="25">
        <v>344771.71</v>
      </c>
      <c r="AL282" s="26">
        <v>21.999466507447568</v>
      </c>
      <c r="AM282" s="25">
        <v>-50492.65</v>
      </c>
      <c r="AN282" s="26">
        <v>-2.5201016567127823</v>
      </c>
      <c r="AO282" s="25">
        <v>344213.89</v>
      </c>
      <c r="AP282" s="26">
        <v>22.326132127424923</v>
      </c>
      <c r="AQ282" s="25">
        <v>-49934.83</v>
      </c>
      <c r="AR282" s="26">
        <v>-2.8467672766901373</v>
      </c>
      <c r="AS282" s="25">
        <v>264365.15000000002</v>
      </c>
      <c r="AT282" s="26">
        <v>19.34890051699993</v>
      </c>
      <c r="AU282" s="25">
        <v>29913.91</v>
      </c>
      <c r="AV282" s="26">
        <v>0.13046433373485655</v>
      </c>
      <c r="AW282" s="25">
        <v>561060.13</v>
      </c>
      <c r="AX282" s="26">
        <v>21.101621664476998</v>
      </c>
      <c r="AY282" s="25">
        <v>-266781.07</v>
      </c>
      <c r="AZ282" s="26">
        <v>-1.6222568137422115</v>
      </c>
      <c r="BA282" s="24"/>
    </row>
    <row r="283" spans="1:53" x14ac:dyDescent="0.35">
      <c r="A283" s="27" t="s">
        <v>248</v>
      </c>
      <c r="B283" s="19"/>
      <c r="C283" s="28">
        <v>114502.34</v>
      </c>
      <c r="D283" s="29">
        <v>79.286326850337133</v>
      </c>
      <c r="E283" s="28">
        <v>125896.37</v>
      </c>
      <c r="F283" s="29">
        <v>77.899671487799154</v>
      </c>
      <c r="G283" s="28">
        <v>-11394.03</v>
      </c>
      <c r="H283" s="29">
        <v>1.3866553625379794</v>
      </c>
      <c r="I283" s="28">
        <v>133234.22</v>
      </c>
      <c r="J283" s="29">
        <v>77.899669713055545</v>
      </c>
      <c r="K283" s="28">
        <v>-18731.88</v>
      </c>
      <c r="L283" s="29">
        <v>1.3866571372815883</v>
      </c>
      <c r="M283" s="28">
        <v>105143.03</v>
      </c>
      <c r="N283" s="29">
        <v>79.245307051641731</v>
      </c>
      <c r="O283" s="28">
        <v>9359.31</v>
      </c>
      <c r="P283" s="29">
        <v>4.1019798695401732E-2</v>
      </c>
      <c r="Q283" s="12"/>
      <c r="R283" s="9"/>
      <c r="S283" s="28">
        <v>219645.37</v>
      </c>
      <c r="T283" s="29">
        <v>79.266685601091609</v>
      </c>
      <c r="U283" s="28">
        <v>241629.46</v>
      </c>
      <c r="V283" s="29">
        <v>78.002699029191405</v>
      </c>
      <c r="W283" s="28">
        <v>-21984.09</v>
      </c>
      <c r="X283" s="29">
        <v>1.2639865719002046</v>
      </c>
      <c r="Y283" s="28">
        <v>246593.11</v>
      </c>
      <c r="Z283" s="29">
        <v>77.998547529043876</v>
      </c>
      <c r="AA283" s="28">
        <v>-26947.74</v>
      </c>
      <c r="AB283" s="29">
        <v>1.2681380720477335</v>
      </c>
      <c r="AC283" s="28">
        <v>105143.03</v>
      </c>
      <c r="AD283" s="29">
        <v>79.245307051641731</v>
      </c>
      <c r="AE283" s="28">
        <v>114502.34</v>
      </c>
      <c r="AF283" s="29">
        <v>2.1378549449877937E-2</v>
      </c>
      <c r="AG283" s="24"/>
      <c r="AH283" s="40"/>
      <c r="AI283" s="28">
        <v>1216442.99</v>
      </c>
      <c r="AJ283" s="29">
        <v>80.520635149265203</v>
      </c>
      <c r="AK283" s="28">
        <v>1222410.43</v>
      </c>
      <c r="AL283" s="29">
        <v>78.000533492552435</v>
      </c>
      <c r="AM283" s="28">
        <v>-5967.44</v>
      </c>
      <c r="AN283" s="29">
        <v>2.5201016567127681</v>
      </c>
      <c r="AO283" s="28">
        <v>1197539.46</v>
      </c>
      <c r="AP283" s="29">
        <v>77.673867872575073</v>
      </c>
      <c r="AQ283" s="28">
        <v>18903.53</v>
      </c>
      <c r="AR283" s="29">
        <v>2.8467672766901302</v>
      </c>
      <c r="AS283" s="28">
        <v>1101940.6499999999</v>
      </c>
      <c r="AT283" s="29">
        <v>80.651099483000067</v>
      </c>
      <c r="AU283" s="28">
        <v>114502.34</v>
      </c>
      <c r="AV283" s="29">
        <v>-0.13046433373486366</v>
      </c>
      <c r="AW283" s="28">
        <v>2097788.27</v>
      </c>
      <c r="AX283" s="29">
        <v>78.898378335523006</v>
      </c>
      <c r="AY283" s="28">
        <v>-881345.28</v>
      </c>
      <c r="AZ283" s="29">
        <v>1.6222568137421973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8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3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1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40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18461.3</v>
      </c>
      <c r="D286" s="21">
        <v>100</v>
      </c>
      <c r="E286" s="20">
        <v>20698.59</v>
      </c>
      <c r="F286" s="21">
        <v>100</v>
      </c>
      <c r="G286" s="20">
        <v>-2237.29</v>
      </c>
      <c r="H286" s="21">
        <v>0</v>
      </c>
      <c r="I286" s="20">
        <v>21905</v>
      </c>
      <c r="J286" s="21">
        <v>100</v>
      </c>
      <c r="K286" s="20">
        <v>-3443.7</v>
      </c>
      <c r="L286" s="21">
        <v>0</v>
      </c>
      <c r="M286" s="20">
        <v>16983</v>
      </c>
      <c r="N286" s="21">
        <v>100</v>
      </c>
      <c r="O286" s="20">
        <v>1478.3</v>
      </c>
      <c r="P286" s="21">
        <v>0</v>
      </c>
      <c r="Q286" s="38"/>
      <c r="R286" s="23"/>
      <c r="S286" s="20">
        <v>35444.300000000003</v>
      </c>
      <c r="T286" s="21">
        <v>100</v>
      </c>
      <c r="U286" s="20">
        <v>42513.1</v>
      </c>
      <c r="V286" s="21">
        <v>100</v>
      </c>
      <c r="W286" s="20">
        <v>-7068.8</v>
      </c>
      <c r="X286" s="21">
        <v>0</v>
      </c>
      <c r="Y286" s="20">
        <v>43272</v>
      </c>
      <c r="Z286" s="21">
        <v>100</v>
      </c>
      <c r="AA286" s="20">
        <v>-7827.7</v>
      </c>
      <c r="AB286" s="21">
        <v>0</v>
      </c>
      <c r="AC286" s="20">
        <v>16983</v>
      </c>
      <c r="AD286" s="21">
        <v>100</v>
      </c>
      <c r="AE286" s="20">
        <v>18461.3</v>
      </c>
      <c r="AF286" s="21">
        <v>0</v>
      </c>
      <c r="AG286" s="24"/>
      <c r="AH286" s="39"/>
      <c r="AI286" s="20">
        <v>203537</v>
      </c>
      <c r="AJ286" s="21">
        <v>100</v>
      </c>
      <c r="AK286" s="20">
        <v>220294.66</v>
      </c>
      <c r="AL286" s="21">
        <v>100</v>
      </c>
      <c r="AM286" s="20">
        <v>-16757.66</v>
      </c>
      <c r="AN286" s="21">
        <v>0</v>
      </c>
      <c r="AO286" s="20">
        <v>216580.8</v>
      </c>
      <c r="AP286" s="21">
        <v>100</v>
      </c>
      <c r="AQ286" s="20">
        <v>-13043.8</v>
      </c>
      <c r="AR286" s="21">
        <v>0</v>
      </c>
      <c r="AS286" s="20">
        <v>185075.7</v>
      </c>
      <c r="AT286" s="21">
        <v>100</v>
      </c>
      <c r="AU286" s="20">
        <v>18461.3</v>
      </c>
      <c r="AV286" s="21">
        <v>0</v>
      </c>
      <c r="AW286" s="20">
        <v>375487.8</v>
      </c>
      <c r="AX286" s="21">
        <v>100</v>
      </c>
      <c r="AY286" s="20">
        <v>-171950.8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3452.81</v>
      </c>
      <c r="D287" s="26">
        <v>18.702962413264505</v>
      </c>
      <c r="E287" s="25">
        <v>4096.6499999999996</v>
      </c>
      <c r="F287" s="26">
        <v>19.791927855955404</v>
      </c>
      <c r="G287" s="25">
        <v>-643.84</v>
      </c>
      <c r="H287" s="26">
        <v>-1.088965442690899</v>
      </c>
      <c r="I287" s="25">
        <v>4335.42</v>
      </c>
      <c r="J287" s="26">
        <v>19.791919653047248</v>
      </c>
      <c r="K287" s="25">
        <v>-882.61</v>
      </c>
      <c r="L287" s="26">
        <v>-1.0889572397827436</v>
      </c>
      <c r="M287" s="25">
        <v>3252.63</v>
      </c>
      <c r="N287" s="26">
        <v>19.152269916975801</v>
      </c>
      <c r="O287" s="25">
        <v>200.18</v>
      </c>
      <c r="P287" s="26">
        <v>-0.44930750371129591</v>
      </c>
      <c r="Q287" s="38"/>
      <c r="R287" s="23"/>
      <c r="S287" s="25">
        <v>6705.44</v>
      </c>
      <c r="T287" s="26">
        <v>18.918246375298704</v>
      </c>
      <c r="U287" s="25">
        <v>8178.08</v>
      </c>
      <c r="V287" s="26">
        <v>19.23661177378267</v>
      </c>
      <c r="W287" s="25">
        <v>-1472.64</v>
      </c>
      <c r="X287" s="26">
        <v>-0.31836539848396583</v>
      </c>
      <c r="Y287" s="25">
        <v>8333.1200000000008</v>
      </c>
      <c r="Z287" s="26">
        <v>19.257533740062861</v>
      </c>
      <c r="AA287" s="25">
        <v>-1627.68</v>
      </c>
      <c r="AB287" s="26">
        <v>-0.33928736476415722</v>
      </c>
      <c r="AC287" s="25">
        <v>3252.63</v>
      </c>
      <c r="AD287" s="26">
        <v>19.152269916975801</v>
      </c>
      <c r="AE287" s="25">
        <v>3452.81</v>
      </c>
      <c r="AF287" s="26">
        <v>-0.2340235416770966</v>
      </c>
      <c r="AG287" s="24"/>
      <c r="AH287" s="39"/>
      <c r="AI287" s="25">
        <v>38171.019999999997</v>
      </c>
      <c r="AJ287" s="26">
        <v>18.753848194677133</v>
      </c>
      <c r="AK287" s="25">
        <v>42036.59</v>
      </c>
      <c r="AL287" s="26">
        <v>19.081983194690235</v>
      </c>
      <c r="AM287" s="25">
        <v>-3865.57</v>
      </c>
      <c r="AN287" s="26">
        <v>-0.32813500001310203</v>
      </c>
      <c r="AO287" s="25">
        <v>41274.129999999997</v>
      </c>
      <c r="AP287" s="26">
        <v>19.057150957056212</v>
      </c>
      <c r="AQ287" s="25">
        <v>-3103.11</v>
      </c>
      <c r="AR287" s="26">
        <v>-0.30330276237907938</v>
      </c>
      <c r="AS287" s="25">
        <v>34718.21</v>
      </c>
      <c r="AT287" s="26">
        <v>18.758924051077479</v>
      </c>
      <c r="AU287" s="25">
        <v>3452.81</v>
      </c>
      <c r="AV287" s="26">
        <v>-5.0758564003459128E-3</v>
      </c>
      <c r="AW287" s="25">
        <v>71669.320000000007</v>
      </c>
      <c r="AX287" s="26">
        <v>19.086990309671847</v>
      </c>
      <c r="AY287" s="25">
        <v>-33498.300000000003</v>
      </c>
      <c r="AZ287" s="26">
        <v>-0.33314211499471469</v>
      </c>
      <c r="BA287" s="24"/>
    </row>
    <row r="288" spans="1:53" x14ac:dyDescent="0.35">
      <c r="A288" s="27" t="s">
        <v>248</v>
      </c>
      <c r="B288" s="19"/>
      <c r="C288" s="28">
        <v>15008.49</v>
      </c>
      <c r="D288" s="29">
        <v>81.297037586735499</v>
      </c>
      <c r="E288" s="28">
        <v>16601.939999999999</v>
      </c>
      <c r="F288" s="29">
        <v>80.208072144044579</v>
      </c>
      <c r="G288" s="28">
        <v>-1593.45</v>
      </c>
      <c r="H288" s="29">
        <v>1.0889654426909203</v>
      </c>
      <c r="I288" s="28">
        <v>17569.580000000002</v>
      </c>
      <c r="J288" s="29">
        <v>80.208080346952755</v>
      </c>
      <c r="K288" s="28">
        <v>-2561.09</v>
      </c>
      <c r="L288" s="29">
        <v>1.0889572397827436</v>
      </c>
      <c r="M288" s="28">
        <v>13730.37</v>
      </c>
      <c r="N288" s="29">
        <v>80.847730083024203</v>
      </c>
      <c r="O288" s="28">
        <v>1278.1199999999999</v>
      </c>
      <c r="P288" s="29">
        <v>0.44930750371129591</v>
      </c>
      <c r="Q288" s="12"/>
      <c r="R288" s="9"/>
      <c r="S288" s="28">
        <v>28738.86</v>
      </c>
      <c r="T288" s="29">
        <v>81.081753624701292</v>
      </c>
      <c r="U288" s="28">
        <v>34335.019999999997</v>
      </c>
      <c r="V288" s="29">
        <v>80.76338822621733</v>
      </c>
      <c r="W288" s="28">
        <v>-5596.16</v>
      </c>
      <c r="X288" s="29">
        <v>0.31836539848396228</v>
      </c>
      <c r="Y288" s="28">
        <v>34938.879999999997</v>
      </c>
      <c r="Z288" s="29">
        <v>80.742466259937146</v>
      </c>
      <c r="AA288" s="28">
        <v>-6200.02</v>
      </c>
      <c r="AB288" s="29">
        <v>0.33928736476414656</v>
      </c>
      <c r="AC288" s="28">
        <v>13730.37</v>
      </c>
      <c r="AD288" s="29">
        <v>80.847730083024203</v>
      </c>
      <c r="AE288" s="28">
        <v>15008.49</v>
      </c>
      <c r="AF288" s="29">
        <v>0.2340235416770895</v>
      </c>
      <c r="AG288" s="24"/>
      <c r="AH288" s="40"/>
      <c r="AI288" s="28">
        <v>165365.98000000001</v>
      </c>
      <c r="AJ288" s="29">
        <v>81.246151805322882</v>
      </c>
      <c r="AK288" s="28">
        <v>178258.07</v>
      </c>
      <c r="AL288" s="29">
        <v>80.918016805309762</v>
      </c>
      <c r="AM288" s="28">
        <v>-12892.09</v>
      </c>
      <c r="AN288" s="29">
        <v>0.32813500001311979</v>
      </c>
      <c r="AO288" s="28">
        <v>175306.67</v>
      </c>
      <c r="AP288" s="29">
        <v>80.942849042943806</v>
      </c>
      <c r="AQ288" s="28">
        <v>-9940.69</v>
      </c>
      <c r="AR288" s="29">
        <v>0.30330276237907583</v>
      </c>
      <c r="AS288" s="28">
        <v>150357.49</v>
      </c>
      <c r="AT288" s="29">
        <v>81.241075948922514</v>
      </c>
      <c r="AU288" s="28">
        <v>15008.49</v>
      </c>
      <c r="AV288" s="29">
        <v>5.0758564003672291E-3</v>
      </c>
      <c r="AW288" s="28">
        <v>303818.48</v>
      </c>
      <c r="AX288" s="29">
        <v>80.913009690328153</v>
      </c>
      <c r="AY288" s="28">
        <v>-138452.5</v>
      </c>
      <c r="AZ288" s="29">
        <v>0.3331421149947289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8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3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1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40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174478</v>
      </c>
      <c r="D291" s="21">
        <v>100</v>
      </c>
      <c r="E291" s="20">
        <v>218167.15</v>
      </c>
      <c r="F291" s="21">
        <v>100</v>
      </c>
      <c r="G291" s="20">
        <v>-43689.15</v>
      </c>
      <c r="H291" s="21">
        <v>0</v>
      </c>
      <c r="I291" s="20">
        <v>230883</v>
      </c>
      <c r="J291" s="21">
        <v>100</v>
      </c>
      <c r="K291" s="20">
        <v>-56405</v>
      </c>
      <c r="L291" s="21">
        <v>0</v>
      </c>
      <c r="M291" s="20">
        <v>171185</v>
      </c>
      <c r="N291" s="21">
        <v>100</v>
      </c>
      <c r="O291" s="20">
        <v>3293</v>
      </c>
      <c r="P291" s="21">
        <v>0</v>
      </c>
      <c r="Q291" s="38"/>
      <c r="R291" s="23"/>
      <c r="S291" s="20">
        <v>345663</v>
      </c>
      <c r="T291" s="21">
        <v>100</v>
      </c>
      <c r="U291" s="20">
        <v>407281.73</v>
      </c>
      <c r="V291" s="21">
        <v>100</v>
      </c>
      <c r="W291" s="20">
        <v>-61618.73</v>
      </c>
      <c r="X291" s="21">
        <v>0</v>
      </c>
      <c r="Y291" s="20">
        <v>416118</v>
      </c>
      <c r="Z291" s="21">
        <v>100</v>
      </c>
      <c r="AA291" s="20">
        <v>-70455</v>
      </c>
      <c r="AB291" s="21">
        <v>0</v>
      </c>
      <c r="AC291" s="20">
        <v>171185</v>
      </c>
      <c r="AD291" s="21">
        <v>100</v>
      </c>
      <c r="AE291" s="20">
        <v>174478</v>
      </c>
      <c r="AF291" s="21">
        <v>0</v>
      </c>
      <c r="AG291" s="24"/>
      <c r="AH291" s="39"/>
      <c r="AI291" s="20">
        <v>1944886</v>
      </c>
      <c r="AJ291" s="21">
        <v>100</v>
      </c>
      <c r="AK291" s="20">
        <v>1931314.25</v>
      </c>
      <c r="AL291" s="21">
        <v>100</v>
      </c>
      <c r="AM291" s="20">
        <v>13571.75</v>
      </c>
      <c r="AN291" s="21">
        <v>0</v>
      </c>
      <c r="AO291" s="20">
        <v>1900985</v>
      </c>
      <c r="AP291" s="21">
        <v>100</v>
      </c>
      <c r="AQ291" s="20">
        <v>43901</v>
      </c>
      <c r="AR291" s="21">
        <v>0</v>
      </c>
      <c r="AS291" s="20">
        <v>1770408</v>
      </c>
      <c r="AT291" s="21">
        <v>100</v>
      </c>
      <c r="AU291" s="20">
        <v>174478</v>
      </c>
      <c r="AV291" s="21">
        <v>0</v>
      </c>
      <c r="AW291" s="20">
        <v>3364272</v>
      </c>
      <c r="AX291" s="21">
        <v>100</v>
      </c>
      <c r="AY291" s="20">
        <v>-1419386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56474.91</v>
      </c>
      <c r="D292" s="26">
        <v>32.367926042251746</v>
      </c>
      <c r="E292" s="25">
        <v>67631.820000000007</v>
      </c>
      <c r="F292" s="26">
        <v>31.000001604274523</v>
      </c>
      <c r="G292" s="25">
        <v>-11156.91</v>
      </c>
      <c r="H292" s="26">
        <v>1.3679244379772229</v>
      </c>
      <c r="I292" s="25">
        <v>70291.960000000006</v>
      </c>
      <c r="J292" s="26">
        <v>30.444840027199927</v>
      </c>
      <c r="K292" s="25">
        <v>-13817.05</v>
      </c>
      <c r="L292" s="26">
        <v>1.923086015051819</v>
      </c>
      <c r="M292" s="25">
        <v>56138.81</v>
      </c>
      <c r="N292" s="26">
        <v>32.79423430791249</v>
      </c>
      <c r="O292" s="25">
        <v>336.1</v>
      </c>
      <c r="P292" s="26">
        <v>-0.42630826566074376</v>
      </c>
      <c r="Q292" s="38"/>
      <c r="R292" s="23"/>
      <c r="S292" s="25">
        <v>112613.72</v>
      </c>
      <c r="T292" s="26">
        <v>32.579049536687464</v>
      </c>
      <c r="U292" s="25">
        <v>129534.49</v>
      </c>
      <c r="V292" s="26">
        <v>31.804640488047433</v>
      </c>
      <c r="W292" s="25">
        <v>-16920.77</v>
      </c>
      <c r="X292" s="26">
        <v>0.77440904864003102</v>
      </c>
      <c r="Y292" s="25">
        <v>130924.73</v>
      </c>
      <c r="Z292" s="26">
        <v>31.463366160560224</v>
      </c>
      <c r="AA292" s="25">
        <v>-18311.009999999998</v>
      </c>
      <c r="AB292" s="26">
        <v>1.1156833761272402</v>
      </c>
      <c r="AC292" s="25">
        <v>56138.81</v>
      </c>
      <c r="AD292" s="26">
        <v>32.79423430791249</v>
      </c>
      <c r="AE292" s="25">
        <v>56474.91</v>
      </c>
      <c r="AF292" s="26">
        <v>-0.21518477122502588</v>
      </c>
      <c r="AG292" s="24"/>
      <c r="AH292" s="39"/>
      <c r="AI292" s="25">
        <v>623085.69999999995</v>
      </c>
      <c r="AJ292" s="26">
        <v>32.037132253509967</v>
      </c>
      <c r="AK292" s="25">
        <v>610908.99</v>
      </c>
      <c r="AL292" s="26">
        <v>31.631775616008635</v>
      </c>
      <c r="AM292" s="25">
        <v>12176.71</v>
      </c>
      <c r="AN292" s="26">
        <v>0.40535663750133111</v>
      </c>
      <c r="AO292" s="25">
        <v>593415</v>
      </c>
      <c r="AP292" s="26">
        <v>31.21618529341368</v>
      </c>
      <c r="AQ292" s="25">
        <v>29670.7</v>
      </c>
      <c r="AR292" s="26">
        <v>0.8209469600962862</v>
      </c>
      <c r="AS292" s="25">
        <v>566610.79</v>
      </c>
      <c r="AT292" s="26">
        <v>32.004531723760856</v>
      </c>
      <c r="AU292" s="25">
        <v>56474.91</v>
      </c>
      <c r="AV292" s="26">
        <v>3.2600529749110763E-2</v>
      </c>
      <c r="AW292" s="25">
        <v>1065025.26</v>
      </c>
      <c r="AX292" s="26">
        <v>31.656930830800839</v>
      </c>
      <c r="AY292" s="25">
        <v>-441939.56</v>
      </c>
      <c r="AZ292" s="26">
        <v>0.38020142270912771</v>
      </c>
      <c r="BA292" s="24"/>
    </row>
    <row r="293" spans="1:53" x14ac:dyDescent="0.35">
      <c r="A293" s="27" t="s">
        <v>248</v>
      </c>
      <c r="B293" s="19"/>
      <c r="C293" s="28">
        <v>118003.09</v>
      </c>
      <c r="D293" s="29">
        <v>67.632073957748247</v>
      </c>
      <c r="E293" s="28">
        <v>150535.32999999999</v>
      </c>
      <c r="F293" s="29">
        <v>68.99999839572547</v>
      </c>
      <c r="G293" s="28">
        <v>-32532.240000000002</v>
      </c>
      <c r="H293" s="29">
        <v>-1.3679244379772229</v>
      </c>
      <c r="I293" s="28">
        <v>160591.04000000001</v>
      </c>
      <c r="J293" s="29">
        <v>69.555159972800084</v>
      </c>
      <c r="K293" s="28">
        <v>-42587.95</v>
      </c>
      <c r="L293" s="29">
        <v>-1.9230860150518367</v>
      </c>
      <c r="M293" s="28">
        <v>115046.19</v>
      </c>
      <c r="N293" s="29">
        <v>67.20576569208751</v>
      </c>
      <c r="O293" s="28">
        <v>2956.9</v>
      </c>
      <c r="P293" s="29">
        <v>0.42630826566073665</v>
      </c>
      <c r="Q293" s="12"/>
      <c r="R293" s="9"/>
      <c r="S293" s="28">
        <v>233049.28</v>
      </c>
      <c r="T293" s="29">
        <v>67.420950463312536</v>
      </c>
      <c r="U293" s="28">
        <v>277747.24</v>
      </c>
      <c r="V293" s="29">
        <v>68.195359511952574</v>
      </c>
      <c r="W293" s="28">
        <v>-44697.96</v>
      </c>
      <c r="X293" s="29">
        <v>-0.77440904864003812</v>
      </c>
      <c r="Y293" s="28">
        <v>285193.27</v>
      </c>
      <c r="Z293" s="29">
        <v>68.536633839439773</v>
      </c>
      <c r="AA293" s="28">
        <v>-52143.99</v>
      </c>
      <c r="AB293" s="29">
        <v>-1.1156833761272367</v>
      </c>
      <c r="AC293" s="28">
        <v>115046.19</v>
      </c>
      <c r="AD293" s="29">
        <v>67.20576569208751</v>
      </c>
      <c r="AE293" s="28">
        <v>118003.09</v>
      </c>
      <c r="AF293" s="29">
        <v>0.21518477122502588</v>
      </c>
      <c r="AG293" s="24"/>
      <c r="AH293" s="40"/>
      <c r="AI293" s="28">
        <v>1321800.3</v>
      </c>
      <c r="AJ293" s="29">
        <v>67.962867746490033</v>
      </c>
      <c r="AK293" s="28">
        <v>1320405.26</v>
      </c>
      <c r="AL293" s="29">
        <v>68.368224383991375</v>
      </c>
      <c r="AM293" s="28">
        <v>1395.04</v>
      </c>
      <c r="AN293" s="29">
        <v>-0.40535663750134177</v>
      </c>
      <c r="AO293" s="28">
        <v>1307570</v>
      </c>
      <c r="AP293" s="29">
        <v>68.783814706586327</v>
      </c>
      <c r="AQ293" s="28">
        <v>14230.3</v>
      </c>
      <c r="AR293" s="29">
        <v>-0.82094696009629331</v>
      </c>
      <c r="AS293" s="28">
        <v>1203797.21</v>
      </c>
      <c r="AT293" s="29">
        <v>67.995468276239151</v>
      </c>
      <c r="AU293" s="28">
        <v>118003.09</v>
      </c>
      <c r="AV293" s="29">
        <v>-3.2600529749117868E-2</v>
      </c>
      <c r="AW293" s="28">
        <v>2299246.7400000002</v>
      </c>
      <c r="AX293" s="29">
        <v>68.343069169199168</v>
      </c>
      <c r="AY293" s="28">
        <v>-977446.44</v>
      </c>
      <c r="AZ293" s="29">
        <v>-0.38020142270913482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8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3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1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40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38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3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3503.15</v>
      </c>
      <c r="D297" s="21">
        <v>0</v>
      </c>
      <c r="E297" s="20">
        <v>17765.75</v>
      </c>
      <c r="F297" s="21">
        <v>0</v>
      </c>
      <c r="G297" s="20">
        <v>-14262.6</v>
      </c>
      <c r="H297" s="21">
        <v>0</v>
      </c>
      <c r="I297" s="20">
        <v>18801.23</v>
      </c>
      <c r="J297" s="21">
        <v>0</v>
      </c>
      <c r="K297" s="20">
        <v>-15298.08</v>
      </c>
      <c r="L297" s="21">
        <v>0</v>
      </c>
      <c r="M297" s="20">
        <v>3499.78</v>
      </c>
      <c r="N297" s="21">
        <v>0</v>
      </c>
      <c r="O297" s="20">
        <v>3.37</v>
      </c>
      <c r="P297" s="21">
        <v>0</v>
      </c>
      <c r="Q297" s="38"/>
      <c r="R297" s="23"/>
      <c r="S297" s="20">
        <v>7002.93</v>
      </c>
      <c r="T297" s="21">
        <v>0</v>
      </c>
      <c r="U297" s="20">
        <v>9446.56</v>
      </c>
      <c r="V297" s="21">
        <v>0</v>
      </c>
      <c r="W297" s="20">
        <v>-2443.63</v>
      </c>
      <c r="X297" s="21">
        <v>0</v>
      </c>
      <c r="Y297" s="20">
        <v>10652.7</v>
      </c>
      <c r="Z297" s="21">
        <v>0</v>
      </c>
      <c r="AA297" s="20">
        <v>-3649.77</v>
      </c>
      <c r="AB297" s="21">
        <v>0</v>
      </c>
      <c r="AC297" s="20">
        <v>3499.78</v>
      </c>
      <c r="AD297" s="21">
        <v>0</v>
      </c>
      <c r="AE297" s="20">
        <v>3503.15</v>
      </c>
      <c r="AF297" s="21">
        <v>0</v>
      </c>
      <c r="AG297" s="24"/>
      <c r="AH297" s="39"/>
      <c r="AI297" s="20">
        <v>35426.089999999997</v>
      </c>
      <c r="AJ297" s="21">
        <v>0</v>
      </c>
      <c r="AK297" s="20">
        <v>45966.65</v>
      </c>
      <c r="AL297" s="21">
        <v>0</v>
      </c>
      <c r="AM297" s="20">
        <v>-10540.56</v>
      </c>
      <c r="AN297" s="21">
        <v>0</v>
      </c>
      <c r="AO297" s="20">
        <v>46254.06</v>
      </c>
      <c r="AP297" s="21">
        <v>0</v>
      </c>
      <c r="AQ297" s="20">
        <v>-10827.97</v>
      </c>
      <c r="AR297" s="21">
        <v>0</v>
      </c>
      <c r="AS297" s="20">
        <v>31922.94</v>
      </c>
      <c r="AT297" s="21">
        <v>0</v>
      </c>
      <c r="AU297" s="20">
        <v>3503.15</v>
      </c>
      <c r="AV297" s="21">
        <v>0</v>
      </c>
      <c r="AW297" s="20">
        <v>68893.259999999995</v>
      </c>
      <c r="AX297" s="21">
        <v>0</v>
      </c>
      <c r="AY297" s="20">
        <v>-33467.17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38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3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-3503.15</v>
      </c>
      <c r="D299" s="29">
        <v>0</v>
      </c>
      <c r="E299" s="28">
        <v>-17765.75</v>
      </c>
      <c r="F299" s="29">
        <v>0</v>
      </c>
      <c r="G299" s="28">
        <v>14262.6</v>
      </c>
      <c r="H299" s="29">
        <v>0</v>
      </c>
      <c r="I299" s="28">
        <v>-18801.23</v>
      </c>
      <c r="J299" s="29">
        <v>0</v>
      </c>
      <c r="K299" s="28">
        <v>15298.08</v>
      </c>
      <c r="L299" s="29">
        <v>0</v>
      </c>
      <c r="M299" s="28">
        <v>-3499.78</v>
      </c>
      <c r="N299" s="29">
        <v>0</v>
      </c>
      <c r="O299" s="28">
        <v>-3.37</v>
      </c>
      <c r="P299" s="29">
        <v>0</v>
      </c>
      <c r="Q299" s="12"/>
      <c r="R299" s="9"/>
      <c r="S299" s="28">
        <v>-7002.93</v>
      </c>
      <c r="T299" s="29">
        <v>0</v>
      </c>
      <c r="U299" s="28">
        <v>-9446.56</v>
      </c>
      <c r="V299" s="29">
        <v>0</v>
      </c>
      <c r="W299" s="28">
        <v>2443.63</v>
      </c>
      <c r="X299" s="29">
        <v>0</v>
      </c>
      <c r="Y299" s="28">
        <v>-10652.7</v>
      </c>
      <c r="Z299" s="29">
        <v>0</v>
      </c>
      <c r="AA299" s="28">
        <v>3649.77</v>
      </c>
      <c r="AB299" s="29">
        <v>0</v>
      </c>
      <c r="AC299" s="28">
        <v>-3499.78</v>
      </c>
      <c r="AD299" s="29">
        <v>0</v>
      </c>
      <c r="AE299" s="28">
        <v>-3503.15</v>
      </c>
      <c r="AF299" s="29">
        <v>0</v>
      </c>
      <c r="AG299" s="24"/>
      <c r="AH299" s="40"/>
      <c r="AI299" s="28">
        <v>-35426.089999999997</v>
      </c>
      <c r="AJ299" s="29">
        <v>0</v>
      </c>
      <c r="AK299" s="28">
        <v>-45966.65</v>
      </c>
      <c r="AL299" s="29">
        <v>0</v>
      </c>
      <c r="AM299" s="28">
        <v>10540.56</v>
      </c>
      <c r="AN299" s="29">
        <v>0</v>
      </c>
      <c r="AO299" s="28">
        <v>-46254.06</v>
      </c>
      <c r="AP299" s="29">
        <v>0</v>
      </c>
      <c r="AQ299" s="28">
        <v>10827.97</v>
      </c>
      <c r="AR299" s="29">
        <v>0</v>
      </c>
      <c r="AS299" s="28">
        <v>-31922.94</v>
      </c>
      <c r="AT299" s="29">
        <v>0</v>
      </c>
      <c r="AU299" s="28">
        <v>-3503.15</v>
      </c>
      <c r="AV299" s="29">
        <v>0</v>
      </c>
      <c r="AW299" s="28">
        <v>-68893.259999999995</v>
      </c>
      <c r="AX299" s="29">
        <v>0</v>
      </c>
      <c r="AY299" s="28">
        <v>33467.17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8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3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1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40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38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3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38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3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1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40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8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3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1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40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337355.55</v>
      </c>
      <c r="D307" s="21">
        <v>100</v>
      </c>
      <c r="E307" s="20">
        <v>400479.22</v>
      </c>
      <c r="F307" s="21">
        <v>100</v>
      </c>
      <c r="G307" s="20">
        <v>-63123.67</v>
      </c>
      <c r="H307" s="21">
        <v>0</v>
      </c>
      <c r="I307" s="20">
        <v>423821.1</v>
      </c>
      <c r="J307" s="21">
        <v>100</v>
      </c>
      <c r="K307" s="20">
        <v>-86465.55</v>
      </c>
      <c r="L307" s="21">
        <v>0</v>
      </c>
      <c r="M307" s="20">
        <v>320848.45</v>
      </c>
      <c r="N307" s="21">
        <v>100</v>
      </c>
      <c r="O307" s="20">
        <v>16507.099999999999</v>
      </c>
      <c r="P307" s="21">
        <v>0</v>
      </c>
      <c r="Q307" s="38"/>
      <c r="R307" s="23"/>
      <c r="S307" s="20">
        <v>658204</v>
      </c>
      <c r="T307" s="21">
        <v>100</v>
      </c>
      <c r="U307" s="20">
        <v>759565.47</v>
      </c>
      <c r="V307" s="21">
        <v>100</v>
      </c>
      <c r="W307" s="20">
        <v>-101361.47</v>
      </c>
      <c r="X307" s="21">
        <v>0</v>
      </c>
      <c r="Y307" s="20">
        <v>775540.9</v>
      </c>
      <c r="Z307" s="21">
        <v>100</v>
      </c>
      <c r="AA307" s="20">
        <v>-117336.9</v>
      </c>
      <c r="AB307" s="21">
        <v>0</v>
      </c>
      <c r="AC307" s="20">
        <v>320848.45</v>
      </c>
      <c r="AD307" s="21">
        <v>100</v>
      </c>
      <c r="AE307" s="20">
        <v>337355.55</v>
      </c>
      <c r="AF307" s="21">
        <v>0</v>
      </c>
      <c r="AG307" s="24"/>
      <c r="AH307" s="39"/>
      <c r="AI307" s="20">
        <v>3659145.05</v>
      </c>
      <c r="AJ307" s="21">
        <v>100</v>
      </c>
      <c r="AK307" s="20">
        <v>3718791.05</v>
      </c>
      <c r="AL307" s="21">
        <v>100</v>
      </c>
      <c r="AM307" s="20">
        <v>-59646</v>
      </c>
      <c r="AN307" s="21">
        <v>0</v>
      </c>
      <c r="AO307" s="20">
        <v>3659319.15</v>
      </c>
      <c r="AP307" s="21">
        <v>100</v>
      </c>
      <c r="AQ307" s="20">
        <v>-174.1</v>
      </c>
      <c r="AR307" s="21">
        <v>0</v>
      </c>
      <c r="AS307" s="20">
        <v>3321789.5</v>
      </c>
      <c r="AT307" s="21">
        <v>100</v>
      </c>
      <c r="AU307" s="20">
        <v>337355.55</v>
      </c>
      <c r="AV307" s="21">
        <v>0</v>
      </c>
      <c r="AW307" s="20">
        <v>6398608.2000000002</v>
      </c>
      <c r="AX307" s="21">
        <v>100</v>
      </c>
      <c r="AY307" s="20">
        <v>-2739463.15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93344.78</v>
      </c>
      <c r="D308" s="26">
        <v>27.669555162202013</v>
      </c>
      <c r="E308" s="25">
        <v>125211.33</v>
      </c>
      <c r="F308" s="26">
        <v>31.265375017460332</v>
      </c>
      <c r="G308" s="25">
        <v>-31866.55</v>
      </c>
      <c r="H308" s="26">
        <v>-3.5958198552583198</v>
      </c>
      <c r="I308" s="25">
        <v>131227.49</v>
      </c>
      <c r="J308" s="26">
        <v>30.962944034641033</v>
      </c>
      <c r="K308" s="25">
        <v>-37882.71</v>
      </c>
      <c r="L308" s="26">
        <v>-3.2933888724390208</v>
      </c>
      <c r="M308" s="25">
        <v>90428.64</v>
      </c>
      <c r="N308" s="26">
        <v>28.184222177168067</v>
      </c>
      <c r="O308" s="25">
        <v>2916.14</v>
      </c>
      <c r="P308" s="26">
        <v>-0.51466701496605438</v>
      </c>
      <c r="Q308" s="38"/>
      <c r="R308" s="23"/>
      <c r="S308" s="25">
        <v>183773.42</v>
      </c>
      <c r="T308" s="26">
        <v>27.920435001914299</v>
      </c>
      <c r="U308" s="25">
        <v>215300.31</v>
      </c>
      <c r="V308" s="26">
        <v>28.345194522863181</v>
      </c>
      <c r="W308" s="25">
        <v>-31526.89</v>
      </c>
      <c r="X308" s="26">
        <v>-0.42475952094888214</v>
      </c>
      <c r="Y308" s="25">
        <v>219468.34</v>
      </c>
      <c r="Z308" s="26">
        <v>28.298744785735991</v>
      </c>
      <c r="AA308" s="25">
        <v>-35694.92</v>
      </c>
      <c r="AB308" s="26">
        <v>-0.37830978382169178</v>
      </c>
      <c r="AC308" s="25">
        <v>90428.64</v>
      </c>
      <c r="AD308" s="26">
        <v>28.184222177168067</v>
      </c>
      <c r="AE308" s="25">
        <v>93344.78</v>
      </c>
      <c r="AF308" s="26">
        <v>-0.26378717525376771</v>
      </c>
      <c r="AG308" s="24"/>
      <c r="AH308" s="39"/>
      <c r="AI308" s="25">
        <v>990961.87</v>
      </c>
      <c r="AJ308" s="26">
        <v>27.081787042030488</v>
      </c>
      <c r="AK308" s="25">
        <v>1043683.94</v>
      </c>
      <c r="AL308" s="26">
        <v>28.065140685976424</v>
      </c>
      <c r="AM308" s="25">
        <v>-52722.07</v>
      </c>
      <c r="AN308" s="26">
        <v>-0.98335364394593583</v>
      </c>
      <c r="AO308" s="25">
        <v>1025157.08</v>
      </c>
      <c r="AP308" s="26">
        <v>28.014967757048463</v>
      </c>
      <c r="AQ308" s="25">
        <v>-34195.21</v>
      </c>
      <c r="AR308" s="26">
        <v>-0.93318071501797561</v>
      </c>
      <c r="AS308" s="25">
        <v>897617.09</v>
      </c>
      <c r="AT308" s="26">
        <v>27.022094265756451</v>
      </c>
      <c r="AU308" s="25">
        <v>93344.78</v>
      </c>
      <c r="AV308" s="26">
        <v>5.9692776274037129E-2</v>
      </c>
      <c r="AW308" s="25">
        <v>1766647.97</v>
      </c>
      <c r="AX308" s="26">
        <v>27.609878817083999</v>
      </c>
      <c r="AY308" s="25">
        <v>-775686.1</v>
      </c>
      <c r="AZ308" s="26">
        <v>-0.52809177505351101</v>
      </c>
      <c r="BA308" s="24"/>
    </row>
    <row r="309" spans="1:53" x14ac:dyDescent="0.35">
      <c r="A309" s="27" t="s">
        <v>248</v>
      </c>
      <c r="B309" s="19"/>
      <c r="C309" s="28">
        <v>244010.77</v>
      </c>
      <c r="D309" s="29">
        <v>72.330444837797984</v>
      </c>
      <c r="E309" s="28">
        <v>275267.89</v>
      </c>
      <c r="F309" s="29">
        <v>68.734624982539671</v>
      </c>
      <c r="G309" s="28">
        <v>-31257.119999999999</v>
      </c>
      <c r="H309" s="29">
        <v>3.5958198552583127</v>
      </c>
      <c r="I309" s="28">
        <v>292593.61</v>
      </c>
      <c r="J309" s="29">
        <v>69.037055965358974</v>
      </c>
      <c r="K309" s="28">
        <v>-48582.84</v>
      </c>
      <c r="L309" s="29">
        <v>3.2933888724390101</v>
      </c>
      <c r="M309" s="28">
        <v>230419.81</v>
      </c>
      <c r="N309" s="29">
        <v>71.815777822831933</v>
      </c>
      <c r="O309" s="28">
        <v>13590.96</v>
      </c>
      <c r="P309" s="29">
        <v>0.51466701496605083</v>
      </c>
      <c r="Q309" s="12"/>
      <c r="R309" s="9"/>
      <c r="S309" s="28">
        <v>474430.58</v>
      </c>
      <c r="T309" s="29">
        <v>72.079564998085701</v>
      </c>
      <c r="U309" s="28">
        <v>544265.16</v>
      </c>
      <c r="V309" s="29">
        <v>71.654805477136819</v>
      </c>
      <c r="W309" s="28">
        <v>-69834.58</v>
      </c>
      <c r="X309" s="29">
        <v>0.42475952094888214</v>
      </c>
      <c r="Y309" s="28">
        <v>556072.56000000006</v>
      </c>
      <c r="Z309" s="29">
        <v>71.701255214264009</v>
      </c>
      <c r="AA309" s="28">
        <v>-81641.98</v>
      </c>
      <c r="AB309" s="29">
        <v>0.37830978382169178</v>
      </c>
      <c r="AC309" s="28">
        <v>230419.81</v>
      </c>
      <c r="AD309" s="29">
        <v>71.815777822831933</v>
      </c>
      <c r="AE309" s="28">
        <v>244010.77</v>
      </c>
      <c r="AF309" s="29">
        <v>0.26378717525376771</v>
      </c>
      <c r="AG309" s="24"/>
      <c r="AH309" s="40"/>
      <c r="AI309" s="28">
        <v>2668183.1800000002</v>
      </c>
      <c r="AJ309" s="29">
        <v>72.918212957969516</v>
      </c>
      <c r="AK309" s="28">
        <v>2675107.11</v>
      </c>
      <c r="AL309" s="29">
        <v>71.934859314023569</v>
      </c>
      <c r="AM309" s="28">
        <v>-6923.93</v>
      </c>
      <c r="AN309" s="29">
        <v>0.98335364394594649</v>
      </c>
      <c r="AO309" s="28">
        <v>2634162.0699999998</v>
      </c>
      <c r="AP309" s="29">
        <v>71.985032242951533</v>
      </c>
      <c r="AQ309" s="28">
        <v>34021.11</v>
      </c>
      <c r="AR309" s="29">
        <v>0.93318071501798272</v>
      </c>
      <c r="AS309" s="28">
        <v>2424172.41</v>
      </c>
      <c r="AT309" s="29">
        <v>72.977905734243549</v>
      </c>
      <c r="AU309" s="28">
        <v>244010.77</v>
      </c>
      <c r="AV309" s="29">
        <v>-5.9692776274033577E-2</v>
      </c>
      <c r="AW309" s="28">
        <v>4631960.2300000004</v>
      </c>
      <c r="AX309" s="29">
        <v>72.390121182916005</v>
      </c>
      <c r="AY309" s="28">
        <v>-1963777.05</v>
      </c>
      <c r="AZ309" s="29">
        <v>0.52809177505351101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8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3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1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40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1084256.69</v>
      </c>
      <c r="D312" s="21">
        <v>103.50197944106831</v>
      </c>
      <c r="E312" s="20">
        <v>1288147.0900000001</v>
      </c>
      <c r="F312" s="21">
        <v>102.54757686131994</v>
      </c>
      <c r="G312" s="20">
        <v>-203890.4</v>
      </c>
      <c r="H312" s="21">
        <v>0.9544025797483755</v>
      </c>
      <c r="I312" s="20">
        <v>1369819.12</v>
      </c>
      <c r="J312" s="21">
        <v>102.53500526384676</v>
      </c>
      <c r="K312" s="20">
        <v>-285562.43</v>
      </c>
      <c r="L312" s="21">
        <v>0.96697417722155876</v>
      </c>
      <c r="M312" s="20">
        <v>1099212.45</v>
      </c>
      <c r="N312" s="21">
        <v>102.92772500195773</v>
      </c>
      <c r="O312" s="20">
        <v>-14955.76</v>
      </c>
      <c r="P312" s="21">
        <v>0.57425443911058949</v>
      </c>
      <c r="Q312" s="38"/>
      <c r="R312" s="23"/>
      <c r="S312" s="20">
        <v>2183469.14</v>
      </c>
      <c r="T312" s="21">
        <v>103.21208684270024</v>
      </c>
      <c r="U312" s="20">
        <v>2454348.79</v>
      </c>
      <c r="V312" s="21">
        <v>102.98768929869198</v>
      </c>
      <c r="W312" s="20">
        <v>-270879.65000000002</v>
      </c>
      <c r="X312" s="21">
        <v>0.22439754400826928</v>
      </c>
      <c r="Y312" s="20">
        <v>2516824.31</v>
      </c>
      <c r="Z312" s="21">
        <v>102.95603356352274</v>
      </c>
      <c r="AA312" s="20">
        <v>-333355.17</v>
      </c>
      <c r="AB312" s="21">
        <v>0.25605327917750742</v>
      </c>
      <c r="AC312" s="20">
        <v>1099212.45</v>
      </c>
      <c r="AD312" s="21">
        <v>102.92772500195773</v>
      </c>
      <c r="AE312" s="20">
        <v>1084256.69</v>
      </c>
      <c r="AF312" s="21">
        <v>0.28436184074251969</v>
      </c>
      <c r="AG312" s="24"/>
      <c r="AH312" s="39"/>
      <c r="AI312" s="20">
        <v>11584639.26</v>
      </c>
      <c r="AJ312" s="21">
        <v>103.57119606700071</v>
      </c>
      <c r="AK312" s="20">
        <v>11734593.93</v>
      </c>
      <c r="AL312" s="21">
        <v>103.25608781233949</v>
      </c>
      <c r="AM312" s="20">
        <v>-149954.67000000001</v>
      </c>
      <c r="AN312" s="21">
        <v>0.31510825466122583</v>
      </c>
      <c r="AO312" s="20">
        <v>11583900.710000001</v>
      </c>
      <c r="AP312" s="21">
        <v>103.2414873212721</v>
      </c>
      <c r="AQ312" s="20">
        <v>738.55</v>
      </c>
      <c r="AR312" s="21">
        <v>0.32970874572860964</v>
      </c>
      <c r="AS312" s="20">
        <v>10500382.57</v>
      </c>
      <c r="AT312" s="21">
        <v>103.57834856491823</v>
      </c>
      <c r="AU312" s="20">
        <v>1084256.69</v>
      </c>
      <c r="AV312" s="21">
        <v>-7.1524979175165981E-3</v>
      </c>
      <c r="AW312" s="20">
        <v>19802432</v>
      </c>
      <c r="AX312" s="21">
        <v>102.96685275585864</v>
      </c>
      <c r="AY312" s="20">
        <v>-8217792.7400000002</v>
      </c>
      <c r="AZ312" s="21">
        <v>0.60434331114207396</v>
      </c>
      <c r="BA312" s="24"/>
    </row>
    <row r="313" spans="1:53" x14ac:dyDescent="0.35">
      <c r="A313" s="18" t="s">
        <v>21</v>
      </c>
      <c r="B313" s="19"/>
      <c r="C313" s="25">
        <v>36685.72</v>
      </c>
      <c r="D313" s="26">
        <v>3.5019794410683223</v>
      </c>
      <c r="E313" s="25">
        <v>32001.279999999999</v>
      </c>
      <c r="F313" s="26">
        <v>2.547576861319945</v>
      </c>
      <c r="G313" s="25">
        <v>4684.4399999999996</v>
      </c>
      <c r="H313" s="26">
        <v>0.95440257974837728</v>
      </c>
      <c r="I313" s="25">
        <v>33866.47</v>
      </c>
      <c r="J313" s="26">
        <v>2.5350052638467391</v>
      </c>
      <c r="K313" s="25">
        <v>2819.25</v>
      </c>
      <c r="L313" s="26">
        <v>0.96697417722158319</v>
      </c>
      <c r="M313" s="25">
        <v>31266.52</v>
      </c>
      <c r="N313" s="26">
        <v>2.9277250019577301</v>
      </c>
      <c r="O313" s="25">
        <v>5419.2</v>
      </c>
      <c r="P313" s="26">
        <v>0.57425443911059215</v>
      </c>
      <c r="Q313" s="38"/>
      <c r="R313" s="23"/>
      <c r="S313" s="25">
        <v>67952.240000000005</v>
      </c>
      <c r="T313" s="26">
        <v>3.2120868427002409</v>
      </c>
      <c r="U313" s="25">
        <v>71201.05</v>
      </c>
      <c r="V313" s="26">
        <v>2.9876892986919894</v>
      </c>
      <c r="W313" s="25">
        <v>-3248.81</v>
      </c>
      <c r="X313" s="26">
        <v>0.22439754400825151</v>
      </c>
      <c r="Y313" s="25">
        <v>72262.080000000002</v>
      </c>
      <c r="Z313" s="26">
        <v>2.9560335635227415</v>
      </c>
      <c r="AA313" s="25">
        <v>-4309.84</v>
      </c>
      <c r="AB313" s="26">
        <v>0.25605327917749943</v>
      </c>
      <c r="AC313" s="25">
        <v>31266.52</v>
      </c>
      <c r="AD313" s="26">
        <v>2.9277250019577301</v>
      </c>
      <c r="AE313" s="25">
        <v>36685.72</v>
      </c>
      <c r="AF313" s="26">
        <v>0.28436184074251081</v>
      </c>
      <c r="AG313" s="24"/>
      <c r="AH313" s="39"/>
      <c r="AI313" s="25">
        <v>399445.21</v>
      </c>
      <c r="AJ313" s="26">
        <v>3.571196067000733</v>
      </c>
      <c r="AK313" s="25">
        <v>370039.86</v>
      </c>
      <c r="AL313" s="26">
        <v>3.256087812339477</v>
      </c>
      <c r="AM313" s="25">
        <v>29405.35</v>
      </c>
      <c r="AN313" s="26">
        <v>0.31510825466125603</v>
      </c>
      <c r="AO313" s="25">
        <v>363701.34</v>
      </c>
      <c r="AP313" s="26">
        <v>3.2414873212720825</v>
      </c>
      <c r="AQ313" s="25">
        <v>35743.870000000003</v>
      </c>
      <c r="AR313" s="26">
        <v>0.3297087457286505</v>
      </c>
      <c r="AS313" s="25">
        <v>362759.49</v>
      </c>
      <c r="AT313" s="26">
        <v>3.5783485649182372</v>
      </c>
      <c r="AU313" s="25">
        <v>36685.72</v>
      </c>
      <c r="AV313" s="26">
        <v>-7.1524979175041636E-3</v>
      </c>
      <c r="AW313" s="25">
        <v>570580.71</v>
      </c>
      <c r="AX313" s="26">
        <v>2.9668527558586377</v>
      </c>
      <c r="AY313" s="25">
        <v>-171135.5</v>
      </c>
      <c r="AZ313" s="26">
        <v>0.60434331114209527</v>
      </c>
      <c r="BA313" s="24"/>
    </row>
    <row r="314" spans="1:53" x14ac:dyDescent="0.35">
      <c r="A314" s="27" t="s">
        <v>17</v>
      </c>
      <c r="B314" s="19"/>
      <c r="C314" s="28">
        <v>1047570.97</v>
      </c>
      <c r="D314" s="29">
        <v>100</v>
      </c>
      <c r="E314" s="28">
        <v>1256145.81</v>
      </c>
      <c r="F314" s="29">
        <v>100</v>
      </c>
      <c r="G314" s="28">
        <v>-208574.84</v>
      </c>
      <c r="H314" s="29">
        <v>0</v>
      </c>
      <c r="I314" s="28">
        <v>1335952.6499999999</v>
      </c>
      <c r="J314" s="29">
        <v>100</v>
      </c>
      <c r="K314" s="28">
        <v>-288381.68</v>
      </c>
      <c r="L314" s="29">
        <v>0</v>
      </c>
      <c r="M314" s="28">
        <v>1067945.93</v>
      </c>
      <c r="N314" s="29">
        <v>100</v>
      </c>
      <c r="O314" s="28">
        <v>-20374.96</v>
      </c>
      <c r="P314" s="29">
        <v>0</v>
      </c>
      <c r="Q314" s="12"/>
      <c r="R314" s="9"/>
      <c r="S314" s="28">
        <v>2115516.9</v>
      </c>
      <c r="T314" s="29">
        <v>100</v>
      </c>
      <c r="U314" s="28">
        <v>2383147.7400000002</v>
      </c>
      <c r="V314" s="29">
        <v>100</v>
      </c>
      <c r="W314" s="28">
        <v>-267630.84000000003</v>
      </c>
      <c r="X314" s="29">
        <v>0</v>
      </c>
      <c r="Y314" s="28">
        <v>2444562.23</v>
      </c>
      <c r="Z314" s="29">
        <v>100</v>
      </c>
      <c r="AA314" s="28">
        <v>-329045.33</v>
      </c>
      <c r="AB314" s="29">
        <v>0</v>
      </c>
      <c r="AC314" s="28">
        <v>1067945.93</v>
      </c>
      <c r="AD314" s="29">
        <v>100</v>
      </c>
      <c r="AE314" s="28">
        <v>1047570.97</v>
      </c>
      <c r="AF314" s="29">
        <v>0</v>
      </c>
      <c r="AG314" s="24"/>
      <c r="AH314" s="40"/>
      <c r="AI314" s="28">
        <v>11185194.050000001</v>
      </c>
      <c r="AJ314" s="29">
        <v>100</v>
      </c>
      <c r="AK314" s="28">
        <v>11364554.07</v>
      </c>
      <c r="AL314" s="29">
        <v>100</v>
      </c>
      <c r="AM314" s="28">
        <v>-179360.02</v>
      </c>
      <c r="AN314" s="29">
        <v>0</v>
      </c>
      <c r="AO314" s="28">
        <v>11220199.369999999</v>
      </c>
      <c r="AP314" s="29">
        <v>100</v>
      </c>
      <c r="AQ314" s="28">
        <v>-35005.32</v>
      </c>
      <c r="AR314" s="29">
        <v>0</v>
      </c>
      <c r="AS314" s="28">
        <v>10137623.08</v>
      </c>
      <c r="AT314" s="29">
        <v>100</v>
      </c>
      <c r="AU314" s="28">
        <v>1047570.97</v>
      </c>
      <c r="AV314" s="29">
        <v>0</v>
      </c>
      <c r="AW314" s="28">
        <v>19231851.289999999</v>
      </c>
      <c r="AX314" s="29">
        <v>100</v>
      </c>
      <c r="AY314" s="28">
        <v>-8046657.2400000002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8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3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319952.99</v>
      </c>
      <c r="D316" s="21">
        <v>30.54236888599538</v>
      </c>
      <c r="E316" s="20">
        <v>362024.76</v>
      </c>
      <c r="F316" s="21">
        <v>28.820281620013521</v>
      </c>
      <c r="G316" s="20">
        <v>-42071.77</v>
      </c>
      <c r="H316" s="21">
        <v>1.7220872659818589</v>
      </c>
      <c r="I316" s="20">
        <v>382314.71</v>
      </c>
      <c r="J316" s="21">
        <v>28.6173847553654</v>
      </c>
      <c r="K316" s="20">
        <v>-62361.72</v>
      </c>
      <c r="L316" s="21">
        <v>1.92498413062998</v>
      </c>
      <c r="M316" s="20">
        <v>316565.59000000003</v>
      </c>
      <c r="N316" s="21">
        <v>29.642473566054043</v>
      </c>
      <c r="O316" s="20">
        <v>3387.4</v>
      </c>
      <c r="P316" s="21">
        <v>0.89989531994133642</v>
      </c>
      <c r="Q316" s="38"/>
      <c r="R316" s="23"/>
      <c r="S316" s="20">
        <v>636518.57999999996</v>
      </c>
      <c r="T316" s="21">
        <v>30.08808769147625</v>
      </c>
      <c r="U316" s="20">
        <v>677807.23</v>
      </c>
      <c r="V316" s="21">
        <v>28.441678987136566</v>
      </c>
      <c r="W316" s="20">
        <v>-41288.65</v>
      </c>
      <c r="X316" s="21">
        <v>1.6464087043396844</v>
      </c>
      <c r="Y316" s="20">
        <v>692187.14</v>
      </c>
      <c r="Z316" s="21">
        <v>28.315382259669452</v>
      </c>
      <c r="AA316" s="20">
        <v>-55668.56</v>
      </c>
      <c r="AB316" s="21">
        <v>1.7727054318067985</v>
      </c>
      <c r="AC316" s="20">
        <v>316565.59000000003</v>
      </c>
      <c r="AD316" s="21">
        <v>29.642473566054043</v>
      </c>
      <c r="AE316" s="20">
        <v>319952.99</v>
      </c>
      <c r="AF316" s="21">
        <v>0.4456141254222068</v>
      </c>
      <c r="AG316" s="24"/>
      <c r="AH316" s="39"/>
      <c r="AI316" s="20">
        <v>3257511.12</v>
      </c>
      <c r="AJ316" s="21">
        <v>29.123420706322033</v>
      </c>
      <c r="AK316" s="20">
        <v>3279487.04</v>
      </c>
      <c r="AL316" s="21">
        <v>28.857155501218891</v>
      </c>
      <c r="AM316" s="20">
        <v>-21975.919999999998</v>
      </c>
      <c r="AN316" s="21">
        <v>0.26626520510314222</v>
      </c>
      <c r="AO316" s="20">
        <v>3235334.23</v>
      </c>
      <c r="AP316" s="21">
        <v>28.834908572573788</v>
      </c>
      <c r="AQ316" s="20">
        <v>22176.89</v>
      </c>
      <c r="AR316" s="21">
        <v>0.28851213374824525</v>
      </c>
      <c r="AS316" s="20">
        <v>2937558.13</v>
      </c>
      <c r="AT316" s="21">
        <v>28.976793739701751</v>
      </c>
      <c r="AU316" s="20">
        <v>319952.99</v>
      </c>
      <c r="AV316" s="21">
        <v>0.14662696662028196</v>
      </c>
      <c r="AW316" s="20">
        <v>5493388.3899999997</v>
      </c>
      <c r="AX316" s="21">
        <v>28.564012414428358</v>
      </c>
      <c r="AY316" s="20">
        <v>-2235877.27</v>
      </c>
      <c r="AZ316" s="21">
        <v>0.55940829189367491</v>
      </c>
      <c r="BA316" s="24"/>
    </row>
    <row r="317" spans="1:53" x14ac:dyDescent="0.35">
      <c r="A317" s="18" t="s">
        <v>272</v>
      </c>
      <c r="B317" s="19"/>
      <c r="C317" s="20">
        <v>319952.99</v>
      </c>
      <c r="D317" s="21">
        <v>29.50897079546726</v>
      </c>
      <c r="E317" s="20">
        <v>362024.76</v>
      </c>
      <c r="F317" s="21">
        <v>28.104302902240768</v>
      </c>
      <c r="G317" s="20">
        <v>-42071.77</v>
      </c>
      <c r="H317" s="21">
        <v>1.4046678932264918</v>
      </c>
      <c r="I317" s="20">
        <v>382314.71</v>
      </c>
      <c r="J317" s="21">
        <v>27.909868129158543</v>
      </c>
      <c r="K317" s="20">
        <v>-62361.72</v>
      </c>
      <c r="L317" s="21">
        <v>1.5991026663087169</v>
      </c>
      <c r="M317" s="20">
        <v>316565.59000000003</v>
      </c>
      <c r="N317" s="21">
        <v>28.799308996181772</v>
      </c>
      <c r="O317" s="20">
        <v>3387.4</v>
      </c>
      <c r="P317" s="21">
        <v>0.70966179928548812</v>
      </c>
      <c r="Q317" s="38"/>
      <c r="R317" s="23"/>
      <c r="S317" s="20">
        <v>636518.57999999996</v>
      </c>
      <c r="T317" s="21">
        <v>29.15170946725631</v>
      </c>
      <c r="U317" s="20">
        <v>677807.23</v>
      </c>
      <c r="V317" s="21">
        <v>27.616581341725272</v>
      </c>
      <c r="W317" s="20">
        <v>-41288.65</v>
      </c>
      <c r="X317" s="21">
        <v>1.5351281255310383</v>
      </c>
      <c r="Y317" s="20">
        <v>692187.14</v>
      </c>
      <c r="Z317" s="21">
        <v>27.502402025034478</v>
      </c>
      <c r="AA317" s="20">
        <v>-55668.56</v>
      </c>
      <c r="AB317" s="21">
        <v>1.6493074422218328</v>
      </c>
      <c r="AC317" s="20">
        <v>316565.59000000003</v>
      </c>
      <c r="AD317" s="21">
        <v>28.799308996181772</v>
      </c>
      <c r="AE317" s="20">
        <v>319952.99</v>
      </c>
      <c r="AF317" s="21">
        <v>0.35240047107453876</v>
      </c>
      <c r="AG317" s="24"/>
      <c r="AH317" s="39"/>
      <c r="AI317" s="20">
        <v>3257511.12</v>
      </c>
      <c r="AJ317" s="21">
        <v>28.119227943917867</v>
      </c>
      <c r="AK317" s="20">
        <v>3279487.04</v>
      </c>
      <c r="AL317" s="21">
        <v>27.947171070111331</v>
      </c>
      <c r="AM317" s="20">
        <v>-21975.919999999998</v>
      </c>
      <c r="AN317" s="21">
        <v>0.172056873806536</v>
      </c>
      <c r="AO317" s="20">
        <v>3235334.23</v>
      </c>
      <c r="AP317" s="21">
        <v>27.92957494194544</v>
      </c>
      <c r="AQ317" s="20">
        <v>22176.89</v>
      </c>
      <c r="AR317" s="21">
        <v>0.1896530019724274</v>
      </c>
      <c r="AS317" s="20">
        <v>2937558.13</v>
      </c>
      <c r="AT317" s="21">
        <v>27.975724793044371</v>
      </c>
      <c r="AU317" s="20">
        <v>319952.99</v>
      </c>
      <c r="AV317" s="21">
        <v>0.14350315087349585</v>
      </c>
      <c r="AW317" s="20">
        <v>5493388.3899999997</v>
      </c>
      <c r="AX317" s="21">
        <v>27.74097843133611</v>
      </c>
      <c r="AY317" s="20">
        <v>-2235877.27</v>
      </c>
      <c r="AZ317" s="21">
        <v>0.37824951258175687</v>
      </c>
      <c r="BA317" s="24"/>
    </row>
    <row r="318" spans="1:53" x14ac:dyDescent="0.35">
      <c r="A318" s="18" t="s">
        <v>248</v>
      </c>
      <c r="B318" s="19"/>
      <c r="C318" s="20">
        <v>727617.98</v>
      </c>
      <c r="D318" s="21">
        <v>69.457631114004613</v>
      </c>
      <c r="E318" s="20">
        <v>894121.05</v>
      </c>
      <c r="F318" s="21">
        <v>71.179718379986483</v>
      </c>
      <c r="G318" s="20">
        <v>-166503.07</v>
      </c>
      <c r="H318" s="21">
        <v>-1.7220872659818696</v>
      </c>
      <c r="I318" s="20">
        <v>953637.94</v>
      </c>
      <c r="J318" s="21">
        <v>71.382615244634607</v>
      </c>
      <c r="K318" s="20">
        <v>-226019.96</v>
      </c>
      <c r="L318" s="21">
        <v>-1.9249841306299942</v>
      </c>
      <c r="M318" s="20">
        <v>751380.34</v>
      </c>
      <c r="N318" s="21">
        <v>70.357526433945964</v>
      </c>
      <c r="O318" s="20">
        <v>-23762.36</v>
      </c>
      <c r="P318" s="21">
        <v>-0.89989531994135064</v>
      </c>
      <c r="Q318" s="38"/>
      <c r="R318" s="23"/>
      <c r="S318" s="20">
        <v>1478998.32</v>
      </c>
      <c r="T318" s="21">
        <v>69.911912308523753</v>
      </c>
      <c r="U318" s="20">
        <v>1705340.51</v>
      </c>
      <c r="V318" s="21">
        <v>71.558321012863431</v>
      </c>
      <c r="W318" s="20">
        <v>-226342.19</v>
      </c>
      <c r="X318" s="21">
        <v>-1.6464087043396773</v>
      </c>
      <c r="Y318" s="20">
        <v>1752375.09</v>
      </c>
      <c r="Z318" s="21">
        <v>71.684617740330552</v>
      </c>
      <c r="AA318" s="20">
        <v>-273376.77</v>
      </c>
      <c r="AB318" s="21">
        <v>-1.7727054318067985</v>
      </c>
      <c r="AC318" s="20">
        <v>751380.34</v>
      </c>
      <c r="AD318" s="21">
        <v>70.357526433945964</v>
      </c>
      <c r="AE318" s="20">
        <v>727617.98</v>
      </c>
      <c r="AF318" s="21">
        <v>-0.44561412542221035</v>
      </c>
      <c r="AG318" s="24"/>
      <c r="AH318" s="39"/>
      <c r="AI318" s="20">
        <v>7927682.9299999997</v>
      </c>
      <c r="AJ318" s="21">
        <v>70.876579293677949</v>
      </c>
      <c r="AK318" s="20">
        <v>8085067.0300000003</v>
      </c>
      <c r="AL318" s="21">
        <v>71.142844498781116</v>
      </c>
      <c r="AM318" s="20">
        <v>-157384.1</v>
      </c>
      <c r="AN318" s="21">
        <v>-0.26626520510316709</v>
      </c>
      <c r="AO318" s="20">
        <v>7984865.1399999997</v>
      </c>
      <c r="AP318" s="21">
        <v>71.165091427426219</v>
      </c>
      <c r="AQ318" s="20">
        <v>-57182.21</v>
      </c>
      <c r="AR318" s="21">
        <v>-0.28851213374827012</v>
      </c>
      <c r="AS318" s="20">
        <v>7200064.9500000002</v>
      </c>
      <c r="AT318" s="21">
        <v>71.023206260298238</v>
      </c>
      <c r="AU318" s="20">
        <v>727617.98</v>
      </c>
      <c r="AV318" s="21">
        <v>-0.14662696662028907</v>
      </c>
      <c r="AW318" s="20">
        <v>13738462.9</v>
      </c>
      <c r="AX318" s="21">
        <v>71.435987585571652</v>
      </c>
      <c r="AY318" s="20">
        <v>-5810779.9699999997</v>
      </c>
      <c r="AZ318" s="21">
        <v>-0.55940829189370334</v>
      </c>
      <c r="BA318" s="24"/>
    </row>
    <row r="319" spans="1:53" x14ac:dyDescent="0.35">
      <c r="A319" s="41"/>
      <c r="B319" s="36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6"/>
    </row>
  </sheetData>
  <autoFilter ref="A7:BB318" xr:uid="{86667A4F-6290-4681-AE5D-F40B250DC338}"/>
  <mergeCells count="3">
    <mergeCell ref="C6:P6"/>
    <mergeCell ref="S6:AF6"/>
    <mergeCell ref="AI6:AZ6"/>
  </mergeCells>
  <hyperlinks>
    <hyperlink ref="A1" location="'Table of Contents'!A1" display="Back to ToC" xr:uid="{90ADC54A-1C34-4E17-887F-2C77C9175CC5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87 of 127 &amp;RReport Generated: 8/15/2017 6:24:47 AM
Financial Data Updated: 8/14/2017 5:14:04 PM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1D389-CDE6-4244-B76E-CD29F04BF69E}">
  <sheetPr codeName="Sheet6"/>
  <dimension ref="A1:X320"/>
  <sheetViews>
    <sheetView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C10" sqref="C10"/>
    </sheetView>
  </sheetViews>
  <sheetFormatPr defaultRowHeight="14.25" outlineLevelRow="1" x14ac:dyDescent="0.45"/>
  <cols>
    <col min="1" max="1" width="23.86328125" customWidth="1"/>
    <col min="2" max="2" width="1.33203125" customWidth="1"/>
    <col min="3" max="24" width="12" customWidth="1"/>
  </cols>
  <sheetData>
    <row r="1" spans="1:24" ht="14.65" thickBot="1" x14ac:dyDescent="0.5">
      <c r="C1" s="50" t="s">
        <v>320</v>
      </c>
      <c r="D1" s="53" t="s">
        <v>296</v>
      </c>
      <c r="E1" t="str">
        <f ca="1">INDIRECT("'CONS'!"&amp;SBS_Column&amp;7)</f>
        <v>Current</v>
      </c>
    </row>
    <row r="3" spans="1:24" hidden="1" outlineLevel="1" x14ac:dyDescent="0.45"/>
    <row r="4" spans="1:24" hidden="1" outlineLevel="1" x14ac:dyDescent="0.45"/>
    <row r="5" spans="1:24" hidden="1" outlineLevel="1" x14ac:dyDescent="0.45"/>
    <row r="6" spans="1:24" hidden="1" outlineLevel="1" x14ac:dyDescent="0.45"/>
    <row r="7" spans="1:24" hidden="1" outlineLevel="1" x14ac:dyDescent="0.45"/>
    <row r="8" spans="1:24" hidden="1" outlineLevel="1" x14ac:dyDescent="0.45"/>
    <row r="9" spans="1:24" collapsed="1" x14ac:dyDescent="0.45">
      <c r="A9" s="50" t="s">
        <v>322</v>
      </c>
      <c r="B9" s="50"/>
      <c r="C9" s="50" t="s">
        <v>298</v>
      </c>
      <c r="D9" s="50" t="s">
        <v>299</v>
      </c>
      <c r="E9" s="50" t="s">
        <v>300</v>
      </c>
      <c r="F9" s="50" t="s">
        <v>301</v>
      </c>
      <c r="G9" s="50" t="s">
        <v>302</v>
      </c>
      <c r="H9" s="50" t="s">
        <v>303</v>
      </c>
      <c r="I9" s="50" t="s">
        <v>304</v>
      </c>
      <c r="J9" s="50" t="s">
        <v>305</v>
      </c>
      <c r="K9" s="50">
        <v>8601</v>
      </c>
      <c r="L9" s="50">
        <v>8602</v>
      </c>
      <c r="M9" s="50">
        <v>8603</v>
      </c>
      <c r="N9" s="50">
        <v>8604</v>
      </c>
      <c r="O9" s="50">
        <v>8605</v>
      </c>
      <c r="P9" s="50">
        <v>8610</v>
      </c>
      <c r="Q9" s="50">
        <v>8611</v>
      </c>
      <c r="R9" s="50">
        <v>8615</v>
      </c>
      <c r="S9" s="50">
        <v>8620</v>
      </c>
      <c r="T9" s="50">
        <v>8635</v>
      </c>
      <c r="U9" s="50">
        <v>8640</v>
      </c>
      <c r="V9" s="50">
        <v>8650</v>
      </c>
      <c r="W9" s="50">
        <v>8655</v>
      </c>
      <c r="X9" s="50">
        <v>8680</v>
      </c>
    </row>
    <row r="10" spans="1:24" x14ac:dyDescent="0.45">
      <c r="A10" s="18" t="str">
        <f>IF(CONS!A8="","",CONS!A8)</f>
        <v>FOOD SALES</v>
      </c>
      <c r="B10" s="19" t="str">
        <f>IF(CONS!B8="","",CONS!B8)</f>
        <v/>
      </c>
      <c r="C10" s="20">
        <f t="shared" ref="C10:L19" ca="1" si="0">IF($A10="","",INDIRECT("'"&amp;C$9&amp;"'!"&amp;SBS_Column&amp;(ROW()-2)))</f>
        <v>17099830.41</v>
      </c>
      <c r="D10" s="20">
        <f t="shared" ca="1" si="0"/>
        <v>14260345.73</v>
      </c>
      <c r="E10" s="20">
        <f t="shared" ca="1" si="0"/>
        <v>8054978.4299999997</v>
      </c>
      <c r="F10" s="20">
        <f t="shared" ca="1" si="0"/>
        <v>6294532</v>
      </c>
      <c r="G10" s="20">
        <f t="shared" ca="1" si="0"/>
        <v>1760446.67</v>
      </c>
      <c r="H10" s="20">
        <f t="shared" ca="1" si="0"/>
        <v>1898944.01</v>
      </c>
      <c r="I10" s="20">
        <f t="shared" ca="1" si="0"/>
        <v>3759318.71</v>
      </c>
      <c r="J10" s="20">
        <f t="shared" ca="1" si="0"/>
        <v>1979786.22</v>
      </c>
      <c r="K10" s="20">
        <f t="shared" ca="1" si="0"/>
        <v>0</v>
      </c>
      <c r="L10" s="20">
        <f t="shared" ca="1" si="0"/>
        <v>472870.74</v>
      </c>
      <c r="M10" s="20">
        <f t="shared" ref="M10:X19" ca="1" si="1">IF($A10="","",INDIRECT("'"&amp;M$9&amp;"'!"&amp;SBS_Column&amp;(ROW()-2)))</f>
        <v>524699.36</v>
      </c>
      <c r="N10" s="20">
        <f t="shared" ca="1" si="1"/>
        <v>551882.91</v>
      </c>
      <c r="O10" s="20">
        <f t="shared" ca="1" si="1"/>
        <v>416929.49</v>
      </c>
      <c r="P10" s="20">
        <f t="shared" ca="1" si="1"/>
        <v>502100.45</v>
      </c>
      <c r="Q10" s="20">
        <f t="shared" ca="1" si="1"/>
        <v>550060.19999999995</v>
      </c>
      <c r="R10" s="20">
        <f t="shared" ca="1" si="1"/>
        <v>231881.71</v>
      </c>
      <c r="S10" s="20">
        <f t="shared" ca="1" si="1"/>
        <v>1904160.18</v>
      </c>
      <c r="T10" s="20">
        <f t="shared" ca="1" si="1"/>
        <v>1039102.64</v>
      </c>
      <c r="U10" s="20">
        <f t="shared" ca="1" si="1"/>
        <v>373912.62</v>
      </c>
      <c r="V10" s="20">
        <f t="shared" ca="1" si="1"/>
        <v>291356.53000000003</v>
      </c>
      <c r="W10" s="20">
        <f t="shared" ca="1" si="1"/>
        <v>489717.77</v>
      </c>
      <c r="X10" s="20">
        <f t="shared" ca="1" si="1"/>
        <v>706303.83</v>
      </c>
    </row>
    <row r="11" spans="1:24" x14ac:dyDescent="0.45">
      <c r="A11" s="18" t="str">
        <f>IF(CONS!A9="","",CONS!A9)</f>
        <v>BAR SALES</v>
      </c>
      <c r="B11" s="19" t="str">
        <f>IF(CONS!B9="","",CONS!B9)</f>
        <v/>
      </c>
      <c r="C11" s="20">
        <f t="shared" ca="1" si="0"/>
        <v>8048735.4500000002</v>
      </c>
      <c r="D11" s="20">
        <f t="shared" ca="1" si="0"/>
        <v>6665906.5999999996</v>
      </c>
      <c r="E11" s="20">
        <f t="shared" ca="1" si="0"/>
        <v>3988848.45</v>
      </c>
      <c r="F11" s="20">
        <f t="shared" ca="1" si="0"/>
        <v>3057641</v>
      </c>
      <c r="G11" s="20">
        <f t="shared" ca="1" si="0"/>
        <v>931207.89</v>
      </c>
      <c r="H11" s="20">
        <f t="shared" ca="1" si="0"/>
        <v>964202.53</v>
      </c>
      <c r="I11" s="20">
        <f t="shared" ca="1" si="0"/>
        <v>1911831.2</v>
      </c>
      <c r="J11" s="20">
        <f t="shared" ca="1" si="0"/>
        <v>931971.8</v>
      </c>
      <c r="K11" s="20">
        <f t="shared" ca="1" si="0"/>
        <v>0</v>
      </c>
      <c r="L11" s="20">
        <f t="shared" ca="1" si="0"/>
        <v>217910.62</v>
      </c>
      <c r="M11" s="20">
        <f t="shared" ca="1" si="1"/>
        <v>235666.7</v>
      </c>
      <c r="N11" s="20">
        <f t="shared" ca="1" si="1"/>
        <v>278587.75</v>
      </c>
      <c r="O11" s="20">
        <f t="shared" ca="1" si="1"/>
        <v>180842.92</v>
      </c>
      <c r="P11" s="20">
        <f t="shared" ca="1" si="1"/>
        <v>257669.7</v>
      </c>
      <c r="Q11" s="20">
        <f t="shared" ca="1" si="1"/>
        <v>339261.52</v>
      </c>
      <c r="R11" s="20">
        <f t="shared" ca="1" si="1"/>
        <v>92839</v>
      </c>
      <c r="S11" s="20">
        <f t="shared" ca="1" si="1"/>
        <v>913127.5</v>
      </c>
      <c r="T11" s="20">
        <f t="shared" ca="1" si="1"/>
        <v>609603.25</v>
      </c>
      <c r="U11" s="20">
        <f t="shared" ca="1" si="1"/>
        <v>149360.69</v>
      </c>
      <c r="V11" s="20">
        <f t="shared" ca="1" si="1"/>
        <v>153433.75</v>
      </c>
      <c r="W11" s="20">
        <f t="shared" ca="1" si="1"/>
        <v>223189.5</v>
      </c>
      <c r="X11" s="20">
        <f t="shared" ca="1" si="1"/>
        <v>337355.55</v>
      </c>
    </row>
    <row r="12" spans="1:24" x14ac:dyDescent="0.45">
      <c r="A12" s="18" t="str">
        <f>IF(CONS!A10="","",CONS!A10)</f>
        <v>OTHER SALES</v>
      </c>
      <c r="B12" s="19" t="str">
        <f>IF(CONS!B10="","",CONS!B10)</f>
        <v/>
      </c>
      <c r="C12" s="25">
        <f t="shared" ca="1" si="0"/>
        <v>39862.5</v>
      </c>
      <c r="D12" s="25">
        <f t="shared" ca="1" si="0"/>
        <v>34933.56</v>
      </c>
      <c r="E12" s="25">
        <f t="shared" ca="1" si="0"/>
        <v>24791.72</v>
      </c>
      <c r="F12" s="25">
        <f t="shared" ca="1" si="0"/>
        <v>18701</v>
      </c>
      <c r="G12" s="25">
        <f t="shared" ca="1" si="0"/>
        <v>6090.94</v>
      </c>
      <c r="H12" s="25">
        <f t="shared" ca="1" si="0"/>
        <v>5057.51</v>
      </c>
      <c r="I12" s="25">
        <f t="shared" ca="1" si="0"/>
        <v>7422.29</v>
      </c>
      <c r="J12" s="25">
        <f t="shared" ca="1" si="0"/>
        <v>11766.74</v>
      </c>
      <c r="K12" s="25">
        <f t="shared" ca="1" si="0"/>
        <v>0</v>
      </c>
      <c r="L12" s="25">
        <f t="shared" ca="1" si="0"/>
        <v>264.85000000000002</v>
      </c>
      <c r="M12" s="25">
        <f t="shared" ca="1" si="1"/>
        <v>2030.91</v>
      </c>
      <c r="N12" s="25">
        <f t="shared" ca="1" si="1"/>
        <v>4122.05</v>
      </c>
      <c r="O12" s="25">
        <f t="shared" ca="1" si="1"/>
        <v>545.17999999999995</v>
      </c>
      <c r="P12" s="25">
        <f t="shared" ca="1" si="1"/>
        <v>3978.8</v>
      </c>
      <c r="Q12" s="25">
        <f t="shared" ca="1" si="1"/>
        <v>622.86</v>
      </c>
      <c r="R12" s="25">
        <f t="shared" ca="1" si="1"/>
        <v>2194</v>
      </c>
      <c r="S12" s="25">
        <f t="shared" ca="1" si="1"/>
        <v>1843.6</v>
      </c>
      <c r="T12" s="25">
        <f t="shared" ca="1" si="1"/>
        <v>2603.6799999999998</v>
      </c>
      <c r="U12" s="25">
        <f t="shared" ca="1" si="1"/>
        <v>191</v>
      </c>
      <c r="V12" s="25">
        <f t="shared" ca="1" si="1"/>
        <v>944.1</v>
      </c>
      <c r="W12" s="25">
        <f t="shared" ca="1" si="1"/>
        <v>1539.1</v>
      </c>
      <c r="X12" s="25">
        <f t="shared" ca="1" si="1"/>
        <v>3911.59</v>
      </c>
    </row>
    <row r="13" spans="1:24" x14ac:dyDescent="0.45">
      <c r="A13" s="27" t="str">
        <f>IF(CONS!A11="","",CONS!A11)</f>
        <v>NET SALES</v>
      </c>
      <c r="B13" s="19" t="str">
        <f>IF(CONS!B11="","",CONS!B11)</f>
        <v/>
      </c>
      <c r="C13" s="28">
        <f t="shared" ca="1" si="0"/>
        <v>25188428.359999999</v>
      </c>
      <c r="D13" s="28">
        <f t="shared" ca="1" si="0"/>
        <v>20961185.890000001</v>
      </c>
      <c r="E13" s="28">
        <f t="shared" ca="1" si="0"/>
        <v>12068618.6</v>
      </c>
      <c r="F13" s="28">
        <f t="shared" ca="1" si="0"/>
        <v>9370873</v>
      </c>
      <c r="G13" s="28">
        <f t="shared" ca="1" si="0"/>
        <v>2697745.5</v>
      </c>
      <c r="H13" s="28">
        <f t="shared" ca="1" si="0"/>
        <v>2868204.05</v>
      </c>
      <c r="I13" s="28">
        <f t="shared" ca="1" si="0"/>
        <v>5678572.2000000002</v>
      </c>
      <c r="J13" s="28">
        <f t="shared" ca="1" si="0"/>
        <v>2923524.76</v>
      </c>
      <c r="K13" s="28">
        <f t="shared" ca="1" si="0"/>
        <v>0</v>
      </c>
      <c r="L13" s="28">
        <f t="shared" ca="1" si="0"/>
        <v>691046.21</v>
      </c>
      <c r="M13" s="28">
        <f t="shared" ca="1" si="1"/>
        <v>762396.97</v>
      </c>
      <c r="N13" s="28">
        <f t="shared" ca="1" si="1"/>
        <v>834592.71</v>
      </c>
      <c r="O13" s="28">
        <f t="shared" ca="1" si="1"/>
        <v>598317.59</v>
      </c>
      <c r="P13" s="28">
        <f t="shared" ca="1" si="1"/>
        <v>763748.95</v>
      </c>
      <c r="Q13" s="28">
        <f t="shared" ca="1" si="1"/>
        <v>889944.58</v>
      </c>
      <c r="R13" s="28">
        <f t="shared" ca="1" si="1"/>
        <v>326914.71000000002</v>
      </c>
      <c r="S13" s="28">
        <f t="shared" ca="1" si="1"/>
        <v>2819131.28</v>
      </c>
      <c r="T13" s="28">
        <f t="shared" ca="1" si="1"/>
        <v>1651309.57</v>
      </c>
      <c r="U13" s="28">
        <f t="shared" ca="1" si="1"/>
        <v>523464.31</v>
      </c>
      <c r="V13" s="28">
        <f t="shared" ca="1" si="1"/>
        <v>445734.38</v>
      </c>
      <c r="W13" s="28">
        <f t="shared" ca="1" si="1"/>
        <v>714446.37</v>
      </c>
      <c r="X13" s="28">
        <f t="shared" ca="1" si="1"/>
        <v>1047570.97</v>
      </c>
    </row>
    <row r="14" spans="1:24" x14ac:dyDescent="0.45">
      <c r="A14" s="18" t="str">
        <f>IF(CONS!A12="","",CONS!A12)</f>
        <v/>
      </c>
      <c r="B14" s="19" t="str">
        <f>IF(CONS!B12="","",CONS!B12)</f>
        <v/>
      </c>
      <c r="C14" s="3" t="str">
        <f t="shared" ca="1" si="0"/>
        <v/>
      </c>
      <c r="D14" s="3" t="str">
        <f t="shared" ca="1" si="0"/>
        <v/>
      </c>
      <c r="E14" s="3" t="str">
        <f t="shared" ca="1" si="0"/>
        <v/>
      </c>
      <c r="F14" s="3" t="str">
        <f t="shared" ca="1" si="0"/>
        <v/>
      </c>
      <c r="G14" s="3" t="str">
        <f t="shared" ca="1" si="0"/>
        <v/>
      </c>
      <c r="H14" s="3" t="str">
        <f t="shared" ca="1" si="0"/>
        <v/>
      </c>
      <c r="I14" s="3" t="str">
        <f t="shared" ca="1" si="0"/>
        <v/>
      </c>
      <c r="J14" s="3" t="str">
        <f t="shared" ca="1" si="0"/>
        <v/>
      </c>
      <c r="K14" s="3" t="str">
        <f t="shared" ca="1" si="0"/>
        <v/>
      </c>
      <c r="L14" s="3" t="str">
        <f t="shared" ca="1" si="0"/>
        <v/>
      </c>
      <c r="M14" s="3" t="str">
        <f t="shared" ca="1" si="1"/>
        <v/>
      </c>
      <c r="N14" s="3" t="str">
        <f t="shared" ca="1" si="1"/>
        <v/>
      </c>
      <c r="O14" s="3" t="str">
        <f t="shared" ca="1" si="1"/>
        <v/>
      </c>
      <c r="P14" s="3" t="str">
        <f t="shared" ca="1" si="1"/>
        <v/>
      </c>
      <c r="Q14" s="3" t="str">
        <f t="shared" ca="1" si="1"/>
        <v/>
      </c>
      <c r="R14" s="3" t="str">
        <f t="shared" ca="1" si="1"/>
        <v/>
      </c>
      <c r="S14" s="3" t="str">
        <f t="shared" ca="1" si="1"/>
        <v/>
      </c>
      <c r="T14" s="3" t="str">
        <f t="shared" ca="1" si="1"/>
        <v/>
      </c>
      <c r="U14" s="3" t="str">
        <f t="shared" ca="1" si="1"/>
        <v/>
      </c>
      <c r="V14" s="3" t="str">
        <f t="shared" ca="1" si="1"/>
        <v/>
      </c>
      <c r="W14" s="3" t="str">
        <f t="shared" ca="1" si="1"/>
        <v/>
      </c>
      <c r="X14" s="3" t="str">
        <f t="shared" ca="1" si="1"/>
        <v/>
      </c>
    </row>
    <row r="15" spans="1:24" x14ac:dyDescent="0.45">
      <c r="A15" s="18" t="str">
        <f>IF(CONS!A13="","",CONS!A13)</f>
        <v>REWARD POINTS</v>
      </c>
      <c r="B15" s="19" t="str">
        <f>IF(CONS!B13="","",CONS!B13)</f>
        <v/>
      </c>
      <c r="C15" s="20">
        <f t="shared" ca="1" si="0"/>
        <v>-134549.10999999999</v>
      </c>
      <c r="D15" s="20">
        <f t="shared" ca="1" si="0"/>
        <v>-107555.01</v>
      </c>
      <c r="E15" s="20">
        <f t="shared" ca="1" si="0"/>
        <v>-87793.83</v>
      </c>
      <c r="F15" s="20">
        <f t="shared" ca="1" si="0"/>
        <v>-64123</v>
      </c>
      <c r="G15" s="20">
        <f t="shared" ca="1" si="0"/>
        <v>-23670.58</v>
      </c>
      <c r="H15" s="20">
        <f t="shared" ca="1" si="0"/>
        <v>-25884.41</v>
      </c>
      <c r="I15" s="20">
        <f t="shared" ca="1" si="0"/>
        <v>-39884.68</v>
      </c>
      <c r="J15" s="20">
        <f t="shared" ca="1" si="0"/>
        <v>-17190.490000000002</v>
      </c>
      <c r="K15" s="20">
        <f t="shared" ca="1" si="0"/>
        <v>0</v>
      </c>
      <c r="L15" s="20">
        <f t="shared" ca="1" si="0"/>
        <v>-9912.8799999999992</v>
      </c>
      <c r="M15" s="20">
        <f t="shared" ca="1" si="1"/>
        <v>-9330.84</v>
      </c>
      <c r="N15" s="20">
        <f t="shared" ca="1" si="1"/>
        <v>-6329.05</v>
      </c>
      <c r="O15" s="20">
        <f t="shared" ca="1" si="1"/>
        <v>-4834.25</v>
      </c>
      <c r="P15" s="20">
        <f t="shared" ca="1" si="1"/>
        <v>-4677.5200000000004</v>
      </c>
      <c r="Q15" s="20">
        <f t="shared" ca="1" si="1"/>
        <v>-7630.81</v>
      </c>
      <c r="R15" s="20">
        <f t="shared" ca="1" si="1"/>
        <v>-2098.17</v>
      </c>
      <c r="S15" s="20">
        <f t="shared" ca="1" si="1"/>
        <v>-12543.58</v>
      </c>
      <c r="T15" s="20">
        <f t="shared" ca="1" si="1"/>
        <v>-11482.26</v>
      </c>
      <c r="U15" s="20">
        <f t="shared" ca="1" si="1"/>
        <v>-3663.2</v>
      </c>
      <c r="V15" s="20">
        <f t="shared" ca="1" si="1"/>
        <v>-6528</v>
      </c>
      <c r="W15" s="20">
        <f t="shared" ca="1" si="1"/>
        <v>-1889.95</v>
      </c>
      <c r="X15" s="20">
        <f t="shared" ca="1" si="1"/>
        <v>-6873.32</v>
      </c>
    </row>
    <row r="16" spans="1:24" ht="20.25" x14ac:dyDescent="0.45">
      <c r="A16" s="18" t="str">
        <f>IF(CONS!A14="","",CONS!A14)</f>
        <v>GC BREAKAGE/OTHER CORP REVENUES</v>
      </c>
      <c r="B16" s="19" t="str">
        <f>IF(CONS!B14="","",CONS!B14)</f>
        <v/>
      </c>
      <c r="C16" s="25">
        <f t="shared" ca="1" si="0"/>
        <v>76219.67</v>
      </c>
      <c r="D16" s="25">
        <f t="shared" ca="1" si="0"/>
        <v>0</v>
      </c>
      <c r="E16" s="25">
        <f t="shared" ca="1" si="0"/>
        <v>31051.43</v>
      </c>
      <c r="F16" s="25">
        <f t="shared" ca="1" si="0"/>
        <v>0</v>
      </c>
      <c r="G16" s="25">
        <f t="shared" ca="1" si="0"/>
        <v>0</v>
      </c>
      <c r="H16" s="25">
        <f t="shared" ca="1" si="0"/>
        <v>0</v>
      </c>
      <c r="I16" s="25">
        <f t="shared" ca="1" si="0"/>
        <v>0</v>
      </c>
      <c r="J16" s="25">
        <f t="shared" ca="1" si="0"/>
        <v>0</v>
      </c>
      <c r="K16" s="25">
        <f t="shared" ca="1" si="0"/>
        <v>0</v>
      </c>
      <c r="L16" s="25">
        <f t="shared" ca="1" si="0"/>
        <v>0</v>
      </c>
      <c r="M16" s="25">
        <f t="shared" ca="1" si="1"/>
        <v>0</v>
      </c>
      <c r="N16" s="25">
        <f t="shared" ca="1" si="1"/>
        <v>0</v>
      </c>
      <c r="O16" s="25">
        <f t="shared" ca="1" si="1"/>
        <v>0</v>
      </c>
      <c r="P16" s="25">
        <f t="shared" ca="1" si="1"/>
        <v>0</v>
      </c>
      <c r="Q16" s="25">
        <f t="shared" ca="1" si="1"/>
        <v>0</v>
      </c>
      <c r="R16" s="25">
        <f t="shared" ca="1" si="1"/>
        <v>0</v>
      </c>
      <c r="S16" s="25">
        <f t="shared" ca="1" si="1"/>
        <v>0</v>
      </c>
      <c r="T16" s="25">
        <f t="shared" ca="1" si="1"/>
        <v>0</v>
      </c>
      <c r="U16" s="25">
        <f t="shared" ca="1" si="1"/>
        <v>0</v>
      </c>
      <c r="V16" s="25">
        <f t="shared" ca="1" si="1"/>
        <v>0</v>
      </c>
      <c r="W16" s="25">
        <f t="shared" ca="1" si="1"/>
        <v>0</v>
      </c>
      <c r="X16" s="25">
        <f t="shared" ca="1" si="1"/>
        <v>0</v>
      </c>
    </row>
    <row r="17" spans="1:24" x14ac:dyDescent="0.45">
      <c r="A17" s="27" t="str">
        <f>IF(CONS!A15="","",CONS!A15)</f>
        <v>TOTAL REVENUE</v>
      </c>
      <c r="B17" s="19" t="str">
        <f>IF(CONS!B15="","",CONS!B15)</f>
        <v/>
      </c>
      <c r="C17" s="28">
        <f t="shared" ca="1" si="0"/>
        <v>25130098.920000002</v>
      </c>
      <c r="D17" s="28">
        <f t="shared" ca="1" si="0"/>
        <v>20853630.879999999</v>
      </c>
      <c r="E17" s="28">
        <f t="shared" ca="1" si="0"/>
        <v>12011876.199999999</v>
      </c>
      <c r="F17" s="28">
        <f t="shared" ca="1" si="0"/>
        <v>9306750</v>
      </c>
      <c r="G17" s="28">
        <f t="shared" ca="1" si="0"/>
        <v>2674074.92</v>
      </c>
      <c r="H17" s="28">
        <f t="shared" ca="1" si="0"/>
        <v>2842319.64</v>
      </c>
      <c r="I17" s="28">
        <f t="shared" ca="1" si="0"/>
        <v>5638687.5199999996</v>
      </c>
      <c r="J17" s="28">
        <f t="shared" ca="1" si="0"/>
        <v>2906334.27</v>
      </c>
      <c r="K17" s="28">
        <f t="shared" ca="1" si="0"/>
        <v>0</v>
      </c>
      <c r="L17" s="28">
        <f t="shared" ca="1" si="0"/>
        <v>681133.33</v>
      </c>
      <c r="M17" s="28">
        <f t="shared" ca="1" si="1"/>
        <v>753066.13</v>
      </c>
      <c r="N17" s="28">
        <f t="shared" ca="1" si="1"/>
        <v>828263.66</v>
      </c>
      <c r="O17" s="28">
        <f t="shared" ca="1" si="1"/>
        <v>593483.34</v>
      </c>
      <c r="P17" s="28">
        <f t="shared" ca="1" si="1"/>
        <v>759071.43</v>
      </c>
      <c r="Q17" s="28">
        <f t="shared" ca="1" si="1"/>
        <v>882313.77</v>
      </c>
      <c r="R17" s="28">
        <f t="shared" ca="1" si="1"/>
        <v>324816.53999999998</v>
      </c>
      <c r="S17" s="28">
        <f t="shared" ca="1" si="1"/>
        <v>2806587.7</v>
      </c>
      <c r="T17" s="28">
        <f t="shared" ca="1" si="1"/>
        <v>1639827.31</v>
      </c>
      <c r="U17" s="28">
        <f t="shared" ca="1" si="1"/>
        <v>519801.11</v>
      </c>
      <c r="V17" s="28">
        <f t="shared" ca="1" si="1"/>
        <v>439206.38</v>
      </c>
      <c r="W17" s="28">
        <f t="shared" ca="1" si="1"/>
        <v>712556.42</v>
      </c>
      <c r="X17" s="28">
        <f t="shared" ca="1" si="1"/>
        <v>1040697.65</v>
      </c>
    </row>
    <row r="18" spans="1:24" x14ac:dyDescent="0.45">
      <c r="A18" s="18" t="str">
        <f>IF(CONS!A16="","",CONS!A16)</f>
        <v/>
      </c>
      <c r="B18" s="19" t="str">
        <f>IF(CONS!B16="","",CONS!B16)</f>
        <v/>
      </c>
      <c r="C18" s="3" t="str">
        <f t="shared" ca="1" si="0"/>
        <v/>
      </c>
      <c r="D18" s="3" t="str">
        <f t="shared" ca="1" si="0"/>
        <v/>
      </c>
      <c r="E18" s="3" t="str">
        <f t="shared" ca="1" si="0"/>
        <v/>
      </c>
      <c r="F18" s="3" t="str">
        <f t="shared" ca="1" si="0"/>
        <v/>
      </c>
      <c r="G18" s="3" t="str">
        <f t="shared" ca="1" si="0"/>
        <v/>
      </c>
      <c r="H18" s="3" t="str">
        <f t="shared" ca="1" si="0"/>
        <v/>
      </c>
      <c r="I18" s="3" t="str">
        <f t="shared" ca="1" si="0"/>
        <v/>
      </c>
      <c r="J18" s="3" t="str">
        <f t="shared" ca="1" si="0"/>
        <v/>
      </c>
      <c r="K18" s="3" t="str">
        <f t="shared" ca="1" si="0"/>
        <v/>
      </c>
      <c r="L18" s="3" t="str">
        <f t="shared" ca="1" si="0"/>
        <v/>
      </c>
      <c r="M18" s="3" t="str">
        <f t="shared" ca="1" si="1"/>
        <v/>
      </c>
      <c r="N18" s="3" t="str">
        <f t="shared" ca="1" si="1"/>
        <v/>
      </c>
      <c r="O18" s="3" t="str">
        <f t="shared" ca="1" si="1"/>
        <v/>
      </c>
      <c r="P18" s="3" t="str">
        <f t="shared" ca="1" si="1"/>
        <v/>
      </c>
      <c r="Q18" s="3" t="str">
        <f t="shared" ca="1" si="1"/>
        <v/>
      </c>
      <c r="R18" s="3" t="str">
        <f t="shared" ca="1" si="1"/>
        <v/>
      </c>
      <c r="S18" s="3" t="str">
        <f t="shared" ca="1" si="1"/>
        <v/>
      </c>
      <c r="T18" s="3" t="str">
        <f t="shared" ca="1" si="1"/>
        <v/>
      </c>
      <c r="U18" s="3" t="str">
        <f t="shared" ca="1" si="1"/>
        <v/>
      </c>
      <c r="V18" s="3" t="str">
        <f t="shared" ca="1" si="1"/>
        <v/>
      </c>
      <c r="W18" s="3" t="str">
        <f t="shared" ca="1" si="1"/>
        <v/>
      </c>
      <c r="X18" s="3" t="str">
        <f t="shared" ca="1" si="1"/>
        <v/>
      </c>
    </row>
    <row r="19" spans="1:24" x14ac:dyDescent="0.45">
      <c r="A19" s="18" t="str">
        <f>IF(CONS!A17="","",CONS!A17)</f>
        <v>PROMO</v>
      </c>
      <c r="B19" s="19" t="str">
        <f>IF(CONS!B17="","",CONS!B17)</f>
        <v/>
      </c>
      <c r="C19" s="25">
        <f t="shared" ca="1" si="0"/>
        <v>812343.87</v>
      </c>
      <c r="D19" s="25">
        <f t="shared" ca="1" si="0"/>
        <v>693036.8</v>
      </c>
      <c r="E19" s="25">
        <f t="shared" ca="1" si="0"/>
        <v>360424.86</v>
      </c>
      <c r="F19" s="25">
        <f t="shared" ca="1" si="0"/>
        <v>272089</v>
      </c>
      <c r="G19" s="25">
        <f t="shared" ca="1" si="0"/>
        <v>88336.17</v>
      </c>
      <c r="H19" s="25">
        <f t="shared" ca="1" si="0"/>
        <v>97937.71</v>
      </c>
      <c r="I19" s="25">
        <f t="shared" ca="1" si="0"/>
        <v>156799.69</v>
      </c>
      <c r="J19" s="25">
        <f t="shared" ca="1" si="0"/>
        <v>91088.44</v>
      </c>
      <c r="K19" s="25">
        <f t="shared" ca="1" si="0"/>
        <v>0</v>
      </c>
      <c r="L19" s="25">
        <f t="shared" ca="1" si="0"/>
        <v>21528.91</v>
      </c>
      <c r="M19" s="25">
        <f t="shared" ca="1" si="1"/>
        <v>25818.78</v>
      </c>
      <c r="N19" s="25">
        <f t="shared" ca="1" si="1"/>
        <v>23868.79</v>
      </c>
      <c r="O19" s="25">
        <f t="shared" ca="1" si="1"/>
        <v>14599.02</v>
      </c>
      <c r="P19" s="25">
        <f t="shared" ca="1" si="1"/>
        <v>29535.7</v>
      </c>
      <c r="Q19" s="25">
        <f t="shared" ca="1" si="1"/>
        <v>34096.06</v>
      </c>
      <c r="R19" s="25">
        <f t="shared" ca="1" si="1"/>
        <v>8844.1299999999992</v>
      </c>
      <c r="S19" s="25">
        <f t="shared" ca="1" si="1"/>
        <v>73621.67</v>
      </c>
      <c r="T19" s="25">
        <f t="shared" ca="1" si="1"/>
        <v>47253.85</v>
      </c>
      <c r="U19" s="25">
        <f t="shared" ca="1" si="1"/>
        <v>12777.04</v>
      </c>
      <c r="V19" s="25">
        <f t="shared" ca="1" si="1"/>
        <v>10105.39</v>
      </c>
      <c r="W19" s="25">
        <f t="shared" ca="1" si="1"/>
        <v>21689.8</v>
      </c>
      <c r="X19" s="25">
        <f t="shared" ca="1" si="1"/>
        <v>36685.72</v>
      </c>
    </row>
    <row r="20" spans="1:24" x14ac:dyDescent="0.45">
      <c r="A20" s="18" t="str">
        <f>IF(CONS!A18="","",CONS!A18)</f>
        <v>GROSS SALES</v>
      </c>
      <c r="B20" s="19" t="str">
        <f>IF(CONS!B18="","",CONS!B18)</f>
        <v/>
      </c>
      <c r="C20" s="20">
        <f t="shared" ref="C20:L29" ca="1" si="2">IF($A20="","",INDIRECT("'"&amp;C$9&amp;"'!"&amp;SBS_Column&amp;(ROW()-2)))</f>
        <v>26000772.23</v>
      </c>
      <c r="D20" s="20">
        <f t="shared" ca="1" si="2"/>
        <v>21654222.690000001</v>
      </c>
      <c r="E20" s="20">
        <f t="shared" ca="1" si="2"/>
        <v>12429043.460000001</v>
      </c>
      <c r="F20" s="20">
        <f t="shared" ca="1" si="2"/>
        <v>9642962</v>
      </c>
      <c r="G20" s="20">
        <f t="shared" ca="1" si="2"/>
        <v>2786081.67</v>
      </c>
      <c r="H20" s="20">
        <f t="shared" ca="1" si="2"/>
        <v>2966141.76</v>
      </c>
      <c r="I20" s="20">
        <f t="shared" ca="1" si="2"/>
        <v>5835371.8899999997</v>
      </c>
      <c r="J20" s="20">
        <f t="shared" ca="1" si="2"/>
        <v>3014613.2</v>
      </c>
      <c r="K20" s="20">
        <f t="shared" ca="1" si="2"/>
        <v>0</v>
      </c>
      <c r="L20" s="20">
        <f t="shared" ca="1" si="2"/>
        <v>712575.12</v>
      </c>
      <c r="M20" s="20">
        <f t="shared" ref="M20:X29" ca="1" si="3">IF($A20="","",INDIRECT("'"&amp;M$9&amp;"'!"&amp;SBS_Column&amp;(ROW()-2)))</f>
        <v>788215.75</v>
      </c>
      <c r="N20" s="20">
        <f t="shared" ca="1" si="3"/>
        <v>858461.5</v>
      </c>
      <c r="O20" s="20">
        <f t="shared" ca="1" si="3"/>
        <v>612916.61</v>
      </c>
      <c r="P20" s="20">
        <f t="shared" ca="1" si="3"/>
        <v>793284.65</v>
      </c>
      <c r="Q20" s="20">
        <f t="shared" ca="1" si="3"/>
        <v>924040.64</v>
      </c>
      <c r="R20" s="20">
        <f t="shared" ca="1" si="3"/>
        <v>335758.84</v>
      </c>
      <c r="S20" s="20">
        <f t="shared" ca="1" si="3"/>
        <v>2892752.95</v>
      </c>
      <c r="T20" s="20">
        <f t="shared" ca="1" si="3"/>
        <v>1698563.42</v>
      </c>
      <c r="U20" s="20">
        <f t="shared" ca="1" si="3"/>
        <v>536241.35</v>
      </c>
      <c r="V20" s="20">
        <f t="shared" ca="1" si="3"/>
        <v>455839.77</v>
      </c>
      <c r="W20" s="20">
        <f t="shared" ca="1" si="3"/>
        <v>736136.17</v>
      </c>
      <c r="X20" s="20">
        <f t="shared" ca="1" si="3"/>
        <v>1084256.69</v>
      </c>
    </row>
    <row r="21" spans="1:24" x14ac:dyDescent="0.45">
      <c r="A21" s="18" t="str">
        <f>IF(CONS!A19="","",CONS!A19)</f>
        <v/>
      </c>
      <c r="B21" s="19" t="str">
        <f>IF(CONS!B19="","",CONS!B19)</f>
        <v/>
      </c>
      <c r="C21" s="3" t="str">
        <f t="shared" ca="1" si="2"/>
        <v/>
      </c>
      <c r="D21" s="3" t="str">
        <f t="shared" ca="1" si="2"/>
        <v/>
      </c>
      <c r="E21" s="3" t="str">
        <f t="shared" ca="1" si="2"/>
        <v/>
      </c>
      <c r="F21" s="3" t="str">
        <f t="shared" ca="1" si="2"/>
        <v/>
      </c>
      <c r="G21" s="3" t="str">
        <f t="shared" ca="1" si="2"/>
        <v/>
      </c>
      <c r="H21" s="3" t="str">
        <f t="shared" ca="1" si="2"/>
        <v/>
      </c>
      <c r="I21" s="3" t="str">
        <f t="shared" ca="1" si="2"/>
        <v/>
      </c>
      <c r="J21" s="3" t="str">
        <f t="shared" ca="1" si="2"/>
        <v/>
      </c>
      <c r="K21" s="3" t="str">
        <f t="shared" ca="1" si="2"/>
        <v/>
      </c>
      <c r="L21" s="3" t="str">
        <f t="shared" ca="1" si="2"/>
        <v/>
      </c>
      <c r="M21" s="3" t="str">
        <f t="shared" ca="1" si="3"/>
        <v/>
      </c>
      <c r="N21" s="3" t="str">
        <f t="shared" ca="1" si="3"/>
        <v/>
      </c>
      <c r="O21" s="3" t="str">
        <f t="shared" ca="1" si="3"/>
        <v/>
      </c>
      <c r="P21" s="3" t="str">
        <f t="shared" ca="1" si="3"/>
        <v/>
      </c>
      <c r="Q21" s="3" t="str">
        <f t="shared" ca="1" si="3"/>
        <v/>
      </c>
      <c r="R21" s="3" t="str">
        <f t="shared" ca="1" si="3"/>
        <v/>
      </c>
      <c r="S21" s="3" t="str">
        <f t="shared" ca="1" si="3"/>
        <v/>
      </c>
      <c r="T21" s="3" t="str">
        <f t="shared" ca="1" si="3"/>
        <v/>
      </c>
      <c r="U21" s="3" t="str">
        <f t="shared" ca="1" si="3"/>
        <v/>
      </c>
      <c r="V21" s="3" t="str">
        <f t="shared" ca="1" si="3"/>
        <v/>
      </c>
      <c r="W21" s="3" t="str">
        <f t="shared" ca="1" si="3"/>
        <v/>
      </c>
      <c r="X21" s="3" t="str">
        <f t="shared" ca="1" si="3"/>
        <v/>
      </c>
    </row>
    <row r="22" spans="1:24" x14ac:dyDescent="0.45">
      <c r="A22" s="18" t="str">
        <f>IF(CONS!A20="","",CONS!A20)</f>
        <v>COST OF SALES</v>
      </c>
      <c r="B22" s="19" t="str">
        <f>IF(CONS!B20="","",CONS!B20)</f>
        <v/>
      </c>
      <c r="C22" s="20">
        <f t="shared" ca="1" si="2"/>
        <v>7478591.5099999998</v>
      </c>
      <c r="D22" s="20">
        <f t="shared" ca="1" si="2"/>
        <v>6199289.4900000002</v>
      </c>
      <c r="E22" s="20">
        <f t="shared" ca="1" si="2"/>
        <v>3768162.72</v>
      </c>
      <c r="F22" s="20">
        <f t="shared" ca="1" si="2"/>
        <v>2900858</v>
      </c>
      <c r="G22" s="20">
        <f t="shared" ca="1" si="2"/>
        <v>867304.95999999996</v>
      </c>
      <c r="H22" s="20">
        <f t="shared" ca="1" si="2"/>
        <v>925662.36</v>
      </c>
      <c r="I22" s="20">
        <f t="shared" ca="1" si="2"/>
        <v>1735738.04</v>
      </c>
      <c r="J22" s="20">
        <f t="shared" ca="1" si="2"/>
        <v>898129.25</v>
      </c>
      <c r="K22" s="20">
        <f t="shared" ca="1" si="2"/>
        <v>0</v>
      </c>
      <c r="L22" s="20">
        <f t="shared" ca="1" si="2"/>
        <v>217355.69</v>
      </c>
      <c r="M22" s="20">
        <f t="shared" ca="1" si="3"/>
        <v>234147.81</v>
      </c>
      <c r="N22" s="20">
        <f t="shared" ca="1" si="3"/>
        <v>252704.24</v>
      </c>
      <c r="O22" s="20">
        <f t="shared" ca="1" si="3"/>
        <v>208633.07</v>
      </c>
      <c r="P22" s="20">
        <f t="shared" ca="1" si="3"/>
        <v>243144.95</v>
      </c>
      <c r="Q22" s="20">
        <f t="shared" ca="1" si="3"/>
        <v>288683.57</v>
      </c>
      <c r="R22" s="20">
        <f t="shared" ca="1" si="3"/>
        <v>102567.83</v>
      </c>
      <c r="S22" s="20">
        <f t="shared" ca="1" si="3"/>
        <v>858081.98</v>
      </c>
      <c r="T22" s="20">
        <f t="shared" ca="1" si="3"/>
        <v>516664.88</v>
      </c>
      <c r="U22" s="20">
        <f t="shared" ca="1" si="3"/>
        <v>176478.15</v>
      </c>
      <c r="V22" s="20">
        <f t="shared" ca="1" si="3"/>
        <v>126843.37</v>
      </c>
      <c r="W22" s="20">
        <f t="shared" ca="1" si="3"/>
        <v>222904.19</v>
      </c>
      <c r="X22" s="20">
        <f t="shared" ca="1" si="3"/>
        <v>319952.99</v>
      </c>
    </row>
    <row r="23" spans="1:24" x14ac:dyDescent="0.45">
      <c r="A23" s="18" t="str">
        <f>IF(CONS!A21="","",CONS!A21)</f>
        <v>COS TO GROSS</v>
      </c>
      <c r="B23" s="19" t="str">
        <f>IF(CONS!B21="","",CONS!B21)</f>
        <v/>
      </c>
      <c r="C23" s="20">
        <f t="shared" ca="1" si="2"/>
        <v>7478591.5099999998</v>
      </c>
      <c r="D23" s="20">
        <f t="shared" ca="1" si="2"/>
        <v>6199289.4900000002</v>
      </c>
      <c r="E23" s="20">
        <f t="shared" ca="1" si="2"/>
        <v>3768162.72</v>
      </c>
      <c r="F23" s="20">
        <f t="shared" ca="1" si="2"/>
        <v>2900858</v>
      </c>
      <c r="G23" s="20">
        <f t="shared" ca="1" si="2"/>
        <v>867304.95999999996</v>
      </c>
      <c r="H23" s="20">
        <f t="shared" ca="1" si="2"/>
        <v>925662.36</v>
      </c>
      <c r="I23" s="20">
        <f t="shared" ca="1" si="2"/>
        <v>1735738.04</v>
      </c>
      <c r="J23" s="20">
        <f t="shared" ca="1" si="2"/>
        <v>898129.25</v>
      </c>
      <c r="K23" s="20">
        <f t="shared" ca="1" si="2"/>
        <v>0</v>
      </c>
      <c r="L23" s="20">
        <f t="shared" ca="1" si="2"/>
        <v>217355.69</v>
      </c>
      <c r="M23" s="20">
        <f t="shared" ca="1" si="3"/>
        <v>234147.81</v>
      </c>
      <c r="N23" s="20">
        <f t="shared" ca="1" si="3"/>
        <v>252704.24</v>
      </c>
      <c r="O23" s="20">
        <f t="shared" ca="1" si="3"/>
        <v>208633.07</v>
      </c>
      <c r="P23" s="20">
        <f t="shared" ca="1" si="3"/>
        <v>243144.95</v>
      </c>
      <c r="Q23" s="20">
        <f t="shared" ca="1" si="3"/>
        <v>288683.57</v>
      </c>
      <c r="R23" s="20">
        <f t="shared" ca="1" si="3"/>
        <v>102567.83</v>
      </c>
      <c r="S23" s="20">
        <f t="shared" ca="1" si="3"/>
        <v>858081.98</v>
      </c>
      <c r="T23" s="20">
        <f t="shared" ca="1" si="3"/>
        <v>516664.88</v>
      </c>
      <c r="U23" s="20">
        <f t="shared" ca="1" si="3"/>
        <v>176478.15</v>
      </c>
      <c r="V23" s="20">
        <f t="shared" ca="1" si="3"/>
        <v>126843.37</v>
      </c>
      <c r="W23" s="20">
        <f t="shared" ca="1" si="3"/>
        <v>222904.19</v>
      </c>
      <c r="X23" s="20">
        <f t="shared" ca="1" si="3"/>
        <v>319952.99</v>
      </c>
    </row>
    <row r="24" spans="1:24" x14ac:dyDescent="0.45">
      <c r="A24" s="18" t="str">
        <f>IF(CONS!A22="","",CONS!A22)</f>
        <v/>
      </c>
      <c r="B24" s="19" t="str">
        <f>IF(CONS!B22="","",CONS!B22)</f>
        <v/>
      </c>
      <c r="C24" s="3" t="str">
        <f t="shared" ca="1" si="2"/>
        <v/>
      </c>
      <c r="D24" s="3" t="str">
        <f t="shared" ca="1" si="2"/>
        <v/>
      </c>
      <c r="E24" s="3" t="str">
        <f t="shared" ca="1" si="2"/>
        <v/>
      </c>
      <c r="F24" s="3" t="str">
        <f t="shared" ca="1" si="2"/>
        <v/>
      </c>
      <c r="G24" s="3" t="str">
        <f t="shared" ca="1" si="2"/>
        <v/>
      </c>
      <c r="H24" s="3" t="str">
        <f t="shared" ca="1" si="2"/>
        <v/>
      </c>
      <c r="I24" s="3" t="str">
        <f t="shared" ca="1" si="2"/>
        <v/>
      </c>
      <c r="J24" s="3" t="str">
        <f t="shared" ca="1" si="2"/>
        <v/>
      </c>
      <c r="K24" s="3" t="str">
        <f t="shared" ca="1" si="2"/>
        <v/>
      </c>
      <c r="L24" s="3" t="str">
        <f t="shared" ca="1" si="2"/>
        <v/>
      </c>
      <c r="M24" s="3" t="str">
        <f t="shared" ca="1" si="3"/>
        <v/>
      </c>
      <c r="N24" s="3" t="str">
        <f t="shared" ca="1" si="3"/>
        <v/>
      </c>
      <c r="O24" s="3" t="str">
        <f t="shared" ca="1" si="3"/>
        <v/>
      </c>
      <c r="P24" s="3" t="str">
        <f t="shared" ca="1" si="3"/>
        <v/>
      </c>
      <c r="Q24" s="3" t="str">
        <f t="shared" ca="1" si="3"/>
        <v/>
      </c>
      <c r="R24" s="3" t="str">
        <f t="shared" ca="1" si="3"/>
        <v/>
      </c>
      <c r="S24" s="3" t="str">
        <f t="shared" ca="1" si="3"/>
        <v/>
      </c>
      <c r="T24" s="3" t="str">
        <f t="shared" ca="1" si="3"/>
        <v/>
      </c>
      <c r="U24" s="3" t="str">
        <f t="shared" ca="1" si="3"/>
        <v/>
      </c>
      <c r="V24" s="3" t="str">
        <f t="shared" ca="1" si="3"/>
        <v/>
      </c>
      <c r="W24" s="3" t="str">
        <f t="shared" ca="1" si="3"/>
        <v/>
      </c>
      <c r="X24" s="3" t="str">
        <f t="shared" ca="1" si="3"/>
        <v/>
      </c>
    </row>
    <row r="25" spans="1:24" x14ac:dyDescent="0.45">
      <c r="A25" s="18" t="str">
        <f>IF(CONS!A23="","",CONS!A23)</f>
        <v>MANAGEMENT</v>
      </c>
      <c r="B25" s="19" t="str">
        <f>IF(CONS!B23="","",CONS!B23)</f>
        <v/>
      </c>
      <c r="C25" s="20">
        <f t="shared" ca="1" si="2"/>
        <v>1723340.09</v>
      </c>
      <c r="D25" s="20">
        <f t="shared" ca="1" si="2"/>
        <v>1416493.16</v>
      </c>
      <c r="E25" s="20">
        <f t="shared" ca="1" si="2"/>
        <v>644881.12</v>
      </c>
      <c r="F25" s="20">
        <f t="shared" ca="1" si="2"/>
        <v>450453</v>
      </c>
      <c r="G25" s="20">
        <f t="shared" ca="1" si="2"/>
        <v>194427.68</v>
      </c>
      <c r="H25" s="20">
        <f t="shared" ca="1" si="2"/>
        <v>180274.53</v>
      </c>
      <c r="I25" s="20">
        <f t="shared" ca="1" si="2"/>
        <v>238416.86</v>
      </c>
      <c r="J25" s="20">
        <f t="shared" ca="1" si="2"/>
        <v>182275.89</v>
      </c>
      <c r="K25" s="20">
        <f t="shared" ca="1" si="2"/>
        <v>0</v>
      </c>
      <c r="L25" s="20">
        <f t="shared" ca="1" si="2"/>
        <v>39249.040000000001</v>
      </c>
      <c r="M25" s="20">
        <f t="shared" ca="1" si="3"/>
        <v>51423.839999999997</v>
      </c>
      <c r="N25" s="20">
        <f t="shared" ca="1" si="3"/>
        <v>39523.620000000003</v>
      </c>
      <c r="O25" s="20">
        <f t="shared" ca="1" si="3"/>
        <v>43913.84</v>
      </c>
      <c r="P25" s="20">
        <f t="shared" ca="1" si="3"/>
        <v>61542.62</v>
      </c>
      <c r="Q25" s="20">
        <f t="shared" ca="1" si="3"/>
        <v>40829.019999999997</v>
      </c>
      <c r="R25" s="20">
        <f t="shared" ca="1" si="3"/>
        <v>45577.23</v>
      </c>
      <c r="S25" s="20">
        <f t="shared" ca="1" si="3"/>
        <v>77360.36</v>
      </c>
      <c r="T25" s="20">
        <f t="shared" ca="1" si="3"/>
        <v>61490.46</v>
      </c>
      <c r="U25" s="20">
        <f t="shared" ca="1" si="3"/>
        <v>38653.85</v>
      </c>
      <c r="V25" s="20">
        <f t="shared" ca="1" si="3"/>
        <v>48142.2</v>
      </c>
      <c r="W25" s="20">
        <f t="shared" ca="1" si="3"/>
        <v>45059.19</v>
      </c>
      <c r="X25" s="20">
        <f t="shared" ca="1" si="3"/>
        <v>52115.85</v>
      </c>
    </row>
    <row r="26" spans="1:24" x14ac:dyDescent="0.45">
      <c r="A26" s="18" t="str">
        <f>IF(CONS!A24="","",CONS!A24)</f>
        <v>BONUSES</v>
      </c>
      <c r="B26" s="19" t="str">
        <f>IF(CONS!B24="","",CONS!B24)</f>
        <v/>
      </c>
      <c r="C26" s="20">
        <f t="shared" ca="1" si="2"/>
        <v>324339.59000000003</v>
      </c>
      <c r="D26" s="20">
        <f t="shared" ca="1" si="2"/>
        <v>282296.69</v>
      </c>
      <c r="E26" s="20">
        <f t="shared" ca="1" si="2"/>
        <v>181026.97</v>
      </c>
      <c r="F26" s="20">
        <f t="shared" ca="1" si="2"/>
        <v>156381</v>
      </c>
      <c r="G26" s="20">
        <f t="shared" ca="1" si="2"/>
        <v>24645.7</v>
      </c>
      <c r="H26" s="20">
        <f t="shared" ca="1" si="2"/>
        <v>23881.14</v>
      </c>
      <c r="I26" s="20">
        <f t="shared" ca="1" si="2"/>
        <v>126667.88</v>
      </c>
      <c r="J26" s="20">
        <f t="shared" ca="1" si="2"/>
        <v>26740.85</v>
      </c>
      <c r="K26" s="20">
        <f t="shared" ca="1" si="2"/>
        <v>0</v>
      </c>
      <c r="L26" s="20">
        <f t="shared" ca="1" si="2"/>
        <v>9527.2099999999991</v>
      </c>
      <c r="M26" s="20">
        <f t="shared" ca="1" si="3"/>
        <v>10499.13</v>
      </c>
      <c r="N26" s="20">
        <f t="shared" ca="1" si="3"/>
        <v>10225.92</v>
      </c>
      <c r="O26" s="20">
        <f t="shared" ca="1" si="3"/>
        <v>3737.1</v>
      </c>
      <c r="P26" s="20">
        <f t="shared" ca="1" si="3"/>
        <v>9818.35</v>
      </c>
      <c r="Q26" s="20">
        <f t="shared" ca="1" si="3"/>
        <v>6999.98</v>
      </c>
      <c r="R26" s="20">
        <f t="shared" ca="1" si="3"/>
        <v>317.75</v>
      </c>
      <c r="S26" s="20">
        <f t="shared" ca="1" si="3"/>
        <v>87872.29</v>
      </c>
      <c r="T26" s="20">
        <f t="shared" ca="1" si="3"/>
        <v>24206.19</v>
      </c>
      <c r="U26" s="20">
        <f t="shared" ca="1" si="3"/>
        <v>-2464.4</v>
      </c>
      <c r="V26" s="20">
        <f t="shared" ca="1" si="3"/>
        <v>4090.27</v>
      </c>
      <c r="W26" s="20">
        <f t="shared" ca="1" si="3"/>
        <v>8043.93</v>
      </c>
      <c r="X26" s="20">
        <f t="shared" ca="1" si="3"/>
        <v>8153.25</v>
      </c>
    </row>
    <row r="27" spans="1:24" x14ac:dyDescent="0.45">
      <c r="A27" s="18" t="str">
        <f>IF(CONS!A25="","",CONS!A25)</f>
        <v>SERVICE ASSISTANT</v>
      </c>
      <c r="B27" s="19" t="str">
        <f>IF(CONS!B25="","",CONS!B25)</f>
        <v/>
      </c>
      <c r="C27" s="20">
        <f t="shared" ca="1" si="2"/>
        <v>128454.88</v>
      </c>
      <c r="D27" s="20">
        <f t="shared" ca="1" si="2"/>
        <v>114565.09</v>
      </c>
      <c r="E27" s="20">
        <f t="shared" ca="1" si="2"/>
        <v>39876.480000000003</v>
      </c>
      <c r="F27" s="20">
        <f t="shared" ca="1" si="2"/>
        <v>28253</v>
      </c>
      <c r="G27" s="20">
        <f t="shared" ca="1" si="2"/>
        <v>11623.8</v>
      </c>
      <c r="H27" s="20">
        <f t="shared" ca="1" si="2"/>
        <v>13342.56</v>
      </c>
      <c r="I27" s="20">
        <f t="shared" ca="1" si="2"/>
        <v>13969.35</v>
      </c>
      <c r="J27" s="20">
        <f t="shared" ca="1" si="2"/>
        <v>9897.0499999999993</v>
      </c>
      <c r="K27" s="20">
        <f t="shared" ca="1" si="2"/>
        <v>0</v>
      </c>
      <c r="L27" s="20">
        <f t="shared" ca="1" si="2"/>
        <v>3934.05</v>
      </c>
      <c r="M27" s="20">
        <f t="shared" ca="1" si="3"/>
        <v>1037.99</v>
      </c>
      <c r="N27" s="20">
        <f t="shared" ca="1" si="3"/>
        <v>2879.08</v>
      </c>
      <c r="O27" s="20">
        <f t="shared" ca="1" si="3"/>
        <v>2667.52</v>
      </c>
      <c r="P27" s="20">
        <f t="shared" ca="1" si="3"/>
        <v>5526.51</v>
      </c>
      <c r="Q27" s="20">
        <f t="shared" ca="1" si="3"/>
        <v>0</v>
      </c>
      <c r="R27" s="20">
        <f t="shared" ca="1" si="3"/>
        <v>313.31</v>
      </c>
      <c r="S27" s="20">
        <f t="shared" ca="1" si="3"/>
        <v>4223.75</v>
      </c>
      <c r="T27" s="20">
        <f t="shared" ca="1" si="3"/>
        <v>5277.84</v>
      </c>
      <c r="U27" s="20">
        <f t="shared" ca="1" si="3"/>
        <v>3882</v>
      </c>
      <c r="V27" s="20">
        <f t="shared" ca="1" si="3"/>
        <v>3429.77</v>
      </c>
      <c r="W27" s="20">
        <f t="shared" ca="1" si="3"/>
        <v>1013.32</v>
      </c>
      <c r="X27" s="20">
        <f t="shared" ca="1" si="3"/>
        <v>5691.34</v>
      </c>
    </row>
    <row r="28" spans="1:24" x14ac:dyDescent="0.45">
      <c r="A28" s="18" t="str">
        <f>IF(CONS!A26="","",CONS!A26)</f>
        <v>CULINARY ASSISTANT</v>
      </c>
      <c r="B28" s="19" t="str">
        <f>IF(CONS!B26="","",CONS!B26)</f>
        <v/>
      </c>
      <c r="C28" s="20">
        <f t="shared" ca="1" si="2"/>
        <v>73184.820000000007</v>
      </c>
      <c r="D28" s="20">
        <f t="shared" ca="1" si="2"/>
        <v>61153.120000000003</v>
      </c>
      <c r="E28" s="20">
        <f t="shared" ca="1" si="2"/>
        <v>13348.8</v>
      </c>
      <c r="F28" s="20">
        <f t="shared" ca="1" si="2"/>
        <v>9299</v>
      </c>
      <c r="G28" s="20">
        <f t="shared" ca="1" si="2"/>
        <v>4049.82</v>
      </c>
      <c r="H28" s="20">
        <f t="shared" ca="1" si="2"/>
        <v>4986.3100000000004</v>
      </c>
      <c r="I28" s="20">
        <f t="shared" ca="1" si="2"/>
        <v>4740.12</v>
      </c>
      <c r="J28" s="20">
        <f t="shared" ca="1" si="2"/>
        <v>3622.37</v>
      </c>
      <c r="K28" s="20">
        <f t="shared" ca="1" si="2"/>
        <v>0</v>
      </c>
      <c r="L28" s="20">
        <f t="shared" ca="1" si="2"/>
        <v>818.36</v>
      </c>
      <c r="M28" s="20">
        <f t="shared" ca="1" si="3"/>
        <v>169</v>
      </c>
      <c r="N28" s="20">
        <f t="shared" ca="1" si="3"/>
        <v>0</v>
      </c>
      <c r="O28" s="20">
        <f t="shared" ca="1" si="3"/>
        <v>0</v>
      </c>
      <c r="P28" s="20">
        <f t="shared" ca="1" si="3"/>
        <v>4049.82</v>
      </c>
      <c r="Q28" s="20">
        <f t="shared" ca="1" si="3"/>
        <v>0</v>
      </c>
      <c r="R28" s="20">
        <f t="shared" ca="1" si="3"/>
        <v>3622.37</v>
      </c>
      <c r="S28" s="20">
        <f t="shared" ca="1" si="3"/>
        <v>4017.63</v>
      </c>
      <c r="T28" s="20">
        <f t="shared" ca="1" si="3"/>
        <v>553.49</v>
      </c>
      <c r="U28" s="20">
        <f t="shared" ca="1" si="3"/>
        <v>118.13</v>
      </c>
      <c r="V28" s="20">
        <f t="shared" ca="1" si="3"/>
        <v>0</v>
      </c>
      <c r="W28" s="20">
        <f t="shared" ca="1" si="3"/>
        <v>0</v>
      </c>
      <c r="X28" s="20">
        <f t="shared" ca="1" si="3"/>
        <v>0</v>
      </c>
    </row>
    <row r="29" spans="1:24" x14ac:dyDescent="0.45">
      <c r="A29" s="18" t="str">
        <f>IF(CONS!A27="","",CONS!A27)</f>
        <v>CONTRACT SERVICES</v>
      </c>
      <c r="B29" s="19" t="str">
        <f>IF(CONS!B27="","",CONS!B27)</f>
        <v/>
      </c>
      <c r="C29" s="25">
        <f t="shared" ca="1" si="2"/>
        <v>0</v>
      </c>
      <c r="D29" s="25">
        <f t="shared" ca="1" si="2"/>
        <v>0</v>
      </c>
      <c r="E29" s="25">
        <f t="shared" ca="1" si="2"/>
        <v>0</v>
      </c>
      <c r="F29" s="25">
        <f t="shared" ca="1" si="2"/>
        <v>0</v>
      </c>
      <c r="G29" s="25">
        <f t="shared" ca="1" si="2"/>
        <v>0</v>
      </c>
      <c r="H29" s="25">
        <f t="shared" ca="1" si="2"/>
        <v>0</v>
      </c>
      <c r="I29" s="25">
        <f t="shared" ca="1" si="2"/>
        <v>0</v>
      </c>
      <c r="J29" s="25">
        <f t="shared" ca="1" si="2"/>
        <v>0</v>
      </c>
      <c r="K29" s="25">
        <f t="shared" ca="1" si="2"/>
        <v>0</v>
      </c>
      <c r="L29" s="25">
        <f t="shared" ca="1" si="2"/>
        <v>0</v>
      </c>
      <c r="M29" s="25">
        <f t="shared" ca="1" si="3"/>
        <v>0</v>
      </c>
      <c r="N29" s="25">
        <f t="shared" ca="1" si="3"/>
        <v>0</v>
      </c>
      <c r="O29" s="25">
        <f t="shared" ca="1" si="3"/>
        <v>0</v>
      </c>
      <c r="P29" s="25">
        <f t="shared" ca="1" si="3"/>
        <v>0</v>
      </c>
      <c r="Q29" s="25">
        <f t="shared" ca="1" si="3"/>
        <v>0</v>
      </c>
      <c r="R29" s="25">
        <f t="shared" ca="1" si="3"/>
        <v>0</v>
      </c>
      <c r="S29" s="25">
        <f t="shared" ca="1" si="3"/>
        <v>0</v>
      </c>
      <c r="T29" s="25">
        <f t="shared" ca="1" si="3"/>
        <v>0</v>
      </c>
      <c r="U29" s="25">
        <f t="shared" ca="1" si="3"/>
        <v>0</v>
      </c>
      <c r="V29" s="25">
        <f t="shared" ca="1" si="3"/>
        <v>0</v>
      </c>
      <c r="W29" s="25">
        <f t="shared" ca="1" si="3"/>
        <v>0</v>
      </c>
      <c r="X29" s="25">
        <f t="shared" ca="1" si="3"/>
        <v>0</v>
      </c>
    </row>
    <row r="30" spans="1:24" x14ac:dyDescent="0.45">
      <c r="A30" s="27" t="str">
        <f>IF(CONS!A28="","",CONS!A28)</f>
        <v>TOTAL MANAGEMENT</v>
      </c>
      <c r="B30" s="19" t="str">
        <f>IF(CONS!B28="","",CONS!B28)</f>
        <v/>
      </c>
      <c r="C30" s="28">
        <f t="shared" ref="C30:L39" ca="1" si="4">IF($A30="","",INDIRECT("'"&amp;C$9&amp;"'!"&amp;SBS_Column&amp;(ROW()-2)))</f>
        <v>2249319.38</v>
      </c>
      <c r="D30" s="28">
        <f t="shared" ca="1" si="4"/>
        <v>1874508.06</v>
      </c>
      <c r="E30" s="28">
        <f t="shared" ca="1" si="4"/>
        <v>879133.37</v>
      </c>
      <c r="F30" s="28">
        <f t="shared" ca="1" si="4"/>
        <v>644386</v>
      </c>
      <c r="G30" s="28">
        <f t="shared" ca="1" si="4"/>
        <v>234747</v>
      </c>
      <c r="H30" s="28">
        <f t="shared" ca="1" si="4"/>
        <v>222484.54</v>
      </c>
      <c r="I30" s="28">
        <f t="shared" ca="1" si="4"/>
        <v>383794.21</v>
      </c>
      <c r="J30" s="28">
        <f t="shared" ca="1" si="4"/>
        <v>222536.16</v>
      </c>
      <c r="K30" s="28">
        <f t="shared" ca="1" si="4"/>
        <v>0</v>
      </c>
      <c r="L30" s="28">
        <f t="shared" ca="1" si="4"/>
        <v>53528.66</v>
      </c>
      <c r="M30" s="28">
        <f t="shared" ref="M30:X39" ca="1" si="5">IF($A30="","",INDIRECT("'"&amp;M$9&amp;"'!"&amp;SBS_Column&amp;(ROW()-2)))</f>
        <v>63129.96</v>
      </c>
      <c r="N30" s="28">
        <f t="shared" ca="1" si="5"/>
        <v>52628.62</v>
      </c>
      <c r="O30" s="28">
        <f t="shared" ca="1" si="5"/>
        <v>50318.46</v>
      </c>
      <c r="P30" s="28">
        <f t="shared" ca="1" si="5"/>
        <v>80937.3</v>
      </c>
      <c r="Q30" s="28">
        <f t="shared" ca="1" si="5"/>
        <v>47829</v>
      </c>
      <c r="R30" s="28">
        <f t="shared" ca="1" si="5"/>
        <v>49830.66</v>
      </c>
      <c r="S30" s="28">
        <f t="shared" ca="1" si="5"/>
        <v>173474.03</v>
      </c>
      <c r="T30" s="28">
        <f t="shared" ca="1" si="5"/>
        <v>91527.98</v>
      </c>
      <c r="U30" s="28">
        <f t="shared" ca="1" si="5"/>
        <v>40189.58</v>
      </c>
      <c r="V30" s="28">
        <f t="shared" ca="1" si="5"/>
        <v>55662.239999999998</v>
      </c>
      <c r="W30" s="28">
        <f t="shared" ca="1" si="5"/>
        <v>54116.44</v>
      </c>
      <c r="X30" s="28">
        <f t="shared" ca="1" si="5"/>
        <v>65960.44</v>
      </c>
    </row>
    <row r="31" spans="1:24" x14ac:dyDescent="0.45">
      <c r="A31" s="18" t="str">
        <f>IF(CONS!A29="","",CONS!A29)</f>
        <v/>
      </c>
      <c r="B31" s="19" t="str">
        <f>IF(CONS!B29="","",CONS!B29)</f>
        <v/>
      </c>
      <c r="C31" s="3" t="str">
        <f t="shared" ca="1" si="4"/>
        <v/>
      </c>
      <c r="D31" s="3" t="str">
        <f t="shared" ca="1" si="4"/>
        <v/>
      </c>
      <c r="E31" s="3" t="str">
        <f t="shared" ca="1" si="4"/>
        <v/>
      </c>
      <c r="F31" s="3" t="str">
        <f t="shared" ca="1" si="4"/>
        <v/>
      </c>
      <c r="G31" s="3" t="str">
        <f t="shared" ca="1" si="4"/>
        <v/>
      </c>
      <c r="H31" s="3" t="str">
        <f t="shared" ca="1" si="4"/>
        <v/>
      </c>
      <c r="I31" s="3" t="str">
        <f t="shared" ca="1" si="4"/>
        <v/>
      </c>
      <c r="J31" s="3" t="str">
        <f t="shared" ca="1" si="4"/>
        <v/>
      </c>
      <c r="K31" s="3" t="str">
        <f t="shared" ca="1" si="4"/>
        <v/>
      </c>
      <c r="L31" s="3" t="str">
        <f t="shared" ca="1" si="4"/>
        <v/>
      </c>
      <c r="M31" s="3" t="str">
        <f t="shared" ca="1" si="5"/>
        <v/>
      </c>
      <c r="N31" s="3" t="str">
        <f t="shared" ca="1" si="5"/>
        <v/>
      </c>
      <c r="O31" s="3" t="str">
        <f t="shared" ca="1" si="5"/>
        <v/>
      </c>
      <c r="P31" s="3" t="str">
        <f t="shared" ca="1" si="5"/>
        <v/>
      </c>
      <c r="Q31" s="3" t="str">
        <f t="shared" ca="1" si="5"/>
        <v/>
      </c>
      <c r="R31" s="3" t="str">
        <f t="shared" ca="1" si="5"/>
        <v/>
      </c>
      <c r="S31" s="3" t="str">
        <f t="shared" ca="1" si="5"/>
        <v/>
      </c>
      <c r="T31" s="3" t="str">
        <f t="shared" ca="1" si="5"/>
        <v/>
      </c>
      <c r="U31" s="3" t="str">
        <f t="shared" ca="1" si="5"/>
        <v/>
      </c>
      <c r="V31" s="3" t="str">
        <f t="shared" ca="1" si="5"/>
        <v/>
      </c>
      <c r="W31" s="3" t="str">
        <f t="shared" ca="1" si="5"/>
        <v/>
      </c>
      <c r="X31" s="3" t="str">
        <f t="shared" ca="1" si="5"/>
        <v/>
      </c>
    </row>
    <row r="32" spans="1:24" x14ac:dyDescent="0.45">
      <c r="A32" s="18" t="str">
        <f>IF(CONS!A30="","",CONS!A30)</f>
        <v>BAR</v>
      </c>
      <c r="B32" s="19" t="str">
        <f>IF(CONS!B30="","",CONS!B30)</f>
        <v/>
      </c>
      <c r="C32" s="20">
        <f t="shared" ca="1" si="4"/>
        <v>180794.01</v>
      </c>
      <c r="D32" s="20">
        <f t="shared" ca="1" si="4"/>
        <v>152331.93</v>
      </c>
      <c r="E32" s="20">
        <f t="shared" ca="1" si="4"/>
        <v>67413.16</v>
      </c>
      <c r="F32" s="20">
        <f t="shared" ca="1" si="4"/>
        <v>52525</v>
      </c>
      <c r="G32" s="20">
        <f t="shared" ca="1" si="4"/>
        <v>14888.14</v>
      </c>
      <c r="H32" s="20">
        <f t="shared" ca="1" si="4"/>
        <v>16211.61</v>
      </c>
      <c r="I32" s="20">
        <f t="shared" ca="1" si="4"/>
        <v>33060.160000000003</v>
      </c>
      <c r="J32" s="20">
        <f t="shared" ca="1" si="4"/>
        <v>15835.84</v>
      </c>
      <c r="K32" s="20">
        <f t="shared" ca="1" si="4"/>
        <v>0</v>
      </c>
      <c r="L32" s="20">
        <f t="shared" ca="1" si="4"/>
        <v>3592.55</v>
      </c>
      <c r="M32" s="20">
        <f t="shared" ca="1" si="5"/>
        <v>5356.82</v>
      </c>
      <c r="N32" s="20">
        <f t="shared" ca="1" si="5"/>
        <v>5261.38</v>
      </c>
      <c r="O32" s="20">
        <f t="shared" ca="1" si="5"/>
        <v>2305.5500000000002</v>
      </c>
      <c r="P32" s="20">
        <f t="shared" ca="1" si="5"/>
        <v>4272.78</v>
      </c>
      <c r="Q32" s="20">
        <f t="shared" ca="1" si="5"/>
        <v>3903.81</v>
      </c>
      <c r="R32" s="20">
        <f t="shared" ca="1" si="5"/>
        <v>2165.52</v>
      </c>
      <c r="S32" s="20">
        <f t="shared" ca="1" si="5"/>
        <v>16837.41</v>
      </c>
      <c r="T32" s="20">
        <f t="shared" ca="1" si="5"/>
        <v>6459.93</v>
      </c>
      <c r="U32" s="20">
        <f t="shared" ca="1" si="5"/>
        <v>4442.47</v>
      </c>
      <c r="V32" s="20">
        <f t="shared" ca="1" si="5"/>
        <v>4406</v>
      </c>
      <c r="W32" s="20">
        <f t="shared" ca="1" si="5"/>
        <v>4527.8599999999997</v>
      </c>
      <c r="X32" s="20">
        <f t="shared" ca="1" si="5"/>
        <v>3881.08</v>
      </c>
    </row>
    <row r="33" spans="1:24" x14ac:dyDescent="0.45">
      <c r="A33" s="18" t="str">
        <f>IF(CONS!A31="","",CONS!A31)</f>
        <v>WINE STEWARD</v>
      </c>
      <c r="B33" s="19" t="str">
        <f>IF(CONS!B31="","",CONS!B31)</f>
        <v/>
      </c>
      <c r="C33" s="20">
        <f t="shared" ca="1" si="4"/>
        <v>62050</v>
      </c>
      <c r="D33" s="20">
        <f t="shared" ca="1" si="4"/>
        <v>46746.46</v>
      </c>
      <c r="E33" s="20">
        <f t="shared" ca="1" si="4"/>
        <v>55337.36</v>
      </c>
      <c r="F33" s="20">
        <f t="shared" ca="1" si="4"/>
        <v>40034</v>
      </c>
      <c r="G33" s="20">
        <f t="shared" ca="1" si="4"/>
        <v>15303.54</v>
      </c>
      <c r="H33" s="20">
        <f t="shared" ca="1" si="4"/>
        <v>10963.53</v>
      </c>
      <c r="I33" s="20">
        <f t="shared" ca="1" si="4"/>
        <v>26742.65</v>
      </c>
      <c r="J33" s="20">
        <f t="shared" ca="1" si="4"/>
        <v>14508.42</v>
      </c>
      <c r="K33" s="20">
        <f t="shared" ca="1" si="4"/>
        <v>0</v>
      </c>
      <c r="L33" s="20">
        <f t="shared" ca="1" si="4"/>
        <v>1223.92</v>
      </c>
      <c r="M33" s="20">
        <f t="shared" ca="1" si="5"/>
        <v>0</v>
      </c>
      <c r="N33" s="20">
        <f t="shared" ca="1" si="5"/>
        <v>3272.5</v>
      </c>
      <c r="O33" s="20">
        <f t="shared" ca="1" si="5"/>
        <v>3122.76</v>
      </c>
      <c r="P33" s="20">
        <f t="shared" ca="1" si="5"/>
        <v>3376.54</v>
      </c>
      <c r="Q33" s="20">
        <f t="shared" ca="1" si="5"/>
        <v>4155.4399999999996</v>
      </c>
      <c r="R33" s="20">
        <f t="shared" ca="1" si="5"/>
        <v>1073.3399999999999</v>
      </c>
      <c r="S33" s="20">
        <f t="shared" ca="1" si="5"/>
        <v>13292.77</v>
      </c>
      <c r="T33" s="20">
        <f t="shared" ca="1" si="5"/>
        <v>8801.08</v>
      </c>
      <c r="U33" s="20">
        <f t="shared" ca="1" si="5"/>
        <v>2207.63</v>
      </c>
      <c r="V33" s="20">
        <f t="shared" ca="1" si="5"/>
        <v>4648.8</v>
      </c>
      <c r="W33" s="20">
        <f t="shared" ca="1" si="5"/>
        <v>4856.62</v>
      </c>
      <c r="X33" s="20">
        <f t="shared" ca="1" si="5"/>
        <v>5305.96</v>
      </c>
    </row>
    <row r="34" spans="1:24" x14ac:dyDescent="0.45">
      <c r="A34" s="18" t="str">
        <f>IF(CONS!A32="","",CONS!A32)</f>
        <v>SERVICE</v>
      </c>
      <c r="B34" s="19" t="str">
        <f>IF(CONS!B32="","",CONS!B32)</f>
        <v/>
      </c>
      <c r="C34" s="20">
        <f t="shared" ca="1" si="4"/>
        <v>546434.62</v>
      </c>
      <c r="D34" s="20">
        <f t="shared" ca="1" si="4"/>
        <v>462475.96</v>
      </c>
      <c r="E34" s="20">
        <f t="shared" ca="1" si="4"/>
        <v>218371.1</v>
      </c>
      <c r="F34" s="20">
        <f t="shared" ca="1" si="4"/>
        <v>177298</v>
      </c>
      <c r="G34" s="20">
        <f t="shared" ca="1" si="4"/>
        <v>41073.160000000003</v>
      </c>
      <c r="H34" s="20">
        <f t="shared" ca="1" si="4"/>
        <v>47760.03</v>
      </c>
      <c r="I34" s="20">
        <f t="shared" ca="1" si="4"/>
        <v>122998.71</v>
      </c>
      <c r="J34" s="20">
        <f t="shared" ca="1" si="4"/>
        <v>40766.14</v>
      </c>
      <c r="K34" s="20">
        <f t="shared" ca="1" si="4"/>
        <v>0</v>
      </c>
      <c r="L34" s="20">
        <f t="shared" ca="1" si="4"/>
        <v>8057.48</v>
      </c>
      <c r="M34" s="20">
        <f t="shared" ca="1" si="5"/>
        <v>23147.57</v>
      </c>
      <c r="N34" s="20">
        <f t="shared" ca="1" si="5"/>
        <v>9985</v>
      </c>
      <c r="O34" s="20">
        <f t="shared" ca="1" si="5"/>
        <v>6846.22</v>
      </c>
      <c r="P34" s="20">
        <f t="shared" ca="1" si="5"/>
        <v>9896.81</v>
      </c>
      <c r="Q34" s="20">
        <f t="shared" ca="1" si="5"/>
        <v>13194.43</v>
      </c>
      <c r="R34" s="20">
        <f t="shared" ca="1" si="5"/>
        <v>8007.64</v>
      </c>
      <c r="S34" s="20">
        <f t="shared" ca="1" si="5"/>
        <v>63338.48</v>
      </c>
      <c r="T34" s="20">
        <f t="shared" ca="1" si="5"/>
        <v>25376.959999999999</v>
      </c>
      <c r="U34" s="20">
        <f t="shared" ca="1" si="5"/>
        <v>16611.310000000001</v>
      </c>
      <c r="V34" s="20">
        <f t="shared" ca="1" si="5"/>
        <v>11135.7</v>
      </c>
      <c r="W34" s="20">
        <f t="shared" ca="1" si="5"/>
        <v>9834.61</v>
      </c>
      <c r="X34" s="20">
        <f t="shared" ca="1" si="5"/>
        <v>12938.89</v>
      </c>
    </row>
    <row r="35" spans="1:24" x14ac:dyDescent="0.45">
      <c r="A35" s="18" t="str">
        <f>IF(CONS!A33="","",CONS!A33)</f>
        <v>TRAINING</v>
      </c>
      <c r="B35" s="19" t="str">
        <f>IF(CONS!B33="","",CONS!B33)</f>
        <v/>
      </c>
      <c r="C35" s="20">
        <f t="shared" ca="1" si="4"/>
        <v>83287.64</v>
      </c>
      <c r="D35" s="20">
        <f t="shared" ca="1" si="4"/>
        <v>71105.55</v>
      </c>
      <c r="E35" s="20">
        <f t="shared" ca="1" si="4"/>
        <v>28643.45</v>
      </c>
      <c r="F35" s="20">
        <f t="shared" ca="1" si="4"/>
        <v>20975</v>
      </c>
      <c r="G35" s="20">
        <f t="shared" ca="1" si="4"/>
        <v>7668.15</v>
      </c>
      <c r="H35" s="20">
        <f t="shared" ca="1" si="4"/>
        <v>3337.15</v>
      </c>
      <c r="I35" s="20">
        <f t="shared" ca="1" si="4"/>
        <v>14314.13</v>
      </c>
      <c r="J35" s="20">
        <f t="shared" ca="1" si="4"/>
        <v>8719.09</v>
      </c>
      <c r="K35" s="20">
        <f t="shared" ca="1" si="4"/>
        <v>0</v>
      </c>
      <c r="L35" s="20">
        <f t="shared" ca="1" si="4"/>
        <v>43.5</v>
      </c>
      <c r="M35" s="20">
        <f t="shared" ca="1" si="5"/>
        <v>614.78</v>
      </c>
      <c r="N35" s="20">
        <f t="shared" ca="1" si="5"/>
        <v>1680.02</v>
      </c>
      <c r="O35" s="20">
        <f t="shared" ca="1" si="5"/>
        <v>2273.08</v>
      </c>
      <c r="P35" s="20">
        <f t="shared" ca="1" si="5"/>
        <v>1423.77</v>
      </c>
      <c r="Q35" s="20">
        <f t="shared" ca="1" si="5"/>
        <v>1733.37</v>
      </c>
      <c r="R35" s="20">
        <f t="shared" ca="1" si="5"/>
        <v>306.17</v>
      </c>
      <c r="S35" s="20">
        <f t="shared" ca="1" si="5"/>
        <v>6720.13</v>
      </c>
      <c r="T35" s="20">
        <f t="shared" ca="1" si="5"/>
        <v>4741.29</v>
      </c>
      <c r="U35" s="20">
        <f t="shared" ca="1" si="5"/>
        <v>136.51</v>
      </c>
      <c r="V35" s="20">
        <f t="shared" ca="1" si="5"/>
        <v>2237.9299999999998</v>
      </c>
      <c r="W35" s="20">
        <f t="shared" ca="1" si="5"/>
        <v>4002.46</v>
      </c>
      <c r="X35" s="20">
        <f t="shared" ca="1" si="5"/>
        <v>2730.44</v>
      </c>
    </row>
    <row r="36" spans="1:24" x14ac:dyDescent="0.45">
      <c r="A36" s="18" t="str">
        <f>IF(CONS!A34="","",CONS!A34)</f>
        <v>SUPP PAY</v>
      </c>
      <c r="B36" s="19" t="str">
        <f>IF(CONS!B34="","",CONS!B34)</f>
        <v/>
      </c>
      <c r="C36" s="20">
        <f t="shared" ca="1" si="4"/>
        <v>-4.2699999999999996</v>
      </c>
      <c r="D36" s="20">
        <f t="shared" ca="1" si="4"/>
        <v>-7.82</v>
      </c>
      <c r="E36" s="20">
        <f t="shared" ca="1" si="4"/>
        <v>0.12</v>
      </c>
      <c r="F36" s="20">
        <f t="shared" ca="1" si="4"/>
        <v>-3</v>
      </c>
      <c r="G36" s="20">
        <f t="shared" ca="1" si="4"/>
        <v>3.34</v>
      </c>
      <c r="H36" s="20">
        <f t="shared" ca="1" si="4"/>
        <v>1.39</v>
      </c>
      <c r="I36" s="20">
        <f t="shared" ca="1" si="4"/>
        <v>-1.31</v>
      </c>
      <c r="J36" s="20">
        <f t="shared" ca="1" si="4"/>
        <v>-1.1599999999999999</v>
      </c>
      <c r="K36" s="20">
        <f t="shared" ca="1" si="4"/>
        <v>0</v>
      </c>
      <c r="L36" s="20">
        <f t="shared" ca="1" si="4"/>
        <v>0</v>
      </c>
      <c r="M36" s="20">
        <f t="shared" ca="1" si="5"/>
        <v>-0.12</v>
      </c>
      <c r="N36" s="20">
        <f t="shared" ca="1" si="5"/>
        <v>-0.13</v>
      </c>
      <c r="O36" s="20">
        <f t="shared" ca="1" si="5"/>
        <v>1.2</v>
      </c>
      <c r="P36" s="20">
        <f t="shared" ca="1" si="5"/>
        <v>0.55000000000000004</v>
      </c>
      <c r="Q36" s="20">
        <f t="shared" ca="1" si="5"/>
        <v>0.84</v>
      </c>
      <c r="R36" s="20">
        <f t="shared" ca="1" si="5"/>
        <v>0</v>
      </c>
      <c r="S36" s="20">
        <f t="shared" ca="1" si="5"/>
        <v>-0.08</v>
      </c>
      <c r="T36" s="20">
        <f t="shared" ca="1" si="5"/>
        <v>-1.86</v>
      </c>
      <c r="U36" s="20">
        <f t="shared" ca="1" si="5"/>
        <v>0</v>
      </c>
      <c r="V36" s="20">
        <f t="shared" ca="1" si="5"/>
        <v>0.75</v>
      </c>
      <c r="W36" s="20">
        <f t="shared" ca="1" si="5"/>
        <v>0</v>
      </c>
      <c r="X36" s="20">
        <f t="shared" ca="1" si="5"/>
        <v>-1.03</v>
      </c>
    </row>
    <row r="37" spans="1:24" x14ac:dyDescent="0.45">
      <c r="A37" s="18" t="str">
        <f>IF(CONS!A35="","",CONS!A35)</f>
        <v>OVERTIME</v>
      </c>
      <c r="B37" s="19" t="str">
        <f>IF(CONS!B35="","",CONS!B35)</f>
        <v/>
      </c>
      <c r="C37" s="20">
        <f t="shared" ca="1" si="4"/>
        <v>30437.55</v>
      </c>
      <c r="D37" s="20">
        <f t="shared" ca="1" si="4"/>
        <v>26901.55</v>
      </c>
      <c r="E37" s="20">
        <f t="shared" ca="1" si="4"/>
        <v>17603.87</v>
      </c>
      <c r="F37" s="20">
        <f t="shared" ca="1" si="4"/>
        <v>14796</v>
      </c>
      <c r="G37" s="20">
        <f t="shared" ca="1" si="4"/>
        <v>2808.25</v>
      </c>
      <c r="H37" s="20">
        <f t="shared" ca="1" si="4"/>
        <v>3054.95</v>
      </c>
      <c r="I37" s="20">
        <f t="shared" ca="1" si="4"/>
        <v>9205.3799999999992</v>
      </c>
      <c r="J37" s="20">
        <f t="shared" ca="1" si="4"/>
        <v>4750.67</v>
      </c>
      <c r="K37" s="20">
        <f t="shared" ca="1" si="4"/>
        <v>0</v>
      </c>
      <c r="L37" s="20">
        <f t="shared" ca="1" si="4"/>
        <v>147.55000000000001</v>
      </c>
      <c r="M37" s="20">
        <f t="shared" ca="1" si="5"/>
        <v>174.92</v>
      </c>
      <c r="N37" s="20">
        <f t="shared" ca="1" si="5"/>
        <v>2713.78</v>
      </c>
      <c r="O37" s="20">
        <f t="shared" ca="1" si="5"/>
        <v>592.87</v>
      </c>
      <c r="P37" s="20">
        <f t="shared" ca="1" si="5"/>
        <v>1100.81</v>
      </c>
      <c r="Q37" s="20">
        <f t="shared" ca="1" si="5"/>
        <v>856.69</v>
      </c>
      <c r="R37" s="20">
        <f t="shared" ca="1" si="5"/>
        <v>0</v>
      </c>
      <c r="S37" s="20">
        <f t="shared" ca="1" si="5"/>
        <v>4067.19</v>
      </c>
      <c r="T37" s="20">
        <f t="shared" ca="1" si="5"/>
        <v>4705.3900000000003</v>
      </c>
      <c r="U37" s="20">
        <f t="shared" ca="1" si="5"/>
        <v>949.9</v>
      </c>
      <c r="V37" s="20">
        <f t="shared" ca="1" si="5"/>
        <v>257.88</v>
      </c>
      <c r="W37" s="20">
        <f t="shared" ca="1" si="5"/>
        <v>1502.39</v>
      </c>
      <c r="X37" s="20">
        <f t="shared" ca="1" si="5"/>
        <v>534.5</v>
      </c>
    </row>
    <row r="38" spans="1:24" x14ac:dyDescent="0.45">
      <c r="A38" s="18" t="str">
        <f>IF(CONS!A36="","",CONS!A36)</f>
        <v>SAL &amp; WAGES - EVENT</v>
      </c>
      <c r="B38" s="19" t="str">
        <f>IF(CONS!B36="","",CONS!B36)</f>
        <v/>
      </c>
      <c r="C38" s="20">
        <f t="shared" ca="1" si="4"/>
        <v>0</v>
      </c>
      <c r="D38" s="20">
        <f t="shared" ca="1" si="4"/>
        <v>0</v>
      </c>
      <c r="E38" s="20">
        <f t="shared" ca="1" si="4"/>
        <v>0</v>
      </c>
      <c r="F38" s="20">
        <f t="shared" ca="1" si="4"/>
        <v>0</v>
      </c>
      <c r="G38" s="20">
        <f t="shared" ca="1" si="4"/>
        <v>0</v>
      </c>
      <c r="H38" s="20">
        <f t="shared" ca="1" si="4"/>
        <v>0</v>
      </c>
      <c r="I38" s="20">
        <f t="shared" ca="1" si="4"/>
        <v>0</v>
      </c>
      <c r="J38" s="20">
        <f t="shared" ca="1" si="4"/>
        <v>0</v>
      </c>
      <c r="K38" s="20">
        <f t="shared" ca="1" si="4"/>
        <v>0</v>
      </c>
      <c r="L38" s="20">
        <f t="shared" ca="1" si="4"/>
        <v>0</v>
      </c>
      <c r="M38" s="20">
        <f t="shared" ca="1" si="5"/>
        <v>0</v>
      </c>
      <c r="N38" s="20">
        <f t="shared" ca="1" si="5"/>
        <v>0</v>
      </c>
      <c r="O38" s="20">
        <f t="shared" ca="1" si="5"/>
        <v>0</v>
      </c>
      <c r="P38" s="20">
        <f t="shared" ca="1" si="5"/>
        <v>0</v>
      </c>
      <c r="Q38" s="20">
        <f t="shared" ca="1" si="5"/>
        <v>0</v>
      </c>
      <c r="R38" s="20">
        <f t="shared" ca="1" si="5"/>
        <v>0</v>
      </c>
      <c r="S38" s="20">
        <f t="shared" ca="1" si="5"/>
        <v>0</v>
      </c>
      <c r="T38" s="20">
        <f t="shared" ca="1" si="5"/>
        <v>0</v>
      </c>
      <c r="U38" s="20">
        <f t="shared" ca="1" si="5"/>
        <v>0</v>
      </c>
      <c r="V38" s="20">
        <f t="shared" ca="1" si="5"/>
        <v>0</v>
      </c>
      <c r="W38" s="20">
        <f t="shared" ca="1" si="5"/>
        <v>0</v>
      </c>
      <c r="X38" s="20">
        <f t="shared" ca="1" si="5"/>
        <v>0</v>
      </c>
    </row>
    <row r="39" spans="1:24" x14ac:dyDescent="0.45">
      <c r="A39" s="18" t="str">
        <f>IF(CONS!A37="","",CONS!A37)</f>
        <v>10 HR SPREAD</v>
      </c>
      <c r="B39" s="19" t="str">
        <f>IF(CONS!B37="","",CONS!B37)</f>
        <v/>
      </c>
      <c r="C39" s="20">
        <f t="shared" ca="1" si="4"/>
        <v>11338.68</v>
      </c>
      <c r="D39" s="20">
        <f t="shared" ca="1" si="4"/>
        <v>10108.68</v>
      </c>
      <c r="E39" s="20">
        <f t="shared" ca="1" si="4"/>
        <v>3542</v>
      </c>
      <c r="F39" s="20">
        <f t="shared" ca="1" si="4"/>
        <v>3542</v>
      </c>
      <c r="G39" s="20">
        <f t="shared" ca="1" si="4"/>
        <v>0</v>
      </c>
      <c r="H39" s="20">
        <f t="shared" ca="1" si="4"/>
        <v>0</v>
      </c>
      <c r="I39" s="20">
        <f t="shared" ca="1" si="4"/>
        <v>3542</v>
      </c>
      <c r="J39" s="20">
        <f t="shared" ca="1" si="4"/>
        <v>0</v>
      </c>
      <c r="K39" s="20">
        <f t="shared" ca="1" si="4"/>
        <v>0</v>
      </c>
      <c r="L39" s="20">
        <f t="shared" ca="1" si="4"/>
        <v>0</v>
      </c>
      <c r="M39" s="20">
        <f t="shared" ca="1" si="5"/>
        <v>0</v>
      </c>
      <c r="N39" s="20">
        <f t="shared" ca="1" si="5"/>
        <v>0</v>
      </c>
      <c r="O39" s="20">
        <f t="shared" ca="1" si="5"/>
        <v>0</v>
      </c>
      <c r="P39" s="20">
        <f t="shared" ca="1" si="5"/>
        <v>0</v>
      </c>
      <c r="Q39" s="20">
        <f t="shared" ca="1" si="5"/>
        <v>0</v>
      </c>
      <c r="R39" s="20">
        <f t="shared" ca="1" si="5"/>
        <v>0</v>
      </c>
      <c r="S39" s="20">
        <f t="shared" ca="1" si="5"/>
        <v>3542</v>
      </c>
      <c r="T39" s="20">
        <f t="shared" ca="1" si="5"/>
        <v>0</v>
      </c>
      <c r="U39" s="20">
        <f t="shared" ca="1" si="5"/>
        <v>0</v>
      </c>
      <c r="V39" s="20">
        <f t="shared" ca="1" si="5"/>
        <v>0</v>
      </c>
      <c r="W39" s="20">
        <f t="shared" ca="1" si="5"/>
        <v>0</v>
      </c>
      <c r="X39" s="20">
        <f t="shared" ca="1" si="5"/>
        <v>0</v>
      </c>
    </row>
    <row r="40" spans="1:24" x14ac:dyDescent="0.45">
      <c r="A40" s="18" t="str">
        <f>IF(CONS!A38="","",CONS!A38)</f>
        <v>OTHER HOURLY</v>
      </c>
      <c r="B40" s="19" t="str">
        <f>IF(CONS!B38="","",CONS!B38)</f>
        <v/>
      </c>
      <c r="C40" s="20">
        <f t="shared" ref="C40:L49" ca="1" si="6">IF($A40="","",INDIRECT("'"&amp;C$9&amp;"'!"&amp;SBS_Column&amp;(ROW()-2)))</f>
        <v>18895.84</v>
      </c>
      <c r="D40" s="20">
        <f t="shared" ca="1" si="6"/>
        <v>18628.09</v>
      </c>
      <c r="E40" s="20">
        <f t="shared" ca="1" si="6"/>
        <v>18555.12</v>
      </c>
      <c r="F40" s="20">
        <f t="shared" ca="1" si="6"/>
        <v>18287</v>
      </c>
      <c r="G40" s="20">
        <f t="shared" ca="1" si="6"/>
        <v>267.75</v>
      </c>
      <c r="H40" s="20">
        <f t="shared" ca="1" si="6"/>
        <v>0</v>
      </c>
      <c r="I40" s="20">
        <f t="shared" ca="1" si="6"/>
        <v>14724.36</v>
      </c>
      <c r="J40" s="20">
        <f t="shared" ca="1" si="6"/>
        <v>3830.76</v>
      </c>
      <c r="K40" s="20">
        <f t="shared" ca="1" si="6"/>
        <v>0</v>
      </c>
      <c r="L40" s="20">
        <f t="shared" ca="1" si="6"/>
        <v>0</v>
      </c>
      <c r="M40" s="20">
        <f t="shared" ref="M40:X49" ca="1" si="7">IF($A40="","",INDIRECT("'"&amp;M$9&amp;"'!"&amp;SBS_Column&amp;(ROW()-2)))</f>
        <v>0</v>
      </c>
      <c r="N40" s="20">
        <f t="shared" ca="1" si="7"/>
        <v>0</v>
      </c>
      <c r="O40" s="20">
        <f t="shared" ca="1" si="7"/>
        <v>0</v>
      </c>
      <c r="P40" s="20">
        <f t="shared" ca="1" si="7"/>
        <v>0</v>
      </c>
      <c r="Q40" s="20">
        <f t="shared" ca="1" si="7"/>
        <v>0</v>
      </c>
      <c r="R40" s="20">
        <f t="shared" ca="1" si="7"/>
        <v>0</v>
      </c>
      <c r="S40" s="20">
        <f t="shared" ca="1" si="7"/>
        <v>14456.61</v>
      </c>
      <c r="T40" s="20">
        <f t="shared" ca="1" si="7"/>
        <v>0</v>
      </c>
      <c r="U40" s="20">
        <f t="shared" ca="1" si="7"/>
        <v>0</v>
      </c>
      <c r="V40" s="20">
        <f t="shared" ca="1" si="7"/>
        <v>267.75</v>
      </c>
      <c r="W40" s="20">
        <f t="shared" ca="1" si="7"/>
        <v>522.24</v>
      </c>
      <c r="X40" s="20">
        <f t="shared" ca="1" si="7"/>
        <v>3308.52</v>
      </c>
    </row>
    <row r="41" spans="1:24" x14ac:dyDescent="0.45">
      <c r="A41" s="18" t="str">
        <f>IF(CONS!A39="","",CONS!A39)</f>
        <v>HOST/HOSTESS</v>
      </c>
      <c r="B41" s="19" t="str">
        <f>IF(CONS!B39="","",CONS!B39)</f>
        <v/>
      </c>
      <c r="C41" s="20">
        <f t="shared" ca="1" si="6"/>
        <v>311417.82</v>
      </c>
      <c r="D41" s="20">
        <f t="shared" ca="1" si="6"/>
        <v>251403.28</v>
      </c>
      <c r="E41" s="20">
        <f t="shared" ca="1" si="6"/>
        <v>133935.76999999999</v>
      </c>
      <c r="F41" s="20">
        <f t="shared" ca="1" si="6"/>
        <v>97439</v>
      </c>
      <c r="G41" s="20">
        <f t="shared" ca="1" si="6"/>
        <v>36496.5</v>
      </c>
      <c r="H41" s="20">
        <f t="shared" ca="1" si="6"/>
        <v>38018.32</v>
      </c>
      <c r="I41" s="20">
        <f t="shared" ca="1" si="6"/>
        <v>49020.11</v>
      </c>
      <c r="J41" s="20">
        <f t="shared" ca="1" si="6"/>
        <v>38972.46</v>
      </c>
      <c r="K41" s="20">
        <f t="shared" ca="1" si="6"/>
        <v>0</v>
      </c>
      <c r="L41" s="20">
        <f t="shared" ca="1" si="6"/>
        <v>8540.58</v>
      </c>
      <c r="M41" s="20">
        <f t="shared" ca="1" si="7"/>
        <v>7293.24</v>
      </c>
      <c r="N41" s="20">
        <f t="shared" ca="1" si="7"/>
        <v>10668.62</v>
      </c>
      <c r="O41" s="20">
        <f t="shared" ca="1" si="7"/>
        <v>7924.88</v>
      </c>
      <c r="P41" s="20">
        <f t="shared" ca="1" si="7"/>
        <v>8678.49</v>
      </c>
      <c r="Q41" s="20">
        <f t="shared" ca="1" si="7"/>
        <v>13482.77</v>
      </c>
      <c r="R41" s="20">
        <f t="shared" ca="1" si="7"/>
        <v>5323.84</v>
      </c>
      <c r="S41" s="20">
        <f t="shared" ca="1" si="7"/>
        <v>19874.36</v>
      </c>
      <c r="T41" s="20">
        <f t="shared" ca="1" si="7"/>
        <v>15442.15</v>
      </c>
      <c r="U41" s="20">
        <f t="shared" ca="1" si="7"/>
        <v>7316.48</v>
      </c>
      <c r="V41" s="20">
        <f t="shared" ca="1" si="7"/>
        <v>6410.36</v>
      </c>
      <c r="W41" s="20">
        <f t="shared" ca="1" si="7"/>
        <v>10378.44</v>
      </c>
      <c r="X41" s="20">
        <f t="shared" ca="1" si="7"/>
        <v>12601.56</v>
      </c>
    </row>
    <row r="42" spans="1:24" x14ac:dyDescent="0.45">
      <c r="A42" s="18" t="str">
        <f>IF(CONS!A40="","",CONS!A40)</f>
        <v>SHIFT LEADER</v>
      </c>
      <c r="B42" s="19" t="str">
        <f>IF(CONS!B40="","",CONS!B40)</f>
        <v/>
      </c>
      <c r="C42" s="20">
        <f t="shared" ca="1" si="6"/>
        <v>0</v>
      </c>
      <c r="D42" s="20">
        <f t="shared" ca="1" si="6"/>
        <v>0</v>
      </c>
      <c r="E42" s="20">
        <f t="shared" ca="1" si="6"/>
        <v>0</v>
      </c>
      <c r="F42" s="20">
        <f t="shared" ca="1" si="6"/>
        <v>0</v>
      </c>
      <c r="G42" s="20">
        <f t="shared" ca="1" si="6"/>
        <v>0</v>
      </c>
      <c r="H42" s="20">
        <f t="shared" ca="1" si="6"/>
        <v>0</v>
      </c>
      <c r="I42" s="20">
        <f t="shared" ca="1" si="6"/>
        <v>0</v>
      </c>
      <c r="J42" s="20">
        <f t="shared" ca="1" si="6"/>
        <v>0</v>
      </c>
      <c r="K42" s="20">
        <f t="shared" ca="1" si="6"/>
        <v>0</v>
      </c>
      <c r="L42" s="20">
        <f t="shared" ca="1" si="6"/>
        <v>0</v>
      </c>
      <c r="M42" s="20">
        <f t="shared" ca="1" si="7"/>
        <v>0</v>
      </c>
      <c r="N42" s="20">
        <f t="shared" ca="1" si="7"/>
        <v>0</v>
      </c>
      <c r="O42" s="20">
        <f t="shared" ca="1" si="7"/>
        <v>0</v>
      </c>
      <c r="P42" s="20">
        <f t="shared" ca="1" si="7"/>
        <v>0</v>
      </c>
      <c r="Q42" s="20">
        <f t="shared" ca="1" si="7"/>
        <v>0</v>
      </c>
      <c r="R42" s="20">
        <f t="shared" ca="1" si="7"/>
        <v>0</v>
      </c>
      <c r="S42" s="20">
        <f t="shared" ca="1" si="7"/>
        <v>0</v>
      </c>
      <c r="T42" s="20">
        <f t="shared" ca="1" si="7"/>
        <v>0</v>
      </c>
      <c r="U42" s="20">
        <f t="shared" ca="1" si="7"/>
        <v>0</v>
      </c>
      <c r="V42" s="20">
        <f t="shared" ca="1" si="7"/>
        <v>0</v>
      </c>
      <c r="W42" s="20">
        <f t="shared" ca="1" si="7"/>
        <v>0</v>
      </c>
      <c r="X42" s="20">
        <f t="shared" ca="1" si="7"/>
        <v>0</v>
      </c>
    </row>
    <row r="43" spans="1:24" x14ac:dyDescent="0.45">
      <c r="A43" s="18" t="str">
        <f>IF(CONS!A41="","",CONS!A41)</f>
        <v>BUSSER</v>
      </c>
      <c r="B43" s="19" t="str">
        <f>IF(CONS!B41="","",CONS!B41)</f>
        <v/>
      </c>
      <c r="C43" s="20">
        <f t="shared" ca="1" si="6"/>
        <v>123368.77</v>
      </c>
      <c r="D43" s="20">
        <f t="shared" ca="1" si="6"/>
        <v>104477.23</v>
      </c>
      <c r="E43" s="20">
        <f t="shared" ca="1" si="6"/>
        <v>82337.16</v>
      </c>
      <c r="F43" s="20">
        <f t="shared" ca="1" si="6"/>
        <v>63446</v>
      </c>
      <c r="G43" s="20">
        <f t="shared" ca="1" si="6"/>
        <v>18891.54</v>
      </c>
      <c r="H43" s="20">
        <f t="shared" ca="1" si="6"/>
        <v>17939.29</v>
      </c>
      <c r="I43" s="20">
        <f t="shared" ca="1" si="6"/>
        <v>39198.01</v>
      </c>
      <c r="J43" s="20">
        <f t="shared" ca="1" si="6"/>
        <v>19459.580000000002</v>
      </c>
      <c r="K43" s="20">
        <f t="shared" ca="1" si="6"/>
        <v>0</v>
      </c>
      <c r="L43" s="20">
        <f t="shared" ca="1" si="6"/>
        <v>3225.92</v>
      </c>
      <c r="M43" s="20">
        <f t="shared" ca="1" si="7"/>
        <v>6369.75</v>
      </c>
      <c r="N43" s="20">
        <f t="shared" ca="1" si="7"/>
        <v>3409.06</v>
      </c>
      <c r="O43" s="20">
        <f t="shared" ca="1" si="7"/>
        <v>5740.28</v>
      </c>
      <c r="P43" s="20">
        <f t="shared" ca="1" si="7"/>
        <v>4651.33</v>
      </c>
      <c r="Q43" s="20">
        <f t="shared" ca="1" si="7"/>
        <v>5179.5</v>
      </c>
      <c r="R43" s="20">
        <f t="shared" ca="1" si="7"/>
        <v>2226.62</v>
      </c>
      <c r="S43" s="20">
        <f t="shared" ca="1" si="7"/>
        <v>22946.14</v>
      </c>
      <c r="T43" s="20">
        <f t="shared" ca="1" si="7"/>
        <v>6561.69</v>
      </c>
      <c r="U43" s="20">
        <f t="shared" ca="1" si="7"/>
        <v>4882.54</v>
      </c>
      <c r="V43" s="20">
        <f t="shared" ca="1" si="7"/>
        <v>3320.43</v>
      </c>
      <c r="W43" s="20">
        <f t="shared" ca="1" si="7"/>
        <v>7598.02</v>
      </c>
      <c r="X43" s="20">
        <f t="shared" ca="1" si="7"/>
        <v>6225.88</v>
      </c>
    </row>
    <row r="44" spans="1:24" x14ac:dyDescent="0.45">
      <c r="A44" s="18" t="str">
        <f>IF(CONS!A42="","",CONS!A42)</f>
        <v>FOOD RUNNER</v>
      </c>
      <c r="B44" s="19" t="str">
        <f>IF(CONS!B42="","",CONS!B42)</f>
        <v/>
      </c>
      <c r="C44" s="25">
        <f t="shared" ca="1" si="6"/>
        <v>158866.81</v>
      </c>
      <c r="D44" s="25">
        <f t="shared" ca="1" si="6"/>
        <v>127725.52</v>
      </c>
      <c r="E44" s="25">
        <f t="shared" ca="1" si="6"/>
        <v>39854.93</v>
      </c>
      <c r="F44" s="25">
        <f t="shared" ca="1" si="6"/>
        <v>31067</v>
      </c>
      <c r="G44" s="25">
        <f t="shared" ca="1" si="6"/>
        <v>8788.27</v>
      </c>
      <c r="H44" s="25">
        <f t="shared" ca="1" si="6"/>
        <v>8304.83</v>
      </c>
      <c r="I44" s="25">
        <f t="shared" ca="1" si="6"/>
        <v>20700.080000000002</v>
      </c>
      <c r="J44" s="25">
        <f t="shared" ca="1" si="6"/>
        <v>8867.73</v>
      </c>
      <c r="K44" s="25">
        <f t="shared" ca="1" si="6"/>
        <v>0</v>
      </c>
      <c r="L44" s="25">
        <f t="shared" ca="1" si="6"/>
        <v>954.07</v>
      </c>
      <c r="M44" s="25">
        <f t="shared" ca="1" si="7"/>
        <v>2715.84</v>
      </c>
      <c r="N44" s="25">
        <f t="shared" ca="1" si="7"/>
        <v>1836.41</v>
      </c>
      <c r="O44" s="25">
        <f t="shared" ca="1" si="7"/>
        <v>1982.29</v>
      </c>
      <c r="P44" s="25">
        <f t="shared" ca="1" si="7"/>
        <v>1638.51</v>
      </c>
      <c r="Q44" s="25">
        <f t="shared" ca="1" si="7"/>
        <v>3020.41</v>
      </c>
      <c r="R44" s="25">
        <f t="shared" ca="1" si="7"/>
        <v>1368.89</v>
      </c>
      <c r="S44" s="25">
        <f t="shared" ca="1" si="7"/>
        <v>11407.94</v>
      </c>
      <c r="T44" s="25">
        <f t="shared" ca="1" si="7"/>
        <v>4429.24</v>
      </c>
      <c r="U44" s="25">
        <f t="shared" ca="1" si="7"/>
        <v>2691.84</v>
      </c>
      <c r="V44" s="25">
        <f t="shared" ca="1" si="7"/>
        <v>2147.06</v>
      </c>
      <c r="W44" s="25">
        <f t="shared" ca="1" si="7"/>
        <v>2561.4899999999998</v>
      </c>
      <c r="X44" s="25">
        <f t="shared" ca="1" si="7"/>
        <v>3100.94</v>
      </c>
    </row>
    <row r="45" spans="1:24" x14ac:dyDescent="0.45">
      <c r="A45" s="27" t="str">
        <f>IF(CONS!A43="","",CONS!A43)</f>
        <v>TOTAL FOH</v>
      </c>
      <c r="B45" s="19" t="str">
        <f>IF(CONS!B43="","",CONS!B43)</f>
        <v/>
      </c>
      <c r="C45" s="28">
        <f t="shared" ca="1" si="6"/>
        <v>1526887.47</v>
      </c>
      <c r="D45" s="28">
        <f t="shared" ca="1" si="6"/>
        <v>1271896.43</v>
      </c>
      <c r="E45" s="28">
        <f t="shared" ca="1" si="6"/>
        <v>665594.04</v>
      </c>
      <c r="F45" s="28">
        <f t="shared" ca="1" si="6"/>
        <v>519405</v>
      </c>
      <c r="G45" s="28">
        <f t="shared" ca="1" si="6"/>
        <v>146188.64000000001</v>
      </c>
      <c r="H45" s="28">
        <f t="shared" ca="1" si="6"/>
        <v>145591.1</v>
      </c>
      <c r="I45" s="28">
        <f t="shared" ca="1" si="6"/>
        <v>333504.28000000003</v>
      </c>
      <c r="J45" s="28">
        <f t="shared" ca="1" si="6"/>
        <v>155709.53</v>
      </c>
      <c r="K45" s="28">
        <f t="shared" ca="1" si="6"/>
        <v>0</v>
      </c>
      <c r="L45" s="28">
        <f t="shared" ca="1" si="6"/>
        <v>25785.57</v>
      </c>
      <c r="M45" s="28">
        <f t="shared" ca="1" si="7"/>
        <v>45672.800000000003</v>
      </c>
      <c r="N45" s="28">
        <f t="shared" ca="1" si="7"/>
        <v>38826.639999999999</v>
      </c>
      <c r="O45" s="28">
        <f t="shared" ca="1" si="7"/>
        <v>30789.13</v>
      </c>
      <c r="P45" s="28">
        <f t="shared" ca="1" si="7"/>
        <v>35039.589999999997</v>
      </c>
      <c r="Q45" s="28">
        <f t="shared" ca="1" si="7"/>
        <v>45527.26</v>
      </c>
      <c r="R45" s="28">
        <f t="shared" ca="1" si="7"/>
        <v>20472.02</v>
      </c>
      <c r="S45" s="28">
        <f t="shared" ca="1" si="7"/>
        <v>176482.95</v>
      </c>
      <c r="T45" s="28">
        <f t="shared" ca="1" si="7"/>
        <v>76515.87</v>
      </c>
      <c r="U45" s="28">
        <f t="shared" ca="1" si="7"/>
        <v>39238.68</v>
      </c>
      <c r="V45" s="28">
        <f t="shared" ca="1" si="7"/>
        <v>34832.660000000003</v>
      </c>
      <c r="W45" s="28">
        <f t="shared" ca="1" si="7"/>
        <v>45784.13</v>
      </c>
      <c r="X45" s="28">
        <f t="shared" ca="1" si="7"/>
        <v>50626.74</v>
      </c>
    </row>
    <row r="46" spans="1:24" x14ac:dyDescent="0.45">
      <c r="A46" s="18" t="str">
        <f>IF(CONS!A44="","",CONS!A44)</f>
        <v/>
      </c>
      <c r="B46" s="19" t="str">
        <f>IF(CONS!B44="","",CONS!B44)</f>
        <v/>
      </c>
      <c r="C46" s="3" t="str">
        <f t="shared" ca="1" si="6"/>
        <v/>
      </c>
      <c r="D46" s="3" t="str">
        <f t="shared" ca="1" si="6"/>
        <v/>
      </c>
      <c r="E46" s="3" t="str">
        <f t="shared" ca="1" si="6"/>
        <v/>
      </c>
      <c r="F46" s="3" t="str">
        <f t="shared" ca="1" si="6"/>
        <v/>
      </c>
      <c r="G46" s="3" t="str">
        <f t="shared" ca="1" si="6"/>
        <v/>
      </c>
      <c r="H46" s="3" t="str">
        <f t="shared" ca="1" si="6"/>
        <v/>
      </c>
      <c r="I46" s="3" t="str">
        <f t="shared" ca="1" si="6"/>
        <v/>
      </c>
      <c r="J46" s="3" t="str">
        <f t="shared" ca="1" si="6"/>
        <v/>
      </c>
      <c r="K46" s="3" t="str">
        <f t="shared" ca="1" si="6"/>
        <v/>
      </c>
      <c r="L46" s="3" t="str">
        <f t="shared" ca="1" si="6"/>
        <v/>
      </c>
      <c r="M46" s="3" t="str">
        <f t="shared" ca="1" si="7"/>
        <v/>
      </c>
      <c r="N46" s="3" t="str">
        <f t="shared" ca="1" si="7"/>
        <v/>
      </c>
      <c r="O46" s="3" t="str">
        <f t="shared" ca="1" si="7"/>
        <v/>
      </c>
      <c r="P46" s="3" t="str">
        <f t="shared" ca="1" si="7"/>
        <v/>
      </c>
      <c r="Q46" s="3" t="str">
        <f t="shared" ca="1" si="7"/>
        <v/>
      </c>
      <c r="R46" s="3" t="str">
        <f t="shared" ca="1" si="7"/>
        <v/>
      </c>
      <c r="S46" s="3" t="str">
        <f t="shared" ca="1" si="7"/>
        <v/>
      </c>
      <c r="T46" s="3" t="str">
        <f t="shared" ca="1" si="7"/>
        <v/>
      </c>
      <c r="U46" s="3" t="str">
        <f t="shared" ca="1" si="7"/>
        <v/>
      </c>
      <c r="V46" s="3" t="str">
        <f t="shared" ca="1" si="7"/>
        <v/>
      </c>
      <c r="W46" s="3" t="str">
        <f t="shared" ca="1" si="7"/>
        <v/>
      </c>
      <c r="X46" s="3" t="str">
        <f t="shared" ca="1" si="7"/>
        <v/>
      </c>
    </row>
    <row r="47" spans="1:24" x14ac:dyDescent="0.45">
      <c r="A47" s="18" t="str">
        <f>IF(CONS!A45="","",CONS!A45)</f>
        <v>PRODUCTION</v>
      </c>
      <c r="B47" s="19" t="str">
        <f>IF(CONS!B45="","",CONS!B45)</f>
        <v/>
      </c>
      <c r="C47" s="20">
        <f t="shared" ca="1" si="6"/>
        <v>891.16</v>
      </c>
      <c r="D47" s="20">
        <f t="shared" ca="1" si="6"/>
        <v>57</v>
      </c>
      <c r="E47" s="20">
        <f t="shared" ca="1" si="6"/>
        <v>834.16</v>
      </c>
      <c r="F47" s="20">
        <f t="shared" ca="1" si="6"/>
        <v>0</v>
      </c>
      <c r="G47" s="20">
        <f t="shared" ca="1" si="6"/>
        <v>834.16</v>
      </c>
      <c r="H47" s="20">
        <f t="shared" ca="1" si="6"/>
        <v>834.16</v>
      </c>
      <c r="I47" s="20">
        <f t="shared" ca="1" si="6"/>
        <v>0</v>
      </c>
      <c r="J47" s="20">
        <f t="shared" ca="1" si="6"/>
        <v>0</v>
      </c>
      <c r="K47" s="20">
        <f t="shared" ca="1" si="6"/>
        <v>0</v>
      </c>
      <c r="L47" s="20">
        <f t="shared" ca="1" si="6"/>
        <v>0</v>
      </c>
      <c r="M47" s="20">
        <f t="shared" ca="1" si="7"/>
        <v>0</v>
      </c>
      <c r="N47" s="20">
        <f t="shared" ca="1" si="7"/>
        <v>0</v>
      </c>
      <c r="O47" s="20">
        <f t="shared" ca="1" si="7"/>
        <v>0</v>
      </c>
      <c r="P47" s="20">
        <f t="shared" ca="1" si="7"/>
        <v>307.51</v>
      </c>
      <c r="Q47" s="20">
        <f t="shared" ca="1" si="7"/>
        <v>526.65</v>
      </c>
      <c r="R47" s="20">
        <f t="shared" ca="1" si="7"/>
        <v>0</v>
      </c>
      <c r="S47" s="20">
        <f t="shared" ca="1" si="7"/>
        <v>0</v>
      </c>
      <c r="T47" s="20">
        <f t="shared" ca="1" si="7"/>
        <v>0</v>
      </c>
      <c r="U47" s="20">
        <f t="shared" ca="1" si="7"/>
        <v>0</v>
      </c>
      <c r="V47" s="20">
        <f t="shared" ca="1" si="7"/>
        <v>0</v>
      </c>
      <c r="W47" s="20">
        <f t="shared" ca="1" si="7"/>
        <v>0</v>
      </c>
      <c r="X47" s="20">
        <f t="shared" ca="1" si="7"/>
        <v>0</v>
      </c>
    </row>
    <row r="48" spans="1:24" x14ac:dyDescent="0.45">
      <c r="A48" s="18" t="str">
        <f>IF(CONS!A46="","",CONS!A46)</f>
        <v>OVERTIME</v>
      </c>
      <c r="B48" s="19" t="str">
        <f>IF(CONS!B46="","",CONS!B46)</f>
        <v/>
      </c>
      <c r="C48" s="20">
        <f t="shared" ca="1" si="6"/>
        <v>64768.83</v>
      </c>
      <c r="D48" s="20">
        <f t="shared" ca="1" si="6"/>
        <v>54264.47</v>
      </c>
      <c r="E48" s="20">
        <f t="shared" ca="1" si="6"/>
        <v>31381.38</v>
      </c>
      <c r="F48" s="20">
        <f t="shared" ca="1" si="6"/>
        <v>25480</v>
      </c>
      <c r="G48" s="20">
        <f t="shared" ca="1" si="6"/>
        <v>5901.04</v>
      </c>
      <c r="H48" s="20">
        <f t="shared" ca="1" si="6"/>
        <v>7780.4</v>
      </c>
      <c r="I48" s="20">
        <f t="shared" ca="1" si="6"/>
        <v>10659.33</v>
      </c>
      <c r="J48" s="20">
        <f t="shared" ca="1" si="6"/>
        <v>12480.76</v>
      </c>
      <c r="K48" s="20">
        <f t="shared" ca="1" si="6"/>
        <v>0</v>
      </c>
      <c r="L48" s="20">
        <f t="shared" ca="1" si="6"/>
        <v>2018.54</v>
      </c>
      <c r="M48" s="20">
        <f t="shared" ca="1" si="7"/>
        <v>931.63</v>
      </c>
      <c r="N48" s="20">
        <f t="shared" ca="1" si="7"/>
        <v>7839.17</v>
      </c>
      <c r="O48" s="20">
        <f t="shared" ca="1" si="7"/>
        <v>460.89</v>
      </c>
      <c r="P48" s="20">
        <f t="shared" ca="1" si="7"/>
        <v>1209.56</v>
      </c>
      <c r="Q48" s="20">
        <f t="shared" ca="1" si="7"/>
        <v>4184.6099999999997</v>
      </c>
      <c r="R48" s="20">
        <f t="shared" ca="1" si="7"/>
        <v>554.79999999999995</v>
      </c>
      <c r="S48" s="20">
        <f t="shared" ca="1" si="7"/>
        <v>2753.24</v>
      </c>
      <c r="T48" s="20">
        <f t="shared" ca="1" si="7"/>
        <v>6928.48</v>
      </c>
      <c r="U48" s="20">
        <f t="shared" ca="1" si="7"/>
        <v>367.69</v>
      </c>
      <c r="V48" s="20">
        <f t="shared" ca="1" si="7"/>
        <v>45.98</v>
      </c>
      <c r="W48" s="20">
        <f t="shared" ca="1" si="7"/>
        <v>2436.2199999999998</v>
      </c>
      <c r="X48" s="20">
        <f t="shared" ca="1" si="7"/>
        <v>1650.57</v>
      </c>
    </row>
    <row r="49" spans="1:24" x14ac:dyDescent="0.45">
      <c r="A49" s="18" t="str">
        <f>IF(CONS!A47="","",CONS!A47)</f>
        <v>10 HR SPREAD</v>
      </c>
      <c r="B49" s="19" t="str">
        <f>IF(CONS!B47="","",CONS!B47)</f>
        <v/>
      </c>
      <c r="C49" s="20">
        <f t="shared" ca="1" si="6"/>
        <v>0</v>
      </c>
      <c r="D49" s="20">
        <f t="shared" ca="1" si="6"/>
        <v>0</v>
      </c>
      <c r="E49" s="20">
        <f t="shared" ca="1" si="6"/>
        <v>0</v>
      </c>
      <c r="F49" s="20">
        <f t="shared" ca="1" si="6"/>
        <v>0</v>
      </c>
      <c r="G49" s="20">
        <f t="shared" ca="1" si="6"/>
        <v>0</v>
      </c>
      <c r="H49" s="20">
        <f t="shared" ca="1" si="6"/>
        <v>0</v>
      </c>
      <c r="I49" s="20">
        <f t="shared" ca="1" si="6"/>
        <v>0</v>
      </c>
      <c r="J49" s="20">
        <f t="shared" ca="1" si="6"/>
        <v>0</v>
      </c>
      <c r="K49" s="20">
        <f t="shared" ca="1" si="6"/>
        <v>0</v>
      </c>
      <c r="L49" s="20">
        <f t="shared" ca="1" si="6"/>
        <v>0</v>
      </c>
      <c r="M49" s="20">
        <f t="shared" ca="1" si="7"/>
        <v>0</v>
      </c>
      <c r="N49" s="20">
        <f t="shared" ca="1" si="7"/>
        <v>0</v>
      </c>
      <c r="O49" s="20">
        <f t="shared" ca="1" si="7"/>
        <v>0</v>
      </c>
      <c r="P49" s="20">
        <f t="shared" ca="1" si="7"/>
        <v>0</v>
      </c>
      <c r="Q49" s="20">
        <f t="shared" ca="1" si="7"/>
        <v>0</v>
      </c>
      <c r="R49" s="20">
        <f t="shared" ca="1" si="7"/>
        <v>0</v>
      </c>
      <c r="S49" s="20">
        <f t="shared" ca="1" si="7"/>
        <v>0</v>
      </c>
      <c r="T49" s="20">
        <f t="shared" ca="1" si="7"/>
        <v>0</v>
      </c>
      <c r="U49" s="20">
        <f t="shared" ca="1" si="7"/>
        <v>0</v>
      </c>
      <c r="V49" s="20">
        <f t="shared" ca="1" si="7"/>
        <v>0</v>
      </c>
      <c r="W49" s="20">
        <f t="shared" ca="1" si="7"/>
        <v>0</v>
      </c>
      <c r="X49" s="20">
        <f t="shared" ca="1" si="7"/>
        <v>0</v>
      </c>
    </row>
    <row r="50" spans="1:24" x14ac:dyDescent="0.45">
      <c r="A50" s="18" t="str">
        <f>IF(CONS!A48="","",CONS!A48)</f>
        <v>BROIL</v>
      </c>
      <c r="B50" s="19" t="str">
        <f>IF(CONS!B48="","",CONS!B48)</f>
        <v/>
      </c>
      <c r="C50" s="20">
        <f t="shared" ref="C50:L59" ca="1" si="8">IF($A50="","",INDIRECT("'"&amp;C$9&amp;"'!"&amp;SBS_Column&amp;(ROW()-2)))</f>
        <v>774393.32</v>
      </c>
      <c r="D50" s="20">
        <f t="shared" ca="1" si="8"/>
        <v>604104.02</v>
      </c>
      <c r="E50" s="20">
        <f t="shared" ca="1" si="8"/>
        <v>318088.77</v>
      </c>
      <c r="F50" s="20">
        <f t="shared" ca="1" si="8"/>
        <v>221362</v>
      </c>
      <c r="G50" s="20">
        <f t="shared" ca="1" si="8"/>
        <v>96726.43</v>
      </c>
      <c r="H50" s="20">
        <f t="shared" ca="1" si="8"/>
        <v>100067.13</v>
      </c>
      <c r="I50" s="20">
        <f t="shared" ca="1" si="8"/>
        <v>120110.98</v>
      </c>
      <c r="J50" s="20">
        <f t="shared" ca="1" si="8"/>
        <v>79631.69</v>
      </c>
      <c r="K50" s="20">
        <f t="shared" ca="1" si="8"/>
        <v>0</v>
      </c>
      <c r="L50" s="20">
        <f t="shared" ca="1" si="8"/>
        <v>16270.87</v>
      </c>
      <c r="M50" s="20">
        <f t="shared" ref="M50:X59" ca="1" si="9">IF($A50="","",INDIRECT("'"&amp;M$9&amp;"'!"&amp;SBS_Column&amp;(ROW()-2)))</f>
        <v>21277.5</v>
      </c>
      <c r="N50" s="20">
        <f t="shared" ca="1" si="9"/>
        <v>16890.669999999998</v>
      </c>
      <c r="O50" s="20">
        <f t="shared" ca="1" si="9"/>
        <v>18278.97</v>
      </c>
      <c r="P50" s="20">
        <f t="shared" ca="1" si="9"/>
        <v>29779.81</v>
      </c>
      <c r="Q50" s="20">
        <f t="shared" ca="1" si="9"/>
        <v>37454.550000000003</v>
      </c>
      <c r="R50" s="20">
        <f t="shared" ca="1" si="9"/>
        <v>12278.14</v>
      </c>
      <c r="S50" s="20">
        <f t="shared" ca="1" si="9"/>
        <v>59029.63</v>
      </c>
      <c r="T50" s="20">
        <f t="shared" ca="1" si="9"/>
        <v>28590.75</v>
      </c>
      <c r="U50" s="20">
        <f t="shared" ca="1" si="9"/>
        <v>16561.900000000001</v>
      </c>
      <c r="V50" s="20">
        <f t="shared" ca="1" si="9"/>
        <v>11213.1</v>
      </c>
      <c r="W50" s="20">
        <f t="shared" ca="1" si="9"/>
        <v>29642.400000000001</v>
      </c>
      <c r="X50" s="20">
        <f t="shared" ca="1" si="9"/>
        <v>20820.48</v>
      </c>
    </row>
    <row r="51" spans="1:24" x14ac:dyDescent="0.45">
      <c r="A51" s="18" t="str">
        <f>IF(CONS!A49="","",CONS!A49)</f>
        <v>PREP</v>
      </c>
      <c r="B51" s="19" t="str">
        <f>IF(CONS!B49="","",CONS!B49)</f>
        <v/>
      </c>
      <c r="C51" s="20">
        <f t="shared" ca="1" si="8"/>
        <v>258741.96</v>
      </c>
      <c r="D51" s="20">
        <f t="shared" ca="1" si="8"/>
        <v>198573.5</v>
      </c>
      <c r="E51" s="20">
        <f t="shared" ca="1" si="8"/>
        <v>120839.36</v>
      </c>
      <c r="F51" s="20">
        <f t="shared" ca="1" si="8"/>
        <v>81467</v>
      </c>
      <c r="G51" s="20">
        <f t="shared" ca="1" si="8"/>
        <v>39372.85</v>
      </c>
      <c r="H51" s="20">
        <f t="shared" ca="1" si="8"/>
        <v>39639.51</v>
      </c>
      <c r="I51" s="20">
        <f t="shared" ca="1" si="8"/>
        <v>47617.21</v>
      </c>
      <c r="J51" s="20">
        <f t="shared" ca="1" si="8"/>
        <v>26987.69</v>
      </c>
      <c r="K51" s="20">
        <f t="shared" ca="1" si="8"/>
        <v>0</v>
      </c>
      <c r="L51" s="20">
        <f t="shared" ca="1" si="8"/>
        <v>7009.38</v>
      </c>
      <c r="M51" s="20">
        <f t="shared" ca="1" si="9"/>
        <v>7334.21</v>
      </c>
      <c r="N51" s="20">
        <f t="shared" ca="1" si="9"/>
        <v>5005.16</v>
      </c>
      <c r="O51" s="20">
        <f t="shared" ca="1" si="9"/>
        <v>6594.95</v>
      </c>
      <c r="P51" s="20">
        <f t="shared" ca="1" si="9"/>
        <v>13376.59</v>
      </c>
      <c r="Q51" s="20">
        <f t="shared" ca="1" si="9"/>
        <v>14820.67</v>
      </c>
      <c r="R51" s="20">
        <f t="shared" ca="1" si="9"/>
        <v>2979.95</v>
      </c>
      <c r="S51" s="20">
        <f t="shared" ca="1" si="9"/>
        <v>24019.61</v>
      </c>
      <c r="T51" s="20">
        <f t="shared" ca="1" si="9"/>
        <v>11682.75</v>
      </c>
      <c r="U51" s="20">
        <f t="shared" ca="1" si="9"/>
        <v>4432.87</v>
      </c>
      <c r="V51" s="20">
        <f t="shared" ca="1" si="9"/>
        <v>4580.6400000000003</v>
      </c>
      <c r="W51" s="20">
        <f t="shared" ca="1" si="9"/>
        <v>10165.25</v>
      </c>
      <c r="X51" s="20">
        <f t="shared" ca="1" si="9"/>
        <v>8837.33</v>
      </c>
    </row>
    <row r="52" spans="1:24" x14ac:dyDescent="0.45">
      <c r="A52" s="18" t="str">
        <f>IF(CONS!A50="","",CONS!A50)</f>
        <v>PANTRY</v>
      </c>
      <c r="B52" s="19" t="str">
        <f>IF(CONS!B50="","",CONS!B50)</f>
        <v/>
      </c>
      <c r="C52" s="20">
        <f t="shared" ca="1" si="8"/>
        <v>364941.61</v>
      </c>
      <c r="D52" s="20">
        <f t="shared" ca="1" si="8"/>
        <v>291308.33</v>
      </c>
      <c r="E52" s="20">
        <f t="shared" ca="1" si="8"/>
        <v>123622.02</v>
      </c>
      <c r="F52" s="20">
        <f t="shared" ca="1" si="8"/>
        <v>90186</v>
      </c>
      <c r="G52" s="20">
        <f t="shared" ca="1" si="8"/>
        <v>33436.11</v>
      </c>
      <c r="H52" s="20">
        <f t="shared" ca="1" si="8"/>
        <v>31833.49</v>
      </c>
      <c r="I52" s="20">
        <f t="shared" ca="1" si="8"/>
        <v>53759.360000000001</v>
      </c>
      <c r="J52" s="20">
        <f t="shared" ca="1" si="8"/>
        <v>33825.769999999997</v>
      </c>
      <c r="K52" s="20">
        <f t="shared" ca="1" si="8"/>
        <v>0</v>
      </c>
      <c r="L52" s="20">
        <f t="shared" ca="1" si="8"/>
        <v>6818.29</v>
      </c>
      <c r="M52" s="20">
        <f t="shared" ca="1" si="9"/>
        <v>8360.7199999999993</v>
      </c>
      <c r="N52" s="20">
        <f t="shared" ca="1" si="9"/>
        <v>5634.51</v>
      </c>
      <c r="O52" s="20">
        <f t="shared" ca="1" si="9"/>
        <v>4203.3999999999996</v>
      </c>
      <c r="P52" s="20">
        <f t="shared" ca="1" si="9"/>
        <v>7410.2</v>
      </c>
      <c r="Q52" s="20">
        <f t="shared" ca="1" si="9"/>
        <v>13665.26</v>
      </c>
      <c r="R52" s="20">
        <f t="shared" ca="1" si="9"/>
        <v>8958.99</v>
      </c>
      <c r="S52" s="20">
        <f t="shared" ca="1" si="9"/>
        <v>24668.58</v>
      </c>
      <c r="T52" s="20">
        <f t="shared" ca="1" si="9"/>
        <v>12572.81</v>
      </c>
      <c r="U52" s="20">
        <f t="shared" ca="1" si="9"/>
        <v>3939.74</v>
      </c>
      <c r="V52" s="20">
        <f t="shared" ca="1" si="9"/>
        <v>8157.25</v>
      </c>
      <c r="W52" s="20">
        <f t="shared" ca="1" si="9"/>
        <v>6945.43</v>
      </c>
      <c r="X52" s="20">
        <f t="shared" ca="1" si="9"/>
        <v>12286.84</v>
      </c>
    </row>
    <row r="53" spans="1:24" x14ac:dyDescent="0.45">
      <c r="A53" s="18" t="str">
        <f>IF(CONS!A51="","",CONS!A51)</f>
        <v>DMO</v>
      </c>
      <c r="B53" s="19" t="str">
        <f>IF(CONS!B51="","",CONS!B51)</f>
        <v/>
      </c>
      <c r="C53" s="20">
        <f t="shared" ca="1" si="8"/>
        <v>345358</v>
      </c>
      <c r="D53" s="20">
        <f t="shared" ca="1" si="8"/>
        <v>277196.28999999998</v>
      </c>
      <c r="E53" s="20">
        <f t="shared" ca="1" si="8"/>
        <v>121109.9</v>
      </c>
      <c r="F53" s="20">
        <f t="shared" ca="1" si="8"/>
        <v>87107</v>
      </c>
      <c r="G53" s="20">
        <f t="shared" ca="1" si="8"/>
        <v>34002.76</v>
      </c>
      <c r="H53" s="20">
        <f t="shared" ca="1" si="8"/>
        <v>33343.25</v>
      </c>
      <c r="I53" s="20">
        <f t="shared" ca="1" si="8"/>
        <v>49176.85</v>
      </c>
      <c r="J53" s="20">
        <f t="shared" ca="1" si="8"/>
        <v>29806.16</v>
      </c>
      <c r="K53" s="20">
        <f t="shared" ca="1" si="8"/>
        <v>0</v>
      </c>
      <c r="L53" s="20">
        <f t="shared" ca="1" si="8"/>
        <v>7701.35</v>
      </c>
      <c r="M53" s="20">
        <f t="shared" ca="1" si="9"/>
        <v>7542.89</v>
      </c>
      <c r="N53" s="20">
        <f t="shared" ca="1" si="9"/>
        <v>6540.52</v>
      </c>
      <c r="O53" s="20">
        <f t="shared" ca="1" si="9"/>
        <v>8783.64</v>
      </c>
      <c r="P53" s="20">
        <f t="shared" ca="1" si="9"/>
        <v>11372.18</v>
      </c>
      <c r="Q53" s="20">
        <f t="shared" ca="1" si="9"/>
        <v>8308.39</v>
      </c>
      <c r="R53" s="20">
        <f t="shared" ca="1" si="9"/>
        <v>3094.54</v>
      </c>
      <c r="S53" s="20">
        <f t="shared" ca="1" si="9"/>
        <v>23842.54</v>
      </c>
      <c r="T53" s="20">
        <f t="shared" ca="1" si="9"/>
        <v>12252.87</v>
      </c>
      <c r="U53" s="20">
        <f t="shared" ca="1" si="9"/>
        <v>5961.33</v>
      </c>
      <c r="V53" s="20">
        <f t="shared" ca="1" si="9"/>
        <v>5538.55</v>
      </c>
      <c r="W53" s="20">
        <f t="shared" ca="1" si="9"/>
        <v>9734.77</v>
      </c>
      <c r="X53" s="20">
        <f t="shared" ca="1" si="9"/>
        <v>10436.33</v>
      </c>
    </row>
    <row r="54" spans="1:24" x14ac:dyDescent="0.45">
      <c r="A54" s="18" t="str">
        <f>IF(CONS!A52="","",CONS!A52)</f>
        <v>CLEANING</v>
      </c>
      <c r="B54" s="19" t="str">
        <f>IF(CONS!B52="","",CONS!B52)</f>
        <v/>
      </c>
      <c r="C54" s="25">
        <f t="shared" ca="1" si="8"/>
        <v>64153.11</v>
      </c>
      <c r="D54" s="25">
        <f t="shared" ca="1" si="8"/>
        <v>44541.07</v>
      </c>
      <c r="E54" s="25">
        <f t="shared" ca="1" si="8"/>
        <v>50844.639999999999</v>
      </c>
      <c r="F54" s="25">
        <f t="shared" ca="1" si="8"/>
        <v>31233</v>
      </c>
      <c r="G54" s="25">
        <f t="shared" ca="1" si="8"/>
        <v>19612.04</v>
      </c>
      <c r="H54" s="25">
        <f t="shared" ca="1" si="8"/>
        <v>19474.099999999999</v>
      </c>
      <c r="I54" s="25">
        <f t="shared" ca="1" si="8"/>
        <v>15526.11</v>
      </c>
      <c r="J54" s="25">
        <f t="shared" ca="1" si="8"/>
        <v>14648.77</v>
      </c>
      <c r="K54" s="25">
        <f t="shared" ca="1" si="8"/>
        <v>0</v>
      </c>
      <c r="L54" s="25">
        <f t="shared" ca="1" si="8"/>
        <v>2892.56</v>
      </c>
      <c r="M54" s="25">
        <f t="shared" ca="1" si="9"/>
        <v>2592.5</v>
      </c>
      <c r="N54" s="25">
        <f t="shared" ca="1" si="9"/>
        <v>4086.82</v>
      </c>
      <c r="O54" s="25">
        <f t="shared" ca="1" si="9"/>
        <v>1195.6600000000001</v>
      </c>
      <c r="P54" s="25">
        <f t="shared" ca="1" si="9"/>
        <v>3012</v>
      </c>
      <c r="Q54" s="25">
        <f t="shared" ca="1" si="9"/>
        <v>11094.2</v>
      </c>
      <c r="R54" s="25">
        <f t="shared" ca="1" si="9"/>
        <v>3059.09</v>
      </c>
      <c r="S54" s="25">
        <f t="shared" ca="1" si="9"/>
        <v>4628.95</v>
      </c>
      <c r="T54" s="25">
        <f t="shared" ca="1" si="9"/>
        <v>3994.48</v>
      </c>
      <c r="U54" s="25">
        <f t="shared" ca="1" si="9"/>
        <v>2475.34</v>
      </c>
      <c r="V54" s="25">
        <f t="shared" ca="1" si="9"/>
        <v>4310.18</v>
      </c>
      <c r="W54" s="25">
        <f t="shared" ca="1" si="9"/>
        <v>3174.53</v>
      </c>
      <c r="X54" s="25">
        <f t="shared" ca="1" si="9"/>
        <v>4328.33</v>
      </c>
    </row>
    <row r="55" spans="1:24" x14ac:dyDescent="0.45">
      <c r="A55" s="27" t="str">
        <f>IF(CONS!A53="","",CONS!A53)</f>
        <v>TOTAL BOH</v>
      </c>
      <c r="B55" s="19" t="str">
        <f>IF(CONS!B53="","",CONS!B53)</f>
        <v/>
      </c>
      <c r="C55" s="30">
        <f t="shared" ca="1" si="8"/>
        <v>1873247.99</v>
      </c>
      <c r="D55" s="30">
        <f t="shared" ca="1" si="8"/>
        <v>1470044.68</v>
      </c>
      <c r="E55" s="30">
        <f t="shared" ca="1" si="8"/>
        <v>766720.23</v>
      </c>
      <c r="F55" s="30">
        <f t="shared" ca="1" si="8"/>
        <v>536835</v>
      </c>
      <c r="G55" s="30">
        <f t="shared" ca="1" si="8"/>
        <v>229885.39</v>
      </c>
      <c r="H55" s="30">
        <f t="shared" ca="1" si="8"/>
        <v>232972.04</v>
      </c>
      <c r="I55" s="30">
        <f t="shared" ca="1" si="8"/>
        <v>296849.84000000003</v>
      </c>
      <c r="J55" s="30">
        <f t="shared" ca="1" si="8"/>
        <v>197380.84</v>
      </c>
      <c r="K55" s="30">
        <f t="shared" ca="1" si="8"/>
        <v>0</v>
      </c>
      <c r="L55" s="30">
        <f t="shared" ca="1" si="8"/>
        <v>42710.99</v>
      </c>
      <c r="M55" s="30">
        <f t="shared" ca="1" si="9"/>
        <v>48039.45</v>
      </c>
      <c r="N55" s="30">
        <f t="shared" ca="1" si="9"/>
        <v>45996.85</v>
      </c>
      <c r="O55" s="30">
        <f t="shared" ca="1" si="9"/>
        <v>39517.51</v>
      </c>
      <c r="P55" s="30">
        <f t="shared" ca="1" si="9"/>
        <v>66467.850000000006</v>
      </c>
      <c r="Q55" s="30">
        <f t="shared" ca="1" si="9"/>
        <v>90054.33</v>
      </c>
      <c r="R55" s="30">
        <f t="shared" ca="1" si="9"/>
        <v>30925.51</v>
      </c>
      <c r="S55" s="30">
        <f t="shared" ca="1" si="9"/>
        <v>138942.54999999999</v>
      </c>
      <c r="T55" s="30">
        <f t="shared" ca="1" si="9"/>
        <v>76022.14</v>
      </c>
      <c r="U55" s="30">
        <f t="shared" ca="1" si="9"/>
        <v>33738.870000000003</v>
      </c>
      <c r="V55" s="30">
        <f t="shared" ca="1" si="9"/>
        <v>33845.699999999997</v>
      </c>
      <c r="W55" s="30">
        <f t="shared" ca="1" si="9"/>
        <v>62098.6</v>
      </c>
      <c r="X55" s="30">
        <f t="shared" ca="1" si="9"/>
        <v>58359.88</v>
      </c>
    </row>
    <row r="56" spans="1:24" x14ac:dyDescent="0.45">
      <c r="A56" s="27" t="str">
        <f>IF(CONS!A54="","",CONS!A54)</f>
        <v>TOTAL HOURLY</v>
      </c>
      <c r="B56" s="19" t="str">
        <f>IF(CONS!B54="","",CONS!B54)</f>
        <v/>
      </c>
      <c r="C56" s="30">
        <f t="shared" ca="1" si="8"/>
        <v>3400135.46</v>
      </c>
      <c r="D56" s="30">
        <f t="shared" ca="1" si="8"/>
        <v>2741941.11</v>
      </c>
      <c r="E56" s="30">
        <f t="shared" ca="1" si="8"/>
        <v>1432314.27</v>
      </c>
      <c r="F56" s="30">
        <f t="shared" ca="1" si="8"/>
        <v>1056240</v>
      </c>
      <c r="G56" s="30">
        <f t="shared" ca="1" si="8"/>
        <v>376074.03</v>
      </c>
      <c r="H56" s="30">
        <f t="shared" ca="1" si="8"/>
        <v>378563.14</v>
      </c>
      <c r="I56" s="30">
        <f t="shared" ca="1" si="8"/>
        <v>630354.12</v>
      </c>
      <c r="J56" s="30">
        <f t="shared" ca="1" si="8"/>
        <v>353090.37</v>
      </c>
      <c r="K56" s="30">
        <f t="shared" ca="1" si="8"/>
        <v>0</v>
      </c>
      <c r="L56" s="30">
        <f t="shared" ca="1" si="8"/>
        <v>68496.56</v>
      </c>
      <c r="M56" s="30">
        <f t="shared" ca="1" si="9"/>
        <v>93712.25</v>
      </c>
      <c r="N56" s="30">
        <f t="shared" ca="1" si="9"/>
        <v>84823.49</v>
      </c>
      <c r="O56" s="30">
        <f t="shared" ca="1" si="9"/>
        <v>70306.64</v>
      </c>
      <c r="P56" s="30">
        <f t="shared" ca="1" si="9"/>
        <v>101507.44</v>
      </c>
      <c r="Q56" s="30">
        <f t="shared" ca="1" si="9"/>
        <v>135581.59</v>
      </c>
      <c r="R56" s="30">
        <f t="shared" ca="1" si="9"/>
        <v>51397.53</v>
      </c>
      <c r="S56" s="30">
        <f t="shared" ca="1" si="9"/>
        <v>315425.5</v>
      </c>
      <c r="T56" s="30">
        <f t="shared" ca="1" si="9"/>
        <v>152538.01</v>
      </c>
      <c r="U56" s="30">
        <f t="shared" ca="1" si="9"/>
        <v>72977.55</v>
      </c>
      <c r="V56" s="30">
        <f t="shared" ca="1" si="9"/>
        <v>68678.36</v>
      </c>
      <c r="W56" s="30">
        <f t="shared" ca="1" si="9"/>
        <v>107882.73</v>
      </c>
      <c r="X56" s="30">
        <f t="shared" ca="1" si="9"/>
        <v>108986.62</v>
      </c>
    </row>
    <row r="57" spans="1:24" x14ac:dyDescent="0.45">
      <c r="A57" s="27" t="str">
        <f>IF(CONS!A55="","",CONS!A55)</f>
        <v>TOTAL DIRECT</v>
      </c>
      <c r="B57" s="19" t="str">
        <f>IF(CONS!B55="","",CONS!B55)</f>
        <v/>
      </c>
      <c r="C57" s="28">
        <f t="shared" ca="1" si="8"/>
        <v>5649454.8399999999</v>
      </c>
      <c r="D57" s="28">
        <f t="shared" ca="1" si="8"/>
        <v>4616449.17</v>
      </c>
      <c r="E57" s="28">
        <f t="shared" ca="1" si="8"/>
        <v>2311447.64</v>
      </c>
      <c r="F57" s="28">
        <f t="shared" ca="1" si="8"/>
        <v>1700627</v>
      </c>
      <c r="G57" s="28">
        <f t="shared" ca="1" si="8"/>
        <v>610821.03</v>
      </c>
      <c r="H57" s="28">
        <f t="shared" ca="1" si="8"/>
        <v>601047.68000000005</v>
      </c>
      <c r="I57" s="28">
        <f t="shared" ca="1" si="8"/>
        <v>1014148.33</v>
      </c>
      <c r="J57" s="28">
        <f t="shared" ca="1" si="8"/>
        <v>575626.53</v>
      </c>
      <c r="K57" s="28">
        <f t="shared" ca="1" si="8"/>
        <v>0</v>
      </c>
      <c r="L57" s="28">
        <f t="shared" ca="1" si="8"/>
        <v>122025.22</v>
      </c>
      <c r="M57" s="28">
        <f t="shared" ca="1" si="9"/>
        <v>156842.21</v>
      </c>
      <c r="N57" s="28">
        <f t="shared" ca="1" si="9"/>
        <v>137452.10999999999</v>
      </c>
      <c r="O57" s="28">
        <f t="shared" ca="1" si="9"/>
        <v>120625.1</v>
      </c>
      <c r="P57" s="28">
        <f t="shared" ca="1" si="9"/>
        <v>182444.74</v>
      </c>
      <c r="Q57" s="28">
        <f t="shared" ca="1" si="9"/>
        <v>183410.59</v>
      </c>
      <c r="R57" s="28">
        <f t="shared" ca="1" si="9"/>
        <v>101228.19</v>
      </c>
      <c r="S57" s="28">
        <f t="shared" ca="1" si="9"/>
        <v>488899.53</v>
      </c>
      <c r="T57" s="28">
        <f t="shared" ca="1" si="9"/>
        <v>244065.99</v>
      </c>
      <c r="U57" s="28">
        <f t="shared" ca="1" si="9"/>
        <v>113167.13</v>
      </c>
      <c r="V57" s="28">
        <f t="shared" ca="1" si="9"/>
        <v>124340.6</v>
      </c>
      <c r="W57" s="28">
        <f t="shared" ca="1" si="9"/>
        <v>161999.17000000001</v>
      </c>
      <c r="X57" s="28">
        <f t="shared" ca="1" si="9"/>
        <v>174947.06</v>
      </c>
    </row>
    <row r="58" spans="1:24" x14ac:dyDescent="0.45">
      <c r="A58" s="18" t="str">
        <f>IF(CONS!A56="","",CONS!A56)</f>
        <v/>
      </c>
      <c r="B58" s="19" t="str">
        <f>IF(CONS!B56="","",CONS!B56)</f>
        <v/>
      </c>
      <c r="C58" s="3" t="str">
        <f t="shared" ca="1" si="8"/>
        <v/>
      </c>
      <c r="D58" s="3" t="str">
        <f t="shared" ca="1" si="8"/>
        <v/>
      </c>
      <c r="E58" s="3" t="str">
        <f t="shared" ca="1" si="8"/>
        <v/>
      </c>
      <c r="F58" s="3" t="str">
        <f t="shared" ca="1" si="8"/>
        <v/>
      </c>
      <c r="G58" s="3" t="str">
        <f t="shared" ca="1" si="8"/>
        <v/>
      </c>
      <c r="H58" s="3" t="str">
        <f t="shared" ca="1" si="8"/>
        <v/>
      </c>
      <c r="I58" s="3" t="str">
        <f t="shared" ca="1" si="8"/>
        <v/>
      </c>
      <c r="J58" s="3" t="str">
        <f t="shared" ca="1" si="8"/>
        <v/>
      </c>
      <c r="K58" s="3" t="str">
        <f t="shared" ca="1" si="8"/>
        <v/>
      </c>
      <c r="L58" s="3" t="str">
        <f t="shared" ca="1" si="8"/>
        <v/>
      </c>
      <c r="M58" s="3" t="str">
        <f t="shared" ca="1" si="9"/>
        <v/>
      </c>
      <c r="N58" s="3" t="str">
        <f t="shared" ca="1" si="9"/>
        <v/>
      </c>
      <c r="O58" s="3" t="str">
        <f t="shared" ca="1" si="9"/>
        <v/>
      </c>
      <c r="P58" s="3" t="str">
        <f t="shared" ca="1" si="9"/>
        <v/>
      </c>
      <c r="Q58" s="3" t="str">
        <f t="shared" ca="1" si="9"/>
        <v/>
      </c>
      <c r="R58" s="3" t="str">
        <f t="shared" ca="1" si="9"/>
        <v/>
      </c>
      <c r="S58" s="3" t="str">
        <f t="shared" ca="1" si="9"/>
        <v/>
      </c>
      <c r="T58" s="3" t="str">
        <f t="shared" ca="1" si="9"/>
        <v/>
      </c>
      <c r="U58" s="3" t="str">
        <f t="shared" ca="1" si="9"/>
        <v/>
      </c>
      <c r="V58" s="3" t="str">
        <f t="shared" ca="1" si="9"/>
        <v/>
      </c>
      <c r="W58" s="3" t="str">
        <f t="shared" ca="1" si="9"/>
        <v/>
      </c>
      <c r="X58" s="3" t="str">
        <f t="shared" ca="1" si="9"/>
        <v/>
      </c>
    </row>
    <row r="59" spans="1:24" x14ac:dyDescent="0.45">
      <c r="A59" s="18" t="str">
        <f>IF(CONS!A57="","",CONS!A57)</f>
        <v>DIRECT TO GROSS</v>
      </c>
      <c r="B59" s="19" t="str">
        <f>IF(CONS!B57="","",CONS!B57)</f>
        <v/>
      </c>
      <c r="C59" s="20">
        <f t="shared" ca="1" si="8"/>
        <v>5649454.8399999999</v>
      </c>
      <c r="D59" s="20">
        <f t="shared" ca="1" si="8"/>
        <v>4616449.17</v>
      </c>
      <c r="E59" s="20">
        <f t="shared" ca="1" si="8"/>
        <v>2311447.64</v>
      </c>
      <c r="F59" s="20">
        <f t="shared" ca="1" si="8"/>
        <v>1700627</v>
      </c>
      <c r="G59" s="20">
        <f t="shared" ca="1" si="8"/>
        <v>610821.03</v>
      </c>
      <c r="H59" s="20">
        <f t="shared" ca="1" si="8"/>
        <v>601047.68000000005</v>
      </c>
      <c r="I59" s="20">
        <f t="shared" ca="1" si="8"/>
        <v>1014148.33</v>
      </c>
      <c r="J59" s="20">
        <f t="shared" ca="1" si="8"/>
        <v>575626.53</v>
      </c>
      <c r="K59" s="20">
        <f t="shared" ca="1" si="8"/>
        <v>0</v>
      </c>
      <c r="L59" s="20">
        <f t="shared" ca="1" si="8"/>
        <v>122025.22</v>
      </c>
      <c r="M59" s="20">
        <f t="shared" ca="1" si="9"/>
        <v>156842.21</v>
      </c>
      <c r="N59" s="20">
        <f t="shared" ca="1" si="9"/>
        <v>137452.10999999999</v>
      </c>
      <c r="O59" s="20">
        <f t="shared" ca="1" si="9"/>
        <v>120625.1</v>
      </c>
      <c r="P59" s="20">
        <f t="shared" ca="1" si="9"/>
        <v>182444.74</v>
      </c>
      <c r="Q59" s="20">
        <f t="shared" ca="1" si="9"/>
        <v>183410.59</v>
      </c>
      <c r="R59" s="20">
        <f t="shared" ca="1" si="9"/>
        <v>101228.19</v>
      </c>
      <c r="S59" s="20">
        <f t="shared" ca="1" si="9"/>
        <v>488899.53</v>
      </c>
      <c r="T59" s="20">
        <f t="shared" ca="1" si="9"/>
        <v>244065.99</v>
      </c>
      <c r="U59" s="20">
        <f t="shared" ca="1" si="9"/>
        <v>113167.13</v>
      </c>
      <c r="V59" s="20">
        <f t="shared" ca="1" si="9"/>
        <v>124340.6</v>
      </c>
      <c r="W59" s="20">
        <f t="shared" ca="1" si="9"/>
        <v>161999.17000000001</v>
      </c>
      <c r="X59" s="20">
        <f t="shared" ca="1" si="9"/>
        <v>174947.06</v>
      </c>
    </row>
    <row r="60" spans="1:24" x14ac:dyDescent="0.45">
      <c r="A60" s="18" t="str">
        <f>IF(CONS!A58="","",CONS!A58)</f>
        <v/>
      </c>
      <c r="B60" s="19" t="str">
        <f>IF(CONS!B58="","",CONS!B58)</f>
        <v/>
      </c>
      <c r="C60" s="3" t="str">
        <f t="shared" ref="C60:L69" ca="1" si="10">IF($A60="","",INDIRECT("'"&amp;C$9&amp;"'!"&amp;SBS_Column&amp;(ROW()-2)))</f>
        <v/>
      </c>
      <c r="D60" s="3" t="str">
        <f t="shared" ca="1" si="10"/>
        <v/>
      </c>
      <c r="E60" s="3" t="str">
        <f t="shared" ca="1" si="10"/>
        <v/>
      </c>
      <c r="F60" s="3" t="str">
        <f t="shared" ca="1" si="10"/>
        <v/>
      </c>
      <c r="G60" s="3" t="str">
        <f t="shared" ca="1" si="10"/>
        <v/>
      </c>
      <c r="H60" s="3" t="str">
        <f t="shared" ca="1" si="10"/>
        <v/>
      </c>
      <c r="I60" s="3" t="str">
        <f t="shared" ca="1" si="10"/>
        <v/>
      </c>
      <c r="J60" s="3" t="str">
        <f t="shared" ca="1" si="10"/>
        <v/>
      </c>
      <c r="K60" s="3" t="str">
        <f t="shared" ca="1" si="10"/>
        <v/>
      </c>
      <c r="L60" s="3" t="str">
        <f t="shared" ca="1" si="10"/>
        <v/>
      </c>
      <c r="M60" s="3" t="str">
        <f t="shared" ref="M60:X69" ca="1" si="11">IF($A60="","",INDIRECT("'"&amp;M$9&amp;"'!"&amp;SBS_Column&amp;(ROW()-2)))</f>
        <v/>
      </c>
      <c r="N60" s="3" t="str">
        <f t="shared" ca="1" si="11"/>
        <v/>
      </c>
      <c r="O60" s="3" t="str">
        <f t="shared" ca="1" si="11"/>
        <v/>
      </c>
      <c r="P60" s="3" t="str">
        <f t="shared" ca="1" si="11"/>
        <v/>
      </c>
      <c r="Q60" s="3" t="str">
        <f t="shared" ca="1" si="11"/>
        <v/>
      </c>
      <c r="R60" s="3" t="str">
        <f t="shared" ca="1" si="11"/>
        <v/>
      </c>
      <c r="S60" s="3" t="str">
        <f t="shared" ca="1" si="11"/>
        <v/>
      </c>
      <c r="T60" s="3" t="str">
        <f t="shared" ca="1" si="11"/>
        <v/>
      </c>
      <c r="U60" s="3" t="str">
        <f t="shared" ca="1" si="11"/>
        <v/>
      </c>
      <c r="V60" s="3" t="str">
        <f t="shared" ca="1" si="11"/>
        <v/>
      </c>
      <c r="W60" s="3" t="str">
        <f t="shared" ca="1" si="11"/>
        <v/>
      </c>
      <c r="X60" s="3" t="str">
        <f t="shared" ca="1" si="11"/>
        <v/>
      </c>
    </row>
    <row r="61" spans="1:24" x14ac:dyDescent="0.45">
      <c r="A61" s="18" t="str">
        <f>IF(CONS!A59="","",CONS!A59)</f>
        <v>UNIT INCENTIVE</v>
      </c>
      <c r="B61" s="19" t="str">
        <f>IF(CONS!B59="","",CONS!B59)</f>
        <v/>
      </c>
      <c r="C61" s="20">
        <f t="shared" ca="1" si="10"/>
        <v>118589.86</v>
      </c>
      <c r="D61" s="20">
        <f t="shared" ca="1" si="10"/>
        <v>96728.49</v>
      </c>
      <c r="E61" s="20">
        <f t="shared" ca="1" si="10"/>
        <v>49428.91</v>
      </c>
      <c r="F61" s="20">
        <f t="shared" ca="1" si="10"/>
        <v>35999</v>
      </c>
      <c r="G61" s="20">
        <f t="shared" ca="1" si="10"/>
        <v>13429.66</v>
      </c>
      <c r="H61" s="20">
        <f t="shared" ca="1" si="10"/>
        <v>13007.72</v>
      </c>
      <c r="I61" s="20">
        <f t="shared" ca="1" si="10"/>
        <v>20835.82</v>
      </c>
      <c r="J61" s="20">
        <f t="shared" ca="1" si="10"/>
        <v>12476.61</v>
      </c>
      <c r="K61" s="20">
        <f t="shared" ca="1" si="10"/>
        <v>0</v>
      </c>
      <c r="L61" s="20">
        <f t="shared" ca="1" si="10"/>
        <v>3224.39</v>
      </c>
      <c r="M61" s="20">
        <f t="shared" ca="1" si="11"/>
        <v>4713.26</v>
      </c>
      <c r="N61" s="20">
        <f t="shared" ca="1" si="11"/>
        <v>3273.57</v>
      </c>
      <c r="O61" s="20">
        <f t="shared" ca="1" si="11"/>
        <v>3108.76</v>
      </c>
      <c r="P61" s="20">
        <f t="shared" ca="1" si="11"/>
        <v>2775.75</v>
      </c>
      <c r="Q61" s="20">
        <f t="shared" ca="1" si="11"/>
        <v>4109.53</v>
      </c>
      <c r="R61" s="20">
        <f t="shared" ca="1" si="11"/>
        <v>2528.0700000000002</v>
      </c>
      <c r="S61" s="20">
        <f t="shared" ca="1" si="11"/>
        <v>7804.91</v>
      </c>
      <c r="T61" s="20">
        <f t="shared" ca="1" si="11"/>
        <v>4882.03</v>
      </c>
      <c r="U61" s="20">
        <f t="shared" ca="1" si="11"/>
        <v>2898.05</v>
      </c>
      <c r="V61" s="20">
        <f t="shared" ca="1" si="11"/>
        <v>3435.62</v>
      </c>
      <c r="W61" s="20">
        <f t="shared" ca="1" si="11"/>
        <v>4183.38</v>
      </c>
      <c r="X61" s="20">
        <f t="shared" ca="1" si="11"/>
        <v>2491.59</v>
      </c>
    </row>
    <row r="62" spans="1:24" x14ac:dyDescent="0.45">
      <c r="A62" s="18" t="str">
        <f>IF(CONS!A60="","",CONS!A60)</f>
        <v>PAYROLL TAXES</v>
      </c>
      <c r="B62" s="19" t="str">
        <f>IF(CONS!B60="","",CONS!B60)</f>
        <v/>
      </c>
      <c r="C62" s="20">
        <f t="shared" ca="1" si="10"/>
        <v>933491.77</v>
      </c>
      <c r="D62" s="20">
        <f t="shared" ca="1" si="10"/>
        <v>765377.3</v>
      </c>
      <c r="E62" s="20">
        <f t="shared" ca="1" si="10"/>
        <v>413551.47</v>
      </c>
      <c r="F62" s="20">
        <f t="shared" ca="1" si="10"/>
        <v>315085</v>
      </c>
      <c r="G62" s="20">
        <f t="shared" ca="1" si="10"/>
        <v>98466.880000000005</v>
      </c>
      <c r="H62" s="20">
        <f t="shared" ca="1" si="10"/>
        <v>107048.28</v>
      </c>
      <c r="I62" s="20">
        <f t="shared" ca="1" si="10"/>
        <v>184784.91</v>
      </c>
      <c r="J62" s="20">
        <f t="shared" ca="1" si="10"/>
        <v>103126.04</v>
      </c>
      <c r="K62" s="20">
        <f t="shared" ca="1" si="10"/>
        <v>0</v>
      </c>
      <c r="L62" s="20">
        <f t="shared" ca="1" si="10"/>
        <v>22042.639999999999</v>
      </c>
      <c r="M62" s="20">
        <f t="shared" ca="1" si="11"/>
        <v>26940.83</v>
      </c>
      <c r="N62" s="20">
        <f t="shared" ca="1" si="11"/>
        <v>25178.7</v>
      </c>
      <c r="O62" s="20">
        <f t="shared" ca="1" si="11"/>
        <v>18592.240000000002</v>
      </c>
      <c r="P62" s="20">
        <f t="shared" ca="1" si="11"/>
        <v>25404.880000000001</v>
      </c>
      <c r="Q62" s="20">
        <f t="shared" ca="1" si="11"/>
        <v>34659.67</v>
      </c>
      <c r="R62" s="20">
        <f t="shared" ca="1" si="11"/>
        <v>13900.85</v>
      </c>
      <c r="S62" s="20">
        <f t="shared" ca="1" si="11"/>
        <v>85195.839999999997</v>
      </c>
      <c r="T62" s="20">
        <f t="shared" ca="1" si="11"/>
        <v>52838.15</v>
      </c>
      <c r="U62" s="20">
        <f t="shared" ca="1" si="11"/>
        <v>24941.09</v>
      </c>
      <c r="V62" s="20">
        <f t="shared" ca="1" si="11"/>
        <v>19810.09</v>
      </c>
      <c r="W62" s="20">
        <f t="shared" ca="1" si="11"/>
        <v>26296.720000000001</v>
      </c>
      <c r="X62" s="20">
        <f t="shared" ca="1" si="11"/>
        <v>37749.769999999997</v>
      </c>
    </row>
    <row r="63" spans="1:24" x14ac:dyDescent="0.45">
      <c r="A63" s="18" t="str">
        <f>IF(CONS!A61="","",CONS!A61)</f>
        <v>SICK PAY</v>
      </c>
      <c r="B63" s="19" t="str">
        <f>IF(CONS!B61="","",CONS!B61)</f>
        <v/>
      </c>
      <c r="C63" s="20">
        <f t="shared" ca="1" si="10"/>
        <v>6821.01</v>
      </c>
      <c r="D63" s="20">
        <f t="shared" ca="1" si="10"/>
        <v>6756.01</v>
      </c>
      <c r="E63" s="20">
        <f t="shared" ca="1" si="10"/>
        <v>2842</v>
      </c>
      <c r="F63" s="20">
        <f t="shared" ca="1" si="10"/>
        <v>2842</v>
      </c>
      <c r="G63" s="20">
        <f t="shared" ca="1" si="10"/>
        <v>0</v>
      </c>
      <c r="H63" s="20">
        <f t="shared" ca="1" si="10"/>
        <v>0</v>
      </c>
      <c r="I63" s="20">
        <f t="shared" ca="1" si="10"/>
        <v>1486</v>
      </c>
      <c r="J63" s="20">
        <f t="shared" ca="1" si="10"/>
        <v>1356</v>
      </c>
      <c r="K63" s="20">
        <f t="shared" ca="1" si="10"/>
        <v>0</v>
      </c>
      <c r="L63" s="20">
        <f t="shared" ca="1" si="10"/>
        <v>0</v>
      </c>
      <c r="M63" s="20">
        <f t="shared" ca="1" si="11"/>
        <v>0</v>
      </c>
      <c r="N63" s="20">
        <f t="shared" ca="1" si="11"/>
        <v>0</v>
      </c>
      <c r="O63" s="20">
        <f t="shared" ca="1" si="11"/>
        <v>0</v>
      </c>
      <c r="P63" s="20">
        <f t="shared" ca="1" si="11"/>
        <v>0</v>
      </c>
      <c r="Q63" s="20">
        <f t="shared" ca="1" si="11"/>
        <v>0</v>
      </c>
      <c r="R63" s="20">
        <f t="shared" ca="1" si="11"/>
        <v>0</v>
      </c>
      <c r="S63" s="20">
        <f t="shared" ca="1" si="11"/>
        <v>1102</v>
      </c>
      <c r="T63" s="20">
        <f t="shared" ca="1" si="11"/>
        <v>384</v>
      </c>
      <c r="U63" s="20">
        <f t="shared" ca="1" si="11"/>
        <v>0</v>
      </c>
      <c r="V63" s="20">
        <f t="shared" ca="1" si="11"/>
        <v>0</v>
      </c>
      <c r="W63" s="20">
        <f t="shared" ca="1" si="11"/>
        <v>1356</v>
      </c>
      <c r="X63" s="20">
        <f t="shared" ca="1" si="11"/>
        <v>0</v>
      </c>
    </row>
    <row r="64" spans="1:24" x14ac:dyDescent="0.45">
      <c r="A64" s="18" t="str">
        <f>IF(CONS!A62="","",CONS!A62)</f>
        <v>INSURANCE</v>
      </c>
      <c r="B64" s="19" t="str">
        <f>IF(CONS!B62="","",CONS!B62)</f>
        <v/>
      </c>
      <c r="C64" s="20">
        <f t="shared" ca="1" si="10"/>
        <v>519743.23</v>
      </c>
      <c r="D64" s="20">
        <f t="shared" ca="1" si="10"/>
        <v>430126.87</v>
      </c>
      <c r="E64" s="20">
        <f t="shared" ca="1" si="10"/>
        <v>254907.62</v>
      </c>
      <c r="F64" s="20">
        <f t="shared" ca="1" si="10"/>
        <v>184639</v>
      </c>
      <c r="G64" s="20">
        <f t="shared" ca="1" si="10"/>
        <v>70269.070000000007</v>
      </c>
      <c r="H64" s="20">
        <f t="shared" ca="1" si="10"/>
        <v>80439.14</v>
      </c>
      <c r="I64" s="20">
        <f t="shared" ca="1" si="10"/>
        <v>94219.36</v>
      </c>
      <c r="J64" s="20">
        <f t="shared" ca="1" si="10"/>
        <v>61095.42</v>
      </c>
      <c r="K64" s="20">
        <f t="shared" ca="1" si="10"/>
        <v>0</v>
      </c>
      <c r="L64" s="20">
        <f t="shared" ca="1" si="10"/>
        <v>22779.33</v>
      </c>
      <c r="M64" s="20">
        <f t="shared" ca="1" si="11"/>
        <v>20748.93</v>
      </c>
      <c r="N64" s="20">
        <f t="shared" ca="1" si="11"/>
        <v>18238.96</v>
      </c>
      <c r="O64" s="20">
        <f t="shared" ca="1" si="11"/>
        <v>19153.7</v>
      </c>
      <c r="P64" s="20">
        <f t="shared" ca="1" si="11"/>
        <v>20548.43</v>
      </c>
      <c r="Q64" s="20">
        <f t="shared" ca="1" si="11"/>
        <v>20394.5</v>
      </c>
      <c r="R64" s="20">
        <f t="shared" ca="1" si="11"/>
        <v>8890.7900000000009</v>
      </c>
      <c r="S64" s="20">
        <f t="shared" ca="1" si="11"/>
        <v>45921.63</v>
      </c>
      <c r="T64" s="20">
        <f t="shared" ca="1" si="11"/>
        <v>17376.36</v>
      </c>
      <c r="U64" s="20">
        <f t="shared" ca="1" si="11"/>
        <v>16716.88</v>
      </c>
      <c r="V64" s="20">
        <f t="shared" ca="1" si="11"/>
        <v>10172.44</v>
      </c>
      <c r="W64" s="20">
        <f t="shared" ca="1" si="11"/>
        <v>12654.81</v>
      </c>
      <c r="X64" s="20">
        <f t="shared" ca="1" si="11"/>
        <v>21310.86</v>
      </c>
    </row>
    <row r="65" spans="1:24" x14ac:dyDescent="0.45">
      <c r="A65" s="18" t="str">
        <f>IF(CONS!A63="","",CONS!A63)</f>
        <v>VACATION</v>
      </c>
      <c r="B65" s="19" t="str">
        <f>IF(CONS!B63="","",CONS!B63)</f>
        <v/>
      </c>
      <c r="C65" s="20">
        <f t="shared" ca="1" si="10"/>
        <v>80302.759999999995</v>
      </c>
      <c r="D65" s="20">
        <f t="shared" ca="1" si="10"/>
        <v>72306.5</v>
      </c>
      <c r="E65" s="20">
        <f t="shared" ca="1" si="10"/>
        <v>50510.58</v>
      </c>
      <c r="F65" s="20">
        <f t="shared" ca="1" si="10"/>
        <v>46264</v>
      </c>
      <c r="G65" s="20">
        <f t="shared" ca="1" si="10"/>
        <v>4246.25</v>
      </c>
      <c r="H65" s="20">
        <f t="shared" ca="1" si="10"/>
        <v>7194.23</v>
      </c>
      <c r="I65" s="20">
        <f t="shared" ca="1" si="10"/>
        <v>40200.97</v>
      </c>
      <c r="J65" s="20">
        <f t="shared" ca="1" si="10"/>
        <v>2076.92</v>
      </c>
      <c r="K65" s="20">
        <f t="shared" ca="1" si="10"/>
        <v>0</v>
      </c>
      <c r="L65" s="20">
        <f t="shared" ca="1" si="10"/>
        <v>4701.92</v>
      </c>
      <c r="M65" s="20">
        <f t="shared" ca="1" si="11"/>
        <v>3230.77</v>
      </c>
      <c r="N65" s="20">
        <f t="shared" ca="1" si="11"/>
        <v>0</v>
      </c>
      <c r="O65" s="20">
        <f t="shared" ca="1" si="11"/>
        <v>1038.46</v>
      </c>
      <c r="P65" s="20">
        <f t="shared" ca="1" si="11"/>
        <v>5473.08</v>
      </c>
      <c r="Q65" s="20">
        <f t="shared" ca="1" si="11"/>
        <v>-2980.77</v>
      </c>
      <c r="R65" s="20">
        <f t="shared" ca="1" si="11"/>
        <v>0</v>
      </c>
      <c r="S65" s="20">
        <f t="shared" ca="1" si="11"/>
        <v>36031.64</v>
      </c>
      <c r="T65" s="20">
        <f t="shared" ca="1" si="11"/>
        <v>223.08</v>
      </c>
      <c r="U65" s="20">
        <f t="shared" ca="1" si="11"/>
        <v>0</v>
      </c>
      <c r="V65" s="20">
        <f t="shared" ca="1" si="11"/>
        <v>715.48</v>
      </c>
      <c r="W65" s="20">
        <f t="shared" ca="1" si="11"/>
        <v>0</v>
      </c>
      <c r="X65" s="20">
        <f t="shared" ca="1" si="11"/>
        <v>2076.92</v>
      </c>
    </row>
    <row r="66" spans="1:24" x14ac:dyDescent="0.45">
      <c r="A66" s="18" t="str">
        <f>IF(CONS!A64="","",CONS!A64)</f>
        <v>RETIREMENT PLAN EXP</v>
      </c>
      <c r="B66" s="19" t="str">
        <f>IF(CONS!B64="","",CONS!B64)</f>
        <v/>
      </c>
      <c r="C66" s="20">
        <f t="shared" ca="1" si="10"/>
        <v>54116.39</v>
      </c>
      <c r="D66" s="20">
        <f t="shared" ca="1" si="10"/>
        <v>48061.93</v>
      </c>
      <c r="E66" s="20">
        <f t="shared" ca="1" si="10"/>
        <v>36675.800000000003</v>
      </c>
      <c r="F66" s="20">
        <f t="shared" ca="1" si="10"/>
        <v>31997</v>
      </c>
      <c r="G66" s="20">
        <f t="shared" ca="1" si="10"/>
        <v>4678.47</v>
      </c>
      <c r="H66" s="20">
        <f t="shared" ca="1" si="10"/>
        <v>8053.87</v>
      </c>
      <c r="I66" s="20">
        <f t="shared" ca="1" si="10"/>
        <v>18631.11</v>
      </c>
      <c r="J66" s="20">
        <f t="shared" ca="1" si="10"/>
        <v>9678.31</v>
      </c>
      <c r="K66" s="20">
        <f t="shared" ca="1" si="10"/>
        <v>0</v>
      </c>
      <c r="L66" s="20">
        <f t="shared" ca="1" si="10"/>
        <v>2262.77</v>
      </c>
      <c r="M66" s="20">
        <f t="shared" ca="1" si="11"/>
        <v>1979.52</v>
      </c>
      <c r="N66" s="20">
        <f t="shared" ca="1" si="11"/>
        <v>2346.0100000000002</v>
      </c>
      <c r="O66" s="20">
        <f t="shared" ca="1" si="11"/>
        <v>312.51</v>
      </c>
      <c r="P66" s="20">
        <f t="shared" ca="1" si="11"/>
        <v>1936.86</v>
      </c>
      <c r="Q66" s="20">
        <f t="shared" ca="1" si="11"/>
        <v>1184.27</v>
      </c>
      <c r="R66" s="20">
        <f t="shared" ca="1" si="11"/>
        <v>1679.81</v>
      </c>
      <c r="S66" s="20">
        <f t="shared" ca="1" si="11"/>
        <v>12098.06</v>
      </c>
      <c r="T66" s="20">
        <f t="shared" ca="1" si="11"/>
        <v>3308.7</v>
      </c>
      <c r="U66" s="20">
        <f t="shared" ca="1" si="11"/>
        <v>2669.97</v>
      </c>
      <c r="V66" s="20">
        <f t="shared" ca="1" si="11"/>
        <v>1244.83</v>
      </c>
      <c r="W66" s="20">
        <f t="shared" ca="1" si="11"/>
        <v>1261.99</v>
      </c>
      <c r="X66" s="20">
        <f t="shared" ca="1" si="11"/>
        <v>4390.5</v>
      </c>
    </row>
    <row r="67" spans="1:24" x14ac:dyDescent="0.45">
      <c r="A67" s="18" t="str">
        <f>IF(CONS!A65="","",CONS!A65)</f>
        <v>OTHER BENEFITS</v>
      </c>
      <c r="B67" s="19" t="str">
        <f>IF(CONS!B65="","",CONS!B65)</f>
        <v/>
      </c>
      <c r="C67" s="20">
        <f t="shared" ca="1" si="10"/>
        <v>0</v>
      </c>
      <c r="D67" s="20">
        <f t="shared" ca="1" si="10"/>
        <v>0</v>
      </c>
      <c r="E67" s="20">
        <f t="shared" ca="1" si="10"/>
        <v>0</v>
      </c>
      <c r="F67" s="20">
        <f t="shared" ca="1" si="10"/>
        <v>0</v>
      </c>
      <c r="G67" s="20">
        <f t="shared" ca="1" si="10"/>
        <v>0</v>
      </c>
      <c r="H67" s="20">
        <f t="shared" ca="1" si="10"/>
        <v>0</v>
      </c>
      <c r="I67" s="20">
        <f t="shared" ca="1" si="10"/>
        <v>0</v>
      </c>
      <c r="J67" s="20">
        <f t="shared" ca="1" si="10"/>
        <v>0</v>
      </c>
      <c r="K67" s="20">
        <f t="shared" ca="1" si="10"/>
        <v>0</v>
      </c>
      <c r="L67" s="20">
        <f t="shared" ca="1" si="10"/>
        <v>0</v>
      </c>
      <c r="M67" s="20">
        <f t="shared" ca="1" si="11"/>
        <v>0</v>
      </c>
      <c r="N67" s="20">
        <f t="shared" ca="1" si="11"/>
        <v>0</v>
      </c>
      <c r="O67" s="20">
        <f t="shared" ca="1" si="11"/>
        <v>0</v>
      </c>
      <c r="P67" s="20">
        <f t="shared" ca="1" si="11"/>
        <v>0</v>
      </c>
      <c r="Q67" s="20">
        <f t="shared" ca="1" si="11"/>
        <v>0</v>
      </c>
      <c r="R67" s="20">
        <f t="shared" ca="1" si="11"/>
        <v>0</v>
      </c>
      <c r="S67" s="20">
        <f t="shared" ca="1" si="11"/>
        <v>0</v>
      </c>
      <c r="T67" s="20">
        <f t="shared" ca="1" si="11"/>
        <v>0</v>
      </c>
      <c r="U67" s="20">
        <f t="shared" ca="1" si="11"/>
        <v>0</v>
      </c>
      <c r="V67" s="20">
        <f t="shared" ca="1" si="11"/>
        <v>0</v>
      </c>
      <c r="W67" s="20">
        <f t="shared" ca="1" si="11"/>
        <v>0</v>
      </c>
      <c r="X67" s="20">
        <f t="shared" ca="1" si="11"/>
        <v>0</v>
      </c>
    </row>
    <row r="68" spans="1:24" x14ac:dyDescent="0.45">
      <c r="A68" s="18" t="str">
        <f>IF(CONS!A66="","",CONS!A66)</f>
        <v>WORKMAN'S COMP</v>
      </c>
      <c r="B68" s="19" t="str">
        <f>IF(CONS!B66="","",CONS!B66)</f>
        <v/>
      </c>
      <c r="C68" s="20">
        <f t="shared" ca="1" si="10"/>
        <v>39414.589999999997</v>
      </c>
      <c r="D68" s="20">
        <f t="shared" ca="1" si="10"/>
        <v>34055.269999999997</v>
      </c>
      <c r="E68" s="20">
        <f t="shared" ca="1" si="10"/>
        <v>16295.11</v>
      </c>
      <c r="F68" s="20">
        <f t="shared" ca="1" si="10"/>
        <v>13625</v>
      </c>
      <c r="G68" s="20">
        <f t="shared" ca="1" si="10"/>
        <v>2670.51</v>
      </c>
      <c r="H68" s="20">
        <f t="shared" ca="1" si="10"/>
        <v>2670.17</v>
      </c>
      <c r="I68" s="20">
        <f t="shared" ca="1" si="10"/>
        <v>8439.2199999999993</v>
      </c>
      <c r="J68" s="20">
        <f t="shared" ca="1" si="10"/>
        <v>4727.03</v>
      </c>
      <c r="K68" s="20">
        <f t="shared" ca="1" si="10"/>
        <v>0</v>
      </c>
      <c r="L68" s="20">
        <f t="shared" ca="1" si="10"/>
        <v>440.55</v>
      </c>
      <c r="M68" s="20">
        <f t="shared" ca="1" si="11"/>
        <v>1205.24</v>
      </c>
      <c r="N68" s="20">
        <f t="shared" ca="1" si="11"/>
        <v>1056.4000000000001</v>
      </c>
      <c r="O68" s="20">
        <f t="shared" ca="1" si="11"/>
        <v>458.69</v>
      </c>
      <c r="P68" s="20">
        <f t="shared" ca="1" si="11"/>
        <v>585.77</v>
      </c>
      <c r="Q68" s="20">
        <f t="shared" ca="1" si="11"/>
        <v>678.47</v>
      </c>
      <c r="R68" s="20">
        <f t="shared" ca="1" si="11"/>
        <v>834.41</v>
      </c>
      <c r="S68" s="20">
        <f t="shared" ca="1" si="11"/>
        <v>3864.27</v>
      </c>
      <c r="T68" s="20">
        <f t="shared" ca="1" si="11"/>
        <v>2422.13</v>
      </c>
      <c r="U68" s="20">
        <f t="shared" ca="1" si="11"/>
        <v>965.38</v>
      </c>
      <c r="V68" s="20">
        <f t="shared" ca="1" si="11"/>
        <v>947.58</v>
      </c>
      <c r="W68" s="20">
        <f t="shared" ca="1" si="11"/>
        <v>1251.81</v>
      </c>
      <c r="X68" s="20">
        <f t="shared" ca="1" si="11"/>
        <v>1584.41</v>
      </c>
    </row>
    <row r="69" spans="1:24" x14ac:dyDescent="0.45">
      <c r="A69" s="18" t="str">
        <f>IF(CONS!A67="","",CONS!A67)</f>
        <v>CONTRACT LABOR</v>
      </c>
      <c r="B69" s="19" t="str">
        <f>IF(CONS!B67="","",CONS!B67)</f>
        <v/>
      </c>
      <c r="C69" s="20">
        <f t="shared" ca="1" si="10"/>
        <v>0</v>
      </c>
      <c r="D69" s="20">
        <f t="shared" ca="1" si="10"/>
        <v>0</v>
      </c>
      <c r="E69" s="20">
        <f t="shared" ca="1" si="10"/>
        <v>0</v>
      </c>
      <c r="F69" s="20">
        <f t="shared" ca="1" si="10"/>
        <v>0</v>
      </c>
      <c r="G69" s="20">
        <f t="shared" ca="1" si="10"/>
        <v>0</v>
      </c>
      <c r="H69" s="20">
        <f t="shared" ca="1" si="10"/>
        <v>0</v>
      </c>
      <c r="I69" s="20">
        <f t="shared" ca="1" si="10"/>
        <v>0</v>
      </c>
      <c r="J69" s="20">
        <f t="shared" ca="1" si="10"/>
        <v>0</v>
      </c>
      <c r="K69" s="20">
        <f t="shared" ca="1" si="10"/>
        <v>0</v>
      </c>
      <c r="L69" s="20">
        <f t="shared" ca="1" si="10"/>
        <v>0</v>
      </c>
      <c r="M69" s="20">
        <f t="shared" ca="1" si="11"/>
        <v>0</v>
      </c>
      <c r="N69" s="20">
        <f t="shared" ca="1" si="11"/>
        <v>0</v>
      </c>
      <c r="O69" s="20">
        <f t="shared" ca="1" si="11"/>
        <v>0</v>
      </c>
      <c r="P69" s="20">
        <f t="shared" ca="1" si="11"/>
        <v>0</v>
      </c>
      <c r="Q69" s="20">
        <f t="shared" ca="1" si="11"/>
        <v>0</v>
      </c>
      <c r="R69" s="20">
        <f t="shared" ca="1" si="11"/>
        <v>0</v>
      </c>
      <c r="S69" s="20">
        <f t="shared" ca="1" si="11"/>
        <v>0</v>
      </c>
      <c r="T69" s="20">
        <f t="shared" ca="1" si="11"/>
        <v>0</v>
      </c>
      <c r="U69" s="20">
        <f t="shared" ca="1" si="11"/>
        <v>0</v>
      </c>
      <c r="V69" s="20">
        <f t="shared" ca="1" si="11"/>
        <v>0</v>
      </c>
      <c r="W69" s="20">
        <f t="shared" ca="1" si="11"/>
        <v>0</v>
      </c>
      <c r="X69" s="20">
        <f t="shared" ca="1" si="11"/>
        <v>0</v>
      </c>
    </row>
    <row r="70" spans="1:24" x14ac:dyDescent="0.45">
      <c r="A70" s="18" t="str">
        <f>IF(CONS!A68="","",CONS!A68)</f>
        <v>OTHER INDIRECT</v>
      </c>
      <c r="B70" s="19" t="str">
        <f>IF(CONS!B68="","",CONS!B68)</f>
        <v/>
      </c>
      <c r="C70" s="20">
        <f t="shared" ref="C70:L79" ca="1" si="12">IF($A70="","",INDIRECT("'"&amp;C$9&amp;"'!"&amp;SBS_Column&amp;(ROW()-2)))</f>
        <v>0</v>
      </c>
      <c r="D70" s="20">
        <f t="shared" ca="1" si="12"/>
        <v>0</v>
      </c>
      <c r="E70" s="20">
        <f t="shared" ca="1" si="12"/>
        <v>0</v>
      </c>
      <c r="F70" s="20">
        <f t="shared" ca="1" si="12"/>
        <v>0</v>
      </c>
      <c r="G70" s="20">
        <f t="shared" ca="1" si="12"/>
        <v>0</v>
      </c>
      <c r="H70" s="20">
        <f t="shared" ca="1" si="12"/>
        <v>0</v>
      </c>
      <c r="I70" s="20">
        <f t="shared" ca="1" si="12"/>
        <v>0</v>
      </c>
      <c r="J70" s="20">
        <f t="shared" ca="1" si="12"/>
        <v>0</v>
      </c>
      <c r="K70" s="20">
        <f t="shared" ca="1" si="12"/>
        <v>0</v>
      </c>
      <c r="L70" s="20">
        <f t="shared" ca="1" si="12"/>
        <v>0</v>
      </c>
      <c r="M70" s="20">
        <f t="shared" ref="M70:X79" ca="1" si="13">IF($A70="","",INDIRECT("'"&amp;M$9&amp;"'!"&amp;SBS_Column&amp;(ROW()-2)))</f>
        <v>0</v>
      </c>
      <c r="N70" s="20">
        <f t="shared" ca="1" si="13"/>
        <v>0</v>
      </c>
      <c r="O70" s="20">
        <f t="shared" ca="1" si="13"/>
        <v>0</v>
      </c>
      <c r="P70" s="20">
        <f t="shared" ca="1" si="13"/>
        <v>0</v>
      </c>
      <c r="Q70" s="20">
        <f t="shared" ca="1" si="13"/>
        <v>0</v>
      </c>
      <c r="R70" s="20">
        <f t="shared" ca="1" si="13"/>
        <v>0</v>
      </c>
      <c r="S70" s="20">
        <f t="shared" ca="1" si="13"/>
        <v>0</v>
      </c>
      <c r="T70" s="20">
        <f t="shared" ca="1" si="13"/>
        <v>0</v>
      </c>
      <c r="U70" s="20">
        <f t="shared" ca="1" si="13"/>
        <v>0</v>
      </c>
      <c r="V70" s="20">
        <f t="shared" ca="1" si="13"/>
        <v>0</v>
      </c>
      <c r="W70" s="20">
        <f t="shared" ca="1" si="13"/>
        <v>0</v>
      </c>
      <c r="X70" s="20">
        <f t="shared" ca="1" si="13"/>
        <v>0</v>
      </c>
    </row>
    <row r="71" spans="1:24" ht="20.25" x14ac:dyDescent="0.45">
      <c r="A71" s="18" t="str">
        <f>IF(CONS!A69="","",CONS!A69)</f>
        <v>STOCK COMPENSTATION EXPENSE</v>
      </c>
      <c r="B71" s="19" t="str">
        <f>IF(CONS!B69="","",CONS!B69)</f>
        <v/>
      </c>
      <c r="C71" s="25">
        <f t="shared" ca="1" si="12"/>
        <v>21403.71</v>
      </c>
      <c r="D71" s="25">
        <f t="shared" ca="1" si="12"/>
        <v>19690.95</v>
      </c>
      <c r="E71" s="25">
        <f t="shared" ca="1" si="12"/>
        <v>8144.5</v>
      </c>
      <c r="F71" s="25">
        <f t="shared" ca="1" si="12"/>
        <v>6432</v>
      </c>
      <c r="G71" s="25">
        <f t="shared" ca="1" si="12"/>
        <v>1712.76</v>
      </c>
      <c r="H71" s="25">
        <f t="shared" ca="1" si="12"/>
        <v>4453.18</v>
      </c>
      <c r="I71" s="25">
        <f t="shared" ca="1" si="12"/>
        <v>1961.34</v>
      </c>
      <c r="J71" s="25">
        <f t="shared" ca="1" si="12"/>
        <v>1729.98</v>
      </c>
      <c r="K71" s="25">
        <f t="shared" ca="1" si="12"/>
        <v>0</v>
      </c>
      <c r="L71" s="25">
        <f t="shared" ca="1" si="12"/>
        <v>2740.42</v>
      </c>
      <c r="M71" s="25">
        <f t="shared" ca="1" si="13"/>
        <v>455.65</v>
      </c>
      <c r="N71" s="25">
        <f t="shared" ca="1" si="13"/>
        <v>0</v>
      </c>
      <c r="O71" s="25">
        <f t="shared" ca="1" si="13"/>
        <v>0</v>
      </c>
      <c r="P71" s="25">
        <f t="shared" ca="1" si="13"/>
        <v>729.18</v>
      </c>
      <c r="Q71" s="25">
        <f t="shared" ca="1" si="13"/>
        <v>983.58</v>
      </c>
      <c r="R71" s="25">
        <f t="shared" ca="1" si="13"/>
        <v>1138.45</v>
      </c>
      <c r="S71" s="25">
        <f t="shared" ca="1" si="13"/>
        <v>1505.69</v>
      </c>
      <c r="T71" s="25">
        <f t="shared" ca="1" si="13"/>
        <v>0</v>
      </c>
      <c r="U71" s="25">
        <f t="shared" ca="1" si="13"/>
        <v>0</v>
      </c>
      <c r="V71" s="25">
        <f t="shared" ca="1" si="13"/>
        <v>0</v>
      </c>
      <c r="W71" s="25">
        <f t="shared" ca="1" si="13"/>
        <v>0</v>
      </c>
      <c r="X71" s="25">
        <f t="shared" ca="1" si="13"/>
        <v>591.53</v>
      </c>
    </row>
    <row r="72" spans="1:24" x14ac:dyDescent="0.45">
      <c r="A72" s="27" t="str">
        <f>IF(CONS!A70="","",CONS!A70)</f>
        <v>TOTAL INDIRECT</v>
      </c>
      <c r="B72" s="19" t="str">
        <f>IF(CONS!B70="","",CONS!B70)</f>
        <v/>
      </c>
      <c r="C72" s="30">
        <f t="shared" ca="1" si="12"/>
        <v>1773883.32</v>
      </c>
      <c r="D72" s="30">
        <f t="shared" ca="1" si="12"/>
        <v>1473103.32</v>
      </c>
      <c r="E72" s="30">
        <f t="shared" ca="1" si="12"/>
        <v>832355.99</v>
      </c>
      <c r="F72" s="30">
        <f t="shared" ca="1" si="12"/>
        <v>636882</v>
      </c>
      <c r="G72" s="30">
        <f t="shared" ca="1" si="12"/>
        <v>195473.6</v>
      </c>
      <c r="H72" s="30">
        <f t="shared" ca="1" si="12"/>
        <v>222866.59</v>
      </c>
      <c r="I72" s="30">
        <f t="shared" ca="1" si="12"/>
        <v>370558.73</v>
      </c>
      <c r="J72" s="30">
        <f t="shared" ca="1" si="12"/>
        <v>196266.31</v>
      </c>
      <c r="K72" s="30">
        <f t="shared" ca="1" si="12"/>
        <v>0</v>
      </c>
      <c r="L72" s="30">
        <f t="shared" ca="1" si="12"/>
        <v>58192.02</v>
      </c>
      <c r="M72" s="30">
        <f t="shared" ca="1" si="13"/>
        <v>59274.2</v>
      </c>
      <c r="N72" s="30">
        <f t="shared" ca="1" si="13"/>
        <v>50093.64</v>
      </c>
      <c r="O72" s="30">
        <f t="shared" ca="1" si="13"/>
        <v>42664.36</v>
      </c>
      <c r="P72" s="30">
        <f t="shared" ca="1" si="13"/>
        <v>57453.95</v>
      </c>
      <c r="Q72" s="30">
        <f t="shared" ca="1" si="13"/>
        <v>59029.25</v>
      </c>
      <c r="R72" s="30">
        <f t="shared" ca="1" si="13"/>
        <v>28972.38</v>
      </c>
      <c r="S72" s="30">
        <f t="shared" ca="1" si="13"/>
        <v>193524.04</v>
      </c>
      <c r="T72" s="30">
        <f t="shared" ca="1" si="13"/>
        <v>81434.45</v>
      </c>
      <c r="U72" s="30">
        <f t="shared" ca="1" si="13"/>
        <v>48191.37</v>
      </c>
      <c r="V72" s="30">
        <f t="shared" ca="1" si="13"/>
        <v>36326.04</v>
      </c>
      <c r="W72" s="30">
        <f t="shared" ca="1" si="13"/>
        <v>47004.71</v>
      </c>
      <c r="X72" s="30">
        <f t="shared" ca="1" si="13"/>
        <v>70195.58</v>
      </c>
    </row>
    <row r="73" spans="1:24" x14ac:dyDescent="0.45">
      <c r="A73" s="27" t="str">
        <f>IF(CONS!A71="","",CONS!A71)</f>
        <v>TOTAL LABOR</v>
      </c>
      <c r="B73" s="19" t="str">
        <f>IF(CONS!B71="","",CONS!B71)</f>
        <v/>
      </c>
      <c r="C73" s="30">
        <f t="shared" ca="1" si="12"/>
        <v>7423338.1600000001</v>
      </c>
      <c r="D73" s="30">
        <f t="shared" ca="1" si="12"/>
        <v>6089552.4900000002</v>
      </c>
      <c r="E73" s="30">
        <f t="shared" ca="1" si="12"/>
        <v>3143803.63</v>
      </c>
      <c r="F73" s="30">
        <f t="shared" ca="1" si="12"/>
        <v>2337509</v>
      </c>
      <c r="G73" s="30">
        <f t="shared" ca="1" si="12"/>
        <v>806294.63</v>
      </c>
      <c r="H73" s="30">
        <f t="shared" ca="1" si="12"/>
        <v>823914.27</v>
      </c>
      <c r="I73" s="30">
        <f t="shared" ca="1" si="12"/>
        <v>1384707.06</v>
      </c>
      <c r="J73" s="30">
        <f t="shared" ca="1" si="12"/>
        <v>771892.84</v>
      </c>
      <c r="K73" s="30">
        <f t="shared" ca="1" si="12"/>
        <v>0</v>
      </c>
      <c r="L73" s="30">
        <f t="shared" ca="1" si="12"/>
        <v>180217.24</v>
      </c>
      <c r="M73" s="30">
        <f t="shared" ca="1" si="13"/>
        <v>216116.41</v>
      </c>
      <c r="N73" s="30">
        <f t="shared" ca="1" si="13"/>
        <v>187545.75</v>
      </c>
      <c r="O73" s="30">
        <f t="shared" ca="1" si="13"/>
        <v>163289.46</v>
      </c>
      <c r="P73" s="30">
        <f t="shared" ca="1" si="13"/>
        <v>239898.69</v>
      </c>
      <c r="Q73" s="30">
        <f t="shared" ca="1" si="13"/>
        <v>242439.84</v>
      </c>
      <c r="R73" s="30">
        <f t="shared" ca="1" si="13"/>
        <v>130200.57</v>
      </c>
      <c r="S73" s="30">
        <f t="shared" ca="1" si="13"/>
        <v>682423.57</v>
      </c>
      <c r="T73" s="30">
        <f t="shared" ca="1" si="13"/>
        <v>325500.44</v>
      </c>
      <c r="U73" s="30">
        <f t="shared" ca="1" si="13"/>
        <v>161358.5</v>
      </c>
      <c r="V73" s="30">
        <f t="shared" ca="1" si="13"/>
        <v>160666.64000000001</v>
      </c>
      <c r="W73" s="30">
        <f t="shared" ca="1" si="13"/>
        <v>209003.88</v>
      </c>
      <c r="X73" s="30">
        <f t="shared" ca="1" si="13"/>
        <v>245142.64</v>
      </c>
    </row>
    <row r="74" spans="1:24" x14ac:dyDescent="0.45">
      <c r="A74" s="27" t="str">
        <f>IF(CONS!A72="","",CONS!A72)</f>
        <v>TOTAL DIRECT &amp; INDIRECT</v>
      </c>
      <c r="B74" s="19" t="str">
        <f>IF(CONS!B72="","",CONS!B72)</f>
        <v/>
      </c>
      <c r="C74" s="28">
        <f t="shared" ca="1" si="12"/>
        <v>7423338.1600000001</v>
      </c>
      <c r="D74" s="28">
        <f t="shared" ca="1" si="12"/>
        <v>6089552.4900000002</v>
      </c>
      <c r="E74" s="28">
        <f t="shared" ca="1" si="12"/>
        <v>3143803.63</v>
      </c>
      <c r="F74" s="28">
        <f t="shared" ca="1" si="12"/>
        <v>2337509</v>
      </c>
      <c r="G74" s="28">
        <f t="shared" ca="1" si="12"/>
        <v>806294.63</v>
      </c>
      <c r="H74" s="28">
        <f t="shared" ca="1" si="12"/>
        <v>823914.27</v>
      </c>
      <c r="I74" s="28">
        <f t="shared" ca="1" si="12"/>
        <v>1384707.06</v>
      </c>
      <c r="J74" s="28">
        <f t="shared" ca="1" si="12"/>
        <v>771892.84</v>
      </c>
      <c r="K74" s="28">
        <f t="shared" ca="1" si="12"/>
        <v>0</v>
      </c>
      <c r="L74" s="28">
        <f t="shared" ca="1" si="12"/>
        <v>180217.24</v>
      </c>
      <c r="M74" s="28">
        <f t="shared" ca="1" si="13"/>
        <v>216116.41</v>
      </c>
      <c r="N74" s="28">
        <f t="shared" ca="1" si="13"/>
        <v>187545.75</v>
      </c>
      <c r="O74" s="28">
        <f t="shared" ca="1" si="13"/>
        <v>163289.46</v>
      </c>
      <c r="P74" s="28">
        <f t="shared" ca="1" si="13"/>
        <v>239898.69</v>
      </c>
      <c r="Q74" s="28">
        <f t="shared" ca="1" si="13"/>
        <v>242439.84</v>
      </c>
      <c r="R74" s="28">
        <f t="shared" ca="1" si="13"/>
        <v>130200.57</v>
      </c>
      <c r="S74" s="28">
        <f t="shared" ca="1" si="13"/>
        <v>682423.57</v>
      </c>
      <c r="T74" s="28">
        <f t="shared" ca="1" si="13"/>
        <v>325500.44</v>
      </c>
      <c r="U74" s="28">
        <f t="shared" ca="1" si="13"/>
        <v>161358.5</v>
      </c>
      <c r="V74" s="28">
        <f t="shared" ca="1" si="13"/>
        <v>160666.64000000001</v>
      </c>
      <c r="W74" s="28">
        <f t="shared" ca="1" si="13"/>
        <v>209003.88</v>
      </c>
      <c r="X74" s="28">
        <f t="shared" ca="1" si="13"/>
        <v>245142.64</v>
      </c>
    </row>
    <row r="75" spans="1:24" x14ac:dyDescent="0.45">
      <c r="A75" s="18" t="str">
        <f>IF(CONS!A73="","",CONS!A73)</f>
        <v/>
      </c>
      <c r="B75" s="19" t="str">
        <f>IF(CONS!B73="","",CONS!B73)</f>
        <v/>
      </c>
      <c r="C75" s="3" t="str">
        <f t="shared" ca="1" si="12"/>
        <v/>
      </c>
      <c r="D75" s="3" t="str">
        <f t="shared" ca="1" si="12"/>
        <v/>
      </c>
      <c r="E75" s="3" t="str">
        <f t="shared" ca="1" si="12"/>
        <v/>
      </c>
      <c r="F75" s="3" t="str">
        <f t="shared" ca="1" si="12"/>
        <v/>
      </c>
      <c r="G75" s="3" t="str">
        <f t="shared" ca="1" si="12"/>
        <v/>
      </c>
      <c r="H75" s="3" t="str">
        <f t="shared" ca="1" si="12"/>
        <v/>
      </c>
      <c r="I75" s="3" t="str">
        <f t="shared" ca="1" si="12"/>
        <v/>
      </c>
      <c r="J75" s="3" t="str">
        <f t="shared" ca="1" si="12"/>
        <v/>
      </c>
      <c r="K75" s="3" t="str">
        <f t="shared" ca="1" si="12"/>
        <v/>
      </c>
      <c r="L75" s="3" t="str">
        <f t="shared" ca="1" si="12"/>
        <v/>
      </c>
      <c r="M75" s="3" t="str">
        <f t="shared" ca="1" si="13"/>
        <v/>
      </c>
      <c r="N75" s="3" t="str">
        <f t="shared" ca="1" si="13"/>
        <v/>
      </c>
      <c r="O75" s="3" t="str">
        <f t="shared" ca="1" si="13"/>
        <v/>
      </c>
      <c r="P75" s="3" t="str">
        <f t="shared" ca="1" si="13"/>
        <v/>
      </c>
      <c r="Q75" s="3" t="str">
        <f t="shared" ca="1" si="13"/>
        <v/>
      </c>
      <c r="R75" s="3" t="str">
        <f t="shared" ca="1" si="13"/>
        <v/>
      </c>
      <c r="S75" s="3" t="str">
        <f t="shared" ca="1" si="13"/>
        <v/>
      </c>
      <c r="T75" s="3" t="str">
        <f t="shared" ca="1" si="13"/>
        <v/>
      </c>
      <c r="U75" s="3" t="str">
        <f t="shared" ca="1" si="13"/>
        <v/>
      </c>
      <c r="V75" s="3" t="str">
        <f t="shared" ca="1" si="13"/>
        <v/>
      </c>
      <c r="W75" s="3" t="str">
        <f t="shared" ca="1" si="13"/>
        <v/>
      </c>
      <c r="X75" s="3" t="str">
        <f t="shared" ca="1" si="13"/>
        <v/>
      </c>
    </row>
    <row r="76" spans="1:24" x14ac:dyDescent="0.45">
      <c r="A76" s="18" t="str">
        <f>IF(CONS!A74="","",CONS!A74)</f>
        <v>PRINT MEDIA</v>
      </c>
      <c r="B76" s="19" t="str">
        <f>IF(CONS!B74="","",CONS!B74)</f>
        <v/>
      </c>
      <c r="C76" s="20">
        <f t="shared" ca="1" si="12"/>
        <v>8722.6200000000008</v>
      </c>
      <c r="D76" s="20">
        <f t="shared" ca="1" si="12"/>
        <v>8722.6200000000008</v>
      </c>
      <c r="E76" s="20">
        <f t="shared" ca="1" si="12"/>
        <v>6480</v>
      </c>
      <c r="F76" s="20">
        <f t="shared" ca="1" si="12"/>
        <v>6480</v>
      </c>
      <c r="G76" s="20">
        <f t="shared" ca="1" si="12"/>
        <v>0</v>
      </c>
      <c r="H76" s="20">
        <f t="shared" ca="1" si="12"/>
        <v>1200</v>
      </c>
      <c r="I76" s="20">
        <f t="shared" ca="1" si="12"/>
        <v>5180</v>
      </c>
      <c r="J76" s="20">
        <f t="shared" ca="1" si="12"/>
        <v>100</v>
      </c>
      <c r="K76" s="20">
        <f t="shared" ca="1" si="12"/>
        <v>0</v>
      </c>
      <c r="L76" s="20">
        <f t="shared" ca="1" si="12"/>
        <v>1200</v>
      </c>
      <c r="M76" s="20">
        <f t="shared" ca="1" si="13"/>
        <v>0</v>
      </c>
      <c r="N76" s="20">
        <f t="shared" ca="1" si="13"/>
        <v>0</v>
      </c>
      <c r="O76" s="20">
        <f t="shared" ca="1" si="13"/>
        <v>0</v>
      </c>
      <c r="P76" s="20">
        <f t="shared" ca="1" si="13"/>
        <v>0</v>
      </c>
      <c r="Q76" s="20">
        <f t="shared" ca="1" si="13"/>
        <v>0</v>
      </c>
      <c r="R76" s="20">
        <f t="shared" ca="1" si="13"/>
        <v>100</v>
      </c>
      <c r="S76" s="20">
        <f t="shared" ca="1" si="13"/>
        <v>5180</v>
      </c>
      <c r="T76" s="20">
        <f t="shared" ca="1" si="13"/>
        <v>0</v>
      </c>
      <c r="U76" s="20">
        <f t="shared" ca="1" si="13"/>
        <v>0</v>
      </c>
      <c r="V76" s="20">
        <f t="shared" ca="1" si="13"/>
        <v>0</v>
      </c>
      <c r="W76" s="20">
        <f t="shared" ca="1" si="13"/>
        <v>0</v>
      </c>
      <c r="X76" s="20">
        <f t="shared" ca="1" si="13"/>
        <v>0</v>
      </c>
    </row>
    <row r="77" spans="1:24" x14ac:dyDescent="0.45">
      <c r="A77" s="18" t="str">
        <f>IF(CONS!A75="","",CONS!A75)</f>
        <v>MARKETING - RADIO</v>
      </c>
      <c r="B77" s="19" t="str">
        <f>IF(CONS!B75="","",CONS!B75)</f>
        <v/>
      </c>
      <c r="C77" s="20">
        <f t="shared" ca="1" si="12"/>
        <v>1551.25</v>
      </c>
      <c r="D77" s="20">
        <f t="shared" ca="1" si="12"/>
        <v>1551.25</v>
      </c>
      <c r="E77" s="20">
        <f t="shared" ca="1" si="12"/>
        <v>0</v>
      </c>
      <c r="F77" s="20">
        <f t="shared" ca="1" si="12"/>
        <v>0</v>
      </c>
      <c r="G77" s="20">
        <f t="shared" ca="1" si="12"/>
        <v>0</v>
      </c>
      <c r="H77" s="20">
        <f t="shared" ca="1" si="12"/>
        <v>0</v>
      </c>
      <c r="I77" s="20">
        <f t="shared" ca="1" si="12"/>
        <v>0</v>
      </c>
      <c r="J77" s="20">
        <f t="shared" ca="1" si="12"/>
        <v>0</v>
      </c>
      <c r="K77" s="20">
        <f t="shared" ca="1" si="12"/>
        <v>0</v>
      </c>
      <c r="L77" s="20">
        <f t="shared" ca="1" si="12"/>
        <v>0</v>
      </c>
      <c r="M77" s="20">
        <f t="shared" ca="1" si="13"/>
        <v>0</v>
      </c>
      <c r="N77" s="20">
        <f t="shared" ca="1" si="13"/>
        <v>0</v>
      </c>
      <c r="O77" s="20">
        <f t="shared" ca="1" si="13"/>
        <v>0</v>
      </c>
      <c r="P77" s="20">
        <f t="shared" ca="1" si="13"/>
        <v>0</v>
      </c>
      <c r="Q77" s="20">
        <f t="shared" ca="1" si="13"/>
        <v>0</v>
      </c>
      <c r="R77" s="20">
        <f t="shared" ca="1" si="13"/>
        <v>0</v>
      </c>
      <c r="S77" s="20">
        <f t="shared" ca="1" si="13"/>
        <v>0</v>
      </c>
      <c r="T77" s="20">
        <f t="shared" ca="1" si="13"/>
        <v>0</v>
      </c>
      <c r="U77" s="20">
        <f t="shared" ca="1" si="13"/>
        <v>0</v>
      </c>
      <c r="V77" s="20">
        <f t="shared" ca="1" si="13"/>
        <v>0</v>
      </c>
      <c r="W77" s="20">
        <f t="shared" ca="1" si="13"/>
        <v>0</v>
      </c>
      <c r="X77" s="20">
        <f t="shared" ca="1" si="13"/>
        <v>0</v>
      </c>
    </row>
    <row r="78" spans="1:24" x14ac:dyDescent="0.45">
      <c r="A78" s="18" t="str">
        <f>IF(CONS!A76="","",CONS!A76)</f>
        <v>MARKETING - RESEARCH</v>
      </c>
      <c r="B78" s="19" t="str">
        <f>IF(CONS!B76="","",CONS!B76)</f>
        <v/>
      </c>
      <c r="C78" s="20">
        <f t="shared" ca="1" si="12"/>
        <v>7846.52</v>
      </c>
      <c r="D78" s="20">
        <f t="shared" ca="1" si="12"/>
        <v>5979.92</v>
      </c>
      <c r="E78" s="20">
        <f t="shared" ca="1" si="12"/>
        <v>2531.09</v>
      </c>
      <c r="F78" s="20">
        <f t="shared" ca="1" si="12"/>
        <v>1196</v>
      </c>
      <c r="G78" s="20">
        <f t="shared" ca="1" si="12"/>
        <v>1335.08</v>
      </c>
      <c r="H78" s="20">
        <f t="shared" ca="1" si="12"/>
        <v>531.55999999999995</v>
      </c>
      <c r="I78" s="20">
        <f t="shared" ca="1" si="12"/>
        <v>1335.08</v>
      </c>
      <c r="J78" s="20">
        <f t="shared" ca="1" si="12"/>
        <v>531.55999999999995</v>
      </c>
      <c r="K78" s="20">
        <f t="shared" ca="1" si="12"/>
        <v>0</v>
      </c>
      <c r="L78" s="20">
        <f t="shared" ca="1" si="12"/>
        <v>132.88999999999999</v>
      </c>
      <c r="M78" s="20">
        <f t="shared" ca="1" si="13"/>
        <v>132.88999999999999</v>
      </c>
      <c r="N78" s="20">
        <f t="shared" ca="1" si="13"/>
        <v>132.88999999999999</v>
      </c>
      <c r="O78" s="20">
        <f t="shared" ca="1" si="13"/>
        <v>132.88999999999999</v>
      </c>
      <c r="P78" s="20">
        <f t="shared" ca="1" si="13"/>
        <v>132.88999999999999</v>
      </c>
      <c r="Q78" s="20">
        <f t="shared" ca="1" si="13"/>
        <v>132.88999999999999</v>
      </c>
      <c r="R78" s="20">
        <f t="shared" ca="1" si="13"/>
        <v>132.88999999999999</v>
      </c>
      <c r="S78" s="20">
        <f t="shared" ca="1" si="13"/>
        <v>132.88999999999999</v>
      </c>
      <c r="T78" s="20">
        <f t="shared" ca="1" si="13"/>
        <v>132.88999999999999</v>
      </c>
      <c r="U78" s="20">
        <f t="shared" ca="1" si="13"/>
        <v>132.88999999999999</v>
      </c>
      <c r="V78" s="20">
        <f t="shared" ca="1" si="13"/>
        <v>936.41</v>
      </c>
      <c r="W78" s="20">
        <f t="shared" ca="1" si="13"/>
        <v>132.88999999999999</v>
      </c>
      <c r="X78" s="20">
        <f t="shared" ca="1" si="13"/>
        <v>132.88999999999999</v>
      </c>
    </row>
    <row r="79" spans="1:24" x14ac:dyDescent="0.45">
      <c r="A79" s="18" t="str">
        <f>IF(CONS!A77="","",CONS!A77)</f>
        <v>PRODUCTION WEBSITE</v>
      </c>
      <c r="B79" s="19" t="str">
        <f>IF(CONS!B77="","",CONS!B77)</f>
        <v/>
      </c>
      <c r="C79" s="20">
        <f t="shared" ca="1" si="12"/>
        <v>2512.34</v>
      </c>
      <c r="D79" s="20">
        <f t="shared" ca="1" si="12"/>
        <v>2134.2600000000002</v>
      </c>
      <c r="E79" s="20">
        <f t="shared" ca="1" si="12"/>
        <v>616.54</v>
      </c>
      <c r="F79" s="20">
        <f t="shared" ca="1" si="12"/>
        <v>427</v>
      </c>
      <c r="G79" s="20">
        <f t="shared" ca="1" si="12"/>
        <v>189.08</v>
      </c>
      <c r="H79" s="20">
        <f t="shared" ca="1" si="12"/>
        <v>189.08</v>
      </c>
      <c r="I79" s="20">
        <f t="shared" ca="1" si="12"/>
        <v>189.08</v>
      </c>
      <c r="J79" s="20">
        <f t="shared" ca="1" si="12"/>
        <v>191.11</v>
      </c>
      <c r="K79" s="20">
        <f t="shared" ca="1" si="12"/>
        <v>0</v>
      </c>
      <c r="L79" s="20">
        <f t="shared" ca="1" si="12"/>
        <v>47.27</v>
      </c>
      <c r="M79" s="20">
        <f t="shared" ca="1" si="13"/>
        <v>47.27</v>
      </c>
      <c r="N79" s="20">
        <f t="shared" ca="1" si="13"/>
        <v>47.27</v>
      </c>
      <c r="O79" s="20">
        <f t="shared" ca="1" si="13"/>
        <v>47.27</v>
      </c>
      <c r="P79" s="20">
        <f t="shared" ca="1" si="13"/>
        <v>47.27</v>
      </c>
      <c r="Q79" s="20">
        <f t="shared" ca="1" si="13"/>
        <v>47.27</v>
      </c>
      <c r="R79" s="20">
        <f t="shared" ca="1" si="13"/>
        <v>49.3</v>
      </c>
      <c r="S79" s="20">
        <f t="shared" ca="1" si="13"/>
        <v>47.27</v>
      </c>
      <c r="T79" s="20">
        <f t="shared" ca="1" si="13"/>
        <v>47.27</v>
      </c>
      <c r="U79" s="20">
        <f t="shared" ca="1" si="13"/>
        <v>47.27</v>
      </c>
      <c r="V79" s="20">
        <f t="shared" ca="1" si="13"/>
        <v>47.27</v>
      </c>
      <c r="W79" s="20">
        <f t="shared" ca="1" si="13"/>
        <v>47.27</v>
      </c>
      <c r="X79" s="20">
        <f t="shared" ca="1" si="13"/>
        <v>47.27</v>
      </c>
    </row>
    <row r="80" spans="1:24" x14ac:dyDescent="0.45">
      <c r="A80" s="18" t="str">
        <f>IF(CONS!A78="","",CONS!A78)</f>
        <v>BROADCAST MEDIA</v>
      </c>
      <c r="B80" s="19" t="str">
        <f>IF(CONS!B78="","",CONS!B78)</f>
        <v/>
      </c>
      <c r="C80" s="20">
        <f t="shared" ref="C80:L89" ca="1" si="14">IF($A80="","",INDIRECT("'"&amp;C$9&amp;"'!"&amp;SBS_Column&amp;(ROW()-2)))</f>
        <v>6270</v>
      </c>
      <c r="D80" s="20">
        <f t="shared" ca="1" si="14"/>
        <v>6270</v>
      </c>
      <c r="E80" s="20">
        <f t="shared" ca="1" si="14"/>
        <v>1820</v>
      </c>
      <c r="F80" s="20">
        <f t="shared" ca="1" si="14"/>
        <v>1820</v>
      </c>
      <c r="G80" s="20">
        <f t="shared" ca="1" si="14"/>
        <v>0</v>
      </c>
      <c r="H80" s="20">
        <f t="shared" ca="1" si="14"/>
        <v>1820</v>
      </c>
      <c r="I80" s="20">
        <f t="shared" ca="1" si="14"/>
        <v>0</v>
      </c>
      <c r="J80" s="20">
        <f t="shared" ca="1" si="14"/>
        <v>0</v>
      </c>
      <c r="K80" s="20">
        <f t="shared" ca="1" si="14"/>
        <v>0</v>
      </c>
      <c r="L80" s="20">
        <f t="shared" ca="1" si="14"/>
        <v>1820</v>
      </c>
      <c r="M80" s="20">
        <f t="shared" ref="M80:X89" ca="1" si="15">IF($A80="","",INDIRECT("'"&amp;M$9&amp;"'!"&amp;SBS_Column&amp;(ROW()-2)))</f>
        <v>0</v>
      </c>
      <c r="N80" s="20">
        <f t="shared" ca="1" si="15"/>
        <v>0</v>
      </c>
      <c r="O80" s="20">
        <f t="shared" ca="1" si="15"/>
        <v>0</v>
      </c>
      <c r="P80" s="20">
        <f t="shared" ca="1" si="15"/>
        <v>0</v>
      </c>
      <c r="Q80" s="20">
        <f t="shared" ca="1" si="15"/>
        <v>0</v>
      </c>
      <c r="R80" s="20">
        <f t="shared" ca="1" si="15"/>
        <v>0</v>
      </c>
      <c r="S80" s="20">
        <f t="shared" ca="1" si="15"/>
        <v>0</v>
      </c>
      <c r="T80" s="20">
        <f t="shared" ca="1" si="15"/>
        <v>0</v>
      </c>
      <c r="U80" s="20">
        <f t="shared" ca="1" si="15"/>
        <v>0</v>
      </c>
      <c r="V80" s="20">
        <f t="shared" ca="1" si="15"/>
        <v>0</v>
      </c>
      <c r="W80" s="20">
        <f t="shared" ca="1" si="15"/>
        <v>0</v>
      </c>
      <c r="X80" s="20">
        <f t="shared" ca="1" si="15"/>
        <v>0</v>
      </c>
    </row>
    <row r="81" spans="1:24" x14ac:dyDescent="0.45">
      <c r="A81" s="18" t="str">
        <f>IF(CONS!A79="","",CONS!A79)</f>
        <v>REWARDS PROGRAM</v>
      </c>
      <c r="B81" s="19" t="str">
        <f>IF(CONS!B79="","",CONS!B79)</f>
        <v/>
      </c>
      <c r="C81" s="20">
        <f t="shared" ca="1" si="14"/>
        <v>6628.09</v>
      </c>
      <c r="D81" s="20">
        <f t="shared" ca="1" si="14"/>
        <v>3907.54</v>
      </c>
      <c r="E81" s="20">
        <f t="shared" ca="1" si="14"/>
        <v>3189.61</v>
      </c>
      <c r="F81" s="20">
        <f t="shared" ca="1" si="14"/>
        <v>2330</v>
      </c>
      <c r="G81" s="20">
        <f t="shared" ca="1" si="14"/>
        <v>859.97</v>
      </c>
      <c r="H81" s="20">
        <f t="shared" ca="1" si="14"/>
        <v>940.4</v>
      </c>
      <c r="I81" s="20">
        <f t="shared" ca="1" si="14"/>
        <v>1449.04</v>
      </c>
      <c r="J81" s="20">
        <f t="shared" ca="1" si="14"/>
        <v>624.54</v>
      </c>
      <c r="K81" s="20">
        <f t="shared" ca="1" si="14"/>
        <v>0</v>
      </c>
      <c r="L81" s="20">
        <f t="shared" ca="1" si="14"/>
        <v>360.14</v>
      </c>
      <c r="M81" s="20">
        <f t="shared" ca="1" si="15"/>
        <v>338.99</v>
      </c>
      <c r="N81" s="20">
        <f t="shared" ca="1" si="15"/>
        <v>229.94</v>
      </c>
      <c r="O81" s="20">
        <f t="shared" ca="1" si="15"/>
        <v>175.63</v>
      </c>
      <c r="P81" s="20">
        <f t="shared" ca="1" si="15"/>
        <v>169.94</v>
      </c>
      <c r="Q81" s="20">
        <f t="shared" ca="1" si="15"/>
        <v>277.23</v>
      </c>
      <c r="R81" s="20">
        <f t="shared" ca="1" si="15"/>
        <v>76.23</v>
      </c>
      <c r="S81" s="20">
        <f t="shared" ca="1" si="15"/>
        <v>455.72</v>
      </c>
      <c r="T81" s="20">
        <f t="shared" ca="1" si="15"/>
        <v>417.16</v>
      </c>
      <c r="U81" s="20">
        <f t="shared" ca="1" si="15"/>
        <v>133.09</v>
      </c>
      <c r="V81" s="20">
        <f t="shared" ca="1" si="15"/>
        <v>237.17</v>
      </c>
      <c r="W81" s="20">
        <f t="shared" ca="1" si="15"/>
        <v>68.66</v>
      </c>
      <c r="X81" s="20">
        <f t="shared" ca="1" si="15"/>
        <v>249.71</v>
      </c>
    </row>
    <row r="82" spans="1:24" x14ac:dyDescent="0.45">
      <c r="A82" s="18" t="str">
        <f>IF(CONS!A80="","",CONS!A80)</f>
        <v>OUTDOOR ADVERT</v>
      </c>
      <c r="B82" s="19" t="str">
        <f>IF(CONS!B80="","",CONS!B80)</f>
        <v/>
      </c>
      <c r="C82" s="20">
        <f t="shared" ca="1" si="14"/>
        <v>0</v>
      </c>
      <c r="D82" s="20">
        <f t="shared" ca="1" si="14"/>
        <v>0</v>
      </c>
      <c r="E82" s="20">
        <f t="shared" ca="1" si="14"/>
        <v>0</v>
      </c>
      <c r="F82" s="20">
        <f t="shared" ca="1" si="14"/>
        <v>0</v>
      </c>
      <c r="G82" s="20">
        <f t="shared" ca="1" si="14"/>
        <v>0</v>
      </c>
      <c r="H82" s="20">
        <f t="shared" ca="1" si="14"/>
        <v>0</v>
      </c>
      <c r="I82" s="20">
        <f t="shared" ca="1" si="14"/>
        <v>0</v>
      </c>
      <c r="J82" s="20">
        <f t="shared" ca="1" si="14"/>
        <v>0</v>
      </c>
      <c r="K82" s="20">
        <f t="shared" ca="1" si="14"/>
        <v>0</v>
      </c>
      <c r="L82" s="20">
        <f t="shared" ca="1" si="14"/>
        <v>0</v>
      </c>
      <c r="M82" s="20">
        <f t="shared" ca="1" si="15"/>
        <v>0</v>
      </c>
      <c r="N82" s="20">
        <f t="shared" ca="1" si="15"/>
        <v>0</v>
      </c>
      <c r="O82" s="20">
        <f t="shared" ca="1" si="15"/>
        <v>0</v>
      </c>
      <c r="P82" s="20">
        <f t="shared" ca="1" si="15"/>
        <v>0</v>
      </c>
      <c r="Q82" s="20">
        <f t="shared" ca="1" si="15"/>
        <v>0</v>
      </c>
      <c r="R82" s="20">
        <f t="shared" ca="1" si="15"/>
        <v>0</v>
      </c>
      <c r="S82" s="20">
        <f t="shared" ca="1" si="15"/>
        <v>0</v>
      </c>
      <c r="T82" s="20">
        <f t="shared" ca="1" si="15"/>
        <v>0</v>
      </c>
      <c r="U82" s="20">
        <f t="shared" ca="1" si="15"/>
        <v>0</v>
      </c>
      <c r="V82" s="20">
        <f t="shared" ca="1" si="15"/>
        <v>0</v>
      </c>
      <c r="W82" s="20">
        <f t="shared" ca="1" si="15"/>
        <v>0</v>
      </c>
      <c r="X82" s="20">
        <f t="shared" ca="1" si="15"/>
        <v>0</v>
      </c>
    </row>
    <row r="83" spans="1:24" x14ac:dyDescent="0.45">
      <c r="A83" s="18" t="str">
        <f>IF(CONS!A81="","",CONS!A81)</f>
        <v>PRINT PRODUCTION</v>
      </c>
      <c r="B83" s="19" t="str">
        <f>IF(CONS!B81="","",CONS!B81)</f>
        <v/>
      </c>
      <c r="C83" s="20">
        <f t="shared" ca="1" si="14"/>
        <v>17770.62</v>
      </c>
      <c r="D83" s="20">
        <f t="shared" ca="1" si="14"/>
        <v>16302.38</v>
      </c>
      <c r="E83" s="20">
        <f t="shared" ca="1" si="14"/>
        <v>6604.44</v>
      </c>
      <c r="F83" s="20">
        <f t="shared" ca="1" si="14"/>
        <v>5880</v>
      </c>
      <c r="G83" s="20">
        <f t="shared" ca="1" si="14"/>
        <v>724.73</v>
      </c>
      <c r="H83" s="20">
        <f t="shared" ca="1" si="14"/>
        <v>1769.04</v>
      </c>
      <c r="I83" s="20">
        <f t="shared" ca="1" si="14"/>
        <v>2426.4499999999998</v>
      </c>
      <c r="J83" s="20">
        <f t="shared" ca="1" si="14"/>
        <v>1879.01</v>
      </c>
      <c r="K83" s="20">
        <f t="shared" ca="1" si="14"/>
        <v>0</v>
      </c>
      <c r="L83" s="20">
        <f t="shared" ca="1" si="14"/>
        <v>208.27</v>
      </c>
      <c r="M83" s="20">
        <f t="shared" ca="1" si="15"/>
        <v>1181.95</v>
      </c>
      <c r="N83" s="20">
        <f t="shared" ca="1" si="15"/>
        <v>436.08</v>
      </c>
      <c r="O83" s="20">
        <f t="shared" ca="1" si="15"/>
        <v>529.94000000000005</v>
      </c>
      <c r="P83" s="20">
        <f t="shared" ca="1" si="15"/>
        <v>65.64</v>
      </c>
      <c r="Q83" s="20">
        <f t="shared" ca="1" si="15"/>
        <v>85.11</v>
      </c>
      <c r="R83" s="20">
        <f t="shared" ca="1" si="15"/>
        <v>29.49</v>
      </c>
      <c r="S83" s="20">
        <f t="shared" ca="1" si="15"/>
        <v>764.44</v>
      </c>
      <c r="T83" s="20">
        <f t="shared" ca="1" si="15"/>
        <v>436.02</v>
      </c>
      <c r="U83" s="20">
        <f t="shared" ca="1" si="15"/>
        <v>1410.02</v>
      </c>
      <c r="V83" s="20">
        <f t="shared" ca="1" si="15"/>
        <v>44.04</v>
      </c>
      <c r="W83" s="20">
        <f t="shared" ca="1" si="15"/>
        <v>0</v>
      </c>
      <c r="X83" s="20">
        <f t="shared" ca="1" si="15"/>
        <v>1413.44</v>
      </c>
    </row>
    <row r="84" spans="1:24" x14ac:dyDescent="0.45">
      <c r="A84" s="18" t="str">
        <f>IF(CONS!A82="","",CONS!A82)</f>
        <v>DIRECT ADVERTISING</v>
      </c>
      <c r="B84" s="19" t="str">
        <f>IF(CONS!B82="","",CONS!B82)</f>
        <v/>
      </c>
      <c r="C84" s="20">
        <f t="shared" ca="1" si="14"/>
        <v>0</v>
      </c>
      <c r="D84" s="20">
        <f t="shared" ca="1" si="14"/>
        <v>0</v>
      </c>
      <c r="E84" s="20">
        <f t="shared" ca="1" si="14"/>
        <v>0</v>
      </c>
      <c r="F84" s="20">
        <f t="shared" ca="1" si="14"/>
        <v>0</v>
      </c>
      <c r="G84" s="20">
        <f t="shared" ca="1" si="14"/>
        <v>0</v>
      </c>
      <c r="H84" s="20">
        <f t="shared" ca="1" si="14"/>
        <v>0</v>
      </c>
      <c r="I84" s="20">
        <f t="shared" ca="1" si="14"/>
        <v>0</v>
      </c>
      <c r="J84" s="20">
        <f t="shared" ca="1" si="14"/>
        <v>0</v>
      </c>
      <c r="K84" s="20">
        <f t="shared" ca="1" si="14"/>
        <v>0</v>
      </c>
      <c r="L84" s="20">
        <f t="shared" ca="1" si="14"/>
        <v>0</v>
      </c>
      <c r="M84" s="20">
        <f t="shared" ca="1" si="15"/>
        <v>0</v>
      </c>
      <c r="N84" s="20">
        <f t="shared" ca="1" si="15"/>
        <v>0</v>
      </c>
      <c r="O84" s="20">
        <f t="shared" ca="1" si="15"/>
        <v>0</v>
      </c>
      <c r="P84" s="20">
        <f t="shared" ca="1" si="15"/>
        <v>0</v>
      </c>
      <c r="Q84" s="20">
        <f t="shared" ca="1" si="15"/>
        <v>0</v>
      </c>
      <c r="R84" s="20">
        <f t="shared" ca="1" si="15"/>
        <v>0</v>
      </c>
      <c r="S84" s="20">
        <f t="shared" ca="1" si="15"/>
        <v>0</v>
      </c>
      <c r="T84" s="20">
        <f t="shared" ca="1" si="15"/>
        <v>0</v>
      </c>
      <c r="U84" s="20">
        <f t="shared" ca="1" si="15"/>
        <v>0</v>
      </c>
      <c r="V84" s="20">
        <f t="shared" ca="1" si="15"/>
        <v>0</v>
      </c>
      <c r="W84" s="20">
        <f t="shared" ca="1" si="15"/>
        <v>0</v>
      </c>
      <c r="X84" s="20">
        <f t="shared" ca="1" si="15"/>
        <v>0</v>
      </c>
    </row>
    <row r="85" spans="1:24" x14ac:dyDescent="0.45">
      <c r="A85" s="18" t="str">
        <f>IF(CONS!A83="","",CONS!A83)</f>
        <v>DINOVA PROGRAM</v>
      </c>
      <c r="B85" s="19" t="str">
        <f>IF(CONS!B83="","",CONS!B83)</f>
        <v/>
      </c>
      <c r="C85" s="20">
        <f t="shared" ca="1" si="14"/>
        <v>41887.79</v>
      </c>
      <c r="D85" s="20">
        <f t="shared" ca="1" si="14"/>
        <v>35905.379999999997</v>
      </c>
      <c r="E85" s="20">
        <f t="shared" ca="1" si="14"/>
        <v>20414.91</v>
      </c>
      <c r="F85" s="20">
        <f t="shared" ca="1" si="14"/>
        <v>16881</v>
      </c>
      <c r="G85" s="20">
        <f t="shared" ca="1" si="14"/>
        <v>3534.06</v>
      </c>
      <c r="H85" s="20">
        <f t="shared" ca="1" si="14"/>
        <v>3801.73</v>
      </c>
      <c r="I85" s="20">
        <f t="shared" ca="1" si="14"/>
        <v>9377.99</v>
      </c>
      <c r="J85" s="20">
        <f t="shared" ca="1" si="14"/>
        <v>6004.59</v>
      </c>
      <c r="K85" s="20">
        <f t="shared" ca="1" si="14"/>
        <v>0</v>
      </c>
      <c r="L85" s="20">
        <f t="shared" ca="1" si="14"/>
        <v>1216.25</v>
      </c>
      <c r="M85" s="20">
        <f t="shared" ca="1" si="15"/>
        <v>1053.68</v>
      </c>
      <c r="N85" s="20">
        <f t="shared" ca="1" si="15"/>
        <v>1129.69</v>
      </c>
      <c r="O85" s="20">
        <f t="shared" ca="1" si="15"/>
        <v>1230.5999999999999</v>
      </c>
      <c r="P85" s="20">
        <f t="shared" ca="1" si="15"/>
        <v>1412.95</v>
      </c>
      <c r="Q85" s="20">
        <f t="shared" ca="1" si="15"/>
        <v>207.52</v>
      </c>
      <c r="R85" s="20">
        <f t="shared" ca="1" si="15"/>
        <v>571.36</v>
      </c>
      <c r="S85" s="20">
        <f t="shared" ca="1" si="15"/>
        <v>4261.93</v>
      </c>
      <c r="T85" s="20">
        <f t="shared" ca="1" si="15"/>
        <v>3379.39</v>
      </c>
      <c r="U85" s="20">
        <f t="shared" ca="1" si="15"/>
        <v>965.01</v>
      </c>
      <c r="V85" s="20">
        <f t="shared" ca="1" si="15"/>
        <v>682.99</v>
      </c>
      <c r="W85" s="20">
        <f t="shared" ca="1" si="15"/>
        <v>2339.8200000000002</v>
      </c>
      <c r="X85" s="20">
        <f t="shared" ca="1" si="15"/>
        <v>1963.72</v>
      </c>
    </row>
    <row r="86" spans="1:24" x14ac:dyDescent="0.45">
      <c r="A86" s="18" t="str">
        <f>IF(CONS!A84="","",CONS!A84)</f>
        <v>MATCHES</v>
      </c>
      <c r="B86" s="19" t="str">
        <f>IF(CONS!B84="","",CONS!B84)</f>
        <v/>
      </c>
      <c r="C86" s="20">
        <f t="shared" ca="1" si="14"/>
        <v>0</v>
      </c>
      <c r="D86" s="20">
        <f t="shared" ca="1" si="14"/>
        <v>0</v>
      </c>
      <c r="E86" s="20">
        <f t="shared" ca="1" si="14"/>
        <v>0</v>
      </c>
      <c r="F86" s="20">
        <f t="shared" ca="1" si="14"/>
        <v>0</v>
      </c>
      <c r="G86" s="20">
        <f t="shared" ca="1" si="14"/>
        <v>0</v>
      </c>
      <c r="H86" s="20">
        <f t="shared" ca="1" si="14"/>
        <v>0</v>
      </c>
      <c r="I86" s="20">
        <f t="shared" ca="1" si="14"/>
        <v>0</v>
      </c>
      <c r="J86" s="20">
        <f t="shared" ca="1" si="14"/>
        <v>0</v>
      </c>
      <c r="K86" s="20">
        <f t="shared" ca="1" si="14"/>
        <v>0</v>
      </c>
      <c r="L86" s="20">
        <f t="shared" ca="1" si="14"/>
        <v>0</v>
      </c>
      <c r="M86" s="20">
        <f t="shared" ca="1" si="15"/>
        <v>0</v>
      </c>
      <c r="N86" s="20">
        <f t="shared" ca="1" si="15"/>
        <v>0</v>
      </c>
      <c r="O86" s="20">
        <f t="shared" ca="1" si="15"/>
        <v>0</v>
      </c>
      <c r="P86" s="20">
        <f t="shared" ca="1" si="15"/>
        <v>0</v>
      </c>
      <c r="Q86" s="20">
        <f t="shared" ca="1" si="15"/>
        <v>0</v>
      </c>
      <c r="R86" s="20">
        <f t="shared" ca="1" si="15"/>
        <v>0</v>
      </c>
      <c r="S86" s="20">
        <f t="shared" ca="1" si="15"/>
        <v>0</v>
      </c>
      <c r="T86" s="20">
        <f t="shared" ca="1" si="15"/>
        <v>0</v>
      </c>
      <c r="U86" s="20">
        <f t="shared" ca="1" si="15"/>
        <v>0</v>
      </c>
      <c r="V86" s="20">
        <f t="shared" ca="1" si="15"/>
        <v>0</v>
      </c>
      <c r="W86" s="20">
        <f t="shared" ca="1" si="15"/>
        <v>0</v>
      </c>
      <c r="X86" s="20">
        <f t="shared" ca="1" si="15"/>
        <v>0</v>
      </c>
    </row>
    <row r="87" spans="1:24" x14ac:dyDescent="0.45">
      <c r="A87" s="18" t="str">
        <f>IF(CONS!A85="","",CONS!A85)</f>
        <v>PR FEES</v>
      </c>
      <c r="B87" s="19" t="str">
        <f>IF(CONS!B85="","",CONS!B85)</f>
        <v/>
      </c>
      <c r="C87" s="20">
        <f t="shared" ca="1" si="14"/>
        <v>31605</v>
      </c>
      <c r="D87" s="20">
        <f t="shared" ca="1" si="14"/>
        <v>24187</v>
      </c>
      <c r="E87" s="20">
        <f t="shared" ca="1" si="14"/>
        <v>21775</v>
      </c>
      <c r="F87" s="20">
        <f t="shared" ca="1" si="14"/>
        <v>14357</v>
      </c>
      <c r="G87" s="20">
        <f t="shared" ca="1" si="14"/>
        <v>7418</v>
      </c>
      <c r="H87" s="20">
        <f t="shared" ca="1" si="14"/>
        <v>7218</v>
      </c>
      <c r="I87" s="20">
        <f t="shared" ca="1" si="14"/>
        <v>5230</v>
      </c>
      <c r="J87" s="20">
        <f t="shared" ca="1" si="14"/>
        <v>7327</v>
      </c>
      <c r="K87" s="20">
        <f t="shared" ca="1" si="14"/>
        <v>0</v>
      </c>
      <c r="L87" s="20">
        <f t="shared" ca="1" si="14"/>
        <v>1800</v>
      </c>
      <c r="M87" s="20">
        <f t="shared" ca="1" si="15"/>
        <v>0</v>
      </c>
      <c r="N87" s="20">
        <f t="shared" ca="1" si="15"/>
        <v>230</v>
      </c>
      <c r="O87" s="20">
        <f t="shared" ca="1" si="15"/>
        <v>2000</v>
      </c>
      <c r="P87" s="20">
        <f t="shared" ca="1" si="15"/>
        <v>1800</v>
      </c>
      <c r="Q87" s="20">
        <f t="shared" ca="1" si="15"/>
        <v>3618</v>
      </c>
      <c r="R87" s="20">
        <f t="shared" ca="1" si="15"/>
        <v>3500</v>
      </c>
      <c r="S87" s="20">
        <f t="shared" ca="1" si="15"/>
        <v>0</v>
      </c>
      <c r="T87" s="20">
        <f t="shared" ca="1" si="15"/>
        <v>5230</v>
      </c>
      <c r="U87" s="20">
        <f t="shared" ca="1" si="15"/>
        <v>0</v>
      </c>
      <c r="V87" s="20">
        <f t="shared" ca="1" si="15"/>
        <v>0</v>
      </c>
      <c r="W87" s="20">
        <f t="shared" ca="1" si="15"/>
        <v>0</v>
      </c>
      <c r="X87" s="20">
        <f t="shared" ca="1" si="15"/>
        <v>3597</v>
      </c>
    </row>
    <row r="88" spans="1:24" x14ac:dyDescent="0.45">
      <c r="A88" s="18" t="str">
        <f>IF(CONS!A86="","",CONS!A86)</f>
        <v>PR MISC EXP</v>
      </c>
      <c r="B88" s="19" t="str">
        <f>IF(CONS!B86="","",CONS!B86)</f>
        <v/>
      </c>
      <c r="C88" s="20">
        <f t="shared" ca="1" si="14"/>
        <v>90.05</v>
      </c>
      <c r="D88" s="20">
        <f t="shared" ca="1" si="14"/>
        <v>16.690000000000001</v>
      </c>
      <c r="E88" s="20">
        <f t="shared" ca="1" si="14"/>
        <v>73.36</v>
      </c>
      <c r="F88" s="20">
        <f t="shared" ca="1" si="14"/>
        <v>0</v>
      </c>
      <c r="G88" s="20">
        <f t="shared" ca="1" si="14"/>
        <v>73.36</v>
      </c>
      <c r="H88" s="20">
        <f t="shared" ca="1" si="14"/>
        <v>73.36</v>
      </c>
      <c r="I88" s="20">
        <f t="shared" ca="1" si="14"/>
        <v>0</v>
      </c>
      <c r="J88" s="20">
        <f t="shared" ca="1" si="14"/>
        <v>0</v>
      </c>
      <c r="K88" s="20">
        <f t="shared" ca="1" si="14"/>
        <v>0</v>
      </c>
      <c r="L88" s="20">
        <f t="shared" ca="1" si="14"/>
        <v>0</v>
      </c>
      <c r="M88" s="20">
        <f t="shared" ca="1" si="15"/>
        <v>0</v>
      </c>
      <c r="N88" s="20">
        <f t="shared" ca="1" si="15"/>
        <v>0</v>
      </c>
      <c r="O88" s="20">
        <f t="shared" ca="1" si="15"/>
        <v>0</v>
      </c>
      <c r="P88" s="20">
        <f t="shared" ca="1" si="15"/>
        <v>2.41</v>
      </c>
      <c r="Q88" s="20">
        <f t="shared" ca="1" si="15"/>
        <v>70.95</v>
      </c>
      <c r="R88" s="20">
        <f t="shared" ca="1" si="15"/>
        <v>0</v>
      </c>
      <c r="S88" s="20">
        <f t="shared" ca="1" si="15"/>
        <v>0</v>
      </c>
      <c r="T88" s="20">
        <f t="shared" ca="1" si="15"/>
        <v>0</v>
      </c>
      <c r="U88" s="20">
        <f t="shared" ca="1" si="15"/>
        <v>0</v>
      </c>
      <c r="V88" s="20">
        <f t="shared" ca="1" si="15"/>
        <v>0</v>
      </c>
      <c r="W88" s="20">
        <f t="shared" ca="1" si="15"/>
        <v>0</v>
      </c>
      <c r="X88" s="20">
        <f t="shared" ca="1" si="15"/>
        <v>0</v>
      </c>
    </row>
    <row r="89" spans="1:24" x14ac:dyDescent="0.45">
      <c r="A89" s="18" t="str">
        <f>IF(CONS!A87="","",CONS!A87)</f>
        <v>BENEFITS &amp; PARTIES</v>
      </c>
      <c r="B89" s="19" t="str">
        <f>IF(CONS!B87="","",CONS!B87)</f>
        <v/>
      </c>
      <c r="C89" s="20">
        <f t="shared" ca="1" si="14"/>
        <v>5419.06</v>
      </c>
      <c r="D89" s="20">
        <f t="shared" ca="1" si="14"/>
        <v>3965.34</v>
      </c>
      <c r="E89" s="20">
        <f t="shared" ca="1" si="14"/>
        <v>2918.44</v>
      </c>
      <c r="F89" s="20">
        <f t="shared" ca="1" si="14"/>
        <v>1525</v>
      </c>
      <c r="G89" s="20">
        <f t="shared" ca="1" si="14"/>
        <v>1393.72</v>
      </c>
      <c r="H89" s="20">
        <f t="shared" ca="1" si="14"/>
        <v>2522.3000000000002</v>
      </c>
      <c r="I89" s="20">
        <f t="shared" ca="1" si="14"/>
        <v>221.14</v>
      </c>
      <c r="J89" s="20">
        <f t="shared" ca="1" si="14"/>
        <v>175</v>
      </c>
      <c r="K89" s="20">
        <f t="shared" ca="1" si="14"/>
        <v>0</v>
      </c>
      <c r="L89" s="20">
        <f t="shared" ca="1" si="14"/>
        <v>1128.58</v>
      </c>
      <c r="M89" s="20">
        <f t="shared" ca="1" si="15"/>
        <v>221.14</v>
      </c>
      <c r="N89" s="20">
        <f t="shared" ca="1" si="15"/>
        <v>0</v>
      </c>
      <c r="O89" s="20">
        <f t="shared" ca="1" si="15"/>
        <v>0</v>
      </c>
      <c r="P89" s="20">
        <f t="shared" ca="1" si="15"/>
        <v>1393.72</v>
      </c>
      <c r="Q89" s="20">
        <f t="shared" ca="1" si="15"/>
        <v>0</v>
      </c>
      <c r="R89" s="20">
        <f t="shared" ca="1" si="15"/>
        <v>0</v>
      </c>
      <c r="S89" s="20">
        <f t="shared" ca="1" si="15"/>
        <v>0</v>
      </c>
      <c r="T89" s="20">
        <f t="shared" ca="1" si="15"/>
        <v>0</v>
      </c>
      <c r="U89" s="20">
        <f t="shared" ca="1" si="15"/>
        <v>0</v>
      </c>
      <c r="V89" s="20">
        <f t="shared" ca="1" si="15"/>
        <v>0</v>
      </c>
      <c r="W89" s="20">
        <f t="shared" ca="1" si="15"/>
        <v>0</v>
      </c>
      <c r="X89" s="20">
        <f t="shared" ca="1" si="15"/>
        <v>175</v>
      </c>
    </row>
    <row r="90" spans="1:24" x14ac:dyDescent="0.45">
      <c r="A90" s="18" t="str">
        <f>IF(CONS!A88="","",CONS!A88)</f>
        <v>AMORT - DONATIONS</v>
      </c>
      <c r="B90" s="19" t="str">
        <f>IF(CONS!B88="","",CONS!B88)</f>
        <v/>
      </c>
      <c r="C90" s="20">
        <f t="shared" ref="C90:L99" ca="1" si="16">IF($A90="","",INDIRECT("'"&amp;C$9&amp;"'!"&amp;SBS_Column&amp;(ROW()-2)))</f>
        <v>3161.36</v>
      </c>
      <c r="D90" s="20">
        <f t="shared" ca="1" si="16"/>
        <v>3161.36</v>
      </c>
      <c r="E90" s="20">
        <f t="shared" ca="1" si="16"/>
        <v>3161.36</v>
      </c>
      <c r="F90" s="20">
        <f t="shared" ca="1" si="16"/>
        <v>3161</v>
      </c>
      <c r="G90" s="20">
        <f t="shared" ca="1" si="16"/>
        <v>0</v>
      </c>
      <c r="H90" s="20">
        <f t="shared" ca="1" si="16"/>
        <v>3161.36</v>
      </c>
      <c r="I90" s="20">
        <f t="shared" ca="1" si="16"/>
        <v>0</v>
      </c>
      <c r="J90" s="20">
        <f t="shared" ca="1" si="16"/>
        <v>0</v>
      </c>
      <c r="K90" s="20">
        <f t="shared" ca="1" si="16"/>
        <v>0</v>
      </c>
      <c r="L90" s="20">
        <f t="shared" ca="1" si="16"/>
        <v>3161.36</v>
      </c>
      <c r="M90" s="20">
        <f t="shared" ref="M90:X99" ca="1" si="17">IF($A90="","",INDIRECT("'"&amp;M$9&amp;"'!"&amp;SBS_Column&amp;(ROW()-2)))</f>
        <v>0</v>
      </c>
      <c r="N90" s="20">
        <f t="shared" ca="1" si="17"/>
        <v>0</v>
      </c>
      <c r="O90" s="20">
        <f t="shared" ca="1" si="17"/>
        <v>0</v>
      </c>
      <c r="P90" s="20">
        <f t="shared" ca="1" si="17"/>
        <v>0</v>
      </c>
      <c r="Q90" s="20">
        <f t="shared" ca="1" si="17"/>
        <v>0</v>
      </c>
      <c r="R90" s="20">
        <f t="shared" ca="1" si="17"/>
        <v>0</v>
      </c>
      <c r="S90" s="20">
        <f t="shared" ca="1" si="17"/>
        <v>0</v>
      </c>
      <c r="T90" s="20">
        <f t="shared" ca="1" si="17"/>
        <v>0</v>
      </c>
      <c r="U90" s="20">
        <f t="shared" ca="1" si="17"/>
        <v>0</v>
      </c>
      <c r="V90" s="20">
        <f t="shared" ca="1" si="17"/>
        <v>0</v>
      </c>
      <c r="W90" s="20">
        <f t="shared" ca="1" si="17"/>
        <v>0</v>
      </c>
      <c r="X90" s="20">
        <f t="shared" ca="1" si="17"/>
        <v>0</v>
      </c>
    </row>
    <row r="91" spans="1:24" x14ac:dyDescent="0.45">
      <c r="A91" s="18" t="str">
        <f>IF(CONS!A89="","",CONS!A89)</f>
        <v>DIGITAL</v>
      </c>
      <c r="B91" s="19" t="str">
        <f>IF(CONS!B89="","",CONS!B89)</f>
        <v/>
      </c>
      <c r="C91" s="20">
        <f t="shared" ca="1" si="16"/>
        <v>17428.98</v>
      </c>
      <c r="D91" s="20">
        <f t="shared" ca="1" si="16"/>
        <v>14680.51</v>
      </c>
      <c r="E91" s="20">
        <f t="shared" ca="1" si="16"/>
        <v>4136.8500000000004</v>
      </c>
      <c r="F91" s="20">
        <f t="shared" ca="1" si="16"/>
        <v>2887</v>
      </c>
      <c r="G91" s="20">
        <f t="shared" ca="1" si="16"/>
        <v>1249.8</v>
      </c>
      <c r="H91" s="20">
        <f t="shared" ca="1" si="16"/>
        <v>1249.8</v>
      </c>
      <c r="I91" s="20">
        <f t="shared" ca="1" si="16"/>
        <v>1324.8</v>
      </c>
      <c r="J91" s="20">
        <f t="shared" ca="1" si="16"/>
        <v>1249.8</v>
      </c>
      <c r="K91" s="20">
        <f t="shared" ca="1" si="16"/>
        <v>0</v>
      </c>
      <c r="L91" s="20">
        <f t="shared" ca="1" si="16"/>
        <v>312.45</v>
      </c>
      <c r="M91" s="20">
        <f t="shared" ca="1" si="17"/>
        <v>312.45</v>
      </c>
      <c r="N91" s="20">
        <f t="shared" ca="1" si="17"/>
        <v>312.45</v>
      </c>
      <c r="O91" s="20">
        <f t="shared" ca="1" si="17"/>
        <v>312.45</v>
      </c>
      <c r="P91" s="20">
        <f t="shared" ca="1" si="17"/>
        <v>312.45</v>
      </c>
      <c r="Q91" s="20">
        <f t="shared" ca="1" si="17"/>
        <v>312.45</v>
      </c>
      <c r="R91" s="20">
        <f t="shared" ca="1" si="17"/>
        <v>312.45</v>
      </c>
      <c r="S91" s="20">
        <f t="shared" ca="1" si="17"/>
        <v>387.45</v>
      </c>
      <c r="T91" s="20">
        <f t="shared" ca="1" si="17"/>
        <v>312.45</v>
      </c>
      <c r="U91" s="20">
        <f t="shared" ca="1" si="17"/>
        <v>312.45</v>
      </c>
      <c r="V91" s="20">
        <f t="shared" ca="1" si="17"/>
        <v>312.45</v>
      </c>
      <c r="W91" s="20">
        <f t="shared" ca="1" si="17"/>
        <v>312.45</v>
      </c>
      <c r="X91" s="20">
        <f t="shared" ca="1" si="17"/>
        <v>312.45</v>
      </c>
    </row>
    <row r="92" spans="1:24" x14ac:dyDescent="0.45">
      <c r="A92" s="18" t="str">
        <f>IF(CONS!A90="","",CONS!A90)</f>
        <v>COST OF JELLYBEANS</v>
      </c>
      <c r="B92" s="19" t="str">
        <f>IF(CONS!B90="","",CONS!B90)</f>
        <v/>
      </c>
      <c r="C92" s="20">
        <f t="shared" ca="1" si="16"/>
        <v>1485.27</v>
      </c>
      <c r="D92" s="20">
        <f t="shared" ca="1" si="16"/>
        <v>1044.72</v>
      </c>
      <c r="E92" s="20">
        <f t="shared" ca="1" si="16"/>
        <v>1485.27</v>
      </c>
      <c r="F92" s="20">
        <f t="shared" ca="1" si="16"/>
        <v>1045</v>
      </c>
      <c r="G92" s="20">
        <f t="shared" ca="1" si="16"/>
        <v>440.55</v>
      </c>
      <c r="H92" s="20">
        <f t="shared" ca="1" si="16"/>
        <v>320.82</v>
      </c>
      <c r="I92" s="20">
        <f t="shared" ca="1" si="16"/>
        <v>862.79</v>
      </c>
      <c r="J92" s="20">
        <f t="shared" ca="1" si="16"/>
        <v>181.93</v>
      </c>
      <c r="K92" s="20">
        <f t="shared" ca="1" si="16"/>
        <v>0</v>
      </c>
      <c r="L92" s="20">
        <f t="shared" ca="1" si="16"/>
        <v>0</v>
      </c>
      <c r="M92" s="20">
        <f t="shared" ca="1" si="17"/>
        <v>135.75</v>
      </c>
      <c r="N92" s="20">
        <f t="shared" ca="1" si="17"/>
        <v>0</v>
      </c>
      <c r="O92" s="20">
        <f t="shared" ca="1" si="17"/>
        <v>119.73</v>
      </c>
      <c r="P92" s="20">
        <f t="shared" ca="1" si="17"/>
        <v>184.5</v>
      </c>
      <c r="Q92" s="20">
        <f t="shared" ca="1" si="17"/>
        <v>0</v>
      </c>
      <c r="R92" s="20">
        <f t="shared" ca="1" si="17"/>
        <v>45.44</v>
      </c>
      <c r="S92" s="20">
        <f t="shared" ca="1" si="17"/>
        <v>227.2</v>
      </c>
      <c r="T92" s="20">
        <f t="shared" ca="1" si="17"/>
        <v>363.52</v>
      </c>
      <c r="U92" s="20">
        <f t="shared" ca="1" si="17"/>
        <v>136.32</v>
      </c>
      <c r="V92" s="20">
        <f t="shared" ca="1" si="17"/>
        <v>136.32</v>
      </c>
      <c r="W92" s="20">
        <f t="shared" ca="1" si="17"/>
        <v>136.49</v>
      </c>
      <c r="X92" s="20">
        <f t="shared" ca="1" si="17"/>
        <v>0</v>
      </c>
    </row>
    <row r="93" spans="1:24" x14ac:dyDescent="0.45">
      <c r="A93" s="18" t="str">
        <f>IF(CONS!A91="","",CONS!A91)</f>
        <v>OTHER ADVERTISING</v>
      </c>
      <c r="B93" s="19" t="str">
        <f>IF(CONS!B91="","",CONS!B91)</f>
        <v/>
      </c>
      <c r="C93" s="20">
        <f t="shared" ca="1" si="16"/>
        <v>40128.75</v>
      </c>
      <c r="D93" s="20">
        <f t="shared" ca="1" si="16"/>
        <v>34360.800000000003</v>
      </c>
      <c r="E93" s="20">
        <f t="shared" ca="1" si="16"/>
        <v>14004.56</v>
      </c>
      <c r="F93" s="20">
        <f t="shared" ca="1" si="16"/>
        <v>8237</v>
      </c>
      <c r="G93" s="20">
        <f t="shared" ca="1" si="16"/>
        <v>5767.95</v>
      </c>
      <c r="H93" s="20">
        <f t="shared" ca="1" si="16"/>
        <v>6362.71</v>
      </c>
      <c r="I93" s="20">
        <f t="shared" ca="1" si="16"/>
        <v>3560.9</v>
      </c>
      <c r="J93" s="20">
        <f t="shared" ca="1" si="16"/>
        <v>3688.6</v>
      </c>
      <c r="K93" s="20">
        <f t="shared" ca="1" si="16"/>
        <v>0</v>
      </c>
      <c r="L93" s="20">
        <f t="shared" ca="1" si="16"/>
        <v>1247.7</v>
      </c>
      <c r="M93" s="20">
        <f t="shared" ca="1" si="17"/>
        <v>28.8</v>
      </c>
      <c r="N93" s="20">
        <f t="shared" ca="1" si="17"/>
        <v>1411.79</v>
      </c>
      <c r="O93" s="20">
        <f t="shared" ca="1" si="17"/>
        <v>392.35</v>
      </c>
      <c r="P93" s="20">
        <f t="shared" ca="1" si="17"/>
        <v>2202.87</v>
      </c>
      <c r="Q93" s="20">
        <f t="shared" ca="1" si="17"/>
        <v>2850.51</v>
      </c>
      <c r="R93" s="20">
        <f t="shared" ca="1" si="17"/>
        <v>610.35</v>
      </c>
      <c r="S93" s="20">
        <f t="shared" ca="1" si="17"/>
        <v>99</v>
      </c>
      <c r="T93" s="20">
        <f t="shared" ca="1" si="17"/>
        <v>3110.88</v>
      </c>
      <c r="U93" s="20">
        <f t="shared" ca="1" si="17"/>
        <v>61.63</v>
      </c>
      <c r="V93" s="20">
        <f t="shared" ca="1" si="17"/>
        <v>322.22000000000003</v>
      </c>
      <c r="W93" s="20">
        <f t="shared" ca="1" si="17"/>
        <v>626.46</v>
      </c>
      <c r="X93" s="20">
        <f t="shared" ca="1" si="17"/>
        <v>1040</v>
      </c>
    </row>
    <row r="94" spans="1:24" x14ac:dyDescent="0.45">
      <c r="A94" s="18" t="str">
        <f>IF(CONS!A92="","",CONS!A92)</f>
        <v>DINOVA PROGRAM</v>
      </c>
      <c r="B94" s="19" t="str">
        <f>IF(CONS!B92="","",CONS!B92)</f>
        <v/>
      </c>
      <c r="C94" s="20">
        <f t="shared" ca="1" si="16"/>
        <v>0</v>
      </c>
      <c r="D94" s="20">
        <f t="shared" ca="1" si="16"/>
        <v>0</v>
      </c>
      <c r="E94" s="20">
        <f t="shared" ca="1" si="16"/>
        <v>0</v>
      </c>
      <c r="F94" s="20">
        <f t="shared" ca="1" si="16"/>
        <v>0</v>
      </c>
      <c r="G94" s="20">
        <f t="shared" ca="1" si="16"/>
        <v>0</v>
      </c>
      <c r="H94" s="20">
        <f t="shared" ca="1" si="16"/>
        <v>0</v>
      </c>
      <c r="I94" s="20">
        <f t="shared" ca="1" si="16"/>
        <v>0</v>
      </c>
      <c r="J94" s="20">
        <f t="shared" ca="1" si="16"/>
        <v>0</v>
      </c>
      <c r="K94" s="20">
        <f t="shared" ca="1" si="16"/>
        <v>0</v>
      </c>
      <c r="L94" s="20">
        <f t="shared" ca="1" si="16"/>
        <v>0</v>
      </c>
      <c r="M94" s="20">
        <f t="shared" ca="1" si="17"/>
        <v>0</v>
      </c>
      <c r="N94" s="20">
        <f t="shared" ca="1" si="17"/>
        <v>0</v>
      </c>
      <c r="O94" s="20">
        <f t="shared" ca="1" si="17"/>
        <v>0</v>
      </c>
      <c r="P94" s="20">
        <f t="shared" ca="1" si="17"/>
        <v>0</v>
      </c>
      <c r="Q94" s="20">
        <f t="shared" ca="1" si="17"/>
        <v>0</v>
      </c>
      <c r="R94" s="20">
        <f t="shared" ca="1" si="17"/>
        <v>0</v>
      </c>
      <c r="S94" s="20">
        <f t="shared" ca="1" si="17"/>
        <v>0</v>
      </c>
      <c r="T94" s="20">
        <f t="shared" ca="1" si="17"/>
        <v>0</v>
      </c>
      <c r="U94" s="20">
        <f t="shared" ca="1" si="17"/>
        <v>0</v>
      </c>
      <c r="V94" s="20">
        <f t="shared" ca="1" si="17"/>
        <v>0</v>
      </c>
      <c r="W94" s="20">
        <f t="shared" ca="1" si="17"/>
        <v>0</v>
      </c>
      <c r="X94" s="20">
        <f t="shared" ca="1" si="17"/>
        <v>0</v>
      </c>
    </row>
    <row r="95" spans="1:24" x14ac:dyDescent="0.45">
      <c r="A95" s="18" t="str">
        <f>IF(CONS!A93="","",CONS!A93)</f>
        <v>CARDLYTICS</v>
      </c>
      <c r="B95" s="19" t="str">
        <f>IF(CONS!B93="","",CONS!B93)</f>
        <v/>
      </c>
      <c r="C95" s="20">
        <f t="shared" ca="1" si="16"/>
        <v>0</v>
      </c>
      <c r="D95" s="20">
        <f t="shared" ca="1" si="16"/>
        <v>0</v>
      </c>
      <c r="E95" s="20">
        <f t="shared" ca="1" si="16"/>
        <v>0</v>
      </c>
      <c r="F95" s="20">
        <f t="shared" ca="1" si="16"/>
        <v>0</v>
      </c>
      <c r="G95" s="20">
        <f t="shared" ca="1" si="16"/>
        <v>0</v>
      </c>
      <c r="H95" s="20">
        <f t="shared" ca="1" si="16"/>
        <v>0</v>
      </c>
      <c r="I95" s="20">
        <f t="shared" ca="1" si="16"/>
        <v>0</v>
      </c>
      <c r="J95" s="20">
        <f t="shared" ca="1" si="16"/>
        <v>0</v>
      </c>
      <c r="K95" s="20">
        <f t="shared" ca="1" si="16"/>
        <v>0</v>
      </c>
      <c r="L95" s="20">
        <f t="shared" ca="1" si="16"/>
        <v>0</v>
      </c>
      <c r="M95" s="20">
        <f t="shared" ca="1" si="17"/>
        <v>0</v>
      </c>
      <c r="N95" s="20">
        <f t="shared" ca="1" si="17"/>
        <v>0</v>
      </c>
      <c r="O95" s="20">
        <f t="shared" ca="1" si="17"/>
        <v>0</v>
      </c>
      <c r="P95" s="20">
        <f t="shared" ca="1" si="17"/>
        <v>0</v>
      </c>
      <c r="Q95" s="20">
        <f t="shared" ca="1" si="17"/>
        <v>0</v>
      </c>
      <c r="R95" s="20">
        <f t="shared" ca="1" si="17"/>
        <v>0</v>
      </c>
      <c r="S95" s="20">
        <f t="shared" ca="1" si="17"/>
        <v>0</v>
      </c>
      <c r="T95" s="20">
        <f t="shared" ca="1" si="17"/>
        <v>0</v>
      </c>
      <c r="U95" s="20">
        <f t="shared" ca="1" si="17"/>
        <v>0</v>
      </c>
      <c r="V95" s="20">
        <f t="shared" ca="1" si="17"/>
        <v>0</v>
      </c>
      <c r="W95" s="20">
        <f t="shared" ca="1" si="17"/>
        <v>0</v>
      </c>
      <c r="X95" s="20">
        <f t="shared" ca="1" si="17"/>
        <v>0</v>
      </c>
    </row>
    <row r="96" spans="1:24" x14ac:dyDescent="0.45">
      <c r="A96" s="18" t="str">
        <f>IF(CONS!A94="","",CONS!A94)</f>
        <v>MEDIA - PRINT</v>
      </c>
      <c r="B96" s="19" t="str">
        <f>IF(CONS!B94="","",CONS!B94)</f>
        <v/>
      </c>
      <c r="C96" s="20">
        <f t="shared" ca="1" si="16"/>
        <v>0</v>
      </c>
      <c r="D96" s="20">
        <f t="shared" ca="1" si="16"/>
        <v>0</v>
      </c>
      <c r="E96" s="20">
        <f t="shared" ca="1" si="16"/>
        <v>0</v>
      </c>
      <c r="F96" s="20">
        <f t="shared" ca="1" si="16"/>
        <v>0</v>
      </c>
      <c r="G96" s="20">
        <f t="shared" ca="1" si="16"/>
        <v>0</v>
      </c>
      <c r="H96" s="20">
        <f t="shared" ca="1" si="16"/>
        <v>0</v>
      </c>
      <c r="I96" s="20">
        <f t="shared" ca="1" si="16"/>
        <v>0</v>
      </c>
      <c r="J96" s="20">
        <f t="shared" ca="1" si="16"/>
        <v>0</v>
      </c>
      <c r="K96" s="20">
        <f t="shared" ca="1" si="16"/>
        <v>0</v>
      </c>
      <c r="L96" s="20">
        <f t="shared" ca="1" si="16"/>
        <v>0</v>
      </c>
      <c r="M96" s="20">
        <f t="shared" ca="1" si="17"/>
        <v>0</v>
      </c>
      <c r="N96" s="20">
        <f t="shared" ca="1" si="17"/>
        <v>0</v>
      </c>
      <c r="O96" s="20">
        <f t="shared" ca="1" si="17"/>
        <v>0</v>
      </c>
      <c r="P96" s="20">
        <f t="shared" ca="1" si="17"/>
        <v>0</v>
      </c>
      <c r="Q96" s="20">
        <f t="shared" ca="1" si="17"/>
        <v>0</v>
      </c>
      <c r="R96" s="20">
        <f t="shared" ca="1" si="17"/>
        <v>0</v>
      </c>
      <c r="S96" s="20">
        <f t="shared" ca="1" si="17"/>
        <v>0</v>
      </c>
      <c r="T96" s="20">
        <f t="shared" ca="1" si="17"/>
        <v>0</v>
      </c>
      <c r="U96" s="20">
        <f t="shared" ca="1" si="17"/>
        <v>0</v>
      </c>
      <c r="V96" s="20">
        <f t="shared" ca="1" si="17"/>
        <v>0</v>
      </c>
      <c r="W96" s="20">
        <f t="shared" ca="1" si="17"/>
        <v>0</v>
      </c>
      <c r="X96" s="20">
        <f t="shared" ca="1" si="17"/>
        <v>0</v>
      </c>
    </row>
    <row r="97" spans="1:24" x14ac:dyDescent="0.45">
      <c r="A97" s="18" t="str">
        <f>IF(CONS!A95="","",CONS!A95)</f>
        <v>MEDIA - RADIO</v>
      </c>
      <c r="B97" s="19" t="str">
        <f>IF(CONS!B95="","",CONS!B95)</f>
        <v/>
      </c>
      <c r="C97" s="20">
        <f t="shared" ca="1" si="16"/>
        <v>0</v>
      </c>
      <c r="D97" s="20">
        <f t="shared" ca="1" si="16"/>
        <v>0</v>
      </c>
      <c r="E97" s="20">
        <f t="shared" ca="1" si="16"/>
        <v>0</v>
      </c>
      <c r="F97" s="20">
        <f t="shared" ca="1" si="16"/>
        <v>0</v>
      </c>
      <c r="G97" s="20">
        <f t="shared" ca="1" si="16"/>
        <v>0</v>
      </c>
      <c r="H97" s="20">
        <f t="shared" ca="1" si="16"/>
        <v>0</v>
      </c>
      <c r="I97" s="20">
        <f t="shared" ca="1" si="16"/>
        <v>0</v>
      </c>
      <c r="J97" s="20">
        <f t="shared" ca="1" si="16"/>
        <v>0</v>
      </c>
      <c r="K97" s="20">
        <f t="shared" ca="1" si="16"/>
        <v>0</v>
      </c>
      <c r="L97" s="20">
        <f t="shared" ca="1" si="16"/>
        <v>0</v>
      </c>
      <c r="M97" s="20">
        <f t="shared" ca="1" si="17"/>
        <v>0</v>
      </c>
      <c r="N97" s="20">
        <f t="shared" ca="1" si="17"/>
        <v>0</v>
      </c>
      <c r="O97" s="20">
        <f t="shared" ca="1" si="17"/>
        <v>0</v>
      </c>
      <c r="P97" s="20">
        <f t="shared" ca="1" si="17"/>
        <v>0</v>
      </c>
      <c r="Q97" s="20">
        <f t="shared" ca="1" si="17"/>
        <v>0</v>
      </c>
      <c r="R97" s="20">
        <f t="shared" ca="1" si="17"/>
        <v>0</v>
      </c>
      <c r="S97" s="20">
        <f t="shared" ca="1" si="17"/>
        <v>0</v>
      </c>
      <c r="T97" s="20">
        <f t="shared" ca="1" si="17"/>
        <v>0</v>
      </c>
      <c r="U97" s="20">
        <f t="shared" ca="1" si="17"/>
        <v>0</v>
      </c>
      <c r="V97" s="20">
        <f t="shared" ca="1" si="17"/>
        <v>0</v>
      </c>
      <c r="W97" s="20">
        <f t="shared" ca="1" si="17"/>
        <v>0</v>
      </c>
      <c r="X97" s="20">
        <f t="shared" ca="1" si="17"/>
        <v>0</v>
      </c>
    </row>
    <row r="98" spans="1:24" x14ac:dyDescent="0.45">
      <c r="A98" s="18" t="str">
        <f>IF(CONS!A96="","",CONS!A96)</f>
        <v>MEDIA - OUTDOOR</v>
      </c>
      <c r="B98" s="19" t="str">
        <f>IF(CONS!B96="","",CONS!B96)</f>
        <v/>
      </c>
      <c r="C98" s="20">
        <f t="shared" ca="1" si="16"/>
        <v>0</v>
      </c>
      <c r="D98" s="20">
        <f t="shared" ca="1" si="16"/>
        <v>0</v>
      </c>
      <c r="E98" s="20">
        <f t="shared" ca="1" si="16"/>
        <v>0</v>
      </c>
      <c r="F98" s="20">
        <f t="shared" ca="1" si="16"/>
        <v>0</v>
      </c>
      <c r="G98" s="20">
        <f t="shared" ca="1" si="16"/>
        <v>0</v>
      </c>
      <c r="H98" s="20">
        <f t="shared" ca="1" si="16"/>
        <v>0</v>
      </c>
      <c r="I98" s="20">
        <f t="shared" ca="1" si="16"/>
        <v>0</v>
      </c>
      <c r="J98" s="20">
        <f t="shared" ca="1" si="16"/>
        <v>0</v>
      </c>
      <c r="K98" s="20">
        <f t="shared" ca="1" si="16"/>
        <v>0</v>
      </c>
      <c r="L98" s="20">
        <f t="shared" ca="1" si="16"/>
        <v>0</v>
      </c>
      <c r="M98" s="20">
        <f t="shared" ca="1" si="17"/>
        <v>0</v>
      </c>
      <c r="N98" s="20">
        <f t="shared" ca="1" si="17"/>
        <v>0</v>
      </c>
      <c r="O98" s="20">
        <f t="shared" ca="1" si="17"/>
        <v>0</v>
      </c>
      <c r="P98" s="20">
        <f t="shared" ca="1" si="17"/>
        <v>0</v>
      </c>
      <c r="Q98" s="20">
        <f t="shared" ca="1" si="17"/>
        <v>0</v>
      </c>
      <c r="R98" s="20">
        <f t="shared" ca="1" si="17"/>
        <v>0</v>
      </c>
      <c r="S98" s="20">
        <f t="shared" ca="1" si="17"/>
        <v>0</v>
      </c>
      <c r="T98" s="20">
        <f t="shared" ca="1" si="17"/>
        <v>0</v>
      </c>
      <c r="U98" s="20">
        <f t="shared" ca="1" si="17"/>
        <v>0</v>
      </c>
      <c r="V98" s="20">
        <f t="shared" ca="1" si="17"/>
        <v>0</v>
      </c>
      <c r="W98" s="20">
        <f t="shared" ca="1" si="17"/>
        <v>0</v>
      </c>
      <c r="X98" s="20">
        <f t="shared" ca="1" si="17"/>
        <v>0</v>
      </c>
    </row>
    <row r="99" spans="1:24" x14ac:dyDescent="0.45">
      <c r="A99" s="18" t="str">
        <f>IF(CONS!A97="","",CONS!A97)</f>
        <v>MEDIA - OTHER</v>
      </c>
      <c r="B99" s="19" t="str">
        <f>IF(CONS!B97="","",CONS!B97)</f>
        <v/>
      </c>
      <c r="C99" s="20">
        <f t="shared" ca="1" si="16"/>
        <v>0</v>
      </c>
      <c r="D99" s="20">
        <f t="shared" ca="1" si="16"/>
        <v>0</v>
      </c>
      <c r="E99" s="20">
        <f t="shared" ca="1" si="16"/>
        <v>0</v>
      </c>
      <c r="F99" s="20">
        <f t="shared" ca="1" si="16"/>
        <v>0</v>
      </c>
      <c r="G99" s="20">
        <f t="shared" ca="1" si="16"/>
        <v>0</v>
      </c>
      <c r="H99" s="20">
        <f t="shared" ca="1" si="16"/>
        <v>0</v>
      </c>
      <c r="I99" s="20">
        <f t="shared" ca="1" si="16"/>
        <v>0</v>
      </c>
      <c r="J99" s="20">
        <f t="shared" ca="1" si="16"/>
        <v>0</v>
      </c>
      <c r="K99" s="20">
        <f t="shared" ca="1" si="16"/>
        <v>0</v>
      </c>
      <c r="L99" s="20">
        <f t="shared" ca="1" si="16"/>
        <v>0</v>
      </c>
      <c r="M99" s="20">
        <f t="shared" ca="1" si="17"/>
        <v>0</v>
      </c>
      <c r="N99" s="20">
        <f t="shared" ca="1" si="17"/>
        <v>0</v>
      </c>
      <c r="O99" s="20">
        <f t="shared" ca="1" si="17"/>
        <v>0</v>
      </c>
      <c r="P99" s="20">
        <f t="shared" ca="1" si="17"/>
        <v>0</v>
      </c>
      <c r="Q99" s="20">
        <f t="shared" ca="1" si="17"/>
        <v>0</v>
      </c>
      <c r="R99" s="20">
        <f t="shared" ca="1" si="17"/>
        <v>0</v>
      </c>
      <c r="S99" s="20">
        <f t="shared" ca="1" si="17"/>
        <v>0</v>
      </c>
      <c r="T99" s="20">
        <f t="shared" ca="1" si="17"/>
        <v>0</v>
      </c>
      <c r="U99" s="20">
        <f t="shared" ca="1" si="17"/>
        <v>0</v>
      </c>
      <c r="V99" s="20">
        <f t="shared" ca="1" si="17"/>
        <v>0</v>
      </c>
      <c r="W99" s="20">
        <f t="shared" ca="1" si="17"/>
        <v>0</v>
      </c>
      <c r="X99" s="20">
        <f t="shared" ca="1" si="17"/>
        <v>0</v>
      </c>
    </row>
    <row r="100" spans="1:24" x14ac:dyDescent="0.45">
      <c r="A100" s="18" t="str">
        <f>IF(CONS!A98="","",CONS!A98)</f>
        <v>DIGITAL - OTHER</v>
      </c>
      <c r="B100" s="19" t="str">
        <f>IF(CONS!B98="","",CONS!B98)</f>
        <v/>
      </c>
      <c r="C100" s="20">
        <f t="shared" ref="C100:L109" ca="1" si="18">IF($A100="","",INDIRECT("'"&amp;C$9&amp;"'!"&amp;SBS_Column&amp;(ROW()-2)))</f>
        <v>0</v>
      </c>
      <c r="D100" s="20">
        <f t="shared" ca="1" si="18"/>
        <v>0</v>
      </c>
      <c r="E100" s="20">
        <f t="shared" ca="1" si="18"/>
        <v>0</v>
      </c>
      <c r="F100" s="20">
        <f t="shared" ca="1" si="18"/>
        <v>0</v>
      </c>
      <c r="G100" s="20">
        <f t="shared" ca="1" si="18"/>
        <v>0</v>
      </c>
      <c r="H100" s="20">
        <f t="shared" ca="1" si="18"/>
        <v>0</v>
      </c>
      <c r="I100" s="20">
        <f t="shared" ca="1" si="18"/>
        <v>0</v>
      </c>
      <c r="J100" s="20">
        <f t="shared" ca="1" si="18"/>
        <v>0</v>
      </c>
      <c r="K100" s="20">
        <f t="shared" ca="1" si="18"/>
        <v>0</v>
      </c>
      <c r="L100" s="20">
        <f t="shared" ca="1" si="18"/>
        <v>0</v>
      </c>
      <c r="M100" s="20">
        <f t="shared" ref="M100:X109" ca="1" si="19">IF($A100="","",INDIRECT("'"&amp;M$9&amp;"'!"&amp;SBS_Column&amp;(ROW()-2)))</f>
        <v>0</v>
      </c>
      <c r="N100" s="20">
        <f t="shared" ca="1" si="19"/>
        <v>0</v>
      </c>
      <c r="O100" s="20">
        <f t="shared" ca="1" si="19"/>
        <v>0</v>
      </c>
      <c r="P100" s="20">
        <f t="shared" ca="1" si="19"/>
        <v>0</v>
      </c>
      <c r="Q100" s="20">
        <f t="shared" ca="1" si="19"/>
        <v>0</v>
      </c>
      <c r="R100" s="20">
        <f t="shared" ca="1" si="19"/>
        <v>0</v>
      </c>
      <c r="S100" s="20">
        <f t="shared" ca="1" si="19"/>
        <v>0</v>
      </c>
      <c r="T100" s="20">
        <f t="shared" ca="1" si="19"/>
        <v>0</v>
      </c>
      <c r="U100" s="20">
        <f t="shared" ca="1" si="19"/>
        <v>0</v>
      </c>
      <c r="V100" s="20">
        <f t="shared" ca="1" si="19"/>
        <v>0</v>
      </c>
      <c r="W100" s="20">
        <f t="shared" ca="1" si="19"/>
        <v>0</v>
      </c>
      <c r="X100" s="20">
        <f t="shared" ca="1" si="19"/>
        <v>0</v>
      </c>
    </row>
    <row r="101" spans="1:24" x14ac:dyDescent="0.45">
      <c r="A101" s="18" t="str">
        <f>IF(CONS!A99="","",CONS!A99)</f>
        <v>DIGITAL - MEDIA</v>
      </c>
      <c r="B101" s="19" t="str">
        <f>IF(CONS!B99="","",CONS!B99)</f>
        <v/>
      </c>
      <c r="C101" s="20">
        <f t="shared" ca="1" si="18"/>
        <v>4784.71</v>
      </c>
      <c r="D101" s="20">
        <f t="shared" ca="1" si="18"/>
        <v>4062.43</v>
      </c>
      <c r="E101" s="20">
        <f t="shared" ca="1" si="18"/>
        <v>1173.51</v>
      </c>
      <c r="F101" s="20">
        <f t="shared" ca="1" si="18"/>
        <v>812</v>
      </c>
      <c r="G101" s="20">
        <f t="shared" ca="1" si="18"/>
        <v>361.08</v>
      </c>
      <c r="H101" s="20">
        <f t="shared" ca="1" si="18"/>
        <v>361.08</v>
      </c>
      <c r="I101" s="20">
        <f t="shared" ca="1" si="18"/>
        <v>361.08</v>
      </c>
      <c r="J101" s="20">
        <f t="shared" ca="1" si="18"/>
        <v>361.08</v>
      </c>
      <c r="K101" s="20">
        <f t="shared" ca="1" si="18"/>
        <v>0</v>
      </c>
      <c r="L101" s="20">
        <f t="shared" ca="1" si="18"/>
        <v>90.27</v>
      </c>
      <c r="M101" s="20">
        <f t="shared" ca="1" si="19"/>
        <v>90.27</v>
      </c>
      <c r="N101" s="20">
        <f t="shared" ca="1" si="19"/>
        <v>90.27</v>
      </c>
      <c r="O101" s="20">
        <f t="shared" ca="1" si="19"/>
        <v>90.27</v>
      </c>
      <c r="P101" s="20">
        <f t="shared" ca="1" si="19"/>
        <v>90.27</v>
      </c>
      <c r="Q101" s="20">
        <f t="shared" ca="1" si="19"/>
        <v>90.27</v>
      </c>
      <c r="R101" s="20">
        <f t="shared" ca="1" si="19"/>
        <v>90.27</v>
      </c>
      <c r="S101" s="20">
        <f t="shared" ca="1" si="19"/>
        <v>90.27</v>
      </c>
      <c r="T101" s="20">
        <f t="shared" ca="1" si="19"/>
        <v>90.27</v>
      </c>
      <c r="U101" s="20">
        <f t="shared" ca="1" si="19"/>
        <v>90.27</v>
      </c>
      <c r="V101" s="20">
        <f t="shared" ca="1" si="19"/>
        <v>90.27</v>
      </c>
      <c r="W101" s="20">
        <f t="shared" ca="1" si="19"/>
        <v>90.27</v>
      </c>
      <c r="X101" s="20">
        <f t="shared" ca="1" si="19"/>
        <v>90.27</v>
      </c>
    </row>
    <row r="102" spans="1:24" x14ac:dyDescent="0.45">
      <c r="A102" s="18" t="str">
        <f>IF(CONS!A100="","",CONS!A100)</f>
        <v>DIGITAL - SEO/SEM/SEARCH</v>
      </c>
      <c r="B102" s="19" t="str">
        <f>IF(CONS!B100="","",CONS!B100)</f>
        <v/>
      </c>
      <c r="C102" s="20">
        <f t="shared" ca="1" si="18"/>
        <v>61889.94</v>
      </c>
      <c r="D102" s="20">
        <f t="shared" ca="1" si="18"/>
        <v>54755.19</v>
      </c>
      <c r="E102" s="20">
        <f t="shared" ca="1" si="18"/>
        <v>40663.85</v>
      </c>
      <c r="F102" s="20">
        <f t="shared" ca="1" si="18"/>
        <v>34446</v>
      </c>
      <c r="G102" s="20">
        <f t="shared" ca="1" si="18"/>
        <v>6217.9</v>
      </c>
      <c r="H102" s="20">
        <f t="shared" ca="1" si="18"/>
        <v>9221</v>
      </c>
      <c r="I102" s="20">
        <f t="shared" ca="1" si="18"/>
        <v>18559.82</v>
      </c>
      <c r="J102" s="20">
        <f t="shared" ca="1" si="18"/>
        <v>11776.92</v>
      </c>
      <c r="K102" s="20">
        <f t="shared" ca="1" si="18"/>
        <v>0</v>
      </c>
      <c r="L102" s="20">
        <f t="shared" ca="1" si="18"/>
        <v>4057.45</v>
      </c>
      <c r="M102" s="20">
        <f t="shared" ca="1" si="19"/>
        <v>4212.79</v>
      </c>
      <c r="N102" s="20">
        <f t="shared" ca="1" si="19"/>
        <v>5636.68</v>
      </c>
      <c r="O102" s="20">
        <f t="shared" ca="1" si="19"/>
        <v>1106.1099999999999</v>
      </c>
      <c r="P102" s="20">
        <f t="shared" ca="1" si="19"/>
        <v>3928.01</v>
      </c>
      <c r="Q102" s="20">
        <f t="shared" ca="1" si="19"/>
        <v>0</v>
      </c>
      <c r="R102" s="20">
        <f t="shared" ca="1" si="19"/>
        <v>536.55999999999995</v>
      </c>
      <c r="S102" s="20">
        <f t="shared" ca="1" si="19"/>
        <v>5921.46</v>
      </c>
      <c r="T102" s="20">
        <f t="shared" ca="1" si="19"/>
        <v>7241.79</v>
      </c>
      <c r="U102" s="20">
        <f t="shared" ca="1" si="19"/>
        <v>1235.54</v>
      </c>
      <c r="V102" s="20">
        <f t="shared" ca="1" si="19"/>
        <v>1183.78</v>
      </c>
      <c r="W102" s="20">
        <f t="shared" ca="1" si="19"/>
        <v>2141.67</v>
      </c>
      <c r="X102" s="20">
        <f t="shared" ca="1" si="19"/>
        <v>3462.01</v>
      </c>
    </row>
    <row r="103" spans="1:24" x14ac:dyDescent="0.45">
      <c r="A103" s="18" t="str">
        <f>IF(CONS!A101="","",CONS!A101)</f>
        <v>DIGITAL - SOCIAL MEDIA</v>
      </c>
      <c r="B103" s="19" t="str">
        <f>IF(CONS!B101="","",CONS!B101)</f>
        <v/>
      </c>
      <c r="C103" s="20">
        <f t="shared" ca="1" si="18"/>
        <v>-5140.41</v>
      </c>
      <c r="D103" s="20">
        <f t="shared" ca="1" si="18"/>
        <v>-4702.54</v>
      </c>
      <c r="E103" s="20">
        <f t="shared" ca="1" si="18"/>
        <v>0</v>
      </c>
      <c r="F103" s="20">
        <f t="shared" ca="1" si="18"/>
        <v>0</v>
      </c>
      <c r="G103" s="20">
        <f t="shared" ca="1" si="18"/>
        <v>0</v>
      </c>
      <c r="H103" s="20">
        <f t="shared" ca="1" si="18"/>
        <v>0</v>
      </c>
      <c r="I103" s="20">
        <f t="shared" ca="1" si="18"/>
        <v>0</v>
      </c>
      <c r="J103" s="20">
        <f t="shared" ca="1" si="18"/>
        <v>0</v>
      </c>
      <c r="K103" s="20">
        <f t="shared" ca="1" si="18"/>
        <v>0</v>
      </c>
      <c r="L103" s="20">
        <f t="shared" ca="1" si="18"/>
        <v>0</v>
      </c>
      <c r="M103" s="20">
        <f t="shared" ca="1" si="19"/>
        <v>0</v>
      </c>
      <c r="N103" s="20">
        <f t="shared" ca="1" si="19"/>
        <v>0</v>
      </c>
      <c r="O103" s="20">
        <f t="shared" ca="1" si="19"/>
        <v>0</v>
      </c>
      <c r="P103" s="20">
        <f t="shared" ca="1" si="19"/>
        <v>0</v>
      </c>
      <c r="Q103" s="20">
        <f t="shared" ca="1" si="19"/>
        <v>0</v>
      </c>
      <c r="R103" s="20">
        <f t="shared" ca="1" si="19"/>
        <v>0</v>
      </c>
      <c r="S103" s="20">
        <f t="shared" ca="1" si="19"/>
        <v>0</v>
      </c>
      <c r="T103" s="20">
        <f t="shared" ca="1" si="19"/>
        <v>0</v>
      </c>
      <c r="U103" s="20">
        <f t="shared" ca="1" si="19"/>
        <v>0</v>
      </c>
      <c r="V103" s="20">
        <f t="shared" ca="1" si="19"/>
        <v>0</v>
      </c>
      <c r="W103" s="20">
        <f t="shared" ca="1" si="19"/>
        <v>0</v>
      </c>
      <c r="X103" s="20">
        <f t="shared" ca="1" si="19"/>
        <v>0</v>
      </c>
    </row>
    <row r="104" spans="1:24" x14ac:dyDescent="0.45">
      <c r="A104" s="18" t="str">
        <f>IF(CONS!A102="","",CONS!A102)</f>
        <v>NATIONAL - PUBLIC RELATIONS</v>
      </c>
      <c r="B104" s="19" t="str">
        <f>IF(CONS!B102="","",CONS!B102)</f>
        <v/>
      </c>
      <c r="C104" s="20">
        <f t="shared" ca="1" si="18"/>
        <v>20000</v>
      </c>
      <c r="D104" s="20">
        <f t="shared" ca="1" si="18"/>
        <v>16981.13</v>
      </c>
      <c r="E104" s="20">
        <f t="shared" ca="1" si="18"/>
        <v>4905.68</v>
      </c>
      <c r="F104" s="20">
        <f t="shared" ca="1" si="18"/>
        <v>3396</v>
      </c>
      <c r="G104" s="20">
        <f t="shared" ca="1" si="18"/>
        <v>1509.44</v>
      </c>
      <c r="H104" s="20">
        <f t="shared" ca="1" si="18"/>
        <v>1509.44</v>
      </c>
      <c r="I104" s="20">
        <f t="shared" ca="1" si="18"/>
        <v>1509.44</v>
      </c>
      <c r="J104" s="20">
        <f t="shared" ca="1" si="18"/>
        <v>1509.44</v>
      </c>
      <c r="K104" s="20">
        <f t="shared" ca="1" si="18"/>
        <v>0</v>
      </c>
      <c r="L104" s="20">
        <f t="shared" ca="1" si="18"/>
        <v>377.36</v>
      </c>
      <c r="M104" s="20">
        <f t="shared" ca="1" si="19"/>
        <v>377.36</v>
      </c>
      <c r="N104" s="20">
        <f t="shared" ca="1" si="19"/>
        <v>377.36</v>
      </c>
      <c r="O104" s="20">
        <f t="shared" ca="1" si="19"/>
        <v>377.36</v>
      </c>
      <c r="P104" s="20">
        <f t="shared" ca="1" si="19"/>
        <v>377.36</v>
      </c>
      <c r="Q104" s="20">
        <f t="shared" ca="1" si="19"/>
        <v>377.36</v>
      </c>
      <c r="R104" s="20">
        <f t="shared" ca="1" si="19"/>
        <v>377.36</v>
      </c>
      <c r="S104" s="20">
        <f t="shared" ca="1" si="19"/>
        <v>377.36</v>
      </c>
      <c r="T104" s="20">
        <f t="shared" ca="1" si="19"/>
        <v>377.36</v>
      </c>
      <c r="U104" s="20">
        <f t="shared" ca="1" si="19"/>
        <v>377.36</v>
      </c>
      <c r="V104" s="20">
        <f t="shared" ca="1" si="19"/>
        <v>377.36</v>
      </c>
      <c r="W104" s="20">
        <f t="shared" ca="1" si="19"/>
        <v>377.36</v>
      </c>
      <c r="X104" s="20">
        <f t="shared" ca="1" si="19"/>
        <v>377.36</v>
      </c>
    </row>
    <row r="105" spans="1:24" x14ac:dyDescent="0.45">
      <c r="A105" s="18" t="str">
        <f>IF(CONS!A103="","",CONS!A103)</f>
        <v>WORKING TEST</v>
      </c>
      <c r="B105" s="19" t="str">
        <f>IF(CONS!B103="","",CONS!B103)</f>
        <v/>
      </c>
      <c r="C105" s="20">
        <f t="shared" ca="1" si="18"/>
        <v>0</v>
      </c>
      <c r="D105" s="20">
        <f t="shared" ca="1" si="18"/>
        <v>0</v>
      </c>
      <c r="E105" s="20">
        <f t="shared" ca="1" si="18"/>
        <v>0</v>
      </c>
      <c r="F105" s="20">
        <f t="shared" ca="1" si="18"/>
        <v>0</v>
      </c>
      <c r="G105" s="20">
        <f t="shared" ca="1" si="18"/>
        <v>0</v>
      </c>
      <c r="H105" s="20">
        <f t="shared" ca="1" si="18"/>
        <v>0</v>
      </c>
      <c r="I105" s="20">
        <f t="shared" ca="1" si="18"/>
        <v>0</v>
      </c>
      <c r="J105" s="20">
        <f t="shared" ca="1" si="18"/>
        <v>0</v>
      </c>
      <c r="K105" s="20">
        <f t="shared" ca="1" si="18"/>
        <v>0</v>
      </c>
      <c r="L105" s="20">
        <f t="shared" ca="1" si="18"/>
        <v>0</v>
      </c>
      <c r="M105" s="20">
        <f t="shared" ca="1" si="19"/>
        <v>0</v>
      </c>
      <c r="N105" s="20">
        <f t="shared" ca="1" si="19"/>
        <v>0</v>
      </c>
      <c r="O105" s="20">
        <f t="shared" ca="1" si="19"/>
        <v>0</v>
      </c>
      <c r="P105" s="20">
        <f t="shared" ca="1" si="19"/>
        <v>0</v>
      </c>
      <c r="Q105" s="20">
        <f t="shared" ca="1" si="19"/>
        <v>0</v>
      </c>
      <c r="R105" s="20">
        <f t="shared" ca="1" si="19"/>
        <v>0</v>
      </c>
      <c r="S105" s="20">
        <f t="shared" ca="1" si="19"/>
        <v>0</v>
      </c>
      <c r="T105" s="20">
        <f t="shared" ca="1" si="19"/>
        <v>0</v>
      </c>
      <c r="U105" s="20">
        <f t="shared" ca="1" si="19"/>
        <v>0</v>
      </c>
      <c r="V105" s="20">
        <f t="shared" ca="1" si="19"/>
        <v>0</v>
      </c>
      <c r="W105" s="20">
        <f t="shared" ca="1" si="19"/>
        <v>0</v>
      </c>
      <c r="X105" s="20">
        <f t="shared" ca="1" si="19"/>
        <v>0</v>
      </c>
    </row>
    <row r="106" spans="1:24" x14ac:dyDescent="0.45">
      <c r="A106" s="18" t="str">
        <f>IF(CONS!A104="","",CONS!A104)</f>
        <v>AGENCY FEES</v>
      </c>
      <c r="B106" s="19" t="str">
        <f>IF(CONS!B104="","",CONS!B104)</f>
        <v/>
      </c>
      <c r="C106" s="20">
        <f t="shared" ca="1" si="18"/>
        <v>92151.26</v>
      </c>
      <c r="D106" s="20">
        <f t="shared" ca="1" si="18"/>
        <v>79581.820000000007</v>
      </c>
      <c r="E106" s="20">
        <f t="shared" ca="1" si="18"/>
        <v>16150.42</v>
      </c>
      <c r="F106" s="20">
        <f t="shared" ca="1" si="18"/>
        <v>11181</v>
      </c>
      <c r="G106" s="20">
        <f t="shared" ca="1" si="18"/>
        <v>4969.3599999999997</v>
      </c>
      <c r="H106" s="20">
        <f t="shared" ca="1" si="18"/>
        <v>4969.3599999999997</v>
      </c>
      <c r="I106" s="20">
        <f t="shared" ca="1" si="18"/>
        <v>4969.3599999999997</v>
      </c>
      <c r="J106" s="20">
        <f t="shared" ca="1" si="18"/>
        <v>4969.3599999999997</v>
      </c>
      <c r="K106" s="20">
        <f t="shared" ca="1" si="18"/>
        <v>0</v>
      </c>
      <c r="L106" s="20">
        <f t="shared" ca="1" si="18"/>
        <v>1242.3399999999999</v>
      </c>
      <c r="M106" s="20">
        <f t="shared" ca="1" si="19"/>
        <v>1242.3399999999999</v>
      </c>
      <c r="N106" s="20">
        <f t="shared" ca="1" si="19"/>
        <v>1242.3399999999999</v>
      </c>
      <c r="O106" s="20">
        <f t="shared" ca="1" si="19"/>
        <v>1242.3399999999999</v>
      </c>
      <c r="P106" s="20">
        <f t="shared" ca="1" si="19"/>
        <v>1242.3399999999999</v>
      </c>
      <c r="Q106" s="20">
        <f t="shared" ca="1" si="19"/>
        <v>1242.3399999999999</v>
      </c>
      <c r="R106" s="20">
        <f t="shared" ca="1" si="19"/>
        <v>1242.3399999999999</v>
      </c>
      <c r="S106" s="20">
        <f t="shared" ca="1" si="19"/>
        <v>1242.3399999999999</v>
      </c>
      <c r="T106" s="20">
        <f t="shared" ca="1" si="19"/>
        <v>1242.3399999999999</v>
      </c>
      <c r="U106" s="20">
        <f t="shared" ca="1" si="19"/>
        <v>1242.3399999999999</v>
      </c>
      <c r="V106" s="20">
        <f t="shared" ca="1" si="19"/>
        <v>1242.3399999999999</v>
      </c>
      <c r="W106" s="20">
        <f t="shared" ca="1" si="19"/>
        <v>1242.3399999999999</v>
      </c>
      <c r="X106" s="20">
        <f t="shared" ca="1" si="19"/>
        <v>1242.3399999999999</v>
      </c>
    </row>
    <row r="107" spans="1:24" x14ac:dyDescent="0.45">
      <c r="A107" s="18" t="str">
        <f>IF(CONS!A105="","",CONS!A105)</f>
        <v>DIGITAL - PRODUCTION</v>
      </c>
      <c r="B107" s="19" t="str">
        <f>IF(CONS!B105="","",CONS!B105)</f>
        <v/>
      </c>
      <c r="C107" s="20">
        <f t="shared" ca="1" si="18"/>
        <v>0</v>
      </c>
      <c r="D107" s="20">
        <f t="shared" ca="1" si="18"/>
        <v>0</v>
      </c>
      <c r="E107" s="20">
        <f t="shared" ca="1" si="18"/>
        <v>0</v>
      </c>
      <c r="F107" s="20">
        <f t="shared" ca="1" si="18"/>
        <v>0</v>
      </c>
      <c r="G107" s="20">
        <f t="shared" ca="1" si="18"/>
        <v>0</v>
      </c>
      <c r="H107" s="20">
        <f t="shared" ca="1" si="18"/>
        <v>0</v>
      </c>
      <c r="I107" s="20">
        <f t="shared" ca="1" si="18"/>
        <v>0</v>
      </c>
      <c r="J107" s="20">
        <f t="shared" ca="1" si="18"/>
        <v>0</v>
      </c>
      <c r="K107" s="20">
        <f t="shared" ca="1" si="18"/>
        <v>0</v>
      </c>
      <c r="L107" s="20">
        <f t="shared" ca="1" si="18"/>
        <v>0</v>
      </c>
      <c r="M107" s="20">
        <f t="shared" ca="1" si="19"/>
        <v>0</v>
      </c>
      <c r="N107" s="20">
        <f t="shared" ca="1" si="19"/>
        <v>0</v>
      </c>
      <c r="O107" s="20">
        <f t="shared" ca="1" si="19"/>
        <v>0</v>
      </c>
      <c r="P107" s="20">
        <f t="shared" ca="1" si="19"/>
        <v>0</v>
      </c>
      <c r="Q107" s="20">
        <f t="shared" ca="1" si="19"/>
        <v>0</v>
      </c>
      <c r="R107" s="20">
        <f t="shared" ca="1" si="19"/>
        <v>0</v>
      </c>
      <c r="S107" s="20">
        <f t="shared" ca="1" si="19"/>
        <v>0</v>
      </c>
      <c r="T107" s="20">
        <f t="shared" ca="1" si="19"/>
        <v>0</v>
      </c>
      <c r="U107" s="20">
        <f t="shared" ca="1" si="19"/>
        <v>0</v>
      </c>
      <c r="V107" s="20">
        <f t="shared" ca="1" si="19"/>
        <v>0</v>
      </c>
      <c r="W107" s="20">
        <f t="shared" ca="1" si="19"/>
        <v>0</v>
      </c>
      <c r="X107" s="20">
        <f t="shared" ca="1" si="19"/>
        <v>0</v>
      </c>
    </row>
    <row r="108" spans="1:24" x14ac:dyDescent="0.45">
      <c r="A108" s="18" t="str">
        <f>IF(CONS!A106="","",CONS!A106)</f>
        <v>DIGITAL - TOOLS</v>
      </c>
      <c r="B108" s="19" t="str">
        <f>IF(CONS!B106="","",CONS!B106)</f>
        <v/>
      </c>
      <c r="C108" s="20">
        <f t="shared" ca="1" si="18"/>
        <v>23799.99</v>
      </c>
      <c r="D108" s="20">
        <f t="shared" ca="1" si="18"/>
        <v>20207.509999999998</v>
      </c>
      <c r="E108" s="20">
        <f t="shared" ca="1" si="18"/>
        <v>5837.75</v>
      </c>
      <c r="F108" s="20">
        <f t="shared" ca="1" si="18"/>
        <v>4042</v>
      </c>
      <c r="G108" s="20">
        <f t="shared" ca="1" si="18"/>
        <v>1796.24</v>
      </c>
      <c r="H108" s="20">
        <f t="shared" ca="1" si="18"/>
        <v>1796.23</v>
      </c>
      <c r="I108" s="20">
        <f t="shared" ca="1" si="18"/>
        <v>1796.23</v>
      </c>
      <c r="J108" s="20">
        <f t="shared" ca="1" si="18"/>
        <v>1796.23</v>
      </c>
      <c r="K108" s="20">
        <f t="shared" ca="1" si="18"/>
        <v>0</v>
      </c>
      <c r="L108" s="20">
        <f t="shared" ca="1" si="18"/>
        <v>449.05</v>
      </c>
      <c r="M108" s="20">
        <f t="shared" ca="1" si="19"/>
        <v>449.05</v>
      </c>
      <c r="N108" s="20">
        <f t="shared" ca="1" si="19"/>
        <v>449.05</v>
      </c>
      <c r="O108" s="20">
        <f t="shared" ca="1" si="19"/>
        <v>449.06</v>
      </c>
      <c r="P108" s="20">
        <f t="shared" ca="1" si="19"/>
        <v>449.06</v>
      </c>
      <c r="Q108" s="20">
        <f t="shared" ca="1" si="19"/>
        <v>449.06</v>
      </c>
      <c r="R108" s="20">
        <f t="shared" ca="1" si="19"/>
        <v>449.06</v>
      </c>
      <c r="S108" s="20">
        <f t="shared" ca="1" si="19"/>
        <v>449.06</v>
      </c>
      <c r="T108" s="20">
        <f t="shared" ca="1" si="19"/>
        <v>449.06</v>
      </c>
      <c r="U108" s="20">
        <f t="shared" ca="1" si="19"/>
        <v>449.06</v>
      </c>
      <c r="V108" s="20">
        <f t="shared" ca="1" si="19"/>
        <v>449.06</v>
      </c>
      <c r="W108" s="20">
        <f t="shared" ca="1" si="19"/>
        <v>449.06</v>
      </c>
      <c r="X108" s="20">
        <f t="shared" ca="1" si="19"/>
        <v>449.06</v>
      </c>
    </row>
    <row r="109" spans="1:24" x14ac:dyDescent="0.45">
      <c r="A109" s="18" t="str">
        <f>IF(CONS!A107="","",CONS!A107)</f>
        <v>MARKETING - RESEARCH</v>
      </c>
      <c r="B109" s="19" t="str">
        <f>IF(CONS!B107="","",CONS!B107)</f>
        <v/>
      </c>
      <c r="C109" s="20">
        <f t="shared" ca="1" si="18"/>
        <v>27000</v>
      </c>
      <c r="D109" s="20">
        <f t="shared" ca="1" si="18"/>
        <v>22500</v>
      </c>
      <c r="E109" s="20">
        <f t="shared" ca="1" si="18"/>
        <v>0</v>
      </c>
      <c r="F109" s="20">
        <f t="shared" ca="1" si="18"/>
        <v>0</v>
      </c>
      <c r="G109" s="20">
        <f t="shared" ca="1" si="18"/>
        <v>0</v>
      </c>
      <c r="H109" s="20">
        <f t="shared" ca="1" si="18"/>
        <v>0</v>
      </c>
      <c r="I109" s="20">
        <f t="shared" ca="1" si="18"/>
        <v>0</v>
      </c>
      <c r="J109" s="20">
        <f t="shared" ca="1" si="18"/>
        <v>0</v>
      </c>
      <c r="K109" s="20">
        <f t="shared" ca="1" si="18"/>
        <v>0</v>
      </c>
      <c r="L109" s="20">
        <f t="shared" ca="1" si="18"/>
        <v>0</v>
      </c>
      <c r="M109" s="20">
        <f t="shared" ca="1" si="19"/>
        <v>0</v>
      </c>
      <c r="N109" s="20">
        <f t="shared" ca="1" si="19"/>
        <v>0</v>
      </c>
      <c r="O109" s="20">
        <f t="shared" ca="1" si="19"/>
        <v>0</v>
      </c>
      <c r="P109" s="20">
        <f t="shared" ca="1" si="19"/>
        <v>0</v>
      </c>
      <c r="Q109" s="20">
        <f t="shared" ca="1" si="19"/>
        <v>0</v>
      </c>
      <c r="R109" s="20">
        <f t="shared" ca="1" si="19"/>
        <v>0</v>
      </c>
      <c r="S109" s="20">
        <f t="shared" ca="1" si="19"/>
        <v>0</v>
      </c>
      <c r="T109" s="20">
        <f t="shared" ca="1" si="19"/>
        <v>0</v>
      </c>
      <c r="U109" s="20">
        <f t="shared" ca="1" si="19"/>
        <v>0</v>
      </c>
      <c r="V109" s="20">
        <f t="shared" ca="1" si="19"/>
        <v>0</v>
      </c>
      <c r="W109" s="20">
        <f t="shared" ca="1" si="19"/>
        <v>0</v>
      </c>
      <c r="X109" s="20">
        <f t="shared" ca="1" si="19"/>
        <v>0</v>
      </c>
    </row>
    <row r="110" spans="1:24" x14ac:dyDescent="0.45">
      <c r="A110" s="18" t="str">
        <f>IF(CONS!A108="","",CONS!A108)</f>
        <v>PRODUCTION - PRINT</v>
      </c>
      <c r="B110" s="19" t="str">
        <f>IF(CONS!B108="","",CONS!B108)</f>
        <v/>
      </c>
      <c r="C110" s="20">
        <f t="shared" ref="C110:L119" ca="1" si="20">IF($A110="","",INDIRECT("'"&amp;C$9&amp;"'!"&amp;SBS_Column&amp;(ROW()-2)))</f>
        <v>8862.14</v>
      </c>
      <c r="D110" s="20">
        <f t="shared" ca="1" si="20"/>
        <v>7176.19</v>
      </c>
      <c r="E110" s="20">
        <f t="shared" ca="1" si="20"/>
        <v>1767.56</v>
      </c>
      <c r="F110" s="20">
        <f t="shared" ca="1" si="20"/>
        <v>791</v>
      </c>
      <c r="G110" s="20">
        <f t="shared" ca="1" si="20"/>
        <v>976.48</v>
      </c>
      <c r="H110" s="20">
        <f t="shared" ca="1" si="20"/>
        <v>88.48</v>
      </c>
      <c r="I110" s="20">
        <f t="shared" ca="1" si="20"/>
        <v>976.48</v>
      </c>
      <c r="J110" s="20">
        <f t="shared" ca="1" si="20"/>
        <v>680.48</v>
      </c>
      <c r="K110" s="20">
        <f t="shared" ca="1" si="20"/>
        <v>0</v>
      </c>
      <c r="L110" s="20">
        <f t="shared" ca="1" si="20"/>
        <v>22.12</v>
      </c>
      <c r="M110" s="20">
        <f t="shared" ref="M110:X119" ca="1" si="21">IF($A110="","",INDIRECT("'"&amp;M$9&amp;"'!"&amp;SBS_Column&amp;(ROW()-2)))</f>
        <v>22.12</v>
      </c>
      <c r="N110" s="20">
        <f t="shared" ca="1" si="21"/>
        <v>22.12</v>
      </c>
      <c r="O110" s="20">
        <f t="shared" ca="1" si="21"/>
        <v>22.12</v>
      </c>
      <c r="P110" s="20">
        <f t="shared" ca="1" si="21"/>
        <v>22.12</v>
      </c>
      <c r="Q110" s="20">
        <f t="shared" ca="1" si="21"/>
        <v>22.12</v>
      </c>
      <c r="R110" s="20">
        <f t="shared" ca="1" si="21"/>
        <v>22.12</v>
      </c>
      <c r="S110" s="20">
        <f t="shared" ca="1" si="21"/>
        <v>22.12</v>
      </c>
      <c r="T110" s="20">
        <f t="shared" ca="1" si="21"/>
        <v>22.12</v>
      </c>
      <c r="U110" s="20">
        <f t="shared" ca="1" si="21"/>
        <v>22.12</v>
      </c>
      <c r="V110" s="20">
        <f t="shared" ca="1" si="21"/>
        <v>910.12</v>
      </c>
      <c r="W110" s="20">
        <f t="shared" ca="1" si="21"/>
        <v>22.12</v>
      </c>
      <c r="X110" s="20">
        <f t="shared" ca="1" si="21"/>
        <v>614.12</v>
      </c>
    </row>
    <row r="111" spans="1:24" x14ac:dyDescent="0.45">
      <c r="A111" s="18" t="str">
        <f>IF(CONS!A109="","",CONS!A109)</f>
        <v>PRODUCTION - ADVERTISING</v>
      </c>
      <c r="B111" s="19" t="str">
        <f>IF(CONS!B109="","",CONS!B109)</f>
        <v/>
      </c>
      <c r="C111" s="20">
        <f t="shared" ca="1" si="20"/>
        <v>0</v>
      </c>
      <c r="D111" s="20">
        <f t="shared" ca="1" si="20"/>
        <v>0</v>
      </c>
      <c r="E111" s="20">
        <f t="shared" ca="1" si="20"/>
        <v>0</v>
      </c>
      <c r="F111" s="20">
        <f t="shared" ca="1" si="20"/>
        <v>0</v>
      </c>
      <c r="G111" s="20">
        <f t="shared" ca="1" si="20"/>
        <v>0</v>
      </c>
      <c r="H111" s="20">
        <f t="shared" ca="1" si="20"/>
        <v>0</v>
      </c>
      <c r="I111" s="20">
        <f t="shared" ca="1" si="20"/>
        <v>0</v>
      </c>
      <c r="J111" s="20">
        <f t="shared" ca="1" si="20"/>
        <v>0</v>
      </c>
      <c r="K111" s="20">
        <f t="shared" ca="1" si="20"/>
        <v>0</v>
      </c>
      <c r="L111" s="20">
        <f t="shared" ca="1" si="20"/>
        <v>0</v>
      </c>
      <c r="M111" s="20">
        <f t="shared" ca="1" si="21"/>
        <v>0</v>
      </c>
      <c r="N111" s="20">
        <f t="shared" ca="1" si="21"/>
        <v>0</v>
      </c>
      <c r="O111" s="20">
        <f t="shared" ca="1" si="21"/>
        <v>0</v>
      </c>
      <c r="P111" s="20">
        <f t="shared" ca="1" si="21"/>
        <v>0</v>
      </c>
      <c r="Q111" s="20">
        <f t="shared" ca="1" si="21"/>
        <v>0</v>
      </c>
      <c r="R111" s="20">
        <f t="shared" ca="1" si="21"/>
        <v>0</v>
      </c>
      <c r="S111" s="20">
        <f t="shared" ca="1" si="21"/>
        <v>0</v>
      </c>
      <c r="T111" s="20">
        <f t="shared" ca="1" si="21"/>
        <v>0</v>
      </c>
      <c r="U111" s="20">
        <f t="shared" ca="1" si="21"/>
        <v>0</v>
      </c>
      <c r="V111" s="20">
        <f t="shared" ca="1" si="21"/>
        <v>0</v>
      </c>
      <c r="W111" s="20">
        <f t="shared" ca="1" si="21"/>
        <v>0</v>
      </c>
      <c r="X111" s="20">
        <f t="shared" ca="1" si="21"/>
        <v>0</v>
      </c>
    </row>
    <row r="112" spans="1:24" x14ac:dyDescent="0.45">
      <c r="A112" s="18" t="str">
        <f>IF(CONS!A110="","",CONS!A110)</f>
        <v>CONSULTING</v>
      </c>
      <c r="B112" s="19" t="str">
        <f>IF(CONS!B110="","",CONS!B110)</f>
        <v/>
      </c>
      <c r="C112" s="20">
        <f t="shared" ca="1" si="20"/>
        <v>0</v>
      </c>
      <c r="D112" s="20">
        <f t="shared" ca="1" si="20"/>
        <v>0</v>
      </c>
      <c r="E112" s="20">
        <f t="shared" ca="1" si="20"/>
        <v>0</v>
      </c>
      <c r="F112" s="20">
        <f t="shared" ca="1" si="20"/>
        <v>0</v>
      </c>
      <c r="G112" s="20">
        <f t="shared" ca="1" si="20"/>
        <v>0</v>
      </c>
      <c r="H112" s="20">
        <f t="shared" ca="1" si="20"/>
        <v>0</v>
      </c>
      <c r="I112" s="20">
        <f t="shared" ca="1" si="20"/>
        <v>0</v>
      </c>
      <c r="J112" s="20">
        <f t="shared" ca="1" si="20"/>
        <v>0</v>
      </c>
      <c r="K112" s="20">
        <f t="shared" ca="1" si="20"/>
        <v>0</v>
      </c>
      <c r="L112" s="20">
        <f t="shared" ca="1" si="20"/>
        <v>0</v>
      </c>
      <c r="M112" s="20">
        <f t="shared" ca="1" si="21"/>
        <v>0</v>
      </c>
      <c r="N112" s="20">
        <f t="shared" ca="1" si="21"/>
        <v>0</v>
      </c>
      <c r="O112" s="20">
        <f t="shared" ca="1" si="21"/>
        <v>0</v>
      </c>
      <c r="P112" s="20">
        <f t="shared" ca="1" si="21"/>
        <v>0</v>
      </c>
      <c r="Q112" s="20">
        <f t="shared" ca="1" si="21"/>
        <v>0</v>
      </c>
      <c r="R112" s="20">
        <f t="shared" ca="1" si="21"/>
        <v>0</v>
      </c>
      <c r="S112" s="20">
        <f t="shared" ca="1" si="21"/>
        <v>0</v>
      </c>
      <c r="T112" s="20">
        <f t="shared" ca="1" si="21"/>
        <v>0</v>
      </c>
      <c r="U112" s="20">
        <f t="shared" ca="1" si="21"/>
        <v>0</v>
      </c>
      <c r="V112" s="20">
        <f t="shared" ca="1" si="21"/>
        <v>0</v>
      </c>
      <c r="W112" s="20">
        <f t="shared" ca="1" si="21"/>
        <v>0</v>
      </c>
      <c r="X112" s="20">
        <f t="shared" ca="1" si="21"/>
        <v>0</v>
      </c>
    </row>
    <row r="113" spans="1:24" x14ac:dyDescent="0.45">
      <c r="A113" s="18" t="str">
        <f>IF(CONS!A111="","",CONS!A111)</f>
        <v>LOCAL - ADVERTISING</v>
      </c>
      <c r="B113" s="19" t="str">
        <f>IF(CONS!B111="","",CONS!B111)</f>
        <v/>
      </c>
      <c r="C113" s="20">
        <f t="shared" ca="1" si="20"/>
        <v>43843</v>
      </c>
      <c r="D113" s="20">
        <f t="shared" ca="1" si="20"/>
        <v>39411.83</v>
      </c>
      <c r="E113" s="20">
        <f t="shared" ca="1" si="20"/>
        <v>13199.48</v>
      </c>
      <c r="F113" s="20">
        <f t="shared" ca="1" si="20"/>
        <v>8993</v>
      </c>
      <c r="G113" s="20">
        <f t="shared" ca="1" si="20"/>
        <v>4206.17</v>
      </c>
      <c r="H113" s="20">
        <f t="shared" ca="1" si="20"/>
        <v>5289.03</v>
      </c>
      <c r="I113" s="20">
        <f t="shared" ca="1" si="20"/>
        <v>1895.91</v>
      </c>
      <c r="J113" s="20">
        <f t="shared" ca="1" si="20"/>
        <v>6014.54</v>
      </c>
      <c r="K113" s="20">
        <f t="shared" ca="1" si="20"/>
        <v>0</v>
      </c>
      <c r="L113" s="20">
        <f t="shared" ca="1" si="20"/>
        <v>1504.03</v>
      </c>
      <c r="M113" s="20">
        <f t="shared" ca="1" si="21"/>
        <v>1261.28</v>
      </c>
      <c r="N113" s="20">
        <f t="shared" ca="1" si="21"/>
        <v>602.04</v>
      </c>
      <c r="O113" s="20">
        <f t="shared" ca="1" si="21"/>
        <v>0</v>
      </c>
      <c r="P113" s="20">
        <f t="shared" ca="1" si="21"/>
        <v>3785</v>
      </c>
      <c r="Q113" s="20">
        <f t="shared" ca="1" si="21"/>
        <v>0</v>
      </c>
      <c r="R113" s="20">
        <f t="shared" ca="1" si="21"/>
        <v>0</v>
      </c>
      <c r="S113" s="20">
        <f t="shared" ca="1" si="21"/>
        <v>0</v>
      </c>
      <c r="T113" s="20">
        <f t="shared" ca="1" si="21"/>
        <v>213.46</v>
      </c>
      <c r="U113" s="20">
        <f t="shared" ca="1" si="21"/>
        <v>0</v>
      </c>
      <c r="V113" s="20">
        <f t="shared" ca="1" si="21"/>
        <v>421.17</v>
      </c>
      <c r="W113" s="20">
        <f t="shared" ca="1" si="21"/>
        <v>0</v>
      </c>
      <c r="X113" s="20">
        <f t="shared" ca="1" si="21"/>
        <v>5412.5</v>
      </c>
    </row>
    <row r="114" spans="1:24" x14ac:dyDescent="0.45">
      <c r="A114" s="18" t="str">
        <f>IF(CONS!A112="","",CONS!A112)</f>
        <v>LOCAL - PUBLIC RELATIONS</v>
      </c>
      <c r="B114" s="19" t="str">
        <f>IF(CONS!B112="","",CONS!B112)</f>
        <v/>
      </c>
      <c r="C114" s="20">
        <f t="shared" ca="1" si="20"/>
        <v>10810.18</v>
      </c>
      <c r="D114" s="20">
        <f t="shared" ca="1" si="20"/>
        <v>6360.18</v>
      </c>
      <c r="E114" s="20">
        <f t="shared" ca="1" si="20"/>
        <v>4700</v>
      </c>
      <c r="F114" s="20">
        <f t="shared" ca="1" si="20"/>
        <v>2700</v>
      </c>
      <c r="G114" s="20">
        <f t="shared" ca="1" si="20"/>
        <v>2000</v>
      </c>
      <c r="H114" s="20">
        <f t="shared" ca="1" si="20"/>
        <v>0</v>
      </c>
      <c r="I114" s="20">
        <f t="shared" ca="1" si="20"/>
        <v>2700</v>
      </c>
      <c r="J114" s="20">
        <f t="shared" ca="1" si="20"/>
        <v>0</v>
      </c>
      <c r="K114" s="20">
        <f t="shared" ca="1" si="20"/>
        <v>0</v>
      </c>
      <c r="L114" s="20">
        <f t="shared" ca="1" si="20"/>
        <v>0</v>
      </c>
      <c r="M114" s="20">
        <f t="shared" ca="1" si="21"/>
        <v>2700</v>
      </c>
      <c r="N114" s="20">
        <f t="shared" ca="1" si="21"/>
        <v>0</v>
      </c>
      <c r="O114" s="20">
        <f t="shared" ca="1" si="21"/>
        <v>2000</v>
      </c>
      <c r="P114" s="20">
        <f t="shared" ca="1" si="21"/>
        <v>0</v>
      </c>
      <c r="Q114" s="20">
        <f t="shared" ca="1" si="21"/>
        <v>0</v>
      </c>
      <c r="R114" s="20">
        <f t="shared" ca="1" si="21"/>
        <v>0</v>
      </c>
      <c r="S114" s="20">
        <f t="shared" ca="1" si="21"/>
        <v>0</v>
      </c>
      <c r="T114" s="20">
        <f t="shared" ca="1" si="21"/>
        <v>0</v>
      </c>
      <c r="U114" s="20">
        <f t="shared" ca="1" si="21"/>
        <v>0</v>
      </c>
      <c r="V114" s="20">
        <f t="shared" ca="1" si="21"/>
        <v>0</v>
      </c>
      <c r="W114" s="20">
        <f t="shared" ca="1" si="21"/>
        <v>0</v>
      </c>
      <c r="X114" s="20">
        <f t="shared" ca="1" si="21"/>
        <v>0</v>
      </c>
    </row>
    <row r="115" spans="1:24" x14ac:dyDescent="0.45">
      <c r="A115" s="18" t="str">
        <f>IF(CONS!A113="","",CONS!A113)</f>
        <v>LOCAL - OTHER MARKETING</v>
      </c>
      <c r="B115" s="19" t="str">
        <f>IF(CONS!B113="","",CONS!B113)</f>
        <v/>
      </c>
      <c r="C115" s="20">
        <f t="shared" ca="1" si="20"/>
        <v>26427.39</v>
      </c>
      <c r="D115" s="20">
        <f t="shared" ca="1" si="20"/>
        <v>13180.96</v>
      </c>
      <c r="E115" s="20">
        <f t="shared" ca="1" si="20"/>
        <v>15425.88</v>
      </c>
      <c r="F115" s="20">
        <f t="shared" ca="1" si="20"/>
        <v>2179</v>
      </c>
      <c r="G115" s="20">
        <f t="shared" ca="1" si="20"/>
        <v>13246.43</v>
      </c>
      <c r="H115" s="20">
        <f t="shared" ca="1" si="20"/>
        <v>1831.48</v>
      </c>
      <c r="I115" s="20">
        <f t="shared" ca="1" si="20"/>
        <v>13594.4</v>
      </c>
      <c r="J115" s="20">
        <f t="shared" ca="1" si="20"/>
        <v>0</v>
      </c>
      <c r="K115" s="20">
        <f t="shared" ca="1" si="20"/>
        <v>0</v>
      </c>
      <c r="L115" s="20">
        <f t="shared" ca="1" si="20"/>
        <v>447.22</v>
      </c>
      <c r="M115" s="20">
        <f t="shared" ca="1" si="21"/>
        <v>1362</v>
      </c>
      <c r="N115" s="20">
        <f t="shared" ca="1" si="21"/>
        <v>0</v>
      </c>
      <c r="O115" s="20">
        <f t="shared" ca="1" si="21"/>
        <v>0</v>
      </c>
      <c r="P115" s="20">
        <f t="shared" ca="1" si="21"/>
        <v>1384.26</v>
      </c>
      <c r="Q115" s="20">
        <f t="shared" ca="1" si="21"/>
        <v>0</v>
      </c>
      <c r="R115" s="20">
        <f t="shared" ca="1" si="21"/>
        <v>0</v>
      </c>
      <c r="S115" s="20">
        <f t="shared" ca="1" si="21"/>
        <v>0</v>
      </c>
      <c r="T115" s="20">
        <f t="shared" ca="1" si="21"/>
        <v>370.23</v>
      </c>
      <c r="U115" s="20">
        <f t="shared" ca="1" si="21"/>
        <v>0</v>
      </c>
      <c r="V115" s="20">
        <f t="shared" ca="1" si="21"/>
        <v>11862.17</v>
      </c>
      <c r="W115" s="20">
        <f t="shared" ca="1" si="21"/>
        <v>0</v>
      </c>
      <c r="X115" s="20">
        <f t="shared" ca="1" si="21"/>
        <v>0</v>
      </c>
    </row>
    <row r="116" spans="1:24" x14ac:dyDescent="0.45">
      <c r="A116" s="18" t="str">
        <f>IF(CONS!A114="","",CONS!A114)</f>
        <v>LOCAL - DONATIONS</v>
      </c>
      <c r="B116" s="19" t="str">
        <f>IF(CONS!B114="","",CONS!B114)</f>
        <v/>
      </c>
      <c r="C116" s="20">
        <f t="shared" ca="1" si="20"/>
        <v>414.84</v>
      </c>
      <c r="D116" s="20">
        <f t="shared" ca="1" si="20"/>
        <v>414.84</v>
      </c>
      <c r="E116" s="20">
        <f t="shared" ca="1" si="20"/>
        <v>0</v>
      </c>
      <c r="F116" s="20">
        <f t="shared" ca="1" si="20"/>
        <v>0</v>
      </c>
      <c r="G116" s="20">
        <f t="shared" ca="1" si="20"/>
        <v>0</v>
      </c>
      <c r="H116" s="20">
        <f t="shared" ca="1" si="20"/>
        <v>0</v>
      </c>
      <c r="I116" s="20">
        <f t="shared" ca="1" si="20"/>
        <v>0</v>
      </c>
      <c r="J116" s="20">
        <f t="shared" ca="1" si="20"/>
        <v>0</v>
      </c>
      <c r="K116" s="20">
        <f t="shared" ca="1" si="20"/>
        <v>0</v>
      </c>
      <c r="L116" s="20">
        <f t="shared" ca="1" si="20"/>
        <v>0</v>
      </c>
      <c r="M116" s="20">
        <f t="shared" ca="1" si="21"/>
        <v>0</v>
      </c>
      <c r="N116" s="20">
        <f t="shared" ca="1" si="21"/>
        <v>0</v>
      </c>
      <c r="O116" s="20">
        <f t="shared" ca="1" si="21"/>
        <v>0</v>
      </c>
      <c r="P116" s="20">
        <f t="shared" ca="1" si="21"/>
        <v>0</v>
      </c>
      <c r="Q116" s="20">
        <f t="shared" ca="1" si="21"/>
        <v>0</v>
      </c>
      <c r="R116" s="20">
        <f t="shared" ca="1" si="21"/>
        <v>0</v>
      </c>
      <c r="S116" s="20">
        <f t="shared" ca="1" si="21"/>
        <v>0</v>
      </c>
      <c r="T116" s="20">
        <f t="shared" ca="1" si="21"/>
        <v>0</v>
      </c>
      <c r="U116" s="20">
        <f t="shared" ca="1" si="21"/>
        <v>0</v>
      </c>
      <c r="V116" s="20">
        <f t="shared" ca="1" si="21"/>
        <v>0</v>
      </c>
      <c r="W116" s="20">
        <f t="shared" ca="1" si="21"/>
        <v>0</v>
      </c>
      <c r="X116" s="20">
        <f t="shared" ca="1" si="21"/>
        <v>0</v>
      </c>
    </row>
    <row r="117" spans="1:24" x14ac:dyDescent="0.45">
      <c r="A117" s="18" t="str">
        <f>IF(CONS!A115="","",CONS!A115)</f>
        <v>LOCAL - BENEFITS AND PARTIES</v>
      </c>
      <c r="B117" s="19" t="str">
        <f>IF(CONS!B115="","",CONS!B115)</f>
        <v/>
      </c>
      <c r="C117" s="20">
        <f t="shared" ca="1" si="20"/>
        <v>7883.36</v>
      </c>
      <c r="D117" s="20">
        <f t="shared" ca="1" si="20"/>
        <v>6621.19</v>
      </c>
      <c r="E117" s="20">
        <f t="shared" ca="1" si="20"/>
        <v>1702.79</v>
      </c>
      <c r="F117" s="20">
        <f t="shared" ca="1" si="20"/>
        <v>441</v>
      </c>
      <c r="G117" s="20">
        <f t="shared" ca="1" si="20"/>
        <v>1262.17</v>
      </c>
      <c r="H117" s="20">
        <f t="shared" ca="1" si="20"/>
        <v>1694.17</v>
      </c>
      <c r="I117" s="20">
        <f t="shared" ca="1" si="20"/>
        <v>0</v>
      </c>
      <c r="J117" s="20">
        <f t="shared" ca="1" si="20"/>
        <v>8.6199999999999992</v>
      </c>
      <c r="K117" s="20">
        <f t="shared" ca="1" si="20"/>
        <v>0</v>
      </c>
      <c r="L117" s="20">
        <f t="shared" ca="1" si="20"/>
        <v>432</v>
      </c>
      <c r="M117" s="20">
        <f t="shared" ca="1" si="21"/>
        <v>0</v>
      </c>
      <c r="N117" s="20">
        <f t="shared" ca="1" si="21"/>
        <v>0</v>
      </c>
      <c r="O117" s="20">
        <f t="shared" ca="1" si="21"/>
        <v>0</v>
      </c>
      <c r="P117" s="20">
        <f t="shared" ca="1" si="21"/>
        <v>189.09</v>
      </c>
      <c r="Q117" s="20">
        <f t="shared" ca="1" si="21"/>
        <v>1073.08</v>
      </c>
      <c r="R117" s="20">
        <f t="shared" ca="1" si="21"/>
        <v>0</v>
      </c>
      <c r="S117" s="20">
        <f t="shared" ca="1" si="21"/>
        <v>0</v>
      </c>
      <c r="T117" s="20">
        <f t="shared" ca="1" si="21"/>
        <v>0</v>
      </c>
      <c r="U117" s="20">
        <f t="shared" ca="1" si="21"/>
        <v>0</v>
      </c>
      <c r="V117" s="20">
        <f t="shared" ca="1" si="21"/>
        <v>0</v>
      </c>
      <c r="W117" s="20">
        <f t="shared" ca="1" si="21"/>
        <v>0</v>
      </c>
      <c r="X117" s="20">
        <f t="shared" ca="1" si="21"/>
        <v>8.6199999999999992</v>
      </c>
    </row>
    <row r="118" spans="1:24" x14ac:dyDescent="0.45">
      <c r="A118" s="18" t="str">
        <f>IF(CONS!A116="","",CONS!A116)</f>
        <v>LOCAL - PRODUCTION</v>
      </c>
      <c r="B118" s="19" t="str">
        <f>IF(CONS!B116="","",CONS!B116)</f>
        <v/>
      </c>
      <c r="C118" s="25">
        <f t="shared" ca="1" si="20"/>
        <v>15577.97</v>
      </c>
      <c r="D118" s="25">
        <f t="shared" ca="1" si="20"/>
        <v>14310.55</v>
      </c>
      <c r="E118" s="25">
        <f t="shared" ca="1" si="20"/>
        <v>2481.1999999999998</v>
      </c>
      <c r="F118" s="25">
        <f t="shared" ca="1" si="20"/>
        <v>1835</v>
      </c>
      <c r="G118" s="25">
        <f t="shared" ca="1" si="20"/>
        <v>645.89</v>
      </c>
      <c r="H118" s="25">
        <f t="shared" ca="1" si="20"/>
        <v>778.51</v>
      </c>
      <c r="I118" s="25">
        <f t="shared" ca="1" si="20"/>
        <v>1083.47</v>
      </c>
      <c r="J118" s="25">
        <f t="shared" ca="1" si="20"/>
        <v>386.21</v>
      </c>
      <c r="K118" s="25">
        <f t="shared" ca="1" si="20"/>
        <v>0</v>
      </c>
      <c r="L118" s="25">
        <f t="shared" ca="1" si="20"/>
        <v>365.63</v>
      </c>
      <c r="M118" s="25">
        <f t="shared" ca="1" si="21"/>
        <v>384.79</v>
      </c>
      <c r="N118" s="25">
        <f t="shared" ca="1" si="21"/>
        <v>96.55</v>
      </c>
      <c r="O118" s="25">
        <f t="shared" ca="1" si="21"/>
        <v>233.01</v>
      </c>
      <c r="P118" s="25">
        <f t="shared" ca="1" si="21"/>
        <v>219.78</v>
      </c>
      <c r="Q118" s="25">
        <f t="shared" ca="1" si="21"/>
        <v>96.55</v>
      </c>
      <c r="R118" s="25">
        <f t="shared" ca="1" si="21"/>
        <v>96.55</v>
      </c>
      <c r="S118" s="25">
        <f t="shared" ca="1" si="21"/>
        <v>96.55</v>
      </c>
      <c r="T118" s="25">
        <f t="shared" ca="1" si="21"/>
        <v>505.58</v>
      </c>
      <c r="U118" s="25">
        <f t="shared" ca="1" si="21"/>
        <v>96.55</v>
      </c>
      <c r="V118" s="25">
        <f t="shared" ca="1" si="21"/>
        <v>96.55</v>
      </c>
      <c r="W118" s="25">
        <f t="shared" ca="1" si="21"/>
        <v>96.55</v>
      </c>
      <c r="X118" s="25">
        <f t="shared" ca="1" si="21"/>
        <v>96.56</v>
      </c>
    </row>
    <row r="119" spans="1:24" x14ac:dyDescent="0.45">
      <c r="A119" s="27" t="str">
        <f>IF(CONS!A117="","",CONS!A117)</f>
        <v>TOTAL ADVERTISING</v>
      </c>
      <c r="B119" s="19" t="str">
        <f>IF(CONS!B117="","",CONS!B117)</f>
        <v/>
      </c>
      <c r="C119" s="28">
        <f t="shared" ca="1" si="20"/>
        <v>530812.06999999995</v>
      </c>
      <c r="D119" s="28">
        <f t="shared" ca="1" si="20"/>
        <v>443051.05</v>
      </c>
      <c r="E119" s="28">
        <f t="shared" ca="1" si="20"/>
        <v>197219.55</v>
      </c>
      <c r="F119" s="28">
        <f t="shared" ca="1" si="20"/>
        <v>137042</v>
      </c>
      <c r="G119" s="28">
        <f t="shared" ca="1" si="20"/>
        <v>60177.46</v>
      </c>
      <c r="H119" s="28">
        <f t="shared" ca="1" si="20"/>
        <v>58698.94</v>
      </c>
      <c r="I119" s="28">
        <f t="shared" ca="1" si="20"/>
        <v>78603.460000000006</v>
      </c>
      <c r="J119" s="28">
        <f t="shared" ca="1" si="20"/>
        <v>49456.02</v>
      </c>
      <c r="K119" s="28">
        <f t="shared" ca="1" si="20"/>
        <v>0</v>
      </c>
      <c r="L119" s="28">
        <f t="shared" ca="1" si="20"/>
        <v>21622.38</v>
      </c>
      <c r="M119" s="28">
        <f t="shared" ca="1" si="21"/>
        <v>15554.92</v>
      </c>
      <c r="N119" s="28">
        <f t="shared" ca="1" si="21"/>
        <v>12446.52</v>
      </c>
      <c r="O119" s="28">
        <f t="shared" ca="1" si="21"/>
        <v>10461.129999999999</v>
      </c>
      <c r="P119" s="28">
        <f t="shared" ca="1" si="21"/>
        <v>19411.93</v>
      </c>
      <c r="Q119" s="28">
        <f t="shared" ca="1" si="21"/>
        <v>10952.71</v>
      </c>
      <c r="R119" s="28">
        <f t="shared" ca="1" si="21"/>
        <v>8241.77</v>
      </c>
      <c r="S119" s="28">
        <f t="shared" ca="1" si="21"/>
        <v>19755.060000000001</v>
      </c>
      <c r="T119" s="28">
        <f t="shared" ca="1" si="21"/>
        <v>23941.79</v>
      </c>
      <c r="U119" s="28">
        <f t="shared" ca="1" si="21"/>
        <v>6711.92</v>
      </c>
      <c r="V119" s="28">
        <f t="shared" ca="1" si="21"/>
        <v>19351.689999999999</v>
      </c>
      <c r="W119" s="28">
        <f t="shared" ca="1" si="21"/>
        <v>8083.41</v>
      </c>
      <c r="X119" s="28">
        <f t="shared" ca="1" si="21"/>
        <v>20684.32</v>
      </c>
    </row>
    <row r="120" spans="1:24" x14ac:dyDescent="0.45">
      <c r="A120" s="18" t="str">
        <f>IF(CONS!A118="","",CONS!A118)</f>
        <v/>
      </c>
      <c r="B120" s="19" t="str">
        <f>IF(CONS!B118="","",CONS!B118)</f>
        <v/>
      </c>
      <c r="C120" s="3" t="str">
        <f t="shared" ref="C120:L129" ca="1" si="22">IF($A120="","",INDIRECT("'"&amp;C$9&amp;"'!"&amp;SBS_Column&amp;(ROW()-2)))</f>
        <v/>
      </c>
      <c r="D120" s="3" t="str">
        <f t="shared" ca="1" si="22"/>
        <v/>
      </c>
      <c r="E120" s="3" t="str">
        <f t="shared" ca="1" si="22"/>
        <v/>
      </c>
      <c r="F120" s="3" t="str">
        <f t="shared" ca="1" si="22"/>
        <v/>
      </c>
      <c r="G120" s="3" t="str">
        <f t="shared" ca="1" si="22"/>
        <v/>
      </c>
      <c r="H120" s="3" t="str">
        <f t="shared" ca="1" si="22"/>
        <v/>
      </c>
      <c r="I120" s="3" t="str">
        <f t="shared" ca="1" si="22"/>
        <v/>
      </c>
      <c r="J120" s="3" t="str">
        <f t="shared" ca="1" si="22"/>
        <v/>
      </c>
      <c r="K120" s="3" t="str">
        <f t="shared" ca="1" si="22"/>
        <v/>
      </c>
      <c r="L120" s="3" t="str">
        <f t="shared" ca="1" si="22"/>
        <v/>
      </c>
      <c r="M120" s="3" t="str">
        <f t="shared" ref="M120:X129" ca="1" si="23">IF($A120="","",INDIRECT("'"&amp;M$9&amp;"'!"&amp;SBS_Column&amp;(ROW()-2)))</f>
        <v/>
      </c>
      <c r="N120" s="3" t="str">
        <f t="shared" ca="1" si="23"/>
        <v/>
      </c>
      <c r="O120" s="3" t="str">
        <f t="shared" ca="1" si="23"/>
        <v/>
      </c>
      <c r="P120" s="3" t="str">
        <f t="shared" ca="1" si="23"/>
        <v/>
      </c>
      <c r="Q120" s="3" t="str">
        <f t="shared" ca="1" si="23"/>
        <v/>
      </c>
      <c r="R120" s="3" t="str">
        <f t="shared" ca="1" si="23"/>
        <v/>
      </c>
      <c r="S120" s="3" t="str">
        <f t="shared" ca="1" si="23"/>
        <v/>
      </c>
      <c r="T120" s="3" t="str">
        <f t="shared" ca="1" si="23"/>
        <v/>
      </c>
      <c r="U120" s="3" t="str">
        <f t="shared" ca="1" si="23"/>
        <v/>
      </c>
      <c r="V120" s="3" t="str">
        <f t="shared" ca="1" si="23"/>
        <v/>
      </c>
      <c r="W120" s="3" t="str">
        <f t="shared" ca="1" si="23"/>
        <v/>
      </c>
      <c r="X120" s="3" t="str">
        <f t="shared" ca="1" si="23"/>
        <v/>
      </c>
    </row>
    <row r="121" spans="1:24" x14ac:dyDescent="0.45">
      <c r="A121" s="18" t="str">
        <f>IF(CONS!A119="","",CONS!A119)</f>
        <v>CASH OVER/SHORT</v>
      </c>
      <c r="B121" s="19" t="str">
        <f>IF(CONS!B119="","",CONS!B119)</f>
        <v/>
      </c>
      <c r="C121" s="20">
        <f t="shared" ca="1" si="22"/>
        <v>-5846.09</v>
      </c>
      <c r="D121" s="20">
        <f t="shared" ca="1" si="22"/>
        <v>-5553.28</v>
      </c>
      <c r="E121" s="20">
        <f t="shared" ca="1" si="22"/>
        <v>-1752.66</v>
      </c>
      <c r="F121" s="20">
        <f t="shared" ca="1" si="22"/>
        <v>-1624</v>
      </c>
      <c r="G121" s="20">
        <f t="shared" ca="1" si="22"/>
        <v>-128.94999999999999</v>
      </c>
      <c r="H121" s="20">
        <f t="shared" ca="1" si="22"/>
        <v>-101.33</v>
      </c>
      <c r="I121" s="20">
        <f t="shared" ca="1" si="22"/>
        <v>-173.56</v>
      </c>
      <c r="J121" s="20">
        <f t="shared" ca="1" si="22"/>
        <v>-1479.18</v>
      </c>
      <c r="K121" s="20">
        <f t="shared" ca="1" si="22"/>
        <v>0</v>
      </c>
      <c r="L121" s="20">
        <f t="shared" ca="1" si="22"/>
        <v>0</v>
      </c>
      <c r="M121" s="20">
        <f t="shared" ca="1" si="23"/>
        <v>-136.15</v>
      </c>
      <c r="N121" s="20">
        <f t="shared" ca="1" si="23"/>
        <v>-1346.34</v>
      </c>
      <c r="O121" s="20">
        <f t="shared" ca="1" si="23"/>
        <v>1.41</v>
      </c>
      <c r="P121" s="20">
        <f t="shared" ca="1" si="23"/>
        <v>-75.83</v>
      </c>
      <c r="Q121" s="20">
        <f t="shared" ca="1" si="23"/>
        <v>-43.43</v>
      </c>
      <c r="R121" s="20">
        <f t="shared" ca="1" si="23"/>
        <v>-1332.96</v>
      </c>
      <c r="S121" s="20">
        <f t="shared" ca="1" si="23"/>
        <v>26.75</v>
      </c>
      <c r="T121" s="20">
        <f t="shared" ca="1" si="23"/>
        <v>-53.06</v>
      </c>
      <c r="U121" s="20">
        <f t="shared" ca="1" si="23"/>
        <v>17.93</v>
      </c>
      <c r="V121" s="20">
        <f t="shared" ca="1" si="23"/>
        <v>-11.1</v>
      </c>
      <c r="W121" s="20">
        <f t="shared" ca="1" si="23"/>
        <v>-17.43</v>
      </c>
      <c r="X121" s="20">
        <f t="shared" ca="1" si="23"/>
        <v>1217.55</v>
      </c>
    </row>
    <row r="122" spans="1:24" x14ac:dyDescent="0.45">
      <c r="A122" s="18" t="str">
        <f>IF(CONS!A120="","",CONS!A120)</f>
        <v>GC OVER/SHORT</v>
      </c>
      <c r="B122" s="19" t="str">
        <f>IF(CONS!B120="","",CONS!B120)</f>
        <v/>
      </c>
      <c r="C122" s="20">
        <f t="shared" ca="1" si="22"/>
        <v>0</v>
      </c>
      <c r="D122" s="20">
        <f t="shared" ca="1" si="22"/>
        <v>0</v>
      </c>
      <c r="E122" s="20">
        <f t="shared" ca="1" si="22"/>
        <v>0</v>
      </c>
      <c r="F122" s="20">
        <f t="shared" ca="1" si="22"/>
        <v>0</v>
      </c>
      <c r="G122" s="20">
        <f t="shared" ca="1" si="22"/>
        <v>0</v>
      </c>
      <c r="H122" s="20">
        <f t="shared" ca="1" si="22"/>
        <v>0</v>
      </c>
      <c r="I122" s="20">
        <f t="shared" ca="1" si="22"/>
        <v>0</v>
      </c>
      <c r="J122" s="20">
        <f t="shared" ca="1" si="22"/>
        <v>0</v>
      </c>
      <c r="K122" s="20">
        <f t="shared" ca="1" si="22"/>
        <v>0</v>
      </c>
      <c r="L122" s="20">
        <f t="shared" ca="1" si="22"/>
        <v>0</v>
      </c>
      <c r="M122" s="20">
        <f t="shared" ca="1" si="23"/>
        <v>0</v>
      </c>
      <c r="N122" s="20">
        <f t="shared" ca="1" si="23"/>
        <v>0</v>
      </c>
      <c r="O122" s="20">
        <f t="shared" ca="1" si="23"/>
        <v>0</v>
      </c>
      <c r="P122" s="20">
        <f t="shared" ca="1" si="23"/>
        <v>0</v>
      </c>
      <c r="Q122" s="20">
        <f t="shared" ca="1" si="23"/>
        <v>0</v>
      </c>
      <c r="R122" s="20">
        <f t="shared" ca="1" si="23"/>
        <v>0</v>
      </c>
      <c r="S122" s="20">
        <f t="shared" ca="1" si="23"/>
        <v>0</v>
      </c>
      <c r="T122" s="20">
        <f t="shared" ca="1" si="23"/>
        <v>0</v>
      </c>
      <c r="U122" s="20">
        <f t="shared" ca="1" si="23"/>
        <v>0</v>
      </c>
      <c r="V122" s="20">
        <f t="shared" ca="1" si="23"/>
        <v>0</v>
      </c>
      <c r="W122" s="20">
        <f t="shared" ca="1" si="23"/>
        <v>0</v>
      </c>
      <c r="X122" s="20">
        <f t="shared" ca="1" si="23"/>
        <v>0</v>
      </c>
    </row>
    <row r="123" spans="1:24" x14ac:dyDescent="0.45">
      <c r="A123" s="18" t="str">
        <f>IF(CONS!A121="","",CONS!A121)</f>
        <v>CASH PAIDOUTS</v>
      </c>
      <c r="B123" s="19" t="str">
        <f>IF(CONS!B121="","",CONS!B121)</f>
        <v/>
      </c>
      <c r="C123" s="20">
        <f t="shared" ca="1" si="22"/>
        <v>62688.1</v>
      </c>
      <c r="D123" s="20">
        <f t="shared" ca="1" si="22"/>
        <v>54610.55</v>
      </c>
      <c r="E123" s="20">
        <f t="shared" ca="1" si="22"/>
        <v>20663.59</v>
      </c>
      <c r="F123" s="20">
        <f t="shared" ca="1" si="22"/>
        <v>16068</v>
      </c>
      <c r="G123" s="20">
        <f t="shared" ca="1" si="22"/>
        <v>4595.38</v>
      </c>
      <c r="H123" s="20">
        <f t="shared" ca="1" si="22"/>
        <v>7345.35</v>
      </c>
      <c r="I123" s="20">
        <f t="shared" ca="1" si="22"/>
        <v>7360.41</v>
      </c>
      <c r="J123" s="20">
        <f t="shared" ca="1" si="22"/>
        <v>4437.12</v>
      </c>
      <c r="K123" s="20">
        <f t="shared" ca="1" si="22"/>
        <v>0</v>
      </c>
      <c r="L123" s="20">
        <f t="shared" ca="1" si="22"/>
        <v>3583.72</v>
      </c>
      <c r="M123" s="20">
        <f t="shared" ca="1" si="23"/>
        <v>3699.41</v>
      </c>
      <c r="N123" s="20">
        <f t="shared" ca="1" si="23"/>
        <v>631.79</v>
      </c>
      <c r="O123" s="20">
        <f t="shared" ca="1" si="23"/>
        <v>1520.71</v>
      </c>
      <c r="P123" s="20">
        <f t="shared" ca="1" si="23"/>
        <v>1174.56</v>
      </c>
      <c r="Q123" s="20">
        <f t="shared" ca="1" si="23"/>
        <v>679.24</v>
      </c>
      <c r="R123" s="20">
        <f t="shared" ca="1" si="23"/>
        <v>571.91999999999996</v>
      </c>
      <c r="S123" s="20">
        <f t="shared" ca="1" si="23"/>
        <v>855.36</v>
      </c>
      <c r="T123" s="20">
        <f t="shared" ca="1" si="23"/>
        <v>1584.77</v>
      </c>
      <c r="U123" s="20">
        <f t="shared" ca="1" si="23"/>
        <v>1907.83</v>
      </c>
      <c r="V123" s="20">
        <f t="shared" ca="1" si="23"/>
        <v>1220.8699999999999</v>
      </c>
      <c r="W123" s="20">
        <f t="shared" ca="1" si="23"/>
        <v>526.17999999999995</v>
      </c>
      <c r="X123" s="20">
        <f t="shared" ca="1" si="23"/>
        <v>2707.23</v>
      </c>
    </row>
    <row r="124" spans="1:24" x14ac:dyDescent="0.45">
      <c r="A124" s="18" t="str">
        <f>IF(CONS!A122="","",CONS!A122)</f>
        <v>PAIDOUT REGISTER</v>
      </c>
      <c r="B124" s="19" t="str">
        <f>IF(CONS!B122="","",CONS!B122)</f>
        <v/>
      </c>
      <c r="C124" s="20">
        <f t="shared" ca="1" si="22"/>
        <v>-63324.94</v>
      </c>
      <c r="D124" s="20">
        <f t="shared" ca="1" si="22"/>
        <v>-54643.37</v>
      </c>
      <c r="E124" s="20">
        <f t="shared" ca="1" si="22"/>
        <v>-20643.45</v>
      </c>
      <c r="F124" s="20">
        <f t="shared" ca="1" si="22"/>
        <v>-16089</v>
      </c>
      <c r="G124" s="20">
        <f t="shared" ca="1" si="22"/>
        <v>-4554.24</v>
      </c>
      <c r="H124" s="20">
        <f t="shared" ca="1" si="22"/>
        <v>-7345.35</v>
      </c>
      <c r="I124" s="20">
        <f t="shared" ca="1" si="22"/>
        <v>-7360.41</v>
      </c>
      <c r="J124" s="20">
        <f t="shared" ca="1" si="22"/>
        <v>-4458.12</v>
      </c>
      <c r="K124" s="20">
        <f t="shared" ca="1" si="22"/>
        <v>0</v>
      </c>
      <c r="L124" s="20">
        <f t="shared" ca="1" si="22"/>
        <v>-3583.72</v>
      </c>
      <c r="M124" s="20">
        <f t="shared" ca="1" si="23"/>
        <v>-3699.41</v>
      </c>
      <c r="N124" s="20">
        <f t="shared" ca="1" si="23"/>
        <v>-634.79</v>
      </c>
      <c r="O124" s="20">
        <f t="shared" ca="1" si="23"/>
        <v>-1479.57</v>
      </c>
      <c r="P124" s="20">
        <f t="shared" ca="1" si="23"/>
        <v>-1174.56</v>
      </c>
      <c r="Q124" s="20">
        <f t="shared" ca="1" si="23"/>
        <v>-679.24</v>
      </c>
      <c r="R124" s="20">
        <f t="shared" ca="1" si="23"/>
        <v>-571.91999999999996</v>
      </c>
      <c r="S124" s="20">
        <f t="shared" ca="1" si="23"/>
        <v>-855.36</v>
      </c>
      <c r="T124" s="20">
        <f t="shared" ca="1" si="23"/>
        <v>-1584.77</v>
      </c>
      <c r="U124" s="20">
        <f t="shared" ca="1" si="23"/>
        <v>-1907.83</v>
      </c>
      <c r="V124" s="20">
        <f t="shared" ca="1" si="23"/>
        <v>-1220.8699999999999</v>
      </c>
      <c r="W124" s="20">
        <f t="shared" ca="1" si="23"/>
        <v>-526.17999999999995</v>
      </c>
      <c r="X124" s="20">
        <f t="shared" ca="1" si="23"/>
        <v>-2725.23</v>
      </c>
    </row>
    <row r="125" spans="1:24" x14ac:dyDescent="0.45">
      <c r="A125" s="18" t="str">
        <f>IF(CONS!A123="","",CONS!A123)</f>
        <v>UNIFORMS</v>
      </c>
      <c r="B125" s="19" t="str">
        <f>IF(CONS!B123="","",CONS!B123)</f>
        <v/>
      </c>
      <c r="C125" s="20">
        <f t="shared" ca="1" si="22"/>
        <v>53581.38</v>
      </c>
      <c r="D125" s="20">
        <f t="shared" ca="1" si="22"/>
        <v>41236.42</v>
      </c>
      <c r="E125" s="20">
        <f t="shared" ca="1" si="22"/>
        <v>20395.68</v>
      </c>
      <c r="F125" s="20">
        <f t="shared" ca="1" si="22"/>
        <v>16879</v>
      </c>
      <c r="G125" s="20">
        <f t="shared" ca="1" si="22"/>
        <v>3516.71</v>
      </c>
      <c r="H125" s="20">
        <f t="shared" ca="1" si="22"/>
        <v>3118.2</v>
      </c>
      <c r="I125" s="20">
        <f t="shared" ca="1" si="22"/>
        <v>14945.85</v>
      </c>
      <c r="J125" s="20">
        <f t="shared" ca="1" si="22"/>
        <v>1345.6</v>
      </c>
      <c r="K125" s="20">
        <f t="shared" ca="1" si="22"/>
        <v>0</v>
      </c>
      <c r="L125" s="20">
        <f t="shared" ca="1" si="22"/>
        <v>310.76</v>
      </c>
      <c r="M125" s="20">
        <f t="shared" ca="1" si="23"/>
        <v>687.73</v>
      </c>
      <c r="N125" s="20">
        <f t="shared" ca="1" si="23"/>
        <v>161.94999999999999</v>
      </c>
      <c r="O125" s="20">
        <f t="shared" ca="1" si="23"/>
        <v>986.03</v>
      </c>
      <c r="P125" s="20">
        <f t="shared" ca="1" si="23"/>
        <v>1793.82</v>
      </c>
      <c r="Q125" s="20">
        <f t="shared" ca="1" si="23"/>
        <v>417.06</v>
      </c>
      <c r="R125" s="20">
        <f t="shared" ca="1" si="23"/>
        <v>174.58</v>
      </c>
      <c r="S125" s="20">
        <f t="shared" ca="1" si="23"/>
        <v>13542.12</v>
      </c>
      <c r="T125" s="20">
        <f t="shared" ca="1" si="23"/>
        <v>396.2</v>
      </c>
      <c r="U125" s="20">
        <f t="shared" ca="1" si="23"/>
        <v>596.55999999999995</v>
      </c>
      <c r="V125" s="20">
        <f t="shared" ca="1" si="23"/>
        <v>319.8</v>
      </c>
      <c r="W125" s="20">
        <f t="shared" ca="1" si="23"/>
        <v>411.53</v>
      </c>
      <c r="X125" s="20">
        <f t="shared" ca="1" si="23"/>
        <v>597.54</v>
      </c>
    </row>
    <row r="126" spans="1:24" x14ac:dyDescent="0.45">
      <c r="A126" s="18" t="str">
        <f>IF(CONS!A124="","",CONS!A124)</f>
        <v>CLEANING/JANITORIAL</v>
      </c>
      <c r="B126" s="19" t="str">
        <f>IF(CONS!B124="","",CONS!B124)</f>
        <v/>
      </c>
      <c r="C126" s="20">
        <f t="shared" ca="1" si="22"/>
        <v>104203.82</v>
      </c>
      <c r="D126" s="20">
        <f t="shared" ca="1" si="22"/>
        <v>84418.29</v>
      </c>
      <c r="E126" s="20">
        <f t="shared" ca="1" si="22"/>
        <v>47262.080000000002</v>
      </c>
      <c r="F126" s="20">
        <f t="shared" ca="1" si="22"/>
        <v>36355</v>
      </c>
      <c r="G126" s="20">
        <f t="shared" ca="1" si="22"/>
        <v>10907.39</v>
      </c>
      <c r="H126" s="20">
        <f t="shared" ca="1" si="22"/>
        <v>10181.09</v>
      </c>
      <c r="I126" s="20">
        <f t="shared" ca="1" si="22"/>
        <v>16171.98</v>
      </c>
      <c r="J126" s="20">
        <f t="shared" ca="1" si="22"/>
        <v>18263.439999999999</v>
      </c>
      <c r="K126" s="20">
        <f t="shared" ca="1" si="22"/>
        <v>0</v>
      </c>
      <c r="L126" s="20">
        <f t="shared" ca="1" si="22"/>
        <v>1610.72</v>
      </c>
      <c r="M126" s="20">
        <f t="shared" ca="1" si="23"/>
        <v>3401.51</v>
      </c>
      <c r="N126" s="20">
        <f t="shared" ca="1" si="23"/>
        <v>2125.34</v>
      </c>
      <c r="O126" s="20">
        <f t="shared" ca="1" si="23"/>
        <v>2645.57</v>
      </c>
      <c r="P126" s="20">
        <f t="shared" ca="1" si="23"/>
        <v>2526.0700000000002</v>
      </c>
      <c r="Q126" s="20">
        <f t="shared" ca="1" si="23"/>
        <v>3807.49</v>
      </c>
      <c r="R126" s="20">
        <f t="shared" ca="1" si="23"/>
        <v>1514.31</v>
      </c>
      <c r="S126" s="20">
        <f t="shared" ca="1" si="23"/>
        <v>7475.9</v>
      </c>
      <c r="T126" s="20">
        <f t="shared" ca="1" si="23"/>
        <v>3366.31</v>
      </c>
      <c r="U126" s="20">
        <f t="shared" ca="1" si="23"/>
        <v>2236.81</v>
      </c>
      <c r="V126" s="20">
        <f t="shared" ca="1" si="23"/>
        <v>1928.26</v>
      </c>
      <c r="W126" s="20">
        <f t="shared" ca="1" si="23"/>
        <v>9991.25</v>
      </c>
      <c r="X126" s="20">
        <f t="shared" ca="1" si="23"/>
        <v>4632.54</v>
      </c>
    </row>
    <row r="127" spans="1:24" x14ac:dyDescent="0.45">
      <c r="A127" s="18" t="str">
        <f>IF(CONS!A125="","",CONS!A125)</f>
        <v>LINEN SERVICE</v>
      </c>
      <c r="B127" s="19" t="str">
        <f>IF(CONS!B125="","",CONS!B125)</f>
        <v/>
      </c>
      <c r="C127" s="20">
        <f t="shared" ca="1" si="22"/>
        <v>131455.73000000001</v>
      </c>
      <c r="D127" s="20">
        <f t="shared" ca="1" si="22"/>
        <v>113991.93</v>
      </c>
      <c r="E127" s="20">
        <f t="shared" ca="1" si="22"/>
        <v>63115.48</v>
      </c>
      <c r="F127" s="20">
        <f t="shared" ca="1" si="22"/>
        <v>50971</v>
      </c>
      <c r="G127" s="20">
        <f t="shared" ca="1" si="22"/>
        <v>12144.28</v>
      </c>
      <c r="H127" s="20">
        <f t="shared" ca="1" si="22"/>
        <v>12037.12</v>
      </c>
      <c r="I127" s="20">
        <f t="shared" ca="1" si="22"/>
        <v>30701.119999999999</v>
      </c>
      <c r="J127" s="20">
        <f t="shared" ca="1" si="22"/>
        <v>16086.94</v>
      </c>
      <c r="K127" s="20">
        <f t="shared" ca="1" si="22"/>
        <v>0</v>
      </c>
      <c r="L127" s="20">
        <f t="shared" ca="1" si="22"/>
        <v>3848.58</v>
      </c>
      <c r="M127" s="20">
        <f t="shared" ca="1" si="23"/>
        <v>4344.6499999999996</v>
      </c>
      <c r="N127" s="20">
        <f t="shared" ca="1" si="23"/>
        <v>4488.33</v>
      </c>
      <c r="O127" s="20">
        <f t="shared" ca="1" si="23"/>
        <v>4290.3</v>
      </c>
      <c r="P127" s="20">
        <f t="shared" ca="1" si="23"/>
        <v>2546.84</v>
      </c>
      <c r="Q127" s="20">
        <f t="shared" ca="1" si="23"/>
        <v>2970.26</v>
      </c>
      <c r="R127" s="20">
        <f t="shared" ca="1" si="23"/>
        <v>1746.02</v>
      </c>
      <c r="S127" s="20">
        <f t="shared" ca="1" si="23"/>
        <v>18216.490000000002</v>
      </c>
      <c r="T127" s="20">
        <f t="shared" ca="1" si="23"/>
        <v>5803.1</v>
      </c>
      <c r="U127" s="20">
        <f t="shared" ca="1" si="23"/>
        <v>2671.44</v>
      </c>
      <c r="V127" s="20">
        <f t="shared" ca="1" si="23"/>
        <v>2336.88</v>
      </c>
      <c r="W127" s="20">
        <f t="shared" ca="1" si="23"/>
        <v>3016.36</v>
      </c>
      <c r="X127" s="20">
        <f t="shared" ca="1" si="23"/>
        <v>6836.23</v>
      </c>
    </row>
    <row r="128" spans="1:24" x14ac:dyDescent="0.45">
      <c r="A128" s="18" t="str">
        <f>IF(CONS!A126="","",CONS!A126)</f>
        <v>OPS SUPPLIES</v>
      </c>
      <c r="B128" s="19" t="str">
        <f>IF(CONS!B126="","",CONS!B126)</f>
        <v/>
      </c>
      <c r="C128" s="20">
        <f t="shared" ca="1" si="22"/>
        <v>257753.26</v>
      </c>
      <c r="D128" s="20">
        <f t="shared" ca="1" si="22"/>
        <v>209460.56</v>
      </c>
      <c r="E128" s="20">
        <f t="shared" ca="1" si="22"/>
        <v>100710.31</v>
      </c>
      <c r="F128" s="20">
        <f t="shared" ca="1" si="22"/>
        <v>71910</v>
      </c>
      <c r="G128" s="20">
        <f t="shared" ca="1" si="22"/>
        <v>28800.09</v>
      </c>
      <c r="H128" s="20">
        <f t="shared" ca="1" si="22"/>
        <v>25696.86</v>
      </c>
      <c r="I128" s="20">
        <f t="shared" ca="1" si="22"/>
        <v>36118.21</v>
      </c>
      <c r="J128" s="20">
        <f t="shared" ca="1" si="22"/>
        <v>29020.81</v>
      </c>
      <c r="K128" s="20">
        <f t="shared" ca="1" si="22"/>
        <v>0</v>
      </c>
      <c r="L128" s="20">
        <f t="shared" ca="1" si="22"/>
        <v>5477.63</v>
      </c>
      <c r="M128" s="20">
        <f t="shared" ca="1" si="23"/>
        <v>7099.05</v>
      </c>
      <c r="N128" s="20">
        <f t="shared" ca="1" si="23"/>
        <v>8499.2900000000009</v>
      </c>
      <c r="O128" s="20">
        <f t="shared" ca="1" si="23"/>
        <v>9874.43</v>
      </c>
      <c r="P128" s="20">
        <f t="shared" ca="1" si="23"/>
        <v>6883.27</v>
      </c>
      <c r="Q128" s="20">
        <f t="shared" ca="1" si="23"/>
        <v>7162.1</v>
      </c>
      <c r="R128" s="20">
        <f t="shared" ca="1" si="23"/>
        <v>3649.44</v>
      </c>
      <c r="S128" s="20">
        <f t="shared" ca="1" si="23"/>
        <v>16078.48</v>
      </c>
      <c r="T128" s="20">
        <f t="shared" ca="1" si="23"/>
        <v>8060.39</v>
      </c>
      <c r="U128" s="20">
        <f t="shared" ca="1" si="23"/>
        <v>6173.86</v>
      </c>
      <c r="V128" s="20">
        <f t="shared" ca="1" si="23"/>
        <v>4880.29</v>
      </c>
      <c r="W128" s="20">
        <f t="shared" ca="1" si="23"/>
        <v>7607.32</v>
      </c>
      <c r="X128" s="20">
        <f t="shared" ca="1" si="23"/>
        <v>9264.76</v>
      </c>
    </row>
    <row r="129" spans="1:24" x14ac:dyDescent="0.45">
      <c r="A129" s="18" t="str">
        <f>IF(CONS!A127="","",CONS!A127)</f>
        <v>MENU PRINTING</v>
      </c>
      <c r="B129" s="19" t="str">
        <f>IF(CONS!B127="","",CONS!B127)</f>
        <v/>
      </c>
      <c r="C129" s="20">
        <f t="shared" ca="1" si="22"/>
        <v>22233.42</v>
      </c>
      <c r="D129" s="20">
        <f t="shared" ca="1" si="22"/>
        <v>20077.43</v>
      </c>
      <c r="E129" s="20">
        <f t="shared" ca="1" si="22"/>
        <v>8210.64</v>
      </c>
      <c r="F129" s="20">
        <f t="shared" ca="1" si="22"/>
        <v>6605</v>
      </c>
      <c r="G129" s="20">
        <f t="shared" ca="1" si="22"/>
        <v>1605.29</v>
      </c>
      <c r="H129" s="20">
        <f t="shared" ca="1" si="22"/>
        <v>1787.44</v>
      </c>
      <c r="I129" s="20">
        <f t="shared" ca="1" si="22"/>
        <v>3953.01</v>
      </c>
      <c r="J129" s="20">
        <f t="shared" ca="1" si="22"/>
        <v>1987.09</v>
      </c>
      <c r="K129" s="20">
        <f t="shared" ca="1" si="22"/>
        <v>0</v>
      </c>
      <c r="L129" s="20">
        <f t="shared" ca="1" si="22"/>
        <v>870.5</v>
      </c>
      <c r="M129" s="20">
        <f t="shared" ca="1" si="23"/>
        <v>348.27</v>
      </c>
      <c r="N129" s="20">
        <f t="shared" ca="1" si="23"/>
        <v>382.09</v>
      </c>
      <c r="O129" s="20">
        <f t="shared" ca="1" si="23"/>
        <v>483.1</v>
      </c>
      <c r="P129" s="20">
        <f t="shared" ca="1" si="23"/>
        <v>223.4</v>
      </c>
      <c r="Q129" s="20">
        <f t="shared" ca="1" si="23"/>
        <v>285.73</v>
      </c>
      <c r="R129" s="20">
        <f t="shared" ca="1" si="23"/>
        <v>216.31</v>
      </c>
      <c r="S129" s="20">
        <f t="shared" ca="1" si="23"/>
        <v>1417.4</v>
      </c>
      <c r="T129" s="20">
        <f t="shared" ca="1" si="23"/>
        <v>1574.28</v>
      </c>
      <c r="U129" s="20">
        <f t="shared" ca="1" si="23"/>
        <v>407.81</v>
      </c>
      <c r="V129" s="20">
        <f t="shared" ca="1" si="23"/>
        <v>613.05999999999995</v>
      </c>
      <c r="W129" s="20">
        <f t="shared" ca="1" si="23"/>
        <v>256.89</v>
      </c>
      <c r="X129" s="20">
        <f t="shared" ca="1" si="23"/>
        <v>1131.8</v>
      </c>
    </row>
    <row r="130" spans="1:24" x14ac:dyDescent="0.45">
      <c r="A130" s="18" t="str">
        <f>IF(CONS!A128="","",CONS!A128)</f>
        <v>SMALLWARES - OTHER</v>
      </c>
      <c r="B130" s="19" t="str">
        <f>IF(CONS!B128="","",CONS!B128)</f>
        <v/>
      </c>
      <c r="C130" s="20">
        <f t="shared" ref="C130:L139" ca="1" si="24">IF($A130="","",INDIRECT("'"&amp;C$9&amp;"'!"&amp;SBS_Column&amp;(ROW()-2)))</f>
        <v>107195.19</v>
      </c>
      <c r="D130" s="20">
        <f t="shared" ca="1" si="24"/>
        <v>96918.35</v>
      </c>
      <c r="E130" s="20">
        <f t="shared" ca="1" si="24"/>
        <v>58894.31</v>
      </c>
      <c r="F130" s="20">
        <f t="shared" ca="1" si="24"/>
        <v>51708</v>
      </c>
      <c r="G130" s="20">
        <f t="shared" ca="1" si="24"/>
        <v>7186.71</v>
      </c>
      <c r="H130" s="20">
        <f t="shared" ca="1" si="24"/>
        <v>9070.5</v>
      </c>
      <c r="I130" s="20">
        <f t="shared" ca="1" si="24"/>
        <v>38082.67</v>
      </c>
      <c r="J130" s="20">
        <f t="shared" ca="1" si="24"/>
        <v>11088.14</v>
      </c>
      <c r="K130" s="20">
        <f t="shared" ca="1" si="24"/>
        <v>0</v>
      </c>
      <c r="L130" s="20">
        <f t="shared" ca="1" si="24"/>
        <v>2191.87</v>
      </c>
      <c r="M130" s="20">
        <f t="shared" ref="M130:X139" ca="1" si="25">IF($A130="","",INDIRECT("'"&amp;M$9&amp;"'!"&amp;SBS_Column&amp;(ROW()-2)))</f>
        <v>3388.74</v>
      </c>
      <c r="N130" s="20">
        <f t="shared" ca="1" si="25"/>
        <v>2540.21</v>
      </c>
      <c r="O130" s="20">
        <f t="shared" ca="1" si="25"/>
        <v>653</v>
      </c>
      <c r="P130" s="20">
        <f t="shared" ca="1" si="25"/>
        <v>1821.57</v>
      </c>
      <c r="Q130" s="20">
        <f t="shared" ca="1" si="25"/>
        <v>3213.5</v>
      </c>
      <c r="R130" s="20">
        <f t="shared" ca="1" si="25"/>
        <v>1717.4</v>
      </c>
      <c r="S130" s="20">
        <f t="shared" ca="1" si="25"/>
        <v>24295.200000000001</v>
      </c>
      <c r="T130" s="20">
        <f t="shared" ca="1" si="25"/>
        <v>8900.09</v>
      </c>
      <c r="U130" s="20">
        <f t="shared" ca="1" si="25"/>
        <v>1843.56</v>
      </c>
      <c r="V130" s="20">
        <f t="shared" ca="1" si="25"/>
        <v>1498.64</v>
      </c>
      <c r="W130" s="20">
        <f t="shared" ca="1" si="25"/>
        <v>3748.2</v>
      </c>
      <c r="X130" s="20">
        <f t="shared" ca="1" si="25"/>
        <v>3082.33</v>
      </c>
    </row>
    <row r="131" spans="1:24" x14ac:dyDescent="0.45">
      <c r="A131" s="18" t="str">
        <f>IF(CONS!A129="","",CONS!A129)</f>
        <v>BLDG MAINTENANCE</v>
      </c>
      <c r="B131" s="19" t="str">
        <f>IF(CONS!B129="","",CONS!B129)</f>
        <v/>
      </c>
      <c r="C131" s="20">
        <f t="shared" ca="1" si="24"/>
        <v>450385.05</v>
      </c>
      <c r="D131" s="20">
        <f t="shared" ca="1" si="24"/>
        <v>413162.35</v>
      </c>
      <c r="E131" s="20">
        <f t="shared" ca="1" si="24"/>
        <v>201448.69</v>
      </c>
      <c r="F131" s="20">
        <f t="shared" ca="1" si="24"/>
        <v>177749</v>
      </c>
      <c r="G131" s="20">
        <f t="shared" ca="1" si="24"/>
        <v>23699.57</v>
      </c>
      <c r="H131" s="20">
        <f t="shared" ca="1" si="24"/>
        <v>26457.96</v>
      </c>
      <c r="I131" s="20">
        <f t="shared" ca="1" si="24"/>
        <v>128048.85</v>
      </c>
      <c r="J131" s="20">
        <f t="shared" ca="1" si="24"/>
        <v>41972.94</v>
      </c>
      <c r="K131" s="20">
        <f t="shared" ca="1" si="24"/>
        <v>0</v>
      </c>
      <c r="L131" s="20">
        <f t="shared" ca="1" si="24"/>
        <v>8566.11</v>
      </c>
      <c r="M131" s="20">
        <f t="shared" ca="1" si="25"/>
        <v>11094.2</v>
      </c>
      <c r="N131" s="20">
        <f t="shared" ca="1" si="25"/>
        <v>11341.57</v>
      </c>
      <c r="O131" s="20">
        <f t="shared" ca="1" si="25"/>
        <v>4968.9399999999996</v>
      </c>
      <c r="P131" s="20">
        <f t="shared" ca="1" si="25"/>
        <v>6545.78</v>
      </c>
      <c r="Q131" s="20">
        <f t="shared" ca="1" si="25"/>
        <v>515.38</v>
      </c>
      <c r="R131" s="20">
        <f t="shared" ca="1" si="25"/>
        <v>9475.82</v>
      </c>
      <c r="S131" s="20">
        <f t="shared" ca="1" si="25"/>
        <v>74074.09</v>
      </c>
      <c r="T131" s="20">
        <f t="shared" ca="1" si="25"/>
        <v>31211.09</v>
      </c>
      <c r="U131" s="20">
        <f t="shared" ca="1" si="25"/>
        <v>10830.69</v>
      </c>
      <c r="V131" s="20">
        <f t="shared" ca="1" si="25"/>
        <v>11669.47</v>
      </c>
      <c r="W131" s="20">
        <f t="shared" ca="1" si="25"/>
        <v>4932.37</v>
      </c>
      <c r="X131" s="20">
        <f t="shared" ca="1" si="25"/>
        <v>16223.18</v>
      </c>
    </row>
    <row r="132" spans="1:24" x14ac:dyDescent="0.45">
      <c r="A132" s="18" t="str">
        <f>IF(CONS!A130="","",CONS!A130)</f>
        <v>CABLE SERVICE</v>
      </c>
      <c r="B132" s="19" t="str">
        <f>IF(CONS!B130="","",CONS!B130)</f>
        <v/>
      </c>
      <c r="C132" s="20">
        <f t="shared" ca="1" si="24"/>
        <v>19878.330000000002</v>
      </c>
      <c r="D132" s="20">
        <f t="shared" ca="1" si="24"/>
        <v>17817.11</v>
      </c>
      <c r="E132" s="20">
        <f t="shared" ca="1" si="24"/>
        <v>4516.4399999999996</v>
      </c>
      <c r="F132" s="20">
        <f t="shared" ca="1" si="24"/>
        <v>3265</v>
      </c>
      <c r="G132" s="20">
        <f t="shared" ca="1" si="24"/>
        <v>1251.73</v>
      </c>
      <c r="H132" s="20">
        <f t="shared" ca="1" si="24"/>
        <v>1367.89</v>
      </c>
      <c r="I132" s="20">
        <f t="shared" ca="1" si="24"/>
        <v>1181.58</v>
      </c>
      <c r="J132" s="20">
        <f t="shared" ca="1" si="24"/>
        <v>1622.91</v>
      </c>
      <c r="K132" s="20">
        <f t="shared" ca="1" si="24"/>
        <v>0</v>
      </c>
      <c r="L132" s="20">
        <f t="shared" ca="1" si="24"/>
        <v>277.82</v>
      </c>
      <c r="M132" s="20">
        <f t="shared" ca="1" si="25"/>
        <v>215.07</v>
      </c>
      <c r="N132" s="20">
        <f t="shared" ca="1" si="25"/>
        <v>659.48</v>
      </c>
      <c r="O132" s="20">
        <f t="shared" ca="1" si="25"/>
        <v>344.06</v>
      </c>
      <c r="P132" s="20">
        <f t="shared" ca="1" si="25"/>
        <v>404.31</v>
      </c>
      <c r="Q132" s="20">
        <f t="shared" ca="1" si="25"/>
        <v>166.03</v>
      </c>
      <c r="R132" s="20">
        <f t="shared" ca="1" si="25"/>
        <v>376.06</v>
      </c>
      <c r="S132" s="20">
        <f t="shared" ca="1" si="25"/>
        <v>350.59</v>
      </c>
      <c r="T132" s="20">
        <f t="shared" ca="1" si="25"/>
        <v>278.58999999999997</v>
      </c>
      <c r="U132" s="20">
        <f t="shared" ca="1" si="25"/>
        <v>519.73</v>
      </c>
      <c r="V132" s="20">
        <f t="shared" ca="1" si="25"/>
        <v>337.33</v>
      </c>
      <c r="W132" s="20">
        <f t="shared" ca="1" si="25"/>
        <v>272.94</v>
      </c>
      <c r="X132" s="20">
        <f t="shared" ca="1" si="25"/>
        <v>314.43</v>
      </c>
    </row>
    <row r="133" spans="1:24" x14ac:dyDescent="0.45">
      <c r="A133" s="18" t="str">
        <f>IF(CONS!A131="","",CONS!A131)</f>
        <v>BUILDING SECURITY</v>
      </c>
      <c r="B133" s="19" t="str">
        <f>IF(CONS!B131="","",CONS!B131)</f>
        <v/>
      </c>
      <c r="C133" s="20">
        <f t="shared" ca="1" si="24"/>
        <v>25499.48</v>
      </c>
      <c r="D133" s="20">
        <f t="shared" ca="1" si="24"/>
        <v>22842.54</v>
      </c>
      <c r="E133" s="20">
        <f t="shared" ca="1" si="24"/>
        <v>8429.4599999999991</v>
      </c>
      <c r="F133" s="20">
        <f t="shared" ca="1" si="24"/>
        <v>7028</v>
      </c>
      <c r="G133" s="20">
        <f t="shared" ca="1" si="24"/>
        <v>1401.51</v>
      </c>
      <c r="H133" s="20">
        <f t="shared" ca="1" si="24"/>
        <v>1388.1</v>
      </c>
      <c r="I133" s="20">
        <f t="shared" ca="1" si="24"/>
        <v>2351.34</v>
      </c>
      <c r="J133" s="20">
        <f t="shared" ca="1" si="24"/>
        <v>4583.42</v>
      </c>
      <c r="K133" s="20">
        <f t="shared" ca="1" si="24"/>
        <v>0</v>
      </c>
      <c r="L133" s="20">
        <f t="shared" ca="1" si="24"/>
        <v>101.19</v>
      </c>
      <c r="M133" s="20">
        <f t="shared" ca="1" si="25"/>
        <v>29.91</v>
      </c>
      <c r="N133" s="20">
        <f t="shared" ca="1" si="25"/>
        <v>973.98</v>
      </c>
      <c r="O133" s="20">
        <f t="shared" ca="1" si="25"/>
        <v>106.6</v>
      </c>
      <c r="P133" s="20">
        <f t="shared" ca="1" si="25"/>
        <v>576.16999999999996</v>
      </c>
      <c r="Q133" s="20">
        <f t="shared" ca="1" si="25"/>
        <v>298.74</v>
      </c>
      <c r="R133" s="20">
        <f t="shared" ca="1" si="25"/>
        <v>452.63</v>
      </c>
      <c r="S133" s="20">
        <f t="shared" ca="1" si="25"/>
        <v>230.96</v>
      </c>
      <c r="T133" s="20">
        <f t="shared" ca="1" si="25"/>
        <v>1670.47</v>
      </c>
      <c r="U133" s="20">
        <f t="shared" ca="1" si="25"/>
        <v>412</v>
      </c>
      <c r="V133" s="20">
        <f t="shared" ca="1" si="25"/>
        <v>420</v>
      </c>
      <c r="W133" s="20">
        <f t="shared" ca="1" si="25"/>
        <v>2066.29</v>
      </c>
      <c r="X133" s="20">
        <f t="shared" ca="1" si="25"/>
        <v>1090.52</v>
      </c>
    </row>
    <row r="134" spans="1:24" x14ac:dyDescent="0.45">
      <c r="A134" s="18" t="str">
        <f>IF(CONS!A132="","",CONS!A132)</f>
        <v>VALET PARKING</v>
      </c>
      <c r="B134" s="19" t="str">
        <f>IF(CONS!B132="","",CONS!B132)</f>
        <v/>
      </c>
      <c r="C134" s="20">
        <f t="shared" ca="1" si="24"/>
        <v>66139.39</v>
      </c>
      <c r="D134" s="20">
        <f t="shared" ca="1" si="24"/>
        <v>62139.39</v>
      </c>
      <c r="E134" s="20">
        <f t="shared" ca="1" si="24"/>
        <v>19677.75</v>
      </c>
      <c r="F134" s="20">
        <f t="shared" ca="1" si="24"/>
        <v>19278</v>
      </c>
      <c r="G134" s="20">
        <f t="shared" ca="1" si="24"/>
        <v>400</v>
      </c>
      <c r="H134" s="20">
        <f t="shared" ca="1" si="24"/>
        <v>5455.98</v>
      </c>
      <c r="I134" s="20">
        <f t="shared" ca="1" si="24"/>
        <v>2361.66</v>
      </c>
      <c r="J134" s="20">
        <f t="shared" ca="1" si="24"/>
        <v>11860.11</v>
      </c>
      <c r="K134" s="20">
        <f t="shared" ca="1" si="24"/>
        <v>0</v>
      </c>
      <c r="L134" s="20">
        <f t="shared" ca="1" si="24"/>
        <v>3164.5</v>
      </c>
      <c r="M134" s="20">
        <f t="shared" ca="1" si="25"/>
        <v>1961.66</v>
      </c>
      <c r="N134" s="20">
        <f t="shared" ca="1" si="25"/>
        <v>2304.0100000000002</v>
      </c>
      <c r="O134" s="20">
        <f t="shared" ca="1" si="25"/>
        <v>0</v>
      </c>
      <c r="P134" s="20">
        <f t="shared" ca="1" si="25"/>
        <v>0</v>
      </c>
      <c r="Q134" s="20">
        <f t="shared" ca="1" si="25"/>
        <v>0</v>
      </c>
      <c r="R134" s="20">
        <f t="shared" ca="1" si="25"/>
        <v>1384.5</v>
      </c>
      <c r="S134" s="20">
        <f t="shared" ca="1" si="25"/>
        <v>0</v>
      </c>
      <c r="T134" s="20">
        <f t="shared" ca="1" si="25"/>
        <v>0</v>
      </c>
      <c r="U134" s="20">
        <f t="shared" ca="1" si="25"/>
        <v>2291.48</v>
      </c>
      <c r="V134" s="20">
        <f t="shared" ca="1" si="25"/>
        <v>400</v>
      </c>
      <c r="W134" s="20">
        <f t="shared" ca="1" si="25"/>
        <v>7899.6</v>
      </c>
      <c r="X134" s="20">
        <f t="shared" ca="1" si="25"/>
        <v>272</v>
      </c>
    </row>
    <row r="135" spans="1:24" x14ac:dyDescent="0.45">
      <c r="A135" s="18" t="str">
        <f>IF(CONS!A133="","",CONS!A133)</f>
        <v>REIMBURSABLE COST INCOME</v>
      </c>
      <c r="B135" s="19" t="str">
        <f>IF(CONS!B133="","",CONS!B133)</f>
        <v/>
      </c>
      <c r="C135" s="20">
        <f t="shared" ca="1" si="24"/>
        <v>-8694.58</v>
      </c>
      <c r="D135" s="20">
        <f t="shared" ca="1" si="24"/>
        <v>-6311.13</v>
      </c>
      <c r="E135" s="20">
        <f t="shared" ca="1" si="24"/>
        <v>-4871.8</v>
      </c>
      <c r="F135" s="20">
        <f t="shared" ca="1" si="24"/>
        <v>-2488</v>
      </c>
      <c r="G135" s="20">
        <f t="shared" ca="1" si="24"/>
        <v>-2383.41</v>
      </c>
      <c r="H135" s="20">
        <f t="shared" ca="1" si="24"/>
        <v>-3143.59</v>
      </c>
      <c r="I135" s="20">
        <f t="shared" ca="1" si="24"/>
        <v>-374.35</v>
      </c>
      <c r="J135" s="20">
        <f t="shared" ca="1" si="24"/>
        <v>-1253.83</v>
      </c>
      <c r="K135" s="20">
        <f t="shared" ca="1" si="24"/>
        <v>0</v>
      </c>
      <c r="L135" s="20">
        <f t="shared" ca="1" si="24"/>
        <v>-710.17</v>
      </c>
      <c r="M135" s="20">
        <f t="shared" ca="1" si="25"/>
        <v>-300.19</v>
      </c>
      <c r="N135" s="20">
        <f t="shared" ca="1" si="25"/>
        <v>-948.72</v>
      </c>
      <c r="O135" s="20">
        <f t="shared" ca="1" si="25"/>
        <v>-100.03</v>
      </c>
      <c r="P135" s="20">
        <f t="shared" ca="1" si="25"/>
        <v>-0.02</v>
      </c>
      <c r="Q135" s="20">
        <f t="shared" ca="1" si="25"/>
        <v>-2215.36</v>
      </c>
      <c r="R135" s="20">
        <f t="shared" ca="1" si="25"/>
        <v>-110.03</v>
      </c>
      <c r="S135" s="20">
        <f t="shared" ca="1" si="25"/>
        <v>-6.02</v>
      </c>
      <c r="T135" s="20">
        <f t="shared" ca="1" si="25"/>
        <v>-0.14000000000000001</v>
      </c>
      <c r="U135" s="20">
        <f t="shared" ca="1" si="25"/>
        <v>-218.04</v>
      </c>
      <c r="V135" s="20">
        <f t="shared" ca="1" si="25"/>
        <v>-68</v>
      </c>
      <c r="W135" s="20">
        <f t="shared" ca="1" si="25"/>
        <v>-0.03</v>
      </c>
      <c r="X135" s="20">
        <f t="shared" ca="1" si="25"/>
        <v>-195.05</v>
      </c>
    </row>
    <row r="136" spans="1:24" x14ac:dyDescent="0.45">
      <c r="A136" s="18" t="str">
        <f>IF(CONS!A134="","",CONS!A134)</f>
        <v>REIMBURSABLE COST EXPENSE</v>
      </c>
      <c r="B136" s="19" t="str">
        <f>IF(CONS!B134="","",CONS!B134)</f>
        <v/>
      </c>
      <c r="C136" s="20">
        <f t="shared" ca="1" si="24"/>
        <v>4209.3999999999996</v>
      </c>
      <c r="D136" s="20">
        <f t="shared" ca="1" si="24"/>
        <v>2688.27</v>
      </c>
      <c r="E136" s="20">
        <f t="shared" ca="1" si="24"/>
        <v>3349.91</v>
      </c>
      <c r="F136" s="20">
        <f t="shared" ca="1" si="24"/>
        <v>1829</v>
      </c>
      <c r="G136" s="20">
        <f t="shared" ca="1" si="24"/>
        <v>1521.13</v>
      </c>
      <c r="H136" s="20">
        <f t="shared" ca="1" si="24"/>
        <v>1354.13</v>
      </c>
      <c r="I136" s="20">
        <f t="shared" ca="1" si="24"/>
        <v>1456.66</v>
      </c>
      <c r="J136" s="20">
        <f t="shared" ca="1" si="24"/>
        <v>239.12</v>
      </c>
      <c r="K136" s="20">
        <f t="shared" ca="1" si="24"/>
        <v>0</v>
      </c>
      <c r="L136" s="20">
        <f t="shared" ca="1" si="24"/>
        <v>1255</v>
      </c>
      <c r="M136" s="20">
        <f t="shared" ca="1" si="25"/>
        <v>0</v>
      </c>
      <c r="N136" s="20">
        <f t="shared" ca="1" si="25"/>
        <v>239.12</v>
      </c>
      <c r="O136" s="20">
        <f t="shared" ca="1" si="25"/>
        <v>300</v>
      </c>
      <c r="P136" s="20">
        <f t="shared" ca="1" si="25"/>
        <v>0</v>
      </c>
      <c r="Q136" s="20">
        <f t="shared" ca="1" si="25"/>
        <v>99.13</v>
      </c>
      <c r="R136" s="20">
        <f t="shared" ca="1" si="25"/>
        <v>0</v>
      </c>
      <c r="S136" s="20">
        <f t="shared" ca="1" si="25"/>
        <v>0</v>
      </c>
      <c r="T136" s="20">
        <f t="shared" ca="1" si="25"/>
        <v>334.66</v>
      </c>
      <c r="U136" s="20">
        <f t="shared" ca="1" si="25"/>
        <v>0</v>
      </c>
      <c r="V136" s="20">
        <f t="shared" ca="1" si="25"/>
        <v>1122</v>
      </c>
      <c r="W136" s="20">
        <f t="shared" ca="1" si="25"/>
        <v>0</v>
      </c>
      <c r="X136" s="20">
        <f t="shared" ca="1" si="25"/>
        <v>0</v>
      </c>
    </row>
    <row r="137" spans="1:24" x14ac:dyDescent="0.45">
      <c r="A137" s="18" t="str">
        <f>IF(CONS!A135="","",CONS!A135)</f>
        <v>EQUIPMENT MAINTENANCE</v>
      </c>
      <c r="B137" s="19" t="str">
        <f>IF(CONS!B135="","",CONS!B135)</f>
        <v/>
      </c>
      <c r="C137" s="20">
        <f t="shared" ca="1" si="24"/>
        <v>128275.31</v>
      </c>
      <c r="D137" s="20">
        <f t="shared" ca="1" si="24"/>
        <v>110280.32000000001</v>
      </c>
      <c r="E137" s="20">
        <f t="shared" ca="1" si="24"/>
        <v>41321.19</v>
      </c>
      <c r="F137" s="20">
        <f t="shared" ca="1" si="24"/>
        <v>32633</v>
      </c>
      <c r="G137" s="20">
        <f t="shared" ca="1" si="24"/>
        <v>8687.74</v>
      </c>
      <c r="H137" s="20">
        <f t="shared" ca="1" si="24"/>
        <v>3407.1</v>
      </c>
      <c r="I137" s="20">
        <f t="shared" ca="1" si="24"/>
        <v>25605.759999999998</v>
      </c>
      <c r="J137" s="20">
        <f t="shared" ca="1" si="24"/>
        <v>9304.57</v>
      </c>
      <c r="K137" s="20">
        <f t="shared" ca="1" si="24"/>
        <v>0</v>
      </c>
      <c r="L137" s="20">
        <f t="shared" ca="1" si="24"/>
        <v>459.01</v>
      </c>
      <c r="M137" s="20">
        <f t="shared" ca="1" si="25"/>
        <v>3782.72</v>
      </c>
      <c r="N137" s="20">
        <f t="shared" ca="1" si="25"/>
        <v>913.67</v>
      </c>
      <c r="O137" s="20">
        <f t="shared" ca="1" si="25"/>
        <v>3003.76</v>
      </c>
      <c r="P137" s="20">
        <f t="shared" ca="1" si="25"/>
        <v>682.48</v>
      </c>
      <c r="Q137" s="20">
        <f t="shared" ca="1" si="25"/>
        <v>232.3</v>
      </c>
      <c r="R137" s="20">
        <f t="shared" ca="1" si="25"/>
        <v>4512.7</v>
      </c>
      <c r="S137" s="20">
        <f t="shared" ca="1" si="25"/>
        <v>7278.68</v>
      </c>
      <c r="T137" s="20">
        <f t="shared" ca="1" si="25"/>
        <v>9775.16</v>
      </c>
      <c r="U137" s="20">
        <f t="shared" ca="1" si="25"/>
        <v>2033.31</v>
      </c>
      <c r="V137" s="20">
        <f t="shared" ca="1" si="25"/>
        <v>4769.2</v>
      </c>
      <c r="W137" s="20">
        <f t="shared" ca="1" si="25"/>
        <v>757.24</v>
      </c>
      <c r="X137" s="20">
        <f t="shared" ca="1" si="25"/>
        <v>3120.96</v>
      </c>
    </row>
    <row r="138" spans="1:24" x14ac:dyDescent="0.45">
      <c r="A138" s="18" t="str">
        <f>IF(CONS!A136="","",CONS!A136)</f>
        <v>TABLE FLOWERS</v>
      </c>
      <c r="B138" s="19" t="str">
        <f>IF(CONS!B136="","",CONS!B136)</f>
        <v/>
      </c>
      <c r="C138" s="20">
        <f t="shared" ca="1" si="24"/>
        <v>14876.66</v>
      </c>
      <c r="D138" s="20">
        <f t="shared" ca="1" si="24"/>
        <v>10997.59</v>
      </c>
      <c r="E138" s="20">
        <f t="shared" ca="1" si="24"/>
        <v>11388.48</v>
      </c>
      <c r="F138" s="20">
        <f t="shared" ca="1" si="24"/>
        <v>8161</v>
      </c>
      <c r="G138" s="20">
        <f t="shared" ca="1" si="24"/>
        <v>3227.35</v>
      </c>
      <c r="H138" s="20">
        <f t="shared" ca="1" si="24"/>
        <v>6682.18</v>
      </c>
      <c r="I138" s="20">
        <f t="shared" ca="1" si="24"/>
        <v>3153.08</v>
      </c>
      <c r="J138" s="20">
        <f t="shared" ca="1" si="24"/>
        <v>1153.2</v>
      </c>
      <c r="K138" s="20">
        <f t="shared" ca="1" si="24"/>
        <v>0</v>
      </c>
      <c r="L138" s="20">
        <f t="shared" ca="1" si="24"/>
        <v>1953.92</v>
      </c>
      <c r="M138" s="20">
        <f t="shared" ca="1" si="25"/>
        <v>0</v>
      </c>
      <c r="N138" s="20">
        <f t="shared" ca="1" si="25"/>
        <v>0</v>
      </c>
      <c r="O138" s="20">
        <f t="shared" ca="1" si="25"/>
        <v>400.02</v>
      </c>
      <c r="P138" s="20">
        <f t="shared" ca="1" si="25"/>
        <v>1948.52</v>
      </c>
      <c r="Q138" s="20">
        <f t="shared" ca="1" si="25"/>
        <v>1179.74</v>
      </c>
      <c r="R138" s="20">
        <f t="shared" ca="1" si="25"/>
        <v>100.2</v>
      </c>
      <c r="S138" s="20">
        <f t="shared" ca="1" si="25"/>
        <v>1027.5</v>
      </c>
      <c r="T138" s="20">
        <f t="shared" ca="1" si="25"/>
        <v>2426.5100000000002</v>
      </c>
      <c r="U138" s="20">
        <f t="shared" ca="1" si="25"/>
        <v>1600</v>
      </c>
      <c r="V138" s="20">
        <f t="shared" ca="1" si="25"/>
        <v>-300.93</v>
      </c>
      <c r="W138" s="20">
        <f t="shared" ca="1" si="25"/>
        <v>0</v>
      </c>
      <c r="X138" s="20">
        <f t="shared" ca="1" si="25"/>
        <v>1053</v>
      </c>
    </row>
    <row r="139" spans="1:24" x14ac:dyDescent="0.45">
      <c r="A139" s="18" t="str">
        <f>IF(CONS!A137="","",CONS!A137)</f>
        <v>ONLINE RESERVATION EXPENSE</v>
      </c>
      <c r="B139" s="19" t="str">
        <f>IF(CONS!B137="","",CONS!B137)</f>
        <v/>
      </c>
      <c r="C139" s="20">
        <f t="shared" ca="1" si="24"/>
        <v>93330.31</v>
      </c>
      <c r="D139" s="20">
        <f t="shared" ca="1" si="24"/>
        <v>79533.990000000005</v>
      </c>
      <c r="E139" s="20">
        <f t="shared" ca="1" si="24"/>
        <v>38564.26</v>
      </c>
      <c r="F139" s="20">
        <f t="shared" ca="1" si="24"/>
        <v>32493</v>
      </c>
      <c r="G139" s="20">
        <f t="shared" ca="1" si="24"/>
        <v>6071.59</v>
      </c>
      <c r="H139" s="20">
        <f t="shared" ca="1" si="24"/>
        <v>7291.82</v>
      </c>
      <c r="I139" s="20">
        <f t="shared" ca="1" si="24"/>
        <v>20016.77</v>
      </c>
      <c r="J139" s="20">
        <f t="shared" ca="1" si="24"/>
        <v>10402.450000000001</v>
      </c>
      <c r="K139" s="20">
        <f t="shared" ca="1" si="24"/>
        <v>0</v>
      </c>
      <c r="L139" s="20">
        <f t="shared" ca="1" si="24"/>
        <v>1611.94</v>
      </c>
      <c r="M139" s="20">
        <f t="shared" ca="1" si="25"/>
        <v>2390.15</v>
      </c>
      <c r="N139" s="20">
        <f t="shared" ca="1" si="25"/>
        <v>4934.12</v>
      </c>
      <c r="O139" s="20">
        <f t="shared" ca="1" si="25"/>
        <v>853.22</v>
      </c>
      <c r="P139" s="20">
        <f t="shared" ca="1" si="25"/>
        <v>2065.46</v>
      </c>
      <c r="Q139" s="20">
        <f t="shared" ca="1" si="25"/>
        <v>1929.34</v>
      </c>
      <c r="R139" s="20">
        <f t="shared" ca="1" si="25"/>
        <v>850.43</v>
      </c>
      <c r="S139" s="20">
        <f t="shared" ca="1" si="25"/>
        <v>12343.59</v>
      </c>
      <c r="T139" s="20">
        <f t="shared" ca="1" si="25"/>
        <v>4059.46</v>
      </c>
      <c r="U139" s="20">
        <f t="shared" ca="1" si="25"/>
        <v>1685.08</v>
      </c>
      <c r="V139" s="20">
        <f t="shared" ca="1" si="25"/>
        <v>1223.57</v>
      </c>
      <c r="W139" s="20">
        <f t="shared" ca="1" si="25"/>
        <v>2078.33</v>
      </c>
      <c r="X139" s="20">
        <f t="shared" ca="1" si="25"/>
        <v>2539.5700000000002</v>
      </c>
    </row>
    <row r="140" spans="1:24" x14ac:dyDescent="0.45">
      <c r="A140" s="18" t="str">
        <f>IF(CONS!A138="","",CONS!A138)</f>
        <v>POS MAINT FEES</v>
      </c>
      <c r="B140" s="19" t="str">
        <f>IF(CONS!B138="","",CONS!B138)</f>
        <v/>
      </c>
      <c r="C140" s="20">
        <f t="shared" ref="C140:L149" ca="1" si="26">IF($A140="","",INDIRECT("'"&amp;C$9&amp;"'!"&amp;SBS_Column&amp;(ROW()-2)))</f>
        <v>39781.89</v>
      </c>
      <c r="D140" s="20">
        <f t="shared" ca="1" si="26"/>
        <v>35160.86</v>
      </c>
      <c r="E140" s="20">
        <f t="shared" ca="1" si="26"/>
        <v>11395.53</v>
      </c>
      <c r="F140" s="20">
        <f t="shared" ca="1" si="26"/>
        <v>8384</v>
      </c>
      <c r="G140" s="20">
        <f t="shared" ca="1" si="26"/>
        <v>3011.15</v>
      </c>
      <c r="H140" s="20">
        <f t="shared" ca="1" si="26"/>
        <v>2934.61</v>
      </c>
      <c r="I140" s="20">
        <f t="shared" ca="1" si="26"/>
        <v>3438.23</v>
      </c>
      <c r="J140" s="20">
        <f t="shared" ca="1" si="26"/>
        <v>4276.03</v>
      </c>
      <c r="K140" s="20">
        <f t="shared" ca="1" si="26"/>
        <v>0</v>
      </c>
      <c r="L140" s="20">
        <f t="shared" ca="1" si="26"/>
        <v>858.77</v>
      </c>
      <c r="M140" s="20">
        <f t="shared" ref="M140:X149" ca="1" si="27">IF($A140="","",INDIRECT("'"&amp;M$9&amp;"'!"&amp;SBS_Column&amp;(ROW()-2)))</f>
        <v>730.31</v>
      </c>
      <c r="N140" s="20">
        <f t="shared" ca="1" si="27"/>
        <v>878.3</v>
      </c>
      <c r="O140" s="20">
        <f t="shared" ca="1" si="27"/>
        <v>746.66</v>
      </c>
      <c r="P140" s="20">
        <f t="shared" ca="1" si="27"/>
        <v>1064.5</v>
      </c>
      <c r="Q140" s="20">
        <f t="shared" ca="1" si="27"/>
        <v>284.52</v>
      </c>
      <c r="R140" s="20">
        <f t="shared" ca="1" si="27"/>
        <v>1211.58</v>
      </c>
      <c r="S140" s="20">
        <f t="shared" ca="1" si="27"/>
        <v>1038.83</v>
      </c>
      <c r="T140" s="20">
        <f t="shared" ca="1" si="27"/>
        <v>753.62</v>
      </c>
      <c r="U140" s="20">
        <f t="shared" ca="1" si="27"/>
        <v>726.82</v>
      </c>
      <c r="V140" s="20">
        <f t="shared" ca="1" si="27"/>
        <v>915.47</v>
      </c>
      <c r="W140" s="20">
        <f t="shared" ca="1" si="27"/>
        <v>1196.52</v>
      </c>
      <c r="X140" s="20">
        <f t="shared" ca="1" si="27"/>
        <v>989.63</v>
      </c>
    </row>
    <row r="141" spans="1:24" x14ac:dyDescent="0.45">
      <c r="A141" s="18" t="str">
        <f>IF(CONS!A139="","",CONS!A139)</f>
        <v>EQUIP RENT EXP/(INC)</v>
      </c>
      <c r="B141" s="19" t="str">
        <f>IF(CONS!B139="","",CONS!B139)</f>
        <v/>
      </c>
      <c r="C141" s="20">
        <f t="shared" ca="1" si="26"/>
        <v>39344.49</v>
      </c>
      <c r="D141" s="20">
        <f t="shared" ca="1" si="26"/>
        <v>33827.440000000002</v>
      </c>
      <c r="E141" s="20">
        <f t="shared" ca="1" si="26"/>
        <v>12568.12</v>
      </c>
      <c r="F141" s="20">
        <f t="shared" ca="1" si="26"/>
        <v>9361</v>
      </c>
      <c r="G141" s="20">
        <f t="shared" ca="1" si="26"/>
        <v>3207.5</v>
      </c>
      <c r="H141" s="20">
        <f t="shared" ca="1" si="26"/>
        <v>2349.73</v>
      </c>
      <c r="I141" s="20">
        <f t="shared" ca="1" si="26"/>
        <v>3687.48</v>
      </c>
      <c r="J141" s="20">
        <f t="shared" ca="1" si="26"/>
        <v>6045.21</v>
      </c>
      <c r="K141" s="20">
        <f t="shared" ca="1" si="26"/>
        <v>0</v>
      </c>
      <c r="L141" s="20">
        <f t="shared" ca="1" si="26"/>
        <v>156.97</v>
      </c>
      <c r="M141" s="20">
        <f t="shared" ca="1" si="27"/>
        <v>1170.44</v>
      </c>
      <c r="N141" s="20">
        <f t="shared" ca="1" si="27"/>
        <v>1090.32</v>
      </c>
      <c r="O141" s="20">
        <f t="shared" ca="1" si="27"/>
        <v>485.7</v>
      </c>
      <c r="P141" s="20">
        <f t="shared" ca="1" si="27"/>
        <v>888.3</v>
      </c>
      <c r="Q141" s="20">
        <f t="shared" ca="1" si="27"/>
        <v>1196.06</v>
      </c>
      <c r="R141" s="20">
        <f t="shared" ca="1" si="27"/>
        <v>1888.92</v>
      </c>
      <c r="S141" s="20">
        <f t="shared" ca="1" si="27"/>
        <v>834.88</v>
      </c>
      <c r="T141" s="20">
        <f t="shared" ca="1" si="27"/>
        <v>1044.72</v>
      </c>
      <c r="U141" s="20">
        <f t="shared" ca="1" si="27"/>
        <v>108.4</v>
      </c>
      <c r="V141" s="20">
        <f t="shared" ca="1" si="27"/>
        <v>637.44000000000005</v>
      </c>
      <c r="W141" s="20">
        <f t="shared" ca="1" si="27"/>
        <v>1067.2</v>
      </c>
      <c r="X141" s="20">
        <f t="shared" ca="1" si="27"/>
        <v>1998.77</v>
      </c>
    </row>
    <row r="142" spans="1:24" x14ac:dyDescent="0.45">
      <c r="A142" s="18" t="str">
        <f>IF(CONS!A140="","",CONS!A140)</f>
        <v>WATER SEWER</v>
      </c>
      <c r="B142" s="19" t="str">
        <f>IF(CONS!B140="","",CONS!B140)</f>
        <v/>
      </c>
      <c r="C142" s="20">
        <f t="shared" ca="1" si="26"/>
        <v>92251.520000000004</v>
      </c>
      <c r="D142" s="20">
        <f t="shared" ca="1" si="26"/>
        <v>77734.990000000005</v>
      </c>
      <c r="E142" s="20">
        <f t="shared" ca="1" si="26"/>
        <v>10107.469999999999</v>
      </c>
      <c r="F142" s="20">
        <f t="shared" ca="1" si="26"/>
        <v>9408</v>
      </c>
      <c r="G142" s="20">
        <f t="shared" ca="1" si="26"/>
        <v>699.2</v>
      </c>
      <c r="H142" s="20">
        <f t="shared" ca="1" si="26"/>
        <v>628.28</v>
      </c>
      <c r="I142" s="20">
        <f t="shared" ca="1" si="26"/>
        <v>10992.37</v>
      </c>
      <c r="J142" s="20">
        <f t="shared" ca="1" si="26"/>
        <v>-4114.1000000000004</v>
      </c>
      <c r="K142" s="20">
        <f t="shared" ca="1" si="26"/>
        <v>0</v>
      </c>
      <c r="L142" s="20">
        <f t="shared" ca="1" si="26"/>
        <v>882.55</v>
      </c>
      <c r="M142" s="20">
        <f t="shared" ca="1" si="27"/>
        <v>1538.11</v>
      </c>
      <c r="N142" s="20">
        <f t="shared" ca="1" si="27"/>
        <v>469.4</v>
      </c>
      <c r="O142" s="20">
        <f t="shared" ca="1" si="27"/>
        <v>2600.92</v>
      </c>
      <c r="P142" s="20">
        <f t="shared" ca="1" si="27"/>
        <v>1098.28</v>
      </c>
      <c r="Q142" s="20">
        <f t="shared" ca="1" si="27"/>
        <v>-3000</v>
      </c>
      <c r="R142" s="20">
        <f t="shared" ca="1" si="27"/>
        <v>604.44000000000005</v>
      </c>
      <c r="S142" s="20">
        <f t="shared" ca="1" si="27"/>
        <v>5848.01</v>
      </c>
      <c r="T142" s="20">
        <f t="shared" ca="1" si="27"/>
        <v>3606.25</v>
      </c>
      <c r="U142" s="20">
        <f t="shared" ca="1" si="27"/>
        <v>1647.45</v>
      </c>
      <c r="V142" s="20">
        <f t="shared" ca="1" si="27"/>
        <v>0</v>
      </c>
      <c r="W142" s="20">
        <f t="shared" ca="1" si="27"/>
        <v>-5187.9399999999996</v>
      </c>
      <c r="X142" s="20">
        <f t="shared" ca="1" si="27"/>
        <v>0</v>
      </c>
    </row>
    <row r="143" spans="1:24" x14ac:dyDescent="0.45">
      <c r="A143" s="18" t="str">
        <f>IF(CONS!A141="","",CONS!A141)</f>
        <v>ELECTRIC</v>
      </c>
      <c r="B143" s="19" t="str">
        <f>IF(CONS!B141="","",CONS!B141)</f>
        <v/>
      </c>
      <c r="C143" s="20">
        <f t="shared" ca="1" si="26"/>
        <v>443145.32</v>
      </c>
      <c r="D143" s="20">
        <f t="shared" ca="1" si="26"/>
        <v>365439.6</v>
      </c>
      <c r="E143" s="20">
        <f t="shared" ca="1" si="26"/>
        <v>145156.65</v>
      </c>
      <c r="F143" s="20">
        <f t="shared" ca="1" si="26"/>
        <v>104859</v>
      </c>
      <c r="G143" s="20">
        <f t="shared" ca="1" si="26"/>
        <v>40297.449999999997</v>
      </c>
      <c r="H143" s="20">
        <f t="shared" ca="1" si="26"/>
        <v>34023.14</v>
      </c>
      <c r="I143" s="20">
        <f t="shared" ca="1" si="26"/>
        <v>61964.33</v>
      </c>
      <c r="J143" s="20">
        <f t="shared" ca="1" si="26"/>
        <v>45162.81</v>
      </c>
      <c r="K143" s="20">
        <f t="shared" ca="1" si="26"/>
        <v>0</v>
      </c>
      <c r="L143" s="20">
        <f t="shared" ca="1" si="26"/>
        <v>4298.93</v>
      </c>
      <c r="M143" s="20">
        <f t="shared" ca="1" si="27"/>
        <v>6123.38</v>
      </c>
      <c r="N143" s="20">
        <f t="shared" ca="1" si="27"/>
        <v>9163.58</v>
      </c>
      <c r="O143" s="20">
        <f t="shared" ca="1" si="27"/>
        <v>4006.37</v>
      </c>
      <c r="P143" s="20">
        <f t="shared" ca="1" si="27"/>
        <v>7903.93</v>
      </c>
      <c r="Q143" s="20">
        <f t="shared" ca="1" si="27"/>
        <v>15438</v>
      </c>
      <c r="R143" s="20">
        <f t="shared" ca="1" si="27"/>
        <v>9070.25</v>
      </c>
      <c r="S143" s="20">
        <f t="shared" ca="1" si="27"/>
        <v>18279.03</v>
      </c>
      <c r="T143" s="20">
        <f t="shared" ca="1" si="27"/>
        <v>24612.77</v>
      </c>
      <c r="U143" s="20">
        <f t="shared" ca="1" si="27"/>
        <v>6382.28</v>
      </c>
      <c r="V143" s="20">
        <f t="shared" ca="1" si="27"/>
        <v>12949.15</v>
      </c>
      <c r="W143" s="20">
        <f t="shared" ca="1" si="27"/>
        <v>16470.3</v>
      </c>
      <c r="X143" s="20">
        <f t="shared" ca="1" si="27"/>
        <v>10458.68</v>
      </c>
    </row>
    <row r="144" spans="1:24" x14ac:dyDescent="0.45">
      <c r="A144" s="18" t="str">
        <f>IF(CONS!A142="","",CONS!A142)</f>
        <v>GAS</v>
      </c>
      <c r="B144" s="19" t="str">
        <f>IF(CONS!B142="","",CONS!B142)</f>
        <v/>
      </c>
      <c r="C144" s="20">
        <f t="shared" ca="1" si="26"/>
        <v>70542.86</v>
      </c>
      <c r="D144" s="20">
        <f t="shared" ca="1" si="26"/>
        <v>59903.03</v>
      </c>
      <c r="E144" s="20">
        <f t="shared" ca="1" si="26"/>
        <v>20789.8</v>
      </c>
      <c r="F144" s="20">
        <f t="shared" ca="1" si="26"/>
        <v>14375</v>
      </c>
      <c r="G144" s="20">
        <f t="shared" ca="1" si="26"/>
        <v>6414.56</v>
      </c>
      <c r="H144" s="20">
        <f t="shared" ca="1" si="26"/>
        <v>2892.36</v>
      </c>
      <c r="I144" s="20">
        <f t="shared" ca="1" si="26"/>
        <v>8869.9</v>
      </c>
      <c r="J144" s="20">
        <f t="shared" ca="1" si="26"/>
        <v>7226.26</v>
      </c>
      <c r="K144" s="20">
        <f t="shared" ca="1" si="26"/>
        <v>0</v>
      </c>
      <c r="L144" s="20">
        <f t="shared" ca="1" si="26"/>
        <v>614.72</v>
      </c>
      <c r="M144" s="20">
        <f t="shared" ca="1" si="27"/>
        <v>1241.3499999999999</v>
      </c>
      <c r="N144" s="20">
        <f t="shared" ca="1" si="27"/>
        <v>1214.33</v>
      </c>
      <c r="O144" s="20">
        <f t="shared" ca="1" si="27"/>
        <v>1801.28</v>
      </c>
      <c r="P144" s="20">
        <f t="shared" ca="1" si="27"/>
        <v>726.68</v>
      </c>
      <c r="Q144" s="20">
        <f t="shared" ca="1" si="27"/>
        <v>723.69</v>
      </c>
      <c r="R144" s="20">
        <f t="shared" ca="1" si="27"/>
        <v>2269.0500000000002</v>
      </c>
      <c r="S144" s="20">
        <f t="shared" ca="1" si="27"/>
        <v>2748.19</v>
      </c>
      <c r="T144" s="20">
        <f t="shared" ca="1" si="27"/>
        <v>1717.45</v>
      </c>
      <c r="U144" s="20">
        <f t="shared" ca="1" si="27"/>
        <v>827.27</v>
      </c>
      <c r="V144" s="20">
        <f t="shared" ca="1" si="27"/>
        <v>3162.91</v>
      </c>
      <c r="W144" s="20">
        <f t="shared" ca="1" si="27"/>
        <v>1734.25</v>
      </c>
      <c r="X144" s="20">
        <f t="shared" ca="1" si="27"/>
        <v>2008.63</v>
      </c>
    </row>
    <row r="145" spans="1:24" x14ac:dyDescent="0.45">
      <c r="A145" s="18" t="str">
        <f>IF(CONS!A143="","",CONS!A143)</f>
        <v>TRASH</v>
      </c>
      <c r="B145" s="19" t="str">
        <f>IF(CONS!B143="","",CONS!B143)</f>
        <v/>
      </c>
      <c r="C145" s="20">
        <f t="shared" ca="1" si="26"/>
        <v>53833.88</v>
      </c>
      <c r="D145" s="20">
        <f t="shared" ca="1" si="26"/>
        <v>46142.99</v>
      </c>
      <c r="E145" s="20">
        <f t="shared" ca="1" si="26"/>
        <v>22225.68</v>
      </c>
      <c r="F145" s="20">
        <f t="shared" ca="1" si="26"/>
        <v>19801</v>
      </c>
      <c r="G145" s="20">
        <f t="shared" ca="1" si="26"/>
        <v>2424.69</v>
      </c>
      <c r="H145" s="20">
        <f t="shared" ca="1" si="26"/>
        <v>2697.42</v>
      </c>
      <c r="I145" s="20">
        <f t="shared" ca="1" si="26"/>
        <v>13088.93</v>
      </c>
      <c r="J145" s="20">
        <f t="shared" ca="1" si="26"/>
        <v>5515.03</v>
      </c>
      <c r="K145" s="20">
        <f t="shared" ca="1" si="26"/>
        <v>0</v>
      </c>
      <c r="L145" s="20">
        <f t="shared" ca="1" si="26"/>
        <v>1284.44</v>
      </c>
      <c r="M145" s="20">
        <f t="shared" ca="1" si="27"/>
        <v>2082.1</v>
      </c>
      <c r="N145" s="20">
        <f t="shared" ca="1" si="27"/>
        <v>564.04999999999995</v>
      </c>
      <c r="O145" s="20">
        <f t="shared" ca="1" si="27"/>
        <v>924.3</v>
      </c>
      <c r="P145" s="20">
        <f t="shared" ca="1" si="27"/>
        <v>0</v>
      </c>
      <c r="Q145" s="20">
        <f t="shared" ca="1" si="27"/>
        <v>0</v>
      </c>
      <c r="R145" s="20">
        <f t="shared" ca="1" si="27"/>
        <v>1838.33</v>
      </c>
      <c r="S145" s="20">
        <f t="shared" ca="1" si="27"/>
        <v>2911.52</v>
      </c>
      <c r="T145" s="20">
        <f t="shared" ca="1" si="27"/>
        <v>6594.92</v>
      </c>
      <c r="U145" s="20">
        <f t="shared" ca="1" si="27"/>
        <v>1412.98</v>
      </c>
      <c r="V145" s="20">
        <f t="shared" ca="1" si="27"/>
        <v>1500.39</v>
      </c>
      <c r="W145" s="20">
        <f t="shared" ca="1" si="27"/>
        <v>1612.65</v>
      </c>
      <c r="X145" s="20">
        <f t="shared" ca="1" si="27"/>
        <v>1500</v>
      </c>
    </row>
    <row r="146" spans="1:24" x14ac:dyDescent="0.45">
      <c r="A146" s="18" t="str">
        <f>IF(CONS!A144="","",CONS!A144)</f>
        <v>TELEPHONE</v>
      </c>
      <c r="B146" s="19" t="str">
        <f>IF(CONS!B144="","",CONS!B144)</f>
        <v/>
      </c>
      <c r="C146" s="20">
        <f t="shared" ca="1" si="26"/>
        <v>29160.3</v>
      </c>
      <c r="D146" s="20">
        <f t="shared" ca="1" si="26"/>
        <v>26065.22</v>
      </c>
      <c r="E146" s="20">
        <f t="shared" ca="1" si="26"/>
        <v>8910.01</v>
      </c>
      <c r="F146" s="20">
        <f t="shared" ca="1" si="26"/>
        <v>7049</v>
      </c>
      <c r="G146" s="20">
        <f t="shared" ca="1" si="26"/>
        <v>1861</v>
      </c>
      <c r="H146" s="20">
        <f t="shared" ca="1" si="26"/>
        <v>1813.89</v>
      </c>
      <c r="I146" s="20">
        <f t="shared" ca="1" si="26"/>
        <v>2916.32</v>
      </c>
      <c r="J146" s="20">
        <f t="shared" ca="1" si="26"/>
        <v>3437.41</v>
      </c>
      <c r="K146" s="20">
        <f t="shared" ca="1" si="26"/>
        <v>0</v>
      </c>
      <c r="L146" s="20">
        <f t="shared" ca="1" si="26"/>
        <v>629.4</v>
      </c>
      <c r="M146" s="20">
        <f t="shared" ca="1" si="27"/>
        <v>568.1</v>
      </c>
      <c r="N146" s="20">
        <f t="shared" ca="1" si="27"/>
        <v>970.91</v>
      </c>
      <c r="O146" s="20">
        <f t="shared" ca="1" si="27"/>
        <v>742.39</v>
      </c>
      <c r="P146" s="20">
        <f t="shared" ca="1" si="27"/>
        <v>146.44999999999999</v>
      </c>
      <c r="Q146" s="20">
        <f t="shared" ca="1" si="27"/>
        <v>404.83</v>
      </c>
      <c r="R146" s="20">
        <f t="shared" ca="1" si="27"/>
        <v>400.73</v>
      </c>
      <c r="S146" s="20">
        <f t="shared" ca="1" si="27"/>
        <v>1019.65</v>
      </c>
      <c r="T146" s="20">
        <f t="shared" ca="1" si="27"/>
        <v>761.24</v>
      </c>
      <c r="U146" s="20">
        <f t="shared" ca="1" si="27"/>
        <v>633.21</v>
      </c>
      <c r="V146" s="20">
        <f t="shared" ca="1" si="27"/>
        <v>567.33000000000004</v>
      </c>
      <c r="W146" s="20">
        <f t="shared" ca="1" si="27"/>
        <v>980.67</v>
      </c>
      <c r="X146" s="20">
        <f t="shared" ca="1" si="27"/>
        <v>1085.0999999999999</v>
      </c>
    </row>
    <row r="147" spans="1:24" x14ac:dyDescent="0.45">
      <c r="A147" s="18" t="str">
        <f>IF(CONS!A145="","",CONS!A145)</f>
        <v>TELEPHONE LD</v>
      </c>
      <c r="B147" s="19" t="str">
        <f>IF(CONS!B145="","",CONS!B145)</f>
        <v/>
      </c>
      <c r="C147" s="20">
        <f t="shared" ca="1" si="26"/>
        <v>240.28</v>
      </c>
      <c r="D147" s="20">
        <f t="shared" ca="1" si="26"/>
        <v>240.28</v>
      </c>
      <c r="E147" s="20">
        <f t="shared" ca="1" si="26"/>
        <v>125.58</v>
      </c>
      <c r="F147" s="20">
        <f t="shared" ca="1" si="26"/>
        <v>126</v>
      </c>
      <c r="G147" s="20">
        <f t="shared" ca="1" si="26"/>
        <v>0</v>
      </c>
      <c r="H147" s="20">
        <f t="shared" ca="1" si="26"/>
        <v>1.0900000000000001</v>
      </c>
      <c r="I147" s="20">
        <f t="shared" ca="1" si="26"/>
        <v>124.49</v>
      </c>
      <c r="J147" s="20">
        <f t="shared" ca="1" si="26"/>
        <v>0</v>
      </c>
      <c r="K147" s="20">
        <f t="shared" ca="1" si="26"/>
        <v>0</v>
      </c>
      <c r="L147" s="20">
        <f t="shared" ca="1" si="26"/>
        <v>1.0900000000000001</v>
      </c>
      <c r="M147" s="20">
        <f t="shared" ca="1" si="27"/>
        <v>0</v>
      </c>
      <c r="N147" s="20">
        <f t="shared" ca="1" si="27"/>
        <v>0</v>
      </c>
      <c r="O147" s="20">
        <f t="shared" ca="1" si="27"/>
        <v>0</v>
      </c>
      <c r="P147" s="20">
        <f t="shared" ca="1" si="27"/>
        <v>0</v>
      </c>
      <c r="Q147" s="20">
        <f t="shared" ca="1" si="27"/>
        <v>0</v>
      </c>
      <c r="R147" s="20">
        <f t="shared" ca="1" si="27"/>
        <v>0</v>
      </c>
      <c r="S147" s="20">
        <f t="shared" ca="1" si="27"/>
        <v>124.49</v>
      </c>
      <c r="T147" s="20">
        <f t="shared" ca="1" si="27"/>
        <v>0</v>
      </c>
      <c r="U147" s="20">
        <f t="shared" ca="1" si="27"/>
        <v>0</v>
      </c>
      <c r="V147" s="20">
        <f t="shared" ca="1" si="27"/>
        <v>0</v>
      </c>
      <c r="W147" s="20">
        <f t="shared" ca="1" si="27"/>
        <v>0</v>
      </c>
      <c r="X147" s="20">
        <f t="shared" ca="1" si="27"/>
        <v>0</v>
      </c>
    </row>
    <row r="148" spans="1:24" x14ac:dyDescent="0.45">
      <c r="A148" s="18" t="str">
        <f>IF(CONS!A146="","",CONS!A146)</f>
        <v>CLOSED CIRCUIT TV</v>
      </c>
      <c r="B148" s="19" t="str">
        <f>IF(CONS!B146="","",CONS!B146)</f>
        <v/>
      </c>
      <c r="C148" s="20">
        <f t="shared" ca="1" si="26"/>
        <v>0</v>
      </c>
      <c r="D148" s="20">
        <f t="shared" ca="1" si="26"/>
        <v>0</v>
      </c>
      <c r="E148" s="20">
        <f t="shared" ca="1" si="26"/>
        <v>0</v>
      </c>
      <c r="F148" s="20">
        <f t="shared" ca="1" si="26"/>
        <v>0</v>
      </c>
      <c r="G148" s="20">
        <f t="shared" ca="1" si="26"/>
        <v>0</v>
      </c>
      <c r="H148" s="20">
        <f t="shared" ca="1" si="26"/>
        <v>0</v>
      </c>
      <c r="I148" s="20">
        <f t="shared" ca="1" si="26"/>
        <v>0</v>
      </c>
      <c r="J148" s="20">
        <f t="shared" ca="1" si="26"/>
        <v>0</v>
      </c>
      <c r="K148" s="20">
        <f t="shared" ca="1" si="26"/>
        <v>0</v>
      </c>
      <c r="L148" s="20">
        <f t="shared" ca="1" si="26"/>
        <v>0</v>
      </c>
      <c r="M148" s="20">
        <f t="shared" ca="1" si="27"/>
        <v>0</v>
      </c>
      <c r="N148" s="20">
        <f t="shared" ca="1" si="27"/>
        <v>0</v>
      </c>
      <c r="O148" s="20">
        <f t="shared" ca="1" si="27"/>
        <v>0</v>
      </c>
      <c r="P148" s="20">
        <f t="shared" ca="1" si="27"/>
        <v>0</v>
      </c>
      <c r="Q148" s="20">
        <f t="shared" ca="1" si="27"/>
        <v>0</v>
      </c>
      <c r="R148" s="20">
        <f t="shared" ca="1" si="27"/>
        <v>0</v>
      </c>
      <c r="S148" s="20">
        <f t="shared" ca="1" si="27"/>
        <v>0</v>
      </c>
      <c r="T148" s="20">
        <f t="shared" ca="1" si="27"/>
        <v>0</v>
      </c>
      <c r="U148" s="20">
        <f t="shared" ca="1" si="27"/>
        <v>0</v>
      </c>
      <c r="V148" s="20">
        <f t="shared" ca="1" si="27"/>
        <v>0</v>
      </c>
      <c r="W148" s="20">
        <f t="shared" ca="1" si="27"/>
        <v>0</v>
      </c>
      <c r="X148" s="20">
        <f t="shared" ca="1" si="27"/>
        <v>0</v>
      </c>
    </row>
    <row r="149" spans="1:24" x14ac:dyDescent="0.45">
      <c r="A149" s="18" t="str">
        <f>IF(CONS!A147="","",CONS!A147)</f>
        <v>UNIT TRAVEL</v>
      </c>
      <c r="B149" s="19" t="str">
        <f>IF(CONS!B147="","",CONS!B147)</f>
        <v/>
      </c>
      <c r="C149" s="20">
        <f t="shared" ca="1" si="26"/>
        <v>18418.03</v>
      </c>
      <c r="D149" s="20">
        <f t="shared" ca="1" si="26"/>
        <v>15414.2</v>
      </c>
      <c r="E149" s="20">
        <f t="shared" ca="1" si="26"/>
        <v>6039.68</v>
      </c>
      <c r="F149" s="20">
        <f t="shared" ca="1" si="26"/>
        <v>3156</v>
      </c>
      <c r="G149" s="20">
        <f t="shared" ca="1" si="26"/>
        <v>2884.05</v>
      </c>
      <c r="H149" s="20">
        <f t="shared" ca="1" si="26"/>
        <v>288.3</v>
      </c>
      <c r="I149" s="20">
        <f t="shared" ca="1" si="26"/>
        <v>5513.5</v>
      </c>
      <c r="J149" s="20">
        <f t="shared" ca="1" si="26"/>
        <v>203.88</v>
      </c>
      <c r="K149" s="20">
        <f t="shared" ca="1" si="26"/>
        <v>0</v>
      </c>
      <c r="L149" s="20">
        <f t="shared" ca="1" si="26"/>
        <v>243.91</v>
      </c>
      <c r="M149" s="20">
        <f t="shared" ca="1" si="27"/>
        <v>0</v>
      </c>
      <c r="N149" s="20">
        <f t="shared" ca="1" si="27"/>
        <v>0</v>
      </c>
      <c r="O149" s="20">
        <f t="shared" ca="1" si="27"/>
        <v>34</v>
      </c>
      <c r="P149" s="20">
        <f t="shared" ca="1" si="27"/>
        <v>4</v>
      </c>
      <c r="Q149" s="20">
        <f t="shared" ca="1" si="27"/>
        <v>0</v>
      </c>
      <c r="R149" s="20">
        <f t="shared" ca="1" si="27"/>
        <v>191.3</v>
      </c>
      <c r="S149" s="20">
        <f t="shared" ca="1" si="27"/>
        <v>84.73</v>
      </c>
      <c r="T149" s="20">
        <f t="shared" ca="1" si="27"/>
        <v>2582.7199999999998</v>
      </c>
      <c r="U149" s="20">
        <f t="shared" ca="1" si="27"/>
        <v>40.39</v>
      </c>
      <c r="V149" s="20">
        <f t="shared" ca="1" si="27"/>
        <v>2846.05</v>
      </c>
      <c r="W149" s="20">
        <f t="shared" ca="1" si="27"/>
        <v>0</v>
      </c>
      <c r="X149" s="20">
        <f t="shared" ca="1" si="27"/>
        <v>12.58</v>
      </c>
    </row>
    <row r="150" spans="1:24" x14ac:dyDescent="0.45">
      <c r="A150" s="18" t="str">
        <f>IF(CONS!A148="","",CONS!A148)</f>
        <v>DONATIONS</v>
      </c>
      <c r="B150" s="19" t="str">
        <f>IF(CONS!B148="","",CONS!B148)</f>
        <v/>
      </c>
      <c r="C150" s="20">
        <f t="shared" ref="C150:L159" ca="1" si="28">IF($A150="","",INDIRECT("'"&amp;C$9&amp;"'!"&amp;SBS_Column&amp;(ROW()-2)))</f>
        <v>3960</v>
      </c>
      <c r="D150" s="20">
        <f t="shared" ca="1" si="28"/>
        <v>460</v>
      </c>
      <c r="E150" s="20">
        <f t="shared" ca="1" si="28"/>
        <v>3960</v>
      </c>
      <c r="F150" s="20">
        <f t="shared" ca="1" si="28"/>
        <v>460</v>
      </c>
      <c r="G150" s="20">
        <f t="shared" ca="1" si="28"/>
        <v>3500</v>
      </c>
      <c r="H150" s="20">
        <f t="shared" ca="1" si="28"/>
        <v>3500</v>
      </c>
      <c r="I150" s="20">
        <f t="shared" ca="1" si="28"/>
        <v>460</v>
      </c>
      <c r="J150" s="20">
        <f t="shared" ca="1" si="28"/>
        <v>0</v>
      </c>
      <c r="K150" s="20">
        <f t="shared" ca="1" si="28"/>
        <v>0</v>
      </c>
      <c r="L150" s="20">
        <f t="shared" ca="1" si="28"/>
        <v>0</v>
      </c>
      <c r="M150" s="20">
        <f t="shared" ref="M150:X159" ca="1" si="29">IF($A150="","",INDIRECT("'"&amp;M$9&amp;"'!"&amp;SBS_Column&amp;(ROW()-2)))</f>
        <v>0</v>
      </c>
      <c r="N150" s="20">
        <f t="shared" ca="1" si="29"/>
        <v>0</v>
      </c>
      <c r="O150" s="20">
        <f t="shared" ca="1" si="29"/>
        <v>0</v>
      </c>
      <c r="P150" s="20">
        <f t="shared" ca="1" si="29"/>
        <v>3500</v>
      </c>
      <c r="Q150" s="20">
        <f t="shared" ca="1" si="29"/>
        <v>0</v>
      </c>
      <c r="R150" s="20">
        <f t="shared" ca="1" si="29"/>
        <v>0</v>
      </c>
      <c r="S150" s="20">
        <f t="shared" ca="1" si="29"/>
        <v>0</v>
      </c>
      <c r="T150" s="20">
        <f t="shared" ca="1" si="29"/>
        <v>460</v>
      </c>
      <c r="U150" s="20">
        <f t="shared" ca="1" si="29"/>
        <v>0</v>
      </c>
      <c r="V150" s="20">
        <f t="shared" ca="1" si="29"/>
        <v>0</v>
      </c>
      <c r="W150" s="20">
        <f t="shared" ca="1" si="29"/>
        <v>0</v>
      </c>
      <c r="X150" s="20">
        <f t="shared" ca="1" si="29"/>
        <v>0</v>
      </c>
    </row>
    <row r="151" spans="1:24" x14ac:dyDescent="0.45">
      <c r="A151" s="18" t="str">
        <f>IF(CONS!A149="","",CONS!A149)</f>
        <v>RELOCATION</v>
      </c>
      <c r="B151" s="19" t="str">
        <f>IF(CONS!B149="","",CONS!B149)</f>
        <v/>
      </c>
      <c r="C151" s="20">
        <f t="shared" ca="1" si="28"/>
        <v>0</v>
      </c>
      <c r="D151" s="20">
        <f t="shared" ca="1" si="28"/>
        <v>0</v>
      </c>
      <c r="E151" s="20">
        <f t="shared" ca="1" si="28"/>
        <v>0</v>
      </c>
      <c r="F151" s="20">
        <f t="shared" ca="1" si="28"/>
        <v>0</v>
      </c>
      <c r="G151" s="20">
        <f t="shared" ca="1" si="28"/>
        <v>0</v>
      </c>
      <c r="H151" s="20">
        <f t="shared" ca="1" si="28"/>
        <v>0</v>
      </c>
      <c r="I151" s="20">
        <f t="shared" ca="1" si="28"/>
        <v>0</v>
      </c>
      <c r="J151" s="20">
        <f t="shared" ca="1" si="28"/>
        <v>0</v>
      </c>
      <c r="K151" s="20">
        <f t="shared" ca="1" si="28"/>
        <v>0</v>
      </c>
      <c r="L151" s="20">
        <f t="shared" ca="1" si="28"/>
        <v>0</v>
      </c>
      <c r="M151" s="20">
        <f t="shared" ca="1" si="29"/>
        <v>0</v>
      </c>
      <c r="N151" s="20">
        <f t="shared" ca="1" si="29"/>
        <v>0</v>
      </c>
      <c r="O151" s="20">
        <f t="shared" ca="1" si="29"/>
        <v>0</v>
      </c>
      <c r="P151" s="20">
        <f t="shared" ca="1" si="29"/>
        <v>0</v>
      </c>
      <c r="Q151" s="20">
        <f t="shared" ca="1" si="29"/>
        <v>0</v>
      </c>
      <c r="R151" s="20">
        <f t="shared" ca="1" si="29"/>
        <v>0</v>
      </c>
      <c r="S151" s="20">
        <f t="shared" ca="1" si="29"/>
        <v>0</v>
      </c>
      <c r="T151" s="20">
        <f t="shared" ca="1" si="29"/>
        <v>0</v>
      </c>
      <c r="U151" s="20">
        <f t="shared" ca="1" si="29"/>
        <v>0</v>
      </c>
      <c r="V151" s="20">
        <f t="shared" ca="1" si="29"/>
        <v>0</v>
      </c>
      <c r="W151" s="20">
        <f t="shared" ca="1" si="29"/>
        <v>0</v>
      </c>
      <c r="X151" s="20">
        <f t="shared" ca="1" si="29"/>
        <v>0</v>
      </c>
    </row>
    <row r="152" spans="1:24" x14ac:dyDescent="0.45">
      <c r="A152" s="18" t="str">
        <f>IF(CONS!A150="","",CONS!A150)</f>
        <v>RETURNED CHKS/CC'S</v>
      </c>
      <c r="B152" s="19" t="str">
        <f>IF(CONS!B150="","",CONS!B150)</f>
        <v/>
      </c>
      <c r="C152" s="20">
        <f t="shared" ca="1" si="28"/>
        <v>30660.98</v>
      </c>
      <c r="D152" s="20">
        <f t="shared" ca="1" si="28"/>
        <v>25289.79</v>
      </c>
      <c r="E152" s="20">
        <f t="shared" ca="1" si="28"/>
        <v>14266.35</v>
      </c>
      <c r="F152" s="20">
        <f t="shared" ca="1" si="28"/>
        <v>10544</v>
      </c>
      <c r="G152" s="20">
        <f t="shared" ca="1" si="28"/>
        <v>3721.98</v>
      </c>
      <c r="H152" s="20">
        <f t="shared" ca="1" si="28"/>
        <v>1659.55</v>
      </c>
      <c r="I152" s="20">
        <f t="shared" ca="1" si="28"/>
        <v>3637.84</v>
      </c>
      <c r="J152" s="20">
        <f t="shared" ca="1" si="28"/>
        <v>7986.79</v>
      </c>
      <c r="K152" s="20">
        <f t="shared" ca="1" si="28"/>
        <v>0</v>
      </c>
      <c r="L152" s="20">
        <f t="shared" ca="1" si="28"/>
        <v>212.97</v>
      </c>
      <c r="M152" s="20">
        <f t="shared" ca="1" si="29"/>
        <v>1104.3499999999999</v>
      </c>
      <c r="N152" s="20">
        <f t="shared" ca="1" si="29"/>
        <v>2975.88</v>
      </c>
      <c r="O152" s="20">
        <f t="shared" ca="1" si="29"/>
        <v>982.17</v>
      </c>
      <c r="P152" s="20">
        <f t="shared" ca="1" si="29"/>
        <v>0</v>
      </c>
      <c r="Q152" s="20">
        <f t="shared" ca="1" si="29"/>
        <v>1166.26</v>
      </c>
      <c r="R152" s="20">
        <f t="shared" ca="1" si="29"/>
        <v>1724.75</v>
      </c>
      <c r="S152" s="20">
        <f t="shared" ca="1" si="29"/>
        <v>671.7</v>
      </c>
      <c r="T152" s="20">
        <f t="shared" ca="1" si="29"/>
        <v>288.24</v>
      </c>
      <c r="U152" s="20">
        <f t="shared" ca="1" si="29"/>
        <v>280.32</v>
      </c>
      <c r="V152" s="20">
        <f t="shared" ca="1" si="29"/>
        <v>1573.55</v>
      </c>
      <c r="W152" s="20">
        <f t="shared" ca="1" si="29"/>
        <v>3387.53</v>
      </c>
      <c r="X152" s="20">
        <f t="shared" ca="1" si="29"/>
        <v>-101.37</v>
      </c>
    </row>
    <row r="153" spans="1:24" x14ac:dyDescent="0.45">
      <c r="A153" s="18" t="str">
        <f>IF(CONS!A151="","",CONS!A151)</f>
        <v>THEFT INS CLAIMS</v>
      </c>
      <c r="B153" s="19" t="str">
        <f>IF(CONS!B151="","",CONS!B151)</f>
        <v/>
      </c>
      <c r="C153" s="20">
        <f t="shared" ca="1" si="28"/>
        <v>3761.59</v>
      </c>
      <c r="D153" s="20">
        <f t="shared" ca="1" si="28"/>
        <v>3761.59</v>
      </c>
      <c r="E153" s="20">
        <f t="shared" ca="1" si="28"/>
        <v>3731</v>
      </c>
      <c r="F153" s="20">
        <f t="shared" ca="1" si="28"/>
        <v>3731</v>
      </c>
      <c r="G153" s="20">
        <f t="shared" ca="1" si="28"/>
        <v>0</v>
      </c>
      <c r="H153" s="20">
        <f t="shared" ca="1" si="28"/>
        <v>0</v>
      </c>
      <c r="I153" s="20">
        <f t="shared" ca="1" si="28"/>
        <v>3731</v>
      </c>
      <c r="J153" s="20">
        <f t="shared" ca="1" si="28"/>
        <v>0</v>
      </c>
      <c r="K153" s="20">
        <f t="shared" ca="1" si="28"/>
        <v>0</v>
      </c>
      <c r="L153" s="20">
        <f t="shared" ca="1" si="28"/>
        <v>0</v>
      </c>
      <c r="M153" s="20">
        <f t="shared" ca="1" si="29"/>
        <v>0</v>
      </c>
      <c r="N153" s="20">
        <f t="shared" ca="1" si="29"/>
        <v>0</v>
      </c>
      <c r="O153" s="20">
        <f t="shared" ca="1" si="29"/>
        <v>0</v>
      </c>
      <c r="P153" s="20">
        <f t="shared" ca="1" si="29"/>
        <v>0</v>
      </c>
      <c r="Q153" s="20">
        <f t="shared" ca="1" si="29"/>
        <v>0</v>
      </c>
      <c r="R153" s="20">
        <f t="shared" ca="1" si="29"/>
        <v>0</v>
      </c>
      <c r="S153" s="20">
        <f t="shared" ca="1" si="29"/>
        <v>3731</v>
      </c>
      <c r="T153" s="20">
        <f t="shared" ca="1" si="29"/>
        <v>0</v>
      </c>
      <c r="U153" s="20">
        <f t="shared" ca="1" si="29"/>
        <v>0</v>
      </c>
      <c r="V153" s="20">
        <f t="shared" ca="1" si="29"/>
        <v>0</v>
      </c>
      <c r="W153" s="20">
        <f t="shared" ca="1" si="29"/>
        <v>0</v>
      </c>
      <c r="X153" s="20">
        <f t="shared" ca="1" si="29"/>
        <v>0</v>
      </c>
    </row>
    <row r="154" spans="1:24" x14ac:dyDescent="0.45">
      <c r="A154" s="18" t="str">
        <f>IF(CONS!A152="","",CONS!A152)</f>
        <v>INS RECOVERY</v>
      </c>
      <c r="B154" s="19" t="str">
        <f>IF(CONS!B152="","",CONS!B152)</f>
        <v/>
      </c>
      <c r="C154" s="20">
        <f t="shared" ca="1" si="28"/>
        <v>0</v>
      </c>
      <c r="D154" s="20">
        <f t="shared" ca="1" si="28"/>
        <v>0</v>
      </c>
      <c r="E154" s="20">
        <f t="shared" ca="1" si="28"/>
        <v>0</v>
      </c>
      <c r="F154" s="20">
        <f t="shared" ca="1" si="28"/>
        <v>0</v>
      </c>
      <c r="G154" s="20">
        <f t="shared" ca="1" si="28"/>
        <v>0</v>
      </c>
      <c r="H154" s="20">
        <f t="shared" ca="1" si="28"/>
        <v>0</v>
      </c>
      <c r="I154" s="20">
        <f t="shared" ca="1" si="28"/>
        <v>0</v>
      </c>
      <c r="J154" s="20">
        <f t="shared" ca="1" si="28"/>
        <v>0</v>
      </c>
      <c r="K154" s="20">
        <f t="shared" ca="1" si="28"/>
        <v>0</v>
      </c>
      <c r="L154" s="20">
        <f t="shared" ca="1" si="28"/>
        <v>0</v>
      </c>
      <c r="M154" s="20">
        <f t="shared" ca="1" si="29"/>
        <v>0</v>
      </c>
      <c r="N154" s="20">
        <f t="shared" ca="1" si="29"/>
        <v>0</v>
      </c>
      <c r="O154" s="20">
        <f t="shared" ca="1" si="29"/>
        <v>0</v>
      </c>
      <c r="P154" s="20">
        <f t="shared" ca="1" si="29"/>
        <v>0</v>
      </c>
      <c r="Q154" s="20">
        <f t="shared" ca="1" si="29"/>
        <v>0</v>
      </c>
      <c r="R154" s="20">
        <f t="shared" ca="1" si="29"/>
        <v>0</v>
      </c>
      <c r="S154" s="20">
        <f t="shared" ca="1" si="29"/>
        <v>0</v>
      </c>
      <c r="T154" s="20">
        <f t="shared" ca="1" si="29"/>
        <v>0</v>
      </c>
      <c r="U154" s="20">
        <f t="shared" ca="1" si="29"/>
        <v>0</v>
      </c>
      <c r="V154" s="20">
        <f t="shared" ca="1" si="29"/>
        <v>0</v>
      </c>
      <c r="W154" s="20">
        <f t="shared" ca="1" si="29"/>
        <v>0</v>
      </c>
      <c r="X154" s="20">
        <f t="shared" ca="1" si="29"/>
        <v>0</v>
      </c>
    </row>
    <row r="155" spans="1:24" x14ac:dyDescent="0.45">
      <c r="A155" s="18" t="str">
        <f>IF(CONS!A153="","",CONS!A153)</f>
        <v>SALES TAX ADJ</v>
      </c>
      <c r="B155" s="19" t="str">
        <f>IF(CONS!B153="","",CONS!B153)</f>
        <v/>
      </c>
      <c r="C155" s="20">
        <f t="shared" ca="1" si="28"/>
        <v>0</v>
      </c>
      <c r="D155" s="20">
        <f t="shared" ca="1" si="28"/>
        <v>0</v>
      </c>
      <c r="E155" s="20">
        <f t="shared" ca="1" si="28"/>
        <v>0</v>
      </c>
      <c r="F155" s="20">
        <f t="shared" ca="1" si="28"/>
        <v>0</v>
      </c>
      <c r="G155" s="20">
        <f t="shared" ca="1" si="28"/>
        <v>0</v>
      </c>
      <c r="H155" s="20">
        <f t="shared" ca="1" si="28"/>
        <v>0</v>
      </c>
      <c r="I155" s="20">
        <f t="shared" ca="1" si="28"/>
        <v>0</v>
      </c>
      <c r="J155" s="20">
        <f t="shared" ca="1" si="28"/>
        <v>0</v>
      </c>
      <c r="K155" s="20">
        <f t="shared" ca="1" si="28"/>
        <v>0</v>
      </c>
      <c r="L155" s="20">
        <f t="shared" ca="1" si="28"/>
        <v>0</v>
      </c>
      <c r="M155" s="20">
        <f t="shared" ca="1" si="29"/>
        <v>0</v>
      </c>
      <c r="N155" s="20">
        <f t="shared" ca="1" si="29"/>
        <v>0</v>
      </c>
      <c r="O155" s="20">
        <f t="shared" ca="1" si="29"/>
        <v>0</v>
      </c>
      <c r="P155" s="20">
        <f t="shared" ca="1" si="29"/>
        <v>0</v>
      </c>
      <c r="Q155" s="20">
        <f t="shared" ca="1" si="29"/>
        <v>0</v>
      </c>
      <c r="R155" s="20">
        <f t="shared" ca="1" si="29"/>
        <v>0</v>
      </c>
      <c r="S155" s="20">
        <f t="shared" ca="1" si="29"/>
        <v>0</v>
      </c>
      <c r="T155" s="20">
        <f t="shared" ca="1" si="29"/>
        <v>0</v>
      </c>
      <c r="U155" s="20">
        <f t="shared" ca="1" si="29"/>
        <v>0</v>
      </c>
      <c r="V155" s="20">
        <f t="shared" ca="1" si="29"/>
        <v>0</v>
      </c>
      <c r="W155" s="20">
        <f t="shared" ca="1" si="29"/>
        <v>0</v>
      </c>
      <c r="X155" s="20">
        <f t="shared" ca="1" si="29"/>
        <v>0</v>
      </c>
    </row>
    <row r="156" spans="1:24" x14ac:dyDescent="0.45">
      <c r="A156" s="18" t="str">
        <f>IF(CONS!A154="","",CONS!A154)</f>
        <v>DOOR CHARGE COLL</v>
      </c>
      <c r="B156" s="19" t="str">
        <f>IF(CONS!B154="","",CONS!B154)</f>
        <v/>
      </c>
      <c r="C156" s="20">
        <f t="shared" ca="1" si="28"/>
        <v>0</v>
      </c>
      <c r="D156" s="20">
        <f t="shared" ca="1" si="28"/>
        <v>0</v>
      </c>
      <c r="E156" s="20">
        <f t="shared" ca="1" si="28"/>
        <v>0</v>
      </c>
      <c r="F156" s="20">
        <f t="shared" ca="1" si="28"/>
        <v>0</v>
      </c>
      <c r="G156" s="20">
        <f t="shared" ca="1" si="28"/>
        <v>0</v>
      </c>
      <c r="H156" s="20">
        <f t="shared" ca="1" si="28"/>
        <v>0</v>
      </c>
      <c r="I156" s="20">
        <f t="shared" ca="1" si="28"/>
        <v>0</v>
      </c>
      <c r="J156" s="20">
        <f t="shared" ca="1" si="28"/>
        <v>0</v>
      </c>
      <c r="K156" s="20">
        <f t="shared" ca="1" si="28"/>
        <v>0</v>
      </c>
      <c r="L156" s="20">
        <f t="shared" ca="1" si="28"/>
        <v>0</v>
      </c>
      <c r="M156" s="20">
        <f t="shared" ca="1" si="29"/>
        <v>0</v>
      </c>
      <c r="N156" s="20">
        <f t="shared" ca="1" si="29"/>
        <v>0</v>
      </c>
      <c r="O156" s="20">
        <f t="shared" ca="1" si="29"/>
        <v>0</v>
      </c>
      <c r="P156" s="20">
        <f t="shared" ca="1" si="29"/>
        <v>0</v>
      </c>
      <c r="Q156" s="20">
        <f t="shared" ca="1" si="29"/>
        <v>0</v>
      </c>
      <c r="R156" s="20">
        <f t="shared" ca="1" si="29"/>
        <v>0</v>
      </c>
      <c r="S156" s="20">
        <f t="shared" ca="1" si="29"/>
        <v>0</v>
      </c>
      <c r="T156" s="20">
        <f t="shared" ca="1" si="29"/>
        <v>0</v>
      </c>
      <c r="U156" s="20">
        <f t="shared" ca="1" si="29"/>
        <v>0</v>
      </c>
      <c r="V156" s="20">
        <f t="shared" ca="1" si="29"/>
        <v>0</v>
      </c>
      <c r="W156" s="20">
        <f t="shared" ca="1" si="29"/>
        <v>0</v>
      </c>
      <c r="X156" s="20">
        <f t="shared" ca="1" si="29"/>
        <v>0</v>
      </c>
    </row>
    <row r="157" spans="1:24" x14ac:dyDescent="0.45">
      <c r="A157" s="18" t="str">
        <f>IF(CONS!A155="","",CONS!A155)</f>
        <v>BAND CHARGES</v>
      </c>
      <c r="B157" s="19" t="str">
        <f>IF(CONS!B155="","",CONS!B155)</f>
        <v/>
      </c>
      <c r="C157" s="20">
        <f t="shared" ca="1" si="28"/>
        <v>89255</v>
      </c>
      <c r="D157" s="20">
        <f t="shared" ca="1" si="28"/>
        <v>89255</v>
      </c>
      <c r="E157" s="20">
        <f t="shared" ca="1" si="28"/>
        <v>9670</v>
      </c>
      <c r="F157" s="20">
        <f t="shared" ca="1" si="28"/>
        <v>9670</v>
      </c>
      <c r="G157" s="20">
        <f t="shared" ca="1" si="28"/>
        <v>0</v>
      </c>
      <c r="H157" s="20">
        <f t="shared" ca="1" si="28"/>
        <v>5220</v>
      </c>
      <c r="I157" s="20">
        <f t="shared" ca="1" si="28"/>
        <v>4450</v>
      </c>
      <c r="J157" s="20">
        <f t="shared" ca="1" si="28"/>
        <v>0</v>
      </c>
      <c r="K157" s="20">
        <f t="shared" ca="1" si="28"/>
        <v>0</v>
      </c>
      <c r="L157" s="20">
        <f t="shared" ca="1" si="28"/>
        <v>0</v>
      </c>
      <c r="M157" s="20">
        <f t="shared" ca="1" si="29"/>
        <v>4450</v>
      </c>
      <c r="N157" s="20">
        <f t="shared" ca="1" si="29"/>
        <v>0</v>
      </c>
      <c r="O157" s="20">
        <f t="shared" ca="1" si="29"/>
        <v>0</v>
      </c>
      <c r="P157" s="20">
        <f t="shared" ca="1" si="29"/>
        <v>0</v>
      </c>
      <c r="Q157" s="20">
        <f t="shared" ca="1" si="29"/>
        <v>0</v>
      </c>
      <c r="R157" s="20">
        <f t="shared" ca="1" si="29"/>
        <v>0</v>
      </c>
      <c r="S157" s="20">
        <f t="shared" ca="1" si="29"/>
        <v>0</v>
      </c>
      <c r="T157" s="20">
        <f t="shared" ca="1" si="29"/>
        <v>0</v>
      </c>
      <c r="U157" s="20">
        <f t="shared" ca="1" si="29"/>
        <v>5220</v>
      </c>
      <c r="V157" s="20">
        <f t="shared" ca="1" si="29"/>
        <v>0</v>
      </c>
      <c r="W157" s="20">
        <f t="shared" ca="1" si="29"/>
        <v>0</v>
      </c>
      <c r="X157" s="20">
        <f t="shared" ca="1" si="29"/>
        <v>0</v>
      </c>
    </row>
    <row r="158" spans="1:24" x14ac:dyDescent="0.45">
      <c r="A158" s="18" t="str">
        <f>IF(CONS!A156="","",CONS!A156)</f>
        <v>RING SIDE BAND CHG</v>
      </c>
      <c r="B158" s="19" t="str">
        <f>IF(CONS!B156="","",CONS!B156)</f>
        <v/>
      </c>
      <c r="C158" s="20">
        <f t="shared" ca="1" si="28"/>
        <v>0</v>
      </c>
      <c r="D158" s="20">
        <f t="shared" ca="1" si="28"/>
        <v>0</v>
      </c>
      <c r="E158" s="20">
        <f t="shared" ca="1" si="28"/>
        <v>0</v>
      </c>
      <c r="F158" s="20">
        <f t="shared" ca="1" si="28"/>
        <v>0</v>
      </c>
      <c r="G158" s="20">
        <f t="shared" ca="1" si="28"/>
        <v>0</v>
      </c>
      <c r="H158" s="20">
        <f t="shared" ca="1" si="28"/>
        <v>0</v>
      </c>
      <c r="I158" s="20">
        <f t="shared" ca="1" si="28"/>
        <v>0</v>
      </c>
      <c r="J158" s="20">
        <f t="shared" ca="1" si="28"/>
        <v>0</v>
      </c>
      <c r="K158" s="20">
        <f t="shared" ca="1" si="28"/>
        <v>0</v>
      </c>
      <c r="L158" s="20">
        <f t="shared" ca="1" si="28"/>
        <v>0</v>
      </c>
      <c r="M158" s="20">
        <f t="shared" ca="1" si="29"/>
        <v>0</v>
      </c>
      <c r="N158" s="20">
        <f t="shared" ca="1" si="29"/>
        <v>0</v>
      </c>
      <c r="O158" s="20">
        <f t="shared" ca="1" si="29"/>
        <v>0</v>
      </c>
      <c r="P158" s="20">
        <f t="shared" ca="1" si="29"/>
        <v>0</v>
      </c>
      <c r="Q158" s="20">
        <f t="shared" ca="1" si="29"/>
        <v>0</v>
      </c>
      <c r="R158" s="20">
        <f t="shared" ca="1" si="29"/>
        <v>0</v>
      </c>
      <c r="S158" s="20">
        <f t="shared" ca="1" si="29"/>
        <v>0</v>
      </c>
      <c r="T158" s="20">
        <f t="shared" ca="1" si="29"/>
        <v>0</v>
      </c>
      <c r="U158" s="20">
        <f t="shared" ca="1" si="29"/>
        <v>0</v>
      </c>
      <c r="V158" s="20">
        <f t="shared" ca="1" si="29"/>
        <v>0</v>
      </c>
      <c r="W158" s="20">
        <f t="shared" ca="1" si="29"/>
        <v>0</v>
      </c>
      <c r="X158" s="20">
        <f t="shared" ca="1" si="29"/>
        <v>0</v>
      </c>
    </row>
    <row r="159" spans="1:24" x14ac:dyDescent="0.45">
      <c r="A159" s="18" t="str">
        <f>IF(CONS!A157="","",CONS!A157)</f>
        <v>OTHER OPER</v>
      </c>
      <c r="B159" s="19" t="str">
        <f>IF(CONS!B157="","",CONS!B157)</f>
        <v/>
      </c>
      <c r="C159" s="25">
        <f t="shared" ca="1" si="28"/>
        <v>502</v>
      </c>
      <c r="D159" s="25">
        <f t="shared" ca="1" si="28"/>
        <v>502</v>
      </c>
      <c r="E159" s="25">
        <f t="shared" ca="1" si="28"/>
        <v>836.38</v>
      </c>
      <c r="F159" s="25">
        <f t="shared" ca="1" si="28"/>
        <v>836</v>
      </c>
      <c r="G159" s="25">
        <f t="shared" ca="1" si="28"/>
        <v>0</v>
      </c>
      <c r="H159" s="25">
        <f t="shared" ca="1" si="28"/>
        <v>66.86</v>
      </c>
      <c r="I159" s="25">
        <f t="shared" ca="1" si="28"/>
        <v>628.41</v>
      </c>
      <c r="J159" s="25">
        <f t="shared" ca="1" si="28"/>
        <v>141.11000000000001</v>
      </c>
      <c r="K159" s="25">
        <f t="shared" ca="1" si="28"/>
        <v>0</v>
      </c>
      <c r="L159" s="25">
        <f t="shared" ca="1" si="28"/>
        <v>66.86</v>
      </c>
      <c r="M159" s="25">
        <f t="shared" ca="1" si="29"/>
        <v>546.02</v>
      </c>
      <c r="N159" s="25">
        <f t="shared" ca="1" si="29"/>
        <v>0</v>
      </c>
      <c r="O159" s="25">
        <f t="shared" ca="1" si="29"/>
        <v>0</v>
      </c>
      <c r="P159" s="25">
        <f t="shared" ca="1" si="29"/>
        <v>0</v>
      </c>
      <c r="Q159" s="25">
        <f t="shared" ca="1" si="29"/>
        <v>0</v>
      </c>
      <c r="R159" s="25">
        <f t="shared" ca="1" si="29"/>
        <v>0</v>
      </c>
      <c r="S159" s="25">
        <f t="shared" ca="1" si="29"/>
        <v>7.95</v>
      </c>
      <c r="T159" s="25">
        <f t="shared" ca="1" si="29"/>
        <v>74.44</v>
      </c>
      <c r="U159" s="25">
        <f t="shared" ca="1" si="29"/>
        <v>0</v>
      </c>
      <c r="V159" s="25">
        <f t="shared" ca="1" si="29"/>
        <v>0</v>
      </c>
      <c r="W159" s="25">
        <f t="shared" ca="1" si="29"/>
        <v>0</v>
      </c>
      <c r="X159" s="25">
        <f t="shared" ca="1" si="29"/>
        <v>141.11000000000001</v>
      </c>
    </row>
    <row r="160" spans="1:24" x14ac:dyDescent="0.45">
      <c r="A160" s="27" t="str">
        <f>IF(CONS!A158="","",CONS!A158)</f>
        <v>TOTAL OPER</v>
      </c>
      <c r="B160" s="19" t="str">
        <f>IF(CONS!B158="","",CONS!B158)</f>
        <v/>
      </c>
      <c r="C160" s="30">
        <f t="shared" ref="C160:L169" ca="1" si="30">IF($A160="","",INDIRECT("'"&amp;C$9&amp;"'!"&amp;SBS_Column&amp;(ROW()-2)))</f>
        <v>2378697.36</v>
      </c>
      <c r="D160" s="30">
        <f t="shared" ca="1" si="30"/>
        <v>2052864.3</v>
      </c>
      <c r="E160" s="30">
        <f t="shared" ca="1" si="30"/>
        <v>890462.61</v>
      </c>
      <c r="F160" s="30">
        <f t="shared" ca="1" si="30"/>
        <v>714491</v>
      </c>
      <c r="G160" s="30">
        <f t="shared" ca="1" si="30"/>
        <v>175971.45</v>
      </c>
      <c r="H160" s="30">
        <f t="shared" ca="1" si="30"/>
        <v>170126.68</v>
      </c>
      <c r="I160" s="30">
        <f t="shared" ca="1" si="30"/>
        <v>447103.43</v>
      </c>
      <c r="J160" s="30">
        <f t="shared" ca="1" si="30"/>
        <v>232057.16</v>
      </c>
      <c r="K160" s="30">
        <f t="shared" ca="1" si="30"/>
        <v>0</v>
      </c>
      <c r="L160" s="30">
        <f t="shared" ca="1" si="30"/>
        <v>40239.99</v>
      </c>
      <c r="M160" s="30">
        <f t="shared" ref="M160:X169" ca="1" si="31">IF($A160="","",INDIRECT("'"&amp;M$9&amp;"'!"&amp;SBS_Column&amp;(ROW()-2)))</f>
        <v>57861.48</v>
      </c>
      <c r="N160" s="30">
        <f t="shared" ca="1" si="31"/>
        <v>54591.87</v>
      </c>
      <c r="O160" s="30">
        <f t="shared" ca="1" si="31"/>
        <v>41175.339999999997</v>
      </c>
      <c r="P160" s="30">
        <f t="shared" ca="1" si="31"/>
        <v>43273.98</v>
      </c>
      <c r="Q160" s="30">
        <f t="shared" ca="1" si="31"/>
        <v>36231.370000000003</v>
      </c>
      <c r="R160" s="30">
        <f t="shared" ca="1" si="31"/>
        <v>43926.76</v>
      </c>
      <c r="S160" s="30">
        <f t="shared" ca="1" si="31"/>
        <v>213651.71</v>
      </c>
      <c r="T160" s="30">
        <f t="shared" ca="1" si="31"/>
        <v>120299.48</v>
      </c>
      <c r="U160" s="30">
        <f t="shared" ca="1" si="31"/>
        <v>50381.34</v>
      </c>
      <c r="V160" s="30">
        <f t="shared" ca="1" si="31"/>
        <v>55290.76</v>
      </c>
      <c r="W160" s="30">
        <f t="shared" ca="1" si="31"/>
        <v>64282.04</v>
      </c>
      <c r="X160" s="30">
        <f t="shared" ca="1" si="31"/>
        <v>69256.490000000005</v>
      </c>
    </row>
    <row r="161" spans="1:24" x14ac:dyDescent="0.45">
      <c r="A161" s="18" t="str">
        <f>IF(CONS!A159="","",CONS!A159)</f>
        <v>PROFIT FROM OPS</v>
      </c>
      <c r="B161" s="19" t="str">
        <f>IF(CONS!B159="","",CONS!B159)</f>
        <v/>
      </c>
      <c r="C161" s="20">
        <f t="shared" ca="1" si="30"/>
        <v>7318659.8200000003</v>
      </c>
      <c r="D161" s="20">
        <f t="shared" ca="1" si="30"/>
        <v>6068873.5499999998</v>
      </c>
      <c r="E161" s="20">
        <f t="shared" ca="1" si="30"/>
        <v>4012227.69</v>
      </c>
      <c r="F161" s="20">
        <f t="shared" ca="1" si="30"/>
        <v>3216850</v>
      </c>
      <c r="G161" s="20">
        <f t="shared" ca="1" si="30"/>
        <v>764326.42</v>
      </c>
      <c r="H161" s="20">
        <f t="shared" ca="1" si="30"/>
        <v>863917.39</v>
      </c>
      <c r="I161" s="20">
        <f t="shared" ca="1" si="30"/>
        <v>1992535.53</v>
      </c>
      <c r="J161" s="20">
        <f t="shared" ca="1" si="30"/>
        <v>954799</v>
      </c>
      <c r="K161" s="20">
        <f t="shared" ca="1" si="30"/>
        <v>0</v>
      </c>
      <c r="L161" s="20">
        <f t="shared" ca="1" si="30"/>
        <v>221698.03</v>
      </c>
      <c r="M161" s="20">
        <f t="shared" ca="1" si="31"/>
        <v>229385.51</v>
      </c>
      <c r="N161" s="20">
        <f t="shared" ca="1" si="31"/>
        <v>320975.28000000003</v>
      </c>
      <c r="O161" s="20">
        <f t="shared" ca="1" si="31"/>
        <v>169924.34</v>
      </c>
      <c r="P161" s="20">
        <f t="shared" ca="1" si="31"/>
        <v>213341.88</v>
      </c>
      <c r="Q161" s="20">
        <f t="shared" ca="1" si="31"/>
        <v>304006.28000000003</v>
      </c>
      <c r="R161" s="20">
        <f t="shared" ca="1" si="31"/>
        <v>39879.61</v>
      </c>
      <c r="S161" s="20">
        <f t="shared" ca="1" si="31"/>
        <v>1032675.38</v>
      </c>
      <c r="T161" s="20">
        <f t="shared" ca="1" si="31"/>
        <v>653420.72</v>
      </c>
      <c r="U161" s="20">
        <f t="shared" ca="1" si="31"/>
        <v>124871.2</v>
      </c>
      <c r="V161" s="20">
        <f t="shared" ca="1" si="31"/>
        <v>77053.919999999998</v>
      </c>
      <c r="W161" s="20">
        <f t="shared" ca="1" si="31"/>
        <v>208282.9</v>
      </c>
      <c r="X161" s="20">
        <f t="shared" ca="1" si="31"/>
        <v>385661.21</v>
      </c>
    </row>
    <row r="162" spans="1:24" x14ac:dyDescent="0.45">
      <c r="A162" s="18" t="str">
        <f>IF(CONS!A160="","",CONS!A160)</f>
        <v/>
      </c>
      <c r="B162" s="19" t="str">
        <f>IF(CONS!B160="","",CONS!B160)</f>
        <v/>
      </c>
      <c r="C162" s="3" t="str">
        <f t="shared" ca="1" si="30"/>
        <v/>
      </c>
      <c r="D162" s="3" t="str">
        <f t="shared" ca="1" si="30"/>
        <v/>
      </c>
      <c r="E162" s="3" t="str">
        <f t="shared" ca="1" si="30"/>
        <v/>
      </c>
      <c r="F162" s="3" t="str">
        <f t="shared" ca="1" si="30"/>
        <v/>
      </c>
      <c r="G162" s="3" t="str">
        <f t="shared" ca="1" si="30"/>
        <v/>
      </c>
      <c r="H162" s="3" t="str">
        <f t="shared" ca="1" si="30"/>
        <v/>
      </c>
      <c r="I162" s="3" t="str">
        <f t="shared" ca="1" si="30"/>
        <v/>
      </c>
      <c r="J162" s="3" t="str">
        <f t="shared" ca="1" si="30"/>
        <v/>
      </c>
      <c r="K162" s="3" t="str">
        <f t="shared" ca="1" si="30"/>
        <v/>
      </c>
      <c r="L162" s="3" t="str">
        <f t="shared" ca="1" si="30"/>
        <v/>
      </c>
      <c r="M162" s="3" t="str">
        <f t="shared" ca="1" si="31"/>
        <v/>
      </c>
      <c r="N162" s="3" t="str">
        <f t="shared" ca="1" si="31"/>
        <v/>
      </c>
      <c r="O162" s="3" t="str">
        <f t="shared" ca="1" si="31"/>
        <v/>
      </c>
      <c r="P162" s="3" t="str">
        <f t="shared" ca="1" si="31"/>
        <v/>
      </c>
      <c r="Q162" s="3" t="str">
        <f t="shared" ca="1" si="31"/>
        <v/>
      </c>
      <c r="R162" s="3" t="str">
        <f t="shared" ca="1" si="31"/>
        <v/>
      </c>
      <c r="S162" s="3" t="str">
        <f t="shared" ca="1" si="31"/>
        <v/>
      </c>
      <c r="T162" s="3" t="str">
        <f t="shared" ca="1" si="31"/>
        <v/>
      </c>
      <c r="U162" s="3" t="str">
        <f t="shared" ca="1" si="31"/>
        <v/>
      </c>
      <c r="V162" s="3" t="str">
        <f t="shared" ca="1" si="31"/>
        <v/>
      </c>
      <c r="W162" s="3" t="str">
        <f t="shared" ca="1" si="31"/>
        <v/>
      </c>
      <c r="X162" s="3" t="str">
        <f t="shared" ca="1" si="31"/>
        <v/>
      </c>
    </row>
    <row r="163" spans="1:24" x14ac:dyDescent="0.45">
      <c r="A163" s="18" t="str">
        <f>IF(CONS!A161="","",CONS!A161)</f>
        <v>OFFICE SUPPLIES</v>
      </c>
      <c r="B163" s="19" t="str">
        <f>IF(CONS!B161="","",CONS!B161)</f>
        <v/>
      </c>
      <c r="C163" s="20">
        <f t="shared" ca="1" si="30"/>
        <v>28003.01</v>
      </c>
      <c r="D163" s="20">
        <f t="shared" ca="1" si="30"/>
        <v>24324.95</v>
      </c>
      <c r="E163" s="20">
        <f t="shared" ca="1" si="30"/>
        <v>9893.34</v>
      </c>
      <c r="F163" s="20">
        <f t="shared" ca="1" si="30"/>
        <v>7790</v>
      </c>
      <c r="G163" s="20">
        <f t="shared" ca="1" si="30"/>
        <v>2103.84</v>
      </c>
      <c r="H163" s="20">
        <f t="shared" ca="1" si="30"/>
        <v>2602.27</v>
      </c>
      <c r="I163" s="20">
        <f t="shared" ca="1" si="30"/>
        <v>2692.67</v>
      </c>
      <c r="J163" s="20">
        <f t="shared" ca="1" si="30"/>
        <v>4156.32</v>
      </c>
      <c r="K163" s="20">
        <f t="shared" ca="1" si="30"/>
        <v>0</v>
      </c>
      <c r="L163" s="20">
        <f t="shared" ca="1" si="30"/>
        <v>377.03</v>
      </c>
      <c r="M163" s="20">
        <f t="shared" ca="1" si="31"/>
        <v>220.53</v>
      </c>
      <c r="N163" s="20">
        <f t="shared" ca="1" si="31"/>
        <v>1135.07</v>
      </c>
      <c r="O163" s="20">
        <f t="shared" ca="1" si="31"/>
        <v>442.08</v>
      </c>
      <c r="P163" s="20">
        <f t="shared" ca="1" si="31"/>
        <v>1099.3499999999999</v>
      </c>
      <c r="Q163" s="20">
        <f t="shared" ca="1" si="31"/>
        <v>35.57</v>
      </c>
      <c r="R163" s="20">
        <f t="shared" ca="1" si="31"/>
        <v>486.13</v>
      </c>
      <c r="S163" s="20">
        <f t="shared" ca="1" si="31"/>
        <v>1073.51</v>
      </c>
      <c r="T163" s="20">
        <f t="shared" ca="1" si="31"/>
        <v>871.79</v>
      </c>
      <c r="U163" s="20">
        <f t="shared" ca="1" si="31"/>
        <v>1090.32</v>
      </c>
      <c r="V163" s="20">
        <f t="shared" ca="1" si="31"/>
        <v>526.84</v>
      </c>
      <c r="W163" s="20">
        <f t="shared" ca="1" si="31"/>
        <v>1381.55</v>
      </c>
      <c r="X163" s="20">
        <f t="shared" ca="1" si="31"/>
        <v>1153.57</v>
      </c>
    </row>
    <row r="164" spans="1:24" x14ac:dyDescent="0.45">
      <c r="A164" s="18" t="str">
        <f>IF(CONS!A162="","",CONS!A162)</f>
        <v>POSTAGE/SHIPPING</v>
      </c>
      <c r="B164" s="19" t="str">
        <f>IF(CONS!B162="","",CONS!B162)</f>
        <v/>
      </c>
      <c r="C164" s="20">
        <f t="shared" ca="1" si="30"/>
        <v>28967.37</v>
      </c>
      <c r="D164" s="20">
        <f t="shared" ca="1" si="30"/>
        <v>26683.63</v>
      </c>
      <c r="E164" s="20">
        <f t="shared" ca="1" si="30"/>
        <v>5525.48</v>
      </c>
      <c r="F164" s="20">
        <f t="shared" ca="1" si="30"/>
        <v>4073</v>
      </c>
      <c r="G164" s="20">
        <f t="shared" ca="1" si="30"/>
        <v>1452.01</v>
      </c>
      <c r="H164" s="20">
        <f t="shared" ca="1" si="30"/>
        <v>1657.93</v>
      </c>
      <c r="I164" s="20">
        <f t="shared" ca="1" si="30"/>
        <v>1303.82</v>
      </c>
      <c r="J164" s="20">
        <f t="shared" ca="1" si="30"/>
        <v>2076.34</v>
      </c>
      <c r="K164" s="20">
        <f t="shared" ca="1" si="30"/>
        <v>0</v>
      </c>
      <c r="L164" s="20">
        <f t="shared" ca="1" si="30"/>
        <v>147.59</v>
      </c>
      <c r="M164" s="20">
        <f t="shared" ca="1" si="31"/>
        <v>485.59</v>
      </c>
      <c r="N164" s="20">
        <f t="shared" ca="1" si="31"/>
        <v>570.12</v>
      </c>
      <c r="O164" s="20">
        <f t="shared" ca="1" si="31"/>
        <v>487.39</v>
      </c>
      <c r="P164" s="20">
        <f t="shared" ca="1" si="31"/>
        <v>129.63</v>
      </c>
      <c r="Q164" s="20">
        <f t="shared" ca="1" si="31"/>
        <v>656.99</v>
      </c>
      <c r="R164" s="20">
        <f t="shared" ca="1" si="31"/>
        <v>480.69</v>
      </c>
      <c r="S164" s="20">
        <f t="shared" ca="1" si="31"/>
        <v>196.92</v>
      </c>
      <c r="T164" s="20">
        <f t="shared" ca="1" si="31"/>
        <v>443.31</v>
      </c>
      <c r="U164" s="20">
        <f t="shared" ca="1" si="31"/>
        <v>723.72</v>
      </c>
      <c r="V164" s="20">
        <f t="shared" ca="1" si="31"/>
        <v>178</v>
      </c>
      <c r="W164" s="20">
        <f t="shared" ca="1" si="31"/>
        <v>187.23</v>
      </c>
      <c r="X164" s="20">
        <f t="shared" ca="1" si="31"/>
        <v>838.3</v>
      </c>
    </row>
    <row r="165" spans="1:24" x14ac:dyDescent="0.45">
      <c r="A165" s="18" t="str">
        <f>IF(CONS!A163="","",CONS!A163)</f>
        <v>BANK CHARGES</v>
      </c>
      <c r="B165" s="19" t="str">
        <f>IF(CONS!B163="","",CONS!B163)</f>
        <v/>
      </c>
      <c r="C165" s="20">
        <f t="shared" ca="1" si="30"/>
        <v>7978.55</v>
      </c>
      <c r="D165" s="20">
        <f t="shared" ca="1" si="30"/>
        <v>6856.83</v>
      </c>
      <c r="E165" s="20">
        <f t="shared" ca="1" si="30"/>
        <v>2010.99</v>
      </c>
      <c r="F165" s="20">
        <f t="shared" ca="1" si="30"/>
        <v>1588</v>
      </c>
      <c r="G165" s="20">
        <f t="shared" ca="1" si="30"/>
        <v>422.84</v>
      </c>
      <c r="H165" s="20">
        <f t="shared" ca="1" si="30"/>
        <v>429.19</v>
      </c>
      <c r="I165" s="20">
        <f t="shared" ca="1" si="30"/>
        <v>850.94</v>
      </c>
      <c r="J165" s="20">
        <f t="shared" ca="1" si="30"/>
        <v>628.07000000000005</v>
      </c>
      <c r="K165" s="20">
        <f t="shared" ca="1" si="30"/>
        <v>0</v>
      </c>
      <c r="L165" s="20">
        <f t="shared" ca="1" si="30"/>
        <v>104.13</v>
      </c>
      <c r="M165" s="20">
        <f t="shared" ca="1" si="31"/>
        <v>104.46</v>
      </c>
      <c r="N165" s="20">
        <f t="shared" ca="1" si="31"/>
        <v>255.64</v>
      </c>
      <c r="O165" s="20">
        <f t="shared" ca="1" si="31"/>
        <v>102.79</v>
      </c>
      <c r="P165" s="20">
        <f t="shared" ca="1" si="31"/>
        <v>108.13</v>
      </c>
      <c r="Q165" s="20">
        <f t="shared" ca="1" si="31"/>
        <v>110.8</v>
      </c>
      <c r="R165" s="20">
        <f t="shared" ca="1" si="31"/>
        <v>104.12</v>
      </c>
      <c r="S165" s="20">
        <f t="shared" ca="1" si="31"/>
        <v>108.13</v>
      </c>
      <c r="T165" s="20">
        <f t="shared" ca="1" si="31"/>
        <v>537.23</v>
      </c>
      <c r="U165" s="20">
        <f t="shared" ca="1" si="31"/>
        <v>106.13</v>
      </c>
      <c r="V165" s="20">
        <f t="shared" ca="1" si="31"/>
        <v>101.12</v>
      </c>
      <c r="W165" s="20">
        <f t="shared" ca="1" si="31"/>
        <v>258.3</v>
      </c>
      <c r="X165" s="20">
        <f t="shared" ca="1" si="31"/>
        <v>10.01</v>
      </c>
    </row>
    <row r="166" spans="1:24" x14ac:dyDescent="0.45">
      <c r="A166" s="18" t="str">
        <f>IF(CONS!A164="","",CONS!A164)</f>
        <v>DINERS FEES</v>
      </c>
      <c r="B166" s="19" t="str">
        <f>IF(CONS!B164="","",CONS!B164)</f>
        <v/>
      </c>
      <c r="C166" s="20">
        <f t="shared" ca="1" si="30"/>
        <v>0</v>
      </c>
      <c r="D166" s="20">
        <f t="shared" ca="1" si="30"/>
        <v>0</v>
      </c>
      <c r="E166" s="20">
        <f t="shared" ca="1" si="30"/>
        <v>0</v>
      </c>
      <c r="F166" s="20">
        <f t="shared" ca="1" si="30"/>
        <v>0</v>
      </c>
      <c r="G166" s="20">
        <f t="shared" ca="1" si="30"/>
        <v>0</v>
      </c>
      <c r="H166" s="20">
        <f t="shared" ca="1" si="30"/>
        <v>0</v>
      </c>
      <c r="I166" s="20">
        <f t="shared" ca="1" si="30"/>
        <v>0</v>
      </c>
      <c r="J166" s="20">
        <f t="shared" ca="1" si="30"/>
        <v>0</v>
      </c>
      <c r="K166" s="20">
        <f t="shared" ca="1" si="30"/>
        <v>0</v>
      </c>
      <c r="L166" s="20">
        <f t="shared" ca="1" si="30"/>
        <v>0</v>
      </c>
      <c r="M166" s="20">
        <f t="shared" ca="1" si="31"/>
        <v>0</v>
      </c>
      <c r="N166" s="20">
        <f t="shared" ca="1" si="31"/>
        <v>0</v>
      </c>
      <c r="O166" s="20">
        <f t="shared" ca="1" si="31"/>
        <v>0</v>
      </c>
      <c r="P166" s="20">
        <f t="shared" ca="1" si="31"/>
        <v>0</v>
      </c>
      <c r="Q166" s="20">
        <f t="shared" ca="1" si="31"/>
        <v>0</v>
      </c>
      <c r="R166" s="20">
        <f t="shared" ca="1" si="31"/>
        <v>0</v>
      </c>
      <c r="S166" s="20">
        <f t="shared" ca="1" si="31"/>
        <v>0</v>
      </c>
      <c r="T166" s="20">
        <f t="shared" ca="1" si="31"/>
        <v>0</v>
      </c>
      <c r="U166" s="20">
        <f t="shared" ca="1" si="31"/>
        <v>0</v>
      </c>
      <c r="V166" s="20">
        <f t="shared" ca="1" si="31"/>
        <v>0</v>
      </c>
      <c r="W166" s="20">
        <f t="shared" ca="1" si="31"/>
        <v>0</v>
      </c>
      <c r="X166" s="20">
        <f t="shared" ca="1" si="31"/>
        <v>0</v>
      </c>
    </row>
    <row r="167" spans="1:24" x14ac:dyDescent="0.45">
      <c r="A167" s="18" t="str">
        <f>IF(CONS!A165="","",CONS!A165)</f>
        <v>DISCOVER FEES</v>
      </c>
      <c r="B167" s="19" t="str">
        <f>IF(CONS!B165="","",CONS!B165)</f>
        <v/>
      </c>
      <c r="C167" s="20">
        <f t="shared" ca="1" si="30"/>
        <v>6376.4</v>
      </c>
      <c r="D167" s="20">
        <f t="shared" ca="1" si="30"/>
        <v>5476.93</v>
      </c>
      <c r="E167" s="20">
        <f t="shared" ca="1" si="30"/>
        <v>2585.77</v>
      </c>
      <c r="F167" s="20">
        <f t="shared" ca="1" si="30"/>
        <v>1951</v>
      </c>
      <c r="G167" s="20">
        <f t="shared" ca="1" si="30"/>
        <v>634.51</v>
      </c>
      <c r="H167" s="20">
        <f t="shared" ca="1" si="30"/>
        <v>668.07</v>
      </c>
      <c r="I167" s="20">
        <f t="shared" ca="1" si="30"/>
        <v>1237.1199999999999</v>
      </c>
      <c r="J167" s="20">
        <f t="shared" ca="1" si="30"/>
        <v>630.04999999999995</v>
      </c>
      <c r="K167" s="20">
        <f t="shared" ca="1" si="30"/>
        <v>0</v>
      </c>
      <c r="L167" s="20">
        <f t="shared" ca="1" si="30"/>
        <v>199.7</v>
      </c>
      <c r="M167" s="20">
        <f t="shared" ca="1" si="31"/>
        <v>184.4</v>
      </c>
      <c r="N167" s="20">
        <f t="shared" ca="1" si="31"/>
        <v>191.17</v>
      </c>
      <c r="O167" s="20">
        <f t="shared" ca="1" si="31"/>
        <v>50.53</v>
      </c>
      <c r="P167" s="20">
        <f t="shared" ca="1" si="31"/>
        <v>148.91</v>
      </c>
      <c r="Q167" s="20">
        <f t="shared" ca="1" si="31"/>
        <v>196.24</v>
      </c>
      <c r="R167" s="20">
        <f t="shared" ca="1" si="31"/>
        <v>49.82</v>
      </c>
      <c r="S167" s="20">
        <f t="shared" ca="1" si="31"/>
        <v>480.32</v>
      </c>
      <c r="T167" s="20">
        <f t="shared" ca="1" si="31"/>
        <v>333.57</v>
      </c>
      <c r="U167" s="20">
        <f t="shared" ca="1" si="31"/>
        <v>123.22</v>
      </c>
      <c r="V167" s="20">
        <f t="shared" ca="1" si="31"/>
        <v>238.83</v>
      </c>
      <c r="W167" s="20">
        <f t="shared" ca="1" si="31"/>
        <v>95.62</v>
      </c>
      <c r="X167" s="20">
        <f t="shared" ca="1" si="31"/>
        <v>293.44</v>
      </c>
    </row>
    <row r="168" spans="1:24" x14ac:dyDescent="0.45">
      <c r="A168" s="18" t="str">
        <f>IF(CONS!A166="","",CONS!A166)</f>
        <v>MC/VISA FEES</v>
      </c>
      <c r="B168" s="19" t="str">
        <f>IF(CONS!B166="","",CONS!B166)</f>
        <v/>
      </c>
      <c r="C168" s="20">
        <f t="shared" ca="1" si="30"/>
        <v>431117.29</v>
      </c>
      <c r="D168" s="20">
        <f t="shared" ca="1" si="30"/>
        <v>358380.74</v>
      </c>
      <c r="E168" s="20">
        <f t="shared" ca="1" si="30"/>
        <v>200501.81</v>
      </c>
      <c r="F168" s="20">
        <f t="shared" ca="1" si="30"/>
        <v>153069</v>
      </c>
      <c r="G168" s="20">
        <f t="shared" ca="1" si="30"/>
        <v>47432.67</v>
      </c>
      <c r="H168" s="20">
        <f t="shared" ca="1" si="30"/>
        <v>54138.03</v>
      </c>
      <c r="I168" s="20">
        <f t="shared" ca="1" si="30"/>
        <v>90929.76</v>
      </c>
      <c r="J168" s="20">
        <f t="shared" ca="1" si="30"/>
        <v>45482.03</v>
      </c>
      <c r="K168" s="20">
        <f t="shared" ca="1" si="30"/>
        <v>0</v>
      </c>
      <c r="L168" s="20">
        <f t="shared" ca="1" si="30"/>
        <v>12212.61</v>
      </c>
      <c r="M168" s="20">
        <f t="shared" ca="1" si="31"/>
        <v>13638.83</v>
      </c>
      <c r="N168" s="20">
        <f t="shared" ca="1" si="31"/>
        <v>15047.27</v>
      </c>
      <c r="O168" s="20">
        <f t="shared" ca="1" si="31"/>
        <v>9951.99</v>
      </c>
      <c r="P168" s="20">
        <f t="shared" ca="1" si="31"/>
        <v>14039.23</v>
      </c>
      <c r="Q168" s="20">
        <f t="shared" ca="1" si="31"/>
        <v>18131.95</v>
      </c>
      <c r="R168" s="20">
        <f t="shared" ca="1" si="31"/>
        <v>5363.86</v>
      </c>
      <c r="S168" s="20">
        <f t="shared" ca="1" si="31"/>
        <v>45428.85</v>
      </c>
      <c r="T168" s="20">
        <f t="shared" ca="1" si="31"/>
        <v>26552.58</v>
      </c>
      <c r="U168" s="20">
        <f t="shared" ca="1" si="31"/>
        <v>9754.24</v>
      </c>
      <c r="V168" s="20">
        <f t="shared" ca="1" si="31"/>
        <v>5309.5</v>
      </c>
      <c r="W168" s="20">
        <f t="shared" ca="1" si="31"/>
        <v>10490.72</v>
      </c>
      <c r="X168" s="20">
        <f t="shared" ca="1" si="31"/>
        <v>14580.18</v>
      </c>
    </row>
    <row r="169" spans="1:24" x14ac:dyDescent="0.45">
      <c r="A169" s="18" t="str">
        <f>IF(CONS!A167="","",CONS!A167)</f>
        <v>AMEX FEES</v>
      </c>
      <c r="B169" s="19" t="str">
        <f>IF(CONS!B167="","",CONS!B167)</f>
        <v/>
      </c>
      <c r="C169" s="20">
        <f t="shared" ca="1" si="30"/>
        <v>270371.06</v>
      </c>
      <c r="D169" s="20">
        <f t="shared" ca="1" si="30"/>
        <v>218304.23</v>
      </c>
      <c r="E169" s="20">
        <f t="shared" ca="1" si="30"/>
        <v>153426.07999999999</v>
      </c>
      <c r="F169" s="20">
        <f t="shared" ca="1" si="30"/>
        <v>119220</v>
      </c>
      <c r="G169" s="20">
        <f t="shared" ca="1" si="30"/>
        <v>34206.199999999997</v>
      </c>
      <c r="H169" s="20">
        <f t="shared" ca="1" si="30"/>
        <v>32081.75</v>
      </c>
      <c r="I169" s="20">
        <f t="shared" ca="1" si="30"/>
        <v>80687.72</v>
      </c>
      <c r="J169" s="20">
        <f t="shared" ca="1" si="30"/>
        <v>34129.07</v>
      </c>
      <c r="K169" s="20">
        <f t="shared" ca="1" si="30"/>
        <v>0</v>
      </c>
      <c r="L169" s="20">
        <f t="shared" ca="1" si="30"/>
        <v>7482.1</v>
      </c>
      <c r="M169" s="20">
        <f t="shared" ca="1" si="31"/>
        <v>7628.72</v>
      </c>
      <c r="N169" s="20">
        <f t="shared" ca="1" si="31"/>
        <v>7578.16</v>
      </c>
      <c r="O169" s="20">
        <f t="shared" ca="1" si="31"/>
        <v>6527.54</v>
      </c>
      <c r="P169" s="20">
        <f t="shared" ca="1" si="31"/>
        <v>9034.69</v>
      </c>
      <c r="Q169" s="20">
        <f t="shared" ca="1" si="31"/>
        <v>9965.1200000000008</v>
      </c>
      <c r="R169" s="20">
        <f t="shared" ca="1" si="31"/>
        <v>3971.2</v>
      </c>
      <c r="S169" s="20">
        <f t="shared" ca="1" si="31"/>
        <v>42981.11</v>
      </c>
      <c r="T169" s="20">
        <f t="shared" ca="1" si="31"/>
        <v>21399.040000000001</v>
      </c>
      <c r="U169" s="20">
        <f t="shared" ca="1" si="31"/>
        <v>5599.84</v>
      </c>
      <c r="V169" s="20">
        <f t="shared" ca="1" si="31"/>
        <v>8678.85</v>
      </c>
      <c r="W169" s="20">
        <f t="shared" ca="1" si="31"/>
        <v>9625.5</v>
      </c>
      <c r="X169" s="20">
        <f t="shared" ca="1" si="31"/>
        <v>12954.21</v>
      </c>
    </row>
    <row r="170" spans="1:24" x14ac:dyDescent="0.45">
      <c r="A170" s="18" t="str">
        <f>IF(CONS!A168="","",CONS!A168)</f>
        <v>PERS PROP TAX</v>
      </c>
      <c r="B170" s="19" t="str">
        <f>IF(CONS!B168="","",CONS!B168)</f>
        <v/>
      </c>
      <c r="C170" s="20">
        <f t="shared" ref="C170:L179" ca="1" si="32">IF($A170="","",INDIRECT("'"&amp;C$9&amp;"'!"&amp;SBS_Column&amp;(ROW()-2)))</f>
        <v>18938.189999999999</v>
      </c>
      <c r="D170" s="20">
        <f t="shared" ca="1" si="32"/>
        <v>12401.58</v>
      </c>
      <c r="E170" s="20">
        <f t="shared" ca="1" si="32"/>
        <v>-16615.900000000001</v>
      </c>
      <c r="F170" s="20">
        <f t="shared" ca="1" si="32"/>
        <v>-20653</v>
      </c>
      <c r="G170" s="20">
        <f t="shared" ca="1" si="32"/>
        <v>4036.61</v>
      </c>
      <c r="H170" s="20">
        <f t="shared" ca="1" si="32"/>
        <v>11919.24</v>
      </c>
      <c r="I170" s="20">
        <f t="shared" ca="1" si="32"/>
        <v>2000.71</v>
      </c>
      <c r="J170" s="20">
        <f t="shared" ca="1" si="32"/>
        <v>-32772.46</v>
      </c>
      <c r="K170" s="20">
        <f t="shared" ca="1" si="32"/>
        <v>0</v>
      </c>
      <c r="L170" s="20">
        <f t="shared" ca="1" si="32"/>
        <v>2054.17</v>
      </c>
      <c r="M170" s="20">
        <f t="shared" ref="M170:X179" ca="1" si="33">IF($A170="","",INDIRECT("'"&amp;M$9&amp;"'!"&amp;SBS_Column&amp;(ROW()-2)))</f>
        <v>1486.48</v>
      </c>
      <c r="N170" s="20">
        <f t="shared" ca="1" si="33"/>
        <v>396.22</v>
      </c>
      <c r="O170" s="20">
        <f t="shared" ca="1" si="33"/>
        <v>2236.61</v>
      </c>
      <c r="P170" s="20">
        <f t="shared" ca="1" si="33"/>
        <v>1800</v>
      </c>
      <c r="Q170" s="20">
        <f t="shared" ca="1" si="33"/>
        <v>0</v>
      </c>
      <c r="R170" s="20">
        <f t="shared" ca="1" si="33"/>
        <v>2337.15</v>
      </c>
      <c r="S170" s="20">
        <f t="shared" ca="1" si="33"/>
        <v>0</v>
      </c>
      <c r="T170" s="20">
        <f t="shared" ca="1" si="33"/>
        <v>514.23</v>
      </c>
      <c r="U170" s="20">
        <f t="shared" ca="1" si="33"/>
        <v>8065.07</v>
      </c>
      <c r="V170" s="20">
        <f t="shared" ca="1" si="33"/>
        <v>0</v>
      </c>
      <c r="W170" s="20">
        <f t="shared" ca="1" si="33"/>
        <v>-35505.83</v>
      </c>
      <c r="X170" s="20">
        <f t="shared" ca="1" si="33"/>
        <v>0</v>
      </c>
    </row>
    <row r="171" spans="1:24" x14ac:dyDescent="0.45">
      <c r="A171" s="18" t="str">
        <f>IF(CONS!A169="","",CONS!A169)</f>
        <v>LICENSE AND FEES</v>
      </c>
      <c r="B171" s="19" t="str">
        <f>IF(CONS!B169="","",CONS!B169)</f>
        <v/>
      </c>
      <c r="C171" s="20">
        <f t="shared" ca="1" si="32"/>
        <v>86399.65</v>
      </c>
      <c r="D171" s="20">
        <f t="shared" ca="1" si="32"/>
        <v>77634.03</v>
      </c>
      <c r="E171" s="20">
        <f t="shared" ca="1" si="32"/>
        <v>21272.400000000001</v>
      </c>
      <c r="F171" s="20">
        <f t="shared" ca="1" si="32"/>
        <v>16484</v>
      </c>
      <c r="G171" s="20">
        <f t="shared" ca="1" si="32"/>
        <v>4788.28</v>
      </c>
      <c r="H171" s="20">
        <f t="shared" ca="1" si="32"/>
        <v>5408.34</v>
      </c>
      <c r="I171" s="20">
        <f t="shared" ca="1" si="32"/>
        <v>6830.48</v>
      </c>
      <c r="J171" s="20">
        <f t="shared" ca="1" si="32"/>
        <v>7710.11</v>
      </c>
      <c r="K171" s="20">
        <f t="shared" ca="1" si="32"/>
        <v>0</v>
      </c>
      <c r="L171" s="20">
        <f t="shared" ca="1" si="32"/>
        <v>1465.99</v>
      </c>
      <c r="M171" s="20">
        <f t="shared" ca="1" si="33"/>
        <v>1331.44</v>
      </c>
      <c r="N171" s="20">
        <f t="shared" ca="1" si="33"/>
        <v>1818.46</v>
      </c>
      <c r="O171" s="20">
        <f t="shared" ca="1" si="33"/>
        <v>1323.47</v>
      </c>
      <c r="P171" s="20">
        <f t="shared" ca="1" si="33"/>
        <v>1114.93</v>
      </c>
      <c r="Q171" s="20">
        <f t="shared" ca="1" si="33"/>
        <v>666.58</v>
      </c>
      <c r="R171" s="20">
        <f t="shared" ca="1" si="33"/>
        <v>1151.1099999999999</v>
      </c>
      <c r="S171" s="20">
        <f t="shared" ca="1" si="33"/>
        <v>1596.15</v>
      </c>
      <c r="T171" s="20">
        <f t="shared" ca="1" si="33"/>
        <v>2219.59</v>
      </c>
      <c r="U171" s="20">
        <f t="shared" ca="1" si="33"/>
        <v>2160.84</v>
      </c>
      <c r="V171" s="20">
        <f t="shared" ca="1" si="33"/>
        <v>1683.3</v>
      </c>
      <c r="W171" s="20">
        <f t="shared" ca="1" si="33"/>
        <v>3130.09</v>
      </c>
      <c r="X171" s="20">
        <f t="shared" ca="1" si="33"/>
        <v>1610.45</v>
      </c>
    </row>
    <row r="172" spans="1:24" x14ac:dyDescent="0.45">
      <c r="A172" s="18" t="str">
        <f>IF(CONS!A170="","",CONS!A170)</f>
        <v>SALES TAX</v>
      </c>
      <c r="B172" s="19" t="str">
        <f>IF(CONS!B170="","",CONS!B170)</f>
        <v/>
      </c>
      <c r="C172" s="20">
        <f t="shared" ca="1" si="32"/>
        <v>33033.379999999997</v>
      </c>
      <c r="D172" s="20">
        <f t="shared" ca="1" si="32"/>
        <v>34366.78</v>
      </c>
      <c r="E172" s="20">
        <f t="shared" ca="1" si="32"/>
        <v>35941.42</v>
      </c>
      <c r="F172" s="20">
        <f t="shared" ca="1" si="32"/>
        <v>37470</v>
      </c>
      <c r="G172" s="20">
        <f t="shared" ca="1" si="32"/>
        <v>-1528.44</v>
      </c>
      <c r="H172" s="20">
        <f t="shared" ca="1" si="32"/>
        <v>-731.87</v>
      </c>
      <c r="I172" s="20">
        <f t="shared" ca="1" si="32"/>
        <v>-2155</v>
      </c>
      <c r="J172" s="20">
        <f t="shared" ca="1" si="32"/>
        <v>38950.800000000003</v>
      </c>
      <c r="K172" s="20">
        <f t="shared" ca="1" si="32"/>
        <v>0</v>
      </c>
      <c r="L172" s="20">
        <f t="shared" ca="1" si="32"/>
        <v>-155.38</v>
      </c>
      <c r="M172" s="20">
        <f t="shared" ca="1" si="33"/>
        <v>-1199</v>
      </c>
      <c r="N172" s="20">
        <f t="shared" ca="1" si="33"/>
        <v>39005.800000000003</v>
      </c>
      <c r="O172" s="20">
        <f t="shared" ca="1" si="33"/>
        <v>-122.51</v>
      </c>
      <c r="P172" s="20">
        <f t="shared" ca="1" si="33"/>
        <v>-215.2</v>
      </c>
      <c r="Q172" s="20">
        <f t="shared" ca="1" si="33"/>
        <v>-234.73</v>
      </c>
      <c r="R172" s="20">
        <f t="shared" ca="1" si="33"/>
        <v>-30</v>
      </c>
      <c r="S172" s="20">
        <f t="shared" ca="1" si="33"/>
        <v>0</v>
      </c>
      <c r="T172" s="20">
        <f t="shared" ca="1" si="33"/>
        <v>0</v>
      </c>
      <c r="U172" s="20">
        <f t="shared" ca="1" si="33"/>
        <v>-126.56</v>
      </c>
      <c r="V172" s="20">
        <f t="shared" ca="1" si="33"/>
        <v>-956</v>
      </c>
      <c r="W172" s="20">
        <f t="shared" ca="1" si="33"/>
        <v>0</v>
      </c>
      <c r="X172" s="20">
        <f t="shared" ca="1" si="33"/>
        <v>-25</v>
      </c>
    </row>
    <row r="173" spans="1:24" x14ac:dyDescent="0.45">
      <c r="A173" s="18" t="str">
        <f>IF(CONS!A171="","",CONS!A171)</f>
        <v>LIQUOR TAX</v>
      </c>
      <c r="B173" s="19" t="str">
        <f>IF(CONS!B171="","",CONS!B171)</f>
        <v/>
      </c>
      <c r="C173" s="20">
        <f t="shared" ca="1" si="32"/>
        <v>0</v>
      </c>
      <c r="D173" s="20">
        <f t="shared" ca="1" si="32"/>
        <v>0</v>
      </c>
      <c r="E173" s="20">
        <f t="shared" ca="1" si="32"/>
        <v>0</v>
      </c>
      <c r="F173" s="20">
        <f t="shared" ca="1" si="32"/>
        <v>0</v>
      </c>
      <c r="G173" s="20">
        <f t="shared" ca="1" si="32"/>
        <v>0</v>
      </c>
      <c r="H173" s="20">
        <f t="shared" ca="1" si="32"/>
        <v>0</v>
      </c>
      <c r="I173" s="20">
        <f t="shared" ca="1" si="32"/>
        <v>0</v>
      </c>
      <c r="J173" s="20">
        <f t="shared" ca="1" si="32"/>
        <v>0</v>
      </c>
      <c r="K173" s="20">
        <f t="shared" ca="1" si="32"/>
        <v>0</v>
      </c>
      <c r="L173" s="20">
        <f t="shared" ca="1" si="32"/>
        <v>0</v>
      </c>
      <c r="M173" s="20">
        <f t="shared" ca="1" si="33"/>
        <v>0</v>
      </c>
      <c r="N173" s="20">
        <f t="shared" ca="1" si="33"/>
        <v>0</v>
      </c>
      <c r="O173" s="20">
        <f t="shared" ca="1" si="33"/>
        <v>0</v>
      </c>
      <c r="P173" s="20">
        <f t="shared" ca="1" si="33"/>
        <v>0</v>
      </c>
      <c r="Q173" s="20">
        <f t="shared" ca="1" si="33"/>
        <v>0</v>
      </c>
      <c r="R173" s="20">
        <f t="shared" ca="1" si="33"/>
        <v>0</v>
      </c>
      <c r="S173" s="20">
        <f t="shared" ca="1" si="33"/>
        <v>0</v>
      </c>
      <c r="T173" s="20">
        <f t="shared" ca="1" si="33"/>
        <v>0</v>
      </c>
      <c r="U173" s="20">
        <f t="shared" ca="1" si="33"/>
        <v>0</v>
      </c>
      <c r="V173" s="20">
        <f t="shared" ca="1" si="33"/>
        <v>0</v>
      </c>
      <c r="W173" s="20">
        <f t="shared" ca="1" si="33"/>
        <v>0</v>
      </c>
      <c r="X173" s="20">
        <f t="shared" ca="1" si="33"/>
        <v>0</v>
      </c>
    </row>
    <row r="174" spans="1:24" x14ac:dyDescent="0.45">
      <c r="A174" s="18" t="str">
        <f>IF(CONS!A172="","",CONS!A172)</f>
        <v>CONSUMPTION TAX</v>
      </c>
      <c r="B174" s="19" t="str">
        <f>IF(CONS!B172="","",CONS!B172)</f>
        <v/>
      </c>
      <c r="C174" s="20">
        <f t="shared" ca="1" si="32"/>
        <v>6169.78</v>
      </c>
      <c r="D174" s="20">
        <f t="shared" ca="1" si="32"/>
        <v>5222.3500000000004</v>
      </c>
      <c r="E174" s="20">
        <f t="shared" ca="1" si="32"/>
        <v>3274.1</v>
      </c>
      <c r="F174" s="20">
        <f t="shared" ca="1" si="32"/>
        <v>2546</v>
      </c>
      <c r="G174" s="20">
        <f t="shared" ca="1" si="32"/>
        <v>728.43</v>
      </c>
      <c r="H174" s="20">
        <f t="shared" ca="1" si="32"/>
        <v>776.13</v>
      </c>
      <c r="I174" s="20">
        <f t="shared" ca="1" si="32"/>
        <v>1480.93</v>
      </c>
      <c r="J174" s="20">
        <f t="shared" ca="1" si="32"/>
        <v>850.01</v>
      </c>
      <c r="K174" s="20">
        <f t="shared" ca="1" si="32"/>
        <v>0</v>
      </c>
      <c r="L174" s="20">
        <f t="shared" ca="1" si="32"/>
        <v>183.75</v>
      </c>
      <c r="M174" s="20">
        <f t="shared" ca="1" si="33"/>
        <v>633.41999999999996</v>
      </c>
      <c r="N174" s="20">
        <f t="shared" ca="1" si="33"/>
        <v>197.8</v>
      </c>
      <c r="O174" s="20">
        <f t="shared" ca="1" si="33"/>
        <v>167.03</v>
      </c>
      <c r="P174" s="20">
        <f t="shared" ca="1" si="33"/>
        <v>216.74</v>
      </c>
      <c r="Q174" s="20">
        <f t="shared" ca="1" si="33"/>
        <v>242.66</v>
      </c>
      <c r="R174" s="20">
        <f t="shared" ca="1" si="33"/>
        <v>135.75</v>
      </c>
      <c r="S174" s="20">
        <f t="shared" ca="1" si="33"/>
        <v>466.75</v>
      </c>
      <c r="T174" s="20">
        <f t="shared" ca="1" si="33"/>
        <v>278.76</v>
      </c>
      <c r="U174" s="20">
        <f t="shared" ca="1" si="33"/>
        <v>132.97999999999999</v>
      </c>
      <c r="V174" s="20">
        <f t="shared" ca="1" si="33"/>
        <v>102</v>
      </c>
      <c r="W174" s="20">
        <f t="shared" ca="1" si="33"/>
        <v>205.74</v>
      </c>
      <c r="X174" s="20">
        <f t="shared" ca="1" si="33"/>
        <v>310.72000000000003</v>
      </c>
    </row>
    <row r="175" spans="1:24" x14ac:dyDescent="0.45">
      <c r="A175" s="18" t="str">
        <f>IF(CONS!A173="","",CONS!A173)</f>
        <v>DUES/SUBS</v>
      </c>
      <c r="B175" s="19" t="str">
        <f>IF(CONS!B173="","",CONS!B173)</f>
        <v/>
      </c>
      <c r="C175" s="20">
        <f t="shared" ca="1" si="32"/>
        <v>9332.18</v>
      </c>
      <c r="D175" s="20">
        <f t="shared" ca="1" si="32"/>
        <v>8185.64</v>
      </c>
      <c r="E175" s="20">
        <f t="shared" ca="1" si="32"/>
        <v>2160.16</v>
      </c>
      <c r="F175" s="20">
        <f t="shared" ca="1" si="32"/>
        <v>1937</v>
      </c>
      <c r="G175" s="20">
        <f t="shared" ca="1" si="32"/>
        <v>222.76</v>
      </c>
      <c r="H175" s="20">
        <f t="shared" ca="1" si="32"/>
        <v>1542.76</v>
      </c>
      <c r="I175" s="20">
        <f t="shared" ca="1" si="32"/>
        <v>462.7</v>
      </c>
      <c r="J175" s="20">
        <f t="shared" ca="1" si="32"/>
        <v>123.76</v>
      </c>
      <c r="K175" s="20">
        <f t="shared" ca="1" si="32"/>
        <v>0</v>
      </c>
      <c r="L175" s="20">
        <f t="shared" ca="1" si="32"/>
        <v>1449.94</v>
      </c>
      <c r="M175" s="20">
        <f t="shared" ca="1" si="33"/>
        <v>30.94</v>
      </c>
      <c r="N175" s="20">
        <f t="shared" ca="1" si="33"/>
        <v>30.94</v>
      </c>
      <c r="O175" s="20">
        <f t="shared" ca="1" si="33"/>
        <v>30.94</v>
      </c>
      <c r="P175" s="20">
        <f t="shared" ca="1" si="33"/>
        <v>30.94</v>
      </c>
      <c r="Q175" s="20">
        <f t="shared" ca="1" si="33"/>
        <v>30.94</v>
      </c>
      <c r="R175" s="20">
        <f t="shared" ca="1" si="33"/>
        <v>30.94</v>
      </c>
      <c r="S175" s="20">
        <f t="shared" ca="1" si="33"/>
        <v>175.88</v>
      </c>
      <c r="T175" s="20">
        <f t="shared" ca="1" si="33"/>
        <v>125.94</v>
      </c>
      <c r="U175" s="20">
        <f t="shared" ca="1" si="33"/>
        <v>30.94</v>
      </c>
      <c r="V175" s="20">
        <f t="shared" ca="1" si="33"/>
        <v>129.94</v>
      </c>
      <c r="W175" s="20">
        <f t="shared" ca="1" si="33"/>
        <v>30.94</v>
      </c>
      <c r="X175" s="20">
        <f t="shared" ca="1" si="33"/>
        <v>30.94</v>
      </c>
    </row>
    <row r="176" spans="1:24" x14ac:dyDescent="0.45">
      <c r="A176" s="18" t="str">
        <f>IF(CONS!A174="","",CONS!A174)</f>
        <v>OTHER ADMIN</v>
      </c>
      <c r="B176" s="19" t="str">
        <f>IF(CONS!B174="","",CONS!B174)</f>
        <v/>
      </c>
      <c r="C176" s="25">
        <f t="shared" ca="1" si="32"/>
        <v>0</v>
      </c>
      <c r="D176" s="25">
        <f t="shared" ca="1" si="32"/>
        <v>0</v>
      </c>
      <c r="E176" s="25">
        <f t="shared" ca="1" si="32"/>
        <v>0</v>
      </c>
      <c r="F176" s="25">
        <f t="shared" ca="1" si="32"/>
        <v>0</v>
      </c>
      <c r="G176" s="25">
        <f t="shared" ca="1" si="32"/>
        <v>0</v>
      </c>
      <c r="H176" s="25">
        <f t="shared" ca="1" si="32"/>
        <v>0</v>
      </c>
      <c r="I176" s="25">
        <f t="shared" ca="1" si="32"/>
        <v>0</v>
      </c>
      <c r="J176" s="25">
        <f t="shared" ca="1" si="32"/>
        <v>0</v>
      </c>
      <c r="K176" s="25">
        <f t="shared" ca="1" si="32"/>
        <v>0</v>
      </c>
      <c r="L176" s="25">
        <f t="shared" ca="1" si="32"/>
        <v>0</v>
      </c>
      <c r="M176" s="25">
        <f t="shared" ca="1" si="33"/>
        <v>0</v>
      </c>
      <c r="N176" s="25">
        <f t="shared" ca="1" si="33"/>
        <v>0</v>
      </c>
      <c r="O176" s="25">
        <f t="shared" ca="1" si="33"/>
        <v>0</v>
      </c>
      <c r="P176" s="25">
        <f t="shared" ca="1" si="33"/>
        <v>0</v>
      </c>
      <c r="Q176" s="25">
        <f t="shared" ca="1" si="33"/>
        <v>0</v>
      </c>
      <c r="R176" s="25">
        <f t="shared" ca="1" si="33"/>
        <v>0</v>
      </c>
      <c r="S176" s="25">
        <f t="shared" ca="1" si="33"/>
        <v>0</v>
      </c>
      <c r="T176" s="25">
        <f t="shared" ca="1" si="33"/>
        <v>0</v>
      </c>
      <c r="U176" s="25">
        <f t="shared" ca="1" si="33"/>
        <v>0</v>
      </c>
      <c r="V176" s="25">
        <f t="shared" ca="1" si="33"/>
        <v>0</v>
      </c>
      <c r="W176" s="25">
        <f t="shared" ca="1" si="33"/>
        <v>0</v>
      </c>
      <c r="X176" s="25">
        <f t="shared" ca="1" si="33"/>
        <v>0</v>
      </c>
    </row>
    <row r="177" spans="1:24" x14ac:dyDescent="0.45">
      <c r="A177" s="27" t="str">
        <f>IF(CONS!A175="","",CONS!A175)</f>
        <v>TOTAL ADMIN EXPENSE</v>
      </c>
      <c r="B177" s="19" t="str">
        <f>IF(CONS!B175="","",CONS!B175)</f>
        <v/>
      </c>
      <c r="C177" s="28">
        <f t="shared" ca="1" si="32"/>
        <v>926686.86</v>
      </c>
      <c r="D177" s="28">
        <f t="shared" ca="1" si="32"/>
        <v>777837.69</v>
      </c>
      <c r="E177" s="28">
        <f t="shared" ca="1" si="32"/>
        <v>419975.65</v>
      </c>
      <c r="F177" s="28">
        <f t="shared" ca="1" si="32"/>
        <v>325476</v>
      </c>
      <c r="G177" s="28">
        <f t="shared" ca="1" si="32"/>
        <v>94499.71</v>
      </c>
      <c r="H177" s="28">
        <f t="shared" ca="1" si="32"/>
        <v>110491.84</v>
      </c>
      <c r="I177" s="28">
        <f t="shared" ca="1" si="32"/>
        <v>186321.85</v>
      </c>
      <c r="J177" s="28">
        <f t="shared" ca="1" si="32"/>
        <v>101964.1</v>
      </c>
      <c r="K177" s="28">
        <f t="shared" ca="1" si="32"/>
        <v>0</v>
      </c>
      <c r="L177" s="28">
        <f t="shared" ca="1" si="32"/>
        <v>25521.63</v>
      </c>
      <c r="M177" s="28">
        <f t="shared" ca="1" si="33"/>
        <v>24545.81</v>
      </c>
      <c r="N177" s="28">
        <f t="shared" ca="1" si="33"/>
        <v>66226.649999999994</v>
      </c>
      <c r="O177" s="28">
        <f t="shared" ca="1" si="33"/>
        <v>21197.86</v>
      </c>
      <c r="P177" s="28">
        <f t="shared" ca="1" si="33"/>
        <v>27507.35</v>
      </c>
      <c r="Q177" s="28">
        <f t="shared" ca="1" si="33"/>
        <v>29802.12</v>
      </c>
      <c r="R177" s="28">
        <f t="shared" ca="1" si="33"/>
        <v>14080.77</v>
      </c>
      <c r="S177" s="28">
        <f t="shared" ca="1" si="33"/>
        <v>92507.62</v>
      </c>
      <c r="T177" s="28">
        <f t="shared" ca="1" si="33"/>
        <v>53276.04</v>
      </c>
      <c r="U177" s="28">
        <f t="shared" ca="1" si="33"/>
        <v>27660.74</v>
      </c>
      <c r="V177" s="28">
        <f t="shared" ca="1" si="33"/>
        <v>15992.38</v>
      </c>
      <c r="W177" s="28">
        <f t="shared" ca="1" si="33"/>
        <v>-10100.14</v>
      </c>
      <c r="X177" s="28">
        <f t="shared" ca="1" si="33"/>
        <v>31756.82</v>
      </c>
    </row>
    <row r="178" spans="1:24" x14ac:dyDescent="0.45">
      <c r="A178" s="18" t="str">
        <f>IF(CONS!A176="","",CONS!A176)</f>
        <v/>
      </c>
      <c r="B178" s="19" t="str">
        <f>IF(CONS!B176="","",CONS!B176)</f>
        <v/>
      </c>
      <c r="C178" s="3" t="str">
        <f t="shared" ca="1" si="32"/>
        <v/>
      </c>
      <c r="D178" s="3" t="str">
        <f t="shared" ca="1" si="32"/>
        <v/>
      </c>
      <c r="E178" s="3" t="str">
        <f t="shared" ca="1" si="32"/>
        <v/>
      </c>
      <c r="F178" s="3" t="str">
        <f t="shared" ca="1" si="32"/>
        <v/>
      </c>
      <c r="G178" s="3" t="str">
        <f t="shared" ca="1" si="32"/>
        <v/>
      </c>
      <c r="H178" s="3" t="str">
        <f t="shared" ca="1" si="32"/>
        <v/>
      </c>
      <c r="I178" s="3" t="str">
        <f t="shared" ca="1" si="32"/>
        <v/>
      </c>
      <c r="J178" s="3" t="str">
        <f t="shared" ca="1" si="32"/>
        <v/>
      </c>
      <c r="K178" s="3" t="str">
        <f t="shared" ca="1" si="32"/>
        <v/>
      </c>
      <c r="L178" s="3" t="str">
        <f t="shared" ca="1" si="32"/>
        <v/>
      </c>
      <c r="M178" s="3" t="str">
        <f t="shared" ca="1" si="33"/>
        <v/>
      </c>
      <c r="N178" s="3" t="str">
        <f t="shared" ca="1" si="33"/>
        <v/>
      </c>
      <c r="O178" s="3" t="str">
        <f t="shared" ca="1" si="33"/>
        <v/>
      </c>
      <c r="P178" s="3" t="str">
        <f t="shared" ca="1" si="33"/>
        <v/>
      </c>
      <c r="Q178" s="3" t="str">
        <f t="shared" ca="1" si="33"/>
        <v/>
      </c>
      <c r="R178" s="3" t="str">
        <f t="shared" ca="1" si="33"/>
        <v/>
      </c>
      <c r="S178" s="3" t="str">
        <f t="shared" ca="1" si="33"/>
        <v/>
      </c>
      <c r="T178" s="3" t="str">
        <f t="shared" ca="1" si="33"/>
        <v/>
      </c>
      <c r="U178" s="3" t="str">
        <f t="shared" ca="1" si="33"/>
        <v/>
      </c>
      <c r="V178" s="3" t="str">
        <f t="shared" ca="1" si="33"/>
        <v/>
      </c>
      <c r="W178" s="3" t="str">
        <f t="shared" ca="1" si="33"/>
        <v/>
      </c>
      <c r="X178" s="3" t="str">
        <f t="shared" ca="1" si="33"/>
        <v/>
      </c>
    </row>
    <row r="179" spans="1:24" x14ac:dyDescent="0.45">
      <c r="A179" s="18" t="str">
        <f>IF(CONS!A177="","",CONS!A177)</f>
        <v>EQUIPMENT RENT</v>
      </c>
      <c r="B179" s="19" t="str">
        <f>IF(CONS!B177="","",CONS!B177)</f>
        <v/>
      </c>
      <c r="C179" s="20">
        <f t="shared" ca="1" si="32"/>
        <v>0</v>
      </c>
      <c r="D179" s="20">
        <f t="shared" ca="1" si="32"/>
        <v>0</v>
      </c>
      <c r="E179" s="20">
        <f t="shared" ca="1" si="32"/>
        <v>0</v>
      </c>
      <c r="F179" s="20">
        <f t="shared" ca="1" si="32"/>
        <v>0</v>
      </c>
      <c r="G179" s="20">
        <f t="shared" ca="1" si="32"/>
        <v>0</v>
      </c>
      <c r="H179" s="20">
        <f t="shared" ca="1" si="32"/>
        <v>0</v>
      </c>
      <c r="I179" s="20">
        <f t="shared" ca="1" si="32"/>
        <v>0</v>
      </c>
      <c r="J179" s="20">
        <f t="shared" ca="1" si="32"/>
        <v>0</v>
      </c>
      <c r="K179" s="20">
        <f t="shared" ca="1" si="32"/>
        <v>0</v>
      </c>
      <c r="L179" s="20">
        <f t="shared" ca="1" si="32"/>
        <v>0</v>
      </c>
      <c r="M179" s="20">
        <f t="shared" ca="1" si="33"/>
        <v>0</v>
      </c>
      <c r="N179" s="20">
        <f t="shared" ca="1" si="33"/>
        <v>0</v>
      </c>
      <c r="O179" s="20">
        <f t="shared" ca="1" si="33"/>
        <v>0</v>
      </c>
      <c r="P179" s="20">
        <f t="shared" ca="1" si="33"/>
        <v>0</v>
      </c>
      <c r="Q179" s="20">
        <f t="shared" ca="1" si="33"/>
        <v>0</v>
      </c>
      <c r="R179" s="20">
        <f t="shared" ca="1" si="33"/>
        <v>0</v>
      </c>
      <c r="S179" s="20">
        <f t="shared" ca="1" si="33"/>
        <v>0</v>
      </c>
      <c r="T179" s="20">
        <f t="shared" ca="1" si="33"/>
        <v>0</v>
      </c>
      <c r="U179" s="20">
        <f t="shared" ca="1" si="33"/>
        <v>0</v>
      </c>
      <c r="V179" s="20">
        <f t="shared" ca="1" si="33"/>
        <v>0</v>
      </c>
      <c r="W179" s="20">
        <f t="shared" ca="1" si="33"/>
        <v>0</v>
      </c>
      <c r="X179" s="20">
        <f t="shared" ca="1" si="33"/>
        <v>0</v>
      </c>
    </row>
    <row r="180" spans="1:24" x14ac:dyDescent="0.45">
      <c r="A180" s="18" t="str">
        <f>IF(CONS!A178="","",CONS!A178)</f>
        <v>PROP CRIME INS</v>
      </c>
      <c r="B180" s="19" t="str">
        <f>IF(CONS!B178="","",CONS!B178)</f>
        <v/>
      </c>
      <c r="C180" s="20">
        <f t="shared" ref="C180:L189" ca="1" si="34">IF($A180="","",INDIRECT("'"&amp;C$9&amp;"'!"&amp;SBS_Column&amp;(ROW()-2)))</f>
        <v>49002.23</v>
      </c>
      <c r="D180" s="20">
        <f t="shared" ca="1" si="34"/>
        <v>40610.300000000003</v>
      </c>
      <c r="E180" s="20">
        <f t="shared" ca="1" si="34"/>
        <v>20081.599999999999</v>
      </c>
      <c r="F180" s="20">
        <f t="shared" ca="1" si="34"/>
        <v>14964</v>
      </c>
      <c r="G180" s="20">
        <f t="shared" ca="1" si="34"/>
        <v>5117.93</v>
      </c>
      <c r="H180" s="20">
        <f t="shared" ca="1" si="34"/>
        <v>3906.47</v>
      </c>
      <c r="I180" s="20">
        <f t="shared" ca="1" si="34"/>
        <v>8328.85</v>
      </c>
      <c r="J180" s="20">
        <f t="shared" ca="1" si="34"/>
        <v>6284</v>
      </c>
      <c r="K180" s="20">
        <f t="shared" ca="1" si="34"/>
        <v>0</v>
      </c>
      <c r="L180" s="20">
        <f t="shared" ca="1" si="34"/>
        <v>910.64</v>
      </c>
      <c r="M180" s="20">
        <f t="shared" ref="M180:X189" ca="1" si="35">IF($A180="","",INDIRECT("'"&amp;M$9&amp;"'!"&amp;SBS_Column&amp;(ROW()-2)))</f>
        <v>1158.46</v>
      </c>
      <c r="N180" s="20">
        <f t="shared" ca="1" si="35"/>
        <v>1487.67</v>
      </c>
      <c r="O180" s="20">
        <f t="shared" ca="1" si="35"/>
        <v>1562.28</v>
      </c>
      <c r="P180" s="20">
        <f t="shared" ca="1" si="35"/>
        <v>885.27</v>
      </c>
      <c r="Q180" s="20">
        <f t="shared" ca="1" si="35"/>
        <v>885.27</v>
      </c>
      <c r="R180" s="20">
        <f t="shared" ca="1" si="35"/>
        <v>1558.64</v>
      </c>
      <c r="S180" s="20">
        <f t="shared" ca="1" si="35"/>
        <v>3549.9</v>
      </c>
      <c r="T180" s="20">
        <f t="shared" ca="1" si="35"/>
        <v>1835.38</v>
      </c>
      <c r="U180" s="20">
        <f t="shared" ca="1" si="35"/>
        <v>1225.29</v>
      </c>
      <c r="V180" s="20">
        <f t="shared" ca="1" si="35"/>
        <v>1785.11</v>
      </c>
      <c r="W180" s="20">
        <f t="shared" ca="1" si="35"/>
        <v>1571.82</v>
      </c>
      <c r="X180" s="20">
        <f t="shared" ca="1" si="35"/>
        <v>1665.87</v>
      </c>
    </row>
    <row r="181" spans="1:24" x14ac:dyDescent="0.45">
      <c r="A181" s="18" t="str">
        <f>IF(CONS!A179="","",CONS!A179)</f>
        <v>GEN LIAB INS</v>
      </c>
      <c r="B181" s="19" t="str">
        <f>IF(CONS!B179="","",CONS!B179)</f>
        <v/>
      </c>
      <c r="C181" s="20">
        <f t="shared" ca="1" si="34"/>
        <v>41796.21</v>
      </c>
      <c r="D181" s="20">
        <f t="shared" ca="1" si="34"/>
        <v>34809.15</v>
      </c>
      <c r="E181" s="20">
        <f t="shared" ca="1" si="34"/>
        <v>19979.66</v>
      </c>
      <c r="F181" s="20">
        <f t="shared" ca="1" si="34"/>
        <v>15501</v>
      </c>
      <c r="G181" s="20">
        <f t="shared" ca="1" si="34"/>
        <v>4478.6099999999997</v>
      </c>
      <c r="H181" s="20">
        <f t="shared" ca="1" si="34"/>
        <v>4768.0600000000004</v>
      </c>
      <c r="I181" s="20">
        <f t="shared" ca="1" si="34"/>
        <v>9380.35</v>
      </c>
      <c r="J181" s="20">
        <f t="shared" ca="1" si="34"/>
        <v>4845.99</v>
      </c>
      <c r="K181" s="20">
        <f t="shared" ca="1" si="34"/>
        <v>0</v>
      </c>
      <c r="L181" s="20">
        <f t="shared" ca="1" si="34"/>
        <v>1145.46</v>
      </c>
      <c r="M181" s="20">
        <f t="shared" ca="1" si="35"/>
        <v>1267.05</v>
      </c>
      <c r="N181" s="20">
        <f t="shared" ca="1" si="35"/>
        <v>1379.98</v>
      </c>
      <c r="O181" s="20">
        <f t="shared" ca="1" si="35"/>
        <v>985.26</v>
      </c>
      <c r="P181" s="20">
        <f t="shared" ca="1" si="35"/>
        <v>1275.2</v>
      </c>
      <c r="Q181" s="20">
        <f t="shared" ca="1" si="35"/>
        <v>1485.39</v>
      </c>
      <c r="R181" s="20">
        <f t="shared" ca="1" si="35"/>
        <v>539.73</v>
      </c>
      <c r="S181" s="20">
        <f t="shared" ca="1" si="35"/>
        <v>4650.1000000000004</v>
      </c>
      <c r="T181" s="20">
        <f t="shared" ca="1" si="35"/>
        <v>2730.44</v>
      </c>
      <c r="U181" s="20">
        <f t="shared" ca="1" si="35"/>
        <v>862.01</v>
      </c>
      <c r="V181" s="20">
        <f t="shared" ca="1" si="35"/>
        <v>732.76</v>
      </c>
      <c r="W181" s="20">
        <f t="shared" ca="1" si="35"/>
        <v>1183.3399999999999</v>
      </c>
      <c r="X181" s="20">
        <f t="shared" ca="1" si="35"/>
        <v>1742.94</v>
      </c>
    </row>
    <row r="182" spans="1:24" x14ac:dyDescent="0.45">
      <c r="A182" s="18" t="str">
        <f>IF(CONS!A180="","",CONS!A180)</f>
        <v>OTHER GENERAL</v>
      </c>
      <c r="B182" s="19" t="str">
        <f>IF(CONS!B180="","",CONS!B180)</f>
        <v/>
      </c>
      <c r="C182" s="25">
        <f t="shared" ca="1" si="34"/>
        <v>0</v>
      </c>
      <c r="D182" s="25">
        <f t="shared" ca="1" si="34"/>
        <v>0</v>
      </c>
      <c r="E182" s="25">
        <f t="shared" ca="1" si="34"/>
        <v>0</v>
      </c>
      <c r="F182" s="25">
        <f t="shared" ca="1" si="34"/>
        <v>0</v>
      </c>
      <c r="G182" s="25">
        <f t="shared" ca="1" si="34"/>
        <v>0</v>
      </c>
      <c r="H182" s="25">
        <f t="shared" ca="1" si="34"/>
        <v>0</v>
      </c>
      <c r="I182" s="25">
        <f t="shared" ca="1" si="34"/>
        <v>0</v>
      </c>
      <c r="J182" s="25">
        <f t="shared" ca="1" si="34"/>
        <v>0</v>
      </c>
      <c r="K182" s="25">
        <f t="shared" ca="1" si="34"/>
        <v>0</v>
      </c>
      <c r="L182" s="25">
        <f t="shared" ca="1" si="34"/>
        <v>0</v>
      </c>
      <c r="M182" s="25">
        <f t="shared" ca="1" si="35"/>
        <v>0</v>
      </c>
      <c r="N182" s="25">
        <f t="shared" ca="1" si="35"/>
        <v>0</v>
      </c>
      <c r="O182" s="25">
        <f t="shared" ca="1" si="35"/>
        <v>0</v>
      </c>
      <c r="P182" s="25">
        <f t="shared" ca="1" si="35"/>
        <v>0</v>
      </c>
      <c r="Q182" s="25">
        <f t="shared" ca="1" si="35"/>
        <v>0</v>
      </c>
      <c r="R182" s="25">
        <f t="shared" ca="1" si="35"/>
        <v>0</v>
      </c>
      <c r="S182" s="25">
        <f t="shared" ca="1" si="35"/>
        <v>0</v>
      </c>
      <c r="T182" s="25">
        <f t="shared" ca="1" si="35"/>
        <v>0</v>
      </c>
      <c r="U182" s="25">
        <f t="shared" ca="1" si="35"/>
        <v>0</v>
      </c>
      <c r="V182" s="25">
        <f t="shared" ca="1" si="35"/>
        <v>0</v>
      </c>
      <c r="W182" s="25">
        <f t="shared" ca="1" si="35"/>
        <v>0</v>
      </c>
      <c r="X182" s="25">
        <f t="shared" ca="1" si="35"/>
        <v>0</v>
      </c>
    </row>
    <row r="183" spans="1:24" x14ac:dyDescent="0.45">
      <c r="A183" s="27" t="str">
        <f>IF(CONS!A181="","",CONS!A181)</f>
        <v>TOTAL GENERAL</v>
      </c>
      <c r="B183" s="19" t="str">
        <f>IF(CONS!B181="","",CONS!B181)</f>
        <v/>
      </c>
      <c r="C183" s="30">
        <f t="shared" ca="1" si="34"/>
        <v>90798.44</v>
      </c>
      <c r="D183" s="30">
        <f t="shared" ca="1" si="34"/>
        <v>75419.45</v>
      </c>
      <c r="E183" s="30">
        <f t="shared" ca="1" si="34"/>
        <v>40061.26</v>
      </c>
      <c r="F183" s="30">
        <f t="shared" ca="1" si="34"/>
        <v>30465</v>
      </c>
      <c r="G183" s="30">
        <f t="shared" ca="1" si="34"/>
        <v>9596.5400000000009</v>
      </c>
      <c r="H183" s="30">
        <f t="shared" ca="1" si="34"/>
        <v>8674.5300000000007</v>
      </c>
      <c r="I183" s="30">
        <f t="shared" ca="1" si="34"/>
        <v>17709.2</v>
      </c>
      <c r="J183" s="30">
        <f t="shared" ca="1" si="34"/>
        <v>11129.99</v>
      </c>
      <c r="K183" s="30">
        <f t="shared" ca="1" si="34"/>
        <v>0</v>
      </c>
      <c r="L183" s="30">
        <f t="shared" ca="1" si="34"/>
        <v>2056.1</v>
      </c>
      <c r="M183" s="30">
        <f t="shared" ca="1" si="35"/>
        <v>2425.5100000000002</v>
      </c>
      <c r="N183" s="30">
        <f t="shared" ca="1" si="35"/>
        <v>2867.65</v>
      </c>
      <c r="O183" s="30">
        <f t="shared" ca="1" si="35"/>
        <v>2547.54</v>
      </c>
      <c r="P183" s="30">
        <f t="shared" ca="1" si="35"/>
        <v>2160.4699999999998</v>
      </c>
      <c r="Q183" s="30">
        <f t="shared" ca="1" si="35"/>
        <v>2370.66</v>
      </c>
      <c r="R183" s="30">
        <f t="shared" ca="1" si="35"/>
        <v>2098.37</v>
      </c>
      <c r="S183" s="30">
        <f t="shared" ca="1" si="35"/>
        <v>8200</v>
      </c>
      <c r="T183" s="30">
        <f t="shared" ca="1" si="35"/>
        <v>4565.82</v>
      </c>
      <c r="U183" s="30">
        <f t="shared" ca="1" si="35"/>
        <v>2087.3000000000002</v>
      </c>
      <c r="V183" s="30">
        <f t="shared" ca="1" si="35"/>
        <v>2517.87</v>
      </c>
      <c r="W183" s="30">
        <f t="shared" ca="1" si="35"/>
        <v>2755.16</v>
      </c>
      <c r="X183" s="30">
        <f t="shared" ca="1" si="35"/>
        <v>3408.81</v>
      </c>
    </row>
    <row r="184" spans="1:24" x14ac:dyDescent="0.45">
      <c r="A184" s="18" t="str">
        <f>IF(CONS!A182="","",CONS!A182)</f>
        <v>EBITDAR</v>
      </c>
      <c r="B184" s="19" t="str">
        <f>IF(CONS!B182="","",CONS!B182)</f>
        <v/>
      </c>
      <c r="C184" s="20">
        <f t="shared" ca="1" si="34"/>
        <v>6301174.5199999996</v>
      </c>
      <c r="D184" s="20">
        <f t="shared" ca="1" si="34"/>
        <v>5215616.41</v>
      </c>
      <c r="E184" s="20">
        <f t="shared" ca="1" si="34"/>
        <v>3552190.78</v>
      </c>
      <c r="F184" s="20">
        <f t="shared" ca="1" si="34"/>
        <v>2860909</v>
      </c>
      <c r="G184" s="20">
        <f t="shared" ca="1" si="34"/>
        <v>660230.17000000004</v>
      </c>
      <c r="H184" s="20">
        <f t="shared" ca="1" si="34"/>
        <v>744751.02</v>
      </c>
      <c r="I184" s="20">
        <f t="shared" ca="1" si="34"/>
        <v>1788504.48</v>
      </c>
      <c r="J184" s="20">
        <f t="shared" ca="1" si="34"/>
        <v>841704.91</v>
      </c>
      <c r="K184" s="20">
        <f t="shared" ca="1" si="34"/>
        <v>0</v>
      </c>
      <c r="L184" s="20">
        <f t="shared" ca="1" si="34"/>
        <v>194120.3</v>
      </c>
      <c r="M184" s="20">
        <f t="shared" ca="1" si="35"/>
        <v>202414.19</v>
      </c>
      <c r="N184" s="20">
        <f t="shared" ca="1" si="35"/>
        <v>251880.98</v>
      </c>
      <c r="O184" s="20">
        <f t="shared" ca="1" si="35"/>
        <v>146178.94</v>
      </c>
      <c r="P184" s="20">
        <f t="shared" ca="1" si="35"/>
        <v>183674.06</v>
      </c>
      <c r="Q184" s="20">
        <f t="shared" ca="1" si="35"/>
        <v>271833.5</v>
      </c>
      <c r="R184" s="20">
        <f t="shared" ca="1" si="35"/>
        <v>23700.47</v>
      </c>
      <c r="S184" s="20">
        <f t="shared" ca="1" si="35"/>
        <v>931967.76</v>
      </c>
      <c r="T184" s="20">
        <f t="shared" ca="1" si="35"/>
        <v>595578.86</v>
      </c>
      <c r="U184" s="20">
        <f t="shared" ca="1" si="35"/>
        <v>95123.16</v>
      </c>
      <c r="V184" s="20">
        <f t="shared" ca="1" si="35"/>
        <v>58543.67</v>
      </c>
      <c r="W184" s="20">
        <f t="shared" ca="1" si="35"/>
        <v>215627.88</v>
      </c>
      <c r="X184" s="20">
        <f t="shared" ca="1" si="35"/>
        <v>350495.58</v>
      </c>
    </row>
    <row r="185" spans="1:24" x14ac:dyDescent="0.45">
      <c r="A185" s="18" t="str">
        <f>IF(CONS!A183="","",CONS!A183)</f>
        <v/>
      </c>
      <c r="B185" s="19" t="str">
        <f>IF(CONS!B183="","",CONS!B183)</f>
        <v/>
      </c>
      <c r="C185" s="3" t="str">
        <f t="shared" ca="1" si="34"/>
        <v/>
      </c>
      <c r="D185" s="3" t="str">
        <f t="shared" ca="1" si="34"/>
        <v/>
      </c>
      <c r="E185" s="3" t="str">
        <f t="shared" ca="1" si="34"/>
        <v/>
      </c>
      <c r="F185" s="3" t="str">
        <f t="shared" ca="1" si="34"/>
        <v/>
      </c>
      <c r="G185" s="3" t="str">
        <f t="shared" ca="1" si="34"/>
        <v/>
      </c>
      <c r="H185" s="3" t="str">
        <f t="shared" ca="1" si="34"/>
        <v/>
      </c>
      <c r="I185" s="3" t="str">
        <f t="shared" ca="1" si="34"/>
        <v/>
      </c>
      <c r="J185" s="3" t="str">
        <f t="shared" ca="1" si="34"/>
        <v/>
      </c>
      <c r="K185" s="3" t="str">
        <f t="shared" ca="1" si="34"/>
        <v/>
      </c>
      <c r="L185" s="3" t="str">
        <f t="shared" ca="1" si="34"/>
        <v/>
      </c>
      <c r="M185" s="3" t="str">
        <f t="shared" ca="1" si="35"/>
        <v/>
      </c>
      <c r="N185" s="3" t="str">
        <f t="shared" ca="1" si="35"/>
        <v/>
      </c>
      <c r="O185" s="3" t="str">
        <f t="shared" ca="1" si="35"/>
        <v/>
      </c>
      <c r="P185" s="3" t="str">
        <f t="shared" ca="1" si="35"/>
        <v/>
      </c>
      <c r="Q185" s="3" t="str">
        <f t="shared" ca="1" si="35"/>
        <v/>
      </c>
      <c r="R185" s="3" t="str">
        <f t="shared" ca="1" si="35"/>
        <v/>
      </c>
      <c r="S185" s="3" t="str">
        <f t="shared" ca="1" si="35"/>
        <v/>
      </c>
      <c r="T185" s="3" t="str">
        <f t="shared" ca="1" si="35"/>
        <v/>
      </c>
      <c r="U185" s="3" t="str">
        <f t="shared" ca="1" si="35"/>
        <v/>
      </c>
      <c r="V185" s="3" t="str">
        <f t="shared" ca="1" si="35"/>
        <v/>
      </c>
      <c r="W185" s="3" t="str">
        <f t="shared" ca="1" si="35"/>
        <v/>
      </c>
      <c r="X185" s="3" t="str">
        <f t="shared" ca="1" si="35"/>
        <v/>
      </c>
    </row>
    <row r="186" spans="1:24" x14ac:dyDescent="0.45">
      <c r="A186" s="18" t="str">
        <f>IF(CONS!A184="","",CONS!A184)</f>
        <v>REAL ESTATE RENT</v>
      </c>
      <c r="B186" s="19" t="str">
        <f>IF(CONS!B184="","",CONS!B184)</f>
        <v/>
      </c>
      <c r="C186" s="20">
        <f t="shared" ca="1" si="34"/>
        <v>1542946.23</v>
      </c>
      <c r="D186" s="20">
        <f t="shared" ca="1" si="34"/>
        <v>1240395.08</v>
      </c>
      <c r="E186" s="20">
        <f t="shared" ca="1" si="34"/>
        <v>557797.1</v>
      </c>
      <c r="F186" s="20">
        <f t="shared" ca="1" si="34"/>
        <v>334621</v>
      </c>
      <c r="G186" s="20">
        <f t="shared" ca="1" si="34"/>
        <v>223176.18</v>
      </c>
      <c r="H186" s="20">
        <f t="shared" ca="1" si="34"/>
        <v>169009.49</v>
      </c>
      <c r="I186" s="20">
        <f t="shared" ca="1" si="34"/>
        <v>205871.13</v>
      </c>
      <c r="J186" s="20">
        <f t="shared" ca="1" si="34"/>
        <v>140059.85999999999</v>
      </c>
      <c r="K186" s="20">
        <f t="shared" ca="1" si="34"/>
        <v>0</v>
      </c>
      <c r="L186" s="20">
        <f t="shared" ca="1" si="34"/>
        <v>44083.26</v>
      </c>
      <c r="M186" s="20">
        <f t="shared" ca="1" si="35"/>
        <v>53292.13</v>
      </c>
      <c r="N186" s="20">
        <f t="shared" ca="1" si="35"/>
        <v>29607.06</v>
      </c>
      <c r="O186" s="20">
        <f t="shared" ca="1" si="35"/>
        <v>42856.62</v>
      </c>
      <c r="P186" s="20">
        <f t="shared" ca="1" si="35"/>
        <v>52592.31</v>
      </c>
      <c r="Q186" s="20">
        <f t="shared" ca="1" si="35"/>
        <v>47064</v>
      </c>
      <c r="R186" s="20">
        <f t="shared" ca="1" si="35"/>
        <v>0</v>
      </c>
      <c r="S186" s="20">
        <f t="shared" ca="1" si="35"/>
        <v>2361.9</v>
      </c>
      <c r="T186" s="20">
        <f t="shared" ca="1" si="35"/>
        <v>69553.850000000006</v>
      </c>
      <c r="U186" s="20">
        <f t="shared" ca="1" si="35"/>
        <v>25269.919999999998</v>
      </c>
      <c r="V186" s="20">
        <f t="shared" ca="1" si="35"/>
        <v>80663.25</v>
      </c>
      <c r="W186" s="20">
        <f t="shared" ca="1" si="35"/>
        <v>58837.41</v>
      </c>
      <c r="X186" s="20">
        <f t="shared" ca="1" si="35"/>
        <v>51615.39</v>
      </c>
    </row>
    <row r="187" spans="1:24" x14ac:dyDescent="0.45">
      <c r="A187" s="18" t="str">
        <f>IF(CONS!A185="","",CONS!A185)</f>
        <v>RE - RENT STR-LINE ADJ</v>
      </c>
      <c r="B187" s="19" t="str">
        <f>IF(CONS!B185="","",CONS!B185)</f>
        <v/>
      </c>
      <c r="C187" s="20">
        <f t="shared" ca="1" si="34"/>
        <v>18058.89</v>
      </c>
      <c r="D187" s="20">
        <f t="shared" ca="1" si="34"/>
        <v>23456.95</v>
      </c>
      <c r="E187" s="20">
        <f t="shared" ca="1" si="34"/>
        <v>-442.79</v>
      </c>
      <c r="F187" s="20">
        <f t="shared" ca="1" si="34"/>
        <v>828</v>
      </c>
      <c r="G187" s="20">
        <f t="shared" ca="1" si="34"/>
        <v>-1270.75</v>
      </c>
      <c r="H187" s="20">
        <f t="shared" ca="1" si="34"/>
        <v>-4454.8100000000004</v>
      </c>
      <c r="I187" s="20">
        <f t="shared" ca="1" si="34"/>
        <v>7904.16</v>
      </c>
      <c r="J187" s="20">
        <f t="shared" ca="1" si="34"/>
        <v>1291.8</v>
      </c>
      <c r="K187" s="20">
        <f t="shared" ca="1" si="34"/>
        <v>0</v>
      </c>
      <c r="L187" s="20">
        <f t="shared" ca="1" si="34"/>
        <v>133.58000000000001</v>
      </c>
      <c r="M187" s="20">
        <f t="shared" ca="1" si="35"/>
        <v>161.47999999999999</v>
      </c>
      <c r="N187" s="20">
        <f t="shared" ca="1" si="35"/>
        <v>-233.12</v>
      </c>
      <c r="O187" s="20">
        <f t="shared" ca="1" si="35"/>
        <v>-5183.9399999999996</v>
      </c>
      <c r="P187" s="20">
        <f t="shared" ca="1" si="35"/>
        <v>-2419.62</v>
      </c>
      <c r="Q187" s="20">
        <f t="shared" ca="1" si="35"/>
        <v>-1183.51</v>
      </c>
      <c r="R187" s="20">
        <f t="shared" ca="1" si="35"/>
        <v>0</v>
      </c>
      <c r="S187" s="20">
        <f t="shared" ca="1" si="35"/>
        <v>0</v>
      </c>
      <c r="T187" s="20">
        <f t="shared" ca="1" si="35"/>
        <v>226.36</v>
      </c>
      <c r="U187" s="20">
        <f t="shared" ca="1" si="35"/>
        <v>-985.26</v>
      </c>
      <c r="V187" s="20">
        <f t="shared" ca="1" si="35"/>
        <v>7516.32</v>
      </c>
      <c r="W187" s="20">
        <f t="shared" ca="1" si="35"/>
        <v>125.14</v>
      </c>
      <c r="X187" s="20">
        <f t="shared" ca="1" si="35"/>
        <v>1399.78</v>
      </c>
    </row>
    <row r="188" spans="1:24" x14ac:dyDescent="0.45">
      <c r="A188" s="18" t="str">
        <f>IF(CONS!A186="","",CONS!A186)</f>
        <v>PARKING LOT RENT</v>
      </c>
      <c r="B188" s="19" t="str">
        <f>IF(CONS!B186="","",CONS!B186)</f>
        <v/>
      </c>
      <c r="C188" s="20">
        <f t="shared" ca="1" si="34"/>
        <v>43343.6</v>
      </c>
      <c r="D188" s="20">
        <f t="shared" ca="1" si="34"/>
        <v>36529.85</v>
      </c>
      <c r="E188" s="20">
        <f t="shared" ca="1" si="34"/>
        <v>29467.66</v>
      </c>
      <c r="F188" s="20">
        <f t="shared" ca="1" si="34"/>
        <v>23872</v>
      </c>
      <c r="G188" s="20">
        <f t="shared" ca="1" si="34"/>
        <v>5595.29</v>
      </c>
      <c r="H188" s="20">
        <f t="shared" ca="1" si="34"/>
        <v>8993.2800000000007</v>
      </c>
      <c r="I188" s="20">
        <f t="shared" ca="1" si="34"/>
        <v>16419.86</v>
      </c>
      <c r="J188" s="20">
        <f t="shared" ca="1" si="34"/>
        <v>4054.52</v>
      </c>
      <c r="K188" s="20">
        <f t="shared" ca="1" si="34"/>
        <v>0</v>
      </c>
      <c r="L188" s="20">
        <f t="shared" ca="1" si="34"/>
        <v>3397.99</v>
      </c>
      <c r="M188" s="20">
        <f t="shared" ca="1" si="35"/>
        <v>9989.86</v>
      </c>
      <c r="N188" s="20">
        <f t="shared" ca="1" si="35"/>
        <v>0</v>
      </c>
      <c r="O188" s="20">
        <f t="shared" ca="1" si="35"/>
        <v>0</v>
      </c>
      <c r="P188" s="20">
        <f t="shared" ca="1" si="35"/>
        <v>5595.29</v>
      </c>
      <c r="Q188" s="20">
        <f t="shared" ca="1" si="35"/>
        <v>0</v>
      </c>
      <c r="R188" s="20">
        <f t="shared" ca="1" si="35"/>
        <v>923.08</v>
      </c>
      <c r="S188" s="20">
        <f t="shared" ca="1" si="35"/>
        <v>350</v>
      </c>
      <c r="T188" s="20">
        <f t="shared" ca="1" si="35"/>
        <v>6080</v>
      </c>
      <c r="U188" s="20">
        <f t="shared" ca="1" si="35"/>
        <v>0</v>
      </c>
      <c r="V188" s="20">
        <f t="shared" ca="1" si="35"/>
        <v>0</v>
      </c>
      <c r="W188" s="20">
        <f t="shared" ca="1" si="35"/>
        <v>3131.44</v>
      </c>
      <c r="X188" s="20">
        <f t="shared" ca="1" si="35"/>
        <v>0</v>
      </c>
    </row>
    <row r="189" spans="1:24" x14ac:dyDescent="0.45">
      <c r="A189" s="18" t="str">
        <f>IF(CONS!A187="","",CONS!A187)</f>
        <v>REAL ESTATE RENT OR</v>
      </c>
      <c r="B189" s="19" t="str">
        <f>IF(CONS!B187="","",CONS!B187)</f>
        <v/>
      </c>
      <c r="C189" s="20">
        <f t="shared" ca="1" si="34"/>
        <v>352215.69</v>
      </c>
      <c r="D189" s="20">
        <f t="shared" ca="1" si="34"/>
        <v>280516.69</v>
      </c>
      <c r="E189" s="20">
        <f t="shared" ca="1" si="34"/>
        <v>228889.51</v>
      </c>
      <c r="F189" s="20">
        <f t="shared" ca="1" si="34"/>
        <v>207937</v>
      </c>
      <c r="G189" s="20">
        <f t="shared" ca="1" si="34"/>
        <v>20953</v>
      </c>
      <c r="H189" s="20">
        <f t="shared" ca="1" si="34"/>
        <v>20953</v>
      </c>
      <c r="I189" s="20">
        <f t="shared" ca="1" si="34"/>
        <v>197325.51</v>
      </c>
      <c r="J189" s="20">
        <f t="shared" ca="1" si="34"/>
        <v>10611</v>
      </c>
      <c r="K189" s="20">
        <f t="shared" ca="1" si="34"/>
        <v>0</v>
      </c>
      <c r="L189" s="20">
        <f t="shared" ca="1" si="34"/>
        <v>0</v>
      </c>
      <c r="M189" s="20">
        <f t="shared" ca="1" si="35"/>
        <v>0</v>
      </c>
      <c r="N189" s="20">
        <f t="shared" ca="1" si="35"/>
        <v>22271</v>
      </c>
      <c r="O189" s="20">
        <f t="shared" ca="1" si="35"/>
        <v>0</v>
      </c>
      <c r="P189" s="20">
        <f t="shared" ca="1" si="35"/>
        <v>-3947</v>
      </c>
      <c r="Q189" s="20">
        <f t="shared" ca="1" si="35"/>
        <v>24900</v>
      </c>
      <c r="R189" s="20">
        <f t="shared" ca="1" si="35"/>
        <v>0</v>
      </c>
      <c r="S189" s="20">
        <f t="shared" ca="1" si="35"/>
        <v>179392.04</v>
      </c>
      <c r="T189" s="20">
        <f t="shared" ca="1" si="35"/>
        <v>17933.47</v>
      </c>
      <c r="U189" s="20">
        <f t="shared" ca="1" si="35"/>
        <v>0</v>
      </c>
      <c r="V189" s="20">
        <f t="shared" ca="1" si="35"/>
        <v>0</v>
      </c>
      <c r="W189" s="20">
        <f t="shared" ca="1" si="35"/>
        <v>-11660</v>
      </c>
      <c r="X189" s="20">
        <f t="shared" ca="1" si="35"/>
        <v>0</v>
      </c>
    </row>
    <row r="190" spans="1:24" x14ac:dyDescent="0.45">
      <c r="A190" s="18" t="str">
        <f>IF(CONS!A188="","",CONS!A188)</f>
        <v>RE - L/H AMORT</v>
      </c>
      <c r="B190" s="19" t="str">
        <f>IF(CONS!B188="","",CONS!B188)</f>
        <v/>
      </c>
      <c r="C190" s="20">
        <f t="shared" ref="C190:L199" ca="1" si="36">IF($A190="","",INDIRECT("'"&amp;C$9&amp;"'!"&amp;SBS_Column&amp;(ROW()-2)))</f>
        <v>-47376.44</v>
      </c>
      <c r="D190" s="20">
        <f t="shared" ca="1" si="36"/>
        <v>-47376.44</v>
      </c>
      <c r="E190" s="20">
        <f t="shared" ca="1" si="36"/>
        <v>-44517.57</v>
      </c>
      <c r="F190" s="20">
        <f t="shared" ca="1" si="36"/>
        <v>-44518</v>
      </c>
      <c r="G190" s="20">
        <f t="shared" ca="1" si="36"/>
        <v>0</v>
      </c>
      <c r="H190" s="20">
        <f t="shared" ca="1" si="36"/>
        <v>-25207.83</v>
      </c>
      <c r="I190" s="20">
        <f t="shared" ca="1" si="36"/>
        <v>-19309.740000000002</v>
      </c>
      <c r="J190" s="20">
        <f t="shared" ca="1" si="36"/>
        <v>0</v>
      </c>
      <c r="K190" s="20">
        <f t="shared" ca="1" si="36"/>
        <v>0</v>
      </c>
      <c r="L190" s="20">
        <f t="shared" ca="1" si="36"/>
        <v>-25207.83</v>
      </c>
      <c r="M190" s="20">
        <f t="shared" ref="M190:X199" ca="1" si="37">IF($A190="","",INDIRECT("'"&amp;M$9&amp;"'!"&amp;SBS_Column&amp;(ROW()-2)))</f>
        <v>-19309.740000000002</v>
      </c>
      <c r="N190" s="20">
        <f t="shared" ca="1" si="37"/>
        <v>0</v>
      </c>
      <c r="O190" s="20">
        <f t="shared" ca="1" si="37"/>
        <v>0</v>
      </c>
      <c r="P190" s="20">
        <f t="shared" ca="1" si="37"/>
        <v>0</v>
      </c>
      <c r="Q190" s="20">
        <f t="shared" ca="1" si="37"/>
        <v>0</v>
      </c>
      <c r="R190" s="20">
        <f t="shared" ca="1" si="37"/>
        <v>0</v>
      </c>
      <c r="S190" s="20">
        <f t="shared" ca="1" si="37"/>
        <v>0</v>
      </c>
      <c r="T190" s="20">
        <f t="shared" ca="1" si="37"/>
        <v>0</v>
      </c>
      <c r="U190" s="20">
        <f t="shared" ca="1" si="37"/>
        <v>0</v>
      </c>
      <c r="V190" s="20">
        <f t="shared" ca="1" si="37"/>
        <v>0</v>
      </c>
      <c r="W190" s="20">
        <f t="shared" ca="1" si="37"/>
        <v>0</v>
      </c>
      <c r="X190" s="20">
        <f t="shared" ca="1" si="37"/>
        <v>0</v>
      </c>
    </row>
    <row r="191" spans="1:24" x14ac:dyDescent="0.45">
      <c r="A191" s="18" t="str">
        <f>IF(CONS!A189="","",CONS!A189)</f>
        <v>REAL ESTATE TAXES</v>
      </c>
      <c r="B191" s="19" t="str">
        <f>IF(CONS!B189="","",CONS!B189)</f>
        <v/>
      </c>
      <c r="C191" s="20">
        <f t="shared" ca="1" si="36"/>
        <v>314529.82</v>
      </c>
      <c r="D191" s="20">
        <f t="shared" ca="1" si="36"/>
        <v>230237.3</v>
      </c>
      <c r="E191" s="20">
        <f t="shared" ca="1" si="36"/>
        <v>140290.37</v>
      </c>
      <c r="F191" s="20">
        <f t="shared" ca="1" si="36"/>
        <v>67067</v>
      </c>
      <c r="G191" s="20">
        <f t="shared" ca="1" si="36"/>
        <v>73223.360000000001</v>
      </c>
      <c r="H191" s="20">
        <f t="shared" ca="1" si="36"/>
        <v>26888.63</v>
      </c>
      <c r="I191" s="20">
        <f t="shared" ca="1" si="36"/>
        <v>68975.75</v>
      </c>
      <c r="J191" s="20">
        <f t="shared" ca="1" si="36"/>
        <v>31372.74</v>
      </c>
      <c r="K191" s="20">
        <f t="shared" ca="1" si="36"/>
        <v>0</v>
      </c>
      <c r="L191" s="20">
        <f t="shared" ca="1" si="36"/>
        <v>7889.74</v>
      </c>
      <c r="M191" s="20">
        <f t="shared" ca="1" si="37"/>
        <v>9135.85</v>
      </c>
      <c r="N191" s="20">
        <f t="shared" ca="1" si="37"/>
        <v>3219.32</v>
      </c>
      <c r="O191" s="20">
        <f t="shared" ca="1" si="37"/>
        <v>13053.25</v>
      </c>
      <c r="P191" s="20">
        <f t="shared" ca="1" si="37"/>
        <v>9855.7999999999993</v>
      </c>
      <c r="Q191" s="20">
        <f t="shared" ca="1" si="37"/>
        <v>5616.16</v>
      </c>
      <c r="R191" s="20">
        <f t="shared" ca="1" si="37"/>
        <v>7194.88</v>
      </c>
      <c r="S191" s="20">
        <f t="shared" ca="1" si="37"/>
        <v>0</v>
      </c>
      <c r="T191" s="20">
        <f t="shared" ca="1" si="37"/>
        <v>15141.75</v>
      </c>
      <c r="U191" s="20">
        <f t="shared" ca="1" si="37"/>
        <v>3526.93</v>
      </c>
      <c r="V191" s="20">
        <f t="shared" ca="1" si="37"/>
        <v>44698.15</v>
      </c>
      <c r="W191" s="20">
        <f t="shared" ca="1" si="37"/>
        <v>14451.78</v>
      </c>
      <c r="X191" s="20">
        <f t="shared" ca="1" si="37"/>
        <v>6506.76</v>
      </c>
    </row>
    <row r="192" spans="1:24" x14ac:dyDescent="0.45">
      <c r="A192" s="18" t="str">
        <f>IF(CONS!A190="","",CONS!A190)</f>
        <v>REAL ESTATE CAM</v>
      </c>
      <c r="B192" s="19" t="str">
        <f>IF(CONS!B190="","",CONS!B190)</f>
        <v/>
      </c>
      <c r="C192" s="20">
        <f t="shared" ca="1" si="36"/>
        <v>255921.4</v>
      </c>
      <c r="D192" s="20">
        <f t="shared" ca="1" si="36"/>
        <v>167190.17000000001</v>
      </c>
      <c r="E192" s="20">
        <f t="shared" ca="1" si="36"/>
        <v>73525.83</v>
      </c>
      <c r="F192" s="20">
        <f t="shared" ca="1" si="36"/>
        <v>28427</v>
      </c>
      <c r="G192" s="20">
        <f t="shared" ca="1" si="36"/>
        <v>45099.18</v>
      </c>
      <c r="H192" s="20">
        <f t="shared" ca="1" si="36"/>
        <v>19985.68</v>
      </c>
      <c r="I192" s="20">
        <f t="shared" ca="1" si="36"/>
        <v>26291.39</v>
      </c>
      <c r="J192" s="20">
        <f t="shared" ca="1" si="36"/>
        <v>16711.63</v>
      </c>
      <c r="K192" s="20">
        <f t="shared" ca="1" si="36"/>
        <v>0</v>
      </c>
      <c r="L192" s="20">
        <f t="shared" ca="1" si="36"/>
        <v>0</v>
      </c>
      <c r="M192" s="20">
        <f t="shared" ca="1" si="37"/>
        <v>0</v>
      </c>
      <c r="N192" s="20">
        <f t="shared" ca="1" si="37"/>
        <v>229.42</v>
      </c>
      <c r="O192" s="20">
        <f t="shared" ca="1" si="37"/>
        <v>10537.13</v>
      </c>
      <c r="P192" s="20">
        <f t="shared" ca="1" si="37"/>
        <v>8332.51</v>
      </c>
      <c r="Q192" s="20">
        <f t="shared" ca="1" si="37"/>
        <v>11232.31</v>
      </c>
      <c r="R192" s="20">
        <f t="shared" ca="1" si="37"/>
        <v>0</v>
      </c>
      <c r="S192" s="20">
        <f t="shared" ca="1" si="37"/>
        <v>0</v>
      </c>
      <c r="T192" s="20">
        <f t="shared" ca="1" si="37"/>
        <v>11294.16</v>
      </c>
      <c r="U192" s="20">
        <f t="shared" ca="1" si="37"/>
        <v>420.86</v>
      </c>
      <c r="V192" s="20">
        <f t="shared" ca="1" si="37"/>
        <v>14997.23</v>
      </c>
      <c r="W192" s="20">
        <f t="shared" ca="1" si="37"/>
        <v>14016.61</v>
      </c>
      <c r="X192" s="20">
        <f t="shared" ca="1" si="37"/>
        <v>2465.6</v>
      </c>
    </row>
    <row r="193" spans="1:24" x14ac:dyDescent="0.45">
      <c r="A193" s="18" t="str">
        <f>IF(CONS!A191="","",CONS!A191)</f>
        <v>REAL ESTATE OTHER</v>
      </c>
      <c r="B193" s="19" t="str">
        <f>IF(CONS!B191="","",CONS!B191)</f>
        <v/>
      </c>
      <c r="C193" s="25">
        <f t="shared" ca="1" si="36"/>
        <v>0</v>
      </c>
      <c r="D193" s="25">
        <f t="shared" ca="1" si="36"/>
        <v>0</v>
      </c>
      <c r="E193" s="25">
        <f t="shared" ca="1" si="36"/>
        <v>0</v>
      </c>
      <c r="F193" s="25">
        <f t="shared" ca="1" si="36"/>
        <v>0</v>
      </c>
      <c r="G193" s="25">
        <f t="shared" ca="1" si="36"/>
        <v>0</v>
      </c>
      <c r="H193" s="25">
        <f t="shared" ca="1" si="36"/>
        <v>0</v>
      </c>
      <c r="I193" s="25">
        <f t="shared" ca="1" si="36"/>
        <v>0</v>
      </c>
      <c r="J193" s="25">
        <f t="shared" ca="1" si="36"/>
        <v>0</v>
      </c>
      <c r="K193" s="25">
        <f t="shared" ca="1" si="36"/>
        <v>0</v>
      </c>
      <c r="L193" s="25">
        <f t="shared" ca="1" si="36"/>
        <v>0</v>
      </c>
      <c r="M193" s="25">
        <f t="shared" ca="1" si="37"/>
        <v>0</v>
      </c>
      <c r="N193" s="25">
        <f t="shared" ca="1" si="37"/>
        <v>0</v>
      </c>
      <c r="O193" s="25">
        <f t="shared" ca="1" si="37"/>
        <v>0</v>
      </c>
      <c r="P193" s="25">
        <f t="shared" ca="1" si="37"/>
        <v>0</v>
      </c>
      <c r="Q193" s="25">
        <f t="shared" ca="1" si="37"/>
        <v>0</v>
      </c>
      <c r="R193" s="25">
        <f t="shared" ca="1" si="37"/>
        <v>0</v>
      </c>
      <c r="S193" s="25">
        <f t="shared" ca="1" si="37"/>
        <v>0</v>
      </c>
      <c r="T193" s="25">
        <f t="shared" ca="1" si="37"/>
        <v>0</v>
      </c>
      <c r="U193" s="25">
        <f t="shared" ca="1" si="37"/>
        <v>0</v>
      </c>
      <c r="V193" s="25">
        <f t="shared" ca="1" si="37"/>
        <v>0</v>
      </c>
      <c r="W193" s="25">
        <f t="shared" ca="1" si="37"/>
        <v>0</v>
      </c>
      <c r="X193" s="25">
        <f t="shared" ca="1" si="37"/>
        <v>0</v>
      </c>
    </row>
    <row r="194" spans="1:24" x14ac:dyDescent="0.45">
      <c r="A194" s="27" t="str">
        <f>IF(CONS!A192="","",CONS!A192)</f>
        <v>TOTAL OCCUPANCY</v>
      </c>
      <c r="B194" s="19" t="str">
        <f>IF(CONS!B192="","",CONS!B192)</f>
        <v/>
      </c>
      <c r="C194" s="28">
        <f t="shared" ca="1" si="36"/>
        <v>2479639.19</v>
      </c>
      <c r="D194" s="28">
        <f t="shared" ca="1" si="36"/>
        <v>1930949.6</v>
      </c>
      <c r="E194" s="28">
        <f t="shared" ca="1" si="36"/>
        <v>985010.11</v>
      </c>
      <c r="F194" s="28">
        <f t="shared" ca="1" si="36"/>
        <v>618234</v>
      </c>
      <c r="G194" s="28">
        <f t="shared" ca="1" si="36"/>
        <v>366776.26</v>
      </c>
      <c r="H194" s="28">
        <f t="shared" ca="1" si="36"/>
        <v>216167.44</v>
      </c>
      <c r="I194" s="28">
        <f t="shared" ca="1" si="36"/>
        <v>503478.06</v>
      </c>
      <c r="J194" s="28">
        <f t="shared" ca="1" si="36"/>
        <v>204101.55</v>
      </c>
      <c r="K194" s="28">
        <f t="shared" ca="1" si="36"/>
        <v>0</v>
      </c>
      <c r="L194" s="28">
        <f t="shared" ca="1" si="36"/>
        <v>30296.74</v>
      </c>
      <c r="M194" s="28">
        <f t="shared" ca="1" si="37"/>
        <v>53269.58</v>
      </c>
      <c r="N194" s="28">
        <f t="shared" ca="1" si="37"/>
        <v>55093.68</v>
      </c>
      <c r="O194" s="28">
        <f t="shared" ca="1" si="37"/>
        <v>61263.06</v>
      </c>
      <c r="P194" s="28">
        <f t="shared" ca="1" si="37"/>
        <v>70009.289999999994</v>
      </c>
      <c r="Q194" s="28">
        <f t="shared" ca="1" si="37"/>
        <v>87628.96</v>
      </c>
      <c r="R194" s="28">
        <f t="shared" ca="1" si="37"/>
        <v>8117.96</v>
      </c>
      <c r="S194" s="28">
        <f t="shared" ca="1" si="37"/>
        <v>182103.94</v>
      </c>
      <c r="T194" s="28">
        <f t="shared" ca="1" si="37"/>
        <v>120229.59</v>
      </c>
      <c r="U194" s="28">
        <f t="shared" ca="1" si="37"/>
        <v>28232.45</v>
      </c>
      <c r="V194" s="28">
        <f t="shared" ca="1" si="37"/>
        <v>147874.95000000001</v>
      </c>
      <c r="W194" s="28">
        <f t="shared" ca="1" si="37"/>
        <v>78902.38</v>
      </c>
      <c r="X194" s="28">
        <f t="shared" ca="1" si="37"/>
        <v>61987.53</v>
      </c>
    </row>
    <row r="195" spans="1:24" x14ac:dyDescent="0.45">
      <c r="A195" s="18" t="str">
        <f>IF(CONS!A193="","",CONS!A193)</f>
        <v/>
      </c>
      <c r="B195" s="19" t="str">
        <f>IF(CONS!B193="","",CONS!B193)</f>
        <v/>
      </c>
      <c r="C195" s="3" t="str">
        <f t="shared" ca="1" si="36"/>
        <v/>
      </c>
      <c r="D195" s="3" t="str">
        <f t="shared" ca="1" si="36"/>
        <v/>
      </c>
      <c r="E195" s="3" t="str">
        <f t="shared" ca="1" si="36"/>
        <v/>
      </c>
      <c r="F195" s="3" t="str">
        <f t="shared" ca="1" si="36"/>
        <v/>
      </c>
      <c r="G195" s="3" t="str">
        <f t="shared" ca="1" si="36"/>
        <v/>
      </c>
      <c r="H195" s="3" t="str">
        <f t="shared" ca="1" si="36"/>
        <v/>
      </c>
      <c r="I195" s="3" t="str">
        <f t="shared" ca="1" si="36"/>
        <v/>
      </c>
      <c r="J195" s="3" t="str">
        <f t="shared" ca="1" si="36"/>
        <v/>
      </c>
      <c r="K195" s="3" t="str">
        <f t="shared" ca="1" si="36"/>
        <v/>
      </c>
      <c r="L195" s="3" t="str">
        <f t="shared" ca="1" si="36"/>
        <v/>
      </c>
      <c r="M195" s="3" t="str">
        <f t="shared" ca="1" si="37"/>
        <v/>
      </c>
      <c r="N195" s="3" t="str">
        <f t="shared" ca="1" si="37"/>
        <v/>
      </c>
      <c r="O195" s="3" t="str">
        <f t="shared" ca="1" si="37"/>
        <v/>
      </c>
      <c r="P195" s="3" t="str">
        <f t="shared" ca="1" si="37"/>
        <v/>
      </c>
      <c r="Q195" s="3" t="str">
        <f t="shared" ca="1" si="37"/>
        <v/>
      </c>
      <c r="R195" s="3" t="str">
        <f t="shared" ca="1" si="37"/>
        <v/>
      </c>
      <c r="S195" s="3" t="str">
        <f t="shared" ca="1" si="37"/>
        <v/>
      </c>
      <c r="T195" s="3" t="str">
        <f t="shared" ca="1" si="37"/>
        <v/>
      </c>
      <c r="U195" s="3" t="str">
        <f t="shared" ca="1" si="37"/>
        <v/>
      </c>
      <c r="V195" s="3" t="str">
        <f t="shared" ca="1" si="37"/>
        <v/>
      </c>
      <c r="W195" s="3" t="str">
        <f t="shared" ca="1" si="37"/>
        <v/>
      </c>
      <c r="X195" s="3" t="str">
        <f t="shared" ca="1" si="37"/>
        <v/>
      </c>
    </row>
    <row r="196" spans="1:24" x14ac:dyDescent="0.45">
      <c r="A196" s="18" t="str">
        <f>IF(CONS!A194="","",CONS!A194)</f>
        <v>FINES/ASSESSMENTS</v>
      </c>
      <c r="B196" s="19" t="str">
        <f>IF(CONS!B194="","",CONS!B194)</f>
        <v/>
      </c>
      <c r="C196" s="20">
        <f t="shared" ca="1" si="36"/>
        <v>0</v>
      </c>
      <c r="D196" s="20">
        <f t="shared" ca="1" si="36"/>
        <v>0</v>
      </c>
      <c r="E196" s="20">
        <f t="shared" ca="1" si="36"/>
        <v>0</v>
      </c>
      <c r="F196" s="20">
        <f t="shared" ca="1" si="36"/>
        <v>0</v>
      </c>
      <c r="G196" s="20">
        <f t="shared" ca="1" si="36"/>
        <v>0</v>
      </c>
      <c r="H196" s="20">
        <f t="shared" ca="1" si="36"/>
        <v>0</v>
      </c>
      <c r="I196" s="20">
        <f t="shared" ca="1" si="36"/>
        <v>0</v>
      </c>
      <c r="J196" s="20">
        <f t="shared" ca="1" si="36"/>
        <v>0</v>
      </c>
      <c r="K196" s="20">
        <f t="shared" ca="1" si="36"/>
        <v>0</v>
      </c>
      <c r="L196" s="20">
        <f t="shared" ca="1" si="36"/>
        <v>0</v>
      </c>
      <c r="M196" s="20">
        <f t="shared" ca="1" si="37"/>
        <v>0</v>
      </c>
      <c r="N196" s="20">
        <f t="shared" ca="1" si="37"/>
        <v>0</v>
      </c>
      <c r="O196" s="20">
        <f t="shared" ca="1" si="37"/>
        <v>0</v>
      </c>
      <c r="P196" s="20">
        <f t="shared" ca="1" si="37"/>
        <v>0</v>
      </c>
      <c r="Q196" s="20">
        <f t="shared" ca="1" si="37"/>
        <v>0</v>
      </c>
      <c r="R196" s="20">
        <f t="shared" ca="1" si="37"/>
        <v>0</v>
      </c>
      <c r="S196" s="20">
        <f t="shared" ca="1" si="37"/>
        <v>0</v>
      </c>
      <c r="T196" s="20">
        <f t="shared" ca="1" si="37"/>
        <v>0</v>
      </c>
      <c r="U196" s="20">
        <f t="shared" ca="1" si="37"/>
        <v>0</v>
      </c>
      <c r="V196" s="20">
        <f t="shared" ca="1" si="37"/>
        <v>0</v>
      </c>
      <c r="W196" s="20">
        <f t="shared" ca="1" si="37"/>
        <v>0</v>
      </c>
      <c r="X196" s="20">
        <f t="shared" ca="1" si="37"/>
        <v>0</v>
      </c>
    </row>
    <row r="197" spans="1:24" x14ac:dyDescent="0.45">
      <c r="A197" s="18" t="str">
        <f>IF(CONS!A195="","",CONS!A195)</f>
        <v>P/O COST EXPENSE</v>
      </c>
      <c r="B197" s="19" t="str">
        <f>IF(CONS!B195="","",CONS!B195)</f>
        <v/>
      </c>
      <c r="C197" s="20">
        <f t="shared" ca="1" si="36"/>
        <v>-116429.4</v>
      </c>
      <c r="D197" s="20">
        <f t="shared" ca="1" si="36"/>
        <v>0</v>
      </c>
      <c r="E197" s="20">
        <f t="shared" ca="1" si="36"/>
        <v>1369.04</v>
      </c>
      <c r="F197" s="20">
        <f t="shared" ca="1" si="36"/>
        <v>0</v>
      </c>
      <c r="G197" s="20">
        <f t="shared" ca="1" si="36"/>
        <v>1369.04</v>
      </c>
      <c r="H197" s="20">
        <f t="shared" ca="1" si="36"/>
        <v>1369.04</v>
      </c>
      <c r="I197" s="20">
        <f t="shared" ca="1" si="36"/>
        <v>0</v>
      </c>
      <c r="J197" s="20">
        <f t="shared" ca="1" si="36"/>
        <v>0</v>
      </c>
      <c r="K197" s="20">
        <f t="shared" ca="1" si="36"/>
        <v>0</v>
      </c>
      <c r="L197" s="20">
        <f t="shared" ca="1" si="36"/>
        <v>0</v>
      </c>
      <c r="M197" s="20">
        <f t="shared" ca="1" si="37"/>
        <v>0</v>
      </c>
      <c r="N197" s="20">
        <f t="shared" ca="1" si="37"/>
        <v>0</v>
      </c>
      <c r="O197" s="20">
        <f t="shared" ca="1" si="37"/>
        <v>0</v>
      </c>
      <c r="P197" s="20">
        <f t="shared" ca="1" si="37"/>
        <v>0</v>
      </c>
      <c r="Q197" s="20">
        <f t="shared" ca="1" si="37"/>
        <v>1369.04</v>
      </c>
      <c r="R197" s="20">
        <f t="shared" ca="1" si="37"/>
        <v>0</v>
      </c>
      <c r="S197" s="20">
        <f t="shared" ca="1" si="37"/>
        <v>0</v>
      </c>
      <c r="T197" s="20">
        <f t="shared" ca="1" si="37"/>
        <v>0</v>
      </c>
      <c r="U197" s="20">
        <f t="shared" ca="1" si="37"/>
        <v>0</v>
      </c>
      <c r="V197" s="20">
        <f t="shared" ca="1" si="37"/>
        <v>0</v>
      </c>
      <c r="W197" s="20">
        <f t="shared" ca="1" si="37"/>
        <v>0</v>
      </c>
      <c r="X197" s="20">
        <f t="shared" ca="1" si="37"/>
        <v>0</v>
      </c>
    </row>
    <row r="198" spans="1:24" x14ac:dyDescent="0.45">
      <c r="A198" s="18" t="str">
        <f>IF(CONS!A196="","",CONS!A196)</f>
        <v>OTHER INCOME/EXP</v>
      </c>
      <c r="B198" s="19" t="str">
        <f>IF(CONS!B196="","",CONS!B196)</f>
        <v/>
      </c>
      <c r="C198" s="25">
        <f t="shared" ca="1" si="36"/>
        <v>0</v>
      </c>
      <c r="D198" s="25">
        <f t="shared" ca="1" si="36"/>
        <v>0</v>
      </c>
      <c r="E198" s="25">
        <f t="shared" ca="1" si="36"/>
        <v>0</v>
      </c>
      <c r="F198" s="25">
        <f t="shared" ca="1" si="36"/>
        <v>0</v>
      </c>
      <c r="G198" s="25">
        <f t="shared" ca="1" si="36"/>
        <v>0</v>
      </c>
      <c r="H198" s="25">
        <f t="shared" ca="1" si="36"/>
        <v>0</v>
      </c>
      <c r="I198" s="25">
        <f t="shared" ca="1" si="36"/>
        <v>0</v>
      </c>
      <c r="J198" s="25">
        <f t="shared" ca="1" si="36"/>
        <v>0</v>
      </c>
      <c r="K198" s="25">
        <f t="shared" ca="1" si="36"/>
        <v>0</v>
      </c>
      <c r="L198" s="25">
        <f t="shared" ca="1" si="36"/>
        <v>0</v>
      </c>
      <c r="M198" s="25">
        <f t="shared" ca="1" si="37"/>
        <v>0</v>
      </c>
      <c r="N198" s="25">
        <f t="shared" ca="1" si="37"/>
        <v>0</v>
      </c>
      <c r="O198" s="25">
        <f t="shared" ca="1" si="37"/>
        <v>0</v>
      </c>
      <c r="P198" s="25">
        <f t="shared" ca="1" si="37"/>
        <v>0</v>
      </c>
      <c r="Q198" s="25">
        <f t="shared" ca="1" si="37"/>
        <v>0</v>
      </c>
      <c r="R198" s="25">
        <f t="shared" ca="1" si="37"/>
        <v>0</v>
      </c>
      <c r="S198" s="25">
        <f t="shared" ca="1" si="37"/>
        <v>0</v>
      </c>
      <c r="T198" s="25">
        <f t="shared" ca="1" si="37"/>
        <v>0</v>
      </c>
      <c r="U198" s="25">
        <f t="shared" ca="1" si="37"/>
        <v>0</v>
      </c>
      <c r="V198" s="25">
        <f t="shared" ca="1" si="37"/>
        <v>0</v>
      </c>
      <c r="W198" s="25">
        <f t="shared" ca="1" si="37"/>
        <v>0</v>
      </c>
      <c r="X198" s="25">
        <f t="shared" ca="1" si="37"/>
        <v>0</v>
      </c>
    </row>
    <row r="199" spans="1:24" x14ac:dyDescent="0.45">
      <c r="A199" s="27" t="str">
        <f>IF(CONS!A197="","",CONS!A197)</f>
        <v>TOTAL OTHER</v>
      </c>
      <c r="B199" s="19" t="str">
        <f>IF(CONS!B197="","",CONS!B197)</f>
        <v/>
      </c>
      <c r="C199" s="30">
        <f t="shared" ca="1" si="36"/>
        <v>-116429.4</v>
      </c>
      <c r="D199" s="30">
        <f t="shared" ca="1" si="36"/>
        <v>0</v>
      </c>
      <c r="E199" s="30">
        <f t="shared" ca="1" si="36"/>
        <v>1369.04</v>
      </c>
      <c r="F199" s="30">
        <f t="shared" ca="1" si="36"/>
        <v>0</v>
      </c>
      <c r="G199" s="30">
        <f t="shared" ca="1" si="36"/>
        <v>1369.04</v>
      </c>
      <c r="H199" s="30">
        <f t="shared" ca="1" si="36"/>
        <v>1369.04</v>
      </c>
      <c r="I199" s="30">
        <f t="shared" ca="1" si="36"/>
        <v>0</v>
      </c>
      <c r="J199" s="30">
        <f t="shared" ca="1" si="36"/>
        <v>0</v>
      </c>
      <c r="K199" s="30">
        <f t="shared" ca="1" si="36"/>
        <v>0</v>
      </c>
      <c r="L199" s="30">
        <f t="shared" ca="1" si="36"/>
        <v>0</v>
      </c>
      <c r="M199" s="30">
        <f t="shared" ca="1" si="37"/>
        <v>0</v>
      </c>
      <c r="N199" s="30">
        <f t="shared" ca="1" si="37"/>
        <v>0</v>
      </c>
      <c r="O199" s="30">
        <f t="shared" ca="1" si="37"/>
        <v>0</v>
      </c>
      <c r="P199" s="30">
        <f t="shared" ca="1" si="37"/>
        <v>0</v>
      </c>
      <c r="Q199" s="30">
        <f t="shared" ca="1" si="37"/>
        <v>1369.04</v>
      </c>
      <c r="R199" s="30">
        <f t="shared" ca="1" si="37"/>
        <v>0</v>
      </c>
      <c r="S199" s="30">
        <f t="shared" ca="1" si="37"/>
        <v>0</v>
      </c>
      <c r="T199" s="30">
        <f t="shared" ca="1" si="37"/>
        <v>0</v>
      </c>
      <c r="U199" s="30">
        <f t="shared" ca="1" si="37"/>
        <v>0</v>
      </c>
      <c r="V199" s="30">
        <f t="shared" ca="1" si="37"/>
        <v>0</v>
      </c>
      <c r="W199" s="30">
        <f t="shared" ca="1" si="37"/>
        <v>0</v>
      </c>
      <c r="X199" s="30">
        <f t="shared" ca="1" si="37"/>
        <v>0</v>
      </c>
    </row>
    <row r="200" spans="1:24" x14ac:dyDescent="0.45">
      <c r="A200" s="27" t="str">
        <f>IF(CONS!A198="","",CONS!A198)</f>
        <v>EBITDA</v>
      </c>
      <c r="B200" s="19" t="str">
        <f>IF(CONS!B198="","",CONS!B198)</f>
        <v/>
      </c>
      <c r="C200" s="28">
        <f t="shared" ref="C200:L209" ca="1" si="38">IF($A200="","",INDIRECT("'"&amp;C$9&amp;"'!"&amp;SBS_Column&amp;(ROW()-2)))</f>
        <v>3937964.73</v>
      </c>
      <c r="D200" s="28">
        <f t="shared" ca="1" si="38"/>
        <v>3284666.81</v>
      </c>
      <c r="E200" s="28">
        <f t="shared" ca="1" si="38"/>
        <v>2565811.63</v>
      </c>
      <c r="F200" s="28">
        <f t="shared" ca="1" si="38"/>
        <v>2242675</v>
      </c>
      <c r="G200" s="28">
        <f t="shared" ca="1" si="38"/>
        <v>292084.87</v>
      </c>
      <c r="H200" s="28">
        <f t="shared" ca="1" si="38"/>
        <v>527214.54</v>
      </c>
      <c r="I200" s="28">
        <f t="shared" ca="1" si="38"/>
        <v>1285026.42</v>
      </c>
      <c r="J200" s="28">
        <f t="shared" ca="1" si="38"/>
        <v>637603.36</v>
      </c>
      <c r="K200" s="28">
        <f t="shared" ca="1" si="38"/>
        <v>0</v>
      </c>
      <c r="L200" s="28">
        <f t="shared" ca="1" si="38"/>
        <v>163823.56</v>
      </c>
      <c r="M200" s="28">
        <f t="shared" ref="M200:X209" ca="1" si="39">IF($A200="","",INDIRECT("'"&amp;M$9&amp;"'!"&amp;SBS_Column&amp;(ROW()-2)))</f>
        <v>149144.60999999999</v>
      </c>
      <c r="N200" s="28">
        <f t="shared" ca="1" si="39"/>
        <v>196787.3</v>
      </c>
      <c r="O200" s="28">
        <f t="shared" ca="1" si="39"/>
        <v>84915.88</v>
      </c>
      <c r="P200" s="28">
        <f t="shared" ca="1" si="39"/>
        <v>113664.77</v>
      </c>
      <c r="Q200" s="28">
        <f t="shared" ca="1" si="39"/>
        <v>182835.5</v>
      </c>
      <c r="R200" s="28">
        <f t="shared" ca="1" si="39"/>
        <v>15582.51</v>
      </c>
      <c r="S200" s="28">
        <f t="shared" ca="1" si="39"/>
        <v>749863.82</v>
      </c>
      <c r="T200" s="28">
        <f t="shared" ca="1" si="39"/>
        <v>475349.27</v>
      </c>
      <c r="U200" s="28">
        <f t="shared" ca="1" si="39"/>
        <v>66890.710000000006</v>
      </c>
      <c r="V200" s="28">
        <f t="shared" ca="1" si="39"/>
        <v>-89331.28</v>
      </c>
      <c r="W200" s="28">
        <f t="shared" ca="1" si="39"/>
        <v>136725.5</v>
      </c>
      <c r="X200" s="28">
        <f t="shared" ca="1" si="39"/>
        <v>288508.05</v>
      </c>
    </row>
    <row r="201" spans="1:24" x14ac:dyDescent="0.45">
      <c r="A201" s="18" t="str">
        <f>IF(CONS!A199="","",CONS!A199)</f>
        <v/>
      </c>
      <c r="B201" s="19" t="str">
        <f>IF(CONS!B199="","",CONS!B199)</f>
        <v/>
      </c>
      <c r="C201" s="3" t="str">
        <f t="shared" ca="1" si="38"/>
        <v/>
      </c>
      <c r="D201" s="3" t="str">
        <f t="shared" ca="1" si="38"/>
        <v/>
      </c>
      <c r="E201" s="3" t="str">
        <f t="shared" ca="1" si="38"/>
        <v/>
      </c>
      <c r="F201" s="3" t="str">
        <f t="shared" ca="1" si="38"/>
        <v/>
      </c>
      <c r="G201" s="3" t="str">
        <f t="shared" ca="1" si="38"/>
        <v/>
      </c>
      <c r="H201" s="3" t="str">
        <f t="shared" ca="1" si="38"/>
        <v/>
      </c>
      <c r="I201" s="3" t="str">
        <f t="shared" ca="1" si="38"/>
        <v/>
      </c>
      <c r="J201" s="3" t="str">
        <f t="shared" ca="1" si="38"/>
        <v/>
      </c>
      <c r="K201" s="3" t="str">
        <f t="shared" ca="1" si="38"/>
        <v/>
      </c>
      <c r="L201" s="3" t="str">
        <f t="shared" ca="1" si="38"/>
        <v/>
      </c>
      <c r="M201" s="3" t="str">
        <f t="shared" ca="1" si="39"/>
        <v/>
      </c>
      <c r="N201" s="3" t="str">
        <f t="shared" ca="1" si="39"/>
        <v/>
      </c>
      <c r="O201" s="3" t="str">
        <f t="shared" ca="1" si="39"/>
        <v/>
      </c>
      <c r="P201" s="3" t="str">
        <f t="shared" ca="1" si="39"/>
        <v/>
      </c>
      <c r="Q201" s="3" t="str">
        <f t="shared" ca="1" si="39"/>
        <v/>
      </c>
      <c r="R201" s="3" t="str">
        <f t="shared" ca="1" si="39"/>
        <v/>
      </c>
      <c r="S201" s="3" t="str">
        <f t="shared" ca="1" si="39"/>
        <v/>
      </c>
      <c r="T201" s="3" t="str">
        <f t="shared" ca="1" si="39"/>
        <v/>
      </c>
      <c r="U201" s="3" t="str">
        <f t="shared" ca="1" si="39"/>
        <v/>
      </c>
      <c r="V201" s="3" t="str">
        <f t="shared" ca="1" si="39"/>
        <v/>
      </c>
      <c r="W201" s="3" t="str">
        <f t="shared" ca="1" si="39"/>
        <v/>
      </c>
      <c r="X201" s="3" t="str">
        <f t="shared" ca="1" si="39"/>
        <v/>
      </c>
    </row>
    <row r="202" spans="1:24" x14ac:dyDescent="0.45">
      <c r="A202" s="18" t="str">
        <f>IF(CONS!A200="","",CONS!A200)</f>
        <v>DEPR - BLDG</v>
      </c>
      <c r="B202" s="19" t="str">
        <f>IF(CONS!B200="","",CONS!B200)</f>
        <v/>
      </c>
      <c r="C202" s="20">
        <f t="shared" ca="1" si="38"/>
        <v>29188.12</v>
      </c>
      <c r="D202" s="20">
        <f t="shared" ca="1" si="38"/>
        <v>29188.12</v>
      </c>
      <c r="E202" s="20">
        <f t="shared" ca="1" si="38"/>
        <v>29188.12</v>
      </c>
      <c r="F202" s="20">
        <f t="shared" ca="1" si="38"/>
        <v>29188</v>
      </c>
      <c r="G202" s="20">
        <f t="shared" ca="1" si="38"/>
        <v>0</v>
      </c>
      <c r="H202" s="20">
        <f t="shared" ca="1" si="38"/>
        <v>0</v>
      </c>
      <c r="I202" s="20">
        <f t="shared" ca="1" si="38"/>
        <v>0</v>
      </c>
      <c r="J202" s="20">
        <f t="shared" ca="1" si="38"/>
        <v>29188.12</v>
      </c>
      <c r="K202" s="20">
        <f t="shared" ca="1" si="38"/>
        <v>0</v>
      </c>
      <c r="L202" s="20">
        <f t="shared" ca="1" si="38"/>
        <v>0</v>
      </c>
      <c r="M202" s="20">
        <f t="shared" ca="1" si="39"/>
        <v>0</v>
      </c>
      <c r="N202" s="20">
        <f t="shared" ca="1" si="39"/>
        <v>0</v>
      </c>
      <c r="O202" s="20">
        <f t="shared" ca="1" si="39"/>
        <v>0</v>
      </c>
      <c r="P202" s="20">
        <f t="shared" ca="1" si="39"/>
        <v>0</v>
      </c>
      <c r="Q202" s="20">
        <f t="shared" ca="1" si="39"/>
        <v>0</v>
      </c>
      <c r="R202" s="20">
        <f t="shared" ca="1" si="39"/>
        <v>29188.12</v>
      </c>
      <c r="S202" s="20">
        <f t="shared" ca="1" si="39"/>
        <v>0</v>
      </c>
      <c r="T202" s="20">
        <f t="shared" ca="1" si="39"/>
        <v>0</v>
      </c>
      <c r="U202" s="20">
        <f t="shared" ca="1" si="39"/>
        <v>0</v>
      </c>
      <c r="V202" s="20">
        <f t="shared" ca="1" si="39"/>
        <v>0</v>
      </c>
      <c r="W202" s="20">
        <f t="shared" ca="1" si="39"/>
        <v>0</v>
      </c>
      <c r="X202" s="20">
        <f t="shared" ca="1" si="39"/>
        <v>0</v>
      </c>
    </row>
    <row r="203" spans="1:24" x14ac:dyDescent="0.45">
      <c r="A203" s="18" t="str">
        <f>IF(CONS!A201="","",CONS!A201)</f>
        <v>DEPR - LAND IMPRV</v>
      </c>
      <c r="B203" s="19" t="str">
        <f>IF(CONS!B201="","",CONS!B201)</f>
        <v/>
      </c>
      <c r="C203" s="20">
        <f t="shared" ca="1" si="38"/>
        <v>1783.25</v>
      </c>
      <c r="D203" s="20">
        <f t="shared" ca="1" si="38"/>
        <v>1783.25</v>
      </c>
      <c r="E203" s="20">
        <f t="shared" ca="1" si="38"/>
        <v>21.41</v>
      </c>
      <c r="F203" s="20">
        <f t="shared" ca="1" si="38"/>
        <v>21</v>
      </c>
      <c r="G203" s="20">
        <f t="shared" ca="1" si="38"/>
        <v>0</v>
      </c>
      <c r="H203" s="20">
        <f t="shared" ca="1" si="38"/>
        <v>0</v>
      </c>
      <c r="I203" s="20">
        <f t="shared" ca="1" si="38"/>
        <v>21.41</v>
      </c>
      <c r="J203" s="20">
        <f t="shared" ca="1" si="38"/>
        <v>0</v>
      </c>
      <c r="K203" s="20">
        <f t="shared" ca="1" si="38"/>
        <v>0</v>
      </c>
      <c r="L203" s="20">
        <f t="shared" ca="1" si="38"/>
        <v>0</v>
      </c>
      <c r="M203" s="20">
        <f t="shared" ca="1" si="39"/>
        <v>21.41</v>
      </c>
      <c r="N203" s="20">
        <f t="shared" ca="1" si="39"/>
        <v>0</v>
      </c>
      <c r="O203" s="20">
        <f t="shared" ca="1" si="39"/>
        <v>0</v>
      </c>
      <c r="P203" s="20">
        <f t="shared" ca="1" si="39"/>
        <v>0</v>
      </c>
      <c r="Q203" s="20">
        <f t="shared" ca="1" si="39"/>
        <v>0</v>
      </c>
      <c r="R203" s="20">
        <f t="shared" ca="1" si="39"/>
        <v>0</v>
      </c>
      <c r="S203" s="20">
        <f t="shared" ca="1" si="39"/>
        <v>0</v>
      </c>
      <c r="T203" s="20">
        <f t="shared" ca="1" si="39"/>
        <v>0</v>
      </c>
      <c r="U203" s="20">
        <f t="shared" ca="1" si="39"/>
        <v>0</v>
      </c>
      <c r="V203" s="20">
        <f t="shared" ca="1" si="39"/>
        <v>0</v>
      </c>
      <c r="W203" s="20">
        <f t="shared" ca="1" si="39"/>
        <v>0</v>
      </c>
      <c r="X203" s="20">
        <f t="shared" ca="1" si="39"/>
        <v>0</v>
      </c>
    </row>
    <row r="204" spans="1:24" x14ac:dyDescent="0.45">
      <c r="A204" s="18" t="str">
        <f>IF(CONS!A202="","",CONS!A202)</f>
        <v>AMORT - L/H</v>
      </c>
      <c r="B204" s="19" t="str">
        <f>IF(CONS!B202="","",CONS!B202)</f>
        <v/>
      </c>
      <c r="C204" s="20">
        <f t="shared" ca="1" si="38"/>
        <v>1026781.01</v>
      </c>
      <c r="D204" s="20">
        <f t="shared" ca="1" si="38"/>
        <v>829002.13</v>
      </c>
      <c r="E204" s="20">
        <f t="shared" ca="1" si="38"/>
        <v>389317.62</v>
      </c>
      <c r="F204" s="20">
        <f t="shared" ca="1" si="38"/>
        <v>268080</v>
      </c>
      <c r="G204" s="20">
        <f t="shared" ca="1" si="38"/>
        <v>121237.16</v>
      </c>
      <c r="H204" s="20">
        <f t="shared" ca="1" si="38"/>
        <v>80986.8</v>
      </c>
      <c r="I204" s="20">
        <f t="shared" ca="1" si="38"/>
        <v>164778.66</v>
      </c>
      <c r="J204" s="20">
        <f t="shared" ca="1" si="38"/>
        <v>115326.07</v>
      </c>
      <c r="K204" s="20">
        <f t="shared" ca="1" si="38"/>
        <v>0</v>
      </c>
      <c r="L204" s="20">
        <f t="shared" ca="1" si="38"/>
        <v>5840.83</v>
      </c>
      <c r="M204" s="20">
        <f t="shared" ca="1" si="39"/>
        <v>4497.53</v>
      </c>
      <c r="N204" s="20">
        <f t="shared" ca="1" si="39"/>
        <v>29103.34</v>
      </c>
      <c r="O204" s="20">
        <f t="shared" ca="1" si="39"/>
        <v>28226.09</v>
      </c>
      <c r="P204" s="20">
        <f t="shared" ca="1" si="39"/>
        <v>30531.040000000001</v>
      </c>
      <c r="Q204" s="20">
        <f t="shared" ca="1" si="39"/>
        <v>25010.69</v>
      </c>
      <c r="R204" s="20">
        <f t="shared" ca="1" si="39"/>
        <v>14.49</v>
      </c>
      <c r="S204" s="20">
        <f t="shared" ca="1" si="39"/>
        <v>96578.43</v>
      </c>
      <c r="T204" s="20">
        <f t="shared" ca="1" si="39"/>
        <v>26233.360000000001</v>
      </c>
      <c r="U204" s="20">
        <f t="shared" ca="1" si="39"/>
        <v>19604.240000000002</v>
      </c>
      <c r="V204" s="20">
        <f t="shared" ca="1" si="39"/>
        <v>37469.339999999997</v>
      </c>
      <c r="W204" s="20">
        <f t="shared" ca="1" si="39"/>
        <v>33142.67</v>
      </c>
      <c r="X204" s="20">
        <f t="shared" ca="1" si="39"/>
        <v>53065.57</v>
      </c>
    </row>
    <row r="205" spans="1:24" x14ac:dyDescent="0.45">
      <c r="A205" s="18" t="str">
        <f>IF(CONS!A203="","",CONS!A203)</f>
        <v>FAV L/H INTEREST AMORT</v>
      </c>
      <c r="B205" s="19" t="str">
        <f>IF(CONS!B203="","",CONS!B203)</f>
        <v/>
      </c>
      <c r="C205" s="20">
        <f t="shared" ca="1" si="38"/>
        <v>0</v>
      </c>
      <c r="D205" s="20">
        <f t="shared" ca="1" si="38"/>
        <v>0</v>
      </c>
      <c r="E205" s="20">
        <f t="shared" ca="1" si="38"/>
        <v>0</v>
      </c>
      <c r="F205" s="20">
        <f t="shared" ca="1" si="38"/>
        <v>0</v>
      </c>
      <c r="G205" s="20">
        <f t="shared" ca="1" si="38"/>
        <v>0</v>
      </c>
      <c r="H205" s="20">
        <f t="shared" ca="1" si="38"/>
        <v>0</v>
      </c>
      <c r="I205" s="20">
        <f t="shared" ca="1" si="38"/>
        <v>0</v>
      </c>
      <c r="J205" s="20">
        <f t="shared" ca="1" si="38"/>
        <v>0</v>
      </c>
      <c r="K205" s="20">
        <f t="shared" ca="1" si="38"/>
        <v>0</v>
      </c>
      <c r="L205" s="20">
        <f t="shared" ca="1" si="38"/>
        <v>0</v>
      </c>
      <c r="M205" s="20">
        <f t="shared" ca="1" si="39"/>
        <v>0</v>
      </c>
      <c r="N205" s="20">
        <f t="shared" ca="1" si="39"/>
        <v>0</v>
      </c>
      <c r="O205" s="20">
        <f t="shared" ca="1" si="39"/>
        <v>0</v>
      </c>
      <c r="P205" s="20">
        <f t="shared" ca="1" si="39"/>
        <v>0</v>
      </c>
      <c r="Q205" s="20">
        <f t="shared" ca="1" si="39"/>
        <v>0</v>
      </c>
      <c r="R205" s="20">
        <f t="shared" ca="1" si="39"/>
        <v>0</v>
      </c>
      <c r="S205" s="20">
        <f t="shared" ca="1" si="39"/>
        <v>0</v>
      </c>
      <c r="T205" s="20">
        <f t="shared" ca="1" si="39"/>
        <v>0</v>
      </c>
      <c r="U205" s="20">
        <f t="shared" ca="1" si="39"/>
        <v>0</v>
      </c>
      <c r="V205" s="20">
        <f t="shared" ca="1" si="39"/>
        <v>0</v>
      </c>
      <c r="W205" s="20">
        <f t="shared" ca="1" si="39"/>
        <v>0</v>
      </c>
      <c r="X205" s="20">
        <f t="shared" ca="1" si="39"/>
        <v>0</v>
      </c>
    </row>
    <row r="206" spans="1:24" x14ac:dyDescent="0.45">
      <c r="A206" s="18" t="str">
        <f>IF(CONS!A204="","",CONS!A204)</f>
        <v>DEPR - EQUIP</v>
      </c>
      <c r="B206" s="19" t="str">
        <f>IF(CONS!B204="","",CONS!B204)</f>
        <v/>
      </c>
      <c r="C206" s="20">
        <f t="shared" ca="1" si="38"/>
        <v>334687.71999999997</v>
      </c>
      <c r="D206" s="20">
        <f t="shared" ca="1" si="38"/>
        <v>261392.62</v>
      </c>
      <c r="E206" s="20">
        <f t="shared" ca="1" si="38"/>
        <v>93257.27</v>
      </c>
      <c r="F206" s="20">
        <f t="shared" ca="1" si="38"/>
        <v>56129</v>
      </c>
      <c r="G206" s="20">
        <f t="shared" ca="1" si="38"/>
        <v>37128.76</v>
      </c>
      <c r="H206" s="20">
        <f t="shared" ca="1" si="38"/>
        <v>33014.47</v>
      </c>
      <c r="I206" s="20">
        <f t="shared" ca="1" si="38"/>
        <v>28681.06</v>
      </c>
      <c r="J206" s="20">
        <f t="shared" ca="1" si="38"/>
        <v>29001.22</v>
      </c>
      <c r="K206" s="20">
        <f t="shared" ca="1" si="38"/>
        <v>0</v>
      </c>
      <c r="L206" s="20">
        <f t="shared" ca="1" si="38"/>
        <v>2617.4499999999998</v>
      </c>
      <c r="M206" s="20">
        <f t="shared" ca="1" si="39"/>
        <v>3214.17</v>
      </c>
      <c r="N206" s="20">
        <f t="shared" ca="1" si="39"/>
        <v>1426.71</v>
      </c>
      <c r="O206" s="20">
        <f t="shared" ca="1" si="39"/>
        <v>2560.52</v>
      </c>
      <c r="P206" s="20">
        <f t="shared" ca="1" si="39"/>
        <v>12386.95</v>
      </c>
      <c r="Q206" s="20">
        <f t="shared" ca="1" si="39"/>
        <v>13365.42</v>
      </c>
      <c r="R206" s="20">
        <f t="shared" ca="1" si="39"/>
        <v>12913.84</v>
      </c>
      <c r="S206" s="20">
        <f t="shared" ca="1" si="39"/>
        <v>7264.02</v>
      </c>
      <c r="T206" s="20">
        <f t="shared" ca="1" si="39"/>
        <v>9387</v>
      </c>
      <c r="U206" s="20">
        <f t="shared" ca="1" si="39"/>
        <v>4644.6499999999996</v>
      </c>
      <c r="V206" s="20">
        <f t="shared" ca="1" si="39"/>
        <v>8815.8700000000008</v>
      </c>
      <c r="W206" s="20">
        <f t="shared" ca="1" si="39"/>
        <v>12325.6</v>
      </c>
      <c r="X206" s="20">
        <f t="shared" ca="1" si="39"/>
        <v>2335.0700000000002</v>
      </c>
    </row>
    <row r="207" spans="1:24" x14ac:dyDescent="0.45">
      <c r="A207" s="18" t="str">
        <f>IF(CONS!A205="","",CONS!A205)</f>
        <v>DEPR - VEHICLES</v>
      </c>
      <c r="B207" s="19" t="str">
        <f>IF(CONS!B205="","",CONS!B205)</f>
        <v/>
      </c>
      <c r="C207" s="20">
        <f t="shared" ca="1" si="38"/>
        <v>0</v>
      </c>
      <c r="D207" s="20">
        <f t="shared" ca="1" si="38"/>
        <v>0</v>
      </c>
      <c r="E207" s="20">
        <f t="shared" ca="1" si="38"/>
        <v>0</v>
      </c>
      <c r="F207" s="20">
        <f t="shared" ca="1" si="38"/>
        <v>0</v>
      </c>
      <c r="G207" s="20">
        <f t="shared" ca="1" si="38"/>
        <v>0</v>
      </c>
      <c r="H207" s="20">
        <f t="shared" ca="1" si="38"/>
        <v>0</v>
      </c>
      <c r="I207" s="20">
        <f t="shared" ca="1" si="38"/>
        <v>0</v>
      </c>
      <c r="J207" s="20">
        <f t="shared" ca="1" si="38"/>
        <v>0</v>
      </c>
      <c r="K207" s="20">
        <f t="shared" ca="1" si="38"/>
        <v>0</v>
      </c>
      <c r="L207" s="20">
        <f t="shared" ca="1" si="38"/>
        <v>0</v>
      </c>
      <c r="M207" s="20">
        <f t="shared" ca="1" si="39"/>
        <v>0</v>
      </c>
      <c r="N207" s="20">
        <f t="shared" ca="1" si="39"/>
        <v>0</v>
      </c>
      <c r="O207" s="20">
        <f t="shared" ca="1" si="39"/>
        <v>0</v>
      </c>
      <c r="P207" s="20">
        <f t="shared" ca="1" si="39"/>
        <v>0</v>
      </c>
      <c r="Q207" s="20">
        <f t="shared" ca="1" si="39"/>
        <v>0</v>
      </c>
      <c r="R207" s="20">
        <f t="shared" ca="1" si="39"/>
        <v>0</v>
      </c>
      <c r="S207" s="20">
        <f t="shared" ca="1" si="39"/>
        <v>0</v>
      </c>
      <c r="T207" s="20">
        <f t="shared" ca="1" si="39"/>
        <v>0</v>
      </c>
      <c r="U207" s="20">
        <f t="shared" ca="1" si="39"/>
        <v>0</v>
      </c>
      <c r="V207" s="20">
        <f t="shared" ca="1" si="39"/>
        <v>0</v>
      </c>
      <c r="W207" s="20">
        <f t="shared" ca="1" si="39"/>
        <v>0</v>
      </c>
      <c r="X207" s="20">
        <f t="shared" ca="1" si="39"/>
        <v>0</v>
      </c>
    </row>
    <row r="208" spans="1:24" x14ac:dyDescent="0.45">
      <c r="A208" s="18" t="str">
        <f>IF(CONS!A206="","",CONS!A206)</f>
        <v>DEPR - POS</v>
      </c>
      <c r="B208" s="19" t="str">
        <f>IF(CONS!B206="","",CONS!B206)</f>
        <v/>
      </c>
      <c r="C208" s="20">
        <f t="shared" ca="1" si="38"/>
        <v>69523.98</v>
      </c>
      <c r="D208" s="20">
        <f t="shared" ca="1" si="38"/>
        <v>61320.56</v>
      </c>
      <c r="E208" s="20">
        <f t="shared" ca="1" si="38"/>
        <v>20548.87</v>
      </c>
      <c r="F208" s="20">
        <f t="shared" ca="1" si="38"/>
        <v>15463</v>
      </c>
      <c r="G208" s="20">
        <f t="shared" ca="1" si="38"/>
        <v>5086.25</v>
      </c>
      <c r="H208" s="20">
        <f t="shared" ca="1" si="38"/>
        <v>4339.59</v>
      </c>
      <c r="I208" s="20">
        <f t="shared" ca="1" si="38"/>
        <v>5926.21</v>
      </c>
      <c r="J208" s="20">
        <f t="shared" ca="1" si="38"/>
        <v>9158.14</v>
      </c>
      <c r="K208" s="20">
        <f t="shared" ca="1" si="38"/>
        <v>0</v>
      </c>
      <c r="L208" s="20">
        <f t="shared" ca="1" si="38"/>
        <v>870.56</v>
      </c>
      <c r="M208" s="20">
        <f t="shared" ca="1" si="39"/>
        <v>887.45</v>
      </c>
      <c r="N208" s="20">
        <f t="shared" ca="1" si="39"/>
        <v>1102.6500000000001</v>
      </c>
      <c r="O208" s="20">
        <f t="shared" ca="1" si="39"/>
        <v>1124.93</v>
      </c>
      <c r="P208" s="20">
        <f t="shared" ca="1" si="39"/>
        <v>1463.18</v>
      </c>
      <c r="Q208" s="20">
        <f t="shared" ca="1" si="39"/>
        <v>985.74</v>
      </c>
      <c r="R208" s="20">
        <f t="shared" ca="1" si="39"/>
        <v>3001.26</v>
      </c>
      <c r="S208" s="20">
        <f t="shared" ca="1" si="39"/>
        <v>1843.1</v>
      </c>
      <c r="T208" s="20">
        <f t="shared" ca="1" si="39"/>
        <v>1683.26</v>
      </c>
      <c r="U208" s="20">
        <f t="shared" ca="1" si="39"/>
        <v>1020.11</v>
      </c>
      <c r="V208" s="20">
        <f t="shared" ca="1" si="39"/>
        <v>1512.4</v>
      </c>
      <c r="W208" s="20">
        <f t="shared" ca="1" si="39"/>
        <v>3766.78</v>
      </c>
      <c r="X208" s="20">
        <f t="shared" ca="1" si="39"/>
        <v>1287.45</v>
      </c>
    </row>
    <row r="209" spans="1:24" x14ac:dyDescent="0.45">
      <c r="A209" s="18" t="str">
        <f>IF(CONS!A207="","",CONS!A207)</f>
        <v>DEPR - OFFICE</v>
      </c>
      <c r="B209" s="19" t="str">
        <f>IF(CONS!B207="","",CONS!B207)</f>
        <v/>
      </c>
      <c r="C209" s="20">
        <f t="shared" ca="1" si="38"/>
        <v>4941.78</v>
      </c>
      <c r="D209" s="20">
        <f t="shared" ca="1" si="38"/>
        <v>3589.78</v>
      </c>
      <c r="E209" s="20">
        <f t="shared" ca="1" si="38"/>
        <v>2299.54</v>
      </c>
      <c r="F209" s="20">
        <f t="shared" ca="1" si="38"/>
        <v>1680</v>
      </c>
      <c r="G209" s="20">
        <f t="shared" ca="1" si="38"/>
        <v>619.1</v>
      </c>
      <c r="H209" s="20">
        <f t="shared" ca="1" si="38"/>
        <v>826.35</v>
      </c>
      <c r="I209" s="20">
        <f t="shared" ca="1" si="38"/>
        <v>1020.22</v>
      </c>
      <c r="J209" s="20">
        <f t="shared" ca="1" si="38"/>
        <v>393.36</v>
      </c>
      <c r="K209" s="20">
        <f t="shared" ca="1" si="38"/>
        <v>0</v>
      </c>
      <c r="L209" s="20">
        <f t="shared" ca="1" si="38"/>
        <v>211.25</v>
      </c>
      <c r="M209" s="20">
        <f t="shared" ca="1" si="39"/>
        <v>75.599999999999994</v>
      </c>
      <c r="N209" s="20">
        <f t="shared" ca="1" si="39"/>
        <v>156.22999999999999</v>
      </c>
      <c r="O209" s="20">
        <f t="shared" ca="1" si="39"/>
        <v>59.61</v>
      </c>
      <c r="P209" s="20">
        <f t="shared" ca="1" si="39"/>
        <v>272.81</v>
      </c>
      <c r="Q209" s="20">
        <f t="shared" ca="1" si="39"/>
        <v>181.86</v>
      </c>
      <c r="R209" s="20">
        <f t="shared" ca="1" si="39"/>
        <v>101.25</v>
      </c>
      <c r="S209" s="20">
        <f t="shared" ca="1" si="39"/>
        <v>315.08</v>
      </c>
      <c r="T209" s="20">
        <f t="shared" ca="1" si="39"/>
        <v>524.72</v>
      </c>
      <c r="U209" s="20">
        <f t="shared" ca="1" si="39"/>
        <v>160.43</v>
      </c>
      <c r="V209" s="20">
        <f t="shared" ca="1" si="39"/>
        <v>104.82</v>
      </c>
      <c r="W209" s="20">
        <f t="shared" ca="1" si="39"/>
        <v>77.849999999999994</v>
      </c>
      <c r="X209" s="20">
        <f t="shared" ca="1" si="39"/>
        <v>58.03</v>
      </c>
    </row>
    <row r="210" spans="1:24" x14ac:dyDescent="0.45">
      <c r="A210" s="18" t="str">
        <f>IF(CONS!A208="","",CONS!A208)</f>
        <v>DEPR - F/D</v>
      </c>
      <c r="B210" s="19" t="str">
        <f>IF(CONS!B208="","",CONS!B208)</f>
        <v/>
      </c>
      <c r="C210" s="20">
        <f t="shared" ref="C210:L219" ca="1" si="40">IF($A210="","",INDIRECT("'"&amp;C$9&amp;"'!"&amp;SBS_Column&amp;(ROW()-2)))</f>
        <v>317055.46999999997</v>
      </c>
      <c r="D210" s="20">
        <f t="shared" ca="1" si="40"/>
        <v>257004.54</v>
      </c>
      <c r="E210" s="20">
        <f t="shared" ca="1" si="40"/>
        <v>111244.83</v>
      </c>
      <c r="F210" s="20">
        <f t="shared" ca="1" si="40"/>
        <v>71247</v>
      </c>
      <c r="G210" s="20">
        <f t="shared" ca="1" si="40"/>
        <v>39998.26</v>
      </c>
      <c r="H210" s="20">
        <f t="shared" ca="1" si="40"/>
        <v>29493.95</v>
      </c>
      <c r="I210" s="20">
        <f t="shared" ca="1" si="40"/>
        <v>49478.28</v>
      </c>
      <c r="J210" s="20">
        <f t="shared" ca="1" si="40"/>
        <v>30653.5</v>
      </c>
      <c r="K210" s="20">
        <f t="shared" ca="1" si="40"/>
        <v>0</v>
      </c>
      <c r="L210" s="20">
        <f t="shared" ca="1" si="40"/>
        <v>1947.8</v>
      </c>
      <c r="M210" s="20">
        <f t="shared" ref="M210:X219" ca="1" si="41">IF($A210="","",INDIRECT("'"&amp;M$9&amp;"'!"&amp;SBS_Column&amp;(ROW()-2)))</f>
        <v>5930.8</v>
      </c>
      <c r="N210" s="20">
        <f t="shared" ca="1" si="41"/>
        <v>1123.8900000000001</v>
      </c>
      <c r="O210" s="20">
        <f t="shared" ca="1" si="41"/>
        <v>1619.1</v>
      </c>
      <c r="P210" s="20">
        <f t="shared" ca="1" si="41"/>
        <v>13622.65</v>
      </c>
      <c r="Q210" s="20">
        <f t="shared" ca="1" si="41"/>
        <v>9966</v>
      </c>
      <c r="R210" s="20">
        <f t="shared" ca="1" si="41"/>
        <v>12482.17</v>
      </c>
      <c r="S210" s="20">
        <f t="shared" ca="1" si="41"/>
        <v>13625.73</v>
      </c>
      <c r="T210" s="20">
        <f t="shared" ca="1" si="41"/>
        <v>15131.24</v>
      </c>
      <c r="U210" s="20">
        <f t="shared" ca="1" si="41"/>
        <v>3957.5</v>
      </c>
      <c r="V210" s="20">
        <f t="shared" ca="1" si="41"/>
        <v>14790.51</v>
      </c>
      <c r="W210" s="20">
        <f t="shared" ca="1" si="41"/>
        <v>13820.84</v>
      </c>
      <c r="X210" s="20">
        <f t="shared" ca="1" si="41"/>
        <v>3226.6</v>
      </c>
    </row>
    <row r="211" spans="1:24" x14ac:dyDescent="0.45">
      <c r="A211" s="18" t="str">
        <f>IF(CONS!A209="","",CONS!A209)</f>
        <v>AMORT - LIQUOR LIC</v>
      </c>
      <c r="B211" s="19" t="str">
        <f>IF(CONS!B209="","",CONS!B209)</f>
        <v/>
      </c>
      <c r="C211" s="20">
        <f t="shared" ca="1" si="40"/>
        <v>2285.3200000000002</v>
      </c>
      <c r="D211" s="20">
        <f t="shared" ca="1" si="40"/>
        <v>1905.43</v>
      </c>
      <c r="E211" s="20">
        <f t="shared" ca="1" si="40"/>
        <v>884.02</v>
      </c>
      <c r="F211" s="20">
        <f t="shared" ca="1" si="40"/>
        <v>672</v>
      </c>
      <c r="G211" s="20">
        <f t="shared" ca="1" si="40"/>
        <v>211.58</v>
      </c>
      <c r="H211" s="20">
        <f t="shared" ca="1" si="40"/>
        <v>48.46</v>
      </c>
      <c r="I211" s="20">
        <f t="shared" ca="1" si="40"/>
        <v>264.70999999999998</v>
      </c>
      <c r="J211" s="20">
        <f t="shared" ca="1" si="40"/>
        <v>460.9</v>
      </c>
      <c r="K211" s="20">
        <f t="shared" ca="1" si="40"/>
        <v>0</v>
      </c>
      <c r="L211" s="20">
        <f t="shared" ca="1" si="40"/>
        <v>0</v>
      </c>
      <c r="M211" s="20">
        <f t="shared" ca="1" si="41"/>
        <v>0</v>
      </c>
      <c r="N211" s="20">
        <f t="shared" ca="1" si="41"/>
        <v>0</v>
      </c>
      <c r="O211" s="20">
        <f t="shared" ca="1" si="41"/>
        <v>109.95</v>
      </c>
      <c r="P211" s="20">
        <f t="shared" ca="1" si="41"/>
        <v>48.46</v>
      </c>
      <c r="Q211" s="20">
        <f t="shared" ca="1" si="41"/>
        <v>0</v>
      </c>
      <c r="R211" s="20">
        <f t="shared" ca="1" si="41"/>
        <v>0</v>
      </c>
      <c r="S211" s="20">
        <f t="shared" ca="1" si="41"/>
        <v>0</v>
      </c>
      <c r="T211" s="20">
        <f t="shared" ca="1" si="41"/>
        <v>211.54</v>
      </c>
      <c r="U211" s="20">
        <f t="shared" ca="1" si="41"/>
        <v>0</v>
      </c>
      <c r="V211" s="20">
        <f t="shared" ca="1" si="41"/>
        <v>53.17</v>
      </c>
      <c r="W211" s="20">
        <f t="shared" ca="1" si="41"/>
        <v>54.85</v>
      </c>
      <c r="X211" s="20">
        <f t="shared" ca="1" si="41"/>
        <v>406.05</v>
      </c>
    </row>
    <row r="212" spans="1:24" x14ac:dyDescent="0.45">
      <c r="A212" s="18" t="str">
        <f>IF(CONS!A210="","",CONS!A210)</f>
        <v>AMORT - ORG COSTS</v>
      </c>
      <c r="B212" s="19" t="str">
        <f>IF(CONS!B210="","",CONS!B210)</f>
        <v/>
      </c>
      <c r="C212" s="20">
        <f t="shared" ca="1" si="40"/>
        <v>0</v>
      </c>
      <c r="D212" s="20">
        <f t="shared" ca="1" si="40"/>
        <v>0</v>
      </c>
      <c r="E212" s="20">
        <f t="shared" ca="1" si="40"/>
        <v>0</v>
      </c>
      <c r="F212" s="20">
        <f t="shared" ca="1" si="40"/>
        <v>0</v>
      </c>
      <c r="G212" s="20">
        <f t="shared" ca="1" si="40"/>
        <v>0</v>
      </c>
      <c r="H212" s="20">
        <f t="shared" ca="1" si="40"/>
        <v>0</v>
      </c>
      <c r="I212" s="20">
        <f t="shared" ca="1" si="40"/>
        <v>0</v>
      </c>
      <c r="J212" s="20">
        <f t="shared" ca="1" si="40"/>
        <v>0</v>
      </c>
      <c r="K212" s="20">
        <f t="shared" ca="1" si="40"/>
        <v>0</v>
      </c>
      <c r="L212" s="20">
        <f t="shared" ca="1" si="40"/>
        <v>0</v>
      </c>
      <c r="M212" s="20">
        <f t="shared" ca="1" si="41"/>
        <v>0</v>
      </c>
      <c r="N212" s="20">
        <f t="shared" ca="1" si="41"/>
        <v>0</v>
      </c>
      <c r="O212" s="20">
        <f t="shared" ca="1" si="41"/>
        <v>0</v>
      </c>
      <c r="P212" s="20">
        <f t="shared" ca="1" si="41"/>
        <v>0</v>
      </c>
      <c r="Q212" s="20">
        <f t="shared" ca="1" si="41"/>
        <v>0</v>
      </c>
      <c r="R212" s="20">
        <f t="shared" ca="1" si="41"/>
        <v>0</v>
      </c>
      <c r="S212" s="20">
        <f t="shared" ca="1" si="41"/>
        <v>0</v>
      </c>
      <c r="T212" s="20">
        <f t="shared" ca="1" si="41"/>
        <v>0</v>
      </c>
      <c r="U212" s="20">
        <f t="shared" ca="1" si="41"/>
        <v>0</v>
      </c>
      <c r="V212" s="20">
        <f t="shared" ca="1" si="41"/>
        <v>0</v>
      </c>
      <c r="W212" s="20">
        <f t="shared" ca="1" si="41"/>
        <v>0</v>
      </c>
      <c r="X212" s="20">
        <f t="shared" ca="1" si="41"/>
        <v>0</v>
      </c>
    </row>
    <row r="213" spans="1:24" x14ac:dyDescent="0.45">
      <c r="A213" s="18" t="str">
        <f>IF(CONS!A211="","",CONS!A211)</f>
        <v>DEPR - OFFICE EQUIPMENT</v>
      </c>
      <c r="B213" s="19" t="str">
        <f>IF(CONS!B211="","",CONS!B211)</f>
        <v/>
      </c>
      <c r="C213" s="20">
        <f t="shared" ca="1" si="40"/>
        <v>1745.82</v>
      </c>
      <c r="D213" s="20">
        <f t="shared" ca="1" si="40"/>
        <v>0</v>
      </c>
      <c r="E213" s="20">
        <f t="shared" ca="1" si="40"/>
        <v>0</v>
      </c>
      <c r="F213" s="20">
        <f t="shared" ca="1" si="40"/>
        <v>0</v>
      </c>
      <c r="G213" s="20">
        <f t="shared" ca="1" si="40"/>
        <v>0</v>
      </c>
      <c r="H213" s="20">
        <f t="shared" ca="1" si="40"/>
        <v>0</v>
      </c>
      <c r="I213" s="20">
        <f t="shared" ca="1" si="40"/>
        <v>0</v>
      </c>
      <c r="J213" s="20">
        <f t="shared" ca="1" si="40"/>
        <v>0</v>
      </c>
      <c r="K213" s="20">
        <f t="shared" ca="1" si="40"/>
        <v>0</v>
      </c>
      <c r="L213" s="20">
        <f t="shared" ca="1" si="40"/>
        <v>0</v>
      </c>
      <c r="M213" s="20">
        <f t="shared" ca="1" si="41"/>
        <v>0</v>
      </c>
      <c r="N213" s="20">
        <f t="shared" ca="1" si="41"/>
        <v>0</v>
      </c>
      <c r="O213" s="20">
        <f t="shared" ca="1" si="41"/>
        <v>0</v>
      </c>
      <c r="P213" s="20">
        <f t="shared" ca="1" si="41"/>
        <v>0</v>
      </c>
      <c r="Q213" s="20">
        <f t="shared" ca="1" si="41"/>
        <v>0</v>
      </c>
      <c r="R213" s="20">
        <f t="shared" ca="1" si="41"/>
        <v>0</v>
      </c>
      <c r="S213" s="20">
        <f t="shared" ca="1" si="41"/>
        <v>0</v>
      </c>
      <c r="T213" s="20">
        <f t="shared" ca="1" si="41"/>
        <v>0</v>
      </c>
      <c r="U213" s="20">
        <f t="shared" ca="1" si="41"/>
        <v>0</v>
      </c>
      <c r="V213" s="20">
        <f t="shared" ca="1" si="41"/>
        <v>0</v>
      </c>
      <c r="W213" s="20">
        <f t="shared" ca="1" si="41"/>
        <v>0</v>
      </c>
      <c r="X213" s="20">
        <f t="shared" ca="1" si="41"/>
        <v>0</v>
      </c>
    </row>
    <row r="214" spans="1:24" x14ac:dyDescent="0.45">
      <c r="A214" s="18" t="str">
        <f>IF(CONS!A212="","",CONS!A212)</f>
        <v>DEPRECIATION</v>
      </c>
      <c r="B214" s="19" t="str">
        <f>IF(CONS!B212="","",CONS!B212)</f>
        <v/>
      </c>
      <c r="C214" s="20">
        <f t="shared" ca="1" si="40"/>
        <v>13180.86</v>
      </c>
      <c r="D214" s="20">
        <f t="shared" ca="1" si="40"/>
        <v>0</v>
      </c>
      <c r="E214" s="20">
        <f t="shared" ca="1" si="40"/>
        <v>0</v>
      </c>
      <c r="F214" s="20">
        <f t="shared" ca="1" si="40"/>
        <v>0</v>
      </c>
      <c r="G214" s="20">
        <f t="shared" ca="1" si="40"/>
        <v>0</v>
      </c>
      <c r="H214" s="20">
        <f t="shared" ca="1" si="40"/>
        <v>0</v>
      </c>
      <c r="I214" s="20">
        <f t="shared" ca="1" si="40"/>
        <v>0</v>
      </c>
      <c r="J214" s="20">
        <f t="shared" ca="1" si="40"/>
        <v>0</v>
      </c>
      <c r="K214" s="20">
        <f t="shared" ca="1" si="40"/>
        <v>0</v>
      </c>
      <c r="L214" s="20">
        <f t="shared" ca="1" si="40"/>
        <v>0</v>
      </c>
      <c r="M214" s="20">
        <f t="shared" ca="1" si="41"/>
        <v>0</v>
      </c>
      <c r="N214" s="20">
        <f t="shared" ca="1" si="41"/>
        <v>0</v>
      </c>
      <c r="O214" s="20">
        <f t="shared" ca="1" si="41"/>
        <v>0</v>
      </c>
      <c r="P214" s="20">
        <f t="shared" ca="1" si="41"/>
        <v>0</v>
      </c>
      <c r="Q214" s="20">
        <f t="shared" ca="1" si="41"/>
        <v>0</v>
      </c>
      <c r="R214" s="20">
        <f t="shared" ca="1" si="41"/>
        <v>0</v>
      </c>
      <c r="S214" s="20">
        <f t="shared" ca="1" si="41"/>
        <v>0</v>
      </c>
      <c r="T214" s="20">
        <f t="shared" ca="1" si="41"/>
        <v>0</v>
      </c>
      <c r="U214" s="20">
        <f t="shared" ca="1" si="41"/>
        <v>0</v>
      </c>
      <c r="V214" s="20">
        <f t="shared" ca="1" si="41"/>
        <v>0</v>
      </c>
      <c r="W214" s="20">
        <f t="shared" ca="1" si="41"/>
        <v>0</v>
      </c>
      <c r="X214" s="20">
        <f t="shared" ca="1" si="41"/>
        <v>0</v>
      </c>
    </row>
    <row r="215" spans="1:24" x14ac:dyDescent="0.45">
      <c r="A215" s="18" t="str">
        <f>IF(CONS!A213="","",CONS!A213)</f>
        <v>DEPR - SOFTWARE</v>
      </c>
      <c r="B215" s="19" t="str">
        <f>IF(CONS!B213="","",CONS!B213)</f>
        <v/>
      </c>
      <c r="C215" s="20">
        <f t="shared" ca="1" si="40"/>
        <v>287.95</v>
      </c>
      <c r="D215" s="20">
        <f t="shared" ca="1" si="40"/>
        <v>0</v>
      </c>
      <c r="E215" s="20">
        <f t="shared" ca="1" si="40"/>
        <v>63.17</v>
      </c>
      <c r="F215" s="20">
        <f t="shared" ca="1" si="40"/>
        <v>0</v>
      </c>
      <c r="G215" s="20">
        <f t="shared" ca="1" si="40"/>
        <v>63.17</v>
      </c>
      <c r="H215" s="20">
        <f t="shared" ca="1" si="40"/>
        <v>63.17</v>
      </c>
      <c r="I215" s="20">
        <f t="shared" ca="1" si="40"/>
        <v>0</v>
      </c>
      <c r="J215" s="20">
        <f t="shared" ca="1" si="40"/>
        <v>0</v>
      </c>
      <c r="K215" s="20">
        <f t="shared" ca="1" si="40"/>
        <v>0</v>
      </c>
      <c r="L215" s="20">
        <f t="shared" ca="1" si="40"/>
        <v>0</v>
      </c>
      <c r="M215" s="20">
        <f t="shared" ca="1" si="41"/>
        <v>0</v>
      </c>
      <c r="N215" s="20">
        <f t="shared" ca="1" si="41"/>
        <v>0</v>
      </c>
      <c r="O215" s="20">
        <f t="shared" ca="1" si="41"/>
        <v>0</v>
      </c>
      <c r="P215" s="20">
        <f t="shared" ca="1" si="41"/>
        <v>63.17</v>
      </c>
      <c r="Q215" s="20">
        <f t="shared" ca="1" si="41"/>
        <v>0</v>
      </c>
      <c r="R215" s="20">
        <f t="shared" ca="1" si="41"/>
        <v>0</v>
      </c>
      <c r="S215" s="20">
        <f t="shared" ca="1" si="41"/>
        <v>0</v>
      </c>
      <c r="T215" s="20">
        <f t="shared" ca="1" si="41"/>
        <v>0</v>
      </c>
      <c r="U215" s="20">
        <f t="shared" ca="1" si="41"/>
        <v>0</v>
      </c>
      <c r="V215" s="20">
        <f t="shared" ca="1" si="41"/>
        <v>0</v>
      </c>
      <c r="W215" s="20">
        <f t="shared" ca="1" si="41"/>
        <v>0</v>
      </c>
      <c r="X215" s="20">
        <f t="shared" ca="1" si="41"/>
        <v>0</v>
      </c>
    </row>
    <row r="216" spans="1:24" x14ac:dyDescent="0.45">
      <c r="A216" s="18" t="str">
        <f>IF(CONS!A214="","",CONS!A214)</f>
        <v>DEPR - COMPUTER EQUIP</v>
      </c>
      <c r="B216" s="19" t="str">
        <f>IF(CONS!B214="","",CONS!B214)</f>
        <v/>
      </c>
      <c r="C216" s="20">
        <f t="shared" ca="1" si="40"/>
        <v>13512.67</v>
      </c>
      <c r="D216" s="20">
        <f t="shared" ca="1" si="40"/>
        <v>0</v>
      </c>
      <c r="E216" s="20">
        <f t="shared" ca="1" si="40"/>
        <v>0</v>
      </c>
      <c r="F216" s="20">
        <f t="shared" ca="1" si="40"/>
        <v>0</v>
      </c>
      <c r="G216" s="20">
        <f t="shared" ca="1" si="40"/>
        <v>0</v>
      </c>
      <c r="H216" s="20">
        <f t="shared" ca="1" si="40"/>
        <v>0</v>
      </c>
      <c r="I216" s="20">
        <f t="shared" ca="1" si="40"/>
        <v>0</v>
      </c>
      <c r="J216" s="20">
        <f t="shared" ca="1" si="40"/>
        <v>0</v>
      </c>
      <c r="K216" s="20">
        <f t="shared" ca="1" si="40"/>
        <v>0</v>
      </c>
      <c r="L216" s="20">
        <f t="shared" ca="1" si="40"/>
        <v>0</v>
      </c>
      <c r="M216" s="20">
        <f t="shared" ca="1" si="41"/>
        <v>0</v>
      </c>
      <c r="N216" s="20">
        <f t="shared" ca="1" si="41"/>
        <v>0</v>
      </c>
      <c r="O216" s="20">
        <f t="shared" ca="1" si="41"/>
        <v>0</v>
      </c>
      <c r="P216" s="20">
        <f t="shared" ca="1" si="41"/>
        <v>0</v>
      </c>
      <c r="Q216" s="20">
        <f t="shared" ca="1" si="41"/>
        <v>0</v>
      </c>
      <c r="R216" s="20">
        <f t="shared" ca="1" si="41"/>
        <v>0</v>
      </c>
      <c r="S216" s="20">
        <f t="shared" ca="1" si="41"/>
        <v>0</v>
      </c>
      <c r="T216" s="20">
        <f t="shared" ca="1" si="41"/>
        <v>0</v>
      </c>
      <c r="U216" s="20">
        <f t="shared" ca="1" si="41"/>
        <v>0</v>
      </c>
      <c r="V216" s="20">
        <f t="shared" ca="1" si="41"/>
        <v>0</v>
      </c>
      <c r="W216" s="20">
        <f t="shared" ca="1" si="41"/>
        <v>0</v>
      </c>
      <c r="X216" s="20">
        <f t="shared" ca="1" si="41"/>
        <v>0</v>
      </c>
    </row>
    <row r="217" spans="1:24" ht="20.25" x14ac:dyDescent="0.45">
      <c r="A217" s="18" t="str">
        <f>IF(CONS!A215="","",CONS!A215)</f>
        <v>AMORT - INTELLECTUAL PROPERTY</v>
      </c>
      <c r="B217" s="19" t="str">
        <f>IF(CONS!B215="","",CONS!B215)</f>
        <v/>
      </c>
      <c r="C217" s="25">
        <f t="shared" ca="1" si="40"/>
        <v>5082.59</v>
      </c>
      <c r="D217" s="25">
        <f t="shared" ca="1" si="40"/>
        <v>0</v>
      </c>
      <c r="E217" s="25">
        <f t="shared" ca="1" si="40"/>
        <v>0</v>
      </c>
      <c r="F217" s="25">
        <f t="shared" ca="1" si="40"/>
        <v>0</v>
      </c>
      <c r="G217" s="25">
        <f t="shared" ca="1" si="40"/>
        <v>0</v>
      </c>
      <c r="H217" s="25">
        <f t="shared" ca="1" si="40"/>
        <v>0</v>
      </c>
      <c r="I217" s="25">
        <f t="shared" ca="1" si="40"/>
        <v>0</v>
      </c>
      <c r="J217" s="25">
        <f t="shared" ca="1" si="40"/>
        <v>0</v>
      </c>
      <c r="K217" s="25">
        <f t="shared" ca="1" si="40"/>
        <v>0</v>
      </c>
      <c r="L217" s="25">
        <f t="shared" ca="1" si="40"/>
        <v>0</v>
      </c>
      <c r="M217" s="25">
        <f t="shared" ca="1" si="41"/>
        <v>0</v>
      </c>
      <c r="N217" s="25">
        <f t="shared" ca="1" si="41"/>
        <v>0</v>
      </c>
      <c r="O217" s="25">
        <f t="shared" ca="1" si="41"/>
        <v>0</v>
      </c>
      <c r="P217" s="25">
        <f t="shared" ca="1" si="41"/>
        <v>0</v>
      </c>
      <c r="Q217" s="25">
        <f t="shared" ca="1" si="41"/>
        <v>0</v>
      </c>
      <c r="R217" s="25">
        <f t="shared" ca="1" si="41"/>
        <v>0</v>
      </c>
      <c r="S217" s="25">
        <f t="shared" ca="1" si="41"/>
        <v>0</v>
      </c>
      <c r="T217" s="25">
        <f t="shared" ca="1" si="41"/>
        <v>0</v>
      </c>
      <c r="U217" s="25">
        <f t="shared" ca="1" si="41"/>
        <v>0</v>
      </c>
      <c r="V217" s="25">
        <f t="shared" ca="1" si="41"/>
        <v>0</v>
      </c>
      <c r="W217" s="25">
        <f t="shared" ca="1" si="41"/>
        <v>0</v>
      </c>
      <c r="X217" s="25">
        <f t="shared" ca="1" si="41"/>
        <v>0</v>
      </c>
    </row>
    <row r="218" spans="1:24" x14ac:dyDescent="0.45">
      <c r="A218" s="27" t="str">
        <f>IF(CONS!A216="","",CONS!A216)</f>
        <v>TOTAL DEPR &amp; AMORT</v>
      </c>
      <c r="B218" s="19" t="str">
        <f>IF(CONS!B216="","",CONS!B216)</f>
        <v/>
      </c>
      <c r="C218" s="30">
        <f t="shared" ca="1" si="40"/>
        <v>1820056.54</v>
      </c>
      <c r="D218" s="30">
        <f t="shared" ca="1" si="40"/>
        <v>1445186.43</v>
      </c>
      <c r="E218" s="30">
        <f t="shared" ca="1" si="40"/>
        <v>646824.85</v>
      </c>
      <c r="F218" s="30">
        <f t="shared" ca="1" si="40"/>
        <v>442481</v>
      </c>
      <c r="G218" s="30">
        <f t="shared" ca="1" si="40"/>
        <v>204344.28</v>
      </c>
      <c r="H218" s="30">
        <f t="shared" ca="1" si="40"/>
        <v>148772.79</v>
      </c>
      <c r="I218" s="30">
        <f t="shared" ca="1" si="40"/>
        <v>250170.55</v>
      </c>
      <c r="J218" s="30">
        <f t="shared" ca="1" si="40"/>
        <v>214181.31</v>
      </c>
      <c r="K218" s="30">
        <f t="shared" ca="1" si="40"/>
        <v>0</v>
      </c>
      <c r="L218" s="30">
        <f t="shared" ca="1" si="40"/>
        <v>11487.89</v>
      </c>
      <c r="M218" s="30">
        <f t="shared" ca="1" si="41"/>
        <v>14626.96</v>
      </c>
      <c r="N218" s="30">
        <f t="shared" ca="1" si="41"/>
        <v>32912.82</v>
      </c>
      <c r="O218" s="30">
        <f t="shared" ca="1" si="41"/>
        <v>33700.199999999997</v>
      </c>
      <c r="P218" s="30">
        <f t="shared" ca="1" si="41"/>
        <v>58388.26</v>
      </c>
      <c r="Q218" s="30">
        <f t="shared" ca="1" si="41"/>
        <v>49509.71</v>
      </c>
      <c r="R218" s="30">
        <f t="shared" ca="1" si="41"/>
        <v>57701.13</v>
      </c>
      <c r="S218" s="30">
        <f t="shared" ca="1" si="41"/>
        <v>119626.36</v>
      </c>
      <c r="T218" s="30">
        <f t="shared" ca="1" si="41"/>
        <v>53171.12</v>
      </c>
      <c r="U218" s="30">
        <f t="shared" ca="1" si="41"/>
        <v>29386.93</v>
      </c>
      <c r="V218" s="30">
        <f t="shared" ca="1" si="41"/>
        <v>62746.11</v>
      </c>
      <c r="W218" s="30">
        <f t="shared" ca="1" si="41"/>
        <v>63188.59</v>
      </c>
      <c r="X218" s="30">
        <f t="shared" ca="1" si="41"/>
        <v>60378.77</v>
      </c>
    </row>
    <row r="219" spans="1:24" x14ac:dyDescent="0.45">
      <c r="A219" s="27" t="str">
        <f>IF(CONS!A217="","",CONS!A217)</f>
        <v>REST OPER INC</v>
      </c>
      <c r="B219" s="19" t="str">
        <f>IF(CONS!B217="","",CONS!B217)</f>
        <v/>
      </c>
      <c r="C219" s="28">
        <f t="shared" ca="1" si="40"/>
        <v>2117908.19</v>
      </c>
      <c r="D219" s="28">
        <f t="shared" ca="1" si="40"/>
        <v>1839480.38</v>
      </c>
      <c r="E219" s="28">
        <f t="shared" ca="1" si="40"/>
        <v>1918986.78</v>
      </c>
      <c r="F219" s="28">
        <f t="shared" ca="1" si="40"/>
        <v>1800195</v>
      </c>
      <c r="G219" s="28">
        <f t="shared" ca="1" si="40"/>
        <v>87740.59</v>
      </c>
      <c r="H219" s="28">
        <f t="shared" ca="1" si="40"/>
        <v>378441.75</v>
      </c>
      <c r="I219" s="28">
        <f t="shared" ca="1" si="40"/>
        <v>1034855.87</v>
      </c>
      <c r="J219" s="28">
        <f t="shared" ca="1" si="40"/>
        <v>423422.05</v>
      </c>
      <c r="K219" s="28">
        <f t="shared" ca="1" si="40"/>
        <v>0</v>
      </c>
      <c r="L219" s="28">
        <f t="shared" ca="1" si="40"/>
        <v>152335.67000000001</v>
      </c>
      <c r="M219" s="28">
        <f t="shared" ca="1" si="41"/>
        <v>134517.65</v>
      </c>
      <c r="N219" s="28">
        <f t="shared" ca="1" si="41"/>
        <v>163874.48000000001</v>
      </c>
      <c r="O219" s="28">
        <f t="shared" ca="1" si="41"/>
        <v>51215.68</v>
      </c>
      <c r="P219" s="28">
        <f t="shared" ca="1" si="41"/>
        <v>55276.51</v>
      </c>
      <c r="Q219" s="28">
        <f t="shared" ca="1" si="41"/>
        <v>133325.79</v>
      </c>
      <c r="R219" s="28">
        <f t="shared" ca="1" si="41"/>
        <v>-42118.62</v>
      </c>
      <c r="S219" s="28">
        <f t="shared" ca="1" si="41"/>
        <v>630237.46</v>
      </c>
      <c r="T219" s="28">
        <f t="shared" ca="1" si="41"/>
        <v>422178.15</v>
      </c>
      <c r="U219" s="28">
        <f t="shared" ca="1" si="41"/>
        <v>37503.78</v>
      </c>
      <c r="V219" s="28">
        <f t="shared" ca="1" si="41"/>
        <v>-152077.39000000001</v>
      </c>
      <c r="W219" s="28">
        <f t="shared" ca="1" si="41"/>
        <v>73536.91</v>
      </c>
      <c r="X219" s="28">
        <f t="shared" ca="1" si="41"/>
        <v>228129.28</v>
      </c>
    </row>
    <row r="220" spans="1:24" x14ac:dyDescent="0.45">
      <c r="A220" s="18" t="str">
        <f>IF(CONS!A218="","",CONS!A218)</f>
        <v/>
      </c>
      <c r="B220" s="19" t="str">
        <f>IF(CONS!B218="","",CONS!B218)</f>
        <v/>
      </c>
      <c r="C220" s="3" t="str">
        <f t="shared" ref="C220:L229" ca="1" si="42">IF($A220="","",INDIRECT("'"&amp;C$9&amp;"'!"&amp;SBS_Column&amp;(ROW()-2)))</f>
        <v/>
      </c>
      <c r="D220" s="3" t="str">
        <f t="shared" ca="1" si="42"/>
        <v/>
      </c>
      <c r="E220" s="3" t="str">
        <f t="shared" ca="1" si="42"/>
        <v/>
      </c>
      <c r="F220" s="3" t="str">
        <f t="shared" ca="1" si="42"/>
        <v/>
      </c>
      <c r="G220" s="3" t="str">
        <f t="shared" ca="1" si="42"/>
        <v/>
      </c>
      <c r="H220" s="3" t="str">
        <f t="shared" ca="1" si="42"/>
        <v/>
      </c>
      <c r="I220" s="3" t="str">
        <f t="shared" ca="1" si="42"/>
        <v/>
      </c>
      <c r="J220" s="3" t="str">
        <f t="shared" ca="1" si="42"/>
        <v/>
      </c>
      <c r="K220" s="3" t="str">
        <f t="shared" ca="1" si="42"/>
        <v/>
      </c>
      <c r="L220" s="3" t="str">
        <f t="shared" ca="1" si="42"/>
        <v/>
      </c>
      <c r="M220" s="3" t="str">
        <f t="shared" ref="M220:X229" ca="1" si="43">IF($A220="","",INDIRECT("'"&amp;M$9&amp;"'!"&amp;SBS_Column&amp;(ROW()-2)))</f>
        <v/>
      </c>
      <c r="N220" s="3" t="str">
        <f t="shared" ca="1" si="43"/>
        <v/>
      </c>
      <c r="O220" s="3" t="str">
        <f t="shared" ca="1" si="43"/>
        <v/>
      </c>
      <c r="P220" s="3" t="str">
        <f t="shared" ca="1" si="43"/>
        <v/>
      </c>
      <c r="Q220" s="3" t="str">
        <f t="shared" ca="1" si="43"/>
        <v/>
      </c>
      <c r="R220" s="3" t="str">
        <f t="shared" ca="1" si="43"/>
        <v/>
      </c>
      <c r="S220" s="3" t="str">
        <f t="shared" ca="1" si="43"/>
        <v/>
      </c>
      <c r="T220" s="3" t="str">
        <f t="shared" ca="1" si="43"/>
        <v/>
      </c>
      <c r="U220" s="3" t="str">
        <f t="shared" ca="1" si="43"/>
        <v/>
      </c>
      <c r="V220" s="3" t="str">
        <f t="shared" ca="1" si="43"/>
        <v/>
      </c>
      <c r="W220" s="3" t="str">
        <f t="shared" ca="1" si="43"/>
        <v/>
      </c>
      <c r="X220" s="3" t="str">
        <f t="shared" ca="1" si="43"/>
        <v/>
      </c>
    </row>
    <row r="221" spans="1:24" x14ac:dyDescent="0.45">
      <c r="A221" s="18" t="str">
        <f>IF(CONS!A219="","",CONS!A219)</f>
        <v>DISTRICT</v>
      </c>
      <c r="B221" s="19" t="str">
        <f>IF(CONS!B219="","",CONS!B219)</f>
        <v/>
      </c>
      <c r="C221" s="20">
        <f t="shared" ca="1" si="42"/>
        <v>59751.67</v>
      </c>
      <c r="D221" s="20">
        <f t="shared" ca="1" si="42"/>
        <v>465.11</v>
      </c>
      <c r="E221" s="20">
        <f t="shared" ca="1" si="42"/>
        <v>257.70999999999998</v>
      </c>
      <c r="F221" s="20">
        <f t="shared" ca="1" si="42"/>
        <v>201</v>
      </c>
      <c r="G221" s="20">
        <f t="shared" ca="1" si="42"/>
        <v>56.38</v>
      </c>
      <c r="H221" s="20">
        <f t="shared" ca="1" si="42"/>
        <v>64.37</v>
      </c>
      <c r="I221" s="20">
        <f t="shared" ca="1" si="42"/>
        <v>117.32</v>
      </c>
      <c r="J221" s="20">
        <f t="shared" ca="1" si="42"/>
        <v>64.61</v>
      </c>
      <c r="K221" s="20">
        <f t="shared" ca="1" si="42"/>
        <v>0</v>
      </c>
      <c r="L221" s="20">
        <f t="shared" ca="1" si="42"/>
        <v>16.440000000000001</v>
      </c>
      <c r="M221" s="20">
        <f t="shared" ca="1" si="43"/>
        <v>17.489999999999998</v>
      </c>
      <c r="N221" s="20">
        <f t="shared" ca="1" si="43"/>
        <v>12.54</v>
      </c>
      <c r="O221" s="20">
        <f t="shared" ca="1" si="43"/>
        <v>11.41</v>
      </c>
      <c r="P221" s="20">
        <f t="shared" ca="1" si="43"/>
        <v>17.899999999999999</v>
      </c>
      <c r="Q221" s="20">
        <f t="shared" ca="1" si="43"/>
        <v>19.059999999999999</v>
      </c>
      <c r="R221" s="20">
        <f t="shared" ca="1" si="43"/>
        <v>8.6300000000000008</v>
      </c>
      <c r="S221" s="20">
        <f t="shared" ca="1" si="43"/>
        <v>56.46</v>
      </c>
      <c r="T221" s="20">
        <f t="shared" ca="1" si="43"/>
        <v>35.36</v>
      </c>
      <c r="U221" s="20">
        <f t="shared" ca="1" si="43"/>
        <v>10.97</v>
      </c>
      <c r="V221" s="20">
        <f t="shared" ca="1" si="43"/>
        <v>8.01</v>
      </c>
      <c r="W221" s="20">
        <f t="shared" ca="1" si="43"/>
        <v>18.8</v>
      </c>
      <c r="X221" s="20">
        <f t="shared" ca="1" si="43"/>
        <v>24.64</v>
      </c>
    </row>
    <row r="222" spans="1:24" x14ac:dyDescent="0.45">
      <c r="A222" s="18" t="str">
        <f>IF(CONS!A220="","",CONS!A220)</f>
        <v>CORP G&amp;A</v>
      </c>
      <c r="B222" s="19" t="str">
        <f>IF(CONS!B220="","",CONS!B220)</f>
        <v/>
      </c>
      <c r="C222" s="20">
        <f t="shared" ca="1" si="42"/>
        <v>2538588.7000000002</v>
      </c>
      <c r="D222" s="20">
        <f t="shared" ca="1" si="42"/>
        <v>2250366.16</v>
      </c>
      <c r="E222" s="20">
        <f t="shared" ca="1" si="42"/>
        <v>1310666.32</v>
      </c>
      <c r="F222" s="20">
        <f t="shared" ca="1" si="42"/>
        <v>953238</v>
      </c>
      <c r="G222" s="20">
        <f t="shared" ca="1" si="42"/>
        <v>349743.76</v>
      </c>
      <c r="H222" s="20">
        <f t="shared" ca="1" si="42"/>
        <v>337430.14</v>
      </c>
      <c r="I222" s="20">
        <f t="shared" ca="1" si="42"/>
        <v>587081.17000000004</v>
      </c>
      <c r="J222" s="20">
        <f t="shared" ca="1" si="42"/>
        <v>309616.03000000003</v>
      </c>
      <c r="K222" s="20">
        <f t="shared" ca="1" si="42"/>
        <v>0</v>
      </c>
      <c r="L222" s="20">
        <f t="shared" ca="1" si="42"/>
        <v>72645.440000000002</v>
      </c>
      <c r="M222" s="20">
        <f t="shared" ca="1" si="43"/>
        <v>78072.100000000006</v>
      </c>
      <c r="N222" s="20">
        <f t="shared" ca="1" si="43"/>
        <v>80405.490000000005</v>
      </c>
      <c r="O222" s="20">
        <f t="shared" ca="1" si="43"/>
        <v>68854.28</v>
      </c>
      <c r="P222" s="20">
        <f t="shared" ca="1" si="43"/>
        <v>126284.87</v>
      </c>
      <c r="Q222" s="20">
        <f t="shared" ca="1" si="43"/>
        <v>81671.759999999995</v>
      </c>
      <c r="R222" s="20">
        <f t="shared" ca="1" si="43"/>
        <v>35718.379999999997</v>
      </c>
      <c r="S222" s="20">
        <f t="shared" ca="1" si="43"/>
        <v>261964.69</v>
      </c>
      <c r="T222" s="20">
        <f t="shared" ca="1" si="43"/>
        <v>174111.53</v>
      </c>
      <c r="U222" s="20">
        <f t="shared" ca="1" si="43"/>
        <v>56828.07</v>
      </c>
      <c r="V222" s="20">
        <f t="shared" ca="1" si="43"/>
        <v>72932.850000000006</v>
      </c>
      <c r="W222" s="20">
        <f t="shared" ca="1" si="43"/>
        <v>81618.62</v>
      </c>
      <c r="X222" s="20">
        <f t="shared" ca="1" si="43"/>
        <v>111873.54</v>
      </c>
    </row>
    <row r="223" spans="1:24" x14ac:dyDescent="0.45">
      <c r="A223" s="18" t="str">
        <f>IF(CONS!A221="","",CONS!A221)</f>
        <v>MANAGEMENT FEE</v>
      </c>
      <c r="B223" s="19" t="str">
        <f>IF(CONS!B221="","",CONS!B221)</f>
        <v/>
      </c>
      <c r="C223" s="20">
        <f t="shared" ca="1" si="42"/>
        <v>0</v>
      </c>
      <c r="D223" s="20">
        <f t="shared" ca="1" si="42"/>
        <v>0</v>
      </c>
      <c r="E223" s="20">
        <f t="shared" ca="1" si="42"/>
        <v>0</v>
      </c>
      <c r="F223" s="20">
        <f t="shared" ca="1" si="42"/>
        <v>0</v>
      </c>
      <c r="G223" s="20">
        <f t="shared" ca="1" si="42"/>
        <v>0</v>
      </c>
      <c r="H223" s="20">
        <f t="shared" ca="1" si="42"/>
        <v>0</v>
      </c>
      <c r="I223" s="20">
        <f t="shared" ca="1" si="42"/>
        <v>0</v>
      </c>
      <c r="J223" s="20">
        <f t="shared" ca="1" si="42"/>
        <v>0</v>
      </c>
      <c r="K223" s="20">
        <f t="shared" ca="1" si="42"/>
        <v>0</v>
      </c>
      <c r="L223" s="20">
        <f t="shared" ca="1" si="42"/>
        <v>0</v>
      </c>
      <c r="M223" s="20">
        <f t="shared" ca="1" si="43"/>
        <v>0</v>
      </c>
      <c r="N223" s="20">
        <f t="shared" ca="1" si="43"/>
        <v>0</v>
      </c>
      <c r="O223" s="20">
        <f t="shared" ca="1" si="43"/>
        <v>0</v>
      </c>
      <c r="P223" s="20">
        <f t="shared" ca="1" si="43"/>
        <v>0</v>
      </c>
      <c r="Q223" s="20">
        <f t="shared" ca="1" si="43"/>
        <v>0</v>
      </c>
      <c r="R223" s="20">
        <f t="shared" ca="1" si="43"/>
        <v>0</v>
      </c>
      <c r="S223" s="20">
        <f t="shared" ca="1" si="43"/>
        <v>0</v>
      </c>
      <c r="T223" s="20">
        <f t="shared" ca="1" si="43"/>
        <v>0</v>
      </c>
      <c r="U223" s="20">
        <f t="shared" ca="1" si="43"/>
        <v>0</v>
      </c>
      <c r="V223" s="20">
        <f t="shared" ca="1" si="43"/>
        <v>0</v>
      </c>
      <c r="W223" s="20">
        <f t="shared" ca="1" si="43"/>
        <v>0</v>
      </c>
      <c r="X223" s="20">
        <f t="shared" ca="1" si="43"/>
        <v>0</v>
      </c>
    </row>
    <row r="224" spans="1:24" x14ac:dyDescent="0.45">
      <c r="A224" s="18" t="str">
        <f>IF(CONS!A222="","",CONS!A222)</f>
        <v>ACCOUNTING FEE</v>
      </c>
      <c r="B224" s="19" t="str">
        <f>IF(CONS!B222="","",CONS!B222)</f>
        <v/>
      </c>
      <c r="C224" s="20">
        <f t="shared" ca="1" si="42"/>
        <v>93264.61</v>
      </c>
      <c r="D224" s="20">
        <f t="shared" ca="1" si="42"/>
        <v>0</v>
      </c>
      <c r="E224" s="20">
        <f t="shared" ca="1" si="42"/>
        <v>0</v>
      </c>
      <c r="F224" s="20">
        <f t="shared" ca="1" si="42"/>
        <v>0</v>
      </c>
      <c r="G224" s="20">
        <f t="shared" ca="1" si="42"/>
        <v>0</v>
      </c>
      <c r="H224" s="20">
        <f t="shared" ca="1" si="42"/>
        <v>0</v>
      </c>
      <c r="I224" s="20">
        <f t="shared" ca="1" si="42"/>
        <v>0</v>
      </c>
      <c r="J224" s="20">
        <f t="shared" ca="1" si="42"/>
        <v>0</v>
      </c>
      <c r="K224" s="20">
        <f t="shared" ca="1" si="42"/>
        <v>0</v>
      </c>
      <c r="L224" s="20">
        <f t="shared" ca="1" si="42"/>
        <v>0</v>
      </c>
      <c r="M224" s="20">
        <f t="shared" ca="1" si="43"/>
        <v>0</v>
      </c>
      <c r="N224" s="20">
        <f t="shared" ca="1" si="43"/>
        <v>0</v>
      </c>
      <c r="O224" s="20">
        <f t="shared" ca="1" si="43"/>
        <v>0</v>
      </c>
      <c r="P224" s="20">
        <f t="shared" ca="1" si="43"/>
        <v>0</v>
      </c>
      <c r="Q224" s="20">
        <f t="shared" ca="1" si="43"/>
        <v>0</v>
      </c>
      <c r="R224" s="20">
        <f t="shared" ca="1" si="43"/>
        <v>0</v>
      </c>
      <c r="S224" s="20">
        <f t="shared" ca="1" si="43"/>
        <v>0</v>
      </c>
      <c r="T224" s="20">
        <f t="shared" ca="1" si="43"/>
        <v>0</v>
      </c>
      <c r="U224" s="20">
        <f t="shared" ca="1" si="43"/>
        <v>0</v>
      </c>
      <c r="V224" s="20">
        <f t="shared" ca="1" si="43"/>
        <v>0</v>
      </c>
      <c r="W224" s="20">
        <f t="shared" ca="1" si="43"/>
        <v>0</v>
      </c>
      <c r="X224" s="20">
        <f t="shared" ca="1" si="43"/>
        <v>0</v>
      </c>
    </row>
    <row r="225" spans="1:24" x14ac:dyDescent="0.45">
      <c r="A225" s="18" t="str">
        <f>IF(CONS!A223="","",CONS!A223)</f>
        <v>IT OUTSOURCING</v>
      </c>
      <c r="B225" s="19" t="str">
        <f>IF(CONS!B223="","",CONS!B223)</f>
        <v/>
      </c>
      <c r="C225" s="20">
        <f t="shared" ca="1" si="42"/>
        <v>8092</v>
      </c>
      <c r="D225" s="20">
        <f t="shared" ca="1" si="42"/>
        <v>0</v>
      </c>
      <c r="E225" s="20">
        <f t="shared" ca="1" si="42"/>
        <v>0</v>
      </c>
      <c r="F225" s="20">
        <f t="shared" ca="1" si="42"/>
        <v>0</v>
      </c>
      <c r="G225" s="20">
        <f t="shared" ca="1" si="42"/>
        <v>0</v>
      </c>
      <c r="H225" s="20">
        <f t="shared" ca="1" si="42"/>
        <v>0</v>
      </c>
      <c r="I225" s="20">
        <f t="shared" ca="1" si="42"/>
        <v>0</v>
      </c>
      <c r="J225" s="20">
        <f t="shared" ca="1" si="42"/>
        <v>0</v>
      </c>
      <c r="K225" s="20">
        <f t="shared" ca="1" si="42"/>
        <v>0</v>
      </c>
      <c r="L225" s="20">
        <f t="shared" ca="1" si="42"/>
        <v>0</v>
      </c>
      <c r="M225" s="20">
        <f t="shared" ca="1" si="43"/>
        <v>0</v>
      </c>
      <c r="N225" s="20">
        <f t="shared" ca="1" si="43"/>
        <v>0</v>
      </c>
      <c r="O225" s="20">
        <f t="shared" ca="1" si="43"/>
        <v>0</v>
      </c>
      <c r="P225" s="20">
        <f t="shared" ca="1" si="43"/>
        <v>0</v>
      </c>
      <c r="Q225" s="20">
        <f t="shared" ca="1" si="43"/>
        <v>0</v>
      </c>
      <c r="R225" s="20">
        <f t="shared" ca="1" si="43"/>
        <v>0</v>
      </c>
      <c r="S225" s="20">
        <f t="shared" ca="1" si="43"/>
        <v>0</v>
      </c>
      <c r="T225" s="20">
        <f t="shared" ca="1" si="43"/>
        <v>0</v>
      </c>
      <c r="U225" s="20">
        <f t="shared" ca="1" si="43"/>
        <v>0</v>
      </c>
      <c r="V225" s="20">
        <f t="shared" ca="1" si="43"/>
        <v>0</v>
      </c>
      <c r="W225" s="20">
        <f t="shared" ca="1" si="43"/>
        <v>0</v>
      </c>
      <c r="X225" s="20">
        <f t="shared" ca="1" si="43"/>
        <v>0</v>
      </c>
    </row>
    <row r="226" spans="1:24" x14ac:dyDescent="0.45">
      <c r="A226" s="18" t="str">
        <f>IF(CONS!A224="","",CONS!A224)</f>
        <v>HUDSON FEES</v>
      </c>
      <c r="B226" s="19" t="str">
        <f>IF(CONS!B224="","",CONS!B224)</f>
        <v/>
      </c>
      <c r="C226" s="25">
        <f t="shared" ca="1" si="42"/>
        <v>1668.94</v>
      </c>
      <c r="D226" s="25">
        <f t="shared" ca="1" si="42"/>
        <v>0</v>
      </c>
      <c r="E226" s="25">
        <f t="shared" ca="1" si="42"/>
        <v>0</v>
      </c>
      <c r="F226" s="25">
        <f t="shared" ca="1" si="42"/>
        <v>0</v>
      </c>
      <c r="G226" s="25">
        <f t="shared" ca="1" si="42"/>
        <v>0</v>
      </c>
      <c r="H226" s="25">
        <f t="shared" ca="1" si="42"/>
        <v>0</v>
      </c>
      <c r="I226" s="25">
        <f t="shared" ca="1" si="42"/>
        <v>0</v>
      </c>
      <c r="J226" s="25">
        <f t="shared" ca="1" si="42"/>
        <v>0</v>
      </c>
      <c r="K226" s="25">
        <f t="shared" ca="1" si="42"/>
        <v>0</v>
      </c>
      <c r="L226" s="25">
        <f t="shared" ca="1" si="42"/>
        <v>0</v>
      </c>
      <c r="M226" s="25">
        <f t="shared" ca="1" si="43"/>
        <v>0</v>
      </c>
      <c r="N226" s="25">
        <f t="shared" ca="1" si="43"/>
        <v>0</v>
      </c>
      <c r="O226" s="25">
        <f t="shared" ca="1" si="43"/>
        <v>0</v>
      </c>
      <c r="P226" s="25">
        <f t="shared" ca="1" si="43"/>
        <v>0</v>
      </c>
      <c r="Q226" s="25">
        <f t="shared" ca="1" si="43"/>
        <v>0</v>
      </c>
      <c r="R226" s="25">
        <f t="shared" ca="1" si="43"/>
        <v>0</v>
      </c>
      <c r="S226" s="25">
        <f t="shared" ca="1" si="43"/>
        <v>0</v>
      </c>
      <c r="T226" s="25">
        <f t="shared" ca="1" si="43"/>
        <v>0</v>
      </c>
      <c r="U226" s="25">
        <f t="shared" ca="1" si="43"/>
        <v>0</v>
      </c>
      <c r="V226" s="25">
        <f t="shared" ca="1" si="43"/>
        <v>0</v>
      </c>
      <c r="W226" s="25">
        <f t="shared" ca="1" si="43"/>
        <v>0</v>
      </c>
      <c r="X226" s="25">
        <f t="shared" ca="1" si="43"/>
        <v>0</v>
      </c>
    </row>
    <row r="227" spans="1:24" x14ac:dyDescent="0.45">
      <c r="A227" s="27" t="str">
        <f>IF(CONS!A225="","",CONS!A225)</f>
        <v>TOTAL G&amp;A</v>
      </c>
      <c r="B227" s="19" t="str">
        <f>IF(CONS!B225="","",CONS!B225)</f>
        <v/>
      </c>
      <c r="C227" s="30">
        <f t="shared" ca="1" si="42"/>
        <v>2701365.92</v>
      </c>
      <c r="D227" s="30">
        <f t="shared" ca="1" si="42"/>
        <v>2250831.27</v>
      </c>
      <c r="E227" s="30">
        <f t="shared" ca="1" si="42"/>
        <v>1310924.03</v>
      </c>
      <c r="F227" s="30">
        <f t="shared" ca="1" si="42"/>
        <v>953439</v>
      </c>
      <c r="G227" s="30">
        <f t="shared" ca="1" si="42"/>
        <v>349800.14</v>
      </c>
      <c r="H227" s="30">
        <f t="shared" ca="1" si="42"/>
        <v>337494.51</v>
      </c>
      <c r="I227" s="30">
        <f t="shared" ca="1" si="42"/>
        <v>587198.49</v>
      </c>
      <c r="J227" s="30">
        <f t="shared" ca="1" si="42"/>
        <v>309680.64000000001</v>
      </c>
      <c r="K227" s="30">
        <f t="shared" ca="1" si="42"/>
        <v>0</v>
      </c>
      <c r="L227" s="30">
        <f t="shared" ca="1" si="42"/>
        <v>72661.88</v>
      </c>
      <c r="M227" s="30">
        <f t="shared" ca="1" si="43"/>
        <v>78089.59</v>
      </c>
      <c r="N227" s="30">
        <f t="shared" ca="1" si="43"/>
        <v>80418.03</v>
      </c>
      <c r="O227" s="30">
        <f t="shared" ca="1" si="43"/>
        <v>68865.69</v>
      </c>
      <c r="P227" s="30">
        <f t="shared" ca="1" si="43"/>
        <v>126302.77</v>
      </c>
      <c r="Q227" s="30">
        <f t="shared" ca="1" si="43"/>
        <v>81690.820000000007</v>
      </c>
      <c r="R227" s="30">
        <f t="shared" ca="1" si="43"/>
        <v>35727.01</v>
      </c>
      <c r="S227" s="30">
        <f t="shared" ca="1" si="43"/>
        <v>262021.15</v>
      </c>
      <c r="T227" s="30">
        <f t="shared" ca="1" si="43"/>
        <v>174146.89</v>
      </c>
      <c r="U227" s="30">
        <f t="shared" ca="1" si="43"/>
        <v>56839.040000000001</v>
      </c>
      <c r="V227" s="30">
        <f t="shared" ca="1" si="43"/>
        <v>72940.86</v>
      </c>
      <c r="W227" s="30">
        <f t="shared" ca="1" si="43"/>
        <v>81637.42</v>
      </c>
      <c r="X227" s="30">
        <f t="shared" ca="1" si="43"/>
        <v>111898.18</v>
      </c>
    </row>
    <row r="228" spans="1:24" x14ac:dyDescent="0.45">
      <c r="A228" s="27" t="str">
        <f>IF(CONS!A226="","",CONS!A226)</f>
        <v>INCOME FROM OPS</v>
      </c>
      <c r="B228" s="19" t="str">
        <f>IF(CONS!B226="","",CONS!B226)</f>
        <v/>
      </c>
      <c r="C228" s="28">
        <f t="shared" ca="1" si="42"/>
        <v>-583457.73</v>
      </c>
      <c r="D228" s="28">
        <f t="shared" ca="1" si="42"/>
        <v>-411350.89</v>
      </c>
      <c r="E228" s="28">
        <f t="shared" ca="1" si="42"/>
        <v>608062.75</v>
      </c>
      <c r="F228" s="28">
        <f t="shared" ca="1" si="42"/>
        <v>846756</v>
      </c>
      <c r="G228" s="28">
        <f t="shared" ca="1" si="42"/>
        <v>-262059.55</v>
      </c>
      <c r="H228" s="28">
        <f t="shared" ca="1" si="42"/>
        <v>40947.24</v>
      </c>
      <c r="I228" s="28">
        <f t="shared" ca="1" si="42"/>
        <v>447657.38</v>
      </c>
      <c r="J228" s="28">
        <f t="shared" ca="1" si="42"/>
        <v>113741.41</v>
      </c>
      <c r="K228" s="28">
        <f t="shared" ca="1" si="42"/>
        <v>0</v>
      </c>
      <c r="L228" s="28">
        <f t="shared" ca="1" si="42"/>
        <v>79673.789999999994</v>
      </c>
      <c r="M228" s="28">
        <f t="shared" ca="1" si="43"/>
        <v>56428.06</v>
      </c>
      <c r="N228" s="28">
        <f t="shared" ca="1" si="43"/>
        <v>83456.45</v>
      </c>
      <c r="O228" s="28">
        <f t="shared" ca="1" si="43"/>
        <v>-17650.009999999998</v>
      </c>
      <c r="P228" s="28">
        <f t="shared" ca="1" si="43"/>
        <v>-71026.259999999995</v>
      </c>
      <c r="Q228" s="28">
        <f t="shared" ca="1" si="43"/>
        <v>51634.97</v>
      </c>
      <c r="R228" s="28">
        <f t="shared" ca="1" si="43"/>
        <v>-77845.63</v>
      </c>
      <c r="S228" s="28">
        <f t="shared" ca="1" si="43"/>
        <v>368216.31</v>
      </c>
      <c r="T228" s="28">
        <f t="shared" ca="1" si="43"/>
        <v>248031.26</v>
      </c>
      <c r="U228" s="28">
        <f t="shared" ca="1" si="43"/>
        <v>-19335.259999999998</v>
      </c>
      <c r="V228" s="28">
        <f t="shared" ca="1" si="43"/>
        <v>-225018.25</v>
      </c>
      <c r="W228" s="28">
        <f t="shared" ca="1" si="43"/>
        <v>-8100.51</v>
      </c>
      <c r="X228" s="28">
        <f t="shared" ca="1" si="43"/>
        <v>116231.1</v>
      </c>
    </row>
    <row r="229" spans="1:24" x14ac:dyDescent="0.45">
      <c r="A229" s="18" t="str">
        <f>IF(CONS!A227="","",CONS!A227)</f>
        <v/>
      </c>
      <c r="B229" s="19" t="str">
        <f>IF(CONS!B227="","",CONS!B227)</f>
        <v/>
      </c>
      <c r="C229" s="3" t="str">
        <f t="shared" ca="1" si="42"/>
        <v/>
      </c>
      <c r="D229" s="3" t="str">
        <f t="shared" ca="1" si="42"/>
        <v/>
      </c>
      <c r="E229" s="3" t="str">
        <f t="shared" ca="1" si="42"/>
        <v/>
      </c>
      <c r="F229" s="3" t="str">
        <f t="shared" ca="1" si="42"/>
        <v/>
      </c>
      <c r="G229" s="3" t="str">
        <f t="shared" ca="1" si="42"/>
        <v/>
      </c>
      <c r="H229" s="3" t="str">
        <f t="shared" ca="1" si="42"/>
        <v/>
      </c>
      <c r="I229" s="3" t="str">
        <f t="shared" ca="1" si="42"/>
        <v/>
      </c>
      <c r="J229" s="3" t="str">
        <f t="shared" ca="1" si="42"/>
        <v/>
      </c>
      <c r="K229" s="3" t="str">
        <f t="shared" ca="1" si="42"/>
        <v/>
      </c>
      <c r="L229" s="3" t="str">
        <f t="shared" ca="1" si="42"/>
        <v/>
      </c>
      <c r="M229" s="3" t="str">
        <f t="shared" ca="1" si="43"/>
        <v/>
      </c>
      <c r="N229" s="3" t="str">
        <f t="shared" ca="1" si="43"/>
        <v/>
      </c>
      <c r="O229" s="3" t="str">
        <f t="shared" ca="1" si="43"/>
        <v/>
      </c>
      <c r="P229" s="3" t="str">
        <f t="shared" ca="1" si="43"/>
        <v/>
      </c>
      <c r="Q229" s="3" t="str">
        <f t="shared" ca="1" si="43"/>
        <v/>
      </c>
      <c r="R229" s="3" t="str">
        <f t="shared" ca="1" si="43"/>
        <v/>
      </c>
      <c r="S229" s="3" t="str">
        <f t="shared" ca="1" si="43"/>
        <v/>
      </c>
      <c r="T229" s="3" t="str">
        <f t="shared" ca="1" si="43"/>
        <v/>
      </c>
      <c r="U229" s="3" t="str">
        <f t="shared" ca="1" si="43"/>
        <v/>
      </c>
      <c r="V229" s="3" t="str">
        <f t="shared" ca="1" si="43"/>
        <v/>
      </c>
      <c r="W229" s="3" t="str">
        <f t="shared" ca="1" si="43"/>
        <v/>
      </c>
      <c r="X229" s="3" t="str">
        <f t="shared" ca="1" si="43"/>
        <v/>
      </c>
    </row>
    <row r="230" spans="1:24" x14ac:dyDescent="0.45">
      <c r="A230" s="18" t="str">
        <f>IF(CONS!A228="","",CONS!A228)</f>
        <v>INTEREST (INC)/EXPENSE</v>
      </c>
      <c r="B230" s="19" t="str">
        <f>IF(CONS!B228="","",CONS!B228)</f>
        <v/>
      </c>
      <c r="C230" s="20">
        <f t="shared" ref="C230:L239" ca="1" si="44">IF($A230="","",INDIRECT("'"&amp;C$9&amp;"'!"&amp;SBS_Column&amp;(ROW()-2)))</f>
        <v>196408.64</v>
      </c>
      <c r="D230" s="20">
        <f t="shared" ca="1" si="44"/>
        <v>0</v>
      </c>
      <c r="E230" s="20">
        <f t="shared" ca="1" si="44"/>
        <v>0</v>
      </c>
      <c r="F230" s="20">
        <f t="shared" ca="1" si="44"/>
        <v>0</v>
      </c>
      <c r="G230" s="20">
        <f t="shared" ca="1" si="44"/>
        <v>0</v>
      </c>
      <c r="H230" s="20">
        <f t="shared" ca="1" si="44"/>
        <v>0</v>
      </c>
      <c r="I230" s="20">
        <f t="shared" ca="1" si="44"/>
        <v>0</v>
      </c>
      <c r="J230" s="20">
        <f t="shared" ca="1" si="44"/>
        <v>0</v>
      </c>
      <c r="K230" s="20">
        <f t="shared" ca="1" si="44"/>
        <v>0</v>
      </c>
      <c r="L230" s="20">
        <f t="shared" ca="1" si="44"/>
        <v>0</v>
      </c>
      <c r="M230" s="20">
        <f t="shared" ref="M230:X239" ca="1" si="45">IF($A230="","",INDIRECT("'"&amp;M$9&amp;"'!"&amp;SBS_Column&amp;(ROW()-2)))</f>
        <v>0</v>
      </c>
      <c r="N230" s="20">
        <f t="shared" ca="1" si="45"/>
        <v>0</v>
      </c>
      <c r="O230" s="20">
        <f t="shared" ca="1" si="45"/>
        <v>0</v>
      </c>
      <c r="P230" s="20">
        <f t="shared" ca="1" si="45"/>
        <v>0</v>
      </c>
      <c r="Q230" s="20">
        <f t="shared" ca="1" si="45"/>
        <v>0</v>
      </c>
      <c r="R230" s="20">
        <f t="shared" ca="1" si="45"/>
        <v>0</v>
      </c>
      <c r="S230" s="20">
        <f t="shared" ca="1" si="45"/>
        <v>0</v>
      </c>
      <c r="T230" s="20">
        <f t="shared" ca="1" si="45"/>
        <v>0</v>
      </c>
      <c r="U230" s="20">
        <f t="shared" ca="1" si="45"/>
        <v>0</v>
      </c>
      <c r="V230" s="20">
        <f t="shared" ca="1" si="45"/>
        <v>0</v>
      </c>
      <c r="W230" s="20">
        <f t="shared" ca="1" si="45"/>
        <v>0</v>
      </c>
      <c r="X230" s="20">
        <f t="shared" ca="1" si="45"/>
        <v>0</v>
      </c>
    </row>
    <row r="231" spans="1:24" x14ac:dyDescent="0.45">
      <c r="A231" s="18" t="str">
        <f>IF(CONS!A229="","",CONS!A229)</f>
        <v>WRITE-OFF OF ASSETS</v>
      </c>
      <c r="B231" s="19" t="str">
        <f>IF(CONS!B229="","",CONS!B229)</f>
        <v/>
      </c>
      <c r="C231" s="20">
        <f t="shared" ca="1" si="44"/>
        <v>0</v>
      </c>
      <c r="D231" s="20">
        <f t="shared" ca="1" si="44"/>
        <v>0</v>
      </c>
      <c r="E231" s="20">
        <f t="shared" ca="1" si="44"/>
        <v>0</v>
      </c>
      <c r="F231" s="20">
        <f t="shared" ca="1" si="44"/>
        <v>0</v>
      </c>
      <c r="G231" s="20">
        <f t="shared" ca="1" si="44"/>
        <v>0</v>
      </c>
      <c r="H231" s="20">
        <f t="shared" ca="1" si="44"/>
        <v>0</v>
      </c>
      <c r="I231" s="20">
        <f t="shared" ca="1" si="44"/>
        <v>0</v>
      </c>
      <c r="J231" s="20">
        <f t="shared" ca="1" si="44"/>
        <v>0</v>
      </c>
      <c r="K231" s="20">
        <f t="shared" ca="1" si="44"/>
        <v>0</v>
      </c>
      <c r="L231" s="20">
        <f t="shared" ca="1" si="44"/>
        <v>0</v>
      </c>
      <c r="M231" s="20">
        <f t="shared" ca="1" si="45"/>
        <v>0</v>
      </c>
      <c r="N231" s="20">
        <f t="shared" ca="1" si="45"/>
        <v>0</v>
      </c>
      <c r="O231" s="20">
        <f t="shared" ca="1" si="45"/>
        <v>0</v>
      </c>
      <c r="P231" s="20">
        <f t="shared" ca="1" si="45"/>
        <v>0</v>
      </c>
      <c r="Q231" s="20">
        <f t="shared" ca="1" si="45"/>
        <v>0</v>
      </c>
      <c r="R231" s="20">
        <f t="shared" ca="1" si="45"/>
        <v>0</v>
      </c>
      <c r="S231" s="20">
        <f t="shared" ca="1" si="45"/>
        <v>0</v>
      </c>
      <c r="T231" s="20">
        <f t="shared" ca="1" si="45"/>
        <v>0</v>
      </c>
      <c r="U231" s="20">
        <f t="shared" ca="1" si="45"/>
        <v>0</v>
      </c>
      <c r="V231" s="20">
        <f t="shared" ca="1" si="45"/>
        <v>0</v>
      </c>
      <c r="W231" s="20">
        <f t="shared" ca="1" si="45"/>
        <v>0</v>
      </c>
      <c r="X231" s="20">
        <f t="shared" ca="1" si="45"/>
        <v>0</v>
      </c>
    </row>
    <row r="232" spans="1:24" x14ac:dyDescent="0.45">
      <c r="A232" s="18" t="str">
        <f>IF(CONS!A230="","",CONS!A230)</f>
        <v>ASSET WRITEDOWN EXPENSE</v>
      </c>
      <c r="B232" s="19" t="str">
        <f>IF(CONS!B230="","",CONS!B230)</f>
        <v/>
      </c>
      <c r="C232" s="20">
        <f t="shared" ca="1" si="44"/>
        <v>0</v>
      </c>
      <c r="D232" s="20">
        <f t="shared" ca="1" si="44"/>
        <v>0</v>
      </c>
      <c r="E232" s="20">
        <f t="shared" ca="1" si="44"/>
        <v>0</v>
      </c>
      <c r="F232" s="20">
        <f t="shared" ca="1" si="44"/>
        <v>0</v>
      </c>
      <c r="G232" s="20">
        <f t="shared" ca="1" si="44"/>
        <v>0</v>
      </c>
      <c r="H232" s="20">
        <f t="shared" ca="1" si="44"/>
        <v>0</v>
      </c>
      <c r="I232" s="20">
        <f t="shared" ca="1" si="44"/>
        <v>0</v>
      </c>
      <c r="J232" s="20">
        <f t="shared" ca="1" si="44"/>
        <v>0</v>
      </c>
      <c r="K232" s="20">
        <f t="shared" ca="1" si="44"/>
        <v>0</v>
      </c>
      <c r="L232" s="20">
        <f t="shared" ca="1" si="44"/>
        <v>0</v>
      </c>
      <c r="M232" s="20">
        <f t="shared" ca="1" si="45"/>
        <v>0</v>
      </c>
      <c r="N232" s="20">
        <f t="shared" ca="1" si="45"/>
        <v>0</v>
      </c>
      <c r="O232" s="20">
        <f t="shared" ca="1" si="45"/>
        <v>0</v>
      </c>
      <c r="P232" s="20">
        <f t="shared" ca="1" si="45"/>
        <v>0</v>
      </c>
      <c r="Q232" s="20">
        <f t="shared" ca="1" si="45"/>
        <v>0</v>
      </c>
      <c r="R232" s="20">
        <f t="shared" ca="1" si="45"/>
        <v>0</v>
      </c>
      <c r="S232" s="20">
        <f t="shared" ca="1" si="45"/>
        <v>0</v>
      </c>
      <c r="T232" s="20">
        <f t="shared" ca="1" si="45"/>
        <v>0</v>
      </c>
      <c r="U232" s="20">
        <f t="shared" ca="1" si="45"/>
        <v>0</v>
      </c>
      <c r="V232" s="20">
        <f t="shared" ca="1" si="45"/>
        <v>0</v>
      </c>
      <c r="W232" s="20">
        <f t="shared" ca="1" si="45"/>
        <v>0</v>
      </c>
      <c r="X232" s="20">
        <f t="shared" ca="1" si="45"/>
        <v>0</v>
      </c>
    </row>
    <row r="233" spans="1:24" x14ac:dyDescent="0.45">
      <c r="A233" s="18" t="str">
        <f>IF(CONS!A231="","",CONS!A231)</f>
        <v>GOODWILL IMPAIRMENT CHARGE</v>
      </c>
      <c r="B233" s="19" t="str">
        <f>IF(CONS!B231="","",CONS!B231)</f>
        <v/>
      </c>
      <c r="C233" s="20">
        <f t="shared" ca="1" si="44"/>
        <v>0</v>
      </c>
      <c r="D233" s="20">
        <f t="shared" ca="1" si="44"/>
        <v>0</v>
      </c>
      <c r="E233" s="20">
        <f t="shared" ca="1" si="44"/>
        <v>0</v>
      </c>
      <c r="F233" s="20">
        <f t="shared" ca="1" si="44"/>
        <v>0</v>
      </c>
      <c r="G233" s="20">
        <f t="shared" ca="1" si="44"/>
        <v>0</v>
      </c>
      <c r="H233" s="20">
        <f t="shared" ca="1" si="44"/>
        <v>0</v>
      </c>
      <c r="I233" s="20">
        <f t="shared" ca="1" si="44"/>
        <v>0</v>
      </c>
      <c r="J233" s="20">
        <f t="shared" ca="1" si="44"/>
        <v>0</v>
      </c>
      <c r="K233" s="20">
        <f t="shared" ca="1" si="44"/>
        <v>0</v>
      </c>
      <c r="L233" s="20">
        <f t="shared" ca="1" si="44"/>
        <v>0</v>
      </c>
      <c r="M233" s="20">
        <f t="shared" ca="1" si="45"/>
        <v>0</v>
      </c>
      <c r="N233" s="20">
        <f t="shared" ca="1" si="45"/>
        <v>0</v>
      </c>
      <c r="O233" s="20">
        <f t="shared" ca="1" si="45"/>
        <v>0</v>
      </c>
      <c r="P233" s="20">
        <f t="shared" ca="1" si="45"/>
        <v>0</v>
      </c>
      <c r="Q233" s="20">
        <f t="shared" ca="1" si="45"/>
        <v>0</v>
      </c>
      <c r="R233" s="20">
        <f t="shared" ca="1" si="45"/>
        <v>0</v>
      </c>
      <c r="S233" s="20">
        <f t="shared" ca="1" si="45"/>
        <v>0</v>
      </c>
      <c r="T233" s="20">
        <f t="shared" ca="1" si="45"/>
        <v>0</v>
      </c>
      <c r="U233" s="20">
        <f t="shared" ca="1" si="45"/>
        <v>0</v>
      </c>
      <c r="V233" s="20">
        <f t="shared" ca="1" si="45"/>
        <v>0</v>
      </c>
      <c r="W233" s="20">
        <f t="shared" ca="1" si="45"/>
        <v>0</v>
      </c>
      <c r="X233" s="20">
        <f t="shared" ca="1" si="45"/>
        <v>0</v>
      </c>
    </row>
    <row r="234" spans="1:24" x14ac:dyDescent="0.45">
      <c r="A234" s="18" t="str">
        <f>IF(CONS!A232="","",CONS!A232)</f>
        <v>GAIN/LOSS ON SALE</v>
      </c>
      <c r="B234" s="19" t="str">
        <f>IF(CONS!B232="","",CONS!B232)</f>
        <v/>
      </c>
      <c r="C234" s="25">
        <f t="shared" ca="1" si="44"/>
        <v>8230.77</v>
      </c>
      <c r="D234" s="25">
        <f t="shared" ca="1" si="44"/>
        <v>8230.77</v>
      </c>
      <c r="E234" s="25">
        <f t="shared" ca="1" si="44"/>
        <v>0</v>
      </c>
      <c r="F234" s="25">
        <f t="shared" ca="1" si="44"/>
        <v>0</v>
      </c>
      <c r="G234" s="25">
        <f t="shared" ca="1" si="44"/>
        <v>0</v>
      </c>
      <c r="H234" s="25">
        <f t="shared" ca="1" si="44"/>
        <v>0</v>
      </c>
      <c r="I234" s="25">
        <f t="shared" ca="1" si="44"/>
        <v>0</v>
      </c>
      <c r="J234" s="25">
        <f t="shared" ca="1" si="44"/>
        <v>0</v>
      </c>
      <c r="K234" s="25">
        <f t="shared" ca="1" si="44"/>
        <v>0</v>
      </c>
      <c r="L234" s="25">
        <f t="shared" ca="1" si="44"/>
        <v>0</v>
      </c>
      <c r="M234" s="25">
        <f t="shared" ca="1" si="45"/>
        <v>0</v>
      </c>
      <c r="N234" s="25">
        <f t="shared" ca="1" si="45"/>
        <v>0</v>
      </c>
      <c r="O234" s="25">
        <f t="shared" ca="1" si="45"/>
        <v>0</v>
      </c>
      <c r="P234" s="25">
        <f t="shared" ca="1" si="45"/>
        <v>0</v>
      </c>
      <c r="Q234" s="25">
        <f t="shared" ca="1" si="45"/>
        <v>0</v>
      </c>
      <c r="R234" s="25">
        <f t="shared" ca="1" si="45"/>
        <v>0</v>
      </c>
      <c r="S234" s="25">
        <f t="shared" ca="1" si="45"/>
        <v>0</v>
      </c>
      <c r="T234" s="25">
        <f t="shared" ca="1" si="45"/>
        <v>0</v>
      </c>
      <c r="U234" s="25">
        <f t="shared" ca="1" si="45"/>
        <v>0</v>
      </c>
      <c r="V234" s="25">
        <f t="shared" ca="1" si="45"/>
        <v>0</v>
      </c>
      <c r="W234" s="25">
        <f t="shared" ca="1" si="45"/>
        <v>0</v>
      </c>
      <c r="X234" s="25">
        <f t="shared" ca="1" si="45"/>
        <v>0</v>
      </c>
    </row>
    <row r="235" spans="1:24" x14ac:dyDescent="0.45">
      <c r="A235" s="27" t="str">
        <f>IF(CONS!A233="","",CONS!A233)</f>
        <v>PRE-TAX INC</v>
      </c>
      <c r="B235" s="19" t="str">
        <f>IF(CONS!B233="","",CONS!B233)</f>
        <v/>
      </c>
      <c r="C235" s="28">
        <f t="shared" ca="1" si="44"/>
        <v>-788097.14</v>
      </c>
      <c r="D235" s="28">
        <f t="shared" ca="1" si="44"/>
        <v>-419581.66</v>
      </c>
      <c r="E235" s="28">
        <f t="shared" ca="1" si="44"/>
        <v>608062.75</v>
      </c>
      <c r="F235" s="28">
        <f t="shared" ca="1" si="44"/>
        <v>846756</v>
      </c>
      <c r="G235" s="28">
        <f t="shared" ca="1" si="44"/>
        <v>-262059.55</v>
      </c>
      <c r="H235" s="28">
        <f t="shared" ca="1" si="44"/>
        <v>40947.24</v>
      </c>
      <c r="I235" s="28">
        <f t="shared" ca="1" si="44"/>
        <v>447657.38</v>
      </c>
      <c r="J235" s="28">
        <f t="shared" ca="1" si="44"/>
        <v>113741.41</v>
      </c>
      <c r="K235" s="28">
        <f t="shared" ca="1" si="44"/>
        <v>0</v>
      </c>
      <c r="L235" s="28">
        <f t="shared" ca="1" si="44"/>
        <v>79673.789999999994</v>
      </c>
      <c r="M235" s="28">
        <f t="shared" ca="1" si="45"/>
        <v>56428.06</v>
      </c>
      <c r="N235" s="28">
        <f t="shared" ca="1" si="45"/>
        <v>83456.45</v>
      </c>
      <c r="O235" s="28">
        <f t="shared" ca="1" si="45"/>
        <v>-17650.009999999998</v>
      </c>
      <c r="P235" s="28">
        <f t="shared" ca="1" si="45"/>
        <v>-71026.259999999995</v>
      </c>
      <c r="Q235" s="28">
        <f t="shared" ca="1" si="45"/>
        <v>51634.97</v>
      </c>
      <c r="R235" s="28">
        <f t="shared" ca="1" si="45"/>
        <v>-77845.63</v>
      </c>
      <c r="S235" s="28">
        <f t="shared" ca="1" si="45"/>
        <v>368216.31</v>
      </c>
      <c r="T235" s="28">
        <f t="shared" ca="1" si="45"/>
        <v>248031.26</v>
      </c>
      <c r="U235" s="28">
        <f t="shared" ca="1" si="45"/>
        <v>-19335.259999999998</v>
      </c>
      <c r="V235" s="28">
        <f t="shared" ca="1" si="45"/>
        <v>-225018.25</v>
      </c>
      <c r="W235" s="28">
        <f t="shared" ca="1" si="45"/>
        <v>-8100.51</v>
      </c>
      <c r="X235" s="28">
        <f t="shared" ca="1" si="45"/>
        <v>116231.1</v>
      </c>
    </row>
    <row r="236" spans="1:24" x14ac:dyDescent="0.45">
      <c r="A236" s="18" t="str">
        <f>IF(CONS!A234="","",CONS!A234)</f>
        <v/>
      </c>
      <c r="B236" s="19" t="str">
        <f>IF(CONS!B234="","",CONS!B234)</f>
        <v/>
      </c>
      <c r="C236" s="3" t="str">
        <f t="shared" ca="1" si="44"/>
        <v/>
      </c>
      <c r="D236" s="3" t="str">
        <f t="shared" ca="1" si="44"/>
        <v/>
      </c>
      <c r="E236" s="3" t="str">
        <f t="shared" ca="1" si="44"/>
        <v/>
      </c>
      <c r="F236" s="3" t="str">
        <f t="shared" ca="1" si="44"/>
        <v/>
      </c>
      <c r="G236" s="3" t="str">
        <f t="shared" ca="1" si="44"/>
        <v/>
      </c>
      <c r="H236" s="3" t="str">
        <f t="shared" ca="1" si="44"/>
        <v/>
      </c>
      <c r="I236" s="3" t="str">
        <f t="shared" ca="1" si="44"/>
        <v/>
      </c>
      <c r="J236" s="3" t="str">
        <f t="shared" ca="1" si="44"/>
        <v/>
      </c>
      <c r="K236" s="3" t="str">
        <f t="shared" ca="1" si="44"/>
        <v/>
      </c>
      <c r="L236" s="3" t="str">
        <f t="shared" ca="1" si="44"/>
        <v/>
      </c>
      <c r="M236" s="3" t="str">
        <f t="shared" ca="1" si="45"/>
        <v/>
      </c>
      <c r="N236" s="3" t="str">
        <f t="shared" ca="1" si="45"/>
        <v/>
      </c>
      <c r="O236" s="3" t="str">
        <f t="shared" ca="1" si="45"/>
        <v/>
      </c>
      <c r="P236" s="3" t="str">
        <f t="shared" ca="1" si="45"/>
        <v/>
      </c>
      <c r="Q236" s="3" t="str">
        <f t="shared" ca="1" si="45"/>
        <v/>
      </c>
      <c r="R236" s="3" t="str">
        <f t="shared" ca="1" si="45"/>
        <v/>
      </c>
      <c r="S236" s="3" t="str">
        <f t="shared" ca="1" si="45"/>
        <v/>
      </c>
      <c r="T236" s="3" t="str">
        <f t="shared" ca="1" si="45"/>
        <v/>
      </c>
      <c r="U236" s="3" t="str">
        <f t="shared" ca="1" si="45"/>
        <v/>
      </c>
      <c r="V236" s="3" t="str">
        <f t="shared" ca="1" si="45"/>
        <v/>
      </c>
      <c r="W236" s="3" t="str">
        <f t="shared" ca="1" si="45"/>
        <v/>
      </c>
      <c r="X236" s="3" t="str">
        <f t="shared" ca="1" si="45"/>
        <v/>
      </c>
    </row>
    <row r="237" spans="1:24" x14ac:dyDescent="0.45">
      <c r="A237" s="18" t="str">
        <f>IF(CONS!A235="","",CONS!A235)</f>
        <v>TAXES</v>
      </c>
      <c r="B237" s="19" t="str">
        <f>IF(CONS!B235="","",CONS!B235)</f>
        <v/>
      </c>
      <c r="C237" s="20">
        <f t="shared" ca="1" si="44"/>
        <v>-234363.76</v>
      </c>
      <c r="D237" s="20">
        <f t="shared" ca="1" si="44"/>
        <v>-123809.08</v>
      </c>
      <c r="E237" s="20">
        <f t="shared" ca="1" si="44"/>
        <v>184484.22</v>
      </c>
      <c r="F237" s="20">
        <f t="shared" ca="1" si="44"/>
        <v>256092</v>
      </c>
      <c r="G237" s="20">
        <f t="shared" ca="1" si="44"/>
        <v>-78617.87</v>
      </c>
      <c r="H237" s="20">
        <f t="shared" ca="1" si="44"/>
        <v>12284.17</v>
      </c>
      <c r="I237" s="20">
        <f t="shared" ca="1" si="44"/>
        <v>134297.21</v>
      </c>
      <c r="J237" s="20">
        <f t="shared" ca="1" si="44"/>
        <v>36187.82</v>
      </c>
      <c r="K237" s="20">
        <f t="shared" ca="1" si="44"/>
        <v>0</v>
      </c>
      <c r="L237" s="20">
        <f t="shared" ca="1" si="44"/>
        <v>23902.14</v>
      </c>
      <c r="M237" s="20">
        <f t="shared" ca="1" si="45"/>
        <v>16928.419999999998</v>
      </c>
      <c r="N237" s="20">
        <f t="shared" ca="1" si="45"/>
        <v>25036.94</v>
      </c>
      <c r="O237" s="20">
        <f t="shared" ca="1" si="45"/>
        <v>-5295</v>
      </c>
      <c r="P237" s="20">
        <f t="shared" ca="1" si="45"/>
        <v>-21307.88</v>
      </c>
      <c r="Q237" s="20">
        <f t="shared" ca="1" si="45"/>
        <v>15490.49</v>
      </c>
      <c r="R237" s="20">
        <f t="shared" ca="1" si="45"/>
        <v>-23353.69</v>
      </c>
      <c r="S237" s="20">
        <f t="shared" ca="1" si="45"/>
        <v>110464.89</v>
      </c>
      <c r="T237" s="20">
        <f t="shared" ca="1" si="45"/>
        <v>74409.38</v>
      </c>
      <c r="U237" s="20">
        <f t="shared" ca="1" si="45"/>
        <v>-5800.58</v>
      </c>
      <c r="V237" s="20">
        <f t="shared" ca="1" si="45"/>
        <v>-67505.48</v>
      </c>
      <c r="W237" s="20">
        <f t="shared" ca="1" si="45"/>
        <v>-2430.15</v>
      </c>
      <c r="X237" s="20">
        <f t="shared" ca="1" si="45"/>
        <v>36934.720000000001</v>
      </c>
    </row>
    <row r="238" spans="1:24" x14ac:dyDescent="0.45">
      <c r="A238" s="18" t="str">
        <f>IF(CONS!A236="","",CONS!A236)</f>
        <v>PROV FOR LOSS ON CLOSED</v>
      </c>
      <c r="B238" s="19" t="str">
        <f>IF(CONS!B236="","",CONS!B236)</f>
        <v/>
      </c>
      <c r="C238" s="25">
        <f t="shared" ca="1" si="44"/>
        <v>0</v>
      </c>
      <c r="D238" s="25">
        <f t="shared" ca="1" si="44"/>
        <v>0</v>
      </c>
      <c r="E238" s="25">
        <f t="shared" ca="1" si="44"/>
        <v>0</v>
      </c>
      <c r="F238" s="25">
        <f t="shared" ca="1" si="44"/>
        <v>0</v>
      </c>
      <c r="G238" s="25">
        <f t="shared" ca="1" si="44"/>
        <v>0</v>
      </c>
      <c r="H238" s="25">
        <f t="shared" ca="1" si="44"/>
        <v>0</v>
      </c>
      <c r="I238" s="25">
        <f t="shared" ca="1" si="44"/>
        <v>0</v>
      </c>
      <c r="J238" s="25">
        <f t="shared" ca="1" si="44"/>
        <v>0</v>
      </c>
      <c r="K238" s="25">
        <f t="shared" ca="1" si="44"/>
        <v>0</v>
      </c>
      <c r="L238" s="25">
        <f t="shared" ca="1" si="44"/>
        <v>0</v>
      </c>
      <c r="M238" s="25">
        <f t="shared" ca="1" si="45"/>
        <v>0</v>
      </c>
      <c r="N238" s="25">
        <f t="shared" ca="1" si="45"/>
        <v>0</v>
      </c>
      <c r="O238" s="25">
        <f t="shared" ca="1" si="45"/>
        <v>0</v>
      </c>
      <c r="P238" s="25">
        <f t="shared" ca="1" si="45"/>
        <v>0</v>
      </c>
      <c r="Q238" s="25">
        <f t="shared" ca="1" si="45"/>
        <v>0</v>
      </c>
      <c r="R238" s="25">
        <f t="shared" ca="1" si="45"/>
        <v>0</v>
      </c>
      <c r="S238" s="25">
        <f t="shared" ca="1" si="45"/>
        <v>0</v>
      </c>
      <c r="T238" s="25">
        <f t="shared" ca="1" si="45"/>
        <v>0</v>
      </c>
      <c r="U238" s="25">
        <f t="shared" ca="1" si="45"/>
        <v>0</v>
      </c>
      <c r="V238" s="25">
        <f t="shared" ca="1" si="45"/>
        <v>0</v>
      </c>
      <c r="W238" s="25">
        <f t="shared" ca="1" si="45"/>
        <v>0</v>
      </c>
      <c r="X238" s="25">
        <f t="shared" ca="1" si="45"/>
        <v>0</v>
      </c>
    </row>
    <row r="239" spans="1:24" x14ac:dyDescent="0.45">
      <c r="A239" s="27" t="str">
        <f>IF(CONS!A237="","",CONS!A237)</f>
        <v>NET INCOME</v>
      </c>
      <c r="B239" s="19" t="str">
        <f>IF(CONS!B237="","",CONS!B237)</f>
        <v/>
      </c>
      <c r="C239" s="28">
        <f t="shared" ca="1" si="44"/>
        <v>-553733.38</v>
      </c>
      <c r="D239" s="28">
        <f t="shared" ca="1" si="44"/>
        <v>-295772.58</v>
      </c>
      <c r="E239" s="28">
        <f t="shared" ca="1" si="44"/>
        <v>423578.53</v>
      </c>
      <c r="F239" s="28">
        <f t="shared" ca="1" si="44"/>
        <v>590664</v>
      </c>
      <c r="G239" s="28">
        <f t="shared" ca="1" si="44"/>
        <v>-183441.68</v>
      </c>
      <c r="H239" s="28">
        <f t="shared" ca="1" si="44"/>
        <v>28663.07</v>
      </c>
      <c r="I239" s="28">
        <f t="shared" ca="1" si="44"/>
        <v>313360.17</v>
      </c>
      <c r="J239" s="28">
        <f t="shared" ca="1" si="44"/>
        <v>77553.59</v>
      </c>
      <c r="K239" s="28">
        <f t="shared" ca="1" si="44"/>
        <v>0</v>
      </c>
      <c r="L239" s="28">
        <f t="shared" ca="1" si="44"/>
        <v>55771.65</v>
      </c>
      <c r="M239" s="28">
        <f t="shared" ca="1" si="45"/>
        <v>39499.64</v>
      </c>
      <c r="N239" s="28">
        <f t="shared" ca="1" si="45"/>
        <v>58419.51</v>
      </c>
      <c r="O239" s="28">
        <f t="shared" ca="1" si="45"/>
        <v>-12355.01</v>
      </c>
      <c r="P239" s="28">
        <f t="shared" ca="1" si="45"/>
        <v>-49718.38</v>
      </c>
      <c r="Q239" s="28">
        <f t="shared" ca="1" si="45"/>
        <v>36144.480000000003</v>
      </c>
      <c r="R239" s="28">
        <f t="shared" ca="1" si="45"/>
        <v>-54491.94</v>
      </c>
      <c r="S239" s="28">
        <f t="shared" ca="1" si="45"/>
        <v>257751.42</v>
      </c>
      <c r="T239" s="28">
        <f t="shared" ca="1" si="45"/>
        <v>173621.88</v>
      </c>
      <c r="U239" s="28">
        <f t="shared" ca="1" si="45"/>
        <v>-13534.68</v>
      </c>
      <c r="V239" s="28">
        <f t="shared" ca="1" si="45"/>
        <v>-157512.76999999999</v>
      </c>
      <c r="W239" s="28">
        <f t="shared" ca="1" si="45"/>
        <v>-5670.36</v>
      </c>
      <c r="X239" s="28">
        <f t="shared" ca="1" si="45"/>
        <v>79296.38</v>
      </c>
    </row>
    <row r="240" spans="1:24" x14ac:dyDescent="0.45">
      <c r="A240" s="18" t="str">
        <f>IF(CONS!A238="","",CONS!A238)</f>
        <v/>
      </c>
      <c r="B240" s="19" t="str">
        <f>IF(CONS!B238="","",CONS!B238)</f>
        <v/>
      </c>
      <c r="C240" s="3" t="str">
        <f t="shared" ref="C240:L249" ca="1" si="46">IF($A240="","",INDIRECT("'"&amp;C$9&amp;"'!"&amp;SBS_Column&amp;(ROW()-2)))</f>
        <v/>
      </c>
      <c r="D240" s="3" t="str">
        <f t="shared" ca="1" si="46"/>
        <v/>
      </c>
      <c r="E240" s="3" t="str">
        <f t="shared" ca="1" si="46"/>
        <v/>
      </c>
      <c r="F240" s="3" t="str">
        <f t="shared" ca="1" si="46"/>
        <v/>
      </c>
      <c r="G240" s="3" t="str">
        <f t="shared" ca="1" si="46"/>
        <v/>
      </c>
      <c r="H240" s="3" t="str">
        <f t="shared" ca="1" si="46"/>
        <v/>
      </c>
      <c r="I240" s="3" t="str">
        <f t="shared" ca="1" si="46"/>
        <v/>
      </c>
      <c r="J240" s="3" t="str">
        <f t="shared" ca="1" si="46"/>
        <v/>
      </c>
      <c r="K240" s="3" t="str">
        <f t="shared" ca="1" si="46"/>
        <v/>
      </c>
      <c r="L240" s="3" t="str">
        <f t="shared" ca="1" si="46"/>
        <v/>
      </c>
      <c r="M240" s="3" t="str">
        <f t="shared" ref="M240:X249" ca="1" si="47">IF($A240="","",INDIRECT("'"&amp;M$9&amp;"'!"&amp;SBS_Column&amp;(ROW()-2)))</f>
        <v/>
      </c>
      <c r="N240" s="3" t="str">
        <f t="shared" ca="1" si="47"/>
        <v/>
      </c>
      <c r="O240" s="3" t="str">
        <f t="shared" ca="1" si="47"/>
        <v/>
      </c>
      <c r="P240" s="3" t="str">
        <f t="shared" ca="1" si="47"/>
        <v/>
      </c>
      <c r="Q240" s="3" t="str">
        <f t="shared" ca="1" si="47"/>
        <v/>
      </c>
      <c r="R240" s="3" t="str">
        <f t="shared" ca="1" si="47"/>
        <v/>
      </c>
      <c r="S240" s="3" t="str">
        <f t="shared" ca="1" si="47"/>
        <v/>
      </c>
      <c r="T240" s="3" t="str">
        <f t="shared" ca="1" si="47"/>
        <v/>
      </c>
      <c r="U240" s="3" t="str">
        <f t="shared" ca="1" si="47"/>
        <v/>
      </c>
      <c r="V240" s="3" t="str">
        <f t="shared" ca="1" si="47"/>
        <v/>
      </c>
      <c r="W240" s="3" t="str">
        <f t="shared" ca="1" si="47"/>
        <v/>
      </c>
      <c r="X240" s="3" t="str">
        <f t="shared" ca="1" si="47"/>
        <v/>
      </c>
    </row>
    <row r="241" spans="1:24" x14ac:dyDescent="0.45">
      <c r="A241" s="18" t="str">
        <f>IF(CONS!A239="","",CONS!A239)</f>
        <v>RESTRUX</v>
      </c>
      <c r="B241" s="19" t="str">
        <f>IF(CONS!B239="","",CONS!B239)</f>
        <v/>
      </c>
      <c r="C241" s="25">
        <f t="shared" ca="1" si="46"/>
        <v>0</v>
      </c>
      <c r="D241" s="25">
        <f t="shared" ca="1" si="46"/>
        <v>0</v>
      </c>
      <c r="E241" s="25">
        <f t="shared" ca="1" si="46"/>
        <v>0</v>
      </c>
      <c r="F241" s="25">
        <f t="shared" ca="1" si="46"/>
        <v>0</v>
      </c>
      <c r="G241" s="25">
        <f t="shared" ca="1" si="46"/>
        <v>0</v>
      </c>
      <c r="H241" s="25">
        <f t="shared" ca="1" si="46"/>
        <v>0</v>
      </c>
      <c r="I241" s="25">
        <f t="shared" ca="1" si="46"/>
        <v>0</v>
      </c>
      <c r="J241" s="25">
        <f t="shared" ca="1" si="46"/>
        <v>0</v>
      </c>
      <c r="K241" s="25">
        <f t="shared" ca="1" si="46"/>
        <v>0</v>
      </c>
      <c r="L241" s="25">
        <f t="shared" ca="1" si="46"/>
        <v>0</v>
      </c>
      <c r="M241" s="25">
        <f t="shared" ca="1" si="47"/>
        <v>0</v>
      </c>
      <c r="N241" s="25">
        <f t="shared" ca="1" si="47"/>
        <v>0</v>
      </c>
      <c r="O241" s="25">
        <f t="shared" ca="1" si="47"/>
        <v>0</v>
      </c>
      <c r="P241" s="25">
        <f t="shared" ca="1" si="47"/>
        <v>0</v>
      </c>
      <c r="Q241" s="25">
        <f t="shared" ca="1" si="47"/>
        <v>0</v>
      </c>
      <c r="R241" s="25">
        <f t="shared" ca="1" si="47"/>
        <v>0</v>
      </c>
      <c r="S241" s="25">
        <f t="shared" ca="1" si="47"/>
        <v>0</v>
      </c>
      <c r="T241" s="25">
        <f t="shared" ca="1" si="47"/>
        <v>0</v>
      </c>
      <c r="U241" s="25">
        <f t="shared" ca="1" si="47"/>
        <v>0</v>
      </c>
      <c r="V241" s="25">
        <f t="shared" ca="1" si="47"/>
        <v>0</v>
      </c>
      <c r="W241" s="25">
        <f t="shared" ca="1" si="47"/>
        <v>0</v>
      </c>
      <c r="X241" s="25">
        <f t="shared" ca="1" si="47"/>
        <v>0</v>
      </c>
    </row>
    <row r="242" spans="1:24" x14ac:dyDescent="0.45">
      <c r="A242" s="27" t="str">
        <f>IF(CONS!A240="","",CONS!A240)</f>
        <v>NET INC W/RESTRUX</v>
      </c>
      <c r="B242" s="19" t="str">
        <f>IF(CONS!B240="","",CONS!B240)</f>
        <v/>
      </c>
      <c r="C242" s="28">
        <f t="shared" ca="1" si="46"/>
        <v>-553733.38</v>
      </c>
      <c r="D242" s="28">
        <f t="shared" ca="1" si="46"/>
        <v>-295772.58</v>
      </c>
      <c r="E242" s="28">
        <f t="shared" ca="1" si="46"/>
        <v>423578.53</v>
      </c>
      <c r="F242" s="28">
        <f t="shared" ca="1" si="46"/>
        <v>590664</v>
      </c>
      <c r="G242" s="28">
        <f t="shared" ca="1" si="46"/>
        <v>-183441.68</v>
      </c>
      <c r="H242" s="28">
        <f t="shared" ca="1" si="46"/>
        <v>28663.07</v>
      </c>
      <c r="I242" s="28">
        <f t="shared" ca="1" si="46"/>
        <v>313360.17</v>
      </c>
      <c r="J242" s="28">
        <f t="shared" ca="1" si="46"/>
        <v>77553.59</v>
      </c>
      <c r="K242" s="28">
        <f t="shared" ca="1" si="46"/>
        <v>0</v>
      </c>
      <c r="L242" s="28">
        <f t="shared" ca="1" si="46"/>
        <v>55771.65</v>
      </c>
      <c r="M242" s="28">
        <f t="shared" ca="1" si="47"/>
        <v>39499.64</v>
      </c>
      <c r="N242" s="28">
        <f t="shared" ca="1" si="47"/>
        <v>58419.51</v>
      </c>
      <c r="O242" s="28">
        <f t="shared" ca="1" si="47"/>
        <v>-12355.01</v>
      </c>
      <c r="P242" s="28">
        <f t="shared" ca="1" si="47"/>
        <v>-49718.38</v>
      </c>
      <c r="Q242" s="28">
        <f t="shared" ca="1" si="47"/>
        <v>36144.480000000003</v>
      </c>
      <c r="R242" s="28">
        <f t="shared" ca="1" si="47"/>
        <v>-54491.94</v>
      </c>
      <c r="S242" s="28">
        <f t="shared" ca="1" si="47"/>
        <v>257751.42</v>
      </c>
      <c r="T242" s="28">
        <f t="shared" ca="1" si="47"/>
        <v>173621.88</v>
      </c>
      <c r="U242" s="28">
        <f t="shared" ca="1" si="47"/>
        <v>-13534.68</v>
      </c>
      <c r="V242" s="28">
        <f t="shared" ca="1" si="47"/>
        <v>-157512.76999999999</v>
      </c>
      <c r="W242" s="28">
        <f t="shared" ca="1" si="47"/>
        <v>-5670.36</v>
      </c>
      <c r="X242" s="28">
        <f t="shared" ca="1" si="47"/>
        <v>79296.38</v>
      </c>
    </row>
    <row r="243" spans="1:24" x14ac:dyDescent="0.45">
      <c r="A243" s="18" t="str">
        <f>IF(CONS!A241="","",CONS!A241)</f>
        <v/>
      </c>
      <c r="B243" s="19" t="str">
        <f>IF(CONS!B241="","",CONS!B241)</f>
        <v/>
      </c>
      <c r="C243" s="3" t="str">
        <f t="shared" ca="1" si="46"/>
        <v/>
      </c>
      <c r="D243" s="3" t="str">
        <f t="shared" ca="1" si="46"/>
        <v/>
      </c>
      <c r="E243" s="3" t="str">
        <f t="shared" ca="1" si="46"/>
        <v/>
      </c>
      <c r="F243" s="3" t="str">
        <f t="shared" ca="1" si="46"/>
        <v/>
      </c>
      <c r="G243" s="3" t="str">
        <f t="shared" ca="1" si="46"/>
        <v/>
      </c>
      <c r="H243" s="3" t="str">
        <f t="shared" ca="1" si="46"/>
        <v/>
      </c>
      <c r="I243" s="3" t="str">
        <f t="shared" ca="1" si="46"/>
        <v/>
      </c>
      <c r="J243" s="3" t="str">
        <f t="shared" ca="1" si="46"/>
        <v/>
      </c>
      <c r="K243" s="3" t="str">
        <f t="shared" ca="1" si="46"/>
        <v/>
      </c>
      <c r="L243" s="3" t="str">
        <f t="shared" ca="1" si="46"/>
        <v/>
      </c>
      <c r="M243" s="3" t="str">
        <f t="shared" ca="1" si="47"/>
        <v/>
      </c>
      <c r="N243" s="3" t="str">
        <f t="shared" ca="1" si="47"/>
        <v/>
      </c>
      <c r="O243" s="3" t="str">
        <f t="shared" ca="1" si="47"/>
        <v/>
      </c>
      <c r="P243" s="3" t="str">
        <f t="shared" ca="1" si="47"/>
        <v/>
      </c>
      <c r="Q243" s="3" t="str">
        <f t="shared" ca="1" si="47"/>
        <v/>
      </c>
      <c r="R243" s="3" t="str">
        <f t="shared" ca="1" si="47"/>
        <v/>
      </c>
      <c r="S243" s="3" t="str">
        <f t="shared" ca="1" si="47"/>
        <v/>
      </c>
      <c r="T243" s="3" t="str">
        <f t="shared" ca="1" si="47"/>
        <v/>
      </c>
      <c r="U243" s="3" t="str">
        <f t="shared" ca="1" si="47"/>
        <v/>
      </c>
      <c r="V243" s="3" t="str">
        <f t="shared" ca="1" si="47"/>
        <v/>
      </c>
      <c r="W243" s="3" t="str">
        <f t="shared" ca="1" si="47"/>
        <v/>
      </c>
      <c r="X243" s="3" t="str">
        <f t="shared" ca="1" si="47"/>
        <v/>
      </c>
    </row>
    <row r="244" spans="1:24" x14ac:dyDescent="0.45">
      <c r="A244" s="27" t="str">
        <f>IF(CONS!A242="","",CONS!A242)</f>
        <v>CONSOLIDATED COST OF SALES</v>
      </c>
      <c r="B244" s="19" t="str">
        <f>IF(CONS!B242="","",CONS!B242)</f>
        <v/>
      </c>
      <c r="C244" s="32">
        <f t="shared" ca="1" si="46"/>
        <v>0</v>
      </c>
      <c r="D244" s="32">
        <f t="shared" ca="1" si="46"/>
        <v>0</v>
      </c>
      <c r="E244" s="32">
        <f t="shared" ca="1" si="46"/>
        <v>0</v>
      </c>
      <c r="F244" s="32">
        <f t="shared" ca="1" si="46"/>
        <v>0</v>
      </c>
      <c r="G244" s="32">
        <f t="shared" ca="1" si="46"/>
        <v>0</v>
      </c>
      <c r="H244" s="32">
        <f t="shared" ca="1" si="46"/>
        <v>0</v>
      </c>
      <c r="I244" s="32">
        <f t="shared" ca="1" si="46"/>
        <v>0</v>
      </c>
      <c r="J244" s="32">
        <f t="shared" ca="1" si="46"/>
        <v>0</v>
      </c>
      <c r="K244" s="32">
        <f t="shared" ca="1" si="46"/>
        <v>0</v>
      </c>
      <c r="L244" s="32">
        <f t="shared" ca="1" si="46"/>
        <v>0</v>
      </c>
      <c r="M244" s="32">
        <f t="shared" ca="1" si="47"/>
        <v>0</v>
      </c>
      <c r="N244" s="32">
        <f t="shared" ca="1" si="47"/>
        <v>0</v>
      </c>
      <c r="O244" s="32">
        <f t="shared" ca="1" si="47"/>
        <v>0</v>
      </c>
      <c r="P244" s="32">
        <f t="shared" ca="1" si="47"/>
        <v>0</v>
      </c>
      <c r="Q244" s="32">
        <f t="shared" ca="1" si="47"/>
        <v>0</v>
      </c>
      <c r="R244" s="32">
        <f t="shared" ca="1" si="47"/>
        <v>0</v>
      </c>
      <c r="S244" s="32">
        <f t="shared" ca="1" si="47"/>
        <v>0</v>
      </c>
      <c r="T244" s="32">
        <f t="shared" ca="1" si="47"/>
        <v>0</v>
      </c>
      <c r="U244" s="32">
        <f t="shared" ca="1" si="47"/>
        <v>0</v>
      </c>
      <c r="V244" s="32">
        <f t="shared" ca="1" si="47"/>
        <v>0</v>
      </c>
      <c r="W244" s="32">
        <f t="shared" ca="1" si="47"/>
        <v>0</v>
      </c>
      <c r="X244" s="32">
        <f t="shared" ca="1" si="47"/>
        <v>0</v>
      </c>
    </row>
    <row r="245" spans="1:24" x14ac:dyDescent="0.45">
      <c r="A245" s="18" t="str">
        <f>IF(CONS!A243="","",CONS!A243)</f>
        <v/>
      </c>
      <c r="B245" s="19" t="str">
        <f>IF(CONS!B243="","",CONS!B243)</f>
        <v/>
      </c>
      <c r="C245" s="3" t="str">
        <f t="shared" ca="1" si="46"/>
        <v/>
      </c>
      <c r="D245" s="3" t="str">
        <f t="shared" ca="1" si="46"/>
        <v/>
      </c>
      <c r="E245" s="3" t="str">
        <f t="shared" ca="1" si="46"/>
        <v/>
      </c>
      <c r="F245" s="3" t="str">
        <f t="shared" ca="1" si="46"/>
        <v/>
      </c>
      <c r="G245" s="3" t="str">
        <f t="shared" ca="1" si="46"/>
        <v/>
      </c>
      <c r="H245" s="3" t="str">
        <f t="shared" ca="1" si="46"/>
        <v/>
      </c>
      <c r="I245" s="3" t="str">
        <f t="shared" ca="1" si="46"/>
        <v/>
      </c>
      <c r="J245" s="3" t="str">
        <f t="shared" ca="1" si="46"/>
        <v/>
      </c>
      <c r="K245" s="3" t="str">
        <f t="shared" ca="1" si="46"/>
        <v/>
      </c>
      <c r="L245" s="3" t="str">
        <f t="shared" ca="1" si="46"/>
        <v/>
      </c>
      <c r="M245" s="3" t="str">
        <f t="shared" ca="1" si="47"/>
        <v/>
      </c>
      <c r="N245" s="3" t="str">
        <f t="shared" ca="1" si="47"/>
        <v/>
      </c>
      <c r="O245" s="3" t="str">
        <f t="shared" ca="1" si="47"/>
        <v/>
      </c>
      <c r="P245" s="3" t="str">
        <f t="shared" ca="1" si="47"/>
        <v/>
      </c>
      <c r="Q245" s="3" t="str">
        <f t="shared" ca="1" si="47"/>
        <v/>
      </c>
      <c r="R245" s="3" t="str">
        <f t="shared" ca="1" si="47"/>
        <v/>
      </c>
      <c r="S245" s="3" t="str">
        <f t="shared" ca="1" si="47"/>
        <v/>
      </c>
      <c r="T245" s="3" t="str">
        <f t="shared" ca="1" si="47"/>
        <v/>
      </c>
      <c r="U245" s="3" t="str">
        <f t="shared" ca="1" si="47"/>
        <v/>
      </c>
      <c r="V245" s="3" t="str">
        <f t="shared" ca="1" si="47"/>
        <v/>
      </c>
      <c r="W245" s="3" t="str">
        <f t="shared" ca="1" si="47"/>
        <v/>
      </c>
      <c r="X245" s="3" t="str">
        <f t="shared" ca="1" si="47"/>
        <v/>
      </c>
    </row>
    <row r="246" spans="1:24" x14ac:dyDescent="0.45">
      <c r="A246" s="27" t="str">
        <f>IF(CONS!A244="","",CONS!A244)</f>
        <v>RESTAURANT SALES</v>
      </c>
      <c r="B246" s="19" t="str">
        <f>IF(CONS!B244="","",CONS!B244)</f>
        <v/>
      </c>
      <c r="C246" s="32">
        <f t="shared" ca="1" si="46"/>
        <v>0</v>
      </c>
      <c r="D246" s="32">
        <f t="shared" ca="1" si="46"/>
        <v>0</v>
      </c>
      <c r="E246" s="32">
        <f t="shared" ca="1" si="46"/>
        <v>0</v>
      </c>
      <c r="F246" s="32">
        <f t="shared" ca="1" si="46"/>
        <v>0</v>
      </c>
      <c r="G246" s="32">
        <f t="shared" ca="1" si="46"/>
        <v>0</v>
      </c>
      <c r="H246" s="32">
        <f t="shared" ca="1" si="46"/>
        <v>0</v>
      </c>
      <c r="I246" s="32">
        <f t="shared" ca="1" si="46"/>
        <v>0</v>
      </c>
      <c r="J246" s="32">
        <f t="shared" ca="1" si="46"/>
        <v>0</v>
      </c>
      <c r="K246" s="32">
        <f t="shared" ca="1" si="46"/>
        <v>0</v>
      </c>
      <c r="L246" s="32">
        <f t="shared" ca="1" si="46"/>
        <v>0</v>
      </c>
      <c r="M246" s="32">
        <f t="shared" ca="1" si="47"/>
        <v>0</v>
      </c>
      <c r="N246" s="32">
        <f t="shared" ca="1" si="47"/>
        <v>0</v>
      </c>
      <c r="O246" s="32">
        <f t="shared" ca="1" si="47"/>
        <v>0</v>
      </c>
      <c r="P246" s="32">
        <f t="shared" ca="1" si="47"/>
        <v>0</v>
      </c>
      <c r="Q246" s="32">
        <f t="shared" ca="1" si="47"/>
        <v>0</v>
      </c>
      <c r="R246" s="32">
        <f t="shared" ca="1" si="47"/>
        <v>0</v>
      </c>
      <c r="S246" s="32">
        <f t="shared" ca="1" si="47"/>
        <v>0</v>
      </c>
      <c r="T246" s="32">
        <f t="shared" ca="1" si="47"/>
        <v>0</v>
      </c>
      <c r="U246" s="32">
        <f t="shared" ca="1" si="47"/>
        <v>0</v>
      </c>
      <c r="V246" s="32">
        <f t="shared" ca="1" si="47"/>
        <v>0</v>
      </c>
      <c r="W246" s="32">
        <f t="shared" ca="1" si="47"/>
        <v>0</v>
      </c>
      <c r="X246" s="32">
        <f t="shared" ca="1" si="47"/>
        <v>0</v>
      </c>
    </row>
    <row r="247" spans="1:24" x14ac:dyDescent="0.45">
      <c r="A247" s="18" t="str">
        <f>IF(CONS!A245="","",CONS!A245)</f>
        <v>FOOD SALES - GROSS</v>
      </c>
      <c r="B247" s="19" t="str">
        <f>IF(CONS!B245="","",CONS!B245)</f>
        <v/>
      </c>
      <c r="C247" s="20">
        <f t="shared" ca="1" si="46"/>
        <v>17912174.280000001</v>
      </c>
      <c r="D247" s="20">
        <f t="shared" ca="1" si="46"/>
        <v>14953382.529999999</v>
      </c>
      <c r="E247" s="20">
        <f t="shared" ca="1" si="46"/>
        <v>8415403.2899999991</v>
      </c>
      <c r="F247" s="20">
        <f t="shared" ca="1" si="46"/>
        <v>6566620</v>
      </c>
      <c r="G247" s="20">
        <f t="shared" ca="1" si="46"/>
        <v>1848782.84</v>
      </c>
      <c r="H247" s="20">
        <f t="shared" ca="1" si="46"/>
        <v>1996881.72</v>
      </c>
      <c r="I247" s="20">
        <f t="shared" ca="1" si="46"/>
        <v>3916118.4</v>
      </c>
      <c r="J247" s="20">
        <f t="shared" ca="1" si="46"/>
        <v>2070874.66</v>
      </c>
      <c r="K247" s="20">
        <f t="shared" ca="1" si="46"/>
        <v>0</v>
      </c>
      <c r="L247" s="20">
        <f t="shared" ca="1" si="46"/>
        <v>494399.65</v>
      </c>
      <c r="M247" s="20">
        <f t="shared" ca="1" si="47"/>
        <v>550518.14</v>
      </c>
      <c r="N247" s="20">
        <f t="shared" ca="1" si="47"/>
        <v>575751.69999999995</v>
      </c>
      <c r="O247" s="20">
        <f t="shared" ca="1" si="47"/>
        <v>431528.51</v>
      </c>
      <c r="P247" s="20">
        <f t="shared" ca="1" si="47"/>
        <v>531636.15</v>
      </c>
      <c r="Q247" s="20">
        <f t="shared" ca="1" si="47"/>
        <v>584156.26</v>
      </c>
      <c r="R247" s="20">
        <f t="shared" ca="1" si="47"/>
        <v>240725.84</v>
      </c>
      <c r="S247" s="20">
        <f t="shared" ca="1" si="47"/>
        <v>1977781.85</v>
      </c>
      <c r="T247" s="20">
        <f t="shared" ca="1" si="47"/>
        <v>1086356.49</v>
      </c>
      <c r="U247" s="20">
        <f t="shared" ca="1" si="47"/>
        <v>386689.66</v>
      </c>
      <c r="V247" s="20">
        <f t="shared" ca="1" si="47"/>
        <v>301461.92</v>
      </c>
      <c r="W247" s="20">
        <f t="shared" ca="1" si="47"/>
        <v>511407.57</v>
      </c>
      <c r="X247" s="20">
        <f t="shared" ca="1" si="47"/>
        <v>742989.55</v>
      </c>
    </row>
    <row r="248" spans="1:24" x14ac:dyDescent="0.45">
      <c r="A248" s="18" t="str">
        <f>IF(CONS!A246="","",CONS!A246)</f>
        <v>BAR SALES</v>
      </c>
      <c r="B248" s="19" t="str">
        <f>IF(CONS!B246="","",CONS!B246)</f>
        <v/>
      </c>
      <c r="C248" s="20">
        <f t="shared" ca="1" si="46"/>
        <v>8048735.4500000002</v>
      </c>
      <c r="D248" s="20">
        <f t="shared" ca="1" si="46"/>
        <v>6665906.5999999996</v>
      </c>
      <c r="E248" s="20">
        <f t="shared" ca="1" si="46"/>
        <v>3988848.45</v>
      </c>
      <c r="F248" s="20">
        <f t="shared" ca="1" si="46"/>
        <v>3057641</v>
      </c>
      <c r="G248" s="20">
        <f t="shared" ca="1" si="46"/>
        <v>931207.89</v>
      </c>
      <c r="H248" s="20">
        <f t="shared" ca="1" si="46"/>
        <v>964202.53</v>
      </c>
      <c r="I248" s="20">
        <f t="shared" ca="1" si="46"/>
        <v>1911831.2</v>
      </c>
      <c r="J248" s="20">
        <f t="shared" ca="1" si="46"/>
        <v>931971.8</v>
      </c>
      <c r="K248" s="20">
        <f t="shared" ca="1" si="46"/>
        <v>0</v>
      </c>
      <c r="L248" s="20">
        <f t="shared" ca="1" si="46"/>
        <v>217910.62</v>
      </c>
      <c r="M248" s="20">
        <f t="shared" ca="1" si="47"/>
        <v>235666.7</v>
      </c>
      <c r="N248" s="20">
        <f t="shared" ca="1" si="47"/>
        <v>278587.75</v>
      </c>
      <c r="O248" s="20">
        <f t="shared" ca="1" si="47"/>
        <v>180842.92</v>
      </c>
      <c r="P248" s="20">
        <f t="shared" ca="1" si="47"/>
        <v>257669.7</v>
      </c>
      <c r="Q248" s="20">
        <f t="shared" ca="1" si="47"/>
        <v>339261.52</v>
      </c>
      <c r="R248" s="20">
        <f t="shared" ca="1" si="47"/>
        <v>92839</v>
      </c>
      <c r="S248" s="20">
        <f t="shared" ca="1" si="47"/>
        <v>913127.5</v>
      </c>
      <c r="T248" s="20">
        <f t="shared" ca="1" si="47"/>
        <v>609603.25</v>
      </c>
      <c r="U248" s="20">
        <f t="shared" ca="1" si="47"/>
        <v>149360.69</v>
      </c>
      <c r="V248" s="20">
        <f t="shared" ca="1" si="47"/>
        <v>153433.75</v>
      </c>
      <c r="W248" s="20">
        <f t="shared" ca="1" si="47"/>
        <v>223189.5</v>
      </c>
      <c r="X248" s="20">
        <f t="shared" ca="1" si="47"/>
        <v>337355.55</v>
      </c>
    </row>
    <row r="249" spans="1:24" x14ac:dyDescent="0.45">
      <c r="A249" s="18" t="str">
        <f>IF(CONS!A247="","",CONS!A247)</f>
        <v>OTHER SALES</v>
      </c>
      <c r="B249" s="19" t="str">
        <f>IF(CONS!B247="","",CONS!B247)</f>
        <v/>
      </c>
      <c r="C249" s="25">
        <f t="shared" ca="1" si="46"/>
        <v>39862.5</v>
      </c>
      <c r="D249" s="25">
        <f t="shared" ca="1" si="46"/>
        <v>34933.56</v>
      </c>
      <c r="E249" s="25">
        <f t="shared" ca="1" si="46"/>
        <v>24791.72</v>
      </c>
      <c r="F249" s="25">
        <f t="shared" ca="1" si="46"/>
        <v>18701</v>
      </c>
      <c r="G249" s="25">
        <f t="shared" ca="1" si="46"/>
        <v>6090.94</v>
      </c>
      <c r="H249" s="25">
        <f t="shared" ca="1" si="46"/>
        <v>5057.51</v>
      </c>
      <c r="I249" s="25">
        <f t="shared" ca="1" si="46"/>
        <v>7422.29</v>
      </c>
      <c r="J249" s="25">
        <f t="shared" ca="1" si="46"/>
        <v>11766.74</v>
      </c>
      <c r="K249" s="25">
        <f t="shared" ca="1" si="46"/>
        <v>0</v>
      </c>
      <c r="L249" s="25">
        <f t="shared" ca="1" si="46"/>
        <v>264.85000000000002</v>
      </c>
      <c r="M249" s="25">
        <f t="shared" ca="1" si="47"/>
        <v>2030.91</v>
      </c>
      <c r="N249" s="25">
        <f t="shared" ca="1" si="47"/>
        <v>4122.05</v>
      </c>
      <c r="O249" s="25">
        <f t="shared" ca="1" si="47"/>
        <v>545.17999999999995</v>
      </c>
      <c r="P249" s="25">
        <f t="shared" ca="1" si="47"/>
        <v>3978.8</v>
      </c>
      <c r="Q249" s="25">
        <f t="shared" ca="1" si="47"/>
        <v>622.86</v>
      </c>
      <c r="R249" s="25">
        <f t="shared" ca="1" si="47"/>
        <v>2194</v>
      </c>
      <c r="S249" s="25">
        <f t="shared" ca="1" si="47"/>
        <v>1843.6</v>
      </c>
      <c r="T249" s="25">
        <f t="shared" ca="1" si="47"/>
        <v>2603.6799999999998</v>
      </c>
      <c r="U249" s="25">
        <f t="shared" ca="1" si="47"/>
        <v>191</v>
      </c>
      <c r="V249" s="25">
        <f t="shared" ca="1" si="47"/>
        <v>944.1</v>
      </c>
      <c r="W249" s="25">
        <f t="shared" ca="1" si="47"/>
        <v>1539.1</v>
      </c>
      <c r="X249" s="25">
        <f t="shared" ca="1" si="47"/>
        <v>3911.59</v>
      </c>
    </row>
    <row r="250" spans="1:24" x14ac:dyDescent="0.45">
      <c r="A250" s="27" t="str">
        <f>IF(CONS!A248="","",CONS!A248)</f>
        <v>GROSS SALES</v>
      </c>
      <c r="B250" s="19" t="str">
        <f>IF(CONS!B248="","",CONS!B248)</f>
        <v/>
      </c>
      <c r="C250" s="28">
        <f t="shared" ref="C250:L259" ca="1" si="48">IF($A250="","",INDIRECT("'"&amp;C$9&amp;"'!"&amp;SBS_Column&amp;(ROW()-2)))</f>
        <v>26000772.23</v>
      </c>
      <c r="D250" s="28">
        <f t="shared" ca="1" si="48"/>
        <v>21654222.690000001</v>
      </c>
      <c r="E250" s="28">
        <f t="shared" ca="1" si="48"/>
        <v>12429043.460000001</v>
      </c>
      <c r="F250" s="28">
        <f t="shared" ca="1" si="48"/>
        <v>9642962</v>
      </c>
      <c r="G250" s="28">
        <f t="shared" ca="1" si="48"/>
        <v>2786081.67</v>
      </c>
      <c r="H250" s="28">
        <f t="shared" ca="1" si="48"/>
        <v>2966141.76</v>
      </c>
      <c r="I250" s="28">
        <f t="shared" ca="1" si="48"/>
        <v>5835371.8899999997</v>
      </c>
      <c r="J250" s="28">
        <f t="shared" ca="1" si="48"/>
        <v>3014613.2</v>
      </c>
      <c r="K250" s="28">
        <f t="shared" ca="1" si="48"/>
        <v>0</v>
      </c>
      <c r="L250" s="28">
        <f t="shared" ca="1" si="48"/>
        <v>712575.12</v>
      </c>
      <c r="M250" s="28">
        <f t="shared" ref="M250:X259" ca="1" si="49">IF($A250="","",INDIRECT("'"&amp;M$9&amp;"'!"&amp;SBS_Column&amp;(ROW()-2)))</f>
        <v>788215.75</v>
      </c>
      <c r="N250" s="28">
        <f t="shared" ca="1" si="49"/>
        <v>858461.5</v>
      </c>
      <c r="O250" s="28">
        <f t="shared" ca="1" si="49"/>
        <v>612916.61</v>
      </c>
      <c r="P250" s="28">
        <f t="shared" ca="1" si="49"/>
        <v>793284.65</v>
      </c>
      <c r="Q250" s="28">
        <f t="shared" ca="1" si="49"/>
        <v>924040.64</v>
      </c>
      <c r="R250" s="28">
        <f t="shared" ca="1" si="49"/>
        <v>335758.84</v>
      </c>
      <c r="S250" s="28">
        <f t="shared" ca="1" si="49"/>
        <v>2892752.95</v>
      </c>
      <c r="T250" s="28">
        <f t="shared" ca="1" si="49"/>
        <v>1698563.42</v>
      </c>
      <c r="U250" s="28">
        <f t="shared" ca="1" si="49"/>
        <v>536241.35</v>
      </c>
      <c r="V250" s="28">
        <f t="shared" ca="1" si="49"/>
        <v>455839.77</v>
      </c>
      <c r="W250" s="28">
        <f t="shared" ca="1" si="49"/>
        <v>736136.17</v>
      </c>
      <c r="X250" s="28">
        <f t="shared" ca="1" si="49"/>
        <v>1084256.69</v>
      </c>
    </row>
    <row r="251" spans="1:24" x14ac:dyDescent="0.45">
      <c r="A251" s="18" t="str">
        <f>IF(CONS!A249="","",CONS!A249)</f>
        <v/>
      </c>
      <c r="B251" s="19" t="str">
        <f>IF(CONS!B249="","",CONS!B249)</f>
        <v/>
      </c>
      <c r="C251" s="3" t="str">
        <f t="shared" ca="1" si="48"/>
        <v/>
      </c>
      <c r="D251" s="3" t="str">
        <f t="shared" ca="1" si="48"/>
        <v/>
      </c>
      <c r="E251" s="3" t="str">
        <f t="shared" ca="1" si="48"/>
        <v/>
      </c>
      <c r="F251" s="3" t="str">
        <f t="shared" ca="1" si="48"/>
        <v/>
      </c>
      <c r="G251" s="3" t="str">
        <f t="shared" ca="1" si="48"/>
        <v/>
      </c>
      <c r="H251" s="3" t="str">
        <f t="shared" ca="1" si="48"/>
        <v/>
      </c>
      <c r="I251" s="3" t="str">
        <f t="shared" ca="1" si="48"/>
        <v/>
      </c>
      <c r="J251" s="3" t="str">
        <f t="shared" ca="1" si="48"/>
        <v/>
      </c>
      <c r="K251" s="3" t="str">
        <f t="shared" ca="1" si="48"/>
        <v/>
      </c>
      <c r="L251" s="3" t="str">
        <f t="shared" ca="1" si="48"/>
        <v/>
      </c>
      <c r="M251" s="3" t="str">
        <f t="shared" ca="1" si="49"/>
        <v/>
      </c>
      <c r="N251" s="3" t="str">
        <f t="shared" ca="1" si="49"/>
        <v/>
      </c>
      <c r="O251" s="3" t="str">
        <f t="shared" ca="1" si="49"/>
        <v/>
      </c>
      <c r="P251" s="3" t="str">
        <f t="shared" ca="1" si="49"/>
        <v/>
      </c>
      <c r="Q251" s="3" t="str">
        <f t="shared" ca="1" si="49"/>
        <v/>
      </c>
      <c r="R251" s="3" t="str">
        <f t="shared" ca="1" si="49"/>
        <v/>
      </c>
      <c r="S251" s="3" t="str">
        <f t="shared" ca="1" si="49"/>
        <v/>
      </c>
      <c r="T251" s="3" t="str">
        <f t="shared" ca="1" si="49"/>
        <v/>
      </c>
      <c r="U251" s="3" t="str">
        <f t="shared" ca="1" si="49"/>
        <v/>
      </c>
      <c r="V251" s="3" t="str">
        <f t="shared" ca="1" si="49"/>
        <v/>
      </c>
      <c r="W251" s="3" t="str">
        <f t="shared" ca="1" si="49"/>
        <v/>
      </c>
      <c r="X251" s="3" t="str">
        <f t="shared" ca="1" si="49"/>
        <v/>
      </c>
    </row>
    <row r="252" spans="1:24" x14ac:dyDescent="0.45">
      <c r="A252" s="27" t="str">
        <f>IF(CONS!A250="","",CONS!A250)</f>
        <v>LESS: PROMO</v>
      </c>
      <c r="B252" s="19" t="str">
        <f>IF(CONS!B250="","",CONS!B250)</f>
        <v/>
      </c>
      <c r="C252" s="32">
        <f t="shared" ca="1" si="48"/>
        <v>0</v>
      </c>
      <c r="D252" s="32">
        <f t="shared" ca="1" si="48"/>
        <v>0</v>
      </c>
      <c r="E252" s="32">
        <f t="shared" ca="1" si="48"/>
        <v>0</v>
      </c>
      <c r="F252" s="32">
        <f t="shared" ca="1" si="48"/>
        <v>0</v>
      </c>
      <c r="G252" s="32">
        <f t="shared" ca="1" si="48"/>
        <v>0</v>
      </c>
      <c r="H252" s="32">
        <f t="shared" ca="1" si="48"/>
        <v>0</v>
      </c>
      <c r="I252" s="32">
        <f t="shared" ca="1" si="48"/>
        <v>0</v>
      </c>
      <c r="J252" s="32">
        <f t="shared" ca="1" si="48"/>
        <v>0</v>
      </c>
      <c r="K252" s="32">
        <f t="shared" ca="1" si="48"/>
        <v>0</v>
      </c>
      <c r="L252" s="32">
        <f t="shared" ca="1" si="48"/>
        <v>0</v>
      </c>
      <c r="M252" s="32">
        <f t="shared" ca="1" si="49"/>
        <v>0</v>
      </c>
      <c r="N252" s="32">
        <f t="shared" ca="1" si="49"/>
        <v>0</v>
      </c>
      <c r="O252" s="32">
        <f t="shared" ca="1" si="49"/>
        <v>0</v>
      </c>
      <c r="P252" s="32">
        <f t="shared" ca="1" si="49"/>
        <v>0</v>
      </c>
      <c r="Q252" s="32">
        <f t="shared" ca="1" si="49"/>
        <v>0</v>
      </c>
      <c r="R252" s="32">
        <f t="shared" ca="1" si="49"/>
        <v>0</v>
      </c>
      <c r="S252" s="32">
        <f t="shared" ca="1" si="49"/>
        <v>0</v>
      </c>
      <c r="T252" s="32">
        <f t="shared" ca="1" si="49"/>
        <v>0</v>
      </c>
      <c r="U252" s="32">
        <f t="shared" ca="1" si="49"/>
        <v>0</v>
      </c>
      <c r="V252" s="32">
        <f t="shared" ca="1" si="49"/>
        <v>0</v>
      </c>
      <c r="W252" s="32">
        <f t="shared" ca="1" si="49"/>
        <v>0</v>
      </c>
      <c r="X252" s="32">
        <f t="shared" ca="1" si="49"/>
        <v>0</v>
      </c>
    </row>
    <row r="253" spans="1:24" x14ac:dyDescent="0.45">
      <c r="A253" s="18" t="str">
        <f>IF(CONS!A251="","",CONS!A251)</f>
        <v>GUEST SATISFACTION</v>
      </c>
      <c r="B253" s="19" t="str">
        <f>IF(CONS!B251="","",CONS!B251)</f>
        <v/>
      </c>
      <c r="C253" s="20">
        <f t="shared" ca="1" si="48"/>
        <v>160473.07</v>
      </c>
      <c r="D253" s="20">
        <f t="shared" ca="1" si="48"/>
        <v>147298.69</v>
      </c>
      <c r="E253" s="20">
        <f t="shared" ca="1" si="48"/>
        <v>87792.19</v>
      </c>
      <c r="F253" s="20">
        <f t="shared" ca="1" si="48"/>
        <v>68049</v>
      </c>
      <c r="G253" s="20">
        <f t="shared" ca="1" si="48"/>
        <v>19742.7</v>
      </c>
      <c r="H253" s="20">
        <f t="shared" ca="1" si="48"/>
        <v>23518.41</v>
      </c>
      <c r="I253" s="20">
        <f t="shared" ca="1" si="48"/>
        <v>40178.35</v>
      </c>
      <c r="J253" s="20">
        <f t="shared" ca="1" si="48"/>
        <v>21442.799999999999</v>
      </c>
      <c r="K253" s="20">
        <f t="shared" ca="1" si="48"/>
        <v>0</v>
      </c>
      <c r="L253" s="20">
        <f t="shared" ca="1" si="48"/>
        <v>4839.6499999999996</v>
      </c>
      <c r="M253" s="20">
        <f t="shared" ca="1" si="49"/>
        <v>3757.5</v>
      </c>
      <c r="N253" s="20">
        <f t="shared" ca="1" si="49"/>
        <v>7336.85</v>
      </c>
      <c r="O253" s="20">
        <f t="shared" ca="1" si="49"/>
        <v>2652.63</v>
      </c>
      <c r="P253" s="20">
        <f t="shared" ca="1" si="49"/>
        <v>7187.15</v>
      </c>
      <c r="Q253" s="20">
        <f t="shared" ca="1" si="49"/>
        <v>8141.42</v>
      </c>
      <c r="R253" s="20">
        <f t="shared" ca="1" si="49"/>
        <v>1747</v>
      </c>
      <c r="S253" s="20">
        <f t="shared" ca="1" si="49"/>
        <v>14228.45</v>
      </c>
      <c r="T253" s="20">
        <f t="shared" ca="1" si="49"/>
        <v>20430.900000000001</v>
      </c>
      <c r="U253" s="20">
        <f t="shared" ca="1" si="49"/>
        <v>3350.19</v>
      </c>
      <c r="V253" s="20">
        <f t="shared" ca="1" si="49"/>
        <v>1761.5</v>
      </c>
      <c r="W253" s="20">
        <f t="shared" ca="1" si="49"/>
        <v>6634.25</v>
      </c>
      <c r="X253" s="20">
        <f t="shared" ca="1" si="49"/>
        <v>5724.7</v>
      </c>
    </row>
    <row r="254" spans="1:24" x14ac:dyDescent="0.45">
      <c r="A254" s="18" t="str">
        <f>IF(CONS!A252="","",CONS!A252)</f>
        <v>PROMOTIONAL</v>
      </c>
      <c r="B254" s="19" t="str">
        <f>IF(CONS!B252="","",CONS!B252)</f>
        <v/>
      </c>
      <c r="C254" s="20">
        <f t="shared" ca="1" si="48"/>
        <v>517837.32</v>
      </c>
      <c r="D254" s="20">
        <f t="shared" ca="1" si="48"/>
        <v>437482.91</v>
      </c>
      <c r="E254" s="20">
        <f t="shared" ca="1" si="48"/>
        <v>237235.63</v>
      </c>
      <c r="F254" s="20">
        <f t="shared" ca="1" si="48"/>
        <v>180862</v>
      </c>
      <c r="G254" s="20">
        <f t="shared" ca="1" si="48"/>
        <v>56374.03</v>
      </c>
      <c r="H254" s="20">
        <f t="shared" ca="1" si="48"/>
        <v>64626.71</v>
      </c>
      <c r="I254" s="20">
        <f t="shared" ca="1" si="48"/>
        <v>103469.44</v>
      </c>
      <c r="J254" s="20">
        <f t="shared" ca="1" si="48"/>
        <v>60169.84</v>
      </c>
      <c r="K254" s="20">
        <f t="shared" ca="1" si="48"/>
        <v>0</v>
      </c>
      <c r="L254" s="20">
        <f t="shared" ca="1" si="48"/>
        <v>14358.14</v>
      </c>
      <c r="M254" s="20">
        <f t="shared" ca="1" si="49"/>
        <v>19304.349999999999</v>
      </c>
      <c r="N254" s="20">
        <f t="shared" ca="1" si="49"/>
        <v>14419.1</v>
      </c>
      <c r="O254" s="20">
        <f t="shared" ca="1" si="49"/>
        <v>8969.64</v>
      </c>
      <c r="P254" s="20">
        <f t="shared" ca="1" si="49"/>
        <v>18980.330000000002</v>
      </c>
      <c r="Q254" s="20">
        <f t="shared" ca="1" si="49"/>
        <v>22870.32</v>
      </c>
      <c r="R254" s="20">
        <f t="shared" ca="1" si="49"/>
        <v>5673.13</v>
      </c>
      <c r="S254" s="20">
        <f t="shared" ca="1" si="49"/>
        <v>53919.29</v>
      </c>
      <c r="T254" s="20">
        <f t="shared" ca="1" si="49"/>
        <v>24692.06</v>
      </c>
      <c r="U254" s="20">
        <f t="shared" ca="1" si="49"/>
        <v>8417.92</v>
      </c>
      <c r="V254" s="20">
        <f t="shared" ca="1" si="49"/>
        <v>5553.74</v>
      </c>
      <c r="W254" s="20">
        <f t="shared" ca="1" si="49"/>
        <v>13005.15</v>
      </c>
      <c r="X254" s="20">
        <f t="shared" ca="1" si="49"/>
        <v>27072.46</v>
      </c>
    </row>
    <row r="255" spans="1:24" x14ac:dyDescent="0.45">
      <c r="A255" s="18" t="str">
        <f>IF(CONS!A253="","",CONS!A253)</f>
        <v>MANAGER MEALS</v>
      </c>
      <c r="B255" s="19" t="str">
        <f>IF(CONS!B253="","",CONS!B253)</f>
        <v/>
      </c>
      <c r="C255" s="20">
        <f t="shared" ca="1" si="48"/>
        <v>91761.86</v>
      </c>
      <c r="D255" s="20">
        <f t="shared" ca="1" si="48"/>
        <v>71267.11</v>
      </c>
      <c r="E255" s="20">
        <f t="shared" ca="1" si="48"/>
        <v>26382.53</v>
      </c>
      <c r="F255" s="20">
        <f t="shared" ca="1" si="48"/>
        <v>16750</v>
      </c>
      <c r="G255" s="20">
        <f t="shared" ca="1" si="48"/>
        <v>9632.4</v>
      </c>
      <c r="H255" s="20">
        <f t="shared" ca="1" si="48"/>
        <v>7174.13</v>
      </c>
      <c r="I255" s="20">
        <f t="shared" ca="1" si="48"/>
        <v>9557.15</v>
      </c>
      <c r="J255" s="20">
        <f t="shared" ca="1" si="48"/>
        <v>7189.45</v>
      </c>
      <c r="K255" s="20">
        <f t="shared" ca="1" si="48"/>
        <v>0</v>
      </c>
      <c r="L255" s="20">
        <f t="shared" ca="1" si="48"/>
        <v>1658.43</v>
      </c>
      <c r="M255" s="20">
        <f t="shared" ca="1" si="49"/>
        <v>1823.45</v>
      </c>
      <c r="N255" s="20">
        <f t="shared" ca="1" si="49"/>
        <v>1897.5</v>
      </c>
      <c r="O255" s="20">
        <f t="shared" ca="1" si="49"/>
        <v>2461.8000000000002</v>
      </c>
      <c r="P255" s="20">
        <f t="shared" ca="1" si="49"/>
        <v>2431.4499999999998</v>
      </c>
      <c r="Q255" s="20">
        <f t="shared" ca="1" si="49"/>
        <v>2320.75</v>
      </c>
      <c r="R255" s="20">
        <f t="shared" ca="1" si="49"/>
        <v>1344</v>
      </c>
      <c r="S255" s="20">
        <f t="shared" ca="1" si="49"/>
        <v>4014.3</v>
      </c>
      <c r="T255" s="20">
        <f t="shared" ca="1" si="49"/>
        <v>1301</v>
      </c>
      <c r="U255" s="20">
        <f t="shared" ca="1" si="49"/>
        <v>763.5</v>
      </c>
      <c r="V255" s="20">
        <f t="shared" ca="1" si="49"/>
        <v>2418.4</v>
      </c>
      <c r="W255" s="20">
        <f t="shared" ca="1" si="49"/>
        <v>1320</v>
      </c>
      <c r="X255" s="20">
        <f t="shared" ca="1" si="49"/>
        <v>2627.95</v>
      </c>
    </row>
    <row r="256" spans="1:24" x14ac:dyDescent="0.45">
      <c r="A256" s="18" t="str">
        <f>IF(CONS!A254="","",CONS!A254)</f>
        <v>EMPLOYEE MEALS</v>
      </c>
      <c r="B256" s="19" t="str">
        <f>IF(CONS!B254="","",CONS!B254)</f>
        <v/>
      </c>
      <c r="C256" s="25">
        <f t="shared" ca="1" si="48"/>
        <v>42271.62</v>
      </c>
      <c r="D256" s="25">
        <f t="shared" ca="1" si="48"/>
        <v>36988.089999999997</v>
      </c>
      <c r="E256" s="25">
        <f t="shared" ca="1" si="48"/>
        <v>9014.51</v>
      </c>
      <c r="F256" s="25">
        <f t="shared" ca="1" si="48"/>
        <v>6427</v>
      </c>
      <c r="G256" s="25">
        <f t="shared" ca="1" si="48"/>
        <v>2587.04</v>
      </c>
      <c r="H256" s="25">
        <f t="shared" ca="1" si="48"/>
        <v>2618.46</v>
      </c>
      <c r="I256" s="25">
        <f t="shared" ca="1" si="48"/>
        <v>3594.75</v>
      </c>
      <c r="J256" s="25">
        <f t="shared" ca="1" si="48"/>
        <v>2286.35</v>
      </c>
      <c r="K256" s="25">
        <f t="shared" ca="1" si="48"/>
        <v>0</v>
      </c>
      <c r="L256" s="25">
        <f t="shared" ca="1" si="48"/>
        <v>672.69</v>
      </c>
      <c r="M256" s="25">
        <f t="shared" ca="1" si="49"/>
        <v>933.48</v>
      </c>
      <c r="N256" s="25">
        <f t="shared" ca="1" si="49"/>
        <v>215.34</v>
      </c>
      <c r="O256" s="25">
        <f t="shared" ca="1" si="49"/>
        <v>514.95000000000005</v>
      </c>
      <c r="P256" s="25">
        <f t="shared" ca="1" si="49"/>
        <v>936.77</v>
      </c>
      <c r="Q256" s="25">
        <f t="shared" ca="1" si="49"/>
        <v>763.57</v>
      </c>
      <c r="R256" s="25">
        <f t="shared" ca="1" si="49"/>
        <v>80</v>
      </c>
      <c r="S256" s="25">
        <f t="shared" ca="1" si="49"/>
        <v>1459.63</v>
      </c>
      <c r="T256" s="25">
        <f t="shared" ca="1" si="49"/>
        <v>829.89</v>
      </c>
      <c r="U256" s="25">
        <f t="shared" ca="1" si="49"/>
        <v>245.43</v>
      </c>
      <c r="V256" s="25">
        <f t="shared" ca="1" si="49"/>
        <v>371.75</v>
      </c>
      <c r="W256" s="25">
        <f t="shared" ca="1" si="49"/>
        <v>730.4</v>
      </c>
      <c r="X256" s="25">
        <f t="shared" ca="1" si="49"/>
        <v>1260.6099999999999</v>
      </c>
    </row>
    <row r="257" spans="1:24" x14ac:dyDescent="0.45">
      <c r="A257" s="27" t="str">
        <f>IF(CONS!A255="","",CONS!A255)</f>
        <v>NET SALES</v>
      </c>
      <c r="B257" s="19" t="str">
        <f>IF(CONS!B255="","",CONS!B255)</f>
        <v/>
      </c>
      <c r="C257" s="28">
        <f t="shared" ca="1" si="48"/>
        <v>25188428.359999999</v>
      </c>
      <c r="D257" s="28">
        <f t="shared" ca="1" si="48"/>
        <v>20961185.890000001</v>
      </c>
      <c r="E257" s="28">
        <f t="shared" ca="1" si="48"/>
        <v>12068618.6</v>
      </c>
      <c r="F257" s="28">
        <f t="shared" ca="1" si="48"/>
        <v>9370873</v>
      </c>
      <c r="G257" s="28">
        <f t="shared" ca="1" si="48"/>
        <v>2697745.5</v>
      </c>
      <c r="H257" s="28">
        <f t="shared" ca="1" si="48"/>
        <v>2868204.05</v>
      </c>
      <c r="I257" s="28">
        <f t="shared" ca="1" si="48"/>
        <v>5678572.2000000002</v>
      </c>
      <c r="J257" s="28">
        <f t="shared" ca="1" si="48"/>
        <v>2923524.76</v>
      </c>
      <c r="K257" s="28">
        <f t="shared" ca="1" si="48"/>
        <v>0</v>
      </c>
      <c r="L257" s="28">
        <f t="shared" ca="1" si="48"/>
        <v>691046.21</v>
      </c>
      <c r="M257" s="28">
        <f t="shared" ca="1" si="49"/>
        <v>762396.97</v>
      </c>
      <c r="N257" s="28">
        <f t="shared" ca="1" si="49"/>
        <v>834592.71</v>
      </c>
      <c r="O257" s="28">
        <f t="shared" ca="1" si="49"/>
        <v>598317.59</v>
      </c>
      <c r="P257" s="28">
        <f t="shared" ca="1" si="49"/>
        <v>763748.95</v>
      </c>
      <c r="Q257" s="28">
        <f t="shared" ca="1" si="49"/>
        <v>889944.58</v>
      </c>
      <c r="R257" s="28">
        <f t="shared" ca="1" si="49"/>
        <v>326914.71000000002</v>
      </c>
      <c r="S257" s="28">
        <f t="shared" ca="1" si="49"/>
        <v>2819131.28</v>
      </c>
      <c r="T257" s="28">
        <f t="shared" ca="1" si="49"/>
        <v>1651309.57</v>
      </c>
      <c r="U257" s="28">
        <f t="shared" ca="1" si="49"/>
        <v>523464.31</v>
      </c>
      <c r="V257" s="28">
        <f t="shared" ca="1" si="49"/>
        <v>445734.38</v>
      </c>
      <c r="W257" s="28">
        <f t="shared" ca="1" si="49"/>
        <v>714446.37</v>
      </c>
      <c r="X257" s="28">
        <f t="shared" ca="1" si="49"/>
        <v>1047570.97</v>
      </c>
    </row>
    <row r="258" spans="1:24" x14ac:dyDescent="0.45">
      <c r="A258" s="18" t="str">
        <f>IF(CONS!A256="","",CONS!A256)</f>
        <v/>
      </c>
      <c r="B258" s="19" t="str">
        <f>IF(CONS!B256="","",CONS!B256)</f>
        <v/>
      </c>
      <c r="C258" s="3" t="str">
        <f t="shared" ca="1" si="48"/>
        <v/>
      </c>
      <c r="D258" s="3" t="str">
        <f t="shared" ca="1" si="48"/>
        <v/>
      </c>
      <c r="E258" s="3" t="str">
        <f t="shared" ca="1" si="48"/>
        <v/>
      </c>
      <c r="F258" s="3" t="str">
        <f t="shared" ca="1" si="48"/>
        <v/>
      </c>
      <c r="G258" s="3" t="str">
        <f t="shared" ca="1" si="48"/>
        <v/>
      </c>
      <c r="H258" s="3" t="str">
        <f t="shared" ca="1" si="48"/>
        <v/>
      </c>
      <c r="I258" s="3" t="str">
        <f t="shared" ca="1" si="48"/>
        <v/>
      </c>
      <c r="J258" s="3" t="str">
        <f t="shared" ca="1" si="48"/>
        <v/>
      </c>
      <c r="K258" s="3" t="str">
        <f t="shared" ca="1" si="48"/>
        <v/>
      </c>
      <c r="L258" s="3" t="str">
        <f t="shared" ca="1" si="48"/>
        <v/>
      </c>
      <c r="M258" s="3" t="str">
        <f t="shared" ca="1" si="49"/>
        <v/>
      </c>
      <c r="N258" s="3" t="str">
        <f t="shared" ca="1" si="49"/>
        <v/>
      </c>
      <c r="O258" s="3" t="str">
        <f t="shared" ca="1" si="49"/>
        <v/>
      </c>
      <c r="P258" s="3" t="str">
        <f t="shared" ca="1" si="49"/>
        <v/>
      </c>
      <c r="Q258" s="3" t="str">
        <f t="shared" ca="1" si="49"/>
        <v/>
      </c>
      <c r="R258" s="3" t="str">
        <f t="shared" ca="1" si="49"/>
        <v/>
      </c>
      <c r="S258" s="3" t="str">
        <f t="shared" ca="1" si="49"/>
        <v/>
      </c>
      <c r="T258" s="3" t="str">
        <f t="shared" ca="1" si="49"/>
        <v/>
      </c>
      <c r="U258" s="3" t="str">
        <f t="shared" ca="1" si="49"/>
        <v/>
      </c>
      <c r="V258" s="3" t="str">
        <f t="shared" ca="1" si="49"/>
        <v/>
      </c>
      <c r="W258" s="3" t="str">
        <f t="shared" ca="1" si="49"/>
        <v/>
      </c>
      <c r="X258" s="3" t="str">
        <f t="shared" ca="1" si="49"/>
        <v/>
      </c>
    </row>
    <row r="259" spans="1:24" x14ac:dyDescent="0.45">
      <c r="A259" s="27" t="str">
        <f>IF(CONS!A257="","",CONS!A257)</f>
        <v>COST OF FOOD SALES</v>
      </c>
      <c r="B259" s="19" t="str">
        <f>IF(CONS!B257="","",CONS!B257)</f>
        <v/>
      </c>
      <c r="C259" s="32">
        <f t="shared" ca="1" si="48"/>
        <v>0</v>
      </c>
      <c r="D259" s="32">
        <f t="shared" ca="1" si="48"/>
        <v>0</v>
      </c>
      <c r="E259" s="32">
        <f t="shared" ca="1" si="48"/>
        <v>0</v>
      </c>
      <c r="F259" s="32">
        <f t="shared" ca="1" si="48"/>
        <v>0</v>
      </c>
      <c r="G259" s="32">
        <f t="shared" ca="1" si="48"/>
        <v>0</v>
      </c>
      <c r="H259" s="32">
        <f t="shared" ca="1" si="48"/>
        <v>0</v>
      </c>
      <c r="I259" s="32">
        <f t="shared" ca="1" si="48"/>
        <v>0</v>
      </c>
      <c r="J259" s="32">
        <f t="shared" ca="1" si="48"/>
        <v>0</v>
      </c>
      <c r="K259" s="32">
        <f t="shared" ca="1" si="48"/>
        <v>0</v>
      </c>
      <c r="L259" s="32">
        <f t="shared" ca="1" si="48"/>
        <v>0</v>
      </c>
      <c r="M259" s="32">
        <f t="shared" ca="1" si="49"/>
        <v>0</v>
      </c>
      <c r="N259" s="32">
        <f t="shared" ca="1" si="49"/>
        <v>0</v>
      </c>
      <c r="O259" s="32">
        <f t="shared" ca="1" si="49"/>
        <v>0</v>
      </c>
      <c r="P259" s="32">
        <f t="shared" ca="1" si="49"/>
        <v>0</v>
      </c>
      <c r="Q259" s="32">
        <f t="shared" ca="1" si="49"/>
        <v>0</v>
      </c>
      <c r="R259" s="32">
        <f t="shared" ca="1" si="49"/>
        <v>0</v>
      </c>
      <c r="S259" s="32">
        <f t="shared" ca="1" si="49"/>
        <v>0</v>
      </c>
      <c r="T259" s="32">
        <f t="shared" ca="1" si="49"/>
        <v>0</v>
      </c>
      <c r="U259" s="32">
        <f t="shared" ca="1" si="49"/>
        <v>0</v>
      </c>
      <c r="V259" s="32">
        <f t="shared" ca="1" si="49"/>
        <v>0</v>
      </c>
      <c r="W259" s="32">
        <f t="shared" ca="1" si="49"/>
        <v>0</v>
      </c>
      <c r="X259" s="32">
        <f t="shared" ca="1" si="49"/>
        <v>0</v>
      </c>
    </row>
    <row r="260" spans="1:24" x14ac:dyDescent="0.45">
      <c r="A260" s="18" t="str">
        <f>IF(CONS!A258="","",CONS!A258)</f>
        <v>COST - BEEF</v>
      </c>
      <c r="B260" s="19" t="str">
        <f>IF(CONS!B258="","",CONS!B258)</f>
        <v/>
      </c>
      <c r="C260" s="20">
        <f t="shared" ref="C260:L269" ca="1" si="50">IF($A260="","",INDIRECT("'"&amp;C$9&amp;"'!"&amp;SBS_Column&amp;(ROW()-2)))</f>
        <v>2568168.25</v>
      </c>
      <c r="D260" s="20">
        <f t="shared" ca="1" si="50"/>
        <v>2159709.0699999998</v>
      </c>
      <c r="E260" s="20">
        <f t="shared" ca="1" si="50"/>
        <v>1351629.04</v>
      </c>
      <c r="F260" s="20">
        <f t="shared" ca="1" si="50"/>
        <v>1073461</v>
      </c>
      <c r="G260" s="20">
        <f t="shared" ca="1" si="50"/>
        <v>278168.28999999998</v>
      </c>
      <c r="H260" s="20">
        <f t="shared" ca="1" si="50"/>
        <v>330275</v>
      </c>
      <c r="I260" s="20">
        <f t="shared" ca="1" si="50"/>
        <v>628713.03</v>
      </c>
      <c r="J260" s="20">
        <f t="shared" ca="1" si="50"/>
        <v>328929.96000000002</v>
      </c>
      <c r="K260" s="20">
        <f t="shared" ca="1" si="50"/>
        <v>0</v>
      </c>
      <c r="L260" s="20">
        <f t="shared" ca="1" si="50"/>
        <v>82559.86</v>
      </c>
      <c r="M260" s="20">
        <f t="shared" ref="M260:X269" ca="1" si="51">IF($A260="","",INDIRECT("'"&amp;M$9&amp;"'!"&amp;SBS_Column&amp;(ROW()-2)))</f>
        <v>88053.04</v>
      </c>
      <c r="N260" s="20">
        <f t="shared" ca="1" si="51"/>
        <v>96995.05</v>
      </c>
      <c r="O260" s="20">
        <f t="shared" ca="1" si="51"/>
        <v>63711.05</v>
      </c>
      <c r="P260" s="20">
        <f t="shared" ca="1" si="51"/>
        <v>82556.639999999999</v>
      </c>
      <c r="Q260" s="20">
        <f t="shared" ca="1" si="51"/>
        <v>91838.41</v>
      </c>
      <c r="R260" s="20">
        <f t="shared" ca="1" si="51"/>
        <v>45014.22</v>
      </c>
      <c r="S260" s="20">
        <f t="shared" ca="1" si="51"/>
        <v>326755.88</v>
      </c>
      <c r="T260" s="20">
        <f t="shared" ca="1" si="51"/>
        <v>173841.92000000001</v>
      </c>
      <c r="U260" s="20">
        <f t="shared" ca="1" si="51"/>
        <v>73320.09</v>
      </c>
      <c r="V260" s="20">
        <f t="shared" ca="1" si="51"/>
        <v>40062.19</v>
      </c>
      <c r="W260" s="20">
        <f t="shared" ca="1" si="51"/>
        <v>73278.45</v>
      </c>
      <c r="X260" s="20">
        <f t="shared" ca="1" si="51"/>
        <v>113642.24000000001</v>
      </c>
    </row>
    <row r="261" spans="1:24" x14ac:dyDescent="0.45">
      <c r="A261" s="18" t="str">
        <f>IF(CONS!A259="","",CONS!A259)</f>
        <v>COST - SEAFOOD</v>
      </c>
      <c r="B261" s="19" t="str">
        <f>IF(CONS!B259="","",CONS!B259)</f>
        <v/>
      </c>
      <c r="C261" s="20">
        <f t="shared" ca="1" si="50"/>
        <v>815756.02</v>
      </c>
      <c r="D261" s="20">
        <f t="shared" ca="1" si="50"/>
        <v>660203.6</v>
      </c>
      <c r="E261" s="20">
        <f t="shared" ca="1" si="50"/>
        <v>415116.08</v>
      </c>
      <c r="F261" s="20">
        <f t="shared" ca="1" si="50"/>
        <v>310566</v>
      </c>
      <c r="G261" s="20">
        <f t="shared" ca="1" si="50"/>
        <v>104550.38</v>
      </c>
      <c r="H261" s="20">
        <f t="shared" ca="1" si="50"/>
        <v>111791.02</v>
      </c>
      <c r="I261" s="20">
        <f t="shared" ca="1" si="50"/>
        <v>184370.85</v>
      </c>
      <c r="J261" s="20">
        <f t="shared" ca="1" si="50"/>
        <v>99987.25</v>
      </c>
      <c r="K261" s="20">
        <f t="shared" ca="1" si="50"/>
        <v>0</v>
      </c>
      <c r="L261" s="20">
        <f t="shared" ca="1" si="50"/>
        <v>24953.41</v>
      </c>
      <c r="M261" s="20">
        <f t="shared" ca="1" si="51"/>
        <v>21740.53</v>
      </c>
      <c r="N261" s="20">
        <f t="shared" ca="1" si="51"/>
        <v>27752.95</v>
      </c>
      <c r="O261" s="20">
        <f t="shared" ca="1" si="51"/>
        <v>18966.96</v>
      </c>
      <c r="P261" s="20">
        <f t="shared" ca="1" si="51"/>
        <v>31178.81</v>
      </c>
      <c r="Q261" s="20">
        <f t="shared" ca="1" si="51"/>
        <v>37257.040000000001</v>
      </c>
      <c r="R261" s="20">
        <f t="shared" ca="1" si="51"/>
        <v>11155.92</v>
      </c>
      <c r="S261" s="20">
        <f t="shared" ca="1" si="51"/>
        <v>87023.59</v>
      </c>
      <c r="T261" s="20">
        <f t="shared" ca="1" si="51"/>
        <v>58459.16</v>
      </c>
      <c r="U261" s="20">
        <f t="shared" ca="1" si="51"/>
        <v>18401.759999999998</v>
      </c>
      <c r="V261" s="20">
        <f t="shared" ca="1" si="51"/>
        <v>17147.57</v>
      </c>
      <c r="W261" s="20">
        <f t="shared" ca="1" si="51"/>
        <v>24849.72</v>
      </c>
      <c r="X261" s="20">
        <f t="shared" ca="1" si="51"/>
        <v>36228.660000000003</v>
      </c>
    </row>
    <row r="262" spans="1:24" x14ac:dyDescent="0.45">
      <c r="A262" s="18" t="str">
        <f>IF(CONS!A260="","",CONS!A260)</f>
        <v>COST - LOBSTER</v>
      </c>
      <c r="B262" s="19" t="str">
        <f>IF(CONS!B260="","",CONS!B260)</f>
        <v/>
      </c>
      <c r="C262" s="20">
        <f t="shared" ca="1" si="50"/>
        <v>132665.26</v>
      </c>
      <c r="D262" s="20">
        <f t="shared" ca="1" si="50"/>
        <v>108057.4</v>
      </c>
      <c r="E262" s="20">
        <f t="shared" ca="1" si="50"/>
        <v>108870.88</v>
      </c>
      <c r="F262" s="20">
        <f t="shared" ca="1" si="50"/>
        <v>84263</v>
      </c>
      <c r="G262" s="20">
        <f t="shared" ca="1" si="50"/>
        <v>24607.86</v>
      </c>
      <c r="H262" s="20">
        <f t="shared" ca="1" si="50"/>
        <v>25082.799999999999</v>
      </c>
      <c r="I262" s="20">
        <f t="shared" ca="1" si="50"/>
        <v>49434.91</v>
      </c>
      <c r="J262" s="20">
        <f t="shared" ca="1" si="50"/>
        <v>27877.73</v>
      </c>
      <c r="K262" s="20">
        <f t="shared" ca="1" si="50"/>
        <v>0</v>
      </c>
      <c r="L262" s="20">
        <f t="shared" ca="1" si="50"/>
        <v>5432.29</v>
      </c>
      <c r="M262" s="20">
        <f t="shared" ca="1" si="51"/>
        <v>6516.62</v>
      </c>
      <c r="N262" s="20">
        <f t="shared" ca="1" si="51"/>
        <v>3853.98</v>
      </c>
      <c r="O262" s="20">
        <f t="shared" ca="1" si="51"/>
        <v>6475.44</v>
      </c>
      <c r="P262" s="20">
        <f t="shared" ca="1" si="51"/>
        <v>7634.95</v>
      </c>
      <c r="Q262" s="20">
        <f t="shared" ca="1" si="51"/>
        <v>7912.24</v>
      </c>
      <c r="R262" s="20">
        <f t="shared" ca="1" si="51"/>
        <v>3537.56</v>
      </c>
      <c r="S262" s="20">
        <f t="shared" ca="1" si="51"/>
        <v>27968.62</v>
      </c>
      <c r="T262" s="20">
        <f t="shared" ca="1" si="51"/>
        <v>12364.44</v>
      </c>
      <c r="U262" s="20">
        <f t="shared" ca="1" si="51"/>
        <v>4103.32</v>
      </c>
      <c r="V262" s="20">
        <f t="shared" ca="1" si="51"/>
        <v>2585.23</v>
      </c>
      <c r="W262" s="20">
        <f t="shared" ca="1" si="51"/>
        <v>7040.69</v>
      </c>
      <c r="X262" s="20">
        <f t="shared" ca="1" si="51"/>
        <v>13445.5</v>
      </c>
    </row>
    <row r="263" spans="1:24" x14ac:dyDescent="0.45">
      <c r="A263" s="18" t="str">
        <f>IF(CONS!A261="","",CONS!A261)</f>
        <v>COST - STONE CRAB</v>
      </c>
      <c r="B263" s="19" t="str">
        <f>IF(CONS!B261="","",CONS!B261)</f>
        <v/>
      </c>
      <c r="C263" s="20">
        <f t="shared" ca="1" si="50"/>
        <v>47411.92</v>
      </c>
      <c r="D263" s="20">
        <f t="shared" ca="1" si="50"/>
        <v>39155.11</v>
      </c>
      <c r="E263" s="20">
        <f t="shared" ca="1" si="50"/>
        <v>36463.33</v>
      </c>
      <c r="F263" s="20">
        <f t="shared" ca="1" si="50"/>
        <v>28207</v>
      </c>
      <c r="G263" s="20">
        <f t="shared" ca="1" si="50"/>
        <v>8256.81</v>
      </c>
      <c r="H263" s="20">
        <f t="shared" ca="1" si="50"/>
        <v>8532.1200000000008</v>
      </c>
      <c r="I263" s="20">
        <f t="shared" ca="1" si="50"/>
        <v>15778.31</v>
      </c>
      <c r="J263" s="20">
        <f t="shared" ca="1" si="50"/>
        <v>9279.08</v>
      </c>
      <c r="K263" s="20">
        <f t="shared" ca="1" si="50"/>
        <v>0</v>
      </c>
      <c r="L263" s="20">
        <f t="shared" ca="1" si="50"/>
        <v>2444.02</v>
      </c>
      <c r="M263" s="20">
        <f t="shared" ca="1" si="51"/>
        <v>2563.27</v>
      </c>
      <c r="N263" s="20">
        <f t="shared" ca="1" si="51"/>
        <v>1767.7</v>
      </c>
      <c r="O263" s="20">
        <f t="shared" ca="1" si="51"/>
        <v>2873.82</v>
      </c>
      <c r="P263" s="20">
        <f t="shared" ca="1" si="51"/>
        <v>1640.18</v>
      </c>
      <c r="Q263" s="20">
        <f t="shared" ca="1" si="51"/>
        <v>2508.23</v>
      </c>
      <c r="R263" s="20">
        <f t="shared" ca="1" si="51"/>
        <v>259</v>
      </c>
      <c r="S263" s="20">
        <f t="shared" ca="1" si="51"/>
        <v>7667.26</v>
      </c>
      <c r="T263" s="20">
        <f t="shared" ca="1" si="51"/>
        <v>4313.2</v>
      </c>
      <c r="U263" s="20">
        <f t="shared" ca="1" si="51"/>
        <v>1939.69</v>
      </c>
      <c r="V263" s="20">
        <f t="shared" ca="1" si="51"/>
        <v>1234.58</v>
      </c>
      <c r="W263" s="20">
        <f t="shared" ca="1" si="51"/>
        <v>3059.78</v>
      </c>
      <c r="X263" s="20">
        <f t="shared" ca="1" si="51"/>
        <v>4192.6000000000004</v>
      </c>
    </row>
    <row r="264" spans="1:24" x14ac:dyDescent="0.45">
      <c r="A264" s="18" t="str">
        <f>IF(CONS!A262="","",CONS!A262)</f>
        <v>COST - CRAB LEGS</v>
      </c>
      <c r="B264" s="19" t="str">
        <f>IF(CONS!B262="","",CONS!B262)</f>
        <v/>
      </c>
      <c r="C264" s="20">
        <f t="shared" ca="1" si="50"/>
        <v>125658.53</v>
      </c>
      <c r="D264" s="20">
        <f t="shared" ca="1" si="50"/>
        <v>109273.8</v>
      </c>
      <c r="E264" s="20">
        <f t="shared" ca="1" si="50"/>
        <v>88562.5</v>
      </c>
      <c r="F264" s="20">
        <f t="shared" ca="1" si="50"/>
        <v>72178</v>
      </c>
      <c r="G264" s="20">
        <f t="shared" ca="1" si="50"/>
        <v>16384.73</v>
      </c>
      <c r="H264" s="20">
        <f t="shared" ca="1" si="50"/>
        <v>19031.419999999998</v>
      </c>
      <c r="I264" s="20">
        <f t="shared" ca="1" si="50"/>
        <v>42680.07</v>
      </c>
      <c r="J264" s="20">
        <f t="shared" ca="1" si="50"/>
        <v>21359.05</v>
      </c>
      <c r="K264" s="20">
        <f t="shared" ca="1" si="50"/>
        <v>0</v>
      </c>
      <c r="L264" s="20">
        <f t="shared" ca="1" si="50"/>
        <v>6585.8</v>
      </c>
      <c r="M264" s="20">
        <f t="shared" ca="1" si="51"/>
        <v>7269.73</v>
      </c>
      <c r="N264" s="20">
        <f t="shared" ca="1" si="51"/>
        <v>4227.21</v>
      </c>
      <c r="O264" s="20">
        <f t="shared" ca="1" si="51"/>
        <v>5491.96</v>
      </c>
      <c r="P264" s="20">
        <f t="shared" ca="1" si="51"/>
        <v>3919.58</v>
      </c>
      <c r="Q264" s="20">
        <f t="shared" ca="1" si="51"/>
        <v>3862.6</v>
      </c>
      <c r="R264" s="20">
        <f t="shared" ca="1" si="51"/>
        <v>2780.17</v>
      </c>
      <c r="S264" s="20">
        <f t="shared" ca="1" si="51"/>
        <v>20022.22</v>
      </c>
      <c r="T264" s="20">
        <f t="shared" ca="1" si="51"/>
        <v>12277.53</v>
      </c>
      <c r="U264" s="20">
        <f t="shared" ca="1" si="51"/>
        <v>4663.4399999999996</v>
      </c>
      <c r="V264" s="20">
        <f t="shared" ca="1" si="51"/>
        <v>3110.59</v>
      </c>
      <c r="W264" s="20">
        <f t="shared" ca="1" si="51"/>
        <v>4826.2</v>
      </c>
      <c r="X264" s="20">
        <f t="shared" ca="1" si="51"/>
        <v>9525.4699999999993</v>
      </c>
    </row>
    <row r="265" spans="1:24" x14ac:dyDescent="0.45">
      <c r="A265" s="18" t="str">
        <f>IF(CONS!A263="","",CONS!A263)</f>
        <v>COST - CHICKEN</v>
      </c>
      <c r="B265" s="19" t="str">
        <f>IF(CONS!B263="","",CONS!B263)</f>
        <v/>
      </c>
      <c r="C265" s="20">
        <f t="shared" ca="1" si="50"/>
        <v>118352.07</v>
      </c>
      <c r="D265" s="20">
        <f t="shared" ca="1" si="50"/>
        <v>98664.71</v>
      </c>
      <c r="E265" s="20">
        <f t="shared" ca="1" si="50"/>
        <v>17552.39</v>
      </c>
      <c r="F265" s="20">
        <f t="shared" ca="1" si="50"/>
        <v>12059</v>
      </c>
      <c r="G265" s="20">
        <f t="shared" ca="1" si="50"/>
        <v>5493.85</v>
      </c>
      <c r="H265" s="20">
        <f t="shared" ca="1" si="50"/>
        <v>4878.6000000000004</v>
      </c>
      <c r="I265" s="20">
        <f t="shared" ca="1" si="50"/>
        <v>8042.82</v>
      </c>
      <c r="J265" s="20">
        <f t="shared" ca="1" si="50"/>
        <v>3886.97</v>
      </c>
      <c r="K265" s="20">
        <f t="shared" ca="1" si="50"/>
        <v>0</v>
      </c>
      <c r="L265" s="20">
        <f t="shared" ca="1" si="50"/>
        <v>388.29</v>
      </c>
      <c r="M265" s="20">
        <f t="shared" ca="1" si="51"/>
        <v>1257.58</v>
      </c>
      <c r="N265" s="20">
        <f t="shared" ca="1" si="51"/>
        <v>650.97</v>
      </c>
      <c r="O265" s="20">
        <f t="shared" ca="1" si="51"/>
        <v>744</v>
      </c>
      <c r="P265" s="20">
        <f t="shared" ca="1" si="51"/>
        <v>2238.0100000000002</v>
      </c>
      <c r="Q265" s="20">
        <f t="shared" ca="1" si="51"/>
        <v>1738.31</v>
      </c>
      <c r="R265" s="20">
        <f t="shared" ca="1" si="51"/>
        <v>253.32</v>
      </c>
      <c r="S265" s="20">
        <f t="shared" ca="1" si="51"/>
        <v>3039.01</v>
      </c>
      <c r="T265" s="20">
        <f t="shared" ca="1" si="51"/>
        <v>2972.7</v>
      </c>
      <c r="U265" s="20">
        <f t="shared" ca="1" si="51"/>
        <v>513.99</v>
      </c>
      <c r="V265" s="20">
        <f t="shared" ca="1" si="51"/>
        <v>773.53</v>
      </c>
      <c r="W265" s="20">
        <f t="shared" ca="1" si="51"/>
        <v>1478.78</v>
      </c>
      <c r="X265" s="20">
        <f t="shared" ca="1" si="51"/>
        <v>1503.9</v>
      </c>
    </row>
    <row r="266" spans="1:24" x14ac:dyDescent="0.45">
      <c r="A266" s="18" t="str">
        <f>IF(CONS!A264="","",CONS!A264)</f>
        <v>COST - PRODUCE</v>
      </c>
      <c r="B266" s="19" t="str">
        <f>IF(CONS!B264="","",CONS!B264)</f>
        <v/>
      </c>
      <c r="C266" s="20">
        <f t="shared" ca="1" si="50"/>
        <v>390634.4</v>
      </c>
      <c r="D266" s="20">
        <f t="shared" ca="1" si="50"/>
        <v>320116.3</v>
      </c>
      <c r="E266" s="20">
        <f t="shared" ca="1" si="50"/>
        <v>153091.22</v>
      </c>
      <c r="F266" s="20">
        <f t="shared" ca="1" si="50"/>
        <v>114056</v>
      </c>
      <c r="G266" s="20">
        <f t="shared" ca="1" si="50"/>
        <v>39034.78</v>
      </c>
      <c r="H266" s="20">
        <f t="shared" ca="1" si="50"/>
        <v>38023.22</v>
      </c>
      <c r="I266" s="20">
        <f t="shared" ca="1" si="50"/>
        <v>68070.429999999993</v>
      </c>
      <c r="J266" s="20">
        <f t="shared" ca="1" si="50"/>
        <v>37859.39</v>
      </c>
      <c r="K266" s="20">
        <f t="shared" ca="1" si="50"/>
        <v>0</v>
      </c>
      <c r="L266" s="20">
        <f t="shared" ca="1" si="50"/>
        <v>7691.1</v>
      </c>
      <c r="M266" s="20">
        <f t="shared" ca="1" si="51"/>
        <v>10857.42</v>
      </c>
      <c r="N266" s="20">
        <f t="shared" ca="1" si="51"/>
        <v>10486.39</v>
      </c>
      <c r="O266" s="20">
        <f t="shared" ca="1" si="51"/>
        <v>9138.18</v>
      </c>
      <c r="P266" s="20">
        <f t="shared" ca="1" si="51"/>
        <v>10738.91</v>
      </c>
      <c r="Q266" s="20">
        <f t="shared" ca="1" si="51"/>
        <v>13543.76</v>
      </c>
      <c r="R266" s="20">
        <f t="shared" ca="1" si="51"/>
        <v>4707.57</v>
      </c>
      <c r="S266" s="20">
        <f t="shared" ca="1" si="51"/>
        <v>33348.449999999997</v>
      </c>
      <c r="T266" s="20">
        <f t="shared" ca="1" si="51"/>
        <v>18250.63</v>
      </c>
      <c r="U266" s="20">
        <f t="shared" ca="1" si="51"/>
        <v>6049.45</v>
      </c>
      <c r="V266" s="20">
        <f t="shared" ca="1" si="51"/>
        <v>5613.93</v>
      </c>
      <c r="W266" s="20">
        <f t="shared" ca="1" si="51"/>
        <v>10364.049999999999</v>
      </c>
      <c r="X266" s="20">
        <f t="shared" ca="1" si="51"/>
        <v>12301.38</v>
      </c>
    </row>
    <row r="267" spans="1:24" x14ac:dyDescent="0.45">
      <c r="A267" s="18" t="str">
        <f>IF(CONS!A265="","",CONS!A265)</f>
        <v>COST - POTATOES</v>
      </c>
      <c r="B267" s="19" t="str">
        <f>IF(CONS!B265="","",CONS!B265)</f>
        <v/>
      </c>
      <c r="C267" s="20">
        <f t="shared" ca="1" si="50"/>
        <v>88070.73</v>
      </c>
      <c r="D267" s="20">
        <f t="shared" ca="1" si="50"/>
        <v>72991.009999999995</v>
      </c>
      <c r="E267" s="20">
        <f t="shared" ca="1" si="50"/>
        <v>21645.18</v>
      </c>
      <c r="F267" s="20">
        <f t="shared" ca="1" si="50"/>
        <v>16252</v>
      </c>
      <c r="G267" s="20">
        <f t="shared" ca="1" si="50"/>
        <v>5393.49</v>
      </c>
      <c r="H267" s="20">
        <f t="shared" ca="1" si="50"/>
        <v>5286.81</v>
      </c>
      <c r="I267" s="20">
        <f t="shared" ca="1" si="50"/>
        <v>9126.68</v>
      </c>
      <c r="J267" s="20">
        <f t="shared" ca="1" si="50"/>
        <v>5687.9</v>
      </c>
      <c r="K267" s="20">
        <f t="shared" ca="1" si="50"/>
        <v>0</v>
      </c>
      <c r="L267" s="20">
        <f t="shared" ca="1" si="50"/>
        <v>1189.6099999999999</v>
      </c>
      <c r="M267" s="20">
        <f t="shared" ca="1" si="51"/>
        <v>1283.22</v>
      </c>
      <c r="N267" s="20">
        <f t="shared" ca="1" si="51"/>
        <v>1725.87</v>
      </c>
      <c r="O267" s="20">
        <f t="shared" ca="1" si="51"/>
        <v>1543.79</v>
      </c>
      <c r="P267" s="20">
        <f t="shared" ca="1" si="51"/>
        <v>1578.58</v>
      </c>
      <c r="Q267" s="20">
        <f t="shared" ca="1" si="51"/>
        <v>1687.72</v>
      </c>
      <c r="R267" s="20">
        <f t="shared" ca="1" si="51"/>
        <v>526.80999999999995</v>
      </c>
      <c r="S267" s="20">
        <f t="shared" ca="1" si="51"/>
        <v>4606.04</v>
      </c>
      <c r="T267" s="20">
        <f t="shared" ca="1" si="51"/>
        <v>2654.02</v>
      </c>
      <c r="U267" s="20">
        <f t="shared" ca="1" si="51"/>
        <v>830.9</v>
      </c>
      <c r="V267" s="20">
        <f t="shared" ca="1" si="51"/>
        <v>583.4</v>
      </c>
      <c r="W267" s="20">
        <f t="shared" ca="1" si="51"/>
        <v>1698.8</v>
      </c>
      <c r="X267" s="20">
        <f t="shared" ca="1" si="51"/>
        <v>1736.42</v>
      </c>
    </row>
    <row r="268" spans="1:24" x14ac:dyDescent="0.45">
      <c r="A268" s="18" t="str">
        <f>IF(CONS!A266="","",CONS!A266)</f>
        <v>COST - DAIRY</v>
      </c>
      <c r="B268" s="19" t="str">
        <f>IF(CONS!B266="","",CONS!B266)</f>
        <v/>
      </c>
      <c r="C268" s="20">
        <f t="shared" ca="1" si="50"/>
        <v>380120.34</v>
      </c>
      <c r="D268" s="20">
        <f t="shared" ca="1" si="50"/>
        <v>314304.33</v>
      </c>
      <c r="E268" s="20">
        <f t="shared" ca="1" si="50"/>
        <v>154225.37</v>
      </c>
      <c r="F268" s="20">
        <f t="shared" ca="1" si="50"/>
        <v>114214</v>
      </c>
      <c r="G268" s="20">
        <f t="shared" ca="1" si="50"/>
        <v>40010.910000000003</v>
      </c>
      <c r="H268" s="20">
        <f t="shared" ca="1" si="50"/>
        <v>42040.14</v>
      </c>
      <c r="I268" s="20">
        <f t="shared" ca="1" si="50"/>
        <v>62528.72</v>
      </c>
      <c r="J268" s="20">
        <f t="shared" ca="1" si="50"/>
        <v>39228.559999999998</v>
      </c>
      <c r="K268" s="20">
        <f t="shared" ca="1" si="50"/>
        <v>0</v>
      </c>
      <c r="L268" s="20">
        <f t="shared" ca="1" si="50"/>
        <v>8988.7800000000007</v>
      </c>
      <c r="M268" s="20">
        <f t="shared" ca="1" si="51"/>
        <v>10088.379999999999</v>
      </c>
      <c r="N268" s="20">
        <f t="shared" ca="1" si="51"/>
        <v>11458.08</v>
      </c>
      <c r="O268" s="20">
        <f t="shared" ca="1" si="51"/>
        <v>10427.950000000001</v>
      </c>
      <c r="P268" s="20">
        <f t="shared" ca="1" si="51"/>
        <v>11742.34</v>
      </c>
      <c r="Q268" s="20">
        <f t="shared" ca="1" si="51"/>
        <v>12734.09</v>
      </c>
      <c r="R268" s="20">
        <f t="shared" ca="1" si="51"/>
        <v>4652.3900000000003</v>
      </c>
      <c r="S268" s="20">
        <f t="shared" ca="1" si="51"/>
        <v>30743</v>
      </c>
      <c r="T268" s="20">
        <f t="shared" ca="1" si="51"/>
        <v>16590.810000000001</v>
      </c>
      <c r="U268" s="20">
        <f t="shared" ca="1" si="51"/>
        <v>8574.93</v>
      </c>
      <c r="V268" s="20">
        <f t="shared" ca="1" si="51"/>
        <v>5106.53</v>
      </c>
      <c r="W268" s="20">
        <f t="shared" ca="1" si="51"/>
        <v>10365.75</v>
      </c>
      <c r="X268" s="20">
        <f t="shared" ca="1" si="51"/>
        <v>12752.34</v>
      </c>
    </row>
    <row r="269" spans="1:24" x14ac:dyDescent="0.45">
      <c r="A269" s="18" t="str">
        <f>IF(CONS!A267="","",CONS!A267)</f>
        <v>COST - BREAD</v>
      </c>
      <c r="B269" s="19" t="str">
        <f>IF(CONS!B267="","",CONS!B267)</f>
        <v/>
      </c>
      <c r="C269" s="20">
        <f t="shared" ca="1" si="50"/>
        <v>80223.460000000006</v>
      </c>
      <c r="D269" s="20">
        <f t="shared" ca="1" si="50"/>
        <v>67829.95</v>
      </c>
      <c r="E269" s="20">
        <f t="shared" ca="1" si="50"/>
        <v>27896.92</v>
      </c>
      <c r="F269" s="20">
        <f t="shared" ca="1" si="50"/>
        <v>20927</v>
      </c>
      <c r="G269" s="20">
        <f t="shared" ca="1" si="50"/>
        <v>6969.66</v>
      </c>
      <c r="H269" s="20">
        <f t="shared" ca="1" si="50"/>
        <v>6216.23</v>
      </c>
      <c r="I269" s="20">
        <f t="shared" ca="1" si="50"/>
        <v>11753.47</v>
      </c>
      <c r="J269" s="20">
        <f t="shared" ca="1" si="50"/>
        <v>7409.84</v>
      </c>
      <c r="K269" s="20">
        <f t="shared" ca="1" si="50"/>
        <v>0</v>
      </c>
      <c r="L269" s="20">
        <f t="shared" ca="1" si="50"/>
        <v>1530.96</v>
      </c>
      <c r="M269" s="20">
        <f t="shared" ca="1" si="51"/>
        <v>2092.79</v>
      </c>
      <c r="N269" s="20">
        <f t="shared" ca="1" si="51"/>
        <v>2889.9</v>
      </c>
      <c r="O269" s="20">
        <f t="shared" ca="1" si="51"/>
        <v>2517.38</v>
      </c>
      <c r="P269" s="20">
        <f t="shared" ca="1" si="51"/>
        <v>1930.62</v>
      </c>
      <c r="Q269" s="20">
        <f t="shared" ca="1" si="51"/>
        <v>1794.53</v>
      </c>
      <c r="R269" s="20">
        <f t="shared" ca="1" si="51"/>
        <v>761.34</v>
      </c>
      <c r="S269" s="20">
        <f t="shared" ca="1" si="51"/>
        <v>5561.42</v>
      </c>
      <c r="T269" s="20">
        <f t="shared" ca="1" si="51"/>
        <v>3372.13</v>
      </c>
      <c r="U269" s="20">
        <f t="shared" ca="1" si="51"/>
        <v>960.12</v>
      </c>
      <c r="V269" s="20">
        <f t="shared" ca="1" si="51"/>
        <v>727.13</v>
      </c>
      <c r="W269" s="20">
        <f t="shared" ca="1" si="51"/>
        <v>1746.72</v>
      </c>
      <c r="X269" s="20">
        <f t="shared" ca="1" si="51"/>
        <v>2011.88</v>
      </c>
    </row>
    <row r="270" spans="1:24" x14ac:dyDescent="0.45">
      <c r="A270" s="18" t="str">
        <f>IF(CONS!A268="","",CONS!A268)</f>
        <v>COST - FOOD OTH</v>
      </c>
      <c r="B270" s="19" t="str">
        <f>IF(CONS!B268="","",CONS!B268)</f>
        <v/>
      </c>
      <c r="C270" s="20">
        <f t="shared" ref="C270:L279" ca="1" si="52">IF($A270="","",INDIRECT("'"&amp;C$9&amp;"'!"&amp;SBS_Column&amp;(ROW()-2)))</f>
        <v>467648.71</v>
      </c>
      <c r="D270" s="20">
        <f t="shared" ca="1" si="52"/>
        <v>387583.67</v>
      </c>
      <c r="E270" s="20">
        <f t="shared" ca="1" si="52"/>
        <v>184248.07</v>
      </c>
      <c r="F270" s="20">
        <f t="shared" ca="1" si="52"/>
        <v>140728</v>
      </c>
      <c r="G270" s="20">
        <f t="shared" ca="1" si="52"/>
        <v>43519.66</v>
      </c>
      <c r="H270" s="20">
        <f t="shared" ca="1" si="52"/>
        <v>48546.02</v>
      </c>
      <c r="I270" s="20">
        <f t="shared" ca="1" si="52"/>
        <v>80447.61</v>
      </c>
      <c r="J270" s="20">
        <f t="shared" ca="1" si="52"/>
        <v>45071.97</v>
      </c>
      <c r="K270" s="20">
        <f t="shared" ca="1" si="52"/>
        <v>0</v>
      </c>
      <c r="L270" s="20">
        <f t="shared" ca="1" si="52"/>
        <v>13533.71</v>
      </c>
      <c r="M270" s="20">
        <f t="shared" ref="M270:X279" ca="1" si="53">IF($A270="","",INDIRECT("'"&amp;M$9&amp;"'!"&amp;SBS_Column&amp;(ROW()-2)))</f>
        <v>13573.1</v>
      </c>
      <c r="N270" s="20">
        <f t="shared" ca="1" si="53"/>
        <v>12578.82</v>
      </c>
      <c r="O270" s="20">
        <f t="shared" ca="1" si="53"/>
        <v>10182.469999999999</v>
      </c>
      <c r="P270" s="20">
        <f t="shared" ca="1" si="53"/>
        <v>11958.96</v>
      </c>
      <c r="Q270" s="20">
        <f t="shared" ca="1" si="53"/>
        <v>14957.57</v>
      </c>
      <c r="R270" s="20">
        <f t="shared" ca="1" si="53"/>
        <v>5654.55</v>
      </c>
      <c r="S270" s="20">
        <f t="shared" ca="1" si="53"/>
        <v>37284.22</v>
      </c>
      <c r="T270" s="20">
        <f t="shared" ca="1" si="53"/>
        <v>23169.63</v>
      </c>
      <c r="U270" s="20">
        <f t="shared" ca="1" si="53"/>
        <v>8095.78</v>
      </c>
      <c r="V270" s="20">
        <f t="shared" ca="1" si="53"/>
        <v>6420.66</v>
      </c>
      <c r="W270" s="20">
        <f t="shared" ca="1" si="53"/>
        <v>12238.98</v>
      </c>
      <c r="X270" s="20">
        <f t="shared" ca="1" si="53"/>
        <v>14599.62</v>
      </c>
    </row>
    <row r="271" spans="1:24" x14ac:dyDescent="0.45">
      <c r="A271" s="18" t="str">
        <f>IF(CONS!A269="","",CONS!A269)</f>
        <v>COST - SALES BEV</v>
      </c>
      <c r="B271" s="19" t="str">
        <f>IF(CONS!B269="","",CONS!B269)</f>
        <v/>
      </c>
      <c r="C271" s="20">
        <f t="shared" ca="1" si="52"/>
        <v>127521.35</v>
      </c>
      <c r="D271" s="20">
        <f t="shared" ca="1" si="52"/>
        <v>104684.68</v>
      </c>
      <c r="E271" s="20">
        <f t="shared" ca="1" si="52"/>
        <v>58543.08</v>
      </c>
      <c r="F271" s="20">
        <f t="shared" ca="1" si="52"/>
        <v>45305</v>
      </c>
      <c r="G271" s="20">
        <f t="shared" ca="1" si="52"/>
        <v>13237.64</v>
      </c>
      <c r="H271" s="20">
        <f t="shared" ca="1" si="52"/>
        <v>12015.35</v>
      </c>
      <c r="I271" s="20">
        <f t="shared" ca="1" si="52"/>
        <v>29209.599999999999</v>
      </c>
      <c r="J271" s="20">
        <f t="shared" ca="1" si="52"/>
        <v>13502.06</v>
      </c>
      <c r="K271" s="20">
        <f t="shared" ca="1" si="52"/>
        <v>0</v>
      </c>
      <c r="L271" s="20">
        <f t="shared" ca="1" si="52"/>
        <v>2339.8200000000002</v>
      </c>
      <c r="M271" s="20">
        <f t="shared" ca="1" si="53"/>
        <v>2934.67</v>
      </c>
      <c r="N271" s="20">
        <f t="shared" ca="1" si="53"/>
        <v>3160.97</v>
      </c>
      <c r="O271" s="20">
        <f t="shared" ca="1" si="53"/>
        <v>3816.07</v>
      </c>
      <c r="P271" s="20">
        <f t="shared" ca="1" si="53"/>
        <v>3625.1</v>
      </c>
      <c r="Q271" s="20">
        <f t="shared" ca="1" si="53"/>
        <v>3714.46</v>
      </c>
      <c r="R271" s="20">
        <f t="shared" ca="1" si="53"/>
        <v>1226.8399999999999</v>
      </c>
      <c r="S271" s="20">
        <f t="shared" ca="1" si="53"/>
        <v>15150.87</v>
      </c>
      <c r="T271" s="20">
        <f t="shared" ca="1" si="53"/>
        <v>9042.0499999999993</v>
      </c>
      <c r="U271" s="20">
        <f t="shared" ca="1" si="53"/>
        <v>2335.9699999999998</v>
      </c>
      <c r="V271" s="20">
        <f t="shared" ca="1" si="53"/>
        <v>2082.0100000000002</v>
      </c>
      <c r="W271" s="20">
        <f t="shared" ca="1" si="53"/>
        <v>4436.0600000000004</v>
      </c>
      <c r="X271" s="20">
        <f t="shared" ca="1" si="53"/>
        <v>4678.1899999999996</v>
      </c>
    </row>
    <row r="272" spans="1:24" x14ac:dyDescent="0.45">
      <c r="A272" s="18" t="str">
        <f>IF(CONS!A270="","",CONS!A270)</f>
        <v>COST - REBATES</v>
      </c>
      <c r="B272" s="19" t="str">
        <f>IF(CONS!B270="","",CONS!B270)</f>
        <v/>
      </c>
      <c r="C272" s="25">
        <f t="shared" ca="1" si="52"/>
        <v>-499.7</v>
      </c>
      <c r="D272" s="25">
        <f t="shared" ca="1" si="52"/>
        <v>-468.43</v>
      </c>
      <c r="E272" s="25">
        <f t="shared" ca="1" si="52"/>
        <v>-143.72</v>
      </c>
      <c r="F272" s="25">
        <f t="shared" ca="1" si="52"/>
        <v>-141</v>
      </c>
      <c r="G272" s="25">
        <f t="shared" ca="1" si="52"/>
        <v>-2.39</v>
      </c>
      <c r="H272" s="25">
        <f t="shared" ca="1" si="52"/>
        <v>-23.65</v>
      </c>
      <c r="I272" s="25">
        <f t="shared" ca="1" si="52"/>
        <v>-77.55</v>
      </c>
      <c r="J272" s="25">
        <f t="shared" ca="1" si="52"/>
        <v>-42.52</v>
      </c>
      <c r="K272" s="25">
        <f t="shared" ca="1" si="52"/>
        <v>0</v>
      </c>
      <c r="L272" s="25">
        <f t="shared" ca="1" si="52"/>
        <v>-23.65</v>
      </c>
      <c r="M272" s="25">
        <f t="shared" ca="1" si="53"/>
        <v>-48.48</v>
      </c>
      <c r="N272" s="25">
        <f t="shared" ca="1" si="53"/>
        <v>-7.18</v>
      </c>
      <c r="O272" s="25">
        <f t="shared" ca="1" si="53"/>
        <v>0</v>
      </c>
      <c r="P272" s="25">
        <f t="shared" ca="1" si="53"/>
        <v>0</v>
      </c>
      <c r="Q272" s="25">
        <f t="shared" ca="1" si="53"/>
        <v>0</v>
      </c>
      <c r="R272" s="25">
        <f t="shared" ca="1" si="53"/>
        <v>-19.579999999999998</v>
      </c>
      <c r="S272" s="25">
        <f t="shared" ca="1" si="53"/>
        <v>-10.66</v>
      </c>
      <c r="T272" s="25">
        <f t="shared" ca="1" si="53"/>
        <v>-16.02</v>
      </c>
      <c r="U272" s="25">
        <f t="shared" ca="1" si="53"/>
        <v>0</v>
      </c>
      <c r="V272" s="25">
        <f t="shared" ca="1" si="53"/>
        <v>-2.39</v>
      </c>
      <c r="W272" s="25">
        <f t="shared" ca="1" si="53"/>
        <v>-5.77</v>
      </c>
      <c r="X272" s="25">
        <f t="shared" ca="1" si="53"/>
        <v>-9.99</v>
      </c>
    </row>
    <row r="273" spans="1:24" x14ac:dyDescent="0.45">
      <c r="A273" s="27" t="str">
        <f>IF(CONS!A271="","",CONS!A271)</f>
        <v>TOTAL COST OF FOOD SALES</v>
      </c>
      <c r="B273" s="19" t="str">
        <f>IF(CONS!B271="","",CONS!B271)</f>
        <v/>
      </c>
      <c r="C273" s="28">
        <f t="shared" ca="1" si="52"/>
        <v>5341731.34</v>
      </c>
      <c r="D273" s="28">
        <f t="shared" ca="1" si="52"/>
        <v>4442105.2</v>
      </c>
      <c r="E273" s="28">
        <f t="shared" ca="1" si="52"/>
        <v>2617700.34</v>
      </c>
      <c r="F273" s="28">
        <f t="shared" ca="1" si="52"/>
        <v>2032075</v>
      </c>
      <c r="G273" s="28">
        <f t="shared" ca="1" si="52"/>
        <v>585625.67000000004</v>
      </c>
      <c r="H273" s="28">
        <f t="shared" ca="1" si="52"/>
        <v>651695.07999999996</v>
      </c>
      <c r="I273" s="28">
        <f t="shared" ca="1" si="52"/>
        <v>1190078.95</v>
      </c>
      <c r="J273" s="28">
        <f t="shared" ca="1" si="52"/>
        <v>640037.24</v>
      </c>
      <c r="K273" s="28">
        <f t="shared" ca="1" si="52"/>
        <v>0</v>
      </c>
      <c r="L273" s="28">
        <f t="shared" ca="1" si="52"/>
        <v>157614</v>
      </c>
      <c r="M273" s="28">
        <f t="shared" ca="1" si="53"/>
        <v>168181.87</v>
      </c>
      <c r="N273" s="28">
        <f t="shared" ca="1" si="53"/>
        <v>177540.71</v>
      </c>
      <c r="O273" s="28">
        <f t="shared" ca="1" si="53"/>
        <v>135889.07</v>
      </c>
      <c r="P273" s="28">
        <f t="shared" ca="1" si="53"/>
        <v>170742.68</v>
      </c>
      <c r="Q273" s="28">
        <f t="shared" ca="1" si="53"/>
        <v>193548.96</v>
      </c>
      <c r="R273" s="28">
        <f t="shared" ca="1" si="53"/>
        <v>80510.11</v>
      </c>
      <c r="S273" s="28">
        <f t="shared" ca="1" si="53"/>
        <v>599159.92000000004</v>
      </c>
      <c r="T273" s="28">
        <f t="shared" ca="1" si="53"/>
        <v>337292.2</v>
      </c>
      <c r="U273" s="28">
        <f t="shared" ca="1" si="53"/>
        <v>129789.44</v>
      </c>
      <c r="V273" s="28">
        <f t="shared" ca="1" si="53"/>
        <v>85444.96</v>
      </c>
      <c r="W273" s="28">
        <f t="shared" ca="1" si="53"/>
        <v>155378.21</v>
      </c>
      <c r="X273" s="28">
        <f t="shared" ca="1" si="53"/>
        <v>226608.21</v>
      </c>
    </row>
    <row r="274" spans="1:24" x14ac:dyDescent="0.45">
      <c r="A274" s="18" t="str">
        <f>IF(CONS!A272="","",CONS!A272)</f>
        <v>COST TO NET</v>
      </c>
      <c r="B274" s="19" t="str">
        <f>IF(CONS!B272="","",CONS!B272)</f>
        <v/>
      </c>
      <c r="C274" s="20">
        <f t="shared" ca="1" si="52"/>
        <v>5341731.34</v>
      </c>
      <c r="D274" s="20">
        <f t="shared" ca="1" si="52"/>
        <v>4442105.2</v>
      </c>
      <c r="E274" s="20">
        <f t="shared" ca="1" si="52"/>
        <v>2617700.34</v>
      </c>
      <c r="F274" s="20">
        <f t="shared" ca="1" si="52"/>
        <v>2032075</v>
      </c>
      <c r="G274" s="20">
        <f t="shared" ca="1" si="52"/>
        <v>585625.67000000004</v>
      </c>
      <c r="H274" s="20">
        <f t="shared" ca="1" si="52"/>
        <v>651695.07999999996</v>
      </c>
      <c r="I274" s="20">
        <f t="shared" ca="1" si="52"/>
        <v>1190078.95</v>
      </c>
      <c r="J274" s="20">
        <f t="shared" ca="1" si="52"/>
        <v>640037.24</v>
      </c>
      <c r="K274" s="20">
        <f t="shared" ca="1" si="52"/>
        <v>0</v>
      </c>
      <c r="L274" s="20">
        <f t="shared" ca="1" si="52"/>
        <v>157614</v>
      </c>
      <c r="M274" s="20">
        <f t="shared" ca="1" si="53"/>
        <v>168181.87</v>
      </c>
      <c r="N274" s="20">
        <f t="shared" ca="1" si="53"/>
        <v>177540.71</v>
      </c>
      <c r="O274" s="20">
        <f t="shared" ca="1" si="53"/>
        <v>135889.07</v>
      </c>
      <c r="P274" s="20">
        <f t="shared" ca="1" si="53"/>
        <v>170742.68</v>
      </c>
      <c r="Q274" s="20">
        <f t="shared" ca="1" si="53"/>
        <v>193548.96</v>
      </c>
      <c r="R274" s="20">
        <f t="shared" ca="1" si="53"/>
        <v>80510.11</v>
      </c>
      <c r="S274" s="20">
        <f t="shared" ca="1" si="53"/>
        <v>599159.92000000004</v>
      </c>
      <c r="T274" s="20">
        <f t="shared" ca="1" si="53"/>
        <v>337292.2</v>
      </c>
      <c r="U274" s="20">
        <f t="shared" ca="1" si="53"/>
        <v>129789.44</v>
      </c>
      <c r="V274" s="20">
        <f t="shared" ca="1" si="53"/>
        <v>85444.96</v>
      </c>
      <c r="W274" s="20">
        <f t="shared" ca="1" si="53"/>
        <v>155378.21</v>
      </c>
      <c r="X274" s="20">
        <f t="shared" ca="1" si="53"/>
        <v>226608.21</v>
      </c>
    </row>
    <row r="275" spans="1:24" x14ac:dyDescent="0.45">
      <c r="A275" s="18" t="str">
        <f>IF(CONS!A273="","",CONS!A273)</f>
        <v>GROSS PROFIT</v>
      </c>
      <c r="B275" s="19" t="str">
        <f>IF(CONS!B273="","",CONS!B273)</f>
        <v/>
      </c>
      <c r="C275" s="20">
        <f t="shared" ca="1" si="52"/>
        <v>19846697.02</v>
      </c>
      <c r="D275" s="20">
        <f t="shared" ca="1" si="52"/>
        <v>16519080.689999999</v>
      </c>
      <c r="E275" s="20">
        <f t="shared" ca="1" si="52"/>
        <v>9450918.2599999998</v>
      </c>
      <c r="F275" s="20">
        <f t="shared" ca="1" si="52"/>
        <v>7338798</v>
      </c>
      <c r="G275" s="20">
        <f t="shared" ca="1" si="52"/>
        <v>2112119.83</v>
      </c>
      <c r="H275" s="20">
        <f t="shared" ca="1" si="52"/>
        <v>2216508.9700000002</v>
      </c>
      <c r="I275" s="20">
        <f t="shared" ca="1" si="52"/>
        <v>4488493.25</v>
      </c>
      <c r="J275" s="20">
        <f t="shared" ca="1" si="52"/>
        <v>2283487.52</v>
      </c>
      <c r="K275" s="20">
        <f t="shared" ca="1" si="52"/>
        <v>0</v>
      </c>
      <c r="L275" s="20">
        <f t="shared" ca="1" si="52"/>
        <v>533432.21</v>
      </c>
      <c r="M275" s="20">
        <f t="shared" ca="1" si="53"/>
        <v>594215.1</v>
      </c>
      <c r="N275" s="20">
        <f t="shared" ca="1" si="53"/>
        <v>657052</v>
      </c>
      <c r="O275" s="20">
        <f t="shared" ca="1" si="53"/>
        <v>462428.52</v>
      </c>
      <c r="P275" s="20">
        <f t="shared" ca="1" si="53"/>
        <v>593006.27</v>
      </c>
      <c r="Q275" s="20">
        <f t="shared" ca="1" si="53"/>
        <v>696395.62</v>
      </c>
      <c r="R275" s="20">
        <f t="shared" ca="1" si="53"/>
        <v>246404.6</v>
      </c>
      <c r="S275" s="20">
        <f t="shared" ca="1" si="53"/>
        <v>2219971.36</v>
      </c>
      <c r="T275" s="20">
        <f t="shared" ca="1" si="53"/>
        <v>1314017.3700000001</v>
      </c>
      <c r="U275" s="20">
        <f t="shared" ca="1" si="53"/>
        <v>393674.87</v>
      </c>
      <c r="V275" s="20">
        <f t="shared" ca="1" si="53"/>
        <v>360289.42</v>
      </c>
      <c r="W275" s="20">
        <f t="shared" ca="1" si="53"/>
        <v>559068.16000000003</v>
      </c>
      <c r="X275" s="20">
        <f t="shared" ca="1" si="53"/>
        <v>820962.76</v>
      </c>
    </row>
    <row r="276" spans="1:24" x14ac:dyDescent="0.45">
      <c r="A276" s="18" t="str">
        <f>IF(CONS!A274="","",CONS!A274)</f>
        <v/>
      </c>
      <c r="B276" s="19" t="str">
        <f>IF(CONS!B274="","",CONS!B274)</f>
        <v/>
      </c>
      <c r="C276" s="3" t="str">
        <f t="shared" ca="1" si="52"/>
        <v/>
      </c>
      <c r="D276" s="3" t="str">
        <f t="shared" ca="1" si="52"/>
        <v/>
      </c>
      <c r="E276" s="3" t="str">
        <f t="shared" ca="1" si="52"/>
        <v/>
      </c>
      <c r="F276" s="3" t="str">
        <f t="shared" ca="1" si="52"/>
        <v/>
      </c>
      <c r="G276" s="3" t="str">
        <f t="shared" ca="1" si="52"/>
        <v/>
      </c>
      <c r="H276" s="3" t="str">
        <f t="shared" ca="1" si="52"/>
        <v/>
      </c>
      <c r="I276" s="3" t="str">
        <f t="shared" ca="1" si="52"/>
        <v/>
      </c>
      <c r="J276" s="3" t="str">
        <f t="shared" ca="1" si="52"/>
        <v/>
      </c>
      <c r="K276" s="3" t="str">
        <f t="shared" ca="1" si="52"/>
        <v/>
      </c>
      <c r="L276" s="3" t="str">
        <f t="shared" ca="1" si="52"/>
        <v/>
      </c>
      <c r="M276" s="3" t="str">
        <f t="shared" ca="1" si="53"/>
        <v/>
      </c>
      <c r="N276" s="3" t="str">
        <f t="shared" ca="1" si="53"/>
        <v/>
      </c>
      <c r="O276" s="3" t="str">
        <f t="shared" ca="1" si="53"/>
        <v/>
      </c>
      <c r="P276" s="3" t="str">
        <f t="shared" ca="1" si="53"/>
        <v/>
      </c>
      <c r="Q276" s="3" t="str">
        <f t="shared" ca="1" si="53"/>
        <v/>
      </c>
      <c r="R276" s="3" t="str">
        <f t="shared" ca="1" si="53"/>
        <v/>
      </c>
      <c r="S276" s="3" t="str">
        <f t="shared" ca="1" si="53"/>
        <v/>
      </c>
      <c r="T276" s="3" t="str">
        <f t="shared" ca="1" si="53"/>
        <v/>
      </c>
      <c r="U276" s="3" t="str">
        <f t="shared" ca="1" si="53"/>
        <v/>
      </c>
      <c r="V276" s="3" t="str">
        <f t="shared" ca="1" si="53"/>
        <v/>
      </c>
      <c r="W276" s="3" t="str">
        <f t="shared" ca="1" si="53"/>
        <v/>
      </c>
      <c r="X276" s="3" t="str">
        <f t="shared" ca="1" si="53"/>
        <v/>
      </c>
    </row>
    <row r="277" spans="1:24" x14ac:dyDescent="0.45">
      <c r="A277" s="27" t="str">
        <f>IF(CONS!A275="","",CONS!A275)</f>
        <v>SOFT BEVERAGE</v>
      </c>
      <c r="B277" s="19" t="str">
        <f>IF(CONS!B275="","",CONS!B275)</f>
        <v/>
      </c>
      <c r="C277" s="32">
        <f t="shared" ca="1" si="52"/>
        <v>0</v>
      </c>
      <c r="D277" s="32">
        <f t="shared" ca="1" si="52"/>
        <v>0</v>
      </c>
      <c r="E277" s="32">
        <f t="shared" ca="1" si="52"/>
        <v>0</v>
      </c>
      <c r="F277" s="32">
        <f t="shared" ca="1" si="52"/>
        <v>0</v>
      </c>
      <c r="G277" s="32">
        <f t="shared" ca="1" si="52"/>
        <v>0</v>
      </c>
      <c r="H277" s="32">
        <f t="shared" ca="1" si="52"/>
        <v>0</v>
      </c>
      <c r="I277" s="32">
        <f t="shared" ca="1" si="52"/>
        <v>0</v>
      </c>
      <c r="J277" s="32">
        <f t="shared" ca="1" si="52"/>
        <v>0</v>
      </c>
      <c r="K277" s="32">
        <f t="shared" ca="1" si="52"/>
        <v>0</v>
      </c>
      <c r="L277" s="32">
        <f t="shared" ca="1" si="52"/>
        <v>0</v>
      </c>
      <c r="M277" s="32">
        <f t="shared" ca="1" si="53"/>
        <v>0</v>
      </c>
      <c r="N277" s="32">
        <f t="shared" ca="1" si="53"/>
        <v>0</v>
      </c>
      <c r="O277" s="32">
        <f t="shared" ca="1" si="53"/>
        <v>0</v>
      </c>
      <c r="P277" s="32">
        <f t="shared" ca="1" si="53"/>
        <v>0</v>
      </c>
      <c r="Q277" s="32">
        <f t="shared" ca="1" si="53"/>
        <v>0</v>
      </c>
      <c r="R277" s="32">
        <f t="shared" ca="1" si="53"/>
        <v>0</v>
      </c>
      <c r="S277" s="32">
        <f t="shared" ca="1" si="53"/>
        <v>0</v>
      </c>
      <c r="T277" s="32">
        <f t="shared" ca="1" si="53"/>
        <v>0</v>
      </c>
      <c r="U277" s="32">
        <f t="shared" ca="1" si="53"/>
        <v>0</v>
      </c>
      <c r="V277" s="32">
        <f t="shared" ca="1" si="53"/>
        <v>0</v>
      </c>
      <c r="W277" s="32">
        <f t="shared" ca="1" si="53"/>
        <v>0</v>
      </c>
      <c r="X277" s="32">
        <f t="shared" ca="1" si="53"/>
        <v>0</v>
      </c>
    </row>
    <row r="278" spans="1:24" x14ac:dyDescent="0.45">
      <c r="A278" s="18" t="str">
        <f>IF(CONS!A276="","",CONS!A276)</f>
        <v>SOFT BEVERAGE SALES</v>
      </c>
      <c r="B278" s="19" t="str">
        <f>IF(CONS!B276="","",CONS!B276)</f>
        <v/>
      </c>
      <c r="C278" s="20">
        <f t="shared" ca="1" si="52"/>
        <v>525171.81999999995</v>
      </c>
      <c r="D278" s="20">
        <f t="shared" ca="1" si="52"/>
        <v>434162.62</v>
      </c>
      <c r="E278" s="20">
        <f t="shared" ca="1" si="52"/>
        <v>215409.17</v>
      </c>
      <c r="F278" s="20">
        <f t="shared" ca="1" si="52"/>
        <v>171050</v>
      </c>
      <c r="G278" s="20">
        <f t="shared" ca="1" si="52"/>
        <v>44358.85</v>
      </c>
      <c r="H278" s="20">
        <f t="shared" ca="1" si="52"/>
        <v>39408.550000000003</v>
      </c>
      <c r="I278" s="20">
        <f t="shared" ca="1" si="52"/>
        <v>112305</v>
      </c>
      <c r="J278" s="20">
        <f t="shared" ca="1" si="52"/>
        <v>48310.17</v>
      </c>
      <c r="K278" s="20">
        <f t="shared" ca="1" si="52"/>
        <v>0</v>
      </c>
      <c r="L278" s="20">
        <f t="shared" ca="1" si="52"/>
        <v>7370.9</v>
      </c>
      <c r="M278" s="20">
        <f t="shared" ca="1" si="53"/>
        <v>13517.75</v>
      </c>
      <c r="N278" s="20">
        <f t="shared" ca="1" si="53"/>
        <v>10255.700000000001</v>
      </c>
      <c r="O278" s="20">
        <f t="shared" ca="1" si="53"/>
        <v>15385.45</v>
      </c>
      <c r="P278" s="20">
        <f t="shared" ca="1" si="53"/>
        <v>11609.9</v>
      </c>
      <c r="Q278" s="20">
        <f t="shared" ca="1" si="53"/>
        <v>11498.35</v>
      </c>
      <c r="R278" s="20">
        <f t="shared" ca="1" si="53"/>
        <v>5441.25</v>
      </c>
      <c r="S278" s="20">
        <f t="shared" ca="1" si="53"/>
        <v>67872.899999999994</v>
      </c>
      <c r="T278" s="20">
        <f t="shared" ca="1" si="53"/>
        <v>25049.200000000001</v>
      </c>
      <c r="U278" s="20">
        <f t="shared" ca="1" si="53"/>
        <v>8929.4</v>
      </c>
      <c r="V278" s="20">
        <f t="shared" ca="1" si="53"/>
        <v>5865.15</v>
      </c>
      <c r="W278" s="20">
        <f t="shared" ca="1" si="53"/>
        <v>14593.07</v>
      </c>
      <c r="X278" s="20">
        <f t="shared" ca="1" si="53"/>
        <v>18020.150000000001</v>
      </c>
    </row>
    <row r="279" spans="1:24" x14ac:dyDescent="0.45">
      <c r="A279" s="18" t="str">
        <f>IF(CONS!A277="","",CONS!A277)</f>
        <v>COST OF SOFT BEVERAGE</v>
      </c>
      <c r="B279" s="19" t="str">
        <f>IF(CONS!B277="","",CONS!B277)</f>
        <v/>
      </c>
      <c r="C279" s="25">
        <f t="shared" ca="1" si="52"/>
        <v>127521.35</v>
      </c>
      <c r="D279" s="25">
        <f t="shared" ca="1" si="52"/>
        <v>104684.68</v>
      </c>
      <c r="E279" s="25">
        <f t="shared" ca="1" si="52"/>
        <v>58543.08</v>
      </c>
      <c r="F279" s="25">
        <f t="shared" ca="1" si="52"/>
        <v>45305</v>
      </c>
      <c r="G279" s="25">
        <f t="shared" ca="1" si="52"/>
        <v>13237.64</v>
      </c>
      <c r="H279" s="25">
        <f t="shared" ca="1" si="52"/>
        <v>12015.35</v>
      </c>
      <c r="I279" s="25">
        <f t="shared" ca="1" si="52"/>
        <v>29209.599999999999</v>
      </c>
      <c r="J279" s="25">
        <f t="shared" ca="1" si="52"/>
        <v>13502.06</v>
      </c>
      <c r="K279" s="25">
        <f t="shared" ca="1" si="52"/>
        <v>0</v>
      </c>
      <c r="L279" s="25">
        <f t="shared" ca="1" si="52"/>
        <v>2339.8200000000002</v>
      </c>
      <c r="M279" s="25">
        <f t="shared" ca="1" si="53"/>
        <v>2934.67</v>
      </c>
      <c r="N279" s="25">
        <f t="shared" ca="1" si="53"/>
        <v>3160.97</v>
      </c>
      <c r="O279" s="25">
        <f t="shared" ca="1" si="53"/>
        <v>3816.07</v>
      </c>
      <c r="P279" s="25">
        <f t="shared" ca="1" si="53"/>
        <v>3625.1</v>
      </c>
      <c r="Q279" s="25">
        <f t="shared" ca="1" si="53"/>
        <v>3714.46</v>
      </c>
      <c r="R279" s="25">
        <f t="shared" ca="1" si="53"/>
        <v>1226.8399999999999</v>
      </c>
      <c r="S279" s="25">
        <f t="shared" ca="1" si="53"/>
        <v>15150.87</v>
      </c>
      <c r="T279" s="25">
        <f t="shared" ca="1" si="53"/>
        <v>9042.0499999999993</v>
      </c>
      <c r="U279" s="25">
        <f t="shared" ca="1" si="53"/>
        <v>2335.9699999999998</v>
      </c>
      <c r="V279" s="25">
        <f t="shared" ca="1" si="53"/>
        <v>2082.0100000000002</v>
      </c>
      <c r="W279" s="25">
        <f t="shared" ca="1" si="53"/>
        <v>4436.0600000000004</v>
      </c>
      <c r="X279" s="25">
        <f t="shared" ca="1" si="53"/>
        <v>4678.1899999999996</v>
      </c>
    </row>
    <row r="280" spans="1:24" x14ac:dyDescent="0.45">
      <c r="A280" s="27" t="str">
        <f>IF(CONS!A278="","",CONS!A278)</f>
        <v>GROSS PROFIT</v>
      </c>
      <c r="B280" s="19" t="str">
        <f>IF(CONS!B278="","",CONS!B278)</f>
        <v/>
      </c>
      <c r="C280" s="28">
        <f t="shared" ref="C280:L289" ca="1" si="54">IF($A280="","",INDIRECT("'"&amp;C$9&amp;"'!"&amp;SBS_Column&amp;(ROW()-2)))</f>
        <v>397650.47</v>
      </c>
      <c r="D280" s="28">
        <f t="shared" ca="1" si="54"/>
        <v>329477.94</v>
      </c>
      <c r="E280" s="28">
        <f t="shared" ca="1" si="54"/>
        <v>156866.09</v>
      </c>
      <c r="F280" s="28">
        <f t="shared" ca="1" si="54"/>
        <v>125745</v>
      </c>
      <c r="G280" s="28">
        <f t="shared" ca="1" si="54"/>
        <v>31121.21</v>
      </c>
      <c r="H280" s="28">
        <f t="shared" ca="1" si="54"/>
        <v>27393.200000000001</v>
      </c>
      <c r="I280" s="28">
        <f t="shared" ca="1" si="54"/>
        <v>83095.399999999994</v>
      </c>
      <c r="J280" s="28">
        <f t="shared" ca="1" si="54"/>
        <v>34808.11</v>
      </c>
      <c r="K280" s="28">
        <f t="shared" ca="1" si="54"/>
        <v>0</v>
      </c>
      <c r="L280" s="28">
        <f t="shared" ca="1" si="54"/>
        <v>5031.08</v>
      </c>
      <c r="M280" s="28">
        <f t="shared" ref="M280:X289" ca="1" si="55">IF($A280="","",INDIRECT("'"&amp;M$9&amp;"'!"&amp;SBS_Column&amp;(ROW()-2)))</f>
        <v>10583.08</v>
      </c>
      <c r="N280" s="28">
        <f t="shared" ca="1" si="55"/>
        <v>7094.73</v>
      </c>
      <c r="O280" s="28">
        <f t="shared" ca="1" si="55"/>
        <v>11569.38</v>
      </c>
      <c r="P280" s="28">
        <f t="shared" ca="1" si="55"/>
        <v>7984.8</v>
      </c>
      <c r="Q280" s="28">
        <f t="shared" ca="1" si="55"/>
        <v>7783.89</v>
      </c>
      <c r="R280" s="28">
        <f t="shared" ca="1" si="55"/>
        <v>4214.41</v>
      </c>
      <c r="S280" s="28">
        <f t="shared" ca="1" si="55"/>
        <v>52722.03</v>
      </c>
      <c r="T280" s="28">
        <f t="shared" ca="1" si="55"/>
        <v>16007.15</v>
      </c>
      <c r="U280" s="28">
        <f t="shared" ca="1" si="55"/>
        <v>6593.43</v>
      </c>
      <c r="V280" s="28">
        <f t="shared" ca="1" si="55"/>
        <v>3783.14</v>
      </c>
      <c r="W280" s="28">
        <f t="shared" ca="1" si="55"/>
        <v>10157.01</v>
      </c>
      <c r="X280" s="28">
        <f t="shared" ca="1" si="55"/>
        <v>13341.96</v>
      </c>
    </row>
    <row r="281" spans="1:24" x14ac:dyDescent="0.45">
      <c r="A281" s="18" t="str">
        <f>IF(CONS!A279="","",CONS!A279)</f>
        <v/>
      </c>
      <c r="B281" s="19" t="str">
        <f>IF(CONS!B279="","",CONS!B279)</f>
        <v/>
      </c>
      <c r="C281" s="3" t="str">
        <f t="shared" ca="1" si="54"/>
        <v/>
      </c>
      <c r="D281" s="3" t="str">
        <f t="shared" ca="1" si="54"/>
        <v/>
      </c>
      <c r="E281" s="3" t="str">
        <f t="shared" ca="1" si="54"/>
        <v/>
      </c>
      <c r="F281" s="3" t="str">
        <f t="shared" ca="1" si="54"/>
        <v/>
      </c>
      <c r="G281" s="3" t="str">
        <f t="shared" ca="1" si="54"/>
        <v/>
      </c>
      <c r="H281" s="3" t="str">
        <f t="shared" ca="1" si="54"/>
        <v/>
      </c>
      <c r="I281" s="3" t="str">
        <f t="shared" ca="1" si="54"/>
        <v/>
      </c>
      <c r="J281" s="3" t="str">
        <f t="shared" ca="1" si="54"/>
        <v/>
      </c>
      <c r="K281" s="3" t="str">
        <f t="shared" ca="1" si="54"/>
        <v/>
      </c>
      <c r="L281" s="3" t="str">
        <f t="shared" ca="1" si="54"/>
        <v/>
      </c>
      <c r="M281" s="3" t="str">
        <f t="shared" ca="1" si="55"/>
        <v/>
      </c>
      <c r="N281" s="3" t="str">
        <f t="shared" ca="1" si="55"/>
        <v/>
      </c>
      <c r="O281" s="3" t="str">
        <f t="shared" ca="1" si="55"/>
        <v/>
      </c>
      <c r="P281" s="3" t="str">
        <f t="shared" ca="1" si="55"/>
        <v/>
      </c>
      <c r="Q281" s="3" t="str">
        <f t="shared" ca="1" si="55"/>
        <v/>
      </c>
      <c r="R281" s="3" t="str">
        <f t="shared" ca="1" si="55"/>
        <v/>
      </c>
      <c r="S281" s="3" t="str">
        <f t="shared" ca="1" si="55"/>
        <v/>
      </c>
      <c r="T281" s="3" t="str">
        <f t="shared" ca="1" si="55"/>
        <v/>
      </c>
      <c r="U281" s="3" t="str">
        <f t="shared" ca="1" si="55"/>
        <v/>
      </c>
      <c r="V281" s="3" t="str">
        <f t="shared" ca="1" si="55"/>
        <v/>
      </c>
      <c r="W281" s="3" t="str">
        <f t="shared" ca="1" si="55"/>
        <v/>
      </c>
      <c r="X281" s="3" t="str">
        <f t="shared" ca="1" si="55"/>
        <v/>
      </c>
    </row>
    <row r="282" spans="1:24" x14ac:dyDescent="0.45">
      <c r="A282" s="27" t="str">
        <f>IF(CONS!A280="","",CONS!A280)</f>
        <v>LIQUOR</v>
      </c>
      <c r="B282" s="19" t="str">
        <f>IF(CONS!B280="","",CONS!B280)</f>
        <v/>
      </c>
      <c r="C282" s="32">
        <f t="shared" ca="1" si="54"/>
        <v>0</v>
      </c>
      <c r="D282" s="32">
        <f t="shared" ca="1" si="54"/>
        <v>0</v>
      </c>
      <c r="E282" s="32">
        <f t="shared" ca="1" si="54"/>
        <v>0</v>
      </c>
      <c r="F282" s="32">
        <f t="shared" ca="1" si="54"/>
        <v>0</v>
      </c>
      <c r="G282" s="32">
        <f t="shared" ca="1" si="54"/>
        <v>0</v>
      </c>
      <c r="H282" s="32">
        <f t="shared" ca="1" si="54"/>
        <v>0</v>
      </c>
      <c r="I282" s="32">
        <f t="shared" ca="1" si="54"/>
        <v>0</v>
      </c>
      <c r="J282" s="32">
        <f t="shared" ca="1" si="54"/>
        <v>0</v>
      </c>
      <c r="K282" s="32">
        <f t="shared" ca="1" si="54"/>
        <v>0</v>
      </c>
      <c r="L282" s="32">
        <f t="shared" ca="1" si="54"/>
        <v>0</v>
      </c>
      <c r="M282" s="32">
        <f t="shared" ca="1" si="55"/>
        <v>0</v>
      </c>
      <c r="N282" s="32">
        <f t="shared" ca="1" si="55"/>
        <v>0</v>
      </c>
      <c r="O282" s="32">
        <f t="shared" ca="1" si="55"/>
        <v>0</v>
      </c>
      <c r="P282" s="32">
        <f t="shared" ca="1" si="55"/>
        <v>0</v>
      </c>
      <c r="Q282" s="32">
        <f t="shared" ca="1" si="55"/>
        <v>0</v>
      </c>
      <c r="R282" s="32">
        <f t="shared" ca="1" si="55"/>
        <v>0</v>
      </c>
      <c r="S282" s="32">
        <f t="shared" ca="1" si="55"/>
        <v>0</v>
      </c>
      <c r="T282" s="32">
        <f t="shared" ca="1" si="55"/>
        <v>0</v>
      </c>
      <c r="U282" s="32">
        <f t="shared" ca="1" si="55"/>
        <v>0</v>
      </c>
      <c r="V282" s="32">
        <f t="shared" ca="1" si="55"/>
        <v>0</v>
      </c>
      <c r="W282" s="32">
        <f t="shared" ca="1" si="55"/>
        <v>0</v>
      </c>
      <c r="X282" s="32">
        <f t="shared" ca="1" si="55"/>
        <v>0</v>
      </c>
    </row>
    <row r="283" spans="1:24" x14ac:dyDescent="0.45">
      <c r="A283" s="18" t="str">
        <f>IF(CONS!A281="","",CONS!A281)</f>
        <v>LIQUOR SALES</v>
      </c>
      <c r="B283" s="19" t="str">
        <f>IF(CONS!B281="","",CONS!B281)</f>
        <v/>
      </c>
      <c r="C283" s="20">
        <f t="shared" ca="1" si="54"/>
        <v>3250395.28</v>
      </c>
      <c r="D283" s="20">
        <f t="shared" ca="1" si="54"/>
        <v>2704382.04</v>
      </c>
      <c r="E283" s="20">
        <f t="shared" ca="1" si="54"/>
        <v>1375810.32</v>
      </c>
      <c r="F283" s="20">
        <f t="shared" ca="1" si="54"/>
        <v>1042540</v>
      </c>
      <c r="G283" s="20">
        <f t="shared" ca="1" si="54"/>
        <v>333269.86</v>
      </c>
      <c r="H283" s="20">
        <f t="shared" ca="1" si="54"/>
        <v>331874.18</v>
      </c>
      <c r="I283" s="20">
        <f t="shared" ca="1" si="54"/>
        <v>625629.25</v>
      </c>
      <c r="J283" s="20">
        <f t="shared" ca="1" si="54"/>
        <v>354794.5</v>
      </c>
      <c r="K283" s="20">
        <f t="shared" ca="1" si="54"/>
        <v>0</v>
      </c>
      <c r="L283" s="20">
        <f t="shared" ca="1" si="54"/>
        <v>67522.820000000007</v>
      </c>
      <c r="M283" s="20">
        <f t="shared" ca="1" si="55"/>
        <v>84957</v>
      </c>
      <c r="N283" s="20">
        <f t="shared" ca="1" si="55"/>
        <v>91021.75</v>
      </c>
      <c r="O283" s="20">
        <f t="shared" ca="1" si="55"/>
        <v>63512.39</v>
      </c>
      <c r="P283" s="20">
        <f t="shared" ca="1" si="55"/>
        <v>94466.53</v>
      </c>
      <c r="Q283" s="20">
        <f t="shared" ca="1" si="55"/>
        <v>124584.69</v>
      </c>
      <c r="R283" s="20">
        <f t="shared" ca="1" si="55"/>
        <v>28444</v>
      </c>
      <c r="S283" s="20">
        <f t="shared" ca="1" si="55"/>
        <v>290482</v>
      </c>
      <c r="T283" s="20">
        <f t="shared" ca="1" si="55"/>
        <v>199484</v>
      </c>
      <c r="U283" s="20">
        <f t="shared" ca="1" si="55"/>
        <v>45300.14</v>
      </c>
      <c r="V283" s="20">
        <f t="shared" ca="1" si="55"/>
        <v>50706.25</v>
      </c>
      <c r="W283" s="20">
        <f t="shared" ca="1" si="55"/>
        <v>90912.5</v>
      </c>
      <c r="X283" s="20">
        <f t="shared" ca="1" si="55"/>
        <v>144416.25</v>
      </c>
    </row>
    <row r="284" spans="1:24" x14ac:dyDescent="0.45">
      <c r="A284" s="18" t="str">
        <f>IF(CONS!A282="","",CONS!A282)</f>
        <v>COST OF LIQUOR</v>
      </c>
      <c r="B284" s="19" t="str">
        <f>IF(CONS!B282="","",CONS!B282)</f>
        <v/>
      </c>
      <c r="C284" s="25">
        <f t="shared" ca="1" si="54"/>
        <v>571930.9</v>
      </c>
      <c r="D284" s="25">
        <f t="shared" ca="1" si="54"/>
        <v>484339.58</v>
      </c>
      <c r="E284" s="25">
        <f t="shared" ca="1" si="54"/>
        <v>258818.36</v>
      </c>
      <c r="F284" s="25">
        <f t="shared" ca="1" si="54"/>
        <v>200209</v>
      </c>
      <c r="G284" s="25">
        <f t="shared" ca="1" si="54"/>
        <v>58609.14</v>
      </c>
      <c r="H284" s="25">
        <f t="shared" ca="1" si="54"/>
        <v>60686.01</v>
      </c>
      <c r="I284" s="25">
        <f t="shared" ca="1" si="54"/>
        <v>109889.54</v>
      </c>
      <c r="J284" s="25">
        <f t="shared" ca="1" si="54"/>
        <v>77113.06</v>
      </c>
      <c r="K284" s="25">
        <f t="shared" ca="1" si="54"/>
        <v>0</v>
      </c>
      <c r="L284" s="25">
        <f t="shared" ca="1" si="54"/>
        <v>11711.4</v>
      </c>
      <c r="M284" s="25">
        <f t="shared" ca="1" si="55"/>
        <v>16325.49</v>
      </c>
      <c r="N284" s="25">
        <f t="shared" ca="1" si="55"/>
        <v>19182.93</v>
      </c>
      <c r="O284" s="25">
        <f t="shared" ca="1" si="55"/>
        <v>11129.75</v>
      </c>
      <c r="P284" s="25">
        <f t="shared" ca="1" si="55"/>
        <v>17695.259999999998</v>
      </c>
      <c r="Q284" s="25">
        <f t="shared" ca="1" si="55"/>
        <v>21555.58</v>
      </c>
      <c r="R284" s="25">
        <f t="shared" ca="1" si="55"/>
        <v>5553.85</v>
      </c>
      <c r="S284" s="25">
        <f t="shared" ca="1" si="55"/>
        <v>49950.83</v>
      </c>
      <c r="T284" s="25">
        <f t="shared" ca="1" si="55"/>
        <v>35384.67</v>
      </c>
      <c r="U284" s="25">
        <f t="shared" ca="1" si="55"/>
        <v>9723.77</v>
      </c>
      <c r="V284" s="25">
        <f t="shared" ca="1" si="55"/>
        <v>8228.5499999999993</v>
      </c>
      <c r="W284" s="25">
        <f t="shared" ca="1" si="55"/>
        <v>22462.37</v>
      </c>
      <c r="X284" s="25">
        <f t="shared" ca="1" si="55"/>
        <v>29913.91</v>
      </c>
    </row>
    <row r="285" spans="1:24" x14ac:dyDescent="0.45">
      <c r="A285" s="27" t="str">
        <f>IF(CONS!A283="","",CONS!A283)</f>
        <v>GROSS PROFIT</v>
      </c>
      <c r="B285" s="19" t="str">
        <f>IF(CONS!B283="","",CONS!B283)</f>
        <v/>
      </c>
      <c r="C285" s="28">
        <f t="shared" ca="1" si="54"/>
        <v>2678464.38</v>
      </c>
      <c r="D285" s="28">
        <f t="shared" ca="1" si="54"/>
        <v>2220042.46</v>
      </c>
      <c r="E285" s="28">
        <f t="shared" ca="1" si="54"/>
        <v>1116991.96</v>
      </c>
      <c r="F285" s="28">
        <f t="shared" ca="1" si="54"/>
        <v>842331</v>
      </c>
      <c r="G285" s="28">
        <f t="shared" ca="1" si="54"/>
        <v>274660.71999999997</v>
      </c>
      <c r="H285" s="28">
        <f t="shared" ca="1" si="54"/>
        <v>271188.17</v>
      </c>
      <c r="I285" s="28">
        <f t="shared" ca="1" si="54"/>
        <v>515739.71</v>
      </c>
      <c r="J285" s="28">
        <f t="shared" ca="1" si="54"/>
        <v>277681.44</v>
      </c>
      <c r="K285" s="28">
        <f t="shared" ca="1" si="54"/>
        <v>0</v>
      </c>
      <c r="L285" s="28">
        <f t="shared" ca="1" si="54"/>
        <v>55811.42</v>
      </c>
      <c r="M285" s="28">
        <f t="shared" ca="1" si="55"/>
        <v>68631.509999999995</v>
      </c>
      <c r="N285" s="28">
        <f t="shared" ca="1" si="55"/>
        <v>71838.820000000007</v>
      </c>
      <c r="O285" s="28">
        <f t="shared" ca="1" si="55"/>
        <v>52382.64</v>
      </c>
      <c r="P285" s="28">
        <f t="shared" ca="1" si="55"/>
        <v>76771.27</v>
      </c>
      <c r="Q285" s="28">
        <f t="shared" ca="1" si="55"/>
        <v>103029.11</v>
      </c>
      <c r="R285" s="28">
        <f t="shared" ca="1" si="55"/>
        <v>22890.15</v>
      </c>
      <c r="S285" s="28">
        <f t="shared" ca="1" si="55"/>
        <v>240531.17</v>
      </c>
      <c r="T285" s="28">
        <f t="shared" ca="1" si="55"/>
        <v>164099.32999999999</v>
      </c>
      <c r="U285" s="28">
        <f t="shared" ca="1" si="55"/>
        <v>35576.370000000003</v>
      </c>
      <c r="V285" s="28">
        <f t="shared" ca="1" si="55"/>
        <v>42477.7</v>
      </c>
      <c r="W285" s="28">
        <f t="shared" ca="1" si="55"/>
        <v>68450.13</v>
      </c>
      <c r="X285" s="28">
        <f t="shared" ca="1" si="55"/>
        <v>114502.34</v>
      </c>
    </row>
    <row r="286" spans="1:24" x14ac:dyDescent="0.45">
      <c r="A286" s="18" t="str">
        <f>IF(CONS!A284="","",CONS!A284)</f>
        <v/>
      </c>
      <c r="B286" s="19" t="str">
        <f>IF(CONS!B284="","",CONS!B284)</f>
        <v/>
      </c>
      <c r="C286" s="3" t="str">
        <f t="shared" ca="1" si="54"/>
        <v/>
      </c>
      <c r="D286" s="3" t="str">
        <f t="shared" ca="1" si="54"/>
        <v/>
      </c>
      <c r="E286" s="3" t="str">
        <f t="shared" ca="1" si="54"/>
        <v/>
      </c>
      <c r="F286" s="3" t="str">
        <f t="shared" ca="1" si="54"/>
        <v/>
      </c>
      <c r="G286" s="3" t="str">
        <f t="shared" ca="1" si="54"/>
        <v/>
      </c>
      <c r="H286" s="3" t="str">
        <f t="shared" ca="1" si="54"/>
        <v/>
      </c>
      <c r="I286" s="3" t="str">
        <f t="shared" ca="1" si="54"/>
        <v/>
      </c>
      <c r="J286" s="3" t="str">
        <f t="shared" ca="1" si="54"/>
        <v/>
      </c>
      <c r="K286" s="3" t="str">
        <f t="shared" ca="1" si="54"/>
        <v/>
      </c>
      <c r="L286" s="3" t="str">
        <f t="shared" ca="1" si="54"/>
        <v/>
      </c>
      <c r="M286" s="3" t="str">
        <f t="shared" ca="1" si="55"/>
        <v/>
      </c>
      <c r="N286" s="3" t="str">
        <f t="shared" ca="1" si="55"/>
        <v/>
      </c>
      <c r="O286" s="3" t="str">
        <f t="shared" ca="1" si="55"/>
        <v/>
      </c>
      <c r="P286" s="3" t="str">
        <f t="shared" ca="1" si="55"/>
        <v/>
      </c>
      <c r="Q286" s="3" t="str">
        <f t="shared" ca="1" si="55"/>
        <v/>
      </c>
      <c r="R286" s="3" t="str">
        <f t="shared" ca="1" si="55"/>
        <v/>
      </c>
      <c r="S286" s="3" t="str">
        <f t="shared" ca="1" si="55"/>
        <v/>
      </c>
      <c r="T286" s="3" t="str">
        <f t="shared" ca="1" si="55"/>
        <v/>
      </c>
      <c r="U286" s="3" t="str">
        <f t="shared" ca="1" si="55"/>
        <v/>
      </c>
      <c r="V286" s="3" t="str">
        <f t="shared" ca="1" si="55"/>
        <v/>
      </c>
      <c r="W286" s="3" t="str">
        <f t="shared" ca="1" si="55"/>
        <v/>
      </c>
      <c r="X286" s="3" t="str">
        <f t="shared" ca="1" si="55"/>
        <v/>
      </c>
    </row>
    <row r="287" spans="1:24" x14ac:dyDescent="0.45">
      <c r="A287" s="27" t="str">
        <f>IF(CONS!A285="","",CONS!A285)</f>
        <v>BEER</v>
      </c>
      <c r="B287" s="19" t="str">
        <f>IF(CONS!B285="","",CONS!B285)</f>
        <v/>
      </c>
      <c r="C287" s="32">
        <f t="shared" ca="1" si="54"/>
        <v>0</v>
      </c>
      <c r="D287" s="32">
        <f t="shared" ca="1" si="54"/>
        <v>0</v>
      </c>
      <c r="E287" s="32">
        <f t="shared" ca="1" si="54"/>
        <v>0</v>
      </c>
      <c r="F287" s="32">
        <f t="shared" ca="1" si="54"/>
        <v>0</v>
      </c>
      <c r="G287" s="32">
        <f t="shared" ca="1" si="54"/>
        <v>0</v>
      </c>
      <c r="H287" s="32">
        <f t="shared" ca="1" si="54"/>
        <v>0</v>
      </c>
      <c r="I287" s="32">
        <f t="shared" ca="1" si="54"/>
        <v>0</v>
      </c>
      <c r="J287" s="32">
        <f t="shared" ca="1" si="54"/>
        <v>0</v>
      </c>
      <c r="K287" s="32">
        <f t="shared" ca="1" si="54"/>
        <v>0</v>
      </c>
      <c r="L287" s="32">
        <f t="shared" ca="1" si="54"/>
        <v>0</v>
      </c>
      <c r="M287" s="32">
        <f t="shared" ca="1" si="55"/>
        <v>0</v>
      </c>
      <c r="N287" s="32">
        <f t="shared" ca="1" si="55"/>
        <v>0</v>
      </c>
      <c r="O287" s="32">
        <f t="shared" ca="1" si="55"/>
        <v>0</v>
      </c>
      <c r="P287" s="32">
        <f t="shared" ca="1" si="55"/>
        <v>0</v>
      </c>
      <c r="Q287" s="32">
        <f t="shared" ca="1" si="55"/>
        <v>0</v>
      </c>
      <c r="R287" s="32">
        <f t="shared" ca="1" si="55"/>
        <v>0</v>
      </c>
      <c r="S287" s="32">
        <f t="shared" ca="1" si="55"/>
        <v>0</v>
      </c>
      <c r="T287" s="32">
        <f t="shared" ca="1" si="55"/>
        <v>0</v>
      </c>
      <c r="U287" s="32">
        <f t="shared" ca="1" si="55"/>
        <v>0</v>
      </c>
      <c r="V287" s="32">
        <f t="shared" ca="1" si="55"/>
        <v>0</v>
      </c>
      <c r="W287" s="32">
        <f t="shared" ca="1" si="55"/>
        <v>0</v>
      </c>
      <c r="X287" s="32">
        <f t="shared" ca="1" si="55"/>
        <v>0</v>
      </c>
    </row>
    <row r="288" spans="1:24" x14ac:dyDescent="0.45">
      <c r="A288" s="18" t="str">
        <f>IF(CONS!A286="","",CONS!A286)</f>
        <v>BEER SALES</v>
      </c>
      <c r="B288" s="19" t="str">
        <f>IF(CONS!B286="","",CONS!B286)</f>
        <v/>
      </c>
      <c r="C288" s="20">
        <f t="shared" ca="1" si="54"/>
        <v>630951.56999999995</v>
      </c>
      <c r="D288" s="20">
        <f t="shared" ca="1" si="54"/>
        <v>542746.42000000004</v>
      </c>
      <c r="E288" s="20">
        <f t="shared" ca="1" si="54"/>
        <v>176844.98</v>
      </c>
      <c r="F288" s="20">
        <f t="shared" ca="1" si="54"/>
        <v>145804</v>
      </c>
      <c r="G288" s="20">
        <f t="shared" ca="1" si="54"/>
        <v>31041.1</v>
      </c>
      <c r="H288" s="20">
        <f t="shared" ca="1" si="54"/>
        <v>36213.24</v>
      </c>
      <c r="I288" s="20">
        <f t="shared" ca="1" si="54"/>
        <v>87628.45</v>
      </c>
      <c r="J288" s="20">
        <f t="shared" ca="1" si="54"/>
        <v>46965.8</v>
      </c>
      <c r="K288" s="20">
        <f t="shared" ca="1" si="54"/>
        <v>0</v>
      </c>
      <c r="L288" s="20">
        <f t="shared" ca="1" si="54"/>
        <v>8955.5</v>
      </c>
      <c r="M288" s="20">
        <f t="shared" ca="1" si="55"/>
        <v>10491.2</v>
      </c>
      <c r="N288" s="20">
        <f t="shared" ca="1" si="55"/>
        <v>16774.5</v>
      </c>
      <c r="O288" s="20">
        <f t="shared" ca="1" si="55"/>
        <v>6037.49</v>
      </c>
      <c r="P288" s="20">
        <f t="shared" ca="1" si="55"/>
        <v>10520.47</v>
      </c>
      <c r="Q288" s="20">
        <f t="shared" ca="1" si="55"/>
        <v>10405.64</v>
      </c>
      <c r="R288" s="20">
        <f t="shared" ca="1" si="55"/>
        <v>3822</v>
      </c>
      <c r="S288" s="20">
        <f t="shared" ca="1" si="55"/>
        <v>35615.5</v>
      </c>
      <c r="T288" s="20">
        <f t="shared" ca="1" si="55"/>
        <v>37444.25</v>
      </c>
      <c r="U288" s="20">
        <f t="shared" ca="1" si="55"/>
        <v>6331.63</v>
      </c>
      <c r="V288" s="20">
        <f t="shared" ca="1" si="55"/>
        <v>4077.5</v>
      </c>
      <c r="W288" s="20">
        <f t="shared" ca="1" si="55"/>
        <v>7908</v>
      </c>
      <c r="X288" s="20">
        <f t="shared" ca="1" si="55"/>
        <v>18461.3</v>
      </c>
    </row>
    <row r="289" spans="1:24" x14ac:dyDescent="0.45">
      <c r="A289" s="18" t="str">
        <f>IF(CONS!A287="","",CONS!A287)</f>
        <v>COST OF BEER</v>
      </c>
      <c r="B289" s="19" t="str">
        <f>IF(CONS!B287="","",CONS!B287)</f>
        <v/>
      </c>
      <c r="C289" s="25">
        <f t="shared" ca="1" si="54"/>
        <v>126868.38</v>
      </c>
      <c r="D289" s="25">
        <f t="shared" ca="1" si="54"/>
        <v>109934.38</v>
      </c>
      <c r="E289" s="25">
        <f t="shared" ca="1" si="54"/>
        <v>32655.16</v>
      </c>
      <c r="F289" s="25">
        <f t="shared" ca="1" si="54"/>
        <v>26656</v>
      </c>
      <c r="G289" s="25">
        <f t="shared" ca="1" si="54"/>
        <v>5999.46</v>
      </c>
      <c r="H289" s="25">
        <f t="shared" ca="1" si="54"/>
        <v>6918.24</v>
      </c>
      <c r="I289" s="25">
        <f t="shared" ca="1" si="54"/>
        <v>15536.51</v>
      </c>
      <c r="J289" s="25">
        <f t="shared" ca="1" si="54"/>
        <v>8921.75</v>
      </c>
      <c r="K289" s="25">
        <f t="shared" ca="1" si="54"/>
        <v>0</v>
      </c>
      <c r="L289" s="25">
        <f t="shared" ca="1" si="54"/>
        <v>1714.56</v>
      </c>
      <c r="M289" s="25">
        <f t="shared" ca="1" si="55"/>
        <v>2326.81</v>
      </c>
      <c r="N289" s="25">
        <f t="shared" ca="1" si="55"/>
        <v>3151.92</v>
      </c>
      <c r="O289" s="25">
        <f t="shared" ca="1" si="55"/>
        <v>1278.6600000000001</v>
      </c>
      <c r="P289" s="25">
        <f t="shared" ca="1" si="55"/>
        <v>2027.51</v>
      </c>
      <c r="Q289" s="25">
        <f t="shared" ca="1" si="55"/>
        <v>1933.28</v>
      </c>
      <c r="R289" s="25">
        <f t="shared" ca="1" si="55"/>
        <v>777.36</v>
      </c>
      <c r="S289" s="25">
        <f t="shared" ca="1" si="55"/>
        <v>6051.19</v>
      </c>
      <c r="T289" s="25">
        <f t="shared" ca="1" si="55"/>
        <v>6398.5</v>
      </c>
      <c r="U289" s="25">
        <f t="shared" ca="1" si="55"/>
        <v>1242.8900000000001</v>
      </c>
      <c r="V289" s="25">
        <f t="shared" ca="1" si="55"/>
        <v>760.01</v>
      </c>
      <c r="W289" s="25">
        <f t="shared" ca="1" si="55"/>
        <v>1539.66</v>
      </c>
      <c r="X289" s="25">
        <f t="shared" ca="1" si="55"/>
        <v>3452.81</v>
      </c>
    </row>
    <row r="290" spans="1:24" x14ac:dyDescent="0.45">
      <c r="A290" s="27" t="str">
        <f>IF(CONS!A288="","",CONS!A288)</f>
        <v>GROSS PROFIT</v>
      </c>
      <c r="B290" s="19" t="str">
        <f>IF(CONS!B288="","",CONS!B288)</f>
        <v/>
      </c>
      <c r="C290" s="28">
        <f t="shared" ref="C290:L299" ca="1" si="56">IF($A290="","",INDIRECT("'"&amp;C$9&amp;"'!"&amp;SBS_Column&amp;(ROW()-2)))</f>
        <v>504083.19</v>
      </c>
      <c r="D290" s="28">
        <f t="shared" ca="1" si="56"/>
        <v>432812.04</v>
      </c>
      <c r="E290" s="28">
        <f t="shared" ca="1" si="56"/>
        <v>144189.82</v>
      </c>
      <c r="F290" s="28">
        <f t="shared" ca="1" si="56"/>
        <v>119148</v>
      </c>
      <c r="G290" s="28">
        <f t="shared" ca="1" si="56"/>
        <v>25041.64</v>
      </c>
      <c r="H290" s="28">
        <f t="shared" ca="1" si="56"/>
        <v>29295</v>
      </c>
      <c r="I290" s="28">
        <f t="shared" ca="1" si="56"/>
        <v>72091.94</v>
      </c>
      <c r="J290" s="28">
        <f t="shared" ca="1" si="56"/>
        <v>38044.050000000003</v>
      </c>
      <c r="K290" s="28">
        <f t="shared" ca="1" si="56"/>
        <v>0</v>
      </c>
      <c r="L290" s="28">
        <f t="shared" ca="1" si="56"/>
        <v>7240.94</v>
      </c>
      <c r="M290" s="28">
        <f t="shared" ref="M290:X299" ca="1" si="57">IF($A290="","",INDIRECT("'"&amp;M$9&amp;"'!"&amp;SBS_Column&amp;(ROW()-2)))</f>
        <v>8164.39</v>
      </c>
      <c r="N290" s="28">
        <f t="shared" ca="1" si="57"/>
        <v>13622.58</v>
      </c>
      <c r="O290" s="28">
        <f t="shared" ca="1" si="57"/>
        <v>4758.83</v>
      </c>
      <c r="P290" s="28">
        <f t="shared" ca="1" si="57"/>
        <v>8492.9599999999991</v>
      </c>
      <c r="Q290" s="28">
        <f t="shared" ca="1" si="57"/>
        <v>8472.36</v>
      </c>
      <c r="R290" s="28">
        <f t="shared" ca="1" si="57"/>
        <v>3044.64</v>
      </c>
      <c r="S290" s="28">
        <f t="shared" ca="1" si="57"/>
        <v>29564.31</v>
      </c>
      <c r="T290" s="28">
        <f t="shared" ca="1" si="57"/>
        <v>31045.75</v>
      </c>
      <c r="U290" s="28">
        <f t="shared" ca="1" si="57"/>
        <v>5088.74</v>
      </c>
      <c r="V290" s="28">
        <f t="shared" ca="1" si="57"/>
        <v>3317.49</v>
      </c>
      <c r="W290" s="28">
        <f t="shared" ca="1" si="57"/>
        <v>6368.34</v>
      </c>
      <c r="X290" s="28">
        <f t="shared" ca="1" si="57"/>
        <v>15008.49</v>
      </c>
    </row>
    <row r="291" spans="1:24" x14ac:dyDescent="0.45">
      <c r="A291" s="18" t="str">
        <f>IF(CONS!A289="","",CONS!A289)</f>
        <v/>
      </c>
      <c r="B291" s="19" t="str">
        <f>IF(CONS!B289="","",CONS!B289)</f>
        <v/>
      </c>
      <c r="C291" s="3" t="str">
        <f t="shared" ca="1" si="56"/>
        <v/>
      </c>
      <c r="D291" s="3" t="str">
        <f t="shared" ca="1" si="56"/>
        <v/>
      </c>
      <c r="E291" s="3" t="str">
        <f t="shared" ca="1" si="56"/>
        <v/>
      </c>
      <c r="F291" s="3" t="str">
        <f t="shared" ca="1" si="56"/>
        <v/>
      </c>
      <c r="G291" s="3" t="str">
        <f t="shared" ca="1" si="56"/>
        <v/>
      </c>
      <c r="H291" s="3" t="str">
        <f t="shared" ca="1" si="56"/>
        <v/>
      </c>
      <c r="I291" s="3" t="str">
        <f t="shared" ca="1" si="56"/>
        <v/>
      </c>
      <c r="J291" s="3" t="str">
        <f t="shared" ca="1" si="56"/>
        <v/>
      </c>
      <c r="K291" s="3" t="str">
        <f t="shared" ca="1" si="56"/>
        <v/>
      </c>
      <c r="L291" s="3" t="str">
        <f t="shared" ca="1" si="56"/>
        <v/>
      </c>
      <c r="M291" s="3" t="str">
        <f t="shared" ca="1" si="57"/>
        <v/>
      </c>
      <c r="N291" s="3" t="str">
        <f t="shared" ca="1" si="57"/>
        <v/>
      </c>
      <c r="O291" s="3" t="str">
        <f t="shared" ca="1" si="57"/>
        <v/>
      </c>
      <c r="P291" s="3" t="str">
        <f t="shared" ca="1" si="57"/>
        <v/>
      </c>
      <c r="Q291" s="3" t="str">
        <f t="shared" ca="1" si="57"/>
        <v/>
      </c>
      <c r="R291" s="3" t="str">
        <f t="shared" ca="1" si="57"/>
        <v/>
      </c>
      <c r="S291" s="3" t="str">
        <f t="shared" ca="1" si="57"/>
        <v/>
      </c>
      <c r="T291" s="3" t="str">
        <f t="shared" ca="1" si="57"/>
        <v/>
      </c>
      <c r="U291" s="3" t="str">
        <f t="shared" ca="1" si="57"/>
        <v/>
      </c>
      <c r="V291" s="3" t="str">
        <f t="shared" ca="1" si="57"/>
        <v/>
      </c>
      <c r="W291" s="3" t="str">
        <f t="shared" ca="1" si="57"/>
        <v/>
      </c>
      <c r="X291" s="3" t="str">
        <f t="shared" ca="1" si="57"/>
        <v/>
      </c>
    </row>
    <row r="292" spans="1:24" x14ac:dyDescent="0.45">
      <c r="A292" s="27" t="str">
        <f>IF(CONS!A290="","",CONS!A290)</f>
        <v>WINE</v>
      </c>
      <c r="B292" s="19" t="str">
        <f>IF(CONS!B290="","",CONS!B290)</f>
        <v/>
      </c>
      <c r="C292" s="32">
        <f t="shared" ca="1" si="56"/>
        <v>0</v>
      </c>
      <c r="D292" s="32">
        <f t="shared" ca="1" si="56"/>
        <v>0</v>
      </c>
      <c r="E292" s="32">
        <f t="shared" ca="1" si="56"/>
        <v>0</v>
      </c>
      <c r="F292" s="32">
        <f t="shared" ca="1" si="56"/>
        <v>0</v>
      </c>
      <c r="G292" s="32">
        <f t="shared" ca="1" si="56"/>
        <v>0</v>
      </c>
      <c r="H292" s="32">
        <f t="shared" ca="1" si="56"/>
        <v>0</v>
      </c>
      <c r="I292" s="32">
        <f t="shared" ca="1" si="56"/>
        <v>0</v>
      </c>
      <c r="J292" s="32">
        <f t="shared" ca="1" si="56"/>
        <v>0</v>
      </c>
      <c r="K292" s="32">
        <f t="shared" ca="1" si="56"/>
        <v>0</v>
      </c>
      <c r="L292" s="32">
        <f t="shared" ca="1" si="56"/>
        <v>0</v>
      </c>
      <c r="M292" s="32">
        <f t="shared" ca="1" si="57"/>
        <v>0</v>
      </c>
      <c r="N292" s="32">
        <f t="shared" ca="1" si="57"/>
        <v>0</v>
      </c>
      <c r="O292" s="32">
        <f t="shared" ca="1" si="57"/>
        <v>0</v>
      </c>
      <c r="P292" s="32">
        <f t="shared" ca="1" si="57"/>
        <v>0</v>
      </c>
      <c r="Q292" s="32">
        <f t="shared" ca="1" si="57"/>
        <v>0</v>
      </c>
      <c r="R292" s="32">
        <f t="shared" ca="1" si="57"/>
        <v>0</v>
      </c>
      <c r="S292" s="32">
        <f t="shared" ca="1" si="57"/>
        <v>0</v>
      </c>
      <c r="T292" s="32">
        <f t="shared" ca="1" si="57"/>
        <v>0</v>
      </c>
      <c r="U292" s="32">
        <f t="shared" ca="1" si="57"/>
        <v>0</v>
      </c>
      <c r="V292" s="32">
        <f t="shared" ca="1" si="57"/>
        <v>0</v>
      </c>
      <c r="W292" s="32">
        <f t="shared" ca="1" si="57"/>
        <v>0</v>
      </c>
      <c r="X292" s="32">
        <f t="shared" ca="1" si="57"/>
        <v>0</v>
      </c>
    </row>
    <row r="293" spans="1:24" x14ac:dyDescent="0.45">
      <c r="A293" s="18" t="str">
        <f>IF(CONS!A291="","",CONS!A291)</f>
        <v>WINE SALES</v>
      </c>
      <c r="B293" s="19" t="str">
        <f>IF(CONS!B291="","",CONS!B291)</f>
        <v/>
      </c>
      <c r="C293" s="20">
        <f t="shared" ca="1" si="56"/>
        <v>4152601.6</v>
      </c>
      <c r="D293" s="20">
        <f t="shared" ca="1" si="56"/>
        <v>3403991.14</v>
      </c>
      <c r="E293" s="20">
        <f t="shared" ca="1" si="56"/>
        <v>2425766.15</v>
      </c>
      <c r="F293" s="20">
        <f t="shared" ca="1" si="56"/>
        <v>1858869</v>
      </c>
      <c r="G293" s="20">
        <f t="shared" ca="1" si="56"/>
        <v>566896.93000000005</v>
      </c>
      <c r="H293" s="20">
        <f t="shared" ca="1" si="56"/>
        <v>595571.11</v>
      </c>
      <c r="I293" s="20">
        <f t="shared" ca="1" si="56"/>
        <v>1188999.5</v>
      </c>
      <c r="J293" s="20">
        <f t="shared" ca="1" si="56"/>
        <v>529902.5</v>
      </c>
      <c r="K293" s="20">
        <f t="shared" ca="1" si="56"/>
        <v>0</v>
      </c>
      <c r="L293" s="20">
        <f t="shared" ca="1" si="56"/>
        <v>141432.29999999999</v>
      </c>
      <c r="M293" s="20">
        <f t="shared" ca="1" si="57"/>
        <v>130644.5</v>
      </c>
      <c r="N293" s="20">
        <f t="shared" ca="1" si="57"/>
        <v>170791.5</v>
      </c>
      <c r="O293" s="20">
        <f t="shared" ca="1" si="57"/>
        <v>111293.04</v>
      </c>
      <c r="P293" s="20">
        <f t="shared" ca="1" si="57"/>
        <v>152682.70000000001</v>
      </c>
      <c r="Q293" s="20">
        <f t="shared" ca="1" si="57"/>
        <v>204271.19</v>
      </c>
      <c r="R293" s="20">
        <f t="shared" ca="1" si="57"/>
        <v>60264</v>
      </c>
      <c r="S293" s="20">
        <f t="shared" ca="1" si="57"/>
        <v>587030</v>
      </c>
      <c r="T293" s="20">
        <f t="shared" ca="1" si="57"/>
        <v>372675</v>
      </c>
      <c r="U293" s="20">
        <f t="shared" ca="1" si="57"/>
        <v>97184.92</v>
      </c>
      <c r="V293" s="20">
        <f t="shared" ca="1" si="57"/>
        <v>98650</v>
      </c>
      <c r="W293" s="20">
        <f t="shared" ca="1" si="57"/>
        <v>124369</v>
      </c>
      <c r="X293" s="20">
        <f t="shared" ca="1" si="57"/>
        <v>174478</v>
      </c>
    </row>
    <row r="294" spans="1:24" x14ac:dyDescent="0.45">
      <c r="A294" s="18" t="str">
        <f>IF(CONS!A292="","",CONS!A292)</f>
        <v>COST OF WINE</v>
      </c>
      <c r="B294" s="19" t="str">
        <f>IF(CONS!B292="","",CONS!B292)</f>
        <v/>
      </c>
      <c r="C294" s="25">
        <f t="shared" ca="1" si="56"/>
        <v>1348046.38</v>
      </c>
      <c r="D294" s="25">
        <f t="shared" ca="1" si="56"/>
        <v>1083574.18</v>
      </c>
      <c r="E294" s="25">
        <f t="shared" ca="1" si="56"/>
        <v>829922.18</v>
      </c>
      <c r="F294" s="25">
        <f t="shared" ca="1" si="56"/>
        <v>617179</v>
      </c>
      <c r="G294" s="25">
        <f t="shared" ca="1" si="56"/>
        <v>212743.07</v>
      </c>
      <c r="H294" s="25">
        <f t="shared" ca="1" si="56"/>
        <v>199805.06</v>
      </c>
      <c r="I294" s="25">
        <f t="shared" ca="1" si="56"/>
        <v>403425.81</v>
      </c>
      <c r="J294" s="25">
        <f t="shared" ca="1" si="56"/>
        <v>164876.01999999999</v>
      </c>
      <c r="K294" s="25">
        <f t="shared" ca="1" si="56"/>
        <v>0</v>
      </c>
      <c r="L294" s="25">
        <f t="shared" ca="1" si="56"/>
        <v>45619.38</v>
      </c>
      <c r="M294" s="25">
        <f t="shared" ca="1" si="57"/>
        <v>41428.339999999997</v>
      </c>
      <c r="N294" s="25">
        <f t="shared" ca="1" si="57"/>
        <v>50868.94</v>
      </c>
      <c r="O294" s="25">
        <f t="shared" ca="1" si="57"/>
        <v>61815.29</v>
      </c>
      <c r="P294" s="25">
        <f t="shared" ca="1" si="57"/>
        <v>49592.47</v>
      </c>
      <c r="Q294" s="25">
        <f t="shared" ca="1" si="57"/>
        <v>70240.42</v>
      </c>
      <c r="R294" s="25">
        <f t="shared" ca="1" si="57"/>
        <v>14897.32</v>
      </c>
      <c r="S294" s="25">
        <f t="shared" ca="1" si="57"/>
        <v>197511.74</v>
      </c>
      <c r="T294" s="25">
        <f t="shared" ca="1" si="57"/>
        <v>133390.84</v>
      </c>
      <c r="U294" s="25">
        <f t="shared" ca="1" si="57"/>
        <v>34352.79</v>
      </c>
      <c r="V294" s="25">
        <f t="shared" ca="1" si="57"/>
        <v>31094.89</v>
      </c>
      <c r="W294" s="25">
        <f t="shared" ca="1" si="57"/>
        <v>42634.85</v>
      </c>
      <c r="X294" s="25">
        <f t="shared" ca="1" si="57"/>
        <v>56474.91</v>
      </c>
    </row>
    <row r="295" spans="1:24" x14ac:dyDescent="0.45">
      <c r="A295" s="27" t="str">
        <f>IF(CONS!A293="","",CONS!A293)</f>
        <v>GROSS PROFIT</v>
      </c>
      <c r="B295" s="19" t="str">
        <f>IF(CONS!B293="","",CONS!B293)</f>
        <v/>
      </c>
      <c r="C295" s="28">
        <f t="shared" ca="1" si="56"/>
        <v>2804555.22</v>
      </c>
      <c r="D295" s="28">
        <f t="shared" ca="1" si="56"/>
        <v>2320416.96</v>
      </c>
      <c r="E295" s="28">
        <f t="shared" ca="1" si="56"/>
        <v>1595843.97</v>
      </c>
      <c r="F295" s="28">
        <f t="shared" ca="1" si="56"/>
        <v>1241690</v>
      </c>
      <c r="G295" s="28">
        <f t="shared" ca="1" si="56"/>
        <v>354153.86</v>
      </c>
      <c r="H295" s="28">
        <f t="shared" ca="1" si="56"/>
        <v>395766.05</v>
      </c>
      <c r="I295" s="28">
        <f t="shared" ca="1" si="56"/>
        <v>785573.69</v>
      </c>
      <c r="J295" s="28">
        <f t="shared" ca="1" si="56"/>
        <v>365026.48</v>
      </c>
      <c r="K295" s="28">
        <f t="shared" ca="1" si="56"/>
        <v>0</v>
      </c>
      <c r="L295" s="28">
        <f t="shared" ca="1" si="56"/>
        <v>95812.92</v>
      </c>
      <c r="M295" s="28">
        <f t="shared" ca="1" si="57"/>
        <v>89216.16</v>
      </c>
      <c r="N295" s="28">
        <f t="shared" ca="1" si="57"/>
        <v>119922.56</v>
      </c>
      <c r="O295" s="28">
        <f t="shared" ca="1" si="57"/>
        <v>49477.75</v>
      </c>
      <c r="P295" s="28">
        <f t="shared" ca="1" si="57"/>
        <v>103090.23</v>
      </c>
      <c r="Q295" s="28">
        <f t="shared" ca="1" si="57"/>
        <v>134030.76999999999</v>
      </c>
      <c r="R295" s="28">
        <f t="shared" ca="1" si="57"/>
        <v>45366.68</v>
      </c>
      <c r="S295" s="28">
        <f t="shared" ca="1" si="57"/>
        <v>389518.26</v>
      </c>
      <c r="T295" s="28">
        <f t="shared" ca="1" si="57"/>
        <v>239284.16</v>
      </c>
      <c r="U295" s="28">
        <f t="shared" ca="1" si="57"/>
        <v>62832.13</v>
      </c>
      <c r="V295" s="28">
        <f t="shared" ca="1" si="57"/>
        <v>67555.11</v>
      </c>
      <c r="W295" s="28">
        <f t="shared" ca="1" si="57"/>
        <v>81734.149999999994</v>
      </c>
      <c r="X295" s="28">
        <f t="shared" ca="1" si="57"/>
        <v>118003.09</v>
      </c>
    </row>
    <row r="296" spans="1:24" x14ac:dyDescent="0.45">
      <c r="A296" s="18" t="str">
        <f>IF(CONS!A294="","",CONS!A294)</f>
        <v/>
      </c>
      <c r="B296" s="19" t="str">
        <f>IF(CONS!B294="","",CONS!B294)</f>
        <v/>
      </c>
      <c r="C296" s="3" t="str">
        <f t="shared" ca="1" si="56"/>
        <v/>
      </c>
      <c r="D296" s="3" t="str">
        <f t="shared" ca="1" si="56"/>
        <v/>
      </c>
      <c r="E296" s="3" t="str">
        <f t="shared" ca="1" si="56"/>
        <v/>
      </c>
      <c r="F296" s="3" t="str">
        <f t="shared" ca="1" si="56"/>
        <v/>
      </c>
      <c r="G296" s="3" t="str">
        <f t="shared" ca="1" si="56"/>
        <v/>
      </c>
      <c r="H296" s="3" t="str">
        <f t="shared" ca="1" si="56"/>
        <v/>
      </c>
      <c r="I296" s="3" t="str">
        <f t="shared" ca="1" si="56"/>
        <v/>
      </c>
      <c r="J296" s="3" t="str">
        <f t="shared" ca="1" si="56"/>
        <v/>
      </c>
      <c r="K296" s="3" t="str">
        <f t="shared" ca="1" si="56"/>
        <v/>
      </c>
      <c r="L296" s="3" t="str">
        <f t="shared" ca="1" si="56"/>
        <v/>
      </c>
      <c r="M296" s="3" t="str">
        <f t="shared" ca="1" si="57"/>
        <v/>
      </c>
      <c r="N296" s="3" t="str">
        <f t="shared" ca="1" si="57"/>
        <v/>
      </c>
      <c r="O296" s="3" t="str">
        <f t="shared" ca="1" si="57"/>
        <v/>
      </c>
      <c r="P296" s="3" t="str">
        <f t="shared" ca="1" si="57"/>
        <v/>
      </c>
      <c r="Q296" s="3" t="str">
        <f t="shared" ca="1" si="57"/>
        <v/>
      </c>
      <c r="R296" s="3" t="str">
        <f t="shared" ca="1" si="57"/>
        <v/>
      </c>
      <c r="S296" s="3" t="str">
        <f t="shared" ca="1" si="57"/>
        <v/>
      </c>
      <c r="T296" s="3" t="str">
        <f t="shared" ca="1" si="57"/>
        <v/>
      </c>
      <c r="U296" s="3" t="str">
        <f t="shared" ca="1" si="57"/>
        <v/>
      </c>
      <c r="V296" s="3" t="str">
        <f t="shared" ca="1" si="57"/>
        <v/>
      </c>
      <c r="W296" s="3" t="str">
        <f t="shared" ca="1" si="57"/>
        <v/>
      </c>
      <c r="X296" s="3" t="str">
        <f t="shared" ca="1" si="57"/>
        <v/>
      </c>
    </row>
    <row r="297" spans="1:24" x14ac:dyDescent="0.45">
      <c r="A297" s="27" t="str">
        <f>IF(CONS!A295="","",CONS!A295)</f>
        <v>BAR - OTHER</v>
      </c>
      <c r="B297" s="19" t="str">
        <f>IF(CONS!B295="","",CONS!B295)</f>
        <v/>
      </c>
      <c r="C297" s="32">
        <f t="shared" ca="1" si="56"/>
        <v>0</v>
      </c>
      <c r="D297" s="32">
        <f t="shared" ca="1" si="56"/>
        <v>0</v>
      </c>
      <c r="E297" s="32">
        <f t="shared" ca="1" si="56"/>
        <v>0</v>
      </c>
      <c r="F297" s="32">
        <f t="shared" ca="1" si="56"/>
        <v>0</v>
      </c>
      <c r="G297" s="32">
        <f t="shared" ca="1" si="56"/>
        <v>0</v>
      </c>
      <c r="H297" s="32">
        <f t="shared" ca="1" si="56"/>
        <v>0</v>
      </c>
      <c r="I297" s="32">
        <f t="shared" ca="1" si="56"/>
        <v>0</v>
      </c>
      <c r="J297" s="32">
        <f t="shared" ca="1" si="56"/>
        <v>0</v>
      </c>
      <c r="K297" s="32">
        <f t="shared" ca="1" si="56"/>
        <v>0</v>
      </c>
      <c r="L297" s="32">
        <f t="shared" ca="1" si="56"/>
        <v>0</v>
      </c>
      <c r="M297" s="32">
        <f t="shared" ca="1" si="57"/>
        <v>0</v>
      </c>
      <c r="N297" s="32">
        <f t="shared" ca="1" si="57"/>
        <v>0</v>
      </c>
      <c r="O297" s="32">
        <f t="shared" ca="1" si="57"/>
        <v>0</v>
      </c>
      <c r="P297" s="32">
        <f t="shared" ca="1" si="57"/>
        <v>0</v>
      </c>
      <c r="Q297" s="32">
        <f t="shared" ca="1" si="57"/>
        <v>0</v>
      </c>
      <c r="R297" s="32">
        <f t="shared" ca="1" si="57"/>
        <v>0</v>
      </c>
      <c r="S297" s="32">
        <f t="shared" ca="1" si="57"/>
        <v>0</v>
      </c>
      <c r="T297" s="32">
        <f t="shared" ca="1" si="57"/>
        <v>0</v>
      </c>
      <c r="U297" s="32">
        <f t="shared" ca="1" si="57"/>
        <v>0</v>
      </c>
      <c r="V297" s="32">
        <f t="shared" ca="1" si="57"/>
        <v>0</v>
      </c>
      <c r="W297" s="32">
        <f t="shared" ca="1" si="57"/>
        <v>0</v>
      </c>
      <c r="X297" s="32">
        <f t="shared" ca="1" si="57"/>
        <v>0</v>
      </c>
    </row>
    <row r="298" spans="1:24" x14ac:dyDescent="0.45">
      <c r="A298" s="18" t="str">
        <f>IF(CONS!A296="","",CONS!A296)</f>
        <v>OTHER BAR SALES</v>
      </c>
      <c r="B298" s="19" t="str">
        <f>IF(CONS!B296="","",CONS!B296)</f>
        <v/>
      </c>
      <c r="C298" s="20">
        <f t="shared" ca="1" si="56"/>
        <v>0</v>
      </c>
      <c r="D298" s="20">
        <f t="shared" ca="1" si="56"/>
        <v>0</v>
      </c>
      <c r="E298" s="20">
        <f t="shared" ca="1" si="56"/>
        <v>0</v>
      </c>
      <c r="F298" s="20">
        <f t="shared" ca="1" si="56"/>
        <v>0</v>
      </c>
      <c r="G298" s="20">
        <f t="shared" ca="1" si="56"/>
        <v>0</v>
      </c>
      <c r="H298" s="20">
        <f t="shared" ca="1" si="56"/>
        <v>0</v>
      </c>
      <c r="I298" s="20">
        <f t="shared" ca="1" si="56"/>
        <v>0</v>
      </c>
      <c r="J298" s="20">
        <f t="shared" ca="1" si="56"/>
        <v>0</v>
      </c>
      <c r="K298" s="20">
        <f t="shared" ca="1" si="56"/>
        <v>0</v>
      </c>
      <c r="L298" s="20">
        <f t="shared" ca="1" si="56"/>
        <v>0</v>
      </c>
      <c r="M298" s="20">
        <f t="shared" ca="1" si="57"/>
        <v>0</v>
      </c>
      <c r="N298" s="20">
        <f t="shared" ca="1" si="57"/>
        <v>0</v>
      </c>
      <c r="O298" s="20">
        <f t="shared" ca="1" si="57"/>
        <v>0</v>
      </c>
      <c r="P298" s="20">
        <f t="shared" ca="1" si="57"/>
        <v>0</v>
      </c>
      <c r="Q298" s="20">
        <f t="shared" ca="1" si="57"/>
        <v>0</v>
      </c>
      <c r="R298" s="20">
        <f t="shared" ca="1" si="57"/>
        <v>0</v>
      </c>
      <c r="S298" s="20">
        <f t="shared" ca="1" si="57"/>
        <v>0</v>
      </c>
      <c r="T298" s="20">
        <f t="shared" ca="1" si="57"/>
        <v>0</v>
      </c>
      <c r="U298" s="20">
        <f t="shared" ca="1" si="57"/>
        <v>0</v>
      </c>
      <c r="V298" s="20">
        <f t="shared" ca="1" si="57"/>
        <v>0</v>
      </c>
      <c r="W298" s="20">
        <f t="shared" ca="1" si="57"/>
        <v>0</v>
      </c>
      <c r="X298" s="20">
        <f t="shared" ca="1" si="57"/>
        <v>0</v>
      </c>
    </row>
    <row r="299" spans="1:24" x14ac:dyDescent="0.45">
      <c r="A299" s="18" t="str">
        <f>IF(CONS!A297="","",CONS!A297)</f>
        <v>COST OF BAR OTHER</v>
      </c>
      <c r="B299" s="19" t="str">
        <f>IF(CONS!B297="","",CONS!B297)</f>
        <v/>
      </c>
      <c r="C299" s="20">
        <f t="shared" ca="1" si="56"/>
        <v>83586.990000000005</v>
      </c>
      <c r="D299" s="20">
        <f t="shared" ca="1" si="56"/>
        <v>72908.63</v>
      </c>
      <c r="E299" s="20">
        <f t="shared" ca="1" si="56"/>
        <v>24868.48</v>
      </c>
      <c r="F299" s="20">
        <f t="shared" ca="1" si="56"/>
        <v>20541</v>
      </c>
      <c r="G299" s="20">
        <f t="shared" ca="1" si="56"/>
        <v>4327.62</v>
      </c>
      <c r="H299" s="20">
        <f t="shared" ca="1" si="56"/>
        <v>6365.62</v>
      </c>
      <c r="I299" s="20">
        <f t="shared" ca="1" si="56"/>
        <v>12959.41</v>
      </c>
      <c r="J299" s="20">
        <f t="shared" ca="1" si="56"/>
        <v>7023.15</v>
      </c>
      <c r="K299" s="20">
        <f t="shared" ca="1" si="56"/>
        <v>0</v>
      </c>
      <c r="L299" s="20">
        <f t="shared" ca="1" si="56"/>
        <v>696.35</v>
      </c>
      <c r="M299" s="20">
        <f t="shared" ca="1" si="57"/>
        <v>2037.48</v>
      </c>
      <c r="N299" s="20">
        <f t="shared" ca="1" si="57"/>
        <v>1959.74</v>
      </c>
      <c r="O299" s="20">
        <f t="shared" ca="1" si="57"/>
        <v>-1479.7</v>
      </c>
      <c r="P299" s="20">
        <f t="shared" ca="1" si="57"/>
        <v>3087.03</v>
      </c>
      <c r="Q299" s="20">
        <f t="shared" ca="1" si="57"/>
        <v>1405.33</v>
      </c>
      <c r="R299" s="20">
        <f t="shared" ca="1" si="57"/>
        <v>671.16</v>
      </c>
      <c r="S299" s="20">
        <f t="shared" ca="1" si="57"/>
        <v>5408.3</v>
      </c>
      <c r="T299" s="20">
        <f t="shared" ca="1" si="57"/>
        <v>4198.67</v>
      </c>
      <c r="U299" s="20">
        <f t="shared" ca="1" si="57"/>
        <v>1176.9100000000001</v>
      </c>
      <c r="V299" s="20">
        <f t="shared" ca="1" si="57"/>
        <v>1314.96</v>
      </c>
      <c r="W299" s="20">
        <f t="shared" ca="1" si="57"/>
        <v>889.1</v>
      </c>
      <c r="X299" s="20">
        <f t="shared" ca="1" si="57"/>
        <v>3503.15</v>
      </c>
    </row>
    <row r="300" spans="1:24" x14ac:dyDescent="0.45">
      <c r="A300" s="18" t="str">
        <f>IF(CONS!A298="","",CONS!A298)</f>
        <v>COST OF FREIGHT/SHIPPING</v>
      </c>
      <c r="B300" s="19" t="str">
        <f>IF(CONS!B298="","",CONS!B298)</f>
        <v/>
      </c>
      <c r="C300" s="25">
        <f t="shared" ref="C300:L309" ca="1" si="58">IF($A300="","",INDIRECT("'"&amp;C$9&amp;"'!"&amp;SBS_Column&amp;(ROW()-2)))</f>
        <v>0</v>
      </c>
      <c r="D300" s="25">
        <f t="shared" ca="1" si="58"/>
        <v>0</v>
      </c>
      <c r="E300" s="25">
        <f t="shared" ca="1" si="58"/>
        <v>0</v>
      </c>
      <c r="F300" s="25">
        <f t="shared" ca="1" si="58"/>
        <v>0</v>
      </c>
      <c r="G300" s="25">
        <f t="shared" ca="1" si="58"/>
        <v>0</v>
      </c>
      <c r="H300" s="25">
        <f t="shared" ca="1" si="58"/>
        <v>0</v>
      </c>
      <c r="I300" s="25">
        <f t="shared" ca="1" si="58"/>
        <v>0</v>
      </c>
      <c r="J300" s="25">
        <f t="shared" ca="1" si="58"/>
        <v>0</v>
      </c>
      <c r="K300" s="25">
        <f t="shared" ca="1" si="58"/>
        <v>0</v>
      </c>
      <c r="L300" s="25">
        <f t="shared" ca="1" si="58"/>
        <v>0</v>
      </c>
      <c r="M300" s="25">
        <f t="shared" ref="M300:X309" ca="1" si="59">IF($A300="","",INDIRECT("'"&amp;M$9&amp;"'!"&amp;SBS_Column&amp;(ROW()-2)))</f>
        <v>0</v>
      </c>
      <c r="N300" s="25">
        <f t="shared" ca="1" si="59"/>
        <v>0</v>
      </c>
      <c r="O300" s="25">
        <f t="shared" ca="1" si="59"/>
        <v>0</v>
      </c>
      <c r="P300" s="25">
        <f t="shared" ca="1" si="59"/>
        <v>0</v>
      </c>
      <c r="Q300" s="25">
        <f t="shared" ca="1" si="59"/>
        <v>0</v>
      </c>
      <c r="R300" s="25">
        <f t="shared" ca="1" si="59"/>
        <v>0</v>
      </c>
      <c r="S300" s="25">
        <f t="shared" ca="1" si="59"/>
        <v>0</v>
      </c>
      <c r="T300" s="25">
        <f t="shared" ca="1" si="59"/>
        <v>0</v>
      </c>
      <c r="U300" s="25">
        <f t="shared" ca="1" si="59"/>
        <v>0</v>
      </c>
      <c r="V300" s="25">
        <f t="shared" ca="1" si="59"/>
        <v>0</v>
      </c>
      <c r="W300" s="25">
        <f t="shared" ca="1" si="59"/>
        <v>0</v>
      </c>
      <c r="X300" s="25">
        <f t="shared" ca="1" si="59"/>
        <v>0</v>
      </c>
    </row>
    <row r="301" spans="1:24" x14ac:dyDescent="0.45">
      <c r="A301" s="27" t="str">
        <f>IF(CONS!A299="","",CONS!A299)</f>
        <v>GROSS PROFIT</v>
      </c>
      <c r="B301" s="19" t="str">
        <f>IF(CONS!B299="","",CONS!B299)</f>
        <v/>
      </c>
      <c r="C301" s="28">
        <f t="shared" ca="1" si="58"/>
        <v>-83586.990000000005</v>
      </c>
      <c r="D301" s="28">
        <f t="shared" ca="1" si="58"/>
        <v>-72908.63</v>
      </c>
      <c r="E301" s="28">
        <f t="shared" ca="1" si="58"/>
        <v>-24868.48</v>
      </c>
      <c r="F301" s="28">
        <f t="shared" ca="1" si="58"/>
        <v>-20541</v>
      </c>
      <c r="G301" s="28">
        <f t="shared" ca="1" si="58"/>
        <v>-4327.62</v>
      </c>
      <c r="H301" s="28">
        <f t="shared" ca="1" si="58"/>
        <v>-6365.62</v>
      </c>
      <c r="I301" s="28">
        <f t="shared" ca="1" si="58"/>
        <v>-12959.41</v>
      </c>
      <c r="J301" s="28">
        <f t="shared" ca="1" si="58"/>
        <v>-7023.15</v>
      </c>
      <c r="K301" s="28">
        <f t="shared" ca="1" si="58"/>
        <v>0</v>
      </c>
      <c r="L301" s="28">
        <f t="shared" ca="1" si="58"/>
        <v>-696.35</v>
      </c>
      <c r="M301" s="28">
        <f t="shared" ca="1" si="59"/>
        <v>-2037.48</v>
      </c>
      <c r="N301" s="28">
        <f t="shared" ca="1" si="59"/>
        <v>-1959.74</v>
      </c>
      <c r="O301" s="28">
        <f t="shared" ca="1" si="59"/>
        <v>1479.7</v>
      </c>
      <c r="P301" s="28">
        <f t="shared" ca="1" si="59"/>
        <v>-3087.03</v>
      </c>
      <c r="Q301" s="28">
        <f t="shared" ca="1" si="59"/>
        <v>-1405.33</v>
      </c>
      <c r="R301" s="28">
        <f t="shared" ca="1" si="59"/>
        <v>-671.16</v>
      </c>
      <c r="S301" s="28">
        <f t="shared" ca="1" si="59"/>
        <v>-5408.3</v>
      </c>
      <c r="T301" s="28">
        <f t="shared" ca="1" si="59"/>
        <v>-4198.67</v>
      </c>
      <c r="U301" s="28">
        <f t="shared" ca="1" si="59"/>
        <v>-1176.9100000000001</v>
      </c>
      <c r="V301" s="28">
        <f t="shared" ca="1" si="59"/>
        <v>-1314.96</v>
      </c>
      <c r="W301" s="28">
        <f t="shared" ca="1" si="59"/>
        <v>-889.1</v>
      </c>
      <c r="X301" s="28">
        <f t="shared" ca="1" si="59"/>
        <v>-3503.15</v>
      </c>
    </row>
    <row r="302" spans="1:24" x14ac:dyDescent="0.45">
      <c r="A302" s="18" t="str">
        <f>IF(CONS!A300="","",CONS!A300)</f>
        <v/>
      </c>
      <c r="B302" s="19" t="str">
        <f>IF(CONS!B300="","",CONS!B300)</f>
        <v/>
      </c>
      <c r="C302" s="3" t="str">
        <f t="shared" ca="1" si="58"/>
        <v/>
      </c>
      <c r="D302" s="3" t="str">
        <f t="shared" ca="1" si="58"/>
        <v/>
      </c>
      <c r="E302" s="3" t="str">
        <f t="shared" ca="1" si="58"/>
        <v/>
      </c>
      <c r="F302" s="3" t="str">
        <f t="shared" ca="1" si="58"/>
        <v/>
      </c>
      <c r="G302" s="3" t="str">
        <f t="shared" ca="1" si="58"/>
        <v/>
      </c>
      <c r="H302" s="3" t="str">
        <f t="shared" ca="1" si="58"/>
        <v/>
      </c>
      <c r="I302" s="3" t="str">
        <f t="shared" ca="1" si="58"/>
        <v/>
      </c>
      <c r="J302" s="3" t="str">
        <f t="shared" ca="1" si="58"/>
        <v/>
      </c>
      <c r="K302" s="3" t="str">
        <f t="shared" ca="1" si="58"/>
        <v/>
      </c>
      <c r="L302" s="3" t="str">
        <f t="shared" ca="1" si="58"/>
        <v/>
      </c>
      <c r="M302" s="3" t="str">
        <f t="shared" ca="1" si="59"/>
        <v/>
      </c>
      <c r="N302" s="3" t="str">
        <f t="shared" ca="1" si="59"/>
        <v/>
      </c>
      <c r="O302" s="3" t="str">
        <f t="shared" ca="1" si="59"/>
        <v/>
      </c>
      <c r="P302" s="3" t="str">
        <f t="shared" ca="1" si="59"/>
        <v/>
      </c>
      <c r="Q302" s="3" t="str">
        <f t="shared" ca="1" si="59"/>
        <v/>
      </c>
      <c r="R302" s="3" t="str">
        <f t="shared" ca="1" si="59"/>
        <v/>
      </c>
      <c r="S302" s="3" t="str">
        <f t="shared" ca="1" si="59"/>
        <v/>
      </c>
      <c r="T302" s="3" t="str">
        <f t="shared" ca="1" si="59"/>
        <v/>
      </c>
      <c r="U302" s="3" t="str">
        <f t="shared" ca="1" si="59"/>
        <v/>
      </c>
      <c r="V302" s="3" t="str">
        <f t="shared" ca="1" si="59"/>
        <v/>
      </c>
      <c r="W302" s="3" t="str">
        <f t="shared" ca="1" si="59"/>
        <v/>
      </c>
      <c r="X302" s="3" t="str">
        <f t="shared" ca="1" si="59"/>
        <v/>
      </c>
    </row>
    <row r="303" spans="1:24" x14ac:dyDescent="0.45">
      <c r="A303" s="27" t="str">
        <f>IF(CONS!A301="","",CONS!A301)</f>
        <v>CIGAR</v>
      </c>
      <c r="B303" s="19" t="str">
        <f>IF(CONS!B301="","",CONS!B301)</f>
        <v/>
      </c>
      <c r="C303" s="32">
        <f t="shared" ca="1" si="58"/>
        <v>0</v>
      </c>
      <c r="D303" s="32">
        <f t="shared" ca="1" si="58"/>
        <v>0</v>
      </c>
      <c r="E303" s="32">
        <f t="shared" ca="1" si="58"/>
        <v>0</v>
      </c>
      <c r="F303" s="32">
        <f t="shared" ca="1" si="58"/>
        <v>0</v>
      </c>
      <c r="G303" s="32">
        <f t="shared" ca="1" si="58"/>
        <v>0</v>
      </c>
      <c r="H303" s="32">
        <f t="shared" ca="1" si="58"/>
        <v>0</v>
      </c>
      <c r="I303" s="32">
        <f t="shared" ca="1" si="58"/>
        <v>0</v>
      </c>
      <c r="J303" s="32">
        <f t="shared" ca="1" si="58"/>
        <v>0</v>
      </c>
      <c r="K303" s="32">
        <f t="shared" ca="1" si="58"/>
        <v>0</v>
      </c>
      <c r="L303" s="32">
        <f t="shared" ca="1" si="58"/>
        <v>0</v>
      </c>
      <c r="M303" s="32">
        <f t="shared" ca="1" si="59"/>
        <v>0</v>
      </c>
      <c r="N303" s="32">
        <f t="shared" ca="1" si="59"/>
        <v>0</v>
      </c>
      <c r="O303" s="32">
        <f t="shared" ca="1" si="59"/>
        <v>0</v>
      </c>
      <c r="P303" s="32">
        <f t="shared" ca="1" si="59"/>
        <v>0</v>
      </c>
      <c r="Q303" s="32">
        <f t="shared" ca="1" si="59"/>
        <v>0</v>
      </c>
      <c r="R303" s="32">
        <f t="shared" ca="1" si="59"/>
        <v>0</v>
      </c>
      <c r="S303" s="32">
        <f t="shared" ca="1" si="59"/>
        <v>0</v>
      </c>
      <c r="T303" s="32">
        <f t="shared" ca="1" si="59"/>
        <v>0</v>
      </c>
      <c r="U303" s="32">
        <f t="shared" ca="1" si="59"/>
        <v>0</v>
      </c>
      <c r="V303" s="32">
        <f t="shared" ca="1" si="59"/>
        <v>0</v>
      </c>
      <c r="W303" s="32">
        <f t="shared" ca="1" si="59"/>
        <v>0</v>
      </c>
      <c r="X303" s="32">
        <f t="shared" ca="1" si="59"/>
        <v>0</v>
      </c>
    </row>
    <row r="304" spans="1:24" x14ac:dyDescent="0.45">
      <c r="A304" s="18" t="str">
        <f>IF(CONS!A302="","",CONS!A302)</f>
        <v>CIGAR SALES</v>
      </c>
      <c r="B304" s="19" t="str">
        <f>IF(CONS!B302="","",CONS!B302)</f>
        <v/>
      </c>
      <c r="C304" s="20">
        <f t="shared" ca="1" si="58"/>
        <v>14787</v>
      </c>
      <c r="D304" s="20">
        <f t="shared" ca="1" si="58"/>
        <v>14787</v>
      </c>
      <c r="E304" s="20">
        <f t="shared" ca="1" si="58"/>
        <v>10427</v>
      </c>
      <c r="F304" s="20">
        <f t="shared" ca="1" si="58"/>
        <v>10427</v>
      </c>
      <c r="G304" s="20">
        <f t="shared" ca="1" si="58"/>
        <v>0</v>
      </c>
      <c r="H304" s="20">
        <f t="shared" ca="1" si="58"/>
        <v>544</v>
      </c>
      <c r="I304" s="20">
        <f t="shared" ca="1" si="58"/>
        <v>9574</v>
      </c>
      <c r="J304" s="20">
        <f t="shared" ca="1" si="58"/>
        <v>309</v>
      </c>
      <c r="K304" s="20">
        <f t="shared" ca="1" si="58"/>
        <v>0</v>
      </c>
      <c r="L304" s="20">
        <f t="shared" ca="1" si="58"/>
        <v>0</v>
      </c>
      <c r="M304" s="20">
        <f t="shared" ca="1" si="59"/>
        <v>9574</v>
      </c>
      <c r="N304" s="20">
        <f t="shared" ca="1" si="59"/>
        <v>0</v>
      </c>
      <c r="O304" s="20">
        <f t="shared" ca="1" si="59"/>
        <v>0</v>
      </c>
      <c r="P304" s="20">
        <f t="shared" ca="1" si="59"/>
        <v>0</v>
      </c>
      <c r="Q304" s="20">
        <f t="shared" ca="1" si="59"/>
        <v>0</v>
      </c>
      <c r="R304" s="20">
        <f t="shared" ca="1" si="59"/>
        <v>309</v>
      </c>
      <c r="S304" s="20">
        <f t="shared" ca="1" si="59"/>
        <v>0</v>
      </c>
      <c r="T304" s="20">
        <f t="shared" ca="1" si="59"/>
        <v>0</v>
      </c>
      <c r="U304" s="20">
        <f t="shared" ca="1" si="59"/>
        <v>544</v>
      </c>
      <c r="V304" s="20">
        <f t="shared" ca="1" si="59"/>
        <v>0</v>
      </c>
      <c r="W304" s="20">
        <f t="shared" ca="1" si="59"/>
        <v>0</v>
      </c>
      <c r="X304" s="20">
        <f t="shared" ca="1" si="59"/>
        <v>0</v>
      </c>
    </row>
    <row r="305" spans="1:24" x14ac:dyDescent="0.45">
      <c r="A305" s="18" t="str">
        <f>IF(CONS!A303="","",CONS!A303)</f>
        <v>COST OF CIGARS</v>
      </c>
      <c r="B305" s="19" t="str">
        <f>IF(CONS!B303="","",CONS!B303)</f>
        <v/>
      </c>
      <c r="C305" s="25">
        <f t="shared" ca="1" si="58"/>
        <v>6427.52</v>
      </c>
      <c r="D305" s="25">
        <f t="shared" ca="1" si="58"/>
        <v>6427.52</v>
      </c>
      <c r="E305" s="25">
        <f t="shared" ca="1" si="58"/>
        <v>4198.2</v>
      </c>
      <c r="F305" s="25">
        <f t="shared" ca="1" si="58"/>
        <v>4198</v>
      </c>
      <c r="G305" s="25">
        <f t="shared" ca="1" si="58"/>
        <v>0</v>
      </c>
      <c r="H305" s="25">
        <f t="shared" ca="1" si="58"/>
        <v>192.35</v>
      </c>
      <c r="I305" s="25">
        <f t="shared" ca="1" si="58"/>
        <v>3847.82</v>
      </c>
      <c r="J305" s="25">
        <f t="shared" ca="1" si="58"/>
        <v>158.03</v>
      </c>
      <c r="K305" s="25">
        <f t="shared" ca="1" si="58"/>
        <v>0</v>
      </c>
      <c r="L305" s="25">
        <f t="shared" ca="1" si="58"/>
        <v>0</v>
      </c>
      <c r="M305" s="25">
        <f t="shared" ca="1" si="59"/>
        <v>3847.82</v>
      </c>
      <c r="N305" s="25">
        <f t="shared" ca="1" si="59"/>
        <v>0</v>
      </c>
      <c r="O305" s="25">
        <f t="shared" ca="1" si="59"/>
        <v>0</v>
      </c>
      <c r="P305" s="25">
        <f t="shared" ca="1" si="59"/>
        <v>0</v>
      </c>
      <c r="Q305" s="25">
        <f t="shared" ca="1" si="59"/>
        <v>0</v>
      </c>
      <c r="R305" s="25">
        <f t="shared" ca="1" si="59"/>
        <v>158.03</v>
      </c>
      <c r="S305" s="25">
        <f t="shared" ca="1" si="59"/>
        <v>0</v>
      </c>
      <c r="T305" s="25">
        <f t="shared" ca="1" si="59"/>
        <v>0</v>
      </c>
      <c r="U305" s="25">
        <f t="shared" ca="1" si="59"/>
        <v>192.35</v>
      </c>
      <c r="V305" s="25">
        <f t="shared" ca="1" si="59"/>
        <v>0</v>
      </c>
      <c r="W305" s="25">
        <f t="shared" ca="1" si="59"/>
        <v>0</v>
      </c>
      <c r="X305" s="25">
        <f t="shared" ca="1" si="59"/>
        <v>0</v>
      </c>
    </row>
    <row r="306" spans="1:24" x14ac:dyDescent="0.45">
      <c r="A306" s="27" t="str">
        <f>IF(CONS!A304="","",CONS!A304)</f>
        <v>GROSS PROFIT</v>
      </c>
      <c r="B306" s="19" t="str">
        <f>IF(CONS!B304="","",CONS!B304)</f>
        <v/>
      </c>
      <c r="C306" s="28">
        <f t="shared" ca="1" si="58"/>
        <v>8359.48</v>
      </c>
      <c r="D306" s="28">
        <f t="shared" ca="1" si="58"/>
        <v>8359.48</v>
      </c>
      <c r="E306" s="28">
        <f t="shared" ca="1" si="58"/>
        <v>6228.8</v>
      </c>
      <c r="F306" s="28">
        <f t="shared" ca="1" si="58"/>
        <v>6229</v>
      </c>
      <c r="G306" s="28">
        <f t="shared" ca="1" si="58"/>
        <v>0</v>
      </c>
      <c r="H306" s="28">
        <f t="shared" ca="1" si="58"/>
        <v>351.65</v>
      </c>
      <c r="I306" s="28">
        <f t="shared" ca="1" si="58"/>
        <v>5726.18</v>
      </c>
      <c r="J306" s="28">
        <f t="shared" ca="1" si="58"/>
        <v>150.97</v>
      </c>
      <c r="K306" s="28">
        <f t="shared" ca="1" si="58"/>
        <v>0</v>
      </c>
      <c r="L306" s="28">
        <f t="shared" ca="1" si="58"/>
        <v>0</v>
      </c>
      <c r="M306" s="28">
        <f t="shared" ca="1" si="59"/>
        <v>5726.18</v>
      </c>
      <c r="N306" s="28">
        <f t="shared" ca="1" si="59"/>
        <v>0</v>
      </c>
      <c r="O306" s="28">
        <f t="shared" ca="1" si="59"/>
        <v>0</v>
      </c>
      <c r="P306" s="28">
        <f t="shared" ca="1" si="59"/>
        <v>0</v>
      </c>
      <c r="Q306" s="28">
        <f t="shared" ca="1" si="59"/>
        <v>0</v>
      </c>
      <c r="R306" s="28">
        <f t="shared" ca="1" si="59"/>
        <v>150.97</v>
      </c>
      <c r="S306" s="28">
        <f t="shared" ca="1" si="59"/>
        <v>0</v>
      </c>
      <c r="T306" s="28">
        <f t="shared" ca="1" si="59"/>
        <v>0</v>
      </c>
      <c r="U306" s="28">
        <f t="shared" ca="1" si="59"/>
        <v>351.65</v>
      </c>
      <c r="V306" s="28">
        <f t="shared" ca="1" si="59"/>
        <v>0</v>
      </c>
      <c r="W306" s="28">
        <f t="shared" ca="1" si="59"/>
        <v>0</v>
      </c>
      <c r="X306" s="28">
        <f t="shared" ca="1" si="59"/>
        <v>0</v>
      </c>
    </row>
    <row r="307" spans="1:24" x14ac:dyDescent="0.45">
      <c r="A307" s="18" t="str">
        <f>IF(CONS!A305="","",CONS!A305)</f>
        <v/>
      </c>
      <c r="B307" s="19" t="str">
        <f>IF(CONS!B305="","",CONS!B305)</f>
        <v/>
      </c>
      <c r="C307" s="3" t="str">
        <f t="shared" ca="1" si="58"/>
        <v/>
      </c>
      <c r="D307" s="3" t="str">
        <f t="shared" ca="1" si="58"/>
        <v/>
      </c>
      <c r="E307" s="3" t="str">
        <f t="shared" ca="1" si="58"/>
        <v/>
      </c>
      <c r="F307" s="3" t="str">
        <f t="shared" ca="1" si="58"/>
        <v/>
      </c>
      <c r="G307" s="3" t="str">
        <f t="shared" ca="1" si="58"/>
        <v/>
      </c>
      <c r="H307" s="3" t="str">
        <f t="shared" ca="1" si="58"/>
        <v/>
      </c>
      <c r="I307" s="3" t="str">
        <f t="shared" ca="1" si="58"/>
        <v/>
      </c>
      <c r="J307" s="3" t="str">
        <f t="shared" ca="1" si="58"/>
        <v/>
      </c>
      <c r="K307" s="3" t="str">
        <f t="shared" ca="1" si="58"/>
        <v/>
      </c>
      <c r="L307" s="3" t="str">
        <f t="shared" ca="1" si="58"/>
        <v/>
      </c>
      <c r="M307" s="3" t="str">
        <f t="shared" ca="1" si="59"/>
        <v/>
      </c>
      <c r="N307" s="3" t="str">
        <f t="shared" ca="1" si="59"/>
        <v/>
      </c>
      <c r="O307" s="3" t="str">
        <f t="shared" ca="1" si="59"/>
        <v/>
      </c>
      <c r="P307" s="3" t="str">
        <f t="shared" ca="1" si="59"/>
        <v/>
      </c>
      <c r="Q307" s="3" t="str">
        <f t="shared" ca="1" si="59"/>
        <v/>
      </c>
      <c r="R307" s="3" t="str">
        <f t="shared" ca="1" si="59"/>
        <v/>
      </c>
      <c r="S307" s="3" t="str">
        <f t="shared" ca="1" si="59"/>
        <v/>
      </c>
      <c r="T307" s="3" t="str">
        <f t="shared" ca="1" si="59"/>
        <v/>
      </c>
      <c r="U307" s="3" t="str">
        <f t="shared" ca="1" si="59"/>
        <v/>
      </c>
      <c r="V307" s="3" t="str">
        <f t="shared" ca="1" si="59"/>
        <v/>
      </c>
      <c r="W307" s="3" t="str">
        <f t="shared" ca="1" si="59"/>
        <v/>
      </c>
      <c r="X307" s="3" t="str">
        <f t="shared" ca="1" si="59"/>
        <v/>
      </c>
    </row>
    <row r="308" spans="1:24" x14ac:dyDescent="0.45">
      <c r="A308" s="27" t="str">
        <f>IF(CONS!A306="","",CONS!A306)</f>
        <v>TOTAL BAR</v>
      </c>
      <c r="B308" s="19" t="str">
        <f>IF(CONS!B306="","",CONS!B306)</f>
        <v/>
      </c>
      <c r="C308" s="32">
        <f t="shared" ca="1" si="58"/>
        <v>0</v>
      </c>
      <c r="D308" s="32">
        <f t="shared" ca="1" si="58"/>
        <v>0</v>
      </c>
      <c r="E308" s="32">
        <f t="shared" ca="1" si="58"/>
        <v>0</v>
      </c>
      <c r="F308" s="32">
        <f t="shared" ca="1" si="58"/>
        <v>0</v>
      </c>
      <c r="G308" s="32">
        <f t="shared" ca="1" si="58"/>
        <v>0</v>
      </c>
      <c r="H308" s="32">
        <f t="shared" ca="1" si="58"/>
        <v>0</v>
      </c>
      <c r="I308" s="32">
        <f t="shared" ca="1" si="58"/>
        <v>0</v>
      </c>
      <c r="J308" s="32">
        <f t="shared" ca="1" si="58"/>
        <v>0</v>
      </c>
      <c r="K308" s="32">
        <f t="shared" ca="1" si="58"/>
        <v>0</v>
      </c>
      <c r="L308" s="32">
        <f t="shared" ca="1" si="58"/>
        <v>0</v>
      </c>
      <c r="M308" s="32">
        <f t="shared" ca="1" si="59"/>
        <v>0</v>
      </c>
      <c r="N308" s="32">
        <f t="shared" ca="1" si="59"/>
        <v>0</v>
      </c>
      <c r="O308" s="32">
        <f t="shared" ca="1" si="59"/>
        <v>0</v>
      </c>
      <c r="P308" s="32">
        <f t="shared" ca="1" si="59"/>
        <v>0</v>
      </c>
      <c r="Q308" s="32">
        <f t="shared" ca="1" si="59"/>
        <v>0</v>
      </c>
      <c r="R308" s="32">
        <f t="shared" ca="1" si="59"/>
        <v>0</v>
      </c>
      <c r="S308" s="32">
        <f t="shared" ca="1" si="59"/>
        <v>0</v>
      </c>
      <c r="T308" s="32">
        <f t="shared" ca="1" si="59"/>
        <v>0</v>
      </c>
      <c r="U308" s="32">
        <f t="shared" ca="1" si="59"/>
        <v>0</v>
      </c>
      <c r="V308" s="32">
        <f t="shared" ca="1" si="59"/>
        <v>0</v>
      </c>
      <c r="W308" s="32">
        <f t="shared" ca="1" si="59"/>
        <v>0</v>
      </c>
      <c r="X308" s="32">
        <f t="shared" ca="1" si="59"/>
        <v>0</v>
      </c>
    </row>
    <row r="309" spans="1:24" x14ac:dyDescent="0.45">
      <c r="A309" s="18" t="str">
        <f>IF(CONS!A307="","",CONS!A307)</f>
        <v>TOTAL BAR SALES</v>
      </c>
      <c r="B309" s="19" t="str">
        <f>IF(CONS!B307="","",CONS!B307)</f>
        <v/>
      </c>
      <c r="C309" s="20">
        <f t="shared" ca="1" si="58"/>
        <v>8033948.4500000002</v>
      </c>
      <c r="D309" s="20">
        <f t="shared" ca="1" si="58"/>
        <v>6651119.5999999996</v>
      </c>
      <c r="E309" s="20">
        <f t="shared" ca="1" si="58"/>
        <v>3978421.45</v>
      </c>
      <c r="F309" s="20">
        <f t="shared" ca="1" si="58"/>
        <v>3047214</v>
      </c>
      <c r="G309" s="20">
        <f t="shared" ca="1" si="58"/>
        <v>931207.89</v>
      </c>
      <c r="H309" s="20">
        <f t="shared" ca="1" si="58"/>
        <v>963658.53</v>
      </c>
      <c r="I309" s="20">
        <f t="shared" ca="1" si="58"/>
        <v>1902257.2</v>
      </c>
      <c r="J309" s="20">
        <f t="shared" ca="1" si="58"/>
        <v>931662.8</v>
      </c>
      <c r="K309" s="20">
        <f t="shared" ca="1" si="58"/>
        <v>0</v>
      </c>
      <c r="L309" s="20">
        <f t="shared" ca="1" si="58"/>
        <v>217910.62</v>
      </c>
      <c r="M309" s="20">
        <f t="shared" ca="1" si="59"/>
        <v>226092.7</v>
      </c>
      <c r="N309" s="20">
        <f t="shared" ca="1" si="59"/>
        <v>278587.75</v>
      </c>
      <c r="O309" s="20">
        <f t="shared" ca="1" si="59"/>
        <v>180842.92</v>
      </c>
      <c r="P309" s="20">
        <f t="shared" ca="1" si="59"/>
        <v>257669.7</v>
      </c>
      <c r="Q309" s="20">
        <f t="shared" ca="1" si="59"/>
        <v>339261.52</v>
      </c>
      <c r="R309" s="20">
        <f t="shared" ca="1" si="59"/>
        <v>92530</v>
      </c>
      <c r="S309" s="20">
        <f t="shared" ca="1" si="59"/>
        <v>913127.5</v>
      </c>
      <c r="T309" s="20">
        <f t="shared" ca="1" si="59"/>
        <v>609603.25</v>
      </c>
      <c r="U309" s="20">
        <f t="shared" ca="1" si="59"/>
        <v>148816.69</v>
      </c>
      <c r="V309" s="20">
        <f t="shared" ca="1" si="59"/>
        <v>153433.75</v>
      </c>
      <c r="W309" s="20">
        <f t="shared" ca="1" si="59"/>
        <v>223189.5</v>
      </c>
      <c r="X309" s="20">
        <f t="shared" ca="1" si="59"/>
        <v>337355.55</v>
      </c>
    </row>
    <row r="310" spans="1:24" x14ac:dyDescent="0.45">
      <c r="A310" s="18" t="str">
        <f>IF(CONS!A308="","",CONS!A308)</f>
        <v>COST OF BAR SALES</v>
      </c>
      <c r="B310" s="19" t="str">
        <f>IF(CONS!B308="","",CONS!B308)</f>
        <v/>
      </c>
      <c r="C310" s="25">
        <f t="shared" ref="C310:L320" ca="1" si="60">IF($A310="","",INDIRECT("'"&amp;C$9&amp;"'!"&amp;SBS_Column&amp;(ROW()-2)))</f>
        <v>2130432.65</v>
      </c>
      <c r="D310" s="25">
        <f t="shared" ca="1" si="60"/>
        <v>1750756.77</v>
      </c>
      <c r="E310" s="25">
        <f t="shared" ca="1" si="60"/>
        <v>1146264.18</v>
      </c>
      <c r="F310" s="25">
        <f t="shared" ca="1" si="60"/>
        <v>864585</v>
      </c>
      <c r="G310" s="25">
        <f t="shared" ca="1" si="60"/>
        <v>281679.28999999998</v>
      </c>
      <c r="H310" s="25">
        <f t="shared" ca="1" si="60"/>
        <v>273774.93</v>
      </c>
      <c r="I310" s="25">
        <f t="shared" ca="1" si="60"/>
        <v>541811.27</v>
      </c>
      <c r="J310" s="25">
        <f t="shared" ca="1" si="60"/>
        <v>257933.98</v>
      </c>
      <c r="K310" s="25">
        <f t="shared" ca="1" si="60"/>
        <v>0</v>
      </c>
      <c r="L310" s="25">
        <f t="shared" ca="1" si="60"/>
        <v>59741.69</v>
      </c>
      <c r="M310" s="25">
        <f t="shared" ref="M310:X320" ca="1" si="61">IF($A310="","",INDIRECT("'"&amp;M$9&amp;"'!"&amp;SBS_Column&amp;(ROW()-2)))</f>
        <v>62118.12</v>
      </c>
      <c r="N310" s="25">
        <f t="shared" ca="1" si="61"/>
        <v>75163.53</v>
      </c>
      <c r="O310" s="25">
        <f t="shared" ca="1" si="61"/>
        <v>72744</v>
      </c>
      <c r="P310" s="25">
        <f t="shared" ca="1" si="61"/>
        <v>72402.27</v>
      </c>
      <c r="Q310" s="25">
        <f t="shared" ca="1" si="61"/>
        <v>95134.61</v>
      </c>
      <c r="R310" s="25">
        <f t="shared" ca="1" si="61"/>
        <v>21899.69</v>
      </c>
      <c r="S310" s="25">
        <f t="shared" ca="1" si="61"/>
        <v>258922.06</v>
      </c>
      <c r="T310" s="25">
        <f t="shared" ca="1" si="61"/>
        <v>179372.68</v>
      </c>
      <c r="U310" s="25">
        <f t="shared" ca="1" si="61"/>
        <v>46496.36</v>
      </c>
      <c r="V310" s="25">
        <f t="shared" ca="1" si="61"/>
        <v>41398.410000000003</v>
      </c>
      <c r="W310" s="25">
        <f t="shared" ca="1" si="61"/>
        <v>67525.98</v>
      </c>
      <c r="X310" s="25">
        <f t="shared" ca="1" si="61"/>
        <v>93344.78</v>
      </c>
    </row>
    <row r="311" spans="1:24" x14ac:dyDescent="0.45">
      <c r="A311" s="27" t="str">
        <f>IF(CONS!A309="","",CONS!A309)</f>
        <v>GROSS PROFIT</v>
      </c>
      <c r="B311" s="19" t="str">
        <f>IF(CONS!B309="","",CONS!B309)</f>
        <v/>
      </c>
      <c r="C311" s="28">
        <f t="shared" ca="1" si="60"/>
        <v>5903515.7999999998</v>
      </c>
      <c r="D311" s="28">
        <f t="shared" ca="1" si="60"/>
        <v>4900362.83</v>
      </c>
      <c r="E311" s="28">
        <f t="shared" ca="1" si="60"/>
        <v>2832157.27</v>
      </c>
      <c r="F311" s="28">
        <f t="shared" ca="1" si="60"/>
        <v>2182629</v>
      </c>
      <c r="G311" s="28">
        <f t="shared" ca="1" si="60"/>
        <v>649528.6</v>
      </c>
      <c r="H311" s="28">
        <f t="shared" ca="1" si="60"/>
        <v>689883.6</v>
      </c>
      <c r="I311" s="28">
        <f t="shared" ca="1" si="60"/>
        <v>1360445.93</v>
      </c>
      <c r="J311" s="28">
        <f t="shared" ca="1" si="60"/>
        <v>673728.82</v>
      </c>
      <c r="K311" s="28">
        <f t="shared" ca="1" si="60"/>
        <v>0</v>
      </c>
      <c r="L311" s="28">
        <f t="shared" ca="1" si="60"/>
        <v>158168.93</v>
      </c>
      <c r="M311" s="28">
        <f t="shared" ca="1" si="61"/>
        <v>163974.57999999999</v>
      </c>
      <c r="N311" s="28">
        <f t="shared" ca="1" si="61"/>
        <v>203424.22</v>
      </c>
      <c r="O311" s="28">
        <f t="shared" ca="1" si="61"/>
        <v>108098.92</v>
      </c>
      <c r="P311" s="28">
        <f t="shared" ca="1" si="61"/>
        <v>185267.43</v>
      </c>
      <c r="Q311" s="28">
        <f t="shared" ca="1" si="61"/>
        <v>244126.91</v>
      </c>
      <c r="R311" s="28">
        <f t="shared" ca="1" si="61"/>
        <v>70630.31</v>
      </c>
      <c r="S311" s="28">
        <f t="shared" ca="1" si="61"/>
        <v>654205.43999999994</v>
      </c>
      <c r="T311" s="28">
        <f t="shared" ca="1" si="61"/>
        <v>430230.57</v>
      </c>
      <c r="U311" s="28">
        <f t="shared" ca="1" si="61"/>
        <v>102320.33</v>
      </c>
      <c r="V311" s="28">
        <f t="shared" ca="1" si="61"/>
        <v>112035.34</v>
      </c>
      <c r="W311" s="28">
        <f t="shared" ca="1" si="61"/>
        <v>155663.51999999999</v>
      </c>
      <c r="X311" s="28">
        <f t="shared" ca="1" si="61"/>
        <v>244010.77</v>
      </c>
    </row>
    <row r="312" spans="1:24" x14ac:dyDescent="0.45">
      <c r="A312" s="18" t="str">
        <f>IF(CONS!A310="","",CONS!A310)</f>
        <v/>
      </c>
      <c r="B312" s="19" t="str">
        <f>IF(CONS!B310="","",CONS!B310)</f>
        <v/>
      </c>
      <c r="C312" s="3" t="str">
        <f t="shared" ca="1" si="60"/>
        <v/>
      </c>
      <c r="D312" s="3" t="str">
        <f t="shared" ca="1" si="60"/>
        <v/>
      </c>
      <c r="E312" s="3" t="str">
        <f t="shared" ca="1" si="60"/>
        <v/>
      </c>
      <c r="F312" s="3" t="str">
        <f t="shared" ca="1" si="60"/>
        <v/>
      </c>
      <c r="G312" s="3" t="str">
        <f t="shared" ca="1" si="60"/>
        <v/>
      </c>
      <c r="H312" s="3" t="str">
        <f t="shared" ca="1" si="60"/>
        <v/>
      </c>
      <c r="I312" s="3" t="str">
        <f t="shared" ca="1" si="60"/>
        <v/>
      </c>
      <c r="J312" s="3" t="str">
        <f t="shared" ca="1" si="60"/>
        <v/>
      </c>
      <c r="K312" s="3" t="str">
        <f t="shared" ca="1" si="60"/>
        <v/>
      </c>
      <c r="L312" s="3" t="str">
        <f t="shared" ca="1" si="60"/>
        <v/>
      </c>
      <c r="M312" s="3" t="str">
        <f t="shared" ca="1" si="61"/>
        <v/>
      </c>
      <c r="N312" s="3" t="str">
        <f t="shared" ca="1" si="61"/>
        <v/>
      </c>
      <c r="O312" s="3" t="str">
        <f t="shared" ca="1" si="61"/>
        <v/>
      </c>
      <c r="P312" s="3" t="str">
        <f t="shared" ca="1" si="61"/>
        <v/>
      </c>
      <c r="Q312" s="3" t="str">
        <f t="shared" ca="1" si="61"/>
        <v/>
      </c>
      <c r="R312" s="3" t="str">
        <f t="shared" ca="1" si="61"/>
        <v/>
      </c>
      <c r="S312" s="3" t="str">
        <f t="shared" ca="1" si="61"/>
        <v/>
      </c>
      <c r="T312" s="3" t="str">
        <f t="shared" ca="1" si="61"/>
        <v/>
      </c>
      <c r="U312" s="3" t="str">
        <f t="shared" ca="1" si="61"/>
        <v/>
      </c>
      <c r="V312" s="3" t="str">
        <f t="shared" ca="1" si="61"/>
        <v/>
      </c>
      <c r="W312" s="3" t="str">
        <f t="shared" ca="1" si="61"/>
        <v/>
      </c>
      <c r="X312" s="3" t="str">
        <f t="shared" ca="1" si="61"/>
        <v/>
      </c>
    </row>
    <row r="313" spans="1:24" x14ac:dyDescent="0.45">
      <c r="A313" s="27" t="str">
        <f>IF(CONS!A311="","",CONS!A311)</f>
        <v>ALL PRODUCTS</v>
      </c>
      <c r="B313" s="19" t="str">
        <f>IF(CONS!B311="","",CONS!B311)</f>
        <v/>
      </c>
      <c r="C313" s="32">
        <f t="shared" ca="1" si="60"/>
        <v>0</v>
      </c>
      <c r="D313" s="32">
        <f t="shared" ca="1" si="60"/>
        <v>0</v>
      </c>
      <c r="E313" s="32">
        <f t="shared" ca="1" si="60"/>
        <v>0</v>
      </c>
      <c r="F313" s="32">
        <f t="shared" ca="1" si="60"/>
        <v>0</v>
      </c>
      <c r="G313" s="32">
        <f t="shared" ca="1" si="60"/>
        <v>0</v>
      </c>
      <c r="H313" s="32">
        <f t="shared" ca="1" si="60"/>
        <v>0</v>
      </c>
      <c r="I313" s="32">
        <f t="shared" ca="1" si="60"/>
        <v>0</v>
      </c>
      <c r="J313" s="32">
        <f t="shared" ca="1" si="60"/>
        <v>0</v>
      </c>
      <c r="K313" s="32">
        <f t="shared" ca="1" si="60"/>
        <v>0</v>
      </c>
      <c r="L313" s="32">
        <f t="shared" ca="1" si="60"/>
        <v>0</v>
      </c>
      <c r="M313" s="32">
        <f t="shared" ca="1" si="61"/>
        <v>0</v>
      </c>
      <c r="N313" s="32">
        <f t="shared" ca="1" si="61"/>
        <v>0</v>
      </c>
      <c r="O313" s="32">
        <f t="shared" ca="1" si="61"/>
        <v>0</v>
      </c>
      <c r="P313" s="32">
        <f t="shared" ca="1" si="61"/>
        <v>0</v>
      </c>
      <c r="Q313" s="32">
        <f t="shared" ca="1" si="61"/>
        <v>0</v>
      </c>
      <c r="R313" s="32">
        <f t="shared" ca="1" si="61"/>
        <v>0</v>
      </c>
      <c r="S313" s="32">
        <f t="shared" ca="1" si="61"/>
        <v>0</v>
      </c>
      <c r="T313" s="32">
        <f t="shared" ca="1" si="61"/>
        <v>0</v>
      </c>
      <c r="U313" s="32">
        <f t="shared" ca="1" si="61"/>
        <v>0</v>
      </c>
      <c r="V313" s="32">
        <f t="shared" ca="1" si="61"/>
        <v>0</v>
      </c>
      <c r="W313" s="32">
        <f t="shared" ca="1" si="61"/>
        <v>0</v>
      </c>
      <c r="X313" s="32">
        <f t="shared" ca="1" si="61"/>
        <v>0</v>
      </c>
    </row>
    <row r="314" spans="1:24" x14ac:dyDescent="0.45">
      <c r="A314" s="18" t="str">
        <f>IF(CONS!A312="","",CONS!A312)</f>
        <v>GROSS SALES</v>
      </c>
      <c r="B314" s="19" t="str">
        <f>IF(CONS!B312="","",CONS!B312)</f>
        <v/>
      </c>
      <c r="C314" s="20">
        <f t="shared" ca="1" si="60"/>
        <v>26000772.23</v>
      </c>
      <c r="D314" s="20">
        <f t="shared" ca="1" si="60"/>
        <v>21654222.690000001</v>
      </c>
      <c r="E314" s="20">
        <f t="shared" ca="1" si="60"/>
        <v>12429043.460000001</v>
      </c>
      <c r="F314" s="20">
        <f t="shared" ca="1" si="60"/>
        <v>9642962</v>
      </c>
      <c r="G314" s="20">
        <f t="shared" ca="1" si="60"/>
        <v>2786081.67</v>
      </c>
      <c r="H314" s="20">
        <f t="shared" ca="1" si="60"/>
        <v>2966141.76</v>
      </c>
      <c r="I314" s="20">
        <f t="shared" ca="1" si="60"/>
        <v>5835371.8899999997</v>
      </c>
      <c r="J314" s="20">
        <f t="shared" ca="1" si="60"/>
        <v>3014613.2</v>
      </c>
      <c r="K314" s="20">
        <f t="shared" ca="1" si="60"/>
        <v>0</v>
      </c>
      <c r="L314" s="20">
        <f t="shared" ca="1" si="60"/>
        <v>712575.12</v>
      </c>
      <c r="M314" s="20">
        <f t="shared" ca="1" si="61"/>
        <v>788215.75</v>
      </c>
      <c r="N314" s="20">
        <f t="shared" ca="1" si="61"/>
        <v>858461.5</v>
      </c>
      <c r="O314" s="20">
        <f t="shared" ca="1" si="61"/>
        <v>612916.61</v>
      </c>
      <c r="P314" s="20">
        <f t="shared" ca="1" si="61"/>
        <v>793284.65</v>
      </c>
      <c r="Q314" s="20">
        <f t="shared" ca="1" si="61"/>
        <v>924040.64</v>
      </c>
      <c r="R314" s="20">
        <f t="shared" ca="1" si="61"/>
        <v>335758.84</v>
      </c>
      <c r="S314" s="20">
        <f t="shared" ca="1" si="61"/>
        <v>2892752.95</v>
      </c>
      <c r="T314" s="20">
        <f t="shared" ca="1" si="61"/>
        <v>1698563.42</v>
      </c>
      <c r="U314" s="20">
        <f t="shared" ca="1" si="61"/>
        <v>536241.35</v>
      </c>
      <c r="V314" s="20">
        <f t="shared" ca="1" si="61"/>
        <v>455839.77</v>
      </c>
      <c r="W314" s="20">
        <f t="shared" ca="1" si="61"/>
        <v>736136.17</v>
      </c>
      <c r="X314" s="20">
        <f t="shared" ca="1" si="61"/>
        <v>1084256.69</v>
      </c>
    </row>
    <row r="315" spans="1:24" x14ac:dyDescent="0.45">
      <c r="A315" s="18" t="str">
        <f>IF(CONS!A313="","",CONS!A313)</f>
        <v>PROMO</v>
      </c>
      <c r="B315" s="19" t="str">
        <f>IF(CONS!B313="","",CONS!B313)</f>
        <v/>
      </c>
      <c r="C315" s="25">
        <f t="shared" ca="1" si="60"/>
        <v>812343.87</v>
      </c>
      <c r="D315" s="25">
        <f t="shared" ca="1" si="60"/>
        <v>693036.8</v>
      </c>
      <c r="E315" s="25">
        <f t="shared" ca="1" si="60"/>
        <v>360424.86</v>
      </c>
      <c r="F315" s="25">
        <f t="shared" ca="1" si="60"/>
        <v>272089</v>
      </c>
      <c r="G315" s="25">
        <f t="shared" ca="1" si="60"/>
        <v>88336.17</v>
      </c>
      <c r="H315" s="25">
        <f t="shared" ca="1" si="60"/>
        <v>97937.71</v>
      </c>
      <c r="I315" s="25">
        <f t="shared" ca="1" si="60"/>
        <v>156799.69</v>
      </c>
      <c r="J315" s="25">
        <f t="shared" ca="1" si="60"/>
        <v>91088.44</v>
      </c>
      <c r="K315" s="25">
        <f t="shared" ca="1" si="60"/>
        <v>0</v>
      </c>
      <c r="L315" s="25">
        <f t="shared" ca="1" si="60"/>
        <v>21528.91</v>
      </c>
      <c r="M315" s="25">
        <f t="shared" ca="1" si="61"/>
        <v>25818.78</v>
      </c>
      <c r="N315" s="25">
        <f t="shared" ca="1" si="61"/>
        <v>23868.79</v>
      </c>
      <c r="O315" s="25">
        <f t="shared" ca="1" si="61"/>
        <v>14599.02</v>
      </c>
      <c r="P315" s="25">
        <f t="shared" ca="1" si="61"/>
        <v>29535.7</v>
      </c>
      <c r="Q315" s="25">
        <f t="shared" ca="1" si="61"/>
        <v>34096.06</v>
      </c>
      <c r="R315" s="25">
        <f t="shared" ca="1" si="61"/>
        <v>8844.1299999999992</v>
      </c>
      <c r="S315" s="25">
        <f t="shared" ca="1" si="61"/>
        <v>73621.67</v>
      </c>
      <c r="T315" s="25">
        <f t="shared" ca="1" si="61"/>
        <v>47253.85</v>
      </c>
      <c r="U315" s="25">
        <f t="shared" ca="1" si="61"/>
        <v>12777.04</v>
      </c>
      <c r="V315" s="25">
        <f t="shared" ca="1" si="61"/>
        <v>10105.39</v>
      </c>
      <c r="W315" s="25">
        <f t="shared" ca="1" si="61"/>
        <v>21689.8</v>
      </c>
      <c r="X315" s="25">
        <f t="shared" ca="1" si="61"/>
        <v>36685.72</v>
      </c>
    </row>
    <row r="316" spans="1:24" x14ac:dyDescent="0.45">
      <c r="A316" s="27" t="str">
        <f>IF(CONS!A314="","",CONS!A314)</f>
        <v>NET SALES</v>
      </c>
      <c r="B316" s="19" t="str">
        <f>IF(CONS!B314="","",CONS!B314)</f>
        <v/>
      </c>
      <c r="C316" s="28">
        <f t="shared" ca="1" si="60"/>
        <v>25188428.359999999</v>
      </c>
      <c r="D316" s="28">
        <f t="shared" ca="1" si="60"/>
        <v>20961185.890000001</v>
      </c>
      <c r="E316" s="28">
        <f t="shared" ca="1" si="60"/>
        <v>12068618.6</v>
      </c>
      <c r="F316" s="28">
        <f t="shared" ca="1" si="60"/>
        <v>9370873</v>
      </c>
      <c r="G316" s="28">
        <f t="shared" ca="1" si="60"/>
        <v>2697745.5</v>
      </c>
      <c r="H316" s="28">
        <f t="shared" ca="1" si="60"/>
        <v>2868204.05</v>
      </c>
      <c r="I316" s="28">
        <f t="shared" ca="1" si="60"/>
        <v>5678572.2000000002</v>
      </c>
      <c r="J316" s="28">
        <f t="shared" ca="1" si="60"/>
        <v>2923524.76</v>
      </c>
      <c r="K316" s="28">
        <f t="shared" ca="1" si="60"/>
        <v>0</v>
      </c>
      <c r="L316" s="28">
        <f t="shared" ca="1" si="60"/>
        <v>691046.21</v>
      </c>
      <c r="M316" s="28">
        <f t="shared" ca="1" si="61"/>
        <v>762396.97</v>
      </c>
      <c r="N316" s="28">
        <f t="shared" ca="1" si="61"/>
        <v>834592.71</v>
      </c>
      <c r="O316" s="28">
        <f t="shared" ca="1" si="61"/>
        <v>598317.59</v>
      </c>
      <c r="P316" s="28">
        <f t="shared" ca="1" si="61"/>
        <v>763748.95</v>
      </c>
      <c r="Q316" s="28">
        <f t="shared" ca="1" si="61"/>
        <v>889944.58</v>
      </c>
      <c r="R316" s="28">
        <f t="shared" ca="1" si="61"/>
        <v>326914.71000000002</v>
      </c>
      <c r="S316" s="28">
        <f t="shared" ca="1" si="61"/>
        <v>2819131.28</v>
      </c>
      <c r="T316" s="28">
        <f t="shared" ca="1" si="61"/>
        <v>1651309.57</v>
      </c>
      <c r="U316" s="28">
        <f t="shared" ca="1" si="61"/>
        <v>523464.31</v>
      </c>
      <c r="V316" s="28">
        <f t="shared" ca="1" si="61"/>
        <v>445734.38</v>
      </c>
      <c r="W316" s="28">
        <f t="shared" ca="1" si="61"/>
        <v>714446.37</v>
      </c>
      <c r="X316" s="28">
        <f t="shared" ca="1" si="61"/>
        <v>1047570.97</v>
      </c>
    </row>
    <row r="317" spans="1:24" x14ac:dyDescent="0.45">
      <c r="A317" s="18" t="str">
        <f>IF(CONS!A315="","",CONS!A315)</f>
        <v/>
      </c>
      <c r="B317" s="19" t="str">
        <f>IF(CONS!B315="","",CONS!B315)</f>
        <v/>
      </c>
      <c r="C317" s="3" t="str">
        <f t="shared" ca="1" si="60"/>
        <v/>
      </c>
      <c r="D317" s="3" t="str">
        <f t="shared" ca="1" si="60"/>
        <v/>
      </c>
      <c r="E317" s="3" t="str">
        <f t="shared" ca="1" si="60"/>
        <v/>
      </c>
      <c r="F317" s="3" t="str">
        <f t="shared" ca="1" si="60"/>
        <v/>
      </c>
      <c r="G317" s="3" t="str">
        <f t="shared" ca="1" si="60"/>
        <v/>
      </c>
      <c r="H317" s="3" t="str">
        <f t="shared" ca="1" si="60"/>
        <v/>
      </c>
      <c r="I317" s="3" t="str">
        <f t="shared" ca="1" si="60"/>
        <v/>
      </c>
      <c r="J317" s="3" t="str">
        <f t="shared" ca="1" si="60"/>
        <v/>
      </c>
      <c r="K317" s="3" t="str">
        <f t="shared" ca="1" si="60"/>
        <v/>
      </c>
      <c r="L317" s="3" t="str">
        <f t="shared" ca="1" si="60"/>
        <v/>
      </c>
      <c r="M317" s="3" t="str">
        <f t="shared" ca="1" si="61"/>
        <v/>
      </c>
      <c r="N317" s="3" t="str">
        <f t="shared" ca="1" si="61"/>
        <v/>
      </c>
      <c r="O317" s="3" t="str">
        <f t="shared" ca="1" si="61"/>
        <v/>
      </c>
      <c r="P317" s="3" t="str">
        <f t="shared" ca="1" si="61"/>
        <v/>
      </c>
      <c r="Q317" s="3" t="str">
        <f t="shared" ca="1" si="61"/>
        <v/>
      </c>
      <c r="R317" s="3" t="str">
        <f t="shared" ca="1" si="61"/>
        <v/>
      </c>
      <c r="S317" s="3" t="str">
        <f t="shared" ca="1" si="61"/>
        <v/>
      </c>
      <c r="T317" s="3" t="str">
        <f t="shared" ca="1" si="61"/>
        <v/>
      </c>
      <c r="U317" s="3" t="str">
        <f t="shared" ca="1" si="61"/>
        <v/>
      </c>
      <c r="V317" s="3" t="str">
        <f t="shared" ca="1" si="61"/>
        <v/>
      </c>
      <c r="W317" s="3" t="str">
        <f t="shared" ca="1" si="61"/>
        <v/>
      </c>
      <c r="X317" s="3" t="str">
        <f t="shared" ca="1" si="61"/>
        <v/>
      </c>
    </row>
    <row r="318" spans="1:24" x14ac:dyDescent="0.45">
      <c r="A318" s="18" t="str">
        <f>IF(CONS!A316="","",CONS!A316)</f>
        <v>COST OF SALES</v>
      </c>
      <c r="B318" s="19" t="str">
        <f>IF(CONS!B316="","",CONS!B316)</f>
        <v/>
      </c>
      <c r="C318" s="20">
        <f t="shared" ca="1" si="60"/>
        <v>7478591.5099999998</v>
      </c>
      <c r="D318" s="20">
        <f t="shared" ca="1" si="60"/>
        <v>6199289.4900000002</v>
      </c>
      <c r="E318" s="20">
        <f t="shared" ca="1" si="60"/>
        <v>3768162.72</v>
      </c>
      <c r="F318" s="20">
        <f t="shared" ca="1" si="60"/>
        <v>2900858</v>
      </c>
      <c r="G318" s="20">
        <f t="shared" ca="1" si="60"/>
        <v>867304.95999999996</v>
      </c>
      <c r="H318" s="20">
        <f t="shared" ca="1" si="60"/>
        <v>925662.36</v>
      </c>
      <c r="I318" s="20">
        <f t="shared" ca="1" si="60"/>
        <v>1735738.04</v>
      </c>
      <c r="J318" s="20">
        <f t="shared" ca="1" si="60"/>
        <v>898129.25</v>
      </c>
      <c r="K318" s="20">
        <f t="shared" ca="1" si="60"/>
        <v>0</v>
      </c>
      <c r="L318" s="20">
        <f t="shared" ca="1" si="60"/>
        <v>217355.69</v>
      </c>
      <c r="M318" s="20">
        <f t="shared" ca="1" si="61"/>
        <v>234147.81</v>
      </c>
      <c r="N318" s="20">
        <f t="shared" ca="1" si="61"/>
        <v>252704.24</v>
      </c>
      <c r="O318" s="20">
        <f t="shared" ca="1" si="61"/>
        <v>208633.07</v>
      </c>
      <c r="P318" s="20">
        <f t="shared" ca="1" si="61"/>
        <v>243144.95</v>
      </c>
      <c r="Q318" s="20">
        <f t="shared" ca="1" si="61"/>
        <v>288683.57</v>
      </c>
      <c r="R318" s="20">
        <f t="shared" ca="1" si="61"/>
        <v>102567.83</v>
      </c>
      <c r="S318" s="20">
        <f t="shared" ca="1" si="61"/>
        <v>858081.98</v>
      </c>
      <c r="T318" s="20">
        <f t="shared" ca="1" si="61"/>
        <v>516664.88</v>
      </c>
      <c r="U318" s="20">
        <f t="shared" ca="1" si="61"/>
        <v>176478.15</v>
      </c>
      <c r="V318" s="20">
        <f t="shared" ca="1" si="61"/>
        <v>126843.37</v>
      </c>
      <c r="W318" s="20">
        <f t="shared" ca="1" si="61"/>
        <v>222904.19</v>
      </c>
      <c r="X318" s="20">
        <f t="shared" ca="1" si="61"/>
        <v>319952.99</v>
      </c>
    </row>
    <row r="319" spans="1:24" x14ac:dyDescent="0.45">
      <c r="A319" s="18" t="str">
        <f>IF(CONS!A317="","",CONS!A317)</f>
        <v>COST TO GROSS</v>
      </c>
      <c r="B319" s="19" t="str">
        <f>IF(CONS!B317="","",CONS!B317)</f>
        <v/>
      </c>
      <c r="C319" s="20">
        <f t="shared" ca="1" si="60"/>
        <v>7478591.5099999998</v>
      </c>
      <c r="D319" s="20">
        <f t="shared" ca="1" si="60"/>
        <v>6199289.4900000002</v>
      </c>
      <c r="E319" s="20">
        <f t="shared" ca="1" si="60"/>
        <v>3768162.72</v>
      </c>
      <c r="F319" s="20">
        <f t="shared" ca="1" si="60"/>
        <v>2900858</v>
      </c>
      <c r="G319" s="20">
        <f t="shared" ca="1" si="60"/>
        <v>867304.95999999996</v>
      </c>
      <c r="H319" s="20">
        <f t="shared" ca="1" si="60"/>
        <v>925662.36</v>
      </c>
      <c r="I319" s="20">
        <f t="shared" ca="1" si="60"/>
        <v>1735738.04</v>
      </c>
      <c r="J319" s="20">
        <f t="shared" ca="1" si="60"/>
        <v>898129.25</v>
      </c>
      <c r="K319" s="20">
        <f t="shared" ca="1" si="60"/>
        <v>0</v>
      </c>
      <c r="L319" s="20">
        <f t="shared" ca="1" si="60"/>
        <v>217355.69</v>
      </c>
      <c r="M319" s="20">
        <f t="shared" ca="1" si="61"/>
        <v>234147.81</v>
      </c>
      <c r="N319" s="20">
        <f t="shared" ca="1" si="61"/>
        <v>252704.24</v>
      </c>
      <c r="O319" s="20">
        <f t="shared" ca="1" si="61"/>
        <v>208633.07</v>
      </c>
      <c r="P319" s="20">
        <f t="shared" ca="1" si="61"/>
        <v>243144.95</v>
      </c>
      <c r="Q319" s="20">
        <f t="shared" ca="1" si="61"/>
        <v>288683.57</v>
      </c>
      <c r="R319" s="20">
        <f t="shared" ca="1" si="61"/>
        <v>102567.83</v>
      </c>
      <c r="S319" s="20">
        <f t="shared" ca="1" si="61"/>
        <v>858081.98</v>
      </c>
      <c r="T319" s="20">
        <f t="shared" ca="1" si="61"/>
        <v>516664.88</v>
      </c>
      <c r="U319" s="20">
        <f t="shared" ca="1" si="61"/>
        <v>176478.15</v>
      </c>
      <c r="V319" s="20">
        <f t="shared" ca="1" si="61"/>
        <v>126843.37</v>
      </c>
      <c r="W319" s="20">
        <f t="shared" ca="1" si="61"/>
        <v>222904.19</v>
      </c>
      <c r="X319" s="20">
        <f t="shared" ca="1" si="61"/>
        <v>319952.99</v>
      </c>
    </row>
    <row r="320" spans="1:24" x14ac:dyDescent="0.45">
      <c r="A320" s="18" t="str">
        <f>IF(CONS!A318="","",CONS!A318)</f>
        <v>GROSS PROFIT</v>
      </c>
      <c r="B320" s="19" t="str">
        <f>IF(CONS!B318="","",CONS!B318)</f>
        <v/>
      </c>
      <c r="C320" s="20">
        <f t="shared" ca="1" si="60"/>
        <v>17709836.850000001</v>
      </c>
      <c r="D320" s="20">
        <f t="shared" ca="1" si="60"/>
        <v>14761896.4</v>
      </c>
      <c r="E320" s="20">
        <f t="shared" ca="1" si="60"/>
        <v>8300455.8799999999</v>
      </c>
      <c r="F320" s="20">
        <f t="shared" ca="1" si="60"/>
        <v>6470015</v>
      </c>
      <c r="G320" s="20">
        <f t="shared" ca="1" si="60"/>
        <v>1830440.54</v>
      </c>
      <c r="H320" s="20">
        <f t="shared" ca="1" si="60"/>
        <v>1942541.69</v>
      </c>
      <c r="I320" s="20">
        <f t="shared" ca="1" si="60"/>
        <v>3942834.16</v>
      </c>
      <c r="J320" s="20">
        <f t="shared" ca="1" si="60"/>
        <v>2025395.51</v>
      </c>
      <c r="K320" s="20">
        <f t="shared" ca="1" si="60"/>
        <v>0</v>
      </c>
      <c r="L320" s="20">
        <f t="shared" ca="1" si="60"/>
        <v>473690.52</v>
      </c>
      <c r="M320" s="20">
        <f t="shared" ca="1" si="61"/>
        <v>528249.16</v>
      </c>
      <c r="N320" s="20">
        <f t="shared" ca="1" si="61"/>
        <v>581888.47</v>
      </c>
      <c r="O320" s="20">
        <f t="shared" ca="1" si="61"/>
        <v>389684.52</v>
      </c>
      <c r="P320" s="20">
        <f t="shared" ca="1" si="61"/>
        <v>520604</v>
      </c>
      <c r="Q320" s="20">
        <f t="shared" ca="1" si="61"/>
        <v>601261.01</v>
      </c>
      <c r="R320" s="20">
        <f t="shared" ca="1" si="61"/>
        <v>224346.88</v>
      </c>
      <c r="S320" s="20">
        <f t="shared" ca="1" si="61"/>
        <v>1961049.3</v>
      </c>
      <c r="T320" s="20">
        <f t="shared" ca="1" si="61"/>
        <v>1134644.69</v>
      </c>
      <c r="U320" s="20">
        <f t="shared" ca="1" si="61"/>
        <v>346986.16</v>
      </c>
      <c r="V320" s="20">
        <f t="shared" ca="1" si="61"/>
        <v>318891.01</v>
      </c>
      <c r="W320" s="20">
        <f t="shared" ca="1" si="61"/>
        <v>491542.18</v>
      </c>
      <c r="X320" s="20">
        <f t="shared" ca="1" si="61"/>
        <v>727617.98</v>
      </c>
    </row>
  </sheetData>
  <autoFilter ref="A9:X320" xr:uid="{8841D389-CDE6-4244-B76E-CD29F04BF69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8C37A-D98E-4409-8298-F3CF66AD2F96}">
  <sheetPr codeName="Sheet151" filterMode="1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7" sqref="C7"/>
      <selection pane="topRight" activeCell="C7" sqref="C7"/>
      <selection pane="bottomLeft" activeCell="C7" sqref="C7"/>
      <selection pane="bottomRight" activeCell="C13" sqref="C13"/>
    </sheetView>
  </sheetViews>
  <sheetFormatPr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8.6640625" style="2" customWidth="1" outlineLevel="1"/>
    <col min="6" max="6" width="6.86328125" style="2" customWidth="1" outlineLevel="1"/>
    <col min="7" max="7" width="9" style="2" customWidth="1" outlineLevel="1"/>
    <col min="8" max="8" width="6.86328125" style="2" customWidth="1" outlineLevel="1"/>
    <col min="9" max="9" width="8.86328125" style="2" customWidth="1" outlineLevel="1"/>
    <col min="10" max="10" width="5.6640625" style="2" customWidth="1" outlineLevel="1"/>
    <col min="11" max="11" width="9" style="2" customWidth="1" outlineLevel="1"/>
    <col min="12" max="12" width="5.1328125" style="2" customWidth="1" outlineLevel="1"/>
    <col min="13" max="13" width="10.3984375" style="2" customWidth="1" outlineLevel="2"/>
    <col min="14" max="14" width="5.6640625" style="2" customWidth="1" outlineLevel="2"/>
    <col min="15" max="15" width="7.86328125" style="2" customWidth="1" outlineLevel="2"/>
    <col min="16" max="16" width="5.1328125" style="2" customWidth="1" outlineLevel="2"/>
    <col min="17" max="17" width="1.33203125" style="2" customWidth="1" outlineLevel="1"/>
    <col min="18" max="18" width="1.33203125" style="2" hidden="1" customWidth="1"/>
    <col min="19" max="19" width="13.3984375" style="2" customWidth="1" outlineLevel="1"/>
    <col min="20" max="20" width="5.6640625" style="2" customWidth="1" outlineLevel="1"/>
    <col min="21" max="21" width="8.6640625" style="2" customWidth="1" outlineLevel="1"/>
    <col min="22" max="22" width="6.86328125" style="2" customWidth="1" outlineLevel="1"/>
    <col min="23" max="23" width="9" style="2" customWidth="1" outlineLevel="1"/>
    <col min="24" max="24" width="6.86328125" style="2" customWidth="1" outlineLevel="1"/>
    <col min="25" max="25" width="8.86328125" style="2" customWidth="1" outlineLevel="1"/>
    <col min="26" max="26" width="5.6640625" style="2" customWidth="1" outlineLevel="1"/>
    <col min="27" max="27" width="9" style="2" customWidth="1" outlineLevel="1"/>
    <col min="28" max="28" width="5.1328125" style="2" customWidth="1" outlineLevel="1"/>
    <col min="29" max="29" width="10.3984375" style="2" customWidth="1" outlineLevel="2"/>
    <col min="30" max="30" width="5.6640625" style="2" customWidth="1" outlineLevel="2"/>
    <col min="31" max="31" width="8.6640625" style="2" customWidth="1" outlineLevel="2"/>
    <col min="32" max="32" width="5.1328125" style="2" customWidth="1" outlineLevel="2"/>
    <col min="33" max="33" width="1.33203125" style="2" customWidth="1" outlineLevel="1"/>
    <col min="34" max="34" width="1.33203125" style="2" customWidth="1"/>
    <col min="35" max="35" width="10.3984375" style="2" customWidth="1" outlineLevel="1"/>
    <col min="36" max="36" width="5.6640625" style="2" customWidth="1" outlineLevel="1"/>
    <col min="37" max="37" width="9.53125" style="2" customWidth="1" outlineLevel="1"/>
    <col min="38" max="38" width="6.86328125" style="2" customWidth="1" outlineLevel="1"/>
    <col min="39" max="39" width="9" style="2" customWidth="1" outlineLevel="1"/>
    <col min="40" max="40" width="6.86328125" style="2" customWidth="1" outlineLevel="1"/>
    <col min="41" max="41" width="9.53125" style="2" customWidth="1" outlineLevel="1"/>
    <col min="42" max="42" width="5.6640625" style="2" customWidth="1" outlineLevel="1"/>
    <col min="43" max="43" width="9" style="2" customWidth="1" outlineLevel="1"/>
    <col min="44" max="44" width="5.1328125" style="2" customWidth="1" outlineLevel="1"/>
    <col min="45" max="45" width="10.3984375" style="2" customWidth="1" outlineLevel="2"/>
    <col min="46" max="46" width="5.6640625" style="2" customWidth="1" outlineLevel="2"/>
    <col min="47" max="47" width="8.6640625" style="2" customWidth="1" outlineLevel="2"/>
    <col min="48" max="48" width="5.1328125" style="2" customWidth="1" outlineLevel="2"/>
    <col min="49" max="49" width="10.33203125" style="2" customWidth="1" outlineLevel="2"/>
    <col min="50" max="50" width="5.6640625" style="2" customWidth="1" outlineLevel="2"/>
    <col min="51" max="51" width="10.6640625" style="2" customWidth="1" outlineLevel="2"/>
    <col min="52" max="52" width="5.1328125" style="2" customWidth="1" outlineLevel="2"/>
    <col min="53" max="53" width="1.33203125" style="2" customWidth="1" outlineLevel="1"/>
    <col min="54" max="256" width="9.06640625" style="2"/>
    <col min="257" max="257" width="24" style="2" customWidth="1"/>
    <col min="258" max="258" width="1.33203125" style="2" customWidth="1"/>
    <col min="259" max="259" width="10.86328125" style="2" customWidth="1"/>
    <col min="260" max="260" width="6.1328125" style="2" customWidth="1"/>
    <col min="261" max="261" width="10.86328125" style="2" customWidth="1"/>
    <col min="262" max="262" width="6.1328125" style="2" customWidth="1"/>
    <col min="263" max="263" width="10.86328125" style="2" customWidth="1"/>
    <col min="264" max="264" width="6.1328125" style="2" customWidth="1"/>
    <col min="265" max="265" width="10.86328125" style="2" customWidth="1"/>
    <col min="266" max="266" width="6.1328125" style="2" customWidth="1"/>
    <col min="267" max="267" width="10.86328125" style="2" customWidth="1"/>
    <col min="268" max="268" width="6.1328125" style="2" customWidth="1"/>
    <col min="269" max="269" width="10.86328125" style="2" customWidth="1"/>
    <col min="270" max="270" width="6.1328125" style="2" customWidth="1"/>
    <col min="271" max="271" width="10.86328125" style="2" customWidth="1"/>
    <col min="272" max="272" width="6.1328125" style="2" customWidth="1"/>
    <col min="273" max="274" width="1.33203125" style="2" customWidth="1"/>
    <col min="275" max="275" width="10.86328125" style="2" customWidth="1"/>
    <col min="276" max="276" width="6.1328125" style="2" customWidth="1"/>
    <col min="277" max="277" width="10.86328125" style="2" customWidth="1"/>
    <col min="278" max="278" width="6.1328125" style="2" customWidth="1"/>
    <col min="279" max="279" width="10.86328125" style="2" customWidth="1"/>
    <col min="280" max="280" width="6.1328125" style="2" customWidth="1"/>
    <col min="281" max="281" width="10.86328125" style="2" customWidth="1"/>
    <col min="282" max="282" width="6.1328125" style="2" customWidth="1"/>
    <col min="283" max="283" width="10.86328125" style="2" customWidth="1"/>
    <col min="284" max="284" width="6.1328125" style="2" customWidth="1"/>
    <col min="285" max="285" width="10.86328125" style="2" customWidth="1"/>
    <col min="286" max="286" width="6.1328125" style="2" customWidth="1"/>
    <col min="287" max="287" width="10.86328125" style="2" customWidth="1"/>
    <col min="288" max="288" width="6.1328125" style="2" customWidth="1"/>
    <col min="289" max="290" width="1.33203125" style="2" customWidth="1"/>
    <col min="291" max="291" width="10.86328125" style="2" customWidth="1"/>
    <col min="292" max="292" width="6.1328125" style="2" customWidth="1"/>
    <col min="293" max="293" width="10.86328125" style="2" customWidth="1"/>
    <col min="294" max="294" width="6.1328125" style="2" customWidth="1"/>
    <col min="295" max="295" width="10.86328125" style="2" customWidth="1"/>
    <col min="296" max="296" width="6.1328125" style="2" customWidth="1"/>
    <col min="297" max="297" width="10.86328125" style="2" customWidth="1"/>
    <col min="298" max="298" width="6.1328125" style="2" customWidth="1"/>
    <col min="299" max="299" width="10.86328125" style="2" customWidth="1"/>
    <col min="300" max="300" width="6.1328125" style="2" customWidth="1"/>
    <col min="301" max="301" width="10.86328125" style="2" customWidth="1"/>
    <col min="302" max="302" width="6.1328125" style="2" customWidth="1"/>
    <col min="303" max="303" width="10.86328125" style="2" customWidth="1"/>
    <col min="304" max="304" width="6.1328125" style="2" customWidth="1"/>
    <col min="305" max="305" width="10.86328125" style="2" customWidth="1"/>
    <col min="306" max="306" width="6.1328125" style="2" customWidth="1"/>
    <col min="307" max="307" width="10.86328125" style="2" customWidth="1"/>
    <col min="308" max="308" width="6.1328125" style="2" customWidth="1"/>
    <col min="309" max="309" width="1.33203125" style="2" customWidth="1"/>
    <col min="310" max="512" width="9.06640625" style="2"/>
    <col min="513" max="513" width="24" style="2" customWidth="1"/>
    <col min="514" max="514" width="1.33203125" style="2" customWidth="1"/>
    <col min="515" max="515" width="10.86328125" style="2" customWidth="1"/>
    <col min="516" max="516" width="6.1328125" style="2" customWidth="1"/>
    <col min="517" max="517" width="10.86328125" style="2" customWidth="1"/>
    <col min="518" max="518" width="6.1328125" style="2" customWidth="1"/>
    <col min="519" max="519" width="10.86328125" style="2" customWidth="1"/>
    <col min="520" max="520" width="6.1328125" style="2" customWidth="1"/>
    <col min="521" max="521" width="10.86328125" style="2" customWidth="1"/>
    <col min="522" max="522" width="6.1328125" style="2" customWidth="1"/>
    <col min="523" max="523" width="10.86328125" style="2" customWidth="1"/>
    <col min="524" max="524" width="6.1328125" style="2" customWidth="1"/>
    <col min="525" max="525" width="10.86328125" style="2" customWidth="1"/>
    <col min="526" max="526" width="6.1328125" style="2" customWidth="1"/>
    <col min="527" max="527" width="10.86328125" style="2" customWidth="1"/>
    <col min="528" max="528" width="6.1328125" style="2" customWidth="1"/>
    <col min="529" max="530" width="1.33203125" style="2" customWidth="1"/>
    <col min="531" max="531" width="10.86328125" style="2" customWidth="1"/>
    <col min="532" max="532" width="6.1328125" style="2" customWidth="1"/>
    <col min="533" max="533" width="10.86328125" style="2" customWidth="1"/>
    <col min="534" max="534" width="6.1328125" style="2" customWidth="1"/>
    <col min="535" max="535" width="10.86328125" style="2" customWidth="1"/>
    <col min="536" max="536" width="6.1328125" style="2" customWidth="1"/>
    <col min="537" max="537" width="10.86328125" style="2" customWidth="1"/>
    <col min="538" max="538" width="6.1328125" style="2" customWidth="1"/>
    <col min="539" max="539" width="10.86328125" style="2" customWidth="1"/>
    <col min="540" max="540" width="6.1328125" style="2" customWidth="1"/>
    <col min="541" max="541" width="10.86328125" style="2" customWidth="1"/>
    <col min="542" max="542" width="6.1328125" style="2" customWidth="1"/>
    <col min="543" max="543" width="10.86328125" style="2" customWidth="1"/>
    <col min="544" max="544" width="6.1328125" style="2" customWidth="1"/>
    <col min="545" max="546" width="1.33203125" style="2" customWidth="1"/>
    <col min="547" max="547" width="10.86328125" style="2" customWidth="1"/>
    <col min="548" max="548" width="6.1328125" style="2" customWidth="1"/>
    <col min="549" max="549" width="10.86328125" style="2" customWidth="1"/>
    <col min="550" max="550" width="6.1328125" style="2" customWidth="1"/>
    <col min="551" max="551" width="10.86328125" style="2" customWidth="1"/>
    <col min="552" max="552" width="6.1328125" style="2" customWidth="1"/>
    <col min="553" max="553" width="10.86328125" style="2" customWidth="1"/>
    <col min="554" max="554" width="6.1328125" style="2" customWidth="1"/>
    <col min="555" max="555" width="10.86328125" style="2" customWidth="1"/>
    <col min="556" max="556" width="6.1328125" style="2" customWidth="1"/>
    <col min="557" max="557" width="10.86328125" style="2" customWidth="1"/>
    <col min="558" max="558" width="6.1328125" style="2" customWidth="1"/>
    <col min="559" max="559" width="10.86328125" style="2" customWidth="1"/>
    <col min="560" max="560" width="6.1328125" style="2" customWidth="1"/>
    <col min="561" max="561" width="10.86328125" style="2" customWidth="1"/>
    <col min="562" max="562" width="6.1328125" style="2" customWidth="1"/>
    <col min="563" max="563" width="10.86328125" style="2" customWidth="1"/>
    <col min="564" max="564" width="6.1328125" style="2" customWidth="1"/>
    <col min="565" max="565" width="1.33203125" style="2" customWidth="1"/>
    <col min="566" max="768" width="9.06640625" style="2"/>
    <col min="769" max="769" width="24" style="2" customWidth="1"/>
    <col min="770" max="770" width="1.33203125" style="2" customWidth="1"/>
    <col min="771" max="771" width="10.86328125" style="2" customWidth="1"/>
    <col min="772" max="772" width="6.1328125" style="2" customWidth="1"/>
    <col min="773" max="773" width="10.86328125" style="2" customWidth="1"/>
    <col min="774" max="774" width="6.1328125" style="2" customWidth="1"/>
    <col min="775" max="775" width="10.86328125" style="2" customWidth="1"/>
    <col min="776" max="776" width="6.1328125" style="2" customWidth="1"/>
    <col min="777" max="777" width="10.86328125" style="2" customWidth="1"/>
    <col min="778" max="778" width="6.1328125" style="2" customWidth="1"/>
    <col min="779" max="779" width="10.86328125" style="2" customWidth="1"/>
    <col min="780" max="780" width="6.1328125" style="2" customWidth="1"/>
    <col min="781" max="781" width="10.86328125" style="2" customWidth="1"/>
    <col min="782" max="782" width="6.1328125" style="2" customWidth="1"/>
    <col min="783" max="783" width="10.86328125" style="2" customWidth="1"/>
    <col min="784" max="784" width="6.1328125" style="2" customWidth="1"/>
    <col min="785" max="786" width="1.33203125" style="2" customWidth="1"/>
    <col min="787" max="787" width="10.86328125" style="2" customWidth="1"/>
    <col min="788" max="788" width="6.1328125" style="2" customWidth="1"/>
    <col min="789" max="789" width="10.86328125" style="2" customWidth="1"/>
    <col min="790" max="790" width="6.1328125" style="2" customWidth="1"/>
    <col min="791" max="791" width="10.86328125" style="2" customWidth="1"/>
    <col min="792" max="792" width="6.1328125" style="2" customWidth="1"/>
    <col min="793" max="793" width="10.86328125" style="2" customWidth="1"/>
    <col min="794" max="794" width="6.1328125" style="2" customWidth="1"/>
    <col min="795" max="795" width="10.86328125" style="2" customWidth="1"/>
    <col min="796" max="796" width="6.1328125" style="2" customWidth="1"/>
    <col min="797" max="797" width="10.86328125" style="2" customWidth="1"/>
    <col min="798" max="798" width="6.1328125" style="2" customWidth="1"/>
    <col min="799" max="799" width="10.86328125" style="2" customWidth="1"/>
    <col min="800" max="800" width="6.1328125" style="2" customWidth="1"/>
    <col min="801" max="802" width="1.33203125" style="2" customWidth="1"/>
    <col min="803" max="803" width="10.86328125" style="2" customWidth="1"/>
    <col min="804" max="804" width="6.1328125" style="2" customWidth="1"/>
    <col min="805" max="805" width="10.86328125" style="2" customWidth="1"/>
    <col min="806" max="806" width="6.1328125" style="2" customWidth="1"/>
    <col min="807" max="807" width="10.86328125" style="2" customWidth="1"/>
    <col min="808" max="808" width="6.1328125" style="2" customWidth="1"/>
    <col min="809" max="809" width="10.86328125" style="2" customWidth="1"/>
    <col min="810" max="810" width="6.1328125" style="2" customWidth="1"/>
    <col min="811" max="811" width="10.86328125" style="2" customWidth="1"/>
    <col min="812" max="812" width="6.1328125" style="2" customWidth="1"/>
    <col min="813" max="813" width="10.86328125" style="2" customWidth="1"/>
    <col min="814" max="814" width="6.1328125" style="2" customWidth="1"/>
    <col min="815" max="815" width="10.86328125" style="2" customWidth="1"/>
    <col min="816" max="816" width="6.1328125" style="2" customWidth="1"/>
    <col min="817" max="817" width="10.86328125" style="2" customWidth="1"/>
    <col min="818" max="818" width="6.1328125" style="2" customWidth="1"/>
    <col min="819" max="819" width="10.86328125" style="2" customWidth="1"/>
    <col min="820" max="820" width="6.1328125" style="2" customWidth="1"/>
    <col min="821" max="821" width="1.33203125" style="2" customWidth="1"/>
    <col min="822" max="1024" width="9.06640625" style="2"/>
    <col min="1025" max="1025" width="24" style="2" customWidth="1"/>
    <col min="1026" max="1026" width="1.33203125" style="2" customWidth="1"/>
    <col min="1027" max="1027" width="10.86328125" style="2" customWidth="1"/>
    <col min="1028" max="1028" width="6.1328125" style="2" customWidth="1"/>
    <col min="1029" max="1029" width="10.86328125" style="2" customWidth="1"/>
    <col min="1030" max="1030" width="6.1328125" style="2" customWidth="1"/>
    <col min="1031" max="1031" width="10.86328125" style="2" customWidth="1"/>
    <col min="1032" max="1032" width="6.1328125" style="2" customWidth="1"/>
    <col min="1033" max="1033" width="10.86328125" style="2" customWidth="1"/>
    <col min="1034" max="1034" width="6.1328125" style="2" customWidth="1"/>
    <col min="1035" max="1035" width="10.86328125" style="2" customWidth="1"/>
    <col min="1036" max="1036" width="6.1328125" style="2" customWidth="1"/>
    <col min="1037" max="1037" width="10.86328125" style="2" customWidth="1"/>
    <col min="1038" max="1038" width="6.1328125" style="2" customWidth="1"/>
    <col min="1039" max="1039" width="10.86328125" style="2" customWidth="1"/>
    <col min="1040" max="1040" width="6.1328125" style="2" customWidth="1"/>
    <col min="1041" max="1042" width="1.33203125" style="2" customWidth="1"/>
    <col min="1043" max="1043" width="10.86328125" style="2" customWidth="1"/>
    <col min="1044" max="1044" width="6.1328125" style="2" customWidth="1"/>
    <col min="1045" max="1045" width="10.86328125" style="2" customWidth="1"/>
    <col min="1046" max="1046" width="6.1328125" style="2" customWidth="1"/>
    <col min="1047" max="1047" width="10.86328125" style="2" customWidth="1"/>
    <col min="1048" max="1048" width="6.1328125" style="2" customWidth="1"/>
    <col min="1049" max="1049" width="10.86328125" style="2" customWidth="1"/>
    <col min="1050" max="1050" width="6.1328125" style="2" customWidth="1"/>
    <col min="1051" max="1051" width="10.86328125" style="2" customWidth="1"/>
    <col min="1052" max="1052" width="6.1328125" style="2" customWidth="1"/>
    <col min="1053" max="1053" width="10.86328125" style="2" customWidth="1"/>
    <col min="1054" max="1054" width="6.1328125" style="2" customWidth="1"/>
    <col min="1055" max="1055" width="10.86328125" style="2" customWidth="1"/>
    <col min="1056" max="1056" width="6.1328125" style="2" customWidth="1"/>
    <col min="1057" max="1058" width="1.33203125" style="2" customWidth="1"/>
    <col min="1059" max="1059" width="10.86328125" style="2" customWidth="1"/>
    <col min="1060" max="1060" width="6.1328125" style="2" customWidth="1"/>
    <col min="1061" max="1061" width="10.86328125" style="2" customWidth="1"/>
    <col min="1062" max="1062" width="6.1328125" style="2" customWidth="1"/>
    <col min="1063" max="1063" width="10.86328125" style="2" customWidth="1"/>
    <col min="1064" max="1064" width="6.1328125" style="2" customWidth="1"/>
    <col min="1065" max="1065" width="10.86328125" style="2" customWidth="1"/>
    <col min="1066" max="1066" width="6.1328125" style="2" customWidth="1"/>
    <col min="1067" max="1067" width="10.86328125" style="2" customWidth="1"/>
    <col min="1068" max="1068" width="6.1328125" style="2" customWidth="1"/>
    <col min="1069" max="1069" width="10.86328125" style="2" customWidth="1"/>
    <col min="1070" max="1070" width="6.1328125" style="2" customWidth="1"/>
    <col min="1071" max="1071" width="10.86328125" style="2" customWidth="1"/>
    <col min="1072" max="1072" width="6.1328125" style="2" customWidth="1"/>
    <col min="1073" max="1073" width="10.86328125" style="2" customWidth="1"/>
    <col min="1074" max="1074" width="6.1328125" style="2" customWidth="1"/>
    <col min="1075" max="1075" width="10.86328125" style="2" customWidth="1"/>
    <col min="1076" max="1076" width="6.1328125" style="2" customWidth="1"/>
    <col min="1077" max="1077" width="1.33203125" style="2" customWidth="1"/>
    <col min="1078" max="1280" width="9.06640625" style="2"/>
    <col min="1281" max="1281" width="24" style="2" customWidth="1"/>
    <col min="1282" max="1282" width="1.33203125" style="2" customWidth="1"/>
    <col min="1283" max="1283" width="10.86328125" style="2" customWidth="1"/>
    <col min="1284" max="1284" width="6.1328125" style="2" customWidth="1"/>
    <col min="1285" max="1285" width="10.86328125" style="2" customWidth="1"/>
    <col min="1286" max="1286" width="6.1328125" style="2" customWidth="1"/>
    <col min="1287" max="1287" width="10.86328125" style="2" customWidth="1"/>
    <col min="1288" max="1288" width="6.1328125" style="2" customWidth="1"/>
    <col min="1289" max="1289" width="10.86328125" style="2" customWidth="1"/>
    <col min="1290" max="1290" width="6.1328125" style="2" customWidth="1"/>
    <col min="1291" max="1291" width="10.86328125" style="2" customWidth="1"/>
    <col min="1292" max="1292" width="6.1328125" style="2" customWidth="1"/>
    <col min="1293" max="1293" width="10.86328125" style="2" customWidth="1"/>
    <col min="1294" max="1294" width="6.1328125" style="2" customWidth="1"/>
    <col min="1295" max="1295" width="10.86328125" style="2" customWidth="1"/>
    <col min="1296" max="1296" width="6.1328125" style="2" customWidth="1"/>
    <col min="1297" max="1298" width="1.33203125" style="2" customWidth="1"/>
    <col min="1299" max="1299" width="10.86328125" style="2" customWidth="1"/>
    <col min="1300" max="1300" width="6.1328125" style="2" customWidth="1"/>
    <col min="1301" max="1301" width="10.86328125" style="2" customWidth="1"/>
    <col min="1302" max="1302" width="6.1328125" style="2" customWidth="1"/>
    <col min="1303" max="1303" width="10.86328125" style="2" customWidth="1"/>
    <col min="1304" max="1304" width="6.1328125" style="2" customWidth="1"/>
    <col min="1305" max="1305" width="10.86328125" style="2" customWidth="1"/>
    <col min="1306" max="1306" width="6.1328125" style="2" customWidth="1"/>
    <col min="1307" max="1307" width="10.86328125" style="2" customWidth="1"/>
    <col min="1308" max="1308" width="6.1328125" style="2" customWidth="1"/>
    <col min="1309" max="1309" width="10.86328125" style="2" customWidth="1"/>
    <col min="1310" max="1310" width="6.1328125" style="2" customWidth="1"/>
    <col min="1311" max="1311" width="10.86328125" style="2" customWidth="1"/>
    <col min="1312" max="1312" width="6.1328125" style="2" customWidth="1"/>
    <col min="1313" max="1314" width="1.33203125" style="2" customWidth="1"/>
    <col min="1315" max="1315" width="10.86328125" style="2" customWidth="1"/>
    <col min="1316" max="1316" width="6.1328125" style="2" customWidth="1"/>
    <col min="1317" max="1317" width="10.86328125" style="2" customWidth="1"/>
    <col min="1318" max="1318" width="6.1328125" style="2" customWidth="1"/>
    <col min="1319" max="1319" width="10.86328125" style="2" customWidth="1"/>
    <col min="1320" max="1320" width="6.1328125" style="2" customWidth="1"/>
    <col min="1321" max="1321" width="10.86328125" style="2" customWidth="1"/>
    <col min="1322" max="1322" width="6.1328125" style="2" customWidth="1"/>
    <col min="1323" max="1323" width="10.86328125" style="2" customWidth="1"/>
    <col min="1324" max="1324" width="6.1328125" style="2" customWidth="1"/>
    <col min="1325" max="1325" width="10.86328125" style="2" customWidth="1"/>
    <col min="1326" max="1326" width="6.1328125" style="2" customWidth="1"/>
    <col min="1327" max="1327" width="10.86328125" style="2" customWidth="1"/>
    <col min="1328" max="1328" width="6.1328125" style="2" customWidth="1"/>
    <col min="1329" max="1329" width="10.86328125" style="2" customWidth="1"/>
    <col min="1330" max="1330" width="6.1328125" style="2" customWidth="1"/>
    <col min="1331" max="1331" width="10.86328125" style="2" customWidth="1"/>
    <col min="1332" max="1332" width="6.1328125" style="2" customWidth="1"/>
    <col min="1333" max="1333" width="1.33203125" style="2" customWidth="1"/>
    <col min="1334" max="1536" width="9.06640625" style="2"/>
    <col min="1537" max="1537" width="24" style="2" customWidth="1"/>
    <col min="1538" max="1538" width="1.33203125" style="2" customWidth="1"/>
    <col min="1539" max="1539" width="10.86328125" style="2" customWidth="1"/>
    <col min="1540" max="1540" width="6.1328125" style="2" customWidth="1"/>
    <col min="1541" max="1541" width="10.86328125" style="2" customWidth="1"/>
    <col min="1542" max="1542" width="6.1328125" style="2" customWidth="1"/>
    <col min="1543" max="1543" width="10.86328125" style="2" customWidth="1"/>
    <col min="1544" max="1544" width="6.1328125" style="2" customWidth="1"/>
    <col min="1545" max="1545" width="10.86328125" style="2" customWidth="1"/>
    <col min="1546" max="1546" width="6.1328125" style="2" customWidth="1"/>
    <col min="1547" max="1547" width="10.86328125" style="2" customWidth="1"/>
    <col min="1548" max="1548" width="6.1328125" style="2" customWidth="1"/>
    <col min="1549" max="1549" width="10.86328125" style="2" customWidth="1"/>
    <col min="1550" max="1550" width="6.1328125" style="2" customWidth="1"/>
    <col min="1551" max="1551" width="10.86328125" style="2" customWidth="1"/>
    <col min="1552" max="1552" width="6.1328125" style="2" customWidth="1"/>
    <col min="1553" max="1554" width="1.33203125" style="2" customWidth="1"/>
    <col min="1555" max="1555" width="10.86328125" style="2" customWidth="1"/>
    <col min="1556" max="1556" width="6.1328125" style="2" customWidth="1"/>
    <col min="1557" max="1557" width="10.86328125" style="2" customWidth="1"/>
    <col min="1558" max="1558" width="6.1328125" style="2" customWidth="1"/>
    <col min="1559" max="1559" width="10.86328125" style="2" customWidth="1"/>
    <col min="1560" max="1560" width="6.1328125" style="2" customWidth="1"/>
    <col min="1561" max="1561" width="10.86328125" style="2" customWidth="1"/>
    <col min="1562" max="1562" width="6.1328125" style="2" customWidth="1"/>
    <col min="1563" max="1563" width="10.86328125" style="2" customWidth="1"/>
    <col min="1564" max="1564" width="6.1328125" style="2" customWidth="1"/>
    <col min="1565" max="1565" width="10.86328125" style="2" customWidth="1"/>
    <col min="1566" max="1566" width="6.1328125" style="2" customWidth="1"/>
    <col min="1567" max="1567" width="10.86328125" style="2" customWidth="1"/>
    <col min="1568" max="1568" width="6.1328125" style="2" customWidth="1"/>
    <col min="1569" max="1570" width="1.33203125" style="2" customWidth="1"/>
    <col min="1571" max="1571" width="10.86328125" style="2" customWidth="1"/>
    <col min="1572" max="1572" width="6.1328125" style="2" customWidth="1"/>
    <col min="1573" max="1573" width="10.86328125" style="2" customWidth="1"/>
    <col min="1574" max="1574" width="6.1328125" style="2" customWidth="1"/>
    <col min="1575" max="1575" width="10.86328125" style="2" customWidth="1"/>
    <col min="1576" max="1576" width="6.1328125" style="2" customWidth="1"/>
    <col min="1577" max="1577" width="10.86328125" style="2" customWidth="1"/>
    <col min="1578" max="1578" width="6.1328125" style="2" customWidth="1"/>
    <col min="1579" max="1579" width="10.86328125" style="2" customWidth="1"/>
    <col min="1580" max="1580" width="6.1328125" style="2" customWidth="1"/>
    <col min="1581" max="1581" width="10.86328125" style="2" customWidth="1"/>
    <col min="1582" max="1582" width="6.1328125" style="2" customWidth="1"/>
    <col min="1583" max="1583" width="10.86328125" style="2" customWidth="1"/>
    <col min="1584" max="1584" width="6.1328125" style="2" customWidth="1"/>
    <col min="1585" max="1585" width="10.86328125" style="2" customWidth="1"/>
    <col min="1586" max="1586" width="6.1328125" style="2" customWidth="1"/>
    <col min="1587" max="1587" width="10.86328125" style="2" customWidth="1"/>
    <col min="1588" max="1588" width="6.1328125" style="2" customWidth="1"/>
    <col min="1589" max="1589" width="1.33203125" style="2" customWidth="1"/>
    <col min="1590" max="1792" width="9.06640625" style="2"/>
    <col min="1793" max="1793" width="24" style="2" customWidth="1"/>
    <col min="1794" max="1794" width="1.33203125" style="2" customWidth="1"/>
    <col min="1795" max="1795" width="10.86328125" style="2" customWidth="1"/>
    <col min="1796" max="1796" width="6.1328125" style="2" customWidth="1"/>
    <col min="1797" max="1797" width="10.86328125" style="2" customWidth="1"/>
    <col min="1798" max="1798" width="6.1328125" style="2" customWidth="1"/>
    <col min="1799" max="1799" width="10.86328125" style="2" customWidth="1"/>
    <col min="1800" max="1800" width="6.1328125" style="2" customWidth="1"/>
    <col min="1801" max="1801" width="10.86328125" style="2" customWidth="1"/>
    <col min="1802" max="1802" width="6.1328125" style="2" customWidth="1"/>
    <col min="1803" max="1803" width="10.86328125" style="2" customWidth="1"/>
    <col min="1804" max="1804" width="6.1328125" style="2" customWidth="1"/>
    <col min="1805" max="1805" width="10.86328125" style="2" customWidth="1"/>
    <col min="1806" max="1806" width="6.1328125" style="2" customWidth="1"/>
    <col min="1807" max="1807" width="10.86328125" style="2" customWidth="1"/>
    <col min="1808" max="1808" width="6.1328125" style="2" customWidth="1"/>
    <col min="1809" max="1810" width="1.33203125" style="2" customWidth="1"/>
    <col min="1811" max="1811" width="10.86328125" style="2" customWidth="1"/>
    <col min="1812" max="1812" width="6.1328125" style="2" customWidth="1"/>
    <col min="1813" max="1813" width="10.86328125" style="2" customWidth="1"/>
    <col min="1814" max="1814" width="6.1328125" style="2" customWidth="1"/>
    <col min="1815" max="1815" width="10.86328125" style="2" customWidth="1"/>
    <col min="1816" max="1816" width="6.1328125" style="2" customWidth="1"/>
    <col min="1817" max="1817" width="10.86328125" style="2" customWidth="1"/>
    <col min="1818" max="1818" width="6.1328125" style="2" customWidth="1"/>
    <col min="1819" max="1819" width="10.86328125" style="2" customWidth="1"/>
    <col min="1820" max="1820" width="6.1328125" style="2" customWidth="1"/>
    <col min="1821" max="1821" width="10.86328125" style="2" customWidth="1"/>
    <col min="1822" max="1822" width="6.1328125" style="2" customWidth="1"/>
    <col min="1823" max="1823" width="10.86328125" style="2" customWidth="1"/>
    <col min="1824" max="1824" width="6.1328125" style="2" customWidth="1"/>
    <col min="1825" max="1826" width="1.33203125" style="2" customWidth="1"/>
    <col min="1827" max="1827" width="10.86328125" style="2" customWidth="1"/>
    <col min="1828" max="1828" width="6.1328125" style="2" customWidth="1"/>
    <col min="1829" max="1829" width="10.86328125" style="2" customWidth="1"/>
    <col min="1830" max="1830" width="6.1328125" style="2" customWidth="1"/>
    <col min="1831" max="1831" width="10.86328125" style="2" customWidth="1"/>
    <col min="1832" max="1832" width="6.1328125" style="2" customWidth="1"/>
    <col min="1833" max="1833" width="10.86328125" style="2" customWidth="1"/>
    <col min="1834" max="1834" width="6.1328125" style="2" customWidth="1"/>
    <col min="1835" max="1835" width="10.86328125" style="2" customWidth="1"/>
    <col min="1836" max="1836" width="6.1328125" style="2" customWidth="1"/>
    <col min="1837" max="1837" width="10.86328125" style="2" customWidth="1"/>
    <col min="1838" max="1838" width="6.1328125" style="2" customWidth="1"/>
    <col min="1839" max="1839" width="10.86328125" style="2" customWidth="1"/>
    <col min="1840" max="1840" width="6.1328125" style="2" customWidth="1"/>
    <col min="1841" max="1841" width="10.86328125" style="2" customWidth="1"/>
    <col min="1842" max="1842" width="6.1328125" style="2" customWidth="1"/>
    <col min="1843" max="1843" width="10.86328125" style="2" customWidth="1"/>
    <col min="1844" max="1844" width="6.1328125" style="2" customWidth="1"/>
    <col min="1845" max="1845" width="1.33203125" style="2" customWidth="1"/>
    <col min="1846" max="2048" width="9.06640625" style="2"/>
    <col min="2049" max="2049" width="24" style="2" customWidth="1"/>
    <col min="2050" max="2050" width="1.33203125" style="2" customWidth="1"/>
    <col min="2051" max="2051" width="10.86328125" style="2" customWidth="1"/>
    <col min="2052" max="2052" width="6.1328125" style="2" customWidth="1"/>
    <col min="2053" max="2053" width="10.86328125" style="2" customWidth="1"/>
    <col min="2054" max="2054" width="6.1328125" style="2" customWidth="1"/>
    <col min="2055" max="2055" width="10.86328125" style="2" customWidth="1"/>
    <col min="2056" max="2056" width="6.1328125" style="2" customWidth="1"/>
    <col min="2057" max="2057" width="10.86328125" style="2" customWidth="1"/>
    <col min="2058" max="2058" width="6.1328125" style="2" customWidth="1"/>
    <col min="2059" max="2059" width="10.86328125" style="2" customWidth="1"/>
    <col min="2060" max="2060" width="6.1328125" style="2" customWidth="1"/>
    <col min="2061" max="2061" width="10.86328125" style="2" customWidth="1"/>
    <col min="2062" max="2062" width="6.1328125" style="2" customWidth="1"/>
    <col min="2063" max="2063" width="10.86328125" style="2" customWidth="1"/>
    <col min="2064" max="2064" width="6.1328125" style="2" customWidth="1"/>
    <col min="2065" max="2066" width="1.33203125" style="2" customWidth="1"/>
    <col min="2067" max="2067" width="10.86328125" style="2" customWidth="1"/>
    <col min="2068" max="2068" width="6.1328125" style="2" customWidth="1"/>
    <col min="2069" max="2069" width="10.86328125" style="2" customWidth="1"/>
    <col min="2070" max="2070" width="6.1328125" style="2" customWidth="1"/>
    <col min="2071" max="2071" width="10.86328125" style="2" customWidth="1"/>
    <col min="2072" max="2072" width="6.1328125" style="2" customWidth="1"/>
    <col min="2073" max="2073" width="10.86328125" style="2" customWidth="1"/>
    <col min="2074" max="2074" width="6.1328125" style="2" customWidth="1"/>
    <col min="2075" max="2075" width="10.86328125" style="2" customWidth="1"/>
    <col min="2076" max="2076" width="6.1328125" style="2" customWidth="1"/>
    <col min="2077" max="2077" width="10.86328125" style="2" customWidth="1"/>
    <col min="2078" max="2078" width="6.1328125" style="2" customWidth="1"/>
    <col min="2079" max="2079" width="10.86328125" style="2" customWidth="1"/>
    <col min="2080" max="2080" width="6.1328125" style="2" customWidth="1"/>
    <col min="2081" max="2082" width="1.33203125" style="2" customWidth="1"/>
    <col min="2083" max="2083" width="10.86328125" style="2" customWidth="1"/>
    <col min="2084" max="2084" width="6.1328125" style="2" customWidth="1"/>
    <col min="2085" max="2085" width="10.86328125" style="2" customWidth="1"/>
    <col min="2086" max="2086" width="6.1328125" style="2" customWidth="1"/>
    <col min="2087" max="2087" width="10.86328125" style="2" customWidth="1"/>
    <col min="2088" max="2088" width="6.1328125" style="2" customWidth="1"/>
    <col min="2089" max="2089" width="10.86328125" style="2" customWidth="1"/>
    <col min="2090" max="2090" width="6.1328125" style="2" customWidth="1"/>
    <col min="2091" max="2091" width="10.86328125" style="2" customWidth="1"/>
    <col min="2092" max="2092" width="6.1328125" style="2" customWidth="1"/>
    <col min="2093" max="2093" width="10.86328125" style="2" customWidth="1"/>
    <col min="2094" max="2094" width="6.1328125" style="2" customWidth="1"/>
    <col min="2095" max="2095" width="10.86328125" style="2" customWidth="1"/>
    <col min="2096" max="2096" width="6.1328125" style="2" customWidth="1"/>
    <col min="2097" max="2097" width="10.86328125" style="2" customWidth="1"/>
    <col min="2098" max="2098" width="6.1328125" style="2" customWidth="1"/>
    <col min="2099" max="2099" width="10.86328125" style="2" customWidth="1"/>
    <col min="2100" max="2100" width="6.1328125" style="2" customWidth="1"/>
    <col min="2101" max="2101" width="1.33203125" style="2" customWidth="1"/>
    <col min="2102" max="2304" width="9.06640625" style="2"/>
    <col min="2305" max="2305" width="24" style="2" customWidth="1"/>
    <col min="2306" max="2306" width="1.33203125" style="2" customWidth="1"/>
    <col min="2307" max="2307" width="10.86328125" style="2" customWidth="1"/>
    <col min="2308" max="2308" width="6.1328125" style="2" customWidth="1"/>
    <col min="2309" max="2309" width="10.86328125" style="2" customWidth="1"/>
    <col min="2310" max="2310" width="6.1328125" style="2" customWidth="1"/>
    <col min="2311" max="2311" width="10.86328125" style="2" customWidth="1"/>
    <col min="2312" max="2312" width="6.1328125" style="2" customWidth="1"/>
    <col min="2313" max="2313" width="10.86328125" style="2" customWidth="1"/>
    <col min="2314" max="2314" width="6.1328125" style="2" customWidth="1"/>
    <col min="2315" max="2315" width="10.86328125" style="2" customWidth="1"/>
    <col min="2316" max="2316" width="6.1328125" style="2" customWidth="1"/>
    <col min="2317" max="2317" width="10.86328125" style="2" customWidth="1"/>
    <col min="2318" max="2318" width="6.1328125" style="2" customWidth="1"/>
    <col min="2319" max="2319" width="10.86328125" style="2" customWidth="1"/>
    <col min="2320" max="2320" width="6.1328125" style="2" customWidth="1"/>
    <col min="2321" max="2322" width="1.33203125" style="2" customWidth="1"/>
    <col min="2323" max="2323" width="10.86328125" style="2" customWidth="1"/>
    <col min="2324" max="2324" width="6.1328125" style="2" customWidth="1"/>
    <col min="2325" max="2325" width="10.86328125" style="2" customWidth="1"/>
    <col min="2326" max="2326" width="6.1328125" style="2" customWidth="1"/>
    <col min="2327" max="2327" width="10.86328125" style="2" customWidth="1"/>
    <col min="2328" max="2328" width="6.1328125" style="2" customWidth="1"/>
    <col min="2329" max="2329" width="10.86328125" style="2" customWidth="1"/>
    <col min="2330" max="2330" width="6.1328125" style="2" customWidth="1"/>
    <col min="2331" max="2331" width="10.86328125" style="2" customWidth="1"/>
    <col min="2332" max="2332" width="6.1328125" style="2" customWidth="1"/>
    <col min="2333" max="2333" width="10.86328125" style="2" customWidth="1"/>
    <col min="2334" max="2334" width="6.1328125" style="2" customWidth="1"/>
    <col min="2335" max="2335" width="10.86328125" style="2" customWidth="1"/>
    <col min="2336" max="2336" width="6.1328125" style="2" customWidth="1"/>
    <col min="2337" max="2338" width="1.33203125" style="2" customWidth="1"/>
    <col min="2339" max="2339" width="10.86328125" style="2" customWidth="1"/>
    <col min="2340" max="2340" width="6.1328125" style="2" customWidth="1"/>
    <col min="2341" max="2341" width="10.86328125" style="2" customWidth="1"/>
    <col min="2342" max="2342" width="6.1328125" style="2" customWidth="1"/>
    <col min="2343" max="2343" width="10.86328125" style="2" customWidth="1"/>
    <col min="2344" max="2344" width="6.1328125" style="2" customWidth="1"/>
    <col min="2345" max="2345" width="10.86328125" style="2" customWidth="1"/>
    <col min="2346" max="2346" width="6.1328125" style="2" customWidth="1"/>
    <col min="2347" max="2347" width="10.86328125" style="2" customWidth="1"/>
    <col min="2348" max="2348" width="6.1328125" style="2" customWidth="1"/>
    <col min="2349" max="2349" width="10.86328125" style="2" customWidth="1"/>
    <col min="2350" max="2350" width="6.1328125" style="2" customWidth="1"/>
    <col min="2351" max="2351" width="10.86328125" style="2" customWidth="1"/>
    <col min="2352" max="2352" width="6.1328125" style="2" customWidth="1"/>
    <col min="2353" max="2353" width="10.86328125" style="2" customWidth="1"/>
    <col min="2354" max="2354" width="6.1328125" style="2" customWidth="1"/>
    <col min="2355" max="2355" width="10.86328125" style="2" customWidth="1"/>
    <col min="2356" max="2356" width="6.1328125" style="2" customWidth="1"/>
    <col min="2357" max="2357" width="1.33203125" style="2" customWidth="1"/>
    <col min="2358" max="2560" width="9.06640625" style="2"/>
    <col min="2561" max="2561" width="24" style="2" customWidth="1"/>
    <col min="2562" max="2562" width="1.33203125" style="2" customWidth="1"/>
    <col min="2563" max="2563" width="10.86328125" style="2" customWidth="1"/>
    <col min="2564" max="2564" width="6.1328125" style="2" customWidth="1"/>
    <col min="2565" max="2565" width="10.86328125" style="2" customWidth="1"/>
    <col min="2566" max="2566" width="6.1328125" style="2" customWidth="1"/>
    <col min="2567" max="2567" width="10.86328125" style="2" customWidth="1"/>
    <col min="2568" max="2568" width="6.1328125" style="2" customWidth="1"/>
    <col min="2569" max="2569" width="10.86328125" style="2" customWidth="1"/>
    <col min="2570" max="2570" width="6.1328125" style="2" customWidth="1"/>
    <col min="2571" max="2571" width="10.86328125" style="2" customWidth="1"/>
    <col min="2572" max="2572" width="6.1328125" style="2" customWidth="1"/>
    <col min="2573" max="2573" width="10.86328125" style="2" customWidth="1"/>
    <col min="2574" max="2574" width="6.1328125" style="2" customWidth="1"/>
    <col min="2575" max="2575" width="10.86328125" style="2" customWidth="1"/>
    <col min="2576" max="2576" width="6.1328125" style="2" customWidth="1"/>
    <col min="2577" max="2578" width="1.33203125" style="2" customWidth="1"/>
    <col min="2579" max="2579" width="10.86328125" style="2" customWidth="1"/>
    <col min="2580" max="2580" width="6.1328125" style="2" customWidth="1"/>
    <col min="2581" max="2581" width="10.86328125" style="2" customWidth="1"/>
    <col min="2582" max="2582" width="6.1328125" style="2" customWidth="1"/>
    <col min="2583" max="2583" width="10.86328125" style="2" customWidth="1"/>
    <col min="2584" max="2584" width="6.1328125" style="2" customWidth="1"/>
    <col min="2585" max="2585" width="10.86328125" style="2" customWidth="1"/>
    <col min="2586" max="2586" width="6.1328125" style="2" customWidth="1"/>
    <col min="2587" max="2587" width="10.86328125" style="2" customWidth="1"/>
    <col min="2588" max="2588" width="6.1328125" style="2" customWidth="1"/>
    <col min="2589" max="2589" width="10.86328125" style="2" customWidth="1"/>
    <col min="2590" max="2590" width="6.1328125" style="2" customWidth="1"/>
    <col min="2591" max="2591" width="10.86328125" style="2" customWidth="1"/>
    <col min="2592" max="2592" width="6.1328125" style="2" customWidth="1"/>
    <col min="2593" max="2594" width="1.33203125" style="2" customWidth="1"/>
    <col min="2595" max="2595" width="10.86328125" style="2" customWidth="1"/>
    <col min="2596" max="2596" width="6.1328125" style="2" customWidth="1"/>
    <col min="2597" max="2597" width="10.86328125" style="2" customWidth="1"/>
    <col min="2598" max="2598" width="6.1328125" style="2" customWidth="1"/>
    <col min="2599" max="2599" width="10.86328125" style="2" customWidth="1"/>
    <col min="2600" max="2600" width="6.1328125" style="2" customWidth="1"/>
    <col min="2601" max="2601" width="10.86328125" style="2" customWidth="1"/>
    <col min="2602" max="2602" width="6.1328125" style="2" customWidth="1"/>
    <col min="2603" max="2603" width="10.86328125" style="2" customWidth="1"/>
    <col min="2604" max="2604" width="6.1328125" style="2" customWidth="1"/>
    <col min="2605" max="2605" width="10.86328125" style="2" customWidth="1"/>
    <col min="2606" max="2606" width="6.1328125" style="2" customWidth="1"/>
    <col min="2607" max="2607" width="10.86328125" style="2" customWidth="1"/>
    <col min="2608" max="2608" width="6.1328125" style="2" customWidth="1"/>
    <col min="2609" max="2609" width="10.86328125" style="2" customWidth="1"/>
    <col min="2610" max="2610" width="6.1328125" style="2" customWidth="1"/>
    <col min="2611" max="2611" width="10.86328125" style="2" customWidth="1"/>
    <col min="2612" max="2612" width="6.1328125" style="2" customWidth="1"/>
    <col min="2613" max="2613" width="1.33203125" style="2" customWidth="1"/>
    <col min="2614" max="2816" width="9.06640625" style="2"/>
    <col min="2817" max="2817" width="24" style="2" customWidth="1"/>
    <col min="2818" max="2818" width="1.33203125" style="2" customWidth="1"/>
    <col min="2819" max="2819" width="10.86328125" style="2" customWidth="1"/>
    <col min="2820" max="2820" width="6.1328125" style="2" customWidth="1"/>
    <col min="2821" max="2821" width="10.86328125" style="2" customWidth="1"/>
    <col min="2822" max="2822" width="6.1328125" style="2" customWidth="1"/>
    <col min="2823" max="2823" width="10.86328125" style="2" customWidth="1"/>
    <col min="2824" max="2824" width="6.1328125" style="2" customWidth="1"/>
    <col min="2825" max="2825" width="10.86328125" style="2" customWidth="1"/>
    <col min="2826" max="2826" width="6.1328125" style="2" customWidth="1"/>
    <col min="2827" max="2827" width="10.86328125" style="2" customWidth="1"/>
    <col min="2828" max="2828" width="6.1328125" style="2" customWidth="1"/>
    <col min="2829" max="2829" width="10.86328125" style="2" customWidth="1"/>
    <col min="2830" max="2830" width="6.1328125" style="2" customWidth="1"/>
    <col min="2831" max="2831" width="10.86328125" style="2" customWidth="1"/>
    <col min="2832" max="2832" width="6.1328125" style="2" customWidth="1"/>
    <col min="2833" max="2834" width="1.33203125" style="2" customWidth="1"/>
    <col min="2835" max="2835" width="10.86328125" style="2" customWidth="1"/>
    <col min="2836" max="2836" width="6.1328125" style="2" customWidth="1"/>
    <col min="2837" max="2837" width="10.86328125" style="2" customWidth="1"/>
    <col min="2838" max="2838" width="6.1328125" style="2" customWidth="1"/>
    <col min="2839" max="2839" width="10.86328125" style="2" customWidth="1"/>
    <col min="2840" max="2840" width="6.1328125" style="2" customWidth="1"/>
    <col min="2841" max="2841" width="10.86328125" style="2" customWidth="1"/>
    <col min="2842" max="2842" width="6.1328125" style="2" customWidth="1"/>
    <col min="2843" max="2843" width="10.86328125" style="2" customWidth="1"/>
    <col min="2844" max="2844" width="6.1328125" style="2" customWidth="1"/>
    <col min="2845" max="2845" width="10.86328125" style="2" customWidth="1"/>
    <col min="2846" max="2846" width="6.1328125" style="2" customWidth="1"/>
    <col min="2847" max="2847" width="10.86328125" style="2" customWidth="1"/>
    <col min="2848" max="2848" width="6.1328125" style="2" customWidth="1"/>
    <col min="2849" max="2850" width="1.33203125" style="2" customWidth="1"/>
    <col min="2851" max="2851" width="10.86328125" style="2" customWidth="1"/>
    <col min="2852" max="2852" width="6.1328125" style="2" customWidth="1"/>
    <col min="2853" max="2853" width="10.86328125" style="2" customWidth="1"/>
    <col min="2854" max="2854" width="6.1328125" style="2" customWidth="1"/>
    <col min="2855" max="2855" width="10.86328125" style="2" customWidth="1"/>
    <col min="2856" max="2856" width="6.1328125" style="2" customWidth="1"/>
    <col min="2857" max="2857" width="10.86328125" style="2" customWidth="1"/>
    <col min="2858" max="2858" width="6.1328125" style="2" customWidth="1"/>
    <col min="2859" max="2859" width="10.86328125" style="2" customWidth="1"/>
    <col min="2860" max="2860" width="6.1328125" style="2" customWidth="1"/>
    <col min="2861" max="2861" width="10.86328125" style="2" customWidth="1"/>
    <col min="2862" max="2862" width="6.1328125" style="2" customWidth="1"/>
    <col min="2863" max="2863" width="10.86328125" style="2" customWidth="1"/>
    <col min="2864" max="2864" width="6.1328125" style="2" customWidth="1"/>
    <col min="2865" max="2865" width="10.86328125" style="2" customWidth="1"/>
    <col min="2866" max="2866" width="6.1328125" style="2" customWidth="1"/>
    <col min="2867" max="2867" width="10.86328125" style="2" customWidth="1"/>
    <col min="2868" max="2868" width="6.1328125" style="2" customWidth="1"/>
    <col min="2869" max="2869" width="1.33203125" style="2" customWidth="1"/>
    <col min="2870" max="3072" width="9.06640625" style="2"/>
    <col min="3073" max="3073" width="24" style="2" customWidth="1"/>
    <col min="3074" max="3074" width="1.33203125" style="2" customWidth="1"/>
    <col min="3075" max="3075" width="10.86328125" style="2" customWidth="1"/>
    <col min="3076" max="3076" width="6.1328125" style="2" customWidth="1"/>
    <col min="3077" max="3077" width="10.86328125" style="2" customWidth="1"/>
    <col min="3078" max="3078" width="6.1328125" style="2" customWidth="1"/>
    <col min="3079" max="3079" width="10.86328125" style="2" customWidth="1"/>
    <col min="3080" max="3080" width="6.1328125" style="2" customWidth="1"/>
    <col min="3081" max="3081" width="10.86328125" style="2" customWidth="1"/>
    <col min="3082" max="3082" width="6.1328125" style="2" customWidth="1"/>
    <col min="3083" max="3083" width="10.86328125" style="2" customWidth="1"/>
    <col min="3084" max="3084" width="6.1328125" style="2" customWidth="1"/>
    <col min="3085" max="3085" width="10.86328125" style="2" customWidth="1"/>
    <col min="3086" max="3086" width="6.1328125" style="2" customWidth="1"/>
    <col min="3087" max="3087" width="10.86328125" style="2" customWidth="1"/>
    <col min="3088" max="3088" width="6.1328125" style="2" customWidth="1"/>
    <col min="3089" max="3090" width="1.33203125" style="2" customWidth="1"/>
    <col min="3091" max="3091" width="10.86328125" style="2" customWidth="1"/>
    <col min="3092" max="3092" width="6.1328125" style="2" customWidth="1"/>
    <col min="3093" max="3093" width="10.86328125" style="2" customWidth="1"/>
    <col min="3094" max="3094" width="6.1328125" style="2" customWidth="1"/>
    <col min="3095" max="3095" width="10.86328125" style="2" customWidth="1"/>
    <col min="3096" max="3096" width="6.1328125" style="2" customWidth="1"/>
    <col min="3097" max="3097" width="10.86328125" style="2" customWidth="1"/>
    <col min="3098" max="3098" width="6.1328125" style="2" customWidth="1"/>
    <col min="3099" max="3099" width="10.86328125" style="2" customWidth="1"/>
    <col min="3100" max="3100" width="6.1328125" style="2" customWidth="1"/>
    <col min="3101" max="3101" width="10.86328125" style="2" customWidth="1"/>
    <col min="3102" max="3102" width="6.1328125" style="2" customWidth="1"/>
    <col min="3103" max="3103" width="10.86328125" style="2" customWidth="1"/>
    <col min="3104" max="3104" width="6.1328125" style="2" customWidth="1"/>
    <col min="3105" max="3106" width="1.33203125" style="2" customWidth="1"/>
    <col min="3107" max="3107" width="10.86328125" style="2" customWidth="1"/>
    <col min="3108" max="3108" width="6.1328125" style="2" customWidth="1"/>
    <col min="3109" max="3109" width="10.86328125" style="2" customWidth="1"/>
    <col min="3110" max="3110" width="6.1328125" style="2" customWidth="1"/>
    <col min="3111" max="3111" width="10.86328125" style="2" customWidth="1"/>
    <col min="3112" max="3112" width="6.1328125" style="2" customWidth="1"/>
    <col min="3113" max="3113" width="10.86328125" style="2" customWidth="1"/>
    <col min="3114" max="3114" width="6.1328125" style="2" customWidth="1"/>
    <col min="3115" max="3115" width="10.86328125" style="2" customWidth="1"/>
    <col min="3116" max="3116" width="6.1328125" style="2" customWidth="1"/>
    <col min="3117" max="3117" width="10.86328125" style="2" customWidth="1"/>
    <col min="3118" max="3118" width="6.1328125" style="2" customWidth="1"/>
    <col min="3119" max="3119" width="10.86328125" style="2" customWidth="1"/>
    <col min="3120" max="3120" width="6.1328125" style="2" customWidth="1"/>
    <col min="3121" max="3121" width="10.86328125" style="2" customWidth="1"/>
    <col min="3122" max="3122" width="6.1328125" style="2" customWidth="1"/>
    <col min="3123" max="3123" width="10.86328125" style="2" customWidth="1"/>
    <col min="3124" max="3124" width="6.1328125" style="2" customWidth="1"/>
    <col min="3125" max="3125" width="1.33203125" style="2" customWidth="1"/>
    <col min="3126" max="3328" width="9.06640625" style="2"/>
    <col min="3329" max="3329" width="24" style="2" customWidth="1"/>
    <col min="3330" max="3330" width="1.33203125" style="2" customWidth="1"/>
    <col min="3331" max="3331" width="10.86328125" style="2" customWidth="1"/>
    <col min="3332" max="3332" width="6.1328125" style="2" customWidth="1"/>
    <col min="3333" max="3333" width="10.86328125" style="2" customWidth="1"/>
    <col min="3334" max="3334" width="6.1328125" style="2" customWidth="1"/>
    <col min="3335" max="3335" width="10.86328125" style="2" customWidth="1"/>
    <col min="3336" max="3336" width="6.1328125" style="2" customWidth="1"/>
    <col min="3337" max="3337" width="10.86328125" style="2" customWidth="1"/>
    <col min="3338" max="3338" width="6.1328125" style="2" customWidth="1"/>
    <col min="3339" max="3339" width="10.86328125" style="2" customWidth="1"/>
    <col min="3340" max="3340" width="6.1328125" style="2" customWidth="1"/>
    <col min="3341" max="3341" width="10.86328125" style="2" customWidth="1"/>
    <col min="3342" max="3342" width="6.1328125" style="2" customWidth="1"/>
    <col min="3343" max="3343" width="10.86328125" style="2" customWidth="1"/>
    <col min="3344" max="3344" width="6.1328125" style="2" customWidth="1"/>
    <col min="3345" max="3346" width="1.33203125" style="2" customWidth="1"/>
    <col min="3347" max="3347" width="10.86328125" style="2" customWidth="1"/>
    <col min="3348" max="3348" width="6.1328125" style="2" customWidth="1"/>
    <col min="3349" max="3349" width="10.86328125" style="2" customWidth="1"/>
    <col min="3350" max="3350" width="6.1328125" style="2" customWidth="1"/>
    <col min="3351" max="3351" width="10.86328125" style="2" customWidth="1"/>
    <col min="3352" max="3352" width="6.1328125" style="2" customWidth="1"/>
    <col min="3353" max="3353" width="10.86328125" style="2" customWidth="1"/>
    <col min="3354" max="3354" width="6.1328125" style="2" customWidth="1"/>
    <col min="3355" max="3355" width="10.86328125" style="2" customWidth="1"/>
    <col min="3356" max="3356" width="6.1328125" style="2" customWidth="1"/>
    <col min="3357" max="3357" width="10.86328125" style="2" customWidth="1"/>
    <col min="3358" max="3358" width="6.1328125" style="2" customWidth="1"/>
    <col min="3359" max="3359" width="10.86328125" style="2" customWidth="1"/>
    <col min="3360" max="3360" width="6.1328125" style="2" customWidth="1"/>
    <col min="3361" max="3362" width="1.33203125" style="2" customWidth="1"/>
    <col min="3363" max="3363" width="10.86328125" style="2" customWidth="1"/>
    <col min="3364" max="3364" width="6.1328125" style="2" customWidth="1"/>
    <col min="3365" max="3365" width="10.86328125" style="2" customWidth="1"/>
    <col min="3366" max="3366" width="6.1328125" style="2" customWidth="1"/>
    <col min="3367" max="3367" width="10.86328125" style="2" customWidth="1"/>
    <col min="3368" max="3368" width="6.1328125" style="2" customWidth="1"/>
    <col min="3369" max="3369" width="10.86328125" style="2" customWidth="1"/>
    <col min="3370" max="3370" width="6.1328125" style="2" customWidth="1"/>
    <col min="3371" max="3371" width="10.86328125" style="2" customWidth="1"/>
    <col min="3372" max="3372" width="6.1328125" style="2" customWidth="1"/>
    <col min="3373" max="3373" width="10.86328125" style="2" customWidth="1"/>
    <col min="3374" max="3374" width="6.1328125" style="2" customWidth="1"/>
    <col min="3375" max="3375" width="10.86328125" style="2" customWidth="1"/>
    <col min="3376" max="3376" width="6.1328125" style="2" customWidth="1"/>
    <col min="3377" max="3377" width="10.86328125" style="2" customWidth="1"/>
    <col min="3378" max="3378" width="6.1328125" style="2" customWidth="1"/>
    <col min="3379" max="3379" width="10.86328125" style="2" customWidth="1"/>
    <col min="3380" max="3380" width="6.1328125" style="2" customWidth="1"/>
    <col min="3381" max="3381" width="1.33203125" style="2" customWidth="1"/>
    <col min="3382" max="3584" width="9.06640625" style="2"/>
    <col min="3585" max="3585" width="24" style="2" customWidth="1"/>
    <col min="3586" max="3586" width="1.33203125" style="2" customWidth="1"/>
    <col min="3587" max="3587" width="10.86328125" style="2" customWidth="1"/>
    <col min="3588" max="3588" width="6.1328125" style="2" customWidth="1"/>
    <col min="3589" max="3589" width="10.86328125" style="2" customWidth="1"/>
    <col min="3590" max="3590" width="6.1328125" style="2" customWidth="1"/>
    <col min="3591" max="3591" width="10.86328125" style="2" customWidth="1"/>
    <col min="3592" max="3592" width="6.1328125" style="2" customWidth="1"/>
    <col min="3593" max="3593" width="10.86328125" style="2" customWidth="1"/>
    <col min="3594" max="3594" width="6.1328125" style="2" customWidth="1"/>
    <col min="3595" max="3595" width="10.86328125" style="2" customWidth="1"/>
    <col min="3596" max="3596" width="6.1328125" style="2" customWidth="1"/>
    <col min="3597" max="3597" width="10.86328125" style="2" customWidth="1"/>
    <col min="3598" max="3598" width="6.1328125" style="2" customWidth="1"/>
    <col min="3599" max="3599" width="10.86328125" style="2" customWidth="1"/>
    <col min="3600" max="3600" width="6.1328125" style="2" customWidth="1"/>
    <col min="3601" max="3602" width="1.33203125" style="2" customWidth="1"/>
    <col min="3603" max="3603" width="10.86328125" style="2" customWidth="1"/>
    <col min="3604" max="3604" width="6.1328125" style="2" customWidth="1"/>
    <col min="3605" max="3605" width="10.86328125" style="2" customWidth="1"/>
    <col min="3606" max="3606" width="6.1328125" style="2" customWidth="1"/>
    <col min="3607" max="3607" width="10.86328125" style="2" customWidth="1"/>
    <col min="3608" max="3608" width="6.1328125" style="2" customWidth="1"/>
    <col min="3609" max="3609" width="10.86328125" style="2" customWidth="1"/>
    <col min="3610" max="3610" width="6.1328125" style="2" customWidth="1"/>
    <col min="3611" max="3611" width="10.86328125" style="2" customWidth="1"/>
    <col min="3612" max="3612" width="6.1328125" style="2" customWidth="1"/>
    <col min="3613" max="3613" width="10.86328125" style="2" customWidth="1"/>
    <col min="3614" max="3614" width="6.1328125" style="2" customWidth="1"/>
    <col min="3615" max="3615" width="10.86328125" style="2" customWidth="1"/>
    <col min="3616" max="3616" width="6.1328125" style="2" customWidth="1"/>
    <col min="3617" max="3618" width="1.33203125" style="2" customWidth="1"/>
    <col min="3619" max="3619" width="10.86328125" style="2" customWidth="1"/>
    <col min="3620" max="3620" width="6.1328125" style="2" customWidth="1"/>
    <col min="3621" max="3621" width="10.86328125" style="2" customWidth="1"/>
    <col min="3622" max="3622" width="6.1328125" style="2" customWidth="1"/>
    <col min="3623" max="3623" width="10.86328125" style="2" customWidth="1"/>
    <col min="3624" max="3624" width="6.1328125" style="2" customWidth="1"/>
    <col min="3625" max="3625" width="10.86328125" style="2" customWidth="1"/>
    <col min="3626" max="3626" width="6.1328125" style="2" customWidth="1"/>
    <col min="3627" max="3627" width="10.86328125" style="2" customWidth="1"/>
    <col min="3628" max="3628" width="6.1328125" style="2" customWidth="1"/>
    <col min="3629" max="3629" width="10.86328125" style="2" customWidth="1"/>
    <col min="3630" max="3630" width="6.1328125" style="2" customWidth="1"/>
    <col min="3631" max="3631" width="10.86328125" style="2" customWidth="1"/>
    <col min="3632" max="3632" width="6.1328125" style="2" customWidth="1"/>
    <col min="3633" max="3633" width="10.86328125" style="2" customWidth="1"/>
    <col min="3634" max="3634" width="6.1328125" style="2" customWidth="1"/>
    <col min="3635" max="3635" width="10.86328125" style="2" customWidth="1"/>
    <col min="3636" max="3636" width="6.1328125" style="2" customWidth="1"/>
    <col min="3637" max="3637" width="1.33203125" style="2" customWidth="1"/>
    <col min="3638" max="3840" width="9.06640625" style="2"/>
    <col min="3841" max="3841" width="24" style="2" customWidth="1"/>
    <col min="3842" max="3842" width="1.33203125" style="2" customWidth="1"/>
    <col min="3843" max="3843" width="10.86328125" style="2" customWidth="1"/>
    <col min="3844" max="3844" width="6.1328125" style="2" customWidth="1"/>
    <col min="3845" max="3845" width="10.86328125" style="2" customWidth="1"/>
    <col min="3846" max="3846" width="6.1328125" style="2" customWidth="1"/>
    <col min="3847" max="3847" width="10.86328125" style="2" customWidth="1"/>
    <col min="3848" max="3848" width="6.1328125" style="2" customWidth="1"/>
    <col min="3849" max="3849" width="10.86328125" style="2" customWidth="1"/>
    <col min="3850" max="3850" width="6.1328125" style="2" customWidth="1"/>
    <col min="3851" max="3851" width="10.86328125" style="2" customWidth="1"/>
    <col min="3852" max="3852" width="6.1328125" style="2" customWidth="1"/>
    <col min="3853" max="3853" width="10.86328125" style="2" customWidth="1"/>
    <col min="3854" max="3854" width="6.1328125" style="2" customWidth="1"/>
    <col min="3855" max="3855" width="10.86328125" style="2" customWidth="1"/>
    <col min="3856" max="3856" width="6.1328125" style="2" customWidth="1"/>
    <col min="3857" max="3858" width="1.33203125" style="2" customWidth="1"/>
    <col min="3859" max="3859" width="10.86328125" style="2" customWidth="1"/>
    <col min="3860" max="3860" width="6.1328125" style="2" customWidth="1"/>
    <col min="3861" max="3861" width="10.86328125" style="2" customWidth="1"/>
    <col min="3862" max="3862" width="6.1328125" style="2" customWidth="1"/>
    <col min="3863" max="3863" width="10.86328125" style="2" customWidth="1"/>
    <col min="3864" max="3864" width="6.1328125" style="2" customWidth="1"/>
    <col min="3865" max="3865" width="10.86328125" style="2" customWidth="1"/>
    <col min="3866" max="3866" width="6.1328125" style="2" customWidth="1"/>
    <col min="3867" max="3867" width="10.86328125" style="2" customWidth="1"/>
    <col min="3868" max="3868" width="6.1328125" style="2" customWidth="1"/>
    <col min="3869" max="3869" width="10.86328125" style="2" customWidth="1"/>
    <col min="3870" max="3870" width="6.1328125" style="2" customWidth="1"/>
    <col min="3871" max="3871" width="10.86328125" style="2" customWidth="1"/>
    <col min="3872" max="3872" width="6.1328125" style="2" customWidth="1"/>
    <col min="3873" max="3874" width="1.33203125" style="2" customWidth="1"/>
    <col min="3875" max="3875" width="10.86328125" style="2" customWidth="1"/>
    <col min="3876" max="3876" width="6.1328125" style="2" customWidth="1"/>
    <col min="3877" max="3877" width="10.86328125" style="2" customWidth="1"/>
    <col min="3878" max="3878" width="6.1328125" style="2" customWidth="1"/>
    <col min="3879" max="3879" width="10.86328125" style="2" customWidth="1"/>
    <col min="3880" max="3880" width="6.1328125" style="2" customWidth="1"/>
    <col min="3881" max="3881" width="10.86328125" style="2" customWidth="1"/>
    <col min="3882" max="3882" width="6.1328125" style="2" customWidth="1"/>
    <col min="3883" max="3883" width="10.86328125" style="2" customWidth="1"/>
    <col min="3884" max="3884" width="6.1328125" style="2" customWidth="1"/>
    <col min="3885" max="3885" width="10.86328125" style="2" customWidth="1"/>
    <col min="3886" max="3886" width="6.1328125" style="2" customWidth="1"/>
    <col min="3887" max="3887" width="10.86328125" style="2" customWidth="1"/>
    <col min="3888" max="3888" width="6.1328125" style="2" customWidth="1"/>
    <col min="3889" max="3889" width="10.86328125" style="2" customWidth="1"/>
    <col min="3890" max="3890" width="6.1328125" style="2" customWidth="1"/>
    <col min="3891" max="3891" width="10.86328125" style="2" customWidth="1"/>
    <col min="3892" max="3892" width="6.1328125" style="2" customWidth="1"/>
    <col min="3893" max="3893" width="1.33203125" style="2" customWidth="1"/>
    <col min="3894" max="4096" width="9.06640625" style="2"/>
    <col min="4097" max="4097" width="24" style="2" customWidth="1"/>
    <col min="4098" max="4098" width="1.33203125" style="2" customWidth="1"/>
    <col min="4099" max="4099" width="10.86328125" style="2" customWidth="1"/>
    <col min="4100" max="4100" width="6.1328125" style="2" customWidth="1"/>
    <col min="4101" max="4101" width="10.86328125" style="2" customWidth="1"/>
    <col min="4102" max="4102" width="6.1328125" style="2" customWidth="1"/>
    <col min="4103" max="4103" width="10.86328125" style="2" customWidth="1"/>
    <col min="4104" max="4104" width="6.1328125" style="2" customWidth="1"/>
    <col min="4105" max="4105" width="10.86328125" style="2" customWidth="1"/>
    <col min="4106" max="4106" width="6.1328125" style="2" customWidth="1"/>
    <col min="4107" max="4107" width="10.86328125" style="2" customWidth="1"/>
    <col min="4108" max="4108" width="6.1328125" style="2" customWidth="1"/>
    <col min="4109" max="4109" width="10.86328125" style="2" customWidth="1"/>
    <col min="4110" max="4110" width="6.1328125" style="2" customWidth="1"/>
    <col min="4111" max="4111" width="10.86328125" style="2" customWidth="1"/>
    <col min="4112" max="4112" width="6.1328125" style="2" customWidth="1"/>
    <col min="4113" max="4114" width="1.33203125" style="2" customWidth="1"/>
    <col min="4115" max="4115" width="10.86328125" style="2" customWidth="1"/>
    <col min="4116" max="4116" width="6.1328125" style="2" customWidth="1"/>
    <col min="4117" max="4117" width="10.86328125" style="2" customWidth="1"/>
    <col min="4118" max="4118" width="6.1328125" style="2" customWidth="1"/>
    <col min="4119" max="4119" width="10.86328125" style="2" customWidth="1"/>
    <col min="4120" max="4120" width="6.1328125" style="2" customWidth="1"/>
    <col min="4121" max="4121" width="10.86328125" style="2" customWidth="1"/>
    <col min="4122" max="4122" width="6.1328125" style="2" customWidth="1"/>
    <col min="4123" max="4123" width="10.86328125" style="2" customWidth="1"/>
    <col min="4124" max="4124" width="6.1328125" style="2" customWidth="1"/>
    <col min="4125" max="4125" width="10.86328125" style="2" customWidth="1"/>
    <col min="4126" max="4126" width="6.1328125" style="2" customWidth="1"/>
    <col min="4127" max="4127" width="10.86328125" style="2" customWidth="1"/>
    <col min="4128" max="4128" width="6.1328125" style="2" customWidth="1"/>
    <col min="4129" max="4130" width="1.33203125" style="2" customWidth="1"/>
    <col min="4131" max="4131" width="10.86328125" style="2" customWidth="1"/>
    <col min="4132" max="4132" width="6.1328125" style="2" customWidth="1"/>
    <col min="4133" max="4133" width="10.86328125" style="2" customWidth="1"/>
    <col min="4134" max="4134" width="6.1328125" style="2" customWidth="1"/>
    <col min="4135" max="4135" width="10.86328125" style="2" customWidth="1"/>
    <col min="4136" max="4136" width="6.1328125" style="2" customWidth="1"/>
    <col min="4137" max="4137" width="10.86328125" style="2" customWidth="1"/>
    <col min="4138" max="4138" width="6.1328125" style="2" customWidth="1"/>
    <col min="4139" max="4139" width="10.86328125" style="2" customWidth="1"/>
    <col min="4140" max="4140" width="6.1328125" style="2" customWidth="1"/>
    <col min="4141" max="4141" width="10.86328125" style="2" customWidth="1"/>
    <col min="4142" max="4142" width="6.1328125" style="2" customWidth="1"/>
    <col min="4143" max="4143" width="10.86328125" style="2" customWidth="1"/>
    <col min="4144" max="4144" width="6.1328125" style="2" customWidth="1"/>
    <col min="4145" max="4145" width="10.86328125" style="2" customWidth="1"/>
    <col min="4146" max="4146" width="6.1328125" style="2" customWidth="1"/>
    <col min="4147" max="4147" width="10.86328125" style="2" customWidth="1"/>
    <col min="4148" max="4148" width="6.1328125" style="2" customWidth="1"/>
    <col min="4149" max="4149" width="1.33203125" style="2" customWidth="1"/>
    <col min="4150" max="4352" width="9.06640625" style="2"/>
    <col min="4353" max="4353" width="24" style="2" customWidth="1"/>
    <col min="4354" max="4354" width="1.33203125" style="2" customWidth="1"/>
    <col min="4355" max="4355" width="10.86328125" style="2" customWidth="1"/>
    <col min="4356" max="4356" width="6.1328125" style="2" customWidth="1"/>
    <col min="4357" max="4357" width="10.86328125" style="2" customWidth="1"/>
    <col min="4358" max="4358" width="6.1328125" style="2" customWidth="1"/>
    <col min="4359" max="4359" width="10.86328125" style="2" customWidth="1"/>
    <col min="4360" max="4360" width="6.1328125" style="2" customWidth="1"/>
    <col min="4361" max="4361" width="10.86328125" style="2" customWidth="1"/>
    <col min="4362" max="4362" width="6.1328125" style="2" customWidth="1"/>
    <col min="4363" max="4363" width="10.86328125" style="2" customWidth="1"/>
    <col min="4364" max="4364" width="6.1328125" style="2" customWidth="1"/>
    <col min="4365" max="4365" width="10.86328125" style="2" customWidth="1"/>
    <col min="4366" max="4366" width="6.1328125" style="2" customWidth="1"/>
    <col min="4367" max="4367" width="10.86328125" style="2" customWidth="1"/>
    <col min="4368" max="4368" width="6.1328125" style="2" customWidth="1"/>
    <col min="4369" max="4370" width="1.33203125" style="2" customWidth="1"/>
    <col min="4371" max="4371" width="10.86328125" style="2" customWidth="1"/>
    <col min="4372" max="4372" width="6.1328125" style="2" customWidth="1"/>
    <col min="4373" max="4373" width="10.86328125" style="2" customWidth="1"/>
    <col min="4374" max="4374" width="6.1328125" style="2" customWidth="1"/>
    <col min="4375" max="4375" width="10.86328125" style="2" customWidth="1"/>
    <col min="4376" max="4376" width="6.1328125" style="2" customWidth="1"/>
    <col min="4377" max="4377" width="10.86328125" style="2" customWidth="1"/>
    <col min="4378" max="4378" width="6.1328125" style="2" customWidth="1"/>
    <col min="4379" max="4379" width="10.86328125" style="2" customWidth="1"/>
    <col min="4380" max="4380" width="6.1328125" style="2" customWidth="1"/>
    <col min="4381" max="4381" width="10.86328125" style="2" customWidth="1"/>
    <col min="4382" max="4382" width="6.1328125" style="2" customWidth="1"/>
    <col min="4383" max="4383" width="10.86328125" style="2" customWidth="1"/>
    <col min="4384" max="4384" width="6.1328125" style="2" customWidth="1"/>
    <col min="4385" max="4386" width="1.33203125" style="2" customWidth="1"/>
    <col min="4387" max="4387" width="10.86328125" style="2" customWidth="1"/>
    <col min="4388" max="4388" width="6.1328125" style="2" customWidth="1"/>
    <col min="4389" max="4389" width="10.86328125" style="2" customWidth="1"/>
    <col min="4390" max="4390" width="6.1328125" style="2" customWidth="1"/>
    <col min="4391" max="4391" width="10.86328125" style="2" customWidth="1"/>
    <col min="4392" max="4392" width="6.1328125" style="2" customWidth="1"/>
    <col min="4393" max="4393" width="10.86328125" style="2" customWidth="1"/>
    <col min="4394" max="4394" width="6.1328125" style="2" customWidth="1"/>
    <col min="4395" max="4395" width="10.86328125" style="2" customWidth="1"/>
    <col min="4396" max="4396" width="6.1328125" style="2" customWidth="1"/>
    <col min="4397" max="4397" width="10.86328125" style="2" customWidth="1"/>
    <col min="4398" max="4398" width="6.1328125" style="2" customWidth="1"/>
    <col min="4399" max="4399" width="10.86328125" style="2" customWidth="1"/>
    <col min="4400" max="4400" width="6.1328125" style="2" customWidth="1"/>
    <col min="4401" max="4401" width="10.86328125" style="2" customWidth="1"/>
    <col min="4402" max="4402" width="6.1328125" style="2" customWidth="1"/>
    <col min="4403" max="4403" width="10.86328125" style="2" customWidth="1"/>
    <col min="4404" max="4404" width="6.1328125" style="2" customWidth="1"/>
    <col min="4405" max="4405" width="1.33203125" style="2" customWidth="1"/>
    <col min="4406" max="4608" width="9.06640625" style="2"/>
    <col min="4609" max="4609" width="24" style="2" customWidth="1"/>
    <col min="4610" max="4610" width="1.33203125" style="2" customWidth="1"/>
    <col min="4611" max="4611" width="10.86328125" style="2" customWidth="1"/>
    <col min="4612" max="4612" width="6.1328125" style="2" customWidth="1"/>
    <col min="4613" max="4613" width="10.86328125" style="2" customWidth="1"/>
    <col min="4614" max="4614" width="6.1328125" style="2" customWidth="1"/>
    <col min="4615" max="4615" width="10.86328125" style="2" customWidth="1"/>
    <col min="4616" max="4616" width="6.1328125" style="2" customWidth="1"/>
    <col min="4617" max="4617" width="10.86328125" style="2" customWidth="1"/>
    <col min="4618" max="4618" width="6.1328125" style="2" customWidth="1"/>
    <col min="4619" max="4619" width="10.86328125" style="2" customWidth="1"/>
    <col min="4620" max="4620" width="6.1328125" style="2" customWidth="1"/>
    <col min="4621" max="4621" width="10.86328125" style="2" customWidth="1"/>
    <col min="4622" max="4622" width="6.1328125" style="2" customWidth="1"/>
    <col min="4623" max="4623" width="10.86328125" style="2" customWidth="1"/>
    <col min="4624" max="4624" width="6.1328125" style="2" customWidth="1"/>
    <col min="4625" max="4626" width="1.33203125" style="2" customWidth="1"/>
    <col min="4627" max="4627" width="10.86328125" style="2" customWidth="1"/>
    <col min="4628" max="4628" width="6.1328125" style="2" customWidth="1"/>
    <col min="4629" max="4629" width="10.86328125" style="2" customWidth="1"/>
    <col min="4630" max="4630" width="6.1328125" style="2" customWidth="1"/>
    <col min="4631" max="4631" width="10.86328125" style="2" customWidth="1"/>
    <col min="4632" max="4632" width="6.1328125" style="2" customWidth="1"/>
    <col min="4633" max="4633" width="10.86328125" style="2" customWidth="1"/>
    <col min="4634" max="4634" width="6.1328125" style="2" customWidth="1"/>
    <col min="4635" max="4635" width="10.86328125" style="2" customWidth="1"/>
    <col min="4636" max="4636" width="6.1328125" style="2" customWidth="1"/>
    <col min="4637" max="4637" width="10.86328125" style="2" customWidth="1"/>
    <col min="4638" max="4638" width="6.1328125" style="2" customWidth="1"/>
    <col min="4639" max="4639" width="10.86328125" style="2" customWidth="1"/>
    <col min="4640" max="4640" width="6.1328125" style="2" customWidth="1"/>
    <col min="4641" max="4642" width="1.33203125" style="2" customWidth="1"/>
    <col min="4643" max="4643" width="10.86328125" style="2" customWidth="1"/>
    <col min="4644" max="4644" width="6.1328125" style="2" customWidth="1"/>
    <col min="4645" max="4645" width="10.86328125" style="2" customWidth="1"/>
    <col min="4646" max="4646" width="6.1328125" style="2" customWidth="1"/>
    <col min="4647" max="4647" width="10.86328125" style="2" customWidth="1"/>
    <col min="4648" max="4648" width="6.1328125" style="2" customWidth="1"/>
    <col min="4649" max="4649" width="10.86328125" style="2" customWidth="1"/>
    <col min="4650" max="4650" width="6.1328125" style="2" customWidth="1"/>
    <col min="4651" max="4651" width="10.86328125" style="2" customWidth="1"/>
    <col min="4652" max="4652" width="6.1328125" style="2" customWidth="1"/>
    <col min="4653" max="4653" width="10.86328125" style="2" customWidth="1"/>
    <col min="4654" max="4654" width="6.1328125" style="2" customWidth="1"/>
    <col min="4655" max="4655" width="10.86328125" style="2" customWidth="1"/>
    <col min="4656" max="4656" width="6.1328125" style="2" customWidth="1"/>
    <col min="4657" max="4657" width="10.86328125" style="2" customWidth="1"/>
    <col min="4658" max="4658" width="6.1328125" style="2" customWidth="1"/>
    <col min="4659" max="4659" width="10.86328125" style="2" customWidth="1"/>
    <col min="4660" max="4660" width="6.1328125" style="2" customWidth="1"/>
    <col min="4661" max="4661" width="1.33203125" style="2" customWidth="1"/>
    <col min="4662" max="4864" width="9.06640625" style="2"/>
    <col min="4865" max="4865" width="24" style="2" customWidth="1"/>
    <col min="4866" max="4866" width="1.33203125" style="2" customWidth="1"/>
    <col min="4867" max="4867" width="10.86328125" style="2" customWidth="1"/>
    <col min="4868" max="4868" width="6.1328125" style="2" customWidth="1"/>
    <col min="4869" max="4869" width="10.86328125" style="2" customWidth="1"/>
    <col min="4870" max="4870" width="6.1328125" style="2" customWidth="1"/>
    <col min="4871" max="4871" width="10.86328125" style="2" customWidth="1"/>
    <col min="4872" max="4872" width="6.1328125" style="2" customWidth="1"/>
    <col min="4873" max="4873" width="10.86328125" style="2" customWidth="1"/>
    <col min="4874" max="4874" width="6.1328125" style="2" customWidth="1"/>
    <col min="4875" max="4875" width="10.86328125" style="2" customWidth="1"/>
    <col min="4876" max="4876" width="6.1328125" style="2" customWidth="1"/>
    <col min="4877" max="4877" width="10.86328125" style="2" customWidth="1"/>
    <col min="4878" max="4878" width="6.1328125" style="2" customWidth="1"/>
    <col min="4879" max="4879" width="10.86328125" style="2" customWidth="1"/>
    <col min="4880" max="4880" width="6.1328125" style="2" customWidth="1"/>
    <col min="4881" max="4882" width="1.33203125" style="2" customWidth="1"/>
    <col min="4883" max="4883" width="10.86328125" style="2" customWidth="1"/>
    <col min="4884" max="4884" width="6.1328125" style="2" customWidth="1"/>
    <col min="4885" max="4885" width="10.86328125" style="2" customWidth="1"/>
    <col min="4886" max="4886" width="6.1328125" style="2" customWidth="1"/>
    <col min="4887" max="4887" width="10.86328125" style="2" customWidth="1"/>
    <col min="4888" max="4888" width="6.1328125" style="2" customWidth="1"/>
    <col min="4889" max="4889" width="10.86328125" style="2" customWidth="1"/>
    <col min="4890" max="4890" width="6.1328125" style="2" customWidth="1"/>
    <col min="4891" max="4891" width="10.86328125" style="2" customWidth="1"/>
    <col min="4892" max="4892" width="6.1328125" style="2" customWidth="1"/>
    <col min="4893" max="4893" width="10.86328125" style="2" customWidth="1"/>
    <col min="4894" max="4894" width="6.1328125" style="2" customWidth="1"/>
    <col min="4895" max="4895" width="10.86328125" style="2" customWidth="1"/>
    <col min="4896" max="4896" width="6.1328125" style="2" customWidth="1"/>
    <col min="4897" max="4898" width="1.33203125" style="2" customWidth="1"/>
    <col min="4899" max="4899" width="10.86328125" style="2" customWidth="1"/>
    <col min="4900" max="4900" width="6.1328125" style="2" customWidth="1"/>
    <col min="4901" max="4901" width="10.86328125" style="2" customWidth="1"/>
    <col min="4902" max="4902" width="6.1328125" style="2" customWidth="1"/>
    <col min="4903" max="4903" width="10.86328125" style="2" customWidth="1"/>
    <col min="4904" max="4904" width="6.1328125" style="2" customWidth="1"/>
    <col min="4905" max="4905" width="10.86328125" style="2" customWidth="1"/>
    <col min="4906" max="4906" width="6.1328125" style="2" customWidth="1"/>
    <col min="4907" max="4907" width="10.86328125" style="2" customWidth="1"/>
    <col min="4908" max="4908" width="6.1328125" style="2" customWidth="1"/>
    <col min="4909" max="4909" width="10.86328125" style="2" customWidth="1"/>
    <col min="4910" max="4910" width="6.1328125" style="2" customWidth="1"/>
    <col min="4911" max="4911" width="10.86328125" style="2" customWidth="1"/>
    <col min="4912" max="4912" width="6.1328125" style="2" customWidth="1"/>
    <col min="4913" max="4913" width="10.86328125" style="2" customWidth="1"/>
    <col min="4914" max="4914" width="6.1328125" style="2" customWidth="1"/>
    <col min="4915" max="4915" width="10.86328125" style="2" customWidth="1"/>
    <col min="4916" max="4916" width="6.1328125" style="2" customWidth="1"/>
    <col min="4917" max="4917" width="1.33203125" style="2" customWidth="1"/>
    <col min="4918" max="5120" width="9.06640625" style="2"/>
    <col min="5121" max="5121" width="24" style="2" customWidth="1"/>
    <col min="5122" max="5122" width="1.33203125" style="2" customWidth="1"/>
    <col min="5123" max="5123" width="10.86328125" style="2" customWidth="1"/>
    <col min="5124" max="5124" width="6.1328125" style="2" customWidth="1"/>
    <col min="5125" max="5125" width="10.86328125" style="2" customWidth="1"/>
    <col min="5126" max="5126" width="6.1328125" style="2" customWidth="1"/>
    <col min="5127" max="5127" width="10.86328125" style="2" customWidth="1"/>
    <col min="5128" max="5128" width="6.1328125" style="2" customWidth="1"/>
    <col min="5129" max="5129" width="10.86328125" style="2" customWidth="1"/>
    <col min="5130" max="5130" width="6.1328125" style="2" customWidth="1"/>
    <col min="5131" max="5131" width="10.86328125" style="2" customWidth="1"/>
    <col min="5132" max="5132" width="6.1328125" style="2" customWidth="1"/>
    <col min="5133" max="5133" width="10.86328125" style="2" customWidth="1"/>
    <col min="5134" max="5134" width="6.1328125" style="2" customWidth="1"/>
    <col min="5135" max="5135" width="10.86328125" style="2" customWidth="1"/>
    <col min="5136" max="5136" width="6.1328125" style="2" customWidth="1"/>
    <col min="5137" max="5138" width="1.33203125" style="2" customWidth="1"/>
    <col min="5139" max="5139" width="10.86328125" style="2" customWidth="1"/>
    <col min="5140" max="5140" width="6.1328125" style="2" customWidth="1"/>
    <col min="5141" max="5141" width="10.86328125" style="2" customWidth="1"/>
    <col min="5142" max="5142" width="6.1328125" style="2" customWidth="1"/>
    <col min="5143" max="5143" width="10.86328125" style="2" customWidth="1"/>
    <col min="5144" max="5144" width="6.1328125" style="2" customWidth="1"/>
    <col min="5145" max="5145" width="10.86328125" style="2" customWidth="1"/>
    <col min="5146" max="5146" width="6.1328125" style="2" customWidth="1"/>
    <col min="5147" max="5147" width="10.86328125" style="2" customWidth="1"/>
    <col min="5148" max="5148" width="6.1328125" style="2" customWidth="1"/>
    <col min="5149" max="5149" width="10.86328125" style="2" customWidth="1"/>
    <col min="5150" max="5150" width="6.1328125" style="2" customWidth="1"/>
    <col min="5151" max="5151" width="10.86328125" style="2" customWidth="1"/>
    <col min="5152" max="5152" width="6.1328125" style="2" customWidth="1"/>
    <col min="5153" max="5154" width="1.33203125" style="2" customWidth="1"/>
    <col min="5155" max="5155" width="10.86328125" style="2" customWidth="1"/>
    <col min="5156" max="5156" width="6.1328125" style="2" customWidth="1"/>
    <col min="5157" max="5157" width="10.86328125" style="2" customWidth="1"/>
    <col min="5158" max="5158" width="6.1328125" style="2" customWidth="1"/>
    <col min="5159" max="5159" width="10.86328125" style="2" customWidth="1"/>
    <col min="5160" max="5160" width="6.1328125" style="2" customWidth="1"/>
    <col min="5161" max="5161" width="10.86328125" style="2" customWidth="1"/>
    <col min="5162" max="5162" width="6.1328125" style="2" customWidth="1"/>
    <col min="5163" max="5163" width="10.86328125" style="2" customWidth="1"/>
    <col min="5164" max="5164" width="6.1328125" style="2" customWidth="1"/>
    <col min="5165" max="5165" width="10.86328125" style="2" customWidth="1"/>
    <col min="5166" max="5166" width="6.1328125" style="2" customWidth="1"/>
    <col min="5167" max="5167" width="10.86328125" style="2" customWidth="1"/>
    <col min="5168" max="5168" width="6.1328125" style="2" customWidth="1"/>
    <col min="5169" max="5169" width="10.86328125" style="2" customWidth="1"/>
    <col min="5170" max="5170" width="6.1328125" style="2" customWidth="1"/>
    <col min="5171" max="5171" width="10.86328125" style="2" customWidth="1"/>
    <col min="5172" max="5172" width="6.1328125" style="2" customWidth="1"/>
    <col min="5173" max="5173" width="1.33203125" style="2" customWidth="1"/>
    <col min="5174" max="5376" width="9.06640625" style="2"/>
    <col min="5377" max="5377" width="24" style="2" customWidth="1"/>
    <col min="5378" max="5378" width="1.33203125" style="2" customWidth="1"/>
    <col min="5379" max="5379" width="10.86328125" style="2" customWidth="1"/>
    <col min="5380" max="5380" width="6.1328125" style="2" customWidth="1"/>
    <col min="5381" max="5381" width="10.86328125" style="2" customWidth="1"/>
    <col min="5382" max="5382" width="6.1328125" style="2" customWidth="1"/>
    <col min="5383" max="5383" width="10.86328125" style="2" customWidth="1"/>
    <col min="5384" max="5384" width="6.1328125" style="2" customWidth="1"/>
    <col min="5385" max="5385" width="10.86328125" style="2" customWidth="1"/>
    <col min="5386" max="5386" width="6.1328125" style="2" customWidth="1"/>
    <col min="5387" max="5387" width="10.86328125" style="2" customWidth="1"/>
    <col min="5388" max="5388" width="6.1328125" style="2" customWidth="1"/>
    <col min="5389" max="5389" width="10.86328125" style="2" customWidth="1"/>
    <col min="5390" max="5390" width="6.1328125" style="2" customWidth="1"/>
    <col min="5391" max="5391" width="10.86328125" style="2" customWidth="1"/>
    <col min="5392" max="5392" width="6.1328125" style="2" customWidth="1"/>
    <col min="5393" max="5394" width="1.33203125" style="2" customWidth="1"/>
    <col min="5395" max="5395" width="10.86328125" style="2" customWidth="1"/>
    <col min="5396" max="5396" width="6.1328125" style="2" customWidth="1"/>
    <col min="5397" max="5397" width="10.86328125" style="2" customWidth="1"/>
    <col min="5398" max="5398" width="6.1328125" style="2" customWidth="1"/>
    <col min="5399" max="5399" width="10.86328125" style="2" customWidth="1"/>
    <col min="5400" max="5400" width="6.1328125" style="2" customWidth="1"/>
    <col min="5401" max="5401" width="10.86328125" style="2" customWidth="1"/>
    <col min="5402" max="5402" width="6.1328125" style="2" customWidth="1"/>
    <col min="5403" max="5403" width="10.86328125" style="2" customWidth="1"/>
    <col min="5404" max="5404" width="6.1328125" style="2" customWidth="1"/>
    <col min="5405" max="5405" width="10.86328125" style="2" customWidth="1"/>
    <col min="5406" max="5406" width="6.1328125" style="2" customWidth="1"/>
    <col min="5407" max="5407" width="10.86328125" style="2" customWidth="1"/>
    <col min="5408" max="5408" width="6.1328125" style="2" customWidth="1"/>
    <col min="5409" max="5410" width="1.33203125" style="2" customWidth="1"/>
    <col min="5411" max="5411" width="10.86328125" style="2" customWidth="1"/>
    <col min="5412" max="5412" width="6.1328125" style="2" customWidth="1"/>
    <col min="5413" max="5413" width="10.86328125" style="2" customWidth="1"/>
    <col min="5414" max="5414" width="6.1328125" style="2" customWidth="1"/>
    <col min="5415" max="5415" width="10.86328125" style="2" customWidth="1"/>
    <col min="5416" max="5416" width="6.1328125" style="2" customWidth="1"/>
    <col min="5417" max="5417" width="10.86328125" style="2" customWidth="1"/>
    <col min="5418" max="5418" width="6.1328125" style="2" customWidth="1"/>
    <col min="5419" max="5419" width="10.86328125" style="2" customWidth="1"/>
    <col min="5420" max="5420" width="6.1328125" style="2" customWidth="1"/>
    <col min="5421" max="5421" width="10.86328125" style="2" customWidth="1"/>
    <col min="5422" max="5422" width="6.1328125" style="2" customWidth="1"/>
    <col min="5423" max="5423" width="10.86328125" style="2" customWidth="1"/>
    <col min="5424" max="5424" width="6.1328125" style="2" customWidth="1"/>
    <col min="5425" max="5425" width="10.86328125" style="2" customWidth="1"/>
    <col min="5426" max="5426" width="6.1328125" style="2" customWidth="1"/>
    <col min="5427" max="5427" width="10.86328125" style="2" customWidth="1"/>
    <col min="5428" max="5428" width="6.1328125" style="2" customWidth="1"/>
    <col min="5429" max="5429" width="1.33203125" style="2" customWidth="1"/>
    <col min="5430" max="5632" width="9.06640625" style="2"/>
    <col min="5633" max="5633" width="24" style="2" customWidth="1"/>
    <col min="5634" max="5634" width="1.33203125" style="2" customWidth="1"/>
    <col min="5635" max="5635" width="10.86328125" style="2" customWidth="1"/>
    <col min="5636" max="5636" width="6.1328125" style="2" customWidth="1"/>
    <col min="5637" max="5637" width="10.86328125" style="2" customWidth="1"/>
    <col min="5638" max="5638" width="6.1328125" style="2" customWidth="1"/>
    <col min="5639" max="5639" width="10.86328125" style="2" customWidth="1"/>
    <col min="5640" max="5640" width="6.1328125" style="2" customWidth="1"/>
    <col min="5641" max="5641" width="10.86328125" style="2" customWidth="1"/>
    <col min="5642" max="5642" width="6.1328125" style="2" customWidth="1"/>
    <col min="5643" max="5643" width="10.86328125" style="2" customWidth="1"/>
    <col min="5644" max="5644" width="6.1328125" style="2" customWidth="1"/>
    <col min="5645" max="5645" width="10.86328125" style="2" customWidth="1"/>
    <col min="5646" max="5646" width="6.1328125" style="2" customWidth="1"/>
    <col min="5647" max="5647" width="10.86328125" style="2" customWidth="1"/>
    <col min="5648" max="5648" width="6.1328125" style="2" customWidth="1"/>
    <col min="5649" max="5650" width="1.33203125" style="2" customWidth="1"/>
    <col min="5651" max="5651" width="10.86328125" style="2" customWidth="1"/>
    <col min="5652" max="5652" width="6.1328125" style="2" customWidth="1"/>
    <col min="5653" max="5653" width="10.86328125" style="2" customWidth="1"/>
    <col min="5654" max="5654" width="6.1328125" style="2" customWidth="1"/>
    <col min="5655" max="5655" width="10.86328125" style="2" customWidth="1"/>
    <col min="5656" max="5656" width="6.1328125" style="2" customWidth="1"/>
    <col min="5657" max="5657" width="10.86328125" style="2" customWidth="1"/>
    <col min="5658" max="5658" width="6.1328125" style="2" customWidth="1"/>
    <col min="5659" max="5659" width="10.86328125" style="2" customWidth="1"/>
    <col min="5660" max="5660" width="6.1328125" style="2" customWidth="1"/>
    <col min="5661" max="5661" width="10.86328125" style="2" customWidth="1"/>
    <col min="5662" max="5662" width="6.1328125" style="2" customWidth="1"/>
    <col min="5663" max="5663" width="10.86328125" style="2" customWidth="1"/>
    <col min="5664" max="5664" width="6.1328125" style="2" customWidth="1"/>
    <col min="5665" max="5666" width="1.33203125" style="2" customWidth="1"/>
    <col min="5667" max="5667" width="10.86328125" style="2" customWidth="1"/>
    <col min="5668" max="5668" width="6.1328125" style="2" customWidth="1"/>
    <col min="5669" max="5669" width="10.86328125" style="2" customWidth="1"/>
    <col min="5670" max="5670" width="6.1328125" style="2" customWidth="1"/>
    <col min="5671" max="5671" width="10.86328125" style="2" customWidth="1"/>
    <col min="5672" max="5672" width="6.1328125" style="2" customWidth="1"/>
    <col min="5673" max="5673" width="10.86328125" style="2" customWidth="1"/>
    <col min="5674" max="5674" width="6.1328125" style="2" customWidth="1"/>
    <col min="5675" max="5675" width="10.86328125" style="2" customWidth="1"/>
    <col min="5676" max="5676" width="6.1328125" style="2" customWidth="1"/>
    <col min="5677" max="5677" width="10.86328125" style="2" customWidth="1"/>
    <col min="5678" max="5678" width="6.1328125" style="2" customWidth="1"/>
    <col min="5679" max="5679" width="10.86328125" style="2" customWidth="1"/>
    <col min="5680" max="5680" width="6.1328125" style="2" customWidth="1"/>
    <col min="5681" max="5681" width="10.86328125" style="2" customWidth="1"/>
    <col min="5682" max="5682" width="6.1328125" style="2" customWidth="1"/>
    <col min="5683" max="5683" width="10.86328125" style="2" customWidth="1"/>
    <col min="5684" max="5684" width="6.1328125" style="2" customWidth="1"/>
    <col min="5685" max="5685" width="1.33203125" style="2" customWidth="1"/>
    <col min="5686" max="5888" width="9.06640625" style="2"/>
    <col min="5889" max="5889" width="24" style="2" customWidth="1"/>
    <col min="5890" max="5890" width="1.33203125" style="2" customWidth="1"/>
    <col min="5891" max="5891" width="10.86328125" style="2" customWidth="1"/>
    <col min="5892" max="5892" width="6.1328125" style="2" customWidth="1"/>
    <col min="5893" max="5893" width="10.86328125" style="2" customWidth="1"/>
    <col min="5894" max="5894" width="6.1328125" style="2" customWidth="1"/>
    <col min="5895" max="5895" width="10.86328125" style="2" customWidth="1"/>
    <col min="5896" max="5896" width="6.1328125" style="2" customWidth="1"/>
    <col min="5897" max="5897" width="10.86328125" style="2" customWidth="1"/>
    <col min="5898" max="5898" width="6.1328125" style="2" customWidth="1"/>
    <col min="5899" max="5899" width="10.86328125" style="2" customWidth="1"/>
    <col min="5900" max="5900" width="6.1328125" style="2" customWidth="1"/>
    <col min="5901" max="5901" width="10.86328125" style="2" customWidth="1"/>
    <col min="5902" max="5902" width="6.1328125" style="2" customWidth="1"/>
    <col min="5903" max="5903" width="10.86328125" style="2" customWidth="1"/>
    <col min="5904" max="5904" width="6.1328125" style="2" customWidth="1"/>
    <col min="5905" max="5906" width="1.33203125" style="2" customWidth="1"/>
    <col min="5907" max="5907" width="10.86328125" style="2" customWidth="1"/>
    <col min="5908" max="5908" width="6.1328125" style="2" customWidth="1"/>
    <col min="5909" max="5909" width="10.86328125" style="2" customWidth="1"/>
    <col min="5910" max="5910" width="6.1328125" style="2" customWidth="1"/>
    <col min="5911" max="5911" width="10.86328125" style="2" customWidth="1"/>
    <col min="5912" max="5912" width="6.1328125" style="2" customWidth="1"/>
    <col min="5913" max="5913" width="10.86328125" style="2" customWidth="1"/>
    <col min="5914" max="5914" width="6.1328125" style="2" customWidth="1"/>
    <col min="5915" max="5915" width="10.86328125" style="2" customWidth="1"/>
    <col min="5916" max="5916" width="6.1328125" style="2" customWidth="1"/>
    <col min="5917" max="5917" width="10.86328125" style="2" customWidth="1"/>
    <col min="5918" max="5918" width="6.1328125" style="2" customWidth="1"/>
    <col min="5919" max="5919" width="10.86328125" style="2" customWidth="1"/>
    <col min="5920" max="5920" width="6.1328125" style="2" customWidth="1"/>
    <col min="5921" max="5922" width="1.33203125" style="2" customWidth="1"/>
    <col min="5923" max="5923" width="10.86328125" style="2" customWidth="1"/>
    <col min="5924" max="5924" width="6.1328125" style="2" customWidth="1"/>
    <col min="5925" max="5925" width="10.86328125" style="2" customWidth="1"/>
    <col min="5926" max="5926" width="6.1328125" style="2" customWidth="1"/>
    <col min="5927" max="5927" width="10.86328125" style="2" customWidth="1"/>
    <col min="5928" max="5928" width="6.1328125" style="2" customWidth="1"/>
    <col min="5929" max="5929" width="10.86328125" style="2" customWidth="1"/>
    <col min="5930" max="5930" width="6.1328125" style="2" customWidth="1"/>
    <col min="5931" max="5931" width="10.86328125" style="2" customWidth="1"/>
    <col min="5932" max="5932" width="6.1328125" style="2" customWidth="1"/>
    <col min="5933" max="5933" width="10.86328125" style="2" customWidth="1"/>
    <col min="5934" max="5934" width="6.1328125" style="2" customWidth="1"/>
    <col min="5935" max="5935" width="10.86328125" style="2" customWidth="1"/>
    <col min="5936" max="5936" width="6.1328125" style="2" customWidth="1"/>
    <col min="5937" max="5937" width="10.86328125" style="2" customWidth="1"/>
    <col min="5938" max="5938" width="6.1328125" style="2" customWidth="1"/>
    <col min="5939" max="5939" width="10.86328125" style="2" customWidth="1"/>
    <col min="5940" max="5940" width="6.1328125" style="2" customWidth="1"/>
    <col min="5941" max="5941" width="1.33203125" style="2" customWidth="1"/>
    <col min="5942" max="6144" width="9.06640625" style="2"/>
    <col min="6145" max="6145" width="24" style="2" customWidth="1"/>
    <col min="6146" max="6146" width="1.33203125" style="2" customWidth="1"/>
    <col min="6147" max="6147" width="10.86328125" style="2" customWidth="1"/>
    <col min="6148" max="6148" width="6.1328125" style="2" customWidth="1"/>
    <col min="6149" max="6149" width="10.86328125" style="2" customWidth="1"/>
    <col min="6150" max="6150" width="6.1328125" style="2" customWidth="1"/>
    <col min="6151" max="6151" width="10.86328125" style="2" customWidth="1"/>
    <col min="6152" max="6152" width="6.1328125" style="2" customWidth="1"/>
    <col min="6153" max="6153" width="10.86328125" style="2" customWidth="1"/>
    <col min="6154" max="6154" width="6.1328125" style="2" customWidth="1"/>
    <col min="6155" max="6155" width="10.86328125" style="2" customWidth="1"/>
    <col min="6156" max="6156" width="6.1328125" style="2" customWidth="1"/>
    <col min="6157" max="6157" width="10.86328125" style="2" customWidth="1"/>
    <col min="6158" max="6158" width="6.1328125" style="2" customWidth="1"/>
    <col min="6159" max="6159" width="10.86328125" style="2" customWidth="1"/>
    <col min="6160" max="6160" width="6.1328125" style="2" customWidth="1"/>
    <col min="6161" max="6162" width="1.33203125" style="2" customWidth="1"/>
    <col min="6163" max="6163" width="10.86328125" style="2" customWidth="1"/>
    <col min="6164" max="6164" width="6.1328125" style="2" customWidth="1"/>
    <col min="6165" max="6165" width="10.86328125" style="2" customWidth="1"/>
    <col min="6166" max="6166" width="6.1328125" style="2" customWidth="1"/>
    <col min="6167" max="6167" width="10.86328125" style="2" customWidth="1"/>
    <col min="6168" max="6168" width="6.1328125" style="2" customWidth="1"/>
    <col min="6169" max="6169" width="10.86328125" style="2" customWidth="1"/>
    <col min="6170" max="6170" width="6.1328125" style="2" customWidth="1"/>
    <col min="6171" max="6171" width="10.86328125" style="2" customWidth="1"/>
    <col min="6172" max="6172" width="6.1328125" style="2" customWidth="1"/>
    <col min="6173" max="6173" width="10.86328125" style="2" customWidth="1"/>
    <col min="6174" max="6174" width="6.1328125" style="2" customWidth="1"/>
    <col min="6175" max="6175" width="10.86328125" style="2" customWidth="1"/>
    <col min="6176" max="6176" width="6.1328125" style="2" customWidth="1"/>
    <col min="6177" max="6178" width="1.33203125" style="2" customWidth="1"/>
    <col min="6179" max="6179" width="10.86328125" style="2" customWidth="1"/>
    <col min="6180" max="6180" width="6.1328125" style="2" customWidth="1"/>
    <col min="6181" max="6181" width="10.86328125" style="2" customWidth="1"/>
    <col min="6182" max="6182" width="6.1328125" style="2" customWidth="1"/>
    <col min="6183" max="6183" width="10.86328125" style="2" customWidth="1"/>
    <col min="6184" max="6184" width="6.1328125" style="2" customWidth="1"/>
    <col min="6185" max="6185" width="10.86328125" style="2" customWidth="1"/>
    <col min="6186" max="6186" width="6.1328125" style="2" customWidth="1"/>
    <col min="6187" max="6187" width="10.86328125" style="2" customWidth="1"/>
    <col min="6188" max="6188" width="6.1328125" style="2" customWidth="1"/>
    <col min="6189" max="6189" width="10.86328125" style="2" customWidth="1"/>
    <col min="6190" max="6190" width="6.1328125" style="2" customWidth="1"/>
    <col min="6191" max="6191" width="10.86328125" style="2" customWidth="1"/>
    <col min="6192" max="6192" width="6.1328125" style="2" customWidth="1"/>
    <col min="6193" max="6193" width="10.86328125" style="2" customWidth="1"/>
    <col min="6194" max="6194" width="6.1328125" style="2" customWidth="1"/>
    <col min="6195" max="6195" width="10.86328125" style="2" customWidth="1"/>
    <col min="6196" max="6196" width="6.1328125" style="2" customWidth="1"/>
    <col min="6197" max="6197" width="1.33203125" style="2" customWidth="1"/>
    <col min="6198" max="6400" width="9.06640625" style="2"/>
    <col min="6401" max="6401" width="24" style="2" customWidth="1"/>
    <col min="6402" max="6402" width="1.33203125" style="2" customWidth="1"/>
    <col min="6403" max="6403" width="10.86328125" style="2" customWidth="1"/>
    <col min="6404" max="6404" width="6.1328125" style="2" customWidth="1"/>
    <col min="6405" max="6405" width="10.86328125" style="2" customWidth="1"/>
    <col min="6406" max="6406" width="6.1328125" style="2" customWidth="1"/>
    <col min="6407" max="6407" width="10.86328125" style="2" customWidth="1"/>
    <col min="6408" max="6408" width="6.1328125" style="2" customWidth="1"/>
    <col min="6409" max="6409" width="10.86328125" style="2" customWidth="1"/>
    <col min="6410" max="6410" width="6.1328125" style="2" customWidth="1"/>
    <col min="6411" max="6411" width="10.86328125" style="2" customWidth="1"/>
    <col min="6412" max="6412" width="6.1328125" style="2" customWidth="1"/>
    <col min="6413" max="6413" width="10.86328125" style="2" customWidth="1"/>
    <col min="6414" max="6414" width="6.1328125" style="2" customWidth="1"/>
    <col min="6415" max="6415" width="10.86328125" style="2" customWidth="1"/>
    <col min="6416" max="6416" width="6.1328125" style="2" customWidth="1"/>
    <col min="6417" max="6418" width="1.33203125" style="2" customWidth="1"/>
    <col min="6419" max="6419" width="10.86328125" style="2" customWidth="1"/>
    <col min="6420" max="6420" width="6.1328125" style="2" customWidth="1"/>
    <col min="6421" max="6421" width="10.86328125" style="2" customWidth="1"/>
    <col min="6422" max="6422" width="6.1328125" style="2" customWidth="1"/>
    <col min="6423" max="6423" width="10.86328125" style="2" customWidth="1"/>
    <col min="6424" max="6424" width="6.1328125" style="2" customWidth="1"/>
    <col min="6425" max="6425" width="10.86328125" style="2" customWidth="1"/>
    <col min="6426" max="6426" width="6.1328125" style="2" customWidth="1"/>
    <col min="6427" max="6427" width="10.86328125" style="2" customWidth="1"/>
    <col min="6428" max="6428" width="6.1328125" style="2" customWidth="1"/>
    <col min="6429" max="6429" width="10.86328125" style="2" customWidth="1"/>
    <col min="6430" max="6430" width="6.1328125" style="2" customWidth="1"/>
    <col min="6431" max="6431" width="10.86328125" style="2" customWidth="1"/>
    <col min="6432" max="6432" width="6.1328125" style="2" customWidth="1"/>
    <col min="6433" max="6434" width="1.33203125" style="2" customWidth="1"/>
    <col min="6435" max="6435" width="10.86328125" style="2" customWidth="1"/>
    <col min="6436" max="6436" width="6.1328125" style="2" customWidth="1"/>
    <col min="6437" max="6437" width="10.86328125" style="2" customWidth="1"/>
    <col min="6438" max="6438" width="6.1328125" style="2" customWidth="1"/>
    <col min="6439" max="6439" width="10.86328125" style="2" customWidth="1"/>
    <col min="6440" max="6440" width="6.1328125" style="2" customWidth="1"/>
    <col min="6441" max="6441" width="10.86328125" style="2" customWidth="1"/>
    <col min="6442" max="6442" width="6.1328125" style="2" customWidth="1"/>
    <col min="6443" max="6443" width="10.86328125" style="2" customWidth="1"/>
    <col min="6444" max="6444" width="6.1328125" style="2" customWidth="1"/>
    <col min="6445" max="6445" width="10.86328125" style="2" customWidth="1"/>
    <col min="6446" max="6446" width="6.1328125" style="2" customWidth="1"/>
    <col min="6447" max="6447" width="10.86328125" style="2" customWidth="1"/>
    <col min="6448" max="6448" width="6.1328125" style="2" customWidth="1"/>
    <col min="6449" max="6449" width="10.86328125" style="2" customWidth="1"/>
    <col min="6450" max="6450" width="6.1328125" style="2" customWidth="1"/>
    <col min="6451" max="6451" width="10.86328125" style="2" customWidth="1"/>
    <col min="6452" max="6452" width="6.1328125" style="2" customWidth="1"/>
    <col min="6453" max="6453" width="1.33203125" style="2" customWidth="1"/>
    <col min="6454" max="6656" width="9.06640625" style="2"/>
    <col min="6657" max="6657" width="24" style="2" customWidth="1"/>
    <col min="6658" max="6658" width="1.33203125" style="2" customWidth="1"/>
    <col min="6659" max="6659" width="10.86328125" style="2" customWidth="1"/>
    <col min="6660" max="6660" width="6.1328125" style="2" customWidth="1"/>
    <col min="6661" max="6661" width="10.86328125" style="2" customWidth="1"/>
    <col min="6662" max="6662" width="6.1328125" style="2" customWidth="1"/>
    <col min="6663" max="6663" width="10.86328125" style="2" customWidth="1"/>
    <col min="6664" max="6664" width="6.1328125" style="2" customWidth="1"/>
    <col min="6665" max="6665" width="10.86328125" style="2" customWidth="1"/>
    <col min="6666" max="6666" width="6.1328125" style="2" customWidth="1"/>
    <col min="6667" max="6667" width="10.86328125" style="2" customWidth="1"/>
    <col min="6668" max="6668" width="6.1328125" style="2" customWidth="1"/>
    <col min="6669" max="6669" width="10.86328125" style="2" customWidth="1"/>
    <col min="6670" max="6670" width="6.1328125" style="2" customWidth="1"/>
    <col min="6671" max="6671" width="10.86328125" style="2" customWidth="1"/>
    <col min="6672" max="6672" width="6.1328125" style="2" customWidth="1"/>
    <col min="6673" max="6674" width="1.33203125" style="2" customWidth="1"/>
    <col min="6675" max="6675" width="10.86328125" style="2" customWidth="1"/>
    <col min="6676" max="6676" width="6.1328125" style="2" customWidth="1"/>
    <col min="6677" max="6677" width="10.86328125" style="2" customWidth="1"/>
    <col min="6678" max="6678" width="6.1328125" style="2" customWidth="1"/>
    <col min="6679" max="6679" width="10.86328125" style="2" customWidth="1"/>
    <col min="6680" max="6680" width="6.1328125" style="2" customWidth="1"/>
    <col min="6681" max="6681" width="10.86328125" style="2" customWidth="1"/>
    <col min="6682" max="6682" width="6.1328125" style="2" customWidth="1"/>
    <col min="6683" max="6683" width="10.86328125" style="2" customWidth="1"/>
    <col min="6684" max="6684" width="6.1328125" style="2" customWidth="1"/>
    <col min="6685" max="6685" width="10.86328125" style="2" customWidth="1"/>
    <col min="6686" max="6686" width="6.1328125" style="2" customWidth="1"/>
    <col min="6687" max="6687" width="10.86328125" style="2" customWidth="1"/>
    <col min="6688" max="6688" width="6.1328125" style="2" customWidth="1"/>
    <col min="6689" max="6690" width="1.33203125" style="2" customWidth="1"/>
    <col min="6691" max="6691" width="10.86328125" style="2" customWidth="1"/>
    <col min="6692" max="6692" width="6.1328125" style="2" customWidth="1"/>
    <col min="6693" max="6693" width="10.86328125" style="2" customWidth="1"/>
    <col min="6694" max="6694" width="6.1328125" style="2" customWidth="1"/>
    <col min="6695" max="6695" width="10.86328125" style="2" customWidth="1"/>
    <col min="6696" max="6696" width="6.1328125" style="2" customWidth="1"/>
    <col min="6697" max="6697" width="10.86328125" style="2" customWidth="1"/>
    <col min="6698" max="6698" width="6.1328125" style="2" customWidth="1"/>
    <col min="6699" max="6699" width="10.86328125" style="2" customWidth="1"/>
    <col min="6700" max="6700" width="6.1328125" style="2" customWidth="1"/>
    <col min="6701" max="6701" width="10.86328125" style="2" customWidth="1"/>
    <col min="6702" max="6702" width="6.1328125" style="2" customWidth="1"/>
    <col min="6703" max="6703" width="10.86328125" style="2" customWidth="1"/>
    <col min="6704" max="6704" width="6.1328125" style="2" customWidth="1"/>
    <col min="6705" max="6705" width="10.86328125" style="2" customWidth="1"/>
    <col min="6706" max="6706" width="6.1328125" style="2" customWidth="1"/>
    <col min="6707" max="6707" width="10.86328125" style="2" customWidth="1"/>
    <col min="6708" max="6708" width="6.1328125" style="2" customWidth="1"/>
    <col min="6709" max="6709" width="1.33203125" style="2" customWidth="1"/>
    <col min="6710" max="6912" width="9.06640625" style="2"/>
    <col min="6913" max="6913" width="24" style="2" customWidth="1"/>
    <col min="6914" max="6914" width="1.33203125" style="2" customWidth="1"/>
    <col min="6915" max="6915" width="10.86328125" style="2" customWidth="1"/>
    <col min="6916" max="6916" width="6.1328125" style="2" customWidth="1"/>
    <col min="6917" max="6917" width="10.86328125" style="2" customWidth="1"/>
    <col min="6918" max="6918" width="6.1328125" style="2" customWidth="1"/>
    <col min="6919" max="6919" width="10.86328125" style="2" customWidth="1"/>
    <col min="6920" max="6920" width="6.1328125" style="2" customWidth="1"/>
    <col min="6921" max="6921" width="10.86328125" style="2" customWidth="1"/>
    <col min="6922" max="6922" width="6.1328125" style="2" customWidth="1"/>
    <col min="6923" max="6923" width="10.86328125" style="2" customWidth="1"/>
    <col min="6924" max="6924" width="6.1328125" style="2" customWidth="1"/>
    <col min="6925" max="6925" width="10.86328125" style="2" customWidth="1"/>
    <col min="6926" max="6926" width="6.1328125" style="2" customWidth="1"/>
    <col min="6927" max="6927" width="10.86328125" style="2" customWidth="1"/>
    <col min="6928" max="6928" width="6.1328125" style="2" customWidth="1"/>
    <col min="6929" max="6930" width="1.33203125" style="2" customWidth="1"/>
    <col min="6931" max="6931" width="10.86328125" style="2" customWidth="1"/>
    <col min="6932" max="6932" width="6.1328125" style="2" customWidth="1"/>
    <col min="6933" max="6933" width="10.86328125" style="2" customWidth="1"/>
    <col min="6934" max="6934" width="6.1328125" style="2" customWidth="1"/>
    <col min="6935" max="6935" width="10.86328125" style="2" customWidth="1"/>
    <col min="6936" max="6936" width="6.1328125" style="2" customWidth="1"/>
    <col min="6937" max="6937" width="10.86328125" style="2" customWidth="1"/>
    <col min="6938" max="6938" width="6.1328125" style="2" customWidth="1"/>
    <col min="6939" max="6939" width="10.86328125" style="2" customWidth="1"/>
    <col min="6940" max="6940" width="6.1328125" style="2" customWidth="1"/>
    <col min="6941" max="6941" width="10.86328125" style="2" customWidth="1"/>
    <col min="6942" max="6942" width="6.1328125" style="2" customWidth="1"/>
    <col min="6943" max="6943" width="10.86328125" style="2" customWidth="1"/>
    <col min="6944" max="6944" width="6.1328125" style="2" customWidth="1"/>
    <col min="6945" max="6946" width="1.33203125" style="2" customWidth="1"/>
    <col min="6947" max="6947" width="10.86328125" style="2" customWidth="1"/>
    <col min="6948" max="6948" width="6.1328125" style="2" customWidth="1"/>
    <col min="6949" max="6949" width="10.86328125" style="2" customWidth="1"/>
    <col min="6950" max="6950" width="6.1328125" style="2" customWidth="1"/>
    <col min="6951" max="6951" width="10.86328125" style="2" customWidth="1"/>
    <col min="6952" max="6952" width="6.1328125" style="2" customWidth="1"/>
    <col min="6953" max="6953" width="10.86328125" style="2" customWidth="1"/>
    <col min="6954" max="6954" width="6.1328125" style="2" customWidth="1"/>
    <col min="6955" max="6955" width="10.86328125" style="2" customWidth="1"/>
    <col min="6956" max="6956" width="6.1328125" style="2" customWidth="1"/>
    <col min="6957" max="6957" width="10.86328125" style="2" customWidth="1"/>
    <col min="6958" max="6958" width="6.1328125" style="2" customWidth="1"/>
    <col min="6959" max="6959" width="10.86328125" style="2" customWidth="1"/>
    <col min="6960" max="6960" width="6.1328125" style="2" customWidth="1"/>
    <col min="6961" max="6961" width="10.86328125" style="2" customWidth="1"/>
    <col min="6962" max="6962" width="6.1328125" style="2" customWidth="1"/>
    <col min="6963" max="6963" width="10.86328125" style="2" customWidth="1"/>
    <col min="6964" max="6964" width="6.1328125" style="2" customWidth="1"/>
    <col min="6965" max="6965" width="1.33203125" style="2" customWidth="1"/>
    <col min="6966" max="7168" width="9.06640625" style="2"/>
    <col min="7169" max="7169" width="24" style="2" customWidth="1"/>
    <col min="7170" max="7170" width="1.33203125" style="2" customWidth="1"/>
    <col min="7171" max="7171" width="10.86328125" style="2" customWidth="1"/>
    <col min="7172" max="7172" width="6.1328125" style="2" customWidth="1"/>
    <col min="7173" max="7173" width="10.86328125" style="2" customWidth="1"/>
    <col min="7174" max="7174" width="6.1328125" style="2" customWidth="1"/>
    <col min="7175" max="7175" width="10.86328125" style="2" customWidth="1"/>
    <col min="7176" max="7176" width="6.1328125" style="2" customWidth="1"/>
    <col min="7177" max="7177" width="10.86328125" style="2" customWidth="1"/>
    <col min="7178" max="7178" width="6.1328125" style="2" customWidth="1"/>
    <col min="7179" max="7179" width="10.86328125" style="2" customWidth="1"/>
    <col min="7180" max="7180" width="6.1328125" style="2" customWidth="1"/>
    <col min="7181" max="7181" width="10.86328125" style="2" customWidth="1"/>
    <col min="7182" max="7182" width="6.1328125" style="2" customWidth="1"/>
    <col min="7183" max="7183" width="10.86328125" style="2" customWidth="1"/>
    <col min="7184" max="7184" width="6.1328125" style="2" customWidth="1"/>
    <col min="7185" max="7186" width="1.33203125" style="2" customWidth="1"/>
    <col min="7187" max="7187" width="10.86328125" style="2" customWidth="1"/>
    <col min="7188" max="7188" width="6.1328125" style="2" customWidth="1"/>
    <col min="7189" max="7189" width="10.86328125" style="2" customWidth="1"/>
    <col min="7190" max="7190" width="6.1328125" style="2" customWidth="1"/>
    <col min="7191" max="7191" width="10.86328125" style="2" customWidth="1"/>
    <col min="7192" max="7192" width="6.1328125" style="2" customWidth="1"/>
    <col min="7193" max="7193" width="10.86328125" style="2" customWidth="1"/>
    <col min="7194" max="7194" width="6.1328125" style="2" customWidth="1"/>
    <col min="7195" max="7195" width="10.86328125" style="2" customWidth="1"/>
    <col min="7196" max="7196" width="6.1328125" style="2" customWidth="1"/>
    <col min="7197" max="7197" width="10.86328125" style="2" customWidth="1"/>
    <col min="7198" max="7198" width="6.1328125" style="2" customWidth="1"/>
    <col min="7199" max="7199" width="10.86328125" style="2" customWidth="1"/>
    <col min="7200" max="7200" width="6.1328125" style="2" customWidth="1"/>
    <col min="7201" max="7202" width="1.33203125" style="2" customWidth="1"/>
    <col min="7203" max="7203" width="10.86328125" style="2" customWidth="1"/>
    <col min="7204" max="7204" width="6.1328125" style="2" customWidth="1"/>
    <col min="7205" max="7205" width="10.86328125" style="2" customWidth="1"/>
    <col min="7206" max="7206" width="6.1328125" style="2" customWidth="1"/>
    <col min="7207" max="7207" width="10.86328125" style="2" customWidth="1"/>
    <col min="7208" max="7208" width="6.1328125" style="2" customWidth="1"/>
    <col min="7209" max="7209" width="10.86328125" style="2" customWidth="1"/>
    <col min="7210" max="7210" width="6.1328125" style="2" customWidth="1"/>
    <col min="7211" max="7211" width="10.86328125" style="2" customWidth="1"/>
    <col min="7212" max="7212" width="6.1328125" style="2" customWidth="1"/>
    <col min="7213" max="7213" width="10.86328125" style="2" customWidth="1"/>
    <col min="7214" max="7214" width="6.1328125" style="2" customWidth="1"/>
    <col min="7215" max="7215" width="10.86328125" style="2" customWidth="1"/>
    <col min="7216" max="7216" width="6.1328125" style="2" customWidth="1"/>
    <col min="7217" max="7217" width="10.86328125" style="2" customWidth="1"/>
    <col min="7218" max="7218" width="6.1328125" style="2" customWidth="1"/>
    <col min="7219" max="7219" width="10.86328125" style="2" customWidth="1"/>
    <col min="7220" max="7220" width="6.1328125" style="2" customWidth="1"/>
    <col min="7221" max="7221" width="1.33203125" style="2" customWidth="1"/>
    <col min="7222" max="7424" width="9.06640625" style="2"/>
    <col min="7425" max="7425" width="24" style="2" customWidth="1"/>
    <col min="7426" max="7426" width="1.33203125" style="2" customWidth="1"/>
    <col min="7427" max="7427" width="10.86328125" style="2" customWidth="1"/>
    <col min="7428" max="7428" width="6.1328125" style="2" customWidth="1"/>
    <col min="7429" max="7429" width="10.86328125" style="2" customWidth="1"/>
    <col min="7430" max="7430" width="6.1328125" style="2" customWidth="1"/>
    <col min="7431" max="7431" width="10.86328125" style="2" customWidth="1"/>
    <col min="7432" max="7432" width="6.1328125" style="2" customWidth="1"/>
    <col min="7433" max="7433" width="10.86328125" style="2" customWidth="1"/>
    <col min="7434" max="7434" width="6.1328125" style="2" customWidth="1"/>
    <col min="7435" max="7435" width="10.86328125" style="2" customWidth="1"/>
    <col min="7436" max="7436" width="6.1328125" style="2" customWidth="1"/>
    <col min="7437" max="7437" width="10.86328125" style="2" customWidth="1"/>
    <col min="7438" max="7438" width="6.1328125" style="2" customWidth="1"/>
    <col min="7439" max="7439" width="10.86328125" style="2" customWidth="1"/>
    <col min="7440" max="7440" width="6.1328125" style="2" customWidth="1"/>
    <col min="7441" max="7442" width="1.33203125" style="2" customWidth="1"/>
    <col min="7443" max="7443" width="10.86328125" style="2" customWidth="1"/>
    <col min="7444" max="7444" width="6.1328125" style="2" customWidth="1"/>
    <col min="7445" max="7445" width="10.86328125" style="2" customWidth="1"/>
    <col min="7446" max="7446" width="6.1328125" style="2" customWidth="1"/>
    <col min="7447" max="7447" width="10.86328125" style="2" customWidth="1"/>
    <col min="7448" max="7448" width="6.1328125" style="2" customWidth="1"/>
    <col min="7449" max="7449" width="10.86328125" style="2" customWidth="1"/>
    <col min="7450" max="7450" width="6.1328125" style="2" customWidth="1"/>
    <col min="7451" max="7451" width="10.86328125" style="2" customWidth="1"/>
    <col min="7452" max="7452" width="6.1328125" style="2" customWidth="1"/>
    <col min="7453" max="7453" width="10.86328125" style="2" customWidth="1"/>
    <col min="7454" max="7454" width="6.1328125" style="2" customWidth="1"/>
    <col min="7455" max="7455" width="10.86328125" style="2" customWidth="1"/>
    <col min="7456" max="7456" width="6.1328125" style="2" customWidth="1"/>
    <col min="7457" max="7458" width="1.33203125" style="2" customWidth="1"/>
    <col min="7459" max="7459" width="10.86328125" style="2" customWidth="1"/>
    <col min="7460" max="7460" width="6.1328125" style="2" customWidth="1"/>
    <col min="7461" max="7461" width="10.86328125" style="2" customWidth="1"/>
    <col min="7462" max="7462" width="6.1328125" style="2" customWidth="1"/>
    <col min="7463" max="7463" width="10.86328125" style="2" customWidth="1"/>
    <col min="7464" max="7464" width="6.1328125" style="2" customWidth="1"/>
    <col min="7465" max="7465" width="10.86328125" style="2" customWidth="1"/>
    <col min="7466" max="7466" width="6.1328125" style="2" customWidth="1"/>
    <col min="7467" max="7467" width="10.86328125" style="2" customWidth="1"/>
    <col min="7468" max="7468" width="6.1328125" style="2" customWidth="1"/>
    <col min="7469" max="7469" width="10.86328125" style="2" customWidth="1"/>
    <col min="7470" max="7470" width="6.1328125" style="2" customWidth="1"/>
    <col min="7471" max="7471" width="10.86328125" style="2" customWidth="1"/>
    <col min="7472" max="7472" width="6.1328125" style="2" customWidth="1"/>
    <col min="7473" max="7473" width="10.86328125" style="2" customWidth="1"/>
    <col min="7474" max="7474" width="6.1328125" style="2" customWidth="1"/>
    <col min="7475" max="7475" width="10.86328125" style="2" customWidth="1"/>
    <col min="7476" max="7476" width="6.1328125" style="2" customWidth="1"/>
    <col min="7477" max="7477" width="1.33203125" style="2" customWidth="1"/>
    <col min="7478" max="7680" width="9.06640625" style="2"/>
    <col min="7681" max="7681" width="24" style="2" customWidth="1"/>
    <col min="7682" max="7682" width="1.33203125" style="2" customWidth="1"/>
    <col min="7683" max="7683" width="10.86328125" style="2" customWidth="1"/>
    <col min="7684" max="7684" width="6.1328125" style="2" customWidth="1"/>
    <col min="7685" max="7685" width="10.86328125" style="2" customWidth="1"/>
    <col min="7686" max="7686" width="6.1328125" style="2" customWidth="1"/>
    <col min="7687" max="7687" width="10.86328125" style="2" customWidth="1"/>
    <col min="7688" max="7688" width="6.1328125" style="2" customWidth="1"/>
    <col min="7689" max="7689" width="10.86328125" style="2" customWidth="1"/>
    <col min="7690" max="7690" width="6.1328125" style="2" customWidth="1"/>
    <col min="7691" max="7691" width="10.86328125" style="2" customWidth="1"/>
    <col min="7692" max="7692" width="6.1328125" style="2" customWidth="1"/>
    <col min="7693" max="7693" width="10.86328125" style="2" customWidth="1"/>
    <col min="7694" max="7694" width="6.1328125" style="2" customWidth="1"/>
    <col min="7695" max="7695" width="10.86328125" style="2" customWidth="1"/>
    <col min="7696" max="7696" width="6.1328125" style="2" customWidth="1"/>
    <col min="7697" max="7698" width="1.33203125" style="2" customWidth="1"/>
    <col min="7699" max="7699" width="10.86328125" style="2" customWidth="1"/>
    <col min="7700" max="7700" width="6.1328125" style="2" customWidth="1"/>
    <col min="7701" max="7701" width="10.86328125" style="2" customWidth="1"/>
    <col min="7702" max="7702" width="6.1328125" style="2" customWidth="1"/>
    <col min="7703" max="7703" width="10.86328125" style="2" customWidth="1"/>
    <col min="7704" max="7704" width="6.1328125" style="2" customWidth="1"/>
    <col min="7705" max="7705" width="10.86328125" style="2" customWidth="1"/>
    <col min="7706" max="7706" width="6.1328125" style="2" customWidth="1"/>
    <col min="7707" max="7707" width="10.86328125" style="2" customWidth="1"/>
    <col min="7708" max="7708" width="6.1328125" style="2" customWidth="1"/>
    <col min="7709" max="7709" width="10.86328125" style="2" customWidth="1"/>
    <col min="7710" max="7710" width="6.1328125" style="2" customWidth="1"/>
    <col min="7711" max="7711" width="10.86328125" style="2" customWidth="1"/>
    <col min="7712" max="7712" width="6.1328125" style="2" customWidth="1"/>
    <col min="7713" max="7714" width="1.33203125" style="2" customWidth="1"/>
    <col min="7715" max="7715" width="10.86328125" style="2" customWidth="1"/>
    <col min="7716" max="7716" width="6.1328125" style="2" customWidth="1"/>
    <col min="7717" max="7717" width="10.86328125" style="2" customWidth="1"/>
    <col min="7718" max="7718" width="6.1328125" style="2" customWidth="1"/>
    <col min="7719" max="7719" width="10.86328125" style="2" customWidth="1"/>
    <col min="7720" max="7720" width="6.1328125" style="2" customWidth="1"/>
    <col min="7721" max="7721" width="10.86328125" style="2" customWidth="1"/>
    <col min="7722" max="7722" width="6.1328125" style="2" customWidth="1"/>
    <col min="7723" max="7723" width="10.86328125" style="2" customWidth="1"/>
    <col min="7724" max="7724" width="6.1328125" style="2" customWidth="1"/>
    <col min="7725" max="7725" width="10.86328125" style="2" customWidth="1"/>
    <col min="7726" max="7726" width="6.1328125" style="2" customWidth="1"/>
    <col min="7727" max="7727" width="10.86328125" style="2" customWidth="1"/>
    <col min="7728" max="7728" width="6.1328125" style="2" customWidth="1"/>
    <col min="7729" max="7729" width="10.86328125" style="2" customWidth="1"/>
    <col min="7730" max="7730" width="6.1328125" style="2" customWidth="1"/>
    <col min="7731" max="7731" width="10.86328125" style="2" customWidth="1"/>
    <col min="7732" max="7732" width="6.1328125" style="2" customWidth="1"/>
    <col min="7733" max="7733" width="1.33203125" style="2" customWidth="1"/>
    <col min="7734" max="7936" width="9.06640625" style="2"/>
    <col min="7937" max="7937" width="24" style="2" customWidth="1"/>
    <col min="7938" max="7938" width="1.33203125" style="2" customWidth="1"/>
    <col min="7939" max="7939" width="10.86328125" style="2" customWidth="1"/>
    <col min="7940" max="7940" width="6.1328125" style="2" customWidth="1"/>
    <col min="7941" max="7941" width="10.86328125" style="2" customWidth="1"/>
    <col min="7942" max="7942" width="6.1328125" style="2" customWidth="1"/>
    <col min="7943" max="7943" width="10.86328125" style="2" customWidth="1"/>
    <col min="7944" max="7944" width="6.1328125" style="2" customWidth="1"/>
    <col min="7945" max="7945" width="10.86328125" style="2" customWidth="1"/>
    <col min="7946" max="7946" width="6.1328125" style="2" customWidth="1"/>
    <col min="7947" max="7947" width="10.86328125" style="2" customWidth="1"/>
    <col min="7948" max="7948" width="6.1328125" style="2" customWidth="1"/>
    <col min="7949" max="7949" width="10.86328125" style="2" customWidth="1"/>
    <col min="7950" max="7950" width="6.1328125" style="2" customWidth="1"/>
    <col min="7951" max="7951" width="10.86328125" style="2" customWidth="1"/>
    <col min="7952" max="7952" width="6.1328125" style="2" customWidth="1"/>
    <col min="7953" max="7954" width="1.33203125" style="2" customWidth="1"/>
    <col min="7955" max="7955" width="10.86328125" style="2" customWidth="1"/>
    <col min="7956" max="7956" width="6.1328125" style="2" customWidth="1"/>
    <col min="7957" max="7957" width="10.86328125" style="2" customWidth="1"/>
    <col min="7958" max="7958" width="6.1328125" style="2" customWidth="1"/>
    <col min="7959" max="7959" width="10.86328125" style="2" customWidth="1"/>
    <col min="7960" max="7960" width="6.1328125" style="2" customWidth="1"/>
    <col min="7961" max="7961" width="10.86328125" style="2" customWidth="1"/>
    <col min="7962" max="7962" width="6.1328125" style="2" customWidth="1"/>
    <col min="7963" max="7963" width="10.86328125" style="2" customWidth="1"/>
    <col min="7964" max="7964" width="6.1328125" style="2" customWidth="1"/>
    <col min="7965" max="7965" width="10.86328125" style="2" customWidth="1"/>
    <col min="7966" max="7966" width="6.1328125" style="2" customWidth="1"/>
    <col min="7967" max="7967" width="10.86328125" style="2" customWidth="1"/>
    <col min="7968" max="7968" width="6.1328125" style="2" customWidth="1"/>
    <col min="7969" max="7970" width="1.33203125" style="2" customWidth="1"/>
    <col min="7971" max="7971" width="10.86328125" style="2" customWidth="1"/>
    <col min="7972" max="7972" width="6.1328125" style="2" customWidth="1"/>
    <col min="7973" max="7973" width="10.86328125" style="2" customWidth="1"/>
    <col min="7974" max="7974" width="6.1328125" style="2" customWidth="1"/>
    <col min="7975" max="7975" width="10.86328125" style="2" customWidth="1"/>
    <col min="7976" max="7976" width="6.1328125" style="2" customWidth="1"/>
    <col min="7977" max="7977" width="10.86328125" style="2" customWidth="1"/>
    <col min="7978" max="7978" width="6.1328125" style="2" customWidth="1"/>
    <col min="7979" max="7979" width="10.86328125" style="2" customWidth="1"/>
    <col min="7980" max="7980" width="6.1328125" style="2" customWidth="1"/>
    <col min="7981" max="7981" width="10.86328125" style="2" customWidth="1"/>
    <col min="7982" max="7982" width="6.1328125" style="2" customWidth="1"/>
    <col min="7983" max="7983" width="10.86328125" style="2" customWidth="1"/>
    <col min="7984" max="7984" width="6.1328125" style="2" customWidth="1"/>
    <col min="7985" max="7985" width="10.86328125" style="2" customWidth="1"/>
    <col min="7986" max="7986" width="6.1328125" style="2" customWidth="1"/>
    <col min="7987" max="7987" width="10.86328125" style="2" customWidth="1"/>
    <col min="7988" max="7988" width="6.1328125" style="2" customWidth="1"/>
    <col min="7989" max="7989" width="1.33203125" style="2" customWidth="1"/>
    <col min="7990" max="8192" width="9.06640625" style="2"/>
    <col min="8193" max="8193" width="24" style="2" customWidth="1"/>
    <col min="8194" max="8194" width="1.33203125" style="2" customWidth="1"/>
    <col min="8195" max="8195" width="10.86328125" style="2" customWidth="1"/>
    <col min="8196" max="8196" width="6.1328125" style="2" customWidth="1"/>
    <col min="8197" max="8197" width="10.86328125" style="2" customWidth="1"/>
    <col min="8198" max="8198" width="6.1328125" style="2" customWidth="1"/>
    <col min="8199" max="8199" width="10.86328125" style="2" customWidth="1"/>
    <col min="8200" max="8200" width="6.1328125" style="2" customWidth="1"/>
    <col min="8201" max="8201" width="10.86328125" style="2" customWidth="1"/>
    <col min="8202" max="8202" width="6.1328125" style="2" customWidth="1"/>
    <col min="8203" max="8203" width="10.86328125" style="2" customWidth="1"/>
    <col min="8204" max="8204" width="6.1328125" style="2" customWidth="1"/>
    <col min="8205" max="8205" width="10.86328125" style="2" customWidth="1"/>
    <col min="8206" max="8206" width="6.1328125" style="2" customWidth="1"/>
    <col min="8207" max="8207" width="10.86328125" style="2" customWidth="1"/>
    <col min="8208" max="8208" width="6.1328125" style="2" customWidth="1"/>
    <col min="8209" max="8210" width="1.33203125" style="2" customWidth="1"/>
    <col min="8211" max="8211" width="10.86328125" style="2" customWidth="1"/>
    <col min="8212" max="8212" width="6.1328125" style="2" customWidth="1"/>
    <col min="8213" max="8213" width="10.86328125" style="2" customWidth="1"/>
    <col min="8214" max="8214" width="6.1328125" style="2" customWidth="1"/>
    <col min="8215" max="8215" width="10.86328125" style="2" customWidth="1"/>
    <col min="8216" max="8216" width="6.1328125" style="2" customWidth="1"/>
    <col min="8217" max="8217" width="10.86328125" style="2" customWidth="1"/>
    <col min="8218" max="8218" width="6.1328125" style="2" customWidth="1"/>
    <col min="8219" max="8219" width="10.86328125" style="2" customWidth="1"/>
    <col min="8220" max="8220" width="6.1328125" style="2" customWidth="1"/>
    <col min="8221" max="8221" width="10.86328125" style="2" customWidth="1"/>
    <col min="8222" max="8222" width="6.1328125" style="2" customWidth="1"/>
    <col min="8223" max="8223" width="10.86328125" style="2" customWidth="1"/>
    <col min="8224" max="8224" width="6.1328125" style="2" customWidth="1"/>
    <col min="8225" max="8226" width="1.33203125" style="2" customWidth="1"/>
    <col min="8227" max="8227" width="10.86328125" style="2" customWidth="1"/>
    <col min="8228" max="8228" width="6.1328125" style="2" customWidth="1"/>
    <col min="8229" max="8229" width="10.86328125" style="2" customWidth="1"/>
    <col min="8230" max="8230" width="6.1328125" style="2" customWidth="1"/>
    <col min="8231" max="8231" width="10.86328125" style="2" customWidth="1"/>
    <col min="8232" max="8232" width="6.1328125" style="2" customWidth="1"/>
    <col min="8233" max="8233" width="10.86328125" style="2" customWidth="1"/>
    <col min="8234" max="8234" width="6.1328125" style="2" customWidth="1"/>
    <col min="8235" max="8235" width="10.86328125" style="2" customWidth="1"/>
    <col min="8236" max="8236" width="6.1328125" style="2" customWidth="1"/>
    <col min="8237" max="8237" width="10.86328125" style="2" customWidth="1"/>
    <col min="8238" max="8238" width="6.1328125" style="2" customWidth="1"/>
    <col min="8239" max="8239" width="10.86328125" style="2" customWidth="1"/>
    <col min="8240" max="8240" width="6.1328125" style="2" customWidth="1"/>
    <col min="8241" max="8241" width="10.86328125" style="2" customWidth="1"/>
    <col min="8242" max="8242" width="6.1328125" style="2" customWidth="1"/>
    <col min="8243" max="8243" width="10.86328125" style="2" customWidth="1"/>
    <col min="8244" max="8244" width="6.1328125" style="2" customWidth="1"/>
    <col min="8245" max="8245" width="1.33203125" style="2" customWidth="1"/>
    <col min="8246" max="8448" width="9.06640625" style="2"/>
    <col min="8449" max="8449" width="24" style="2" customWidth="1"/>
    <col min="8450" max="8450" width="1.33203125" style="2" customWidth="1"/>
    <col min="8451" max="8451" width="10.86328125" style="2" customWidth="1"/>
    <col min="8452" max="8452" width="6.1328125" style="2" customWidth="1"/>
    <col min="8453" max="8453" width="10.86328125" style="2" customWidth="1"/>
    <col min="8454" max="8454" width="6.1328125" style="2" customWidth="1"/>
    <col min="8455" max="8455" width="10.86328125" style="2" customWidth="1"/>
    <col min="8456" max="8456" width="6.1328125" style="2" customWidth="1"/>
    <col min="8457" max="8457" width="10.86328125" style="2" customWidth="1"/>
    <col min="8458" max="8458" width="6.1328125" style="2" customWidth="1"/>
    <col min="8459" max="8459" width="10.86328125" style="2" customWidth="1"/>
    <col min="8460" max="8460" width="6.1328125" style="2" customWidth="1"/>
    <col min="8461" max="8461" width="10.86328125" style="2" customWidth="1"/>
    <col min="8462" max="8462" width="6.1328125" style="2" customWidth="1"/>
    <col min="8463" max="8463" width="10.86328125" style="2" customWidth="1"/>
    <col min="8464" max="8464" width="6.1328125" style="2" customWidth="1"/>
    <col min="8465" max="8466" width="1.33203125" style="2" customWidth="1"/>
    <col min="8467" max="8467" width="10.86328125" style="2" customWidth="1"/>
    <col min="8468" max="8468" width="6.1328125" style="2" customWidth="1"/>
    <col min="8469" max="8469" width="10.86328125" style="2" customWidth="1"/>
    <col min="8470" max="8470" width="6.1328125" style="2" customWidth="1"/>
    <col min="8471" max="8471" width="10.86328125" style="2" customWidth="1"/>
    <col min="8472" max="8472" width="6.1328125" style="2" customWidth="1"/>
    <col min="8473" max="8473" width="10.86328125" style="2" customWidth="1"/>
    <col min="8474" max="8474" width="6.1328125" style="2" customWidth="1"/>
    <col min="8475" max="8475" width="10.86328125" style="2" customWidth="1"/>
    <col min="8476" max="8476" width="6.1328125" style="2" customWidth="1"/>
    <col min="8477" max="8477" width="10.86328125" style="2" customWidth="1"/>
    <col min="8478" max="8478" width="6.1328125" style="2" customWidth="1"/>
    <col min="8479" max="8479" width="10.86328125" style="2" customWidth="1"/>
    <col min="8480" max="8480" width="6.1328125" style="2" customWidth="1"/>
    <col min="8481" max="8482" width="1.33203125" style="2" customWidth="1"/>
    <col min="8483" max="8483" width="10.86328125" style="2" customWidth="1"/>
    <col min="8484" max="8484" width="6.1328125" style="2" customWidth="1"/>
    <col min="8485" max="8485" width="10.86328125" style="2" customWidth="1"/>
    <col min="8486" max="8486" width="6.1328125" style="2" customWidth="1"/>
    <col min="8487" max="8487" width="10.86328125" style="2" customWidth="1"/>
    <col min="8488" max="8488" width="6.1328125" style="2" customWidth="1"/>
    <col min="8489" max="8489" width="10.86328125" style="2" customWidth="1"/>
    <col min="8490" max="8490" width="6.1328125" style="2" customWidth="1"/>
    <col min="8491" max="8491" width="10.86328125" style="2" customWidth="1"/>
    <col min="8492" max="8492" width="6.1328125" style="2" customWidth="1"/>
    <col min="8493" max="8493" width="10.86328125" style="2" customWidth="1"/>
    <col min="8494" max="8494" width="6.1328125" style="2" customWidth="1"/>
    <col min="8495" max="8495" width="10.86328125" style="2" customWidth="1"/>
    <col min="8496" max="8496" width="6.1328125" style="2" customWidth="1"/>
    <col min="8497" max="8497" width="10.86328125" style="2" customWidth="1"/>
    <col min="8498" max="8498" width="6.1328125" style="2" customWidth="1"/>
    <col min="8499" max="8499" width="10.86328125" style="2" customWidth="1"/>
    <col min="8500" max="8500" width="6.1328125" style="2" customWidth="1"/>
    <col min="8501" max="8501" width="1.33203125" style="2" customWidth="1"/>
    <col min="8502" max="8704" width="9.06640625" style="2"/>
    <col min="8705" max="8705" width="24" style="2" customWidth="1"/>
    <col min="8706" max="8706" width="1.33203125" style="2" customWidth="1"/>
    <col min="8707" max="8707" width="10.86328125" style="2" customWidth="1"/>
    <col min="8708" max="8708" width="6.1328125" style="2" customWidth="1"/>
    <col min="8709" max="8709" width="10.86328125" style="2" customWidth="1"/>
    <col min="8710" max="8710" width="6.1328125" style="2" customWidth="1"/>
    <col min="8711" max="8711" width="10.86328125" style="2" customWidth="1"/>
    <col min="8712" max="8712" width="6.1328125" style="2" customWidth="1"/>
    <col min="8713" max="8713" width="10.86328125" style="2" customWidth="1"/>
    <col min="8714" max="8714" width="6.1328125" style="2" customWidth="1"/>
    <col min="8715" max="8715" width="10.86328125" style="2" customWidth="1"/>
    <col min="8716" max="8716" width="6.1328125" style="2" customWidth="1"/>
    <col min="8717" max="8717" width="10.86328125" style="2" customWidth="1"/>
    <col min="8718" max="8718" width="6.1328125" style="2" customWidth="1"/>
    <col min="8719" max="8719" width="10.86328125" style="2" customWidth="1"/>
    <col min="8720" max="8720" width="6.1328125" style="2" customWidth="1"/>
    <col min="8721" max="8722" width="1.33203125" style="2" customWidth="1"/>
    <col min="8723" max="8723" width="10.86328125" style="2" customWidth="1"/>
    <col min="8724" max="8724" width="6.1328125" style="2" customWidth="1"/>
    <col min="8725" max="8725" width="10.86328125" style="2" customWidth="1"/>
    <col min="8726" max="8726" width="6.1328125" style="2" customWidth="1"/>
    <col min="8727" max="8727" width="10.86328125" style="2" customWidth="1"/>
    <col min="8728" max="8728" width="6.1328125" style="2" customWidth="1"/>
    <col min="8729" max="8729" width="10.86328125" style="2" customWidth="1"/>
    <col min="8730" max="8730" width="6.1328125" style="2" customWidth="1"/>
    <col min="8731" max="8731" width="10.86328125" style="2" customWidth="1"/>
    <col min="8732" max="8732" width="6.1328125" style="2" customWidth="1"/>
    <col min="8733" max="8733" width="10.86328125" style="2" customWidth="1"/>
    <col min="8734" max="8734" width="6.1328125" style="2" customWidth="1"/>
    <col min="8735" max="8735" width="10.86328125" style="2" customWidth="1"/>
    <col min="8736" max="8736" width="6.1328125" style="2" customWidth="1"/>
    <col min="8737" max="8738" width="1.33203125" style="2" customWidth="1"/>
    <col min="8739" max="8739" width="10.86328125" style="2" customWidth="1"/>
    <col min="8740" max="8740" width="6.1328125" style="2" customWidth="1"/>
    <col min="8741" max="8741" width="10.86328125" style="2" customWidth="1"/>
    <col min="8742" max="8742" width="6.1328125" style="2" customWidth="1"/>
    <col min="8743" max="8743" width="10.86328125" style="2" customWidth="1"/>
    <col min="8744" max="8744" width="6.1328125" style="2" customWidth="1"/>
    <col min="8745" max="8745" width="10.86328125" style="2" customWidth="1"/>
    <col min="8746" max="8746" width="6.1328125" style="2" customWidth="1"/>
    <col min="8747" max="8747" width="10.86328125" style="2" customWidth="1"/>
    <col min="8748" max="8748" width="6.1328125" style="2" customWidth="1"/>
    <col min="8749" max="8749" width="10.86328125" style="2" customWidth="1"/>
    <col min="8750" max="8750" width="6.1328125" style="2" customWidth="1"/>
    <col min="8751" max="8751" width="10.86328125" style="2" customWidth="1"/>
    <col min="8752" max="8752" width="6.1328125" style="2" customWidth="1"/>
    <col min="8753" max="8753" width="10.86328125" style="2" customWidth="1"/>
    <col min="8754" max="8754" width="6.1328125" style="2" customWidth="1"/>
    <col min="8755" max="8755" width="10.86328125" style="2" customWidth="1"/>
    <col min="8756" max="8756" width="6.1328125" style="2" customWidth="1"/>
    <col min="8757" max="8757" width="1.33203125" style="2" customWidth="1"/>
    <col min="8758" max="8960" width="9.06640625" style="2"/>
    <col min="8961" max="8961" width="24" style="2" customWidth="1"/>
    <col min="8962" max="8962" width="1.33203125" style="2" customWidth="1"/>
    <col min="8963" max="8963" width="10.86328125" style="2" customWidth="1"/>
    <col min="8964" max="8964" width="6.1328125" style="2" customWidth="1"/>
    <col min="8965" max="8965" width="10.86328125" style="2" customWidth="1"/>
    <col min="8966" max="8966" width="6.1328125" style="2" customWidth="1"/>
    <col min="8967" max="8967" width="10.86328125" style="2" customWidth="1"/>
    <col min="8968" max="8968" width="6.1328125" style="2" customWidth="1"/>
    <col min="8969" max="8969" width="10.86328125" style="2" customWidth="1"/>
    <col min="8970" max="8970" width="6.1328125" style="2" customWidth="1"/>
    <col min="8971" max="8971" width="10.86328125" style="2" customWidth="1"/>
    <col min="8972" max="8972" width="6.1328125" style="2" customWidth="1"/>
    <col min="8973" max="8973" width="10.86328125" style="2" customWidth="1"/>
    <col min="8974" max="8974" width="6.1328125" style="2" customWidth="1"/>
    <col min="8975" max="8975" width="10.86328125" style="2" customWidth="1"/>
    <col min="8976" max="8976" width="6.1328125" style="2" customWidth="1"/>
    <col min="8977" max="8978" width="1.33203125" style="2" customWidth="1"/>
    <col min="8979" max="8979" width="10.86328125" style="2" customWidth="1"/>
    <col min="8980" max="8980" width="6.1328125" style="2" customWidth="1"/>
    <col min="8981" max="8981" width="10.86328125" style="2" customWidth="1"/>
    <col min="8982" max="8982" width="6.1328125" style="2" customWidth="1"/>
    <col min="8983" max="8983" width="10.86328125" style="2" customWidth="1"/>
    <col min="8984" max="8984" width="6.1328125" style="2" customWidth="1"/>
    <col min="8985" max="8985" width="10.86328125" style="2" customWidth="1"/>
    <col min="8986" max="8986" width="6.1328125" style="2" customWidth="1"/>
    <col min="8987" max="8987" width="10.86328125" style="2" customWidth="1"/>
    <col min="8988" max="8988" width="6.1328125" style="2" customWidth="1"/>
    <col min="8989" max="8989" width="10.86328125" style="2" customWidth="1"/>
    <col min="8990" max="8990" width="6.1328125" style="2" customWidth="1"/>
    <col min="8991" max="8991" width="10.86328125" style="2" customWidth="1"/>
    <col min="8992" max="8992" width="6.1328125" style="2" customWidth="1"/>
    <col min="8993" max="8994" width="1.33203125" style="2" customWidth="1"/>
    <col min="8995" max="8995" width="10.86328125" style="2" customWidth="1"/>
    <col min="8996" max="8996" width="6.1328125" style="2" customWidth="1"/>
    <col min="8997" max="8997" width="10.86328125" style="2" customWidth="1"/>
    <col min="8998" max="8998" width="6.1328125" style="2" customWidth="1"/>
    <col min="8999" max="8999" width="10.86328125" style="2" customWidth="1"/>
    <col min="9000" max="9000" width="6.1328125" style="2" customWidth="1"/>
    <col min="9001" max="9001" width="10.86328125" style="2" customWidth="1"/>
    <col min="9002" max="9002" width="6.1328125" style="2" customWidth="1"/>
    <col min="9003" max="9003" width="10.86328125" style="2" customWidth="1"/>
    <col min="9004" max="9004" width="6.1328125" style="2" customWidth="1"/>
    <col min="9005" max="9005" width="10.86328125" style="2" customWidth="1"/>
    <col min="9006" max="9006" width="6.1328125" style="2" customWidth="1"/>
    <col min="9007" max="9007" width="10.86328125" style="2" customWidth="1"/>
    <col min="9008" max="9008" width="6.1328125" style="2" customWidth="1"/>
    <col min="9009" max="9009" width="10.86328125" style="2" customWidth="1"/>
    <col min="9010" max="9010" width="6.1328125" style="2" customWidth="1"/>
    <col min="9011" max="9011" width="10.86328125" style="2" customWidth="1"/>
    <col min="9012" max="9012" width="6.1328125" style="2" customWidth="1"/>
    <col min="9013" max="9013" width="1.33203125" style="2" customWidth="1"/>
    <col min="9014" max="9216" width="9.06640625" style="2"/>
    <col min="9217" max="9217" width="24" style="2" customWidth="1"/>
    <col min="9218" max="9218" width="1.33203125" style="2" customWidth="1"/>
    <col min="9219" max="9219" width="10.86328125" style="2" customWidth="1"/>
    <col min="9220" max="9220" width="6.1328125" style="2" customWidth="1"/>
    <col min="9221" max="9221" width="10.86328125" style="2" customWidth="1"/>
    <col min="9222" max="9222" width="6.1328125" style="2" customWidth="1"/>
    <col min="9223" max="9223" width="10.86328125" style="2" customWidth="1"/>
    <col min="9224" max="9224" width="6.1328125" style="2" customWidth="1"/>
    <col min="9225" max="9225" width="10.86328125" style="2" customWidth="1"/>
    <col min="9226" max="9226" width="6.1328125" style="2" customWidth="1"/>
    <col min="9227" max="9227" width="10.86328125" style="2" customWidth="1"/>
    <col min="9228" max="9228" width="6.1328125" style="2" customWidth="1"/>
    <col min="9229" max="9229" width="10.86328125" style="2" customWidth="1"/>
    <col min="9230" max="9230" width="6.1328125" style="2" customWidth="1"/>
    <col min="9231" max="9231" width="10.86328125" style="2" customWidth="1"/>
    <col min="9232" max="9232" width="6.1328125" style="2" customWidth="1"/>
    <col min="9233" max="9234" width="1.33203125" style="2" customWidth="1"/>
    <col min="9235" max="9235" width="10.86328125" style="2" customWidth="1"/>
    <col min="9236" max="9236" width="6.1328125" style="2" customWidth="1"/>
    <col min="9237" max="9237" width="10.86328125" style="2" customWidth="1"/>
    <col min="9238" max="9238" width="6.1328125" style="2" customWidth="1"/>
    <col min="9239" max="9239" width="10.86328125" style="2" customWidth="1"/>
    <col min="9240" max="9240" width="6.1328125" style="2" customWidth="1"/>
    <col min="9241" max="9241" width="10.86328125" style="2" customWidth="1"/>
    <col min="9242" max="9242" width="6.1328125" style="2" customWidth="1"/>
    <col min="9243" max="9243" width="10.86328125" style="2" customWidth="1"/>
    <col min="9244" max="9244" width="6.1328125" style="2" customWidth="1"/>
    <col min="9245" max="9245" width="10.86328125" style="2" customWidth="1"/>
    <col min="9246" max="9246" width="6.1328125" style="2" customWidth="1"/>
    <col min="9247" max="9247" width="10.86328125" style="2" customWidth="1"/>
    <col min="9248" max="9248" width="6.1328125" style="2" customWidth="1"/>
    <col min="9249" max="9250" width="1.33203125" style="2" customWidth="1"/>
    <col min="9251" max="9251" width="10.86328125" style="2" customWidth="1"/>
    <col min="9252" max="9252" width="6.1328125" style="2" customWidth="1"/>
    <col min="9253" max="9253" width="10.86328125" style="2" customWidth="1"/>
    <col min="9254" max="9254" width="6.1328125" style="2" customWidth="1"/>
    <col min="9255" max="9255" width="10.86328125" style="2" customWidth="1"/>
    <col min="9256" max="9256" width="6.1328125" style="2" customWidth="1"/>
    <col min="9257" max="9257" width="10.86328125" style="2" customWidth="1"/>
    <col min="9258" max="9258" width="6.1328125" style="2" customWidth="1"/>
    <col min="9259" max="9259" width="10.86328125" style="2" customWidth="1"/>
    <col min="9260" max="9260" width="6.1328125" style="2" customWidth="1"/>
    <col min="9261" max="9261" width="10.86328125" style="2" customWidth="1"/>
    <col min="9262" max="9262" width="6.1328125" style="2" customWidth="1"/>
    <col min="9263" max="9263" width="10.86328125" style="2" customWidth="1"/>
    <col min="9264" max="9264" width="6.1328125" style="2" customWidth="1"/>
    <col min="9265" max="9265" width="10.86328125" style="2" customWidth="1"/>
    <col min="9266" max="9266" width="6.1328125" style="2" customWidth="1"/>
    <col min="9267" max="9267" width="10.86328125" style="2" customWidth="1"/>
    <col min="9268" max="9268" width="6.1328125" style="2" customWidth="1"/>
    <col min="9269" max="9269" width="1.33203125" style="2" customWidth="1"/>
    <col min="9270" max="9472" width="9.06640625" style="2"/>
    <col min="9473" max="9473" width="24" style="2" customWidth="1"/>
    <col min="9474" max="9474" width="1.33203125" style="2" customWidth="1"/>
    <col min="9475" max="9475" width="10.86328125" style="2" customWidth="1"/>
    <col min="9476" max="9476" width="6.1328125" style="2" customWidth="1"/>
    <col min="9477" max="9477" width="10.86328125" style="2" customWidth="1"/>
    <col min="9478" max="9478" width="6.1328125" style="2" customWidth="1"/>
    <col min="9479" max="9479" width="10.86328125" style="2" customWidth="1"/>
    <col min="9480" max="9480" width="6.1328125" style="2" customWidth="1"/>
    <col min="9481" max="9481" width="10.86328125" style="2" customWidth="1"/>
    <col min="9482" max="9482" width="6.1328125" style="2" customWidth="1"/>
    <col min="9483" max="9483" width="10.86328125" style="2" customWidth="1"/>
    <col min="9484" max="9484" width="6.1328125" style="2" customWidth="1"/>
    <col min="9485" max="9485" width="10.86328125" style="2" customWidth="1"/>
    <col min="9486" max="9486" width="6.1328125" style="2" customWidth="1"/>
    <col min="9487" max="9487" width="10.86328125" style="2" customWidth="1"/>
    <col min="9488" max="9488" width="6.1328125" style="2" customWidth="1"/>
    <col min="9489" max="9490" width="1.33203125" style="2" customWidth="1"/>
    <col min="9491" max="9491" width="10.86328125" style="2" customWidth="1"/>
    <col min="9492" max="9492" width="6.1328125" style="2" customWidth="1"/>
    <col min="9493" max="9493" width="10.86328125" style="2" customWidth="1"/>
    <col min="9494" max="9494" width="6.1328125" style="2" customWidth="1"/>
    <col min="9495" max="9495" width="10.86328125" style="2" customWidth="1"/>
    <col min="9496" max="9496" width="6.1328125" style="2" customWidth="1"/>
    <col min="9497" max="9497" width="10.86328125" style="2" customWidth="1"/>
    <col min="9498" max="9498" width="6.1328125" style="2" customWidth="1"/>
    <col min="9499" max="9499" width="10.86328125" style="2" customWidth="1"/>
    <col min="9500" max="9500" width="6.1328125" style="2" customWidth="1"/>
    <col min="9501" max="9501" width="10.86328125" style="2" customWidth="1"/>
    <col min="9502" max="9502" width="6.1328125" style="2" customWidth="1"/>
    <col min="9503" max="9503" width="10.86328125" style="2" customWidth="1"/>
    <col min="9504" max="9504" width="6.1328125" style="2" customWidth="1"/>
    <col min="9505" max="9506" width="1.33203125" style="2" customWidth="1"/>
    <col min="9507" max="9507" width="10.86328125" style="2" customWidth="1"/>
    <col min="9508" max="9508" width="6.1328125" style="2" customWidth="1"/>
    <col min="9509" max="9509" width="10.86328125" style="2" customWidth="1"/>
    <col min="9510" max="9510" width="6.1328125" style="2" customWidth="1"/>
    <col min="9511" max="9511" width="10.86328125" style="2" customWidth="1"/>
    <col min="9512" max="9512" width="6.1328125" style="2" customWidth="1"/>
    <col min="9513" max="9513" width="10.86328125" style="2" customWidth="1"/>
    <col min="9514" max="9514" width="6.1328125" style="2" customWidth="1"/>
    <col min="9515" max="9515" width="10.86328125" style="2" customWidth="1"/>
    <col min="9516" max="9516" width="6.1328125" style="2" customWidth="1"/>
    <col min="9517" max="9517" width="10.86328125" style="2" customWidth="1"/>
    <col min="9518" max="9518" width="6.1328125" style="2" customWidth="1"/>
    <col min="9519" max="9519" width="10.86328125" style="2" customWidth="1"/>
    <col min="9520" max="9520" width="6.1328125" style="2" customWidth="1"/>
    <col min="9521" max="9521" width="10.86328125" style="2" customWidth="1"/>
    <col min="9522" max="9522" width="6.1328125" style="2" customWidth="1"/>
    <col min="9523" max="9523" width="10.86328125" style="2" customWidth="1"/>
    <col min="9524" max="9524" width="6.1328125" style="2" customWidth="1"/>
    <col min="9525" max="9525" width="1.33203125" style="2" customWidth="1"/>
    <col min="9526" max="9728" width="9.06640625" style="2"/>
    <col min="9729" max="9729" width="24" style="2" customWidth="1"/>
    <col min="9730" max="9730" width="1.33203125" style="2" customWidth="1"/>
    <col min="9731" max="9731" width="10.86328125" style="2" customWidth="1"/>
    <col min="9732" max="9732" width="6.1328125" style="2" customWidth="1"/>
    <col min="9733" max="9733" width="10.86328125" style="2" customWidth="1"/>
    <col min="9734" max="9734" width="6.1328125" style="2" customWidth="1"/>
    <col min="9735" max="9735" width="10.86328125" style="2" customWidth="1"/>
    <col min="9736" max="9736" width="6.1328125" style="2" customWidth="1"/>
    <col min="9737" max="9737" width="10.86328125" style="2" customWidth="1"/>
    <col min="9738" max="9738" width="6.1328125" style="2" customWidth="1"/>
    <col min="9739" max="9739" width="10.86328125" style="2" customWidth="1"/>
    <col min="9740" max="9740" width="6.1328125" style="2" customWidth="1"/>
    <col min="9741" max="9741" width="10.86328125" style="2" customWidth="1"/>
    <col min="9742" max="9742" width="6.1328125" style="2" customWidth="1"/>
    <col min="9743" max="9743" width="10.86328125" style="2" customWidth="1"/>
    <col min="9744" max="9744" width="6.1328125" style="2" customWidth="1"/>
    <col min="9745" max="9746" width="1.33203125" style="2" customWidth="1"/>
    <col min="9747" max="9747" width="10.86328125" style="2" customWidth="1"/>
    <col min="9748" max="9748" width="6.1328125" style="2" customWidth="1"/>
    <col min="9749" max="9749" width="10.86328125" style="2" customWidth="1"/>
    <col min="9750" max="9750" width="6.1328125" style="2" customWidth="1"/>
    <col min="9751" max="9751" width="10.86328125" style="2" customWidth="1"/>
    <col min="9752" max="9752" width="6.1328125" style="2" customWidth="1"/>
    <col min="9753" max="9753" width="10.86328125" style="2" customWidth="1"/>
    <col min="9754" max="9754" width="6.1328125" style="2" customWidth="1"/>
    <col min="9755" max="9755" width="10.86328125" style="2" customWidth="1"/>
    <col min="9756" max="9756" width="6.1328125" style="2" customWidth="1"/>
    <col min="9757" max="9757" width="10.86328125" style="2" customWidth="1"/>
    <col min="9758" max="9758" width="6.1328125" style="2" customWidth="1"/>
    <col min="9759" max="9759" width="10.86328125" style="2" customWidth="1"/>
    <col min="9760" max="9760" width="6.1328125" style="2" customWidth="1"/>
    <col min="9761" max="9762" width="1.33203125" style="2" customWidth="1"/>
    <col min="9763" max="9763" width="10.86328125" style="2" customWidth="1"/>
    <col min="9764" max="9764" width="6.1328125" style="2" customWidth="1"/>
    <col min="9765" max="9765" width="10.86328125" style="2" customWidth="1"/>
    <col min="9766" max="9766" width="6.1328125" style="2" customWidth="1"/>
    <col min="9767" max="9767" width="10.86328125" style="2" customWidth="1"/>
    <col min="9768" max="9768" width="6.1328125" style="2" customWidth="1"/>
    <col min="9769" max="9769" width="10.86328125" style="2" customWidth="1"/>
    <col min="9770" max="9770" width="6.1328125" style="2" customWidth="1"/>
    <col min="9771" max="9771" width="10.86328125" style="2" customWidth="1"/>
    <col min="9772" max="9772" width="6.1328125" style="2" customWidth="1"/>
    <col min="9773" max="9773" width="10.86328125" style="2" customWidth="1"/>
    <col min="9774" max="9774" width="6.1328125" style="2" customWidth="1"/>
    <col min="9775" max="9775" width="10.86328125" style="2" customWidth="1"/>
    <col min="9776" max="9776" width="6.1328125" style="2" customWidth="1"/>
    <col min="9777" max="9777" width="10.86328125" style="2" customWidth="1"/>
    <col min="9778" max="9778" width="6.1328125" style="2" customWidth="1"/>
    <col min="9779" max="9779" width="10.86328125" style="2" customWidth="1"/>
    <col min="9780" max="9780" width="6.1328125" style="2" customWidth="1"/>
    <col min="9781" max="9781" width="1.33203125" style="2" customWidth="1"/>
    <col min="9782" max="9984" width="9.06640625" style="2"/>
    <col min="9985" max="9985" width="24" style="2" customWidth="1"/>
    <col min="9986" max="9986" width="1.33203125" style="2" customWidth="1"/>
    <col min="9987" max="9987" width="10.86328125" style="2" customWidth="1"/>
    <col min="9988" max="9988" width="6.1328125" style="2" customWidth="1"/>
    <col min="9989" max="9989" width="10.86328125" style="2" customWidth="1"/>
    <col min="9990" max="9990" width="6.1328125" style="2" customWidth="1"/>
    <col min="9991" max="9991" width="10.86328125" style="2" customWidth="1"/>
    <col min="9992" max="9992" width="6.1328125" style="2" customWidth="1"/>
    <col min="9993" max="9993" width="10.86328125" style="2" customWidth="1"/>
    <col min="9994" max="9994" width="6.1328125" style="2" customWidth="1"/>
    <col min="9995" max="9995" width="10.86328125" style="2" customWidth="1"/>
    <col min="9996" max="9996" width="6.1328125" style="2" customWidth="1"/>
    <col min="9997" max="9997" width="10.86328125" style="2" customWidth="1"/>
    <col min="9998" max="9998" width="6.1328125" style="2" customWidth="1"/>
    <col min="9999" max="9999" width="10.86328125" style="2" customWidth="1"/>
    <col min="10000" max="10000" width="6.1328125" style="2" customWidth="1"/>
    <col min="10001" max="10002" width="1.33203125" style="2" customWidth="1"/>
    <col min="10003" max="10003" width="10.86328125" style="2" customWidth="1"/>
    <col min="10004" max="10004" width="6.1328125" style="2" customWidth="1"/>
    <col min="10005" max="10005" width="10.86328125" style="2" customWidth="1"/>
    <col min="10006" max="10006" width="6.1328125" style="2" customWidth="1"/>
    <col min="10007" max="10007" width="10.86328125" style="2" customWidth="1"/>
    <col min="10008" max="10008" width="6.1328125" style="2" customWidth="1"/>
    <col min="10009" max="10009" width="10.86328125" style="2" customWidth="1"/>
    <col min="10010" max="10010" width="6.1328125" style="2" customWidth="1"/>
    <col min="10011" max="10011" width="10.86328125" style="2" customWidth="1"/>
    <col min="10012" max="10012" width="6.1328125" style="2" customWidth="1"/>
    <col min="10013" max="10013" width="10.86328125" style="2" customWidth="1"/>
    <col min="10014" max="10014" width="6.1328125" style="2" customWidth="1"/>
    <col min="10015" max="10015" width="10.86328125" style="2" customWidth="1"/>
    <col min="10016" max="10016" width="6.1328125" style="2" customWidth="1"/>
    <col min="10017" max="10018" width="1.33203125" style="2" customWidth="1"/>
    <col min="10019" max="10019" width="10.86328125" style="2" customWidth="1"/>
    <col min="10020" max="10020" width="6.1328125" style="2" customWidth="1"/>
    <col min="10021" max="10021" width="10.86328125" style="2" customWidth="1"/>
    <col min="10022" max="10022" width="6.1328125" style="2" customWidth="1"/>
    <col min="10023" max="10023" width="10.86328125" style="2" customWidth="1"/>
    <col min="10024" max="10024" width="6.1328125" style="2" customWidth="1"/>
    <col min="10025" max="10025" width="10.86328125" style="2" customWidth="1"/>
    <col min="10026" max="10026" width="6.1328125" style="2" customWidth="1"/>
    <col min="10027" max="10027" width="10.86328125" style="2" customWidth="1"/>
    <col min="10028" max="10028" width="6.1328125" style="2" customWidth="1"/>
    <col min="10029" max="10029" width="10.86328125" style="2" customWidth="1"/>
    <col min="10030" max="10030" width="6.1328125" style="2" customWidth="1"/>
    <col min="10031" max="10031" width="10.86328125" style="2" customWidth="1"/>
    <col min="10032" max="10032" width="6.1328125" style="2" customWidth="1"/>
    <col min="10033" max="10033" width="10.86328125" style="2" customWidth="1"/>
    <col min="10034" max="10034" width="6.1328125" style="2" customWidth="1"/>
    <col min="10035" max="10035" width="10.86328125" style="2" customWidth="1"/>
    <col min="10036" max="10036" width="6.1328125" style="2" customWidth="1"/>
    <col min="10037" max="10037" width="1.33203125" style="2" customWidth="1"/>
    <col min="10038" max="10240" width="9.06640625" style="2"/>
    <col min="10241" max="10241" width="24" style="2" customWidth="1"/>
    <col min="10242" max="10242" width="1.33203125" style="2" customWidth="1"/>
    <col min="10243" max="10243" width="10.86328125" style="2" customWidth="1"/>
    <col min="10244" max="10244" width="6.1328125" style="2" customWidth="1"/>
    <col min="10245" max="10245" width="10.86328125" style="2" customWidth="1"/>
    <col min="10246" max="10246" width="6.1328125" style="2" customWidth="1"/>
    <col min="10247" max="10247" width="10.86328125" style="2" customWidth="1"/>
    <col min="10248" max="10248" width="6.1328125" style="2" customWidth="1"/>
    <col min="10249" max="10249" width="10.86328125" style="2" customWidth="1"/>
    <col min="10250" max="10250" width="6.1328125" style="2" customWidth="1"/>
    <col min="10251" max="10251" width="10.86328125" style="2" customWidth="1"/>
    <col min="10252" max="10252" width="6.1328125" style="2" customWidth="1"/>
    <col min="10253" max="10253" width="10.86328125" style="2" customWidth="1"/>
    <col min="10254" max="10254" width="6.1328125" style="2" customWidth="1"/>
    <col min="10255" max="10255" width="10.86328125" style="2" customWidth="1"/>
    <col min="10256" max="10256" width="6.1328125" style="2" customWidth="1"/>
    <col min="10257" max="10258" width="1.33203125" style="2" customWidth="1"/>
    <col min="10259" max="10259" width="10.86328125" style="2" customWidth="1"/>
    <col min="10260" max="10260" width="6.1328125" style="2" customWidth="1"/>
    <col min="10261" max="10261" width="10.86328125" style="2" customWidth="1"/>
    <col min="10262" max="10262" width="6.1328125" style="2" customWidth="1"/>
    <col min="10263" max="10263" width="10.86328125" style="2" customWidth="1"/>
    <col min="10264" max="10264" width="6.1328125" style="2" customWidth="1"/>
    <col min="10265" max="10265" width="10.86328125" style="2" customWidth="1"/>
    <col min="10266" max="10266" width="6.1328125" style="2" customWidth="1"/>
    <col min="10267" max="10267" width="10.86328125" style="2" customWidth="1"/>
    <col min="10268" max="10268" width="6.1328125" style="2" customWidth="1"/>
    <col min="10269" max="10269" width="10.86328125" style="2" customWidth="1"/>
    <col min="10270" max="10270" width="6.1328125" style="2" customWidth="1"/>
    <col min="10271" max="10271" width="10.86328125" style="2" customWidth="1"/>
    <col min="10272" max="10272" width="6.1328125" style="2" customWidth="1"/>
    <col min="10273" max="10274" width="1.33203125" style="2" customWidth="1"/>
    <col min="10275" max="10275" width="10.86328125" style="2" customWidth="1"/>
    <col min="10276" max="10276" width="6.1328125" style="2" customWidth="1"/>
    <col min="10277" max="10277" width="10.86328125" style="2" customWidth="1"/>
    <col min="10278" max="10278" width="6.1328125" style="2" customWidth="1"/>
    <col min="10279" max="10279" width="10.86328125" style="2" customWidth="1"/>
    <col min="10280" max="10280" width="6.1328125" style="2" customWidth="1"/>
    <col min="10281" max="10281" width="10.86328125" style="2" customWidth="1"/>
    <col min="10282" max="10282" width="6.1328125" style="2" customWidth="1"/>
    <col min="10283" max="10283" width="10.86328125" style="2" customWidth="1"/>
    <col min="10284" max="10284" width="6.1328125" style="2" customWidth="1"/>
    <col min="10285" max="10285" width="10.86328125" style="2" customWidth="1"/>
    <col min="10286" max="10286" width="6.1328125" style="2" customWidth="1"/>
    <col min="10287" max="10287" width="10.86328125" style="2" customWidth="1"/>
    <col min="10288" max="10288" width="6.1328125" style="2" customWidth="1"/>
    <col min="10289" max="10289" width="10.86328125" style="2" customWidth="1"/>
    <col min="10290" max="10290" width="6.1328125" style="2" customWidth="1"/>
    <col min="10291" max="10291" width="10.86328125" style="2" customWidth="1"/>
    <col min="10292" max="10292" width="6.1328125" style="2" customWidth="1"/>
    <col min="10293" max="10293" width="1.33203125" style="2" customWidth="1"/>
    <col min="10294" max="10496" width="9.06640625" style="2"/>
    <col min="10497" max="10497" width="24" style="2" customWidth="1"/>
    <col min="10498" max="10498" width="1.33203125" style="2" customWidth="1"/>
    <col min="10499" max="10499" width="10.86328125" style="2" customWidth="1"/>
    <col min="10500" max="10500" width="6.1328125" style="2" customWidth="1"/>
    <col min="10501" max="10501" width="10.86328125" style="2" customWidth="1"/>
    <col min="10502" max="10502" width="6.1328125" style="2" customWidth="1"/>
    <col min="10503" max="10503" width="10.86328125" style="2" customWidth="1"/>
    <col min="10504" max="10504" width="6.1328125" style="2" customWidth="1"/>
    <col min="10505" max="10505" width="10.86328125" style="2" customWidth="1"/>
    <col min="10506" max="10506" width="6.1328125" style="2" customWidth="1"/>
    <col min="10507" max="10507" width="10.86328125" style="2" customWidth="1"/>
    <col min="10508" max="10508" width="6.1328125" style="2" customWidth="1"/>
    <col min="10509" max="10509" width="10.86328125" style="2" customWidth="1"/>
    <col min="10510" max="10510" width="6.1328125" style="2" customWidth="1"/>
    <col min="10511" max="10511" width="10.86328125" style="2" customWidth="1"/>
    <col min="10512" max="10512" width="6.1328125" style="2" customWidth="1"/>
    <col min="10513" max="10514" width="1.33203125" style="2" customWidth="1"/>
    <col min="10515" max="10515" width="10.86328125" style="2" customWidth="1"/>
    <col min="10516" max="10516" width="6.1328125" style="2" customWidth="1"/>
    <col min="10517" max="10517" width="10.86328125" style="2" customWidth="1"/>
    <col min="10518" max="10518" width="6.1328125" style="2" customWidth="1"/>
    <col min="10519" max="10519" width="10.86328125" style="2" customWidth="1"/>
    <col min="10520" max="10520" width="6.1328125" style="2" customWidth="1"/>
    <col min="10521" max="10521" width="10.86328125" style="2" customWidth="1"/>
    <col min="10522" max="10522" width="6.1328125" style="2" customWidth="1"/>
    <col min="10523" max="10523" width="10.86328125" style="2" customWidth="1"/>
    <col min="10524" max="10524" width="6.1328125" style="2" customWidth="1"/>
    <col min="10525" max="10525" width="10.86328125" style="2" customWidth="1"/>
    <col min="10526" max="10526" width="6.1328125" style="2" customWidth="1"/>
    <col min="10527" max="10527" width="10.86328125" style="2" customWidth="1"/>
    <col min="10528" max="10528" width="6.1328125" style="2" customWidth="1"/>
    <col min="10529" max="10530" width="1.33203125" style="2" customWidth="1"/>
    <col min="10531" max="10531" width="10.86328125" style="2" customWidth="1"/>
    <col min="10532" max="10532" width="6.1328125" style="2" customWidth="1"/>
    <col min="10533" max="10533" width="10.86328125" style="2" customWidth="1"/>
    <col min="10534" max="10534" width="6.1328125" style="2" customWidth="1"/>
    <col min="10535" max="10535" width="10.86328125" style="2" customWidth="1"/>
    <col min="10536" max="10536" width="6.1328125" style="2" customWidth="1"/>
    <col min="10537" max="10537" width="10.86328125" style="2" customWidth="1"/>
    <col min="10538" max="10538" width="6.1328125" style="2" customWidth="1"/>
    <col min="10539" max="10539" width="10.86328125" style="2" customWidth="1"/>
    <col min="10540" max="10540" width="6.1328125" style="2" customWidth="1"/>
    <col min="10541" max="10541" width="10.86328125" style="2" customWidth="1"/>
    <col min="10542" max="10542" width="6.1328125" style="2" customWidth="1"/>
    <col min="10543" max="10543" width="10.86328125" style="2" customWidth="1"/>
    <col min="10544" max="10544" width="6.1328125" style="2" customWidth="1"/>
    <col min="10545" max="10545" width="10.86328125" style="2" customWidth="1"/>
    <col min="10546" max="10546" width="6.1328125" style="2" customWidth="1"/>
    <col min="10547" max="10547" width="10.86328125" style="2" customWidth="1"/>
    <col min="10548" max="10548" width="6.1328125" style="2" customWidth="1"/>
    <col min="10549" max="10549" width="1.33203125" style="2" customWidth="1"/>
    <col min="10550" max="10752" width="9.06640625" style="2"/>
    <col min="10753" max="10753" width="24" style="2" customWidth="1"/>
    <col min="10754" max="10754" width="1.33203125" style="2" customWidth="1"/>
    <col min="10755" max="10755" width="10.86328125" style="2" customWidth="1"/>
    <col min="10756" max="10756" width="6.1328125" style="2" customWidth="1"/>
    <col min="10757" max="10757" width="10.86328125" style="2" customWidth="1"/>
    <col min="10758" max="10758" width="6.1328125" style="2" customWidth="1"/>
    <col min="10759" max="10759" width="10.86328125" style="2" customWidth="1"/>
    <col min="10760" max="10760" width="6.1328125" style="2" customWidth="1"/>
    <col min="10761" max="10761" width="10.86328125" style="2" customWidth="1"/>
    <col min="10762" max="10762" width="6.1328125" style="2" customWidth="1"/>
    <col min="10763" max="10763" width="10.86328125" style="2" customWidth="1"/>
    <col min="10764" max="10764" width="6.1328125" style="2" customWidth="1"/>
    <col min="10765" max="10765" width="10.86328125" style="2" customWidth="1"/>
    <col min="10766" max="10766" width="6.1328125" style="2" customWidth="1"/>
    <col min="10767" max="10767" width="10.86328125" style="2" customWidth="1"/>
    <col min="10768" max="10768" width="6.1328125" style="2" customWidth="1"/>
    <col min="10769" max="10770" width="1.33203125" style="2" customWidth="1"/>
    <col min="10771" max="10771" width="10.86328125" style="2" customWidth="1"/>
    <col min="10772" max="10772" width="6.1328125" style="2" customWidth="1"/>
    <col min="10773" max="10773" width="10.86328125" style="2" customWidth="1"/>
    <col min="10774" max="10774" width="6.1328125" style="2" customWidth="1"/>
    <col min="10775" max="10775" width="10.86328125" style="2" customWidth="1"/>
    <col min="10776" max="10776" width="6.1328125" style="2" customWidth="1"/>
    <col min="10777" max="10777" width="10.86328125" style="2" customWidth="1"/>
    <col min="10778" max="10778" width="6.1328125" style="2" customWidth="1"/>
    <col min="10779" max="10779" width="10.86328125" style="2" customWidth="1"/>
    <col min="10780" max="10780" width="6.1328125" style="2" customWidth="1"/>
    <col min="10781" max="10781" width="10.86328125" style="2" customWidth="1"/>
    <col min="10782" max="10782" width="6.1328125" style="2" customWidth="1"/>
    <col min="10783" max="10783" width="10.86328125" style="2" customWidth="1"/>
    <col min="10784" max="10784" width="6.1328125" style="2" customWidth="1"/>
    <col min="10785" max="10786" width="1.33203125" style="2" customWidth="1"/>
    <col min="10787" max="10787" width="10.86328125" style="2" customWidth="1"/>
    <col min="10788" max="10788" width="6.1328125" style="2" customWidth="1"/>
    <col min="10789" max="10789" width="10.86328125" style="2" customWidth="1"/>
    <col min="10790" max="10790" width="6.1328125" style="2" customWidth="1"/>
    <col min="10791" max="10791" width="10.86328125" style="2" customWidth="1"/>
    <col min="10792" max="10792" width="6.1328125" style="2" customWidth="1"/>
    <col min="10793" max="10793" width="10.86328125" style="2" customWidth="1"/>
    <col min="10794" max="10794" width="6.1328125" style="2" customWidth="1"/>
    <col min="10795" max="10795" width="10.86328125" style="2" customWidth="1"/>
    <col min="10796" max="10796" width="6.1328125" style="2" customWidth="1"/>
    <col min="10797" max="10797" width="10.86328125" style="2" customWidth="1"/>
    <col min="10798" max="10798" width="6.1328125" style="2" customWidth="1"/>
    <col min="10799" max="10799" width="10.86328125" style="2" customWidth="1"/>
    <col min="10800" max="10800" width="6.1328125" style="2" customWidth="1"/>
    <col min="10801" max="10801" width="10.86328125" style="2" customWidth="1"/>
    <col min="10802" max="10802" width="6.1328125" style="2" customWidth="1"/>
    <col min="10803" max="10803" width="10.86328125" style="2" customWidth="1"/>
    <col min="10804" max="10804" width="6.1328125" style="2" customWidth="1"/>
    <col min="10805" max="10805" width="1.33203125" style="2" customWidth="1"/>
    <col min="10806" max="11008" width="9.06640625" style="2"/>
    <col min="11009" max="11009" width="24" style="2" customWidth="1"/>
    <col min="11010" max="11010" width="1.33203125" style="2" customWidth="1"/>
    <col min="11011" max="11011" width="10.86328125" style="2" customWidth="1"/>
    <col min="11012" max="11012" width="6.1328125" style="2" customWidth="1"/>
    <col min="11013" max="11013" width="10.86328125" style="2" customWidth="1"/>
    <col min="11014" max="11014" width="6.1328125" style="2" customWidth="1"/>
    <col min="11015" max="11015" width="10.86328125" style="2" customWidth="1"/>
    <col min="11016" max="11016" width="6.1328125" style="2" customWidth="1"/>
    <col min="11017" max="11017" width="10.86328125" style="2" customWidth="1"/>
    <col min="11018" max="11018" width="6.1328125" style="2" customWidth="1"/>
    <col min="11019" max="11019" width="10.86328125" style="2" customWidth="1"/>
    <col min="11020" max="11020" width="6.1328125" style="2" customWidth="1"/>
    <col min="11021" max="11021" width="10.86328125" style="2" customWidth="1"/>
    <col min="11022" max="11022" width="6.1328125" style="2" customWidth="1"/>
    <col min="11023" max="11023" width="10.86328125" style="2" customWidth="1"/>
    <col min="11024" max="11024" width="6.1328125" style="2" customWidth="1"/>
    <col min="11025" max="11026" width="1.33203125" style="2" customWidth="1"/>
    <col min="11027" max="11027" width="10.86328125" style="2" customWidth="1"/>
    <col min="11028" max="11028" width="6.1328125" style="2" customWidth="1"/>
    <col min="11029" max="11029" width="10.86328125" style="2" customWidth="1"/>
    <col min="11030" max="11030" width="6.1328125" style="2" customWidth="1"/>
    <col min="11031" max="11031" width="10.86328125" style="2" customWidth="1"/>
    <col min="11032" max="11032" width="6.1328125" style="2" customWidth="1"/>
    <col min="11033" max="11033" width="10.86328125" style="2" customWidth="1"/>
    <col min="11034" max="11034" width="6.1328125" style="2" customWidth="1"/>
    <col min="11035" max="11035" width="10.86328125" style="2" customWidth="1"/>
    <col min="11036" max="11036" width="6.1328125" style="2" customWidth="1"/>
    <col min="11037" max="11037" width="10.86328125" style="2" customWidth="1"/>
    <col min="11038" max="11038" width="6.1328125" style="2" customWidth="1"/>
    <col min="11039" max="11039" width="10.86328125" style="2" customWidth="1"/>
    <col min="11040" max="11040" width="6.1328125" style="2" customWidth="1"/>
    <col min="11041" max="11042" width="1.33203125" style="2" customWidth="1"/>
    <col min="11043" max="11043" width="10.86328125" style="2" customWidth="1"/>
    <col min="11044" max="11044" width="6.1328125" style="2" customWidth="1"/>
    <col min="11045" max="11045" width="10.86328125" style="2" customWidth="1"/>
    <col min="11046" max="11046" width="6.1328125" style="2" customWidth="1"/>
    <col min="11047" max="11047" width="10.86328125" style="2" customWidth="1"/>
    <col min="11048" max="11048" width="6.1328125" style="2" customWidth="1"/>
    <col min="11049" max="11049" width="10.86328125" style="2" customWidth="1"/>
    <col min="11050" max="11050" width="6.1328125" style="2" customWidth="1"/>
    <col min="11051" max="11051" width="10.86328125" style="2" customWidth="1"/>
    <col min="11052" max="11052" width="6.1328125" style="2" customWidth="1"/>
    <col min="11053" max="11053" width="10.86328125" style="2" customWidth="1"/>
    <col min="11054" max="11054" width="6.1328125" style="2" customWidth="1"/>
    <col min="11055" max="11055" width="10.86328125" style="2" customWidth="1"/>
    <col min="11056" max="11056" width="6.1328125" style="2" customWidth="1"/>
    <col min="11057" max="11057" width="10.86328125" style="2" customWidth="1"/>
    <col min="11058" max="11058" width="6.1328125" style="2" customWidth="1"/>
    <col min="11059" max="11059" width="10.86328125" style="2" customWidth="1"/>
    <col min="11060" max="11060" width="6.1328125" style="2" customWidth="1"/>
    <col min="11061" max="11061" width="1.33203125" style="2" customWidth="1"/>
    <col min="11062" max="11264" width="9.06640625" style="2"/>
    <col min="11265" max="11265" width="24" style="2" customWidth="1"/>
    <col min="11266" max="11266" width="1.33203125" style="2" customWidth="1"/>
    <col min="11267" max="11267" width="10.86328125" style="2" customWidth="1"/>
    <col min="11268" max="11268" width="6.1328125" style="2" customWidth="1"/>
    <col min="11269" max="11269" width="10.86328125" style="2" customWidth="1"/>
    <col min="11270" max="11270" width="6.1328125" style="2" customWidth="1"/>
    <col min="11271" max="11271" width="10.86328125" style="2" customWidth="1"/>
    <col min="11272" max="11272" width="6.1328125" style="2" customWidth="1"/>
    <col min="11273" max="11273" width="10.86328125" style="2" customWidth="1"/>
    <col min="11274" max="11274" width="6.1328125" style="2" customWidth="1"/>
    <col min="11275" max="11275" width="10.86328125" style="2" customWidth="1"/>
    <col min="11276" max="11276" width="6.1328125" style="2" customWidth="1"/>
    <col min="11277" max="11277" width="10.86328125" style="2" customWidth="1"/>
    <col min="11278" max="11278" width="6.1328125" style="2" customWidth="1"/>
    <col min="11279" max="11279" width="10.86328125" style="2" customWidth="1"/>
    <col min="11280" max="11280" width="6.1328125" style="2" customWidth="1"/>
    <col min="11281" max="11282" width="1.33203125" style="2" customWidth="1"/>
    <col min="11283" max="11283" width="10.86328125" style="2" customWidth="1"/>
    <col min="11284" max="11284" width="6.1328125" style="2" customWidth="1"/>
    <col min="11285" max="11285" width="10.86328125" style="2" customWidth="1"/>
    <col min="11286" max="11286" width="6.1328125" style="2" customWidth="1"/>
    <col min="11287" max="11287" width="10.86328125" style="2" customWidth="1"/>
    <col min="11288" max="11288" width="6.1328125" style="2" customWidth="1"/>
    <col min="11289" max="11289" width="10.86328125" style="2" customWidth="1"/>
    <col min="11290" max="11290" width="6.1328125" style="2" customWidth="1"/>
    <col min="11291" max="11291" width="10.86328125" style="2" customWidth="1"/>
    <col min="11292" max="11292" width="6.1328125" style="2" customWidth="1"/>
    <col min="11293" max="11293" width="10.86328125" style="2" customWidth="1"/>
    <col min="11294" max="11294" width="6.1328125" style="2" customWidth="1"/>
    <col min="11295" max="11295" width="10.86328125" style="2" customWidth="1"/>
    <col min="11296" max="11296" width="6.1328125" style="2" customWidth="1"/>
    <col min="11297" max="11298" width="1.33203125" style="2" customWidth="1"/>
    <col min="11299" max="11299" width="10.86328125" style="2" customWidth="1"/>
    <col min="11300" max="11300" width="6.1328125" style="2" customWidth="1"/>
    <col min="11301" max="11301" width="10.86328125" style="2" customWidth="1"/>
    <col min="11302" max="11302" width="6.1328125" style="2" customWidth="1"/>
    <col min="11303" max="11303" width="10.86328125" style="2" customWidth="1"/>
    <col min="11304" max="11304" width="6.1328125" style="2" customWidth="1"/>
    <col min="11305" max="11305" width="10.86328125" style="2" customWidth="1"/>
    <col min="11306" max="11306" width="6.1328125" style="2" customWidth="1"/>
    <col min="11307" max="11307" width="10.86328125" style="2" customWidth="1"/>
    <col min="11308" max="11308" width="6.1328125" style="2" customWidth="1"/>
    <col min="11309" max="11309" width="10.86328125" style="2" customWidth="1"/>
    <col min="11310" max="11310" width="6.1328125" style="2" customWidth="1"/>
    <col min="11311" max="11311" width="10.86328125" style="2" customWidth="1"/>
    <col min="11312" max="11312" width="6.1328125" style="2" customWidth="1"/>
    <col min="11313" max="11313" width="10.86328125" style="2" customWidth="1"/>
    <col min="11314" max="11314" width="6.1328125" style="2" customWidth="1"/>
    <col min="11315" max="11315" width="10.86328125" style="2" customWidth="1"/>
    <col min="11316" max="11316" width="6.1328125" style="2" customWidth="1"/>
    <col min="11317" max="11317" width="1.33203125" style="2" customWidth="1"/>
    <col min="11318" max="11520" width="9.06640625" style="2"/>
    <col min="11521" max="11521" width="24" style="2" customWidth="1"/>
    <col min="11522" max="11522" width="1.33203125" style="2" customWidth="1"/>
    <col min="11523" max="11523" width="10.86328125" style="2" customWidth="1"/>
    <col min="11524" max="11524" width="6.1328125" style="2" customWidth="1"/>
    <col min="11525" max="11525" width="10.86328125" style="2" customWidth="1"/>
    <col min="11526" max="11526" width="6.1328125" style="2" customWidth="1"/>
    <col min="11527" max="11527" width="10.86328125" style="2" customWidth="1"/>
    <col min="11528" max="11528" width="6.1328125" style="2" customWidth="1"/>
    <col min="11529" max="11529" width="10.86328125" style="2" customWidth="1"/>
    <col min="11530" max="11530" width="6.1328125" style="2" customWidth="1"/>
    <col min="11531" max="11531" width="10.86328125" style="2" customWidth="1"/>
    <col min="11532" max="11532" width="6.1328125" style="2" customWidth="1"/>
    <col min="11533" max="11533" width="10.86328125" style="2" customWidth="1"/>
    <col min="11534" max="11534" width="6.1328125" style="2" customWidth="1"/>
    <col min="11535" max="11535" width="10.86328125" style="2" customWidth="1"/>
    <col min="11536" max="11536" width="6.1328125" style="2" customWidth="1"/>
    <col min="11537" max="11538" width="1.33203125" style="2" customWidth="1"/>
    <col min="11539" max="11539" width="10.86328125" style="2" customWidth="1"/>
    <col min="11540" max="11540" width="6.1328125" style="2" customWidth="1"/>
    <col min="11541" max="11541" width="10.86328125" style="2" customWidth="1"/>
    <col min="11542" max="11542" width="6.1328125" style="2" customWidth="1"/>
    <col min="11543" max="11543" width="10.86328125" style="2" customWidth="1"/>
    <col min="11544" max="11544" width="6.1328125" style="2" customWidth="1"/>
    <col min="11545" max="11545" width="10.86328125" style="2" customWidth="1"/>
    <col min="11546" max="11546" width="6.1328125" style="2" customWidth="1"/>
    <col min="11547" max="11547" width="10.86328125" style="2" customWidth="1"/>
    <col min="11548" max="11548" width="6.1328125" style="2" customWidth="1"/>
    <col min="11549" max="11549" width="10.86328125" style="2" customWidth="1"/>
    <col min="11550" max="11550" width="6.1328125" style="2" customWidth="1"/>
    <col min="11551" max="11551" width="10.86328125" style="2" customWidth="1"/>
    <col min="11552" max="11552" width="6.1328125" style="2" customWidth="1"/>
    <col min="11553" max="11554" width="1.33203125" style="2" customWidth="1"/>
    <col min="11555" max="11555" width="10.86328125" style="2" customWidth="1"/>
    <col min="11556" max="11556" width="6.1328125" style="2" customWidth="1"/>
    <col min="11557" max="11557" width="10.86328125" style="2" customWidth="1"/>
    <col min="11558" max="11558" width="6.1328125" style="2" customWidth="1"/>
    <col min="11559" max="11559" width="10.86328125" style="2" customWidth="1"/>
    <col min="11560" max="11560" width="6.1328125" style="2" customWidth="1"/>
    <col min="11561" max="11561" width="10.86328125" style="2" customWidth="1"/>
    <col min="11562" max="11562" width="6.1328125" style="2" customWidth="1"/>
    <col min="11563" max="11563" width="10.86328125" style="2" customWidth="1"/>
    <col min="11564" max="11564" width="6.1328125" style="2" customWidth="1"/>
    <col min="11565" max="11565" width="10.86328125" style="2" customWidth="1"/>
    <col min="11566" max="11566" width="6.1328125" style="2" customWidth="1"/>
    <col min="11567" max="11567" width="10.86328125" style="2" customWidth="1"/>
    <col min="11568" max="11568" width="6.1328125" style="2" customWidth="1"/>
    <col min="11569" max="11569" width="10.86328125" style="2" customWidth="1"/>
    <col min="11570" max="11570" width="6.1328125" style="2" customWidth="1"/>
    <col min="11571" max="11571" width="10.86328125" style="2" customWidth="1"/>
    <col min="11572" max="11572" width="6.1328125" style="2" customWidth="1"/>
    <col min="11573" max="11573" width="1.33203125" style="2" customWidth="1"/>
    <col min="11574" max="11776" width="9.06640625" style="2"/>
    <col min="11777" max="11777" width="24" style="2" customWidth="1"/>
    <col min="11778" max="11778" width="1.33203125" style="2" customWidth="1"/>
    <col min="11779" max="11779" width="10.86328125" style="2" customWidth="1"/>
    <col min="11780" max="11780" width="6.1328125" style="2" customWidth="1"/>
    <col min="11781" max="11781" width="10.86328125" style="2" customWidth="1"/>
    <col min="11782" max="11782" width="6.1328125" style="2" customWidth="1"/>
    <col min="11783" max="11783" width="10.86328125" style="2" customWidth="1"/>
    <col min="11784" max="11784" width="6.1328125" style="2" customWidth="1"/>
    <col min="11785" max="11785" width="10.86328125" style="2" customWidth="1"/>
    <col min="11786" max="11786" width="6.1328125" style="2" customWidth="1"/>
    <col min="11787" max="11787" width="10.86328125" style="2" customWidth="1"/>
    <col min="11788" max="11788" width="6.1328125" style="2" customWidth="1"/>
    <col min="11789" max="11789" width="10.86328125" style="2" customWidth="1"/>
    <col min="11790" max="11790" width="6.1328125" style="2" customWidth="1"/>
    <col min="11791" max="11791" width="10.86328125" style="2" customWidth="1"/>
    <col min="11792" max="11792" width="6.1328125" style="2" customWidth="1"/>
    <col min="11793" max="11794" width="1.33203125" style="2" customWidth="1"/>
    <col min="11795" max="11795" width="10.86328125" style="2" customWidth="1"/>
    <col min="11796" max="11796" width="6.1328125" style="2" customWidth="1"/>
    <col min="11797" max="11797" width="10.86328125" style="2" customWidth="1"/>
    <col min="11798" max="11798" width="6.1328125" style="2" customWidth="1"/>
    <col min="11799" max="11799" width="10.86328125" style="2" customWidth="1"/>
    <col min="11800" max="11800" width="6.1328125" style="2" customWidth="1"/>
    <col min="11801" max="11801" width="10.86328125" style="2" customWidth="1"/>
    <col min="11802" max="11802" width="6.1328125" style="2" customWidth="1"/>
    <col min="11803" max="11803" width="10.86328125" style="2" customWidth="1"/>
    <col min="11804" max="11804" width="6.1328125" style="2" customWidth="1"/>
    <col min="11805" max="11805" width="10.86328125" style="2" customWidth="1"/>
    <col min="11806" max="11806" width="6.1328125" style="2" customWidth="1"/>
    <col min="11807" max="11807" width="10.86328125" style="2" customWidth="1"/>
    <col min="11808" max="11808" width="6.1328125" style="2" customWidth="1"/>
    <col min="11809" max="11810" width="1.33203125" style="2" customWidth="1"/>
    <col min="11811" max="11811" width="10.86328125" style="2" customWidth="1"/>
    <col min="11812" max="11812" width="6.1328125" style="2" customWidth="1"/>
    <col min="11813" max="11813" width="10.86328125" style="2" customWidth="1"/>
    <col min="11814" max="11814" width="6.1328125" style="2" customWidth="1"/>
    <col min="11815" max="11815" width="10.86328125" style="2" customWidth="1"/>
    <col min="11816" max="11816" width="6.1328125" style="2" customWidth="1"/>
    <col min="11817" max="11817" width="10.86328125" style="2" customWidth="1"/>
    <col min="11818" max="11818" width="6.1328125" style="2" customWidth="1"/>
    <col min="11819" max="11819" width="10.86328125" style="2" customWidth="1"/>
    <col min="11820" max="11820" width="6.1328125" style="2" customWidth="1"/>
    <col min="11821" max="11821" width="10.86328125" style="2" customWidth="1"/>
    <col min="11822" max="11822" width="6.1328125" style="2" customWidth="1"/>
    <col min="11823" max="11823" width="10.86328125" style="2" customWidth="1"/>
    <col min="11824" max="11824" width="6.1328125" style="2" customWidth="1"/>
    <col min="11825" max="11825" width="10.86328125" style="2" customWidth="1"/>
    <col min="11826" max="11826" width="6.1328125" style="2" customWidth="1"/>
    <col min="11827" max="11827" width="10.86328125" style="2" customWidth="1"/>
    <col min="11828" max="11828" width="6.1328125" style="2" customWidth="1"/>
    <col min="11829" max="11829" width="1.33203125" style="2" customWidth="1"/>
    <col min="11830" max="12032" width="9.06640625" style="2"/>
    <col min="12033" max="12033" width="24" style="2" customWidth="1"/>
    <col min="12034" max="12034" width="1.33203125" style="2" customWidth="1"/>
    <col min="12035" max="12035" width="10.86328125" style="2" customWidth="1"/>
    <col min="12036" max="12036" width="6.1328125" style="2" customWidth="1"/>
    <col min="12037" max="12037" width="10.86328125" style="2" customWidth="1"/>
    <col min="12038" max="12038" width="6.1328125" style="2" customWidth="1"/>
    <col min="12039" max="12039" width="10.86328125" style="2" customWidth="1"/>
    <col min="12040" max="12040" width="6.1328125" style="2" customWidth="1"/>
    <col min="12041" max="12041" width="10.86328125" style="2" customWidth="1"/>
    <col min="12042" max="12042" width="6.1328125" style="2" customWidth="1"/>
    <col min="12043" max="12043" width="10.86328125" style="2" customWidth="1"/>
    <col min="12044" max="12044" width="6.1328125" style="2" customWidth="1"/>
    <col min="12045" max="12045" width="10.86328125" style="2" customWidth="1"/>
    <col min="12046" max="12046" width="6.1328125" style="2" customWidth="1"/>
    <col min="12047" max="12047" width="10.86328125" style="2" customWidth="1"/>
    <col min="12048" max="12048" width="6.1328125" style="2" customWidth="1"/>
    <col min="12049" max="12050" width="1.33203125" style="2" customWidth="1"/>
    <col min="12051" max="12051" width="10.86328125" style="2" customWidth="1"/>
    <col min="12052" max="12052" width="6.1328125" style="2" customWidth="1"/>
    <col min="12053" max="12053" width="10.86328125" style="2" customWidth="1"/>
    <col min="12054" max="12054" width="6.1328125" style="2" customWidth="1"/>
    <col min="12055" max="12055" width="10.86328125" style="2" customWidth="1"/>
    <col min="12056" max="12056" width="6.1328125" style="2" customWidth="1"/>
    <col min="12057" max="12057" width="10.86328125" style="2" customWidth="1"/>
    <col min="12058" max="12058" width="6.1328125" style="2" customWidth="1"/>
    <col min="12059" max="12059" width="10.86328125" style="2" customWidth="1"/>
    <col min="12060" max="12060" width="6.1328125" style="2" customWidth="1"/>
    <col min="12061" max="12061" width="10.86328125" style="2" customWidth="1"/>
    <col min="12062" max="12062" width="6.1328125" style="2" customWidth="1"/>
    <col min="12063" max="12063" width="10.86328125" style="2" customWidth="1"/>
    <col min="12064" max="12064" width="6.1328125" style="2" customWidth="1"/>
    <col min="12065" max="12066" width="1.33203125" style="2" customWidth="1"/>
    <col min="12067" max="12067" width="10.86328125" style="2" customWidth="1"/>
    <col min="12068" max="12068" width="6.1328125" style="2" customWidth="1"/>
    <col min="12069" max="12069" width="10.86328125" style="2" customWidth="1"/>
    <col min="12070" max="12070" width="6.1328125" style="2" customWidth="1"/>
    <col min="12071" max="12071" width="10.86328125" style="2" customWidth="1"/>
    <col min="12072" max="12072" width="6.1328125" style="2" customWidth="1"/>
    <col min="12073" max="12073" width="10.86328125" style="2" customWidth="1"/>
    <col min="12074" max="12074" width="6.1328125" style="2" customWidth="1"/>
    <col min="12075" max="12075" width="10.86328125" style="2" customWidth="1"/>
    <col min="12076" max="12076" width="6.1328125" style="2" customWidth="1"/>
    <col min="12077" max="12077" width="10.86328125" style="2" customWidth="1"/>
    <col min="12078" max="12078" width="6.1328125" style="2" customWidth="1"/>
    <col min="12079" max="12079" width="10.86328125" style="2" customWidth="1"/>
    <col min="12080" max="12080" width="6.1328125" style="2" customWidth="1"/>
    <col min="12081" max="12081" width="10.86328125" style="2" customWidth="1"/>
    <col min="12082" max="12082" width="6.1328125" style="2" customWidth="1"/>
    <col min="12083" max="12083" width="10.86328125" style="2" customWidth="1"/>
    <col min="12084" max="12084" width="6.1328125" style="2" customWidth="1"/>
    <col min="12085" max="12085" width="1.33203125" style="2" customWidth="1"/>
    <col min="12086" max="12288" width="9.06640625" style="2"/>
    <col min="12289" max="12289" width="24" style="2" customWidth="1"/>
    <col min="12290" max="12290" width="1.33203125" style="2" customWidth="1"/>
    <col min="12291" max="12291" width="10.86328125" style="2" customWidth="1"/>
    <col min="12292" max="12292" width="6.1328125" style="2" customWidth="1"/>
    <col min="12293" max="12293" width="10.86328125" style="2" customWidth="1"/>
    <col min="12294" max="12294" width="6.1328125" style="2" customWidth="1"/>
    <col min="12295" max="12295" width="10.86328125" style="2" customWidth="1"/>
    <col min="12296" max="12296" width="6.1328125" style="2" customWidth="1"/>
    <col min="12297" max="12297" width="10.86328125" style="2" customWidth="1"/>
    <col min="12298" max="12298" width="6.1328125" style="2" customWidth="1"/>
    <col min="12299" max="12299" width="10.86328125" style="2" customWidth="1"/>
    <col min="12300" max="12300" width="6.1328125" style="2" customWidth="1"/>
    <col min="12301" max="12301" width="10.86328125" style="2" customWidth="1"/>
    <col min="12302" max="12302" width="6.1328125" style="2" customWidth="1"/>
    <col min="12303" max="12303" width="10.86328125" style="2" customWidth="1"/>
    <col min="12304" max="12304" width="6.1328125" style="2" customWidth="1"/>
    <col min="12305" max="12306" width="1.33203125" style="2" customWidth="1"/>
    <col min="12307" max="12307" width="10.86328125" style="2" customWidth="1"/>
    <col min="12308" max="12308" width="6.1328125" style="2" customWidth="1"/>
    <col min="12309" max="12309" width="10.86328125" style="2" customWidth="1"/>
    <col min="12310" max="12310" width="6.1328125" style="2" customWidth="1"/>
    <col min="12311" max="12311" width="10.86328125" style="2" customWidth="1"/>
    <col min="12312" max="12312" width="6.1328125" style="2" customWidth="1"/>
    <col min="12313" max="12313" width="10.86328125" style="2" customWidth="1"/>
    <col min="12314" max="12314" width="6.1328125" style="2" customWidth="1"/>
    <col min="12315" max="12315" width="10.86328125" style="2" customWidth="1"/>
    <col min="12316" max="12316" width="6.1328125" style="2" customWidth="1"/>
    <col min="12317" max="12317" width="10.86328125" style="2" customWidth="1"/>
    <col min="12318" max="12318" width="6.1328125" style="2" customWidth="1"/>
    <col min="12319" max="12319" width="10.86328125" style="2" customWidth="1"/>
    <col min="12320" max="12320" width="6.1328125" style="2" customWidth="1"/>
    <col min="12321" max="12322" width="1.33203125" style="2" customWidth="1"/>
    <col min="12323" max="12323" width="10.86328125" style="2" customWidth="1"/>
    <col min="12324" max="12324" width="6.1328125" style="2" customWidth="1"/>
    <col min="12325" max="12325" width="10.86328125" style="2" customWidth="1"/>
    <col min="12326" max="12326" width="6.1328125" style="2" customWidth="1"/>
    <col min="12327" max="12327" width="10.86328125" style="2" customWidth="1"/>
    <col min="12328" max="12328" width="6.1328125" style="2" customWidth="1"/>
    <col min="12329" max="12329" width="10.86328125" style="2" customWidth="1"/>
    <col min="12330" max="12330" width="6.1328125" style="2" customWidth="1"/>
    <col min="12331" max="12331" width="10.86328125" style="2" customWidth="1"/>
    <col min="12332" max="12332" width="6.1328125" style="2" customWidth="1"/>
    <col min="12333" max="12333" width="10.86328125" style="2" customWidth="1"/>
    <col min="12334" max="12334" width="6.1328125" style="2" customWidth="1"/>
    <col min="12335" max="12335" width="10.86328125" style="2" customWidth="1"/>
    <col min="12336" max="12336" width="6.1328125" style="2" customWidth="1"/>
    <col min="12337" max="12337" width="10.86328125" style="2" customWidth="1"/>
    <col min="12338" max="12338" width="6.1328125" style="2" customWidth="1"/>
    <col min="12339" max="12339" width="10.86328125" style="2" customWidth="1"/>
    <col min="12340" max="12340" width="6.1328125" style="2" customWidth="1"/>
    <col min="12341" max="12341" width="1.33203125" style="2" customWidth="1"/>
    <col min="12342" max="12544" width="9.06640625" style="2"/>
    <col min="12545" max="12545" width="24" style="2" customWidth="1"/>
    <col min="12546" max="12546" width="1.33203125" style="2" customWidth="1"/>
    <col min="12547" max="12547" width="10.86328125" style="2" customWidth="1"/>
    <col min="12548" max="12548" width="6.1328125" style="2" customWidth="1"/>
    <col min="12549" max="12549" width="10.86328125" style="2" customWidth="1"/>
    <col min="12550" max="12550" width="6.1328125" style="2" customWidth="1"/>
    <col min="12551" max="12551" width="10.86328125" style="2" customWidth="1"/>
    <col min="12552" max="12552" width="6.1328125" style="2" customWidth="1"/>
    <col min="12553" max="12553" width="10.86328125" style="2" customWidth="1"/>
    <col min="12554" max="12554" width="6.1328125" style="2" customWidth="1"/>
    <col min="12555" max="12555" width="10.86328125" style="2" customWidth="1"/>
    <col min="12556" max="12556" width="6.1328125" style="2" customWidth="1"/>
    <col min="12557" max="12557" width="10.86328125" style="2" customWidth="1"/>
    <col min="12558" max="12558" width="6.1328125" style="2" customWidth="1"/>
    <col min="12559" max="12559" width="10.86328125" style="2" customWidth="1"/>
    <col min="12560" max="12560" width="6.1328125" style="2" customWidth="1"/>
    <col min="12561" max="12562" width="1.33203125" style="2" customWidth="1"/>
    <col min="12563" max="12563" width="10.86328125" style="2" customWidth="1"/>
    <col min="12564" max="12564" width="6.1328125" style="2" customWidth="1"/>
    <col min="12565" max="12565" width="10.86328125" style="2" customWidth="1"/>
    <col min="12566" max="12566" width="6.1328125" style="2" customWidth="1"/>
    <col min="12567" max="12567" width="10.86328125" style="2" customWidth="1"/>
    <col min="12568" max="12568" width="6.1328125" style="2" customWidth="1"/>
    <col min="12569" max="12569" width="10.86328125" style="2" customWidth="1"/>
    <col min="12570" max="12570" width="6.1328125" style="2" customWidth="1"/>
    <col min="12571" max="12571" width="10.86328125" style="2" customWidth="1"/>
    <col min="12572" max="12572" width="6.1328125" style="2" customWidth="1"/>
    <col min="12573" max="12573" width="10.86328125" style="2" customWidth="1"/>
    <col min="12574" max="12574" width="6.1328125" style="2" customWidth="1"/>
    <col min="12575" max="12575" width="10.86328125" style="2" customWidth="1"/>
    <col min="12576" max="12576" width="6.1328125" style="2" customWidth="1"/>
    <col min="12577" max="12578" width="1.33203125" style="2" customWidth="1"/>
    <col min="12579" max="12579" width="10.86328125" style="2" customWidth="1"/>
    <col min="12580" max="12580" width="6.1328125" style="2" customWidth="1"/>
    <col min="12581" max="12581" width="10.86328125" style="2" customWidth="1"/>
    <col min="12582" max="12582" width="6.1328125" style="2" customWidth="1"/>
    <col min="12583" max="12583" width="10.86328125" style="2" customWidth="1"/>
    <col min="12584" max="12584" width="6.1328125" style="2" customWidth="1"/>
    <col min="12585" max="12585" width="10.86328125" style="2" customWidth="1"/>
    <col min="12586" max="12586" width="6.1328125" style="2" customWidth="1"/>
    <col min="12587" max="12587" width="10.86328125" style="2" customWidth="1"/>
    <col min="12588" max="12588" width="6.1328125" style="2" customWidth="1"/>
    <col min="12589" max="12589" width="10.86328125" style="2" customWidth="1"/>
    <col min="12590" max="12590" width="6.1328125" style="2" customWidth="1"/>
    <col min="12591" max="12591" width="10.86328125" style="2" customWidth="1"/>
    <col min="12592" max="12592" width="6.1328125" style="2" customWidth="1"/>
    <col min="12593" max="12593" width="10.86328125" style="2" customWidth="1"/>
    <col min="12594" max="12594" width="6.1328125" style="2" customWidth="1"/>
    <col min="12595" max="12595" width="10.86328125" style="2" customWidth="1"/>
    <col min="12596" max="12596" width="6.1328125" style="2" customWidth="1"/>
    <col min="12597" max="12597" width="1.33203125" style="2" customWidth="1"/>
    <col min="12598" max="12800" width="9.06640625" style="2"/>
    <col min="12801" max="12801" width="24" style="2" customWidth="1"/>
    <col min="12802" max="12802" width="1.33203125" style="2" customWidth="1"/>
    <col min="12803" max="12803" width="10.86328125" style="2" customWidth="1"/>
    <col min="12804" max="12804" width="6.1328125" style="2" customWidth="1"/>
    <col min="12805" max="12805" width="10.86328125" style="2" customWidth="1"/>
    <col min="12806" max="12806" width="6.1328125" style="2" customWidth="1"/>
    <col min="12807" max="12807" width="10.86328125" style="2" customWidth="1"/>
    <col min="12808" max="12808" width="6.1328125" style="2" customWidth="1"/>
    <col min="12809" max="12809" width="10.86328125" style="2" customWidth="1"/>
    <col min="12810" max="12810" width="6.1328125" style="2" customWidth="1"/>
    <col min="12811" max="12811" width="10.86328125" style="2" customWidth="1"/>
    <col min="12812" max="12812" width="6.1328125" style="2" customWidth="1"/>
    <col min="12813" max="12813" width="10.86328125" style="2" customWidth="1"/>
    <col min="12814" max="12814" width="6.1328125" style="2" customWidth="1"/>
    <col min="12815" max="12815" width="10.86328125" style="2" customWidth="1"/>
    <col min="12816" max="12816" width="6.1328125" style="2" customWidth="1"/>
    <col min="12817" max="12818" width="1.33203125" style="2" customWidth="1"/>
    <col min="12819" max="12819" width="10.86328125" style="2" customWidth="1"/>
    <col min="12820" max="12820" width="6.1328125" style="2" customWidth="1"/>
    <col min="12821" max="12821" width="10.86328125" style="2" customWidth="1"/>
    <col min="12822" max="12822" width="6.1328125" style="2" customWidth="1"/>
    <col min="12823" max="12823" width="10.86328125" style="2" customWidth="1"/>
    <col min="12824" max="12824" width="6.1328125" style="2" customWidth="1"/>
    <col min="12825" max="12825" width="10.86328125" style="2" customWidth="1"/>
    <col min="12826" max="12826" width="6.1328125" style="2" customWidth="1"/>
    <col min="12827" max="12827" width="10.86328125" style="2" customWidth="1"/>
    <col min="12828" max="12828" width="6.1328125" style="2" customWidth="1"/>
    <col min="12829" max="12829" width="10.86328125" style="2" customWidth="1"/>
    <col min="12830" max="12830" width="6.1328125" style="2" customWidth="1"/>
    <col min="12831" max="12831" width="10.86328125" style="2" customWidth="1"/>
    <col min="12832" max="12832" width="6.1328125" style="2" customWidth="1"/>
    <col min="12833" max="12834" width="1.33203125" style="2" customWidth="1"/>
    <col min="12835" max="12835" width="10.86328125" style="2" customWidth="1"/>
    <col min="12836" max="12836" width="6.1328125" style="2" customWidth="1"/>
    <col min="12837" max="12837" width="10.86328125" style="2" customWidth="1"/>
    <col min="12838" max="12838" width="6.1328125" style="2" customWidth="1"/>
    <col min="12839" max="12839" width="10.86328125" style="2" customWidth="1"/>
    <col min="12840" max="12840" width="6.1328125" style="2" customWidth="1"/>
    <col min="12841" max="12841" width="10.86328125" style="2" customWidth="1"/>
    <col min="12842" max="12842" width="6.1328125" style="2" customWidth="1"/>
    <col min="12843" max="12843" width="10.86328125" style="2" customWidth="1"/>
    <col min="12844" max="12844" width="6.1328125" style="2" customWidth="1"/>
    <col min="12845" max="12845" width="10.86328125" style="2" customWidth="1"/>
    <col min="12846" max="12846" width="6.1328125" style="2" customWidth="1"/>
    <col min="12847" max="12847" width="10.86328125" style="2" customWidth="1"/>
    <col min="12848" max="12848" width="6.1328125" style="2" customWidth="1"/>
    <col min="12849" max="12849" width="10.86328125" style="2" customWidth="1"/>
    <col min="12850" max="12850" width="6.1328125" style="2" customWidth="1"/>
    <col min="12851" max="12851" width="10.86328125" style="2" customWidth="1"/>
    <col min="12852" max="12852" width="6.1328125" style="2" customWidth="1"/>
    <col min="12853" max="12853" width="1.33203125" style="2" customWidth="1"/>
    <col min="12854" max="13056" width="9.06640625" style="2"/>
    <col min="13057" max="13057" width="24" style="2" customWidth="1"/>
    <col min="13058" max="13058" width="1.33203125" style="2" customWidth="1"/>
    <col min="13059" max="13059" width="10.86328125" style="2" customWidth="1"/>
    <col min="13060" max="13060" width="6.1328125" style="2" customWidth="1"/>
    <col min="13061" max="13061" width="10.86328125" style="2" customWidth="1"/>
    <col min="13062" max="13062" width="6.1328125" style="2" customWidth="1"/>
    <col min="13063" max="13063" width="10.86328125" style="2" customWidth="1"/>
    <col min="13064" max="13064" width="6.1328125" style="2" customWidth="1"/>
    <col min="13065" max="13065" width="10.86328125" style="2" customWidth="1"/>
    <col min="13066" max="13066" width="6.1328125" style="2" customWidth="1"/>
    <col min="13067" max="13067" width="10.86328125" style="2" customWidth="1"/>
    <col min="13068" max="13068" width="6.1328125" style="2" customWidth="1"/>
    <col min="13069" max="13069" width="10.86328125" style="2" customWidth="1"/>
    <col min="13070" max="13070" width="6.1328125" style="2" customWidth="1"/>
    <col min="13071" max="13071" width="10.86328125" style="2" customWidth="1"/>
    <col min="13072" max="13072" width="6.1328125" style="2" customWidth="1"/>
    <col min="13073" max="13074" width="1.33203125" style="2" customWidth="1"/>
    <col min="13075" max="13075" width="10.86328125" style="2" customWidth="1"/>
    <col min="13076" max="13076" width="6.1328125" style="2" customWidth="1"/>
    <col min="13077" max="13077" width="10.86328125" style="2" customWidth="1"/>
    <col min="13078" max="13078" width="6.1328125" style="2" customWidth="1"/>
    <col min="13079" max="13079" width="10.86328125" style="2" customWidth="1"/>
    <col min="13080" max="13080" width="6.1328125" style="2" customWidth="1"/>
    <col min="13081" max="13081" width="10.86328125" style="2" customWidth="1"/>
    <col min="13082" max="13082" width="6.1328125" style="2" customWidth="1"/>
    <col min="13083" max="13083" width="10.86328125" style="2" customWidth="1"/>
    <col min="13084" max="13084" width="6.1328125" style="2" customWidth="1"/>
    <col min="13085" max="13085" width="10.86328125" style="2" customWidth="1"/>
    <col min="13086" max="13086" width="6.1328125" style="2" customWidth="1"/>
    <col min="13087" max="13087" width="10.86328125" style="2" customWidth="1"/>
    <col min="13088" max="13088" width="6.1328125" style="2" customWidth="1"/>
    <col min="13089" max="13090" width="1.33203125" style="2" customWidth="1"/>
    <col min="13091" max="13091" width="10.86328125" style="2" customWidth="1"/>
    <col min="13092" max="13092" width="6.1328125" style="2" customWidth="1"/>
    <col min="13093" max="13093" width="10.86328125" style="2" customWidth="1"/>
    <col min="13094" max="13094" width="6.1328125" style="2" customWidth="1"/>
    <col min="13095" max="13095" width="10.86328125" style="2" customWidth="1"/>
    <col min="13096" max="13096" width="6.1328125" style="2" customWidth="1"/>
    <col min="13097" max="13097" width="10.86328125" style="2" customWidth="1"/>
    <col min="13098" max="13098" width="6.1328125" style="2" customWidth="1"/>
    <col min="13099" max="13099" width="10.86328125" style="2" customWidth="1"/>
    <col min="13100" max="13100" width="6.1328125" style="2" customWidth="1"/>
    <col min="13101" max="13101" width="10.86328125" style="2" customWidth="1"/>
    <col min="13102" max="13102" width="6.1328125" style="2" customWidth="1"/>
    <col min="13103" max="13103" width="10.86328125" style="2" customWidth="1"/>
    <col min="13104" max="13104" width="6.1328125" style="2" customWidth="1"/>
    <col min="13105" max="13105" width="10.86328125" style="2" customWidth="1"/>
    <col min="13106" max="13106" width="6.1328125" style="2" customWidth="1"/>
    <col min="13107" max="13107" width="10.86328125" style="2" customWidth="1"/>
    <col min="13108" max="13108" width="6.1328125" style="2" customWidth="1"/>
    <col min="13109" max="13109" width="1.33203125" style="2" customWidth="1"/>
    <col min="13110" max="13312" width="9.06640625" style="2"/>
    <col min="13313" max="13313" width="24" style="2" customWidth="1"/>
    <col min="13314" max="13314" width="1.33203125" style="2" customWidth="1"/>
    <col min="13315" max="13315" width="10.86328125" style="2" customWidth="1"/>
    <col min="13316" max="13316" width="6.1328125" style="2" customWidth="1"/>
    <col min="13317" max="13317" width="10.86328125" style="2" customWidth="1"/>
    <col min="13318" max="13318" width="6.1328125" style="2" customWidth="1"/>
    <col min="13319" max="13319" width="10.86328125" style="2" customWidth="1"/>
    <col min="13320" max="13320" width="6.1328125" style="2" customWidth="1"/>
    <col min="13321" max="13321" width="10.86328125" style="2" customWidth="1"/>
    <col min="13322" max="13322" width="6.1328125" style="2" customWidth="1"/>
    <col min="13323" max="13323" width="10.86328125" style="2" customWidth="1"/>
    <col min="13324" max="13324" width="6.1328125" style="2" customWidth="1"/>
    <col min="13325" max="13325" width="10.86328125" style="2" customWidth="1"/>
    <col min="13326" max="13326" width="6.1328125" style="2" customWidth="1"/>
    <col min="13327" max="13327" width="10.86328125" style="2" customWidth="1"/>
    <col min="13328" max="13328" width="6.1328125" style="2" customWidth="1"/>
    <col min="13329" max="13330" width="1.33203125" style="2" customWidth="1"/>
    <col min="13331" max="13331" width="10.86328125" style="2" customWidth="1"/>
    <col min="13332" max="13332" width="6.1328125" style="2" customWidth="1"/>
    <col min="13333" max="13333" width="10.86328125" style="2" customWidth="1"/>
    <col min="13334" max="13334" width="6.1328125" style="2" customWidth="1"/>
    <col min="13335" max="13335" width="10.86328125" style="2" customWidth="1"/>
    <col min="13336" max="13336" width="6.1328125" style="2" customWidth="1"/>
    <col min="13337" max="13337" width="10.86328125" style="2" customWidth="1"/>
    <col min="13338" max="13338" width="6.1328125" style="2" customWidth="1"/>
    <col min="13339" max="13339" width="10.86328125" style="2" customWidth="1"/>
    <col min="13340" max="13340" width="6.1328125" style="2" customWidth="1"/>
    <col min="13341" max="13341" width="10.86328125" style="2" customWidth="1"/>
    <col min="13342" max="13342" width="6.1328125" style="2" customWidth="1"/>
    <col min="13343" max="13343" width="10.86328125" style="2" customWidth="1"/>
    <col min="13344" max="13344" width="6.1328125" style="2" customWidth="1"/>
    <col min="13345" max="13346" width="1.33203125" style="2" customWidth="1"/>
    <col min="13347" max="13347" width="10.86328125" style="2" customWidth="1"/>
    <col min="13348" max="13348" width="6.1328125" style="2" customWidth="1"/>
    <col min="13349" max="13349" width="10.86328125" style="2" customWidth="1"/>
    <col min="13350" max="13350" width="6.1328125" style="2" customWidth="1"/>
    <col min="13351" max="13351" width="10.86328125" style="2" customWidth="1"/>
    <col min="13352" max="13352" width="6.1328125" style="2" customWidth="1"/>
    <col min="13353" max="13353" width="10.86328125" style="2" customWidth="1"/>
    <col min="13354" max="13354" width="6.1328125" style="2" customWidth="1"/>
    <col min="13355" max="13355" width="10.86328125" style="2" customWidth="1"/>
    <col min="13356" max="13356" width="6.1328125" style="2" customWidth="1"/>
    <col min="13357" max="13357" width="10.86328125" style="2" customWidth="1"/>
    <col min="13358" max="13358" width="6.1328125" style="2" customWidth="1"/>
    <col min="13359" max="13359" width="10.86328125" style="2" customWidth="1"/>
    <col min="13360" max="13360" width="6.1328125" style="2" customWidth="1"/>
    <col min="13361" max="13361" width="10.86328125" style="2" customWidth="1"/>
    <col min="13362" max="13362" width="6.1328125" style="2" customWidth="1"/>
    <col min="13363" max="13363" width="10.86328125" style="2" customWidth="1"/>
    <col min="13364" max="13364" width="6.1328125" style="2" customWidth="1"/>
    <col min="13365" max="13365" width="1.33203125" style="2" customWidth="1"/>
    <col min="13366" max="13568" width="9.06640625" style="2"/>
    <col min="13569" max="13569" width="24" style="2" customWidth="1"/>
    <col min="13570" max="13570" width="1.33203125" style="2" customWidth="1"/>
    <col min="13571" max="13571" width="10.86328125" style="2" customWidth="1"/>
    <col min="13572" max="13572" width="6.1328125" style="2" customWidth="1"/>
    <col min="13573" max="13573" width="10.86328125" style="2" customWidth="1"/>
    <col min="13574" max="13574" width="6.1328125" style="2" customWidth="1"/>
    <col min="13575" max="13575" width="10.86328125" style="2" customWidth="1"/>
    <col min="13576" max="13576" width="6.1328125" style="2" customWidth="1"/>
    <col min="13577" max="13577" width="10.86328125" style="2" customWidth="1"/>
    <col min="13578" max="13578" width="6.1328125" style="2" customWidth="1"/>
    <col min="13579" max="13579" width="10.86328125" style="2" customWidth="1"/>
    <col min="13580" max="13580" width="6.1328125" style="2" customWidth="1"/>
    <col min="13581" max="13581" width="10.86328125" style="2" customWidth="1"/>
    <col min="13582" max="13582" width="6.1328125" style="2" customWidth="1"/>
    <col min="13583" max="13583" width="10.86328125" style="2" customWidth="1"/>
    <col min="13584" max="13584" width="6.1328125" style="2" customWidth="1"/>
    <col min="13585" max="13586" width="1.33203125" style="2" customWidth="1"/>
    <col min="13587" max="13587" width="10.86328125" style="2" customWidth="1"/>
    <col min="13588" max="13588" width="6.1328125" style="2" customWidth="1"/>
    <col min="13589" max="13589" width="10.86328125" style="2" customWidth="1"/>
    <col min="13590" max="13590" width="6.1328125" style="2" customWidth="1"/>
    <col min="13591" max="13591" width="10.86328125" style="2" customWidth="1"/>
    <col min="13592" max="13592" width="6.1328125" style="2" customWidth="1"/>
    <col min="13593" max="13593" width="10.86328125" style="2" customWidth="1"/>
    <col min="13594" max="13594" width="6.1328125" style="2" customWidth="1"/>
    <col min="13595" max="13595" width="10.86328125" style="2" customWidth="1"/>
    <col min="13596" max="13596" width="6.1328125" style="2" customWidth="1"/>
    <col min="13597" max="13597" width="10.86328125" style="2" customWidth="1"/>
    <col min="13598" max="13598" width="6.1328125" style="2" customWidth="1"/>
    <col min="13599" max="13599" width="10.86328125" style="2" customWidth="1"/>
    <col min="13600" max="13600" width="6.1328125" style="2" customWidth="1"/>
    <col min="13601" max="13602" width="1.33203125" style="2" customWidth="1"/>
    <col min="13603" max="13603" width="10.86328125" style="2" customWidth="1"/>
    <col min="13604" max="13604" width="6.1328125" style="2" customWidth="1"/>
    <col min="13605" max="13605" width="10.86328125" style="2" customWidth="1"/>
    <col min="13606" max="13606" width="6.1328125" style="2" customWidth="1"/>
    <col min="13607" max="13607" width="10.86328125" style="2" customWidth="1"/>
    <col min="13608" max="13608" width="6.1328125" style="2" customWidth="1"/>
    <col min="13609" max="13609" width="10.86328125" style="2" customWidth="1"/>
    <col min="13610" max="13610" width="6.1328125" style="2" customWidth="1"/>
    <col min="13611" max="13611" width="10.86328125" style="2" customWidth="1"/>
    <col min="13612" max="13612" width="6.1328125" style="2" customWidth="1"/>
    <col min="13613" max="13613" width="10.86328125" style="2" customWidth="1"/>
    <col min="13614" max="13614" width="6.1328125" style="2" customWidth="1"/>
    <col min="13615" max="13615" width="10.86328125" style="2" customWidth="1"/>
    <col min="13616" max="13616" width="6.1328125" style="2" customWidth="1"/>
    <col min="13617" max="13617" width="10.86328125" style="2" customWidth="1"/>
    <col min="13618" max="13618" width="6.1328125" style="2" customWidth="1"/>
    <col min="13619" max="13619" width="10.86328125" style="2" customWidth="1"/>
    <col min="13620" max="13620" width="6.1328125" style="2" customWidth="1"/>
    <col min="13621" max="13621" width="1.33203125" style="2" customWidth="1"/>
    <col min="13622" max="13824" width="9.06640625" style="2"/>
    <col min="13825" max="13825" width="24" style="2" customWidth="1"/>
    <col min="13826" max="13826" width="1.33203125" style="2" customWidth="1"/>
    <col min="13827" max="13827" width="10.86328125" style="2" customWidth="1"/>
    <col min="13828" max="13828" width="6.1328125" style="2" customWidth="1"/>
    <col min="13829" max="13829" width="10.86328125" style="2" customWidth="1"/>
    <col min="13830" max="13830" width="6.1328125" style="2" customWidth="1"/>
    <col min="13831" max="13831" width="10.86328125" style="2" customWidth="1"/>
    <col min="13832" max="13832" width="6.1328125" style="2" customWidth="1"/>
    <col min="13833" max="13833" width="10.86328125" style="2" customWidth="1"/>
    <col min="13834" max="13834" width="6.1328125" style="2" customWidth="1"/>
    <col min="13835" max="13835" width="10.86328125" style="2" customWidth="1"/>
    <col min="13836" max="13836" width="6.1328125" style="2" customWidth="1"/>
    <col min="13837" max="13837" width="10.86328125" style="2" customWidth="1"/>
    <col min="13838" max="13838" width="6.1328125" style="2" customWidth="1"/>
    <col min="13839" max="13839" width="10.86328125" style="2" customWidth="1"/>
    <col min="13840" max="13840" width="6.1328125" style="2" customWidth="1"/>
    <col min="13841" max="13842" width="1.33203125" style="2" customWidth="1"/>
    <col min="13843" max="13843" width="10.86328125" style="2" customWidth="1"/>
    <col min="13844" max="13844" width="6.1328125" style="2" customWidth="1"/>
    <col min="13845" max="13845" width="10.86328125" style="2" customWidth="1"/>
    <col min="13846" max="13846" width="6.1328125" style="2" customWidth="1"/>
    <col min="13847" max="13847" width="10.86328125" style="2" customWidth="1"/>
    <col min="13848" max="13848" width="6.1328125" style="2" customWidth="1"/>
    <col min="13849" max="13849" width="10.86328125" style="2" customWidth="1"/>
    <col min="13850" max="13850" width="6.1328125" style="2" customWidth="1"/>
    <col min="13851" max="13851" width="10.86328125" style="2" customWidth="1"/>
    <col min="13852" max="13852" width="6.1328125" style="2" customWidth="1"/>
    <col min="13853" max="13853" width="10.86328125" style="2" customWidth="1"/>
    <col min="13854" max="13854" width="6.1328125" style="2" customWidth="1"/>
    <col min="13855" max="13855" width="10.86328125" style="2" customWidth="1"/>
    <col min="13856" max="13856" width="6.1328125" style="2" customWidth="1"/>
    <col min="13857" max="13858" width="1.33203125" style="2" customWidth="1"/>
    <col min="13859" max="13859" width="10.86328125" style="2" customWidth="1"/>
    <col min="13860" max="13860" width="6.1328125" style="2" customWidth="1"/>
    <col min="13861" max="13861" width="10.86328125" style="2" customWidth="1"/>
    <col min="13862" max="13862" width="6.1328125" style="2" customWidth="1"/>
    <col min="13863" max="13863" width="10.86328125" style="2" customWidth="1"/>
    <col min="13864" max="13864" width="6.1328125" style="2" customWidth="1"/>
    <col min="13865" max="13865" width="10.86328125" style="2" customWidth="1"/>
    <col min="13866" max="13866" width="6.1328125" style="2" customWidth="1"/>
    <col min="13867" max="13867" width="10.86328125" style="2" customWidth="1"/>
    <col min="13868" max="13868" width="6.1328125" style="2" customWidth="1"/>
    <col min="13869" max="13869" width="10.86328125" style="2" customWidth="1"/>
    <col min="13870" max="13870" width="6.1328125" style="2" customWidth="1"/>
    <col min="13871" max="13871" width="10.86328125" style="2" customWidth="1"/>
    <col min="13872" max="13872" width="6.1328125" style="2" customWidth="1"/>
    <col min="13873" max="13873" width="10.86328125" style="2" customWidth="1"/>
    <col min="13874" max="13874" width="6.1328125" style="2" customWidth="1"/>
    <col min="13875" max="13875" width="10.86328125" style="2" customWidth="1"/>
    <col min="13876" max="13876" width="6.1328125" style="2" customWidth="1"/>
    <col min="13877" max="13877" width="1.33203125" style="2" customWidth="1"/>
    <col min="13878" max="14080" width="9.06640625" style="2"/>
    <col min="14081" max="14081" width="24" style="2" customWidth="1"/>
    <col min="14082" max="14082" width="1.33203125" style="2" customWidth="1"/>
    <col min="14083" max="14083" width="10.86328125" style="2" customWidth="1"/>
    <col min="14084" max="14084" width="6.1328125" style="2" customWidth="1"/>
    <col min="14085" max="14085" width="10.86328125" style="2" customWidth="1"/>
    <col min="14086" max="14086" width="6.1328125" style="2" customWidth="1"/>
    <col min="14087" max="14087" width="10.86328125" style="2" customWidth="1"/>
    <col min="14088" max="14088" width="6.1328125" style="2" customWidth="1"/>
    <col min="14089" max="14089" width="10.86328125" style="2" customWidth="1"/>
    <col min="14090" max="14090" width="6.1328125" style="2" customWidth="1"/>
    <col min="14091" max="14091" width="10.86328125" style="2" customWidth="1"/>
    <col min="14092" max="14092" width="6.1328125" style="2" customWidth="1"/>
    <col min="14093" max="14093" width="10.86328125" style="2" customWidth="1"/>
    <col min="14094" max="14094" width="6.1328125" style="2" customWidth="1"/>
    <col min="14095" max="14095" width="10.86328125" style="2" customWidth="1"/>
    <col min="14096" max="14096" width="6.1328125" style="2" customWidth="1"/>
    <col min="14097" max="14098" width="1.33203125" style="2" customWidth="1"/>
    <col min="14099" max="14099" width="10.86328125" style="2" customWidth="1"/>
    <col min="14100" max="14100" width="6.1328125" style="2" customWidth="1"/>
    <col min="14101" max="14101" width="10.86328125" style="2" customWidth="1"/>
    <col min="14102" max="14102" width="6.1328125" style="2" customWidth="1"/>
    <col min="14103" max="14103" width="10.86328125" style="2" customWidth="1"/>
    <col min="14104" max="14104" width="6.1328125" style="2" customWidth="1"/>
    <col min="14105" max="14105" width="10.86328125" style="2" customWidth="1"/>
    <col min="14106" max="14106" width="6.1328125" style="2" customWidth="1"/>
    <col min="14107" max="14107" width="10.86328125" style="2" customWidth="1"/>
    <col min="14108" max="14108" width="6.1328125" style="2" customWidth="1"/>
    <col min="14109" max="14109" width="10.86328125" style="2" customWidth="1"/>
    <col min="14110" max="14110" width="6.1328125" style="2" customWidth="1"/>
    <col min="14111" max="14111" width="10.86328125" style="2" customWidth="1"/>
    <col min="14112" max="14112" width="6.1328125" style="2" customWidth="1"/>
    <col min="14113" max="14114" width="1.33203125" style="2" customWidth="1"/>
    <col min="14115" max="14115" width="10.86328125" style="2" customWidth="1"/>
    <col min="14116" max="14116" width="6.1328125" style="2" customWidth="1"/>
    <col min="14117" max="14117" width="10.86328125" style="2" customWidth="1"/>
    <col min="14118" max="14118" width="6.1328125" style="2" customWidth="1"/>
    <col min="14119" max="14119" width="10.86328125" style="2" customWidth="1"/>
    <col min="14120" max="14120" width="6.1328125" style="2" customWidth="1"/>
    <col min="14121" max="14121" width="10.86328125" style="2" customWidth="1"/>
    <col min="14122" max="14122" width="6.1328125" style="2" customWidth="1"/>
    <col min="14123" max="14123" width="10.86328125" style="2" customWidth="1"/>
    <col min="14124" max="14124" width="6.1328125" style="2" customWidth="1"/>
    <col min="14125" max="14125" width="10.86328125" style="2" customWidth="1"/>
    <col min="14126" max="14126" width="6.1328125" style="2" customWidth="1"/>
    <col min="14127" max="14127" width="10.86328125" style="2" customWidth="1"/>
    <col min="14128" max="14128" width="6.1328125" style="2" customWidth="1"/>
    <col min="14129" max="14129" width="10.86328125" style="2" customWidth="1"/>
    <col min="14130" max="14130" width="6.1328125" style="2" customWidth="1"/>
    <col min="14131" max="14131" width="10.86328125" style="2" customWidth="1"/>
    <col min="14132" max="14132" width="6.1328125" style="2" customWidth="1"/>
    <col min="14133" max="14133" width="1.33203125" style="2" customWidth="1"/>
    <col min="14134" max="14336" width="9.06640625" style="2"/>
    <col min="14337" max="14337" width="24" style="2" customWidth="1"/>
    <col min="14338" max="14338" width="1.33203125" style="2" customWidth="1"/>
    <col min="14339" max="14339" width="10.86328125" style="2" customWidth="1"/>
    <col min="14340" max="14340" width="6.1328125" style="2" customWidth="1"/>
    <col min="14341" max="14341" width="10.86328125" style="2" customWidth="1"/>
    <col min="14342" max="14342" width="6.1328125" style="2" customWidth="1"/>
    <col min="14343" max="14343" width="10.86328125" style="2" customWidth="1"/>
    <col min="14344" max="14344" width="6.1328125" style="2" customWidth="1"/>
    <col min="14345" max="14345" width="10.86328125" style="2" customWidth="1"/>
    <col min="14346" max="14346" width="6.1328125" style="2" customWidth="1"/>
    <col min="14347" max="14347" width="10.86328125" style="2" customWidth="1"/>
    <col min="14348" max="14348" width="6.1328125" style="2" customWidth="1"/>
    <col min="14349" max="14349" width="10.86328125" style="2" customWidth="1"/>
    <col min="14350" max="14350" width="6.1328125" style="2" customWidth="1"/>
    <col min="14351" max="14351" width="10.86328125" style="2" customWidth="1"/>
    <col min="14352" max="14352" width="6.1328125" style="2" customWidth="1"/>
    <col min="14353" max="14354" width="1.33203125" style="2" customWidth="1"/>
    <col min="14355" max="14355" width="10.86328125" style="2" customWidth="1"/>
    <col min="14356" max="14356" width="6.1328125" style="2" customWidth="1"/>
    <col min="14357" max="14357" width="10.86328125" style="2" customWidth="1"/>
    <col min="14358" max="14358" width="6.1328125" style="2" customWidth="1"/>
    <col min="14359" max="14359" width="10.86328125" style="2" customWidth="1"/>
    <col min="14360" max="14360" width="6.1328125" style="2" customWidth="1"/>
    <col min="14361" max="14361" width="10.86328125" style="2" customWidth="1"/>
    <col min="14362" max="14362" width="6.1328125" style="2" customWidth="1"/>
    <col min="14363" max="14363" width="10.86328125" style="2" customWidth="1"/>
    <col min="14364" max="14364" width="6.1328125" style="2" customWidth="1"/>
    <col min="14365" max="14365" width="10.86328125" style="2" customWidth="1"/>
    <col min="14366" max="14366" width="6.1328125" style="2" customWidth="1"/>
    <col min="14367" max="14367" width="10.86328125" style="2" customWidth="1"/>
    <col min="14368" max="14368" width="6.1328125" style="2" customWidth="1"/>
    <col min="14369" max="14370" width="1.33203125" style="2" customWidth="1"/>
    <col min="14371" max="14371" width="10.86328125" style="2" customWidth="1"/>
    <col min="14372" max="14372" width="6.1328125" style="2" customWidth="1"/>
    <col min="14373" max="14373" width="10.86328125" style="2" customWidth="1"/>
    <col min="14374" max="14374" width="6.1328125" style="2" customWidth="1"/>
    <col min="14375" max="14375" width="10.86328125" style="2" customWidth="1"/>
    <col min="14376" max="14376" width="6.1328125" style="2" customWidth="1"/>
    <col min="14377" max="14377" width="10.86328125" style="2" customWidth="1"/>
    <col min="14378" max="14378" width="6.1328125" style="2" customWidth="1"/>
    <col min="14379" max="14379" width="10.86328125" style="2" customWidth="1"/>
    <col min="14380" max="14380" width="6.1328125" style="2" customWidth="1"/>
    <col min="14381" max="14381" width="10.86328125" style="2" customWidth="1"/>
    <col min="14382" max="14382" width="6.1328125" style="2" customWidth="1"/>
    <col min="14383" max="14383" width="10.86328125" style="2" customWidth="1"/>
    <col min="14384" max="14384" width="6.1328125" style="2" customWidth="1"/>
    <col min="14385" max="14385" width="10.86328125" style="2" customWidth="1"/>
    <col min="14386" max="14386" width="6.1328125" style="2" customWidth="1"/>
    <col min="14387" max="14387" width="10.86328125" style="2" customWidth="1"/>
    <col min="14388" max="14388" width="6.1328125" style="2" customWidth="1"/>
    <col min="14389" max="14389" width="1.33203125" style="2" customWidth="1"/>
    <col min="14390" max="14592" width="9.06640625" style="2"/>
    <col min="14593" max="14593" width="24" style="2" customWidth="1"/>
    <col min="14594" max="14594" width="1.33203125" style="2" customWidth="1"/>
    <col min="14595" max="14595" width="10.86328125" style="2" customWidth="1"/>
    <col min="14596" max="14596" width="6.1328125" style="2" customWidth="1"/>
    <col min="14597" max="14597" width="10.86328125" style="2" customWidth="1"/>
    <col min="14598" max="14598" width="6.1328125" style="2" customWidth="1"/>
    <col min="14599" max="14599" width="10.86328125" style="2" customWidth="1"/>
    <col min="14600" max="14600" width="6.1328125" style="2" customWidth="1"/>
    <col min="14601" max="14601" width="10.86328125" style="2" customWidth="1"/>
    <col min="14602" max="14602" width="6.1328125" style="2" customWidth="1"/>
    <col min="14603" max="14603" width="10.86328125" style="2" customWidth="1"/>
    <col min="14604" max="14604" width="6.1328125" style="2" customWidth="1"/>
    <col min="14605" max="14605" width="10.86328125" style="2" customWidth="1"/>
    <col min="14606" max="14606" width="6.1328125" style="2" customWidth="1"/>
    <col min="14607" max="14607" width="10.86328125" style="2" customWidth="1"/>
    <col min="14608" max="14608" width="6.1328125" style="2" customWidth="1"/>
    <col min="14609" max="14610" width="1.33203125" style="2" customWidth="1"/>
    <col min="14611" max="14611" width="10.86328125" style="2" customWidth="1"/>
    <col min="14612" max="14612" width="6.1328125" style="2" customWidth="1"/>
    <col min="14613" max="14613" width="10.86328125" style="2" customWidth="1"/>
    <col min="14614" max="14614" width="6.1328125" style="2" customWidth="1"/>
    <col min="14615" max="14615" width="10.86328125" style="2" customWidth="1"/>
    <col min="14616" max="14616" width="6.1328125" style="2" customWidth="1"/>
    <col min="14617" max="14617" width="10.86328125" style="2" customWidth="1"/>
    <col min="14618" max="14618" width="6.1328125" style="2" customWidth="1"/>
    <col min="14619" max="14619" width="10.86328125" style="2" customWidth="1"/>
    <col min="14620" max="14620" width="6.1328125" style="2" customWidth="1"/>
    <col min="14621" max="14621" width="10.86328125" style="2" customWidth="1"/>
    <col min="14622" max="14622" width="6.1328125" style="2" customWidth="1"/>
    <col min="14623" max="14623" width="10.86328125" style="2" customWidth="1"/>
    <col min="14624" max="14624" width="6.1328125" style="2" customWidth="1"/>
    <col min="14625" max="14626" width="1.33203125" style="2" customWidth="1"/>
    <col min="14627" max="14627" width="10.86328125" style="2" customWidth="1"/>
    <col min="14628" max="14628" width="6.1328125" style="2" customWidth="1"/>
    <col min="14629" max="14629" width="10.86328125" style="2" customWidth="1"/>
    <col min="14630" max="14630" width="6.1328125" style="2" customWidth="1"/>
    <col min="14631" max="14631" width="10.86328125" style="2" customWidth="1"/>
    <col min="14632" max="14632" width="6.1328125" style="2" customWidth="1"/>
    <col min="14633" max="14633" width="10.86328125" style="2" customWidth="1"/>
    <col min="14634" max="14634" width="6.1328125" style="2" customWidth="1"/>
    <col min="14635" max="14635" width="10.86328125" style="2" customWidth="1"/>
    <col min="14636" max="14636" width="6.1328125" style="2" customWidth="1"/>
    <col min="14637" max="14637" width="10.86328125" style="2" customWidth="1"/>
    <col min="14638" max="14638" width="6.1328125" style="2" customWidth="1"/>
    <col min="14639" max="14639" width="10.86328125" style="2" customWidth="1"/>
    <col min="14640" max="14640" width="6.1328125" style="2" customWidth="1"/>
    <col min="14641" max="14641" width="10.86328125" style="2" customWidth="1"/>
    <col min="14642" max="14642" width="6.1328125" style="2" customWidth="1"/>
    <col min="14643" max="14643" width="10.86328125" style="2" customWidth="1"/>
    <col min="14644" max="14644" width="6.1328125" style="2" customWidth="1"/>
    <col min="14645" max="14645" width="1.33203125" style="2" customWidth="1"/>
    <col min="14646" max="14848" width="9.06640625" style="2"/>
    <col min="14849" max="14849" width="24" style="2" customWidth="1"/>
    <col min="14850" max="14850" width="1.33203125" style="2" customWidth="1"/>
    <col min="14851" max="14851" width="10.86328125" style="2" customWidth="1"/>
    <col min="14852" max="14852" width="6.1328125" style="2" customWidth="1"/>
    <col min="14853" max="14853" width="10.86328125" style="2" customWidth="1"/>
    <col min="14854" max="14854" width="6.1328125" style="2" customWidth="1"/>
    <col min="14855" max="14855" width="10.86328125" style="2" customWidth="1"/>
    <col min="14856" max="14856" width="6.1328125" style="2" customWidth="1"/>
    <col min="14857" max="14857" width="10.86328125" style="2" customWidth="1"/>
    <col min="14858" max="14858" width="6.1328125" style="2" customWidth="1"/>
    <col min="14859" max="14859" width="10.86328125" style="2" customWidth="1"/>
    <col min="14860" max="14860" width="6.1328125" style="2" customWidth="1"/>
    <col min="14861" max="14861" width="10.86328125" style="2" customWidth="1"/>
    <col min="14862" max="14862" width="6.1328125" style="2" customWidth="1"/>
    <col min="14863" max="14863" width="10.86328125" style="2" customWidth="1"/>
    <col min="14864" max="14864" width="6.1328125" style="2" customWidth="1"/>
    <col min="14865" max="14866" width="1.33203125" style="2" customWidth="1"/>
    <col min="14867" max="14867" width="10.86328125" style="2" customWidth="1"/>
    <col min="14868" max="14868" width="6.1328125" style="2" customWidth="1"/>
    <col min="14869" max="14869" width="10.86328125" style="2" customWidth="1"/>
    <col min="14870" max="14870" width="6.1328125" style="2" customWidth="1"/>
    <col min="14871" max="14871" width="10.86328125" style="2" customWidth="1"/>
    <col min="14872" max="14872" width="6.1328125" style="2" customWidth="1"/>
    <col min="14873" max="14873" width="10.86328125" style="2" customWidth="1"/>
    <col min="14874" max="14874" width="6.1328125" style="2" customWidth="1"/>
    <col min="14875" max="14875" width="10.86328125" style="2" customWidth="1"/>
    <col min="14876" max="14876" width="6.1328125" style="2" customWidth="1"/>
    <col min="14877" max="14877" width="10.86328125" style="2" customWidth="1"/>
    <col min="14878" max="14878" width="6.1328125" style="2" customWidth="1"/>
    <col min="14879" max="14879" width="10.86328125" style="2" customWidth="1"/>
    <col min="14880" max="14880" width="6.1328125" style="2" customWidth="1"/>
    <col min="14881" max="14882" width="1.33203125" style="2" customWidth="1"/>
    <col min="14883" max="14883" width="10.86328125" style="2" customWidth="1"/>
    <col min="14884" max="14884" width="6.1328125" style="2" customWidth="1"/>
    <col min="14885" max="14885" width="10.86328125" style="2" customWidth="1"/>
    <col min="14886" max="14886" width="6.1328125" style="2" customWidth="1"/>
    <col min="14887" max="14887" width="10.86328125" style="2" customWidth="1"/>
    <col min="14888" max="14888" width="6.1328125" style="2" customWidth="1"/>
    <col min="14889" max="14889" width="10.86328125" style="2" customWidth="1"/>
    <col min="14890" max="14890" width="6.1328125" style="2" customWidth="1"/>
    <col min="14891" max="14891" width="10.86328125" style="2" customWidth="1"/>
    <col min="14892" max="14892" width="6.1328125" style="2" customWidth="1"/>
    <col min="14893" max="14893" width="10.86328125" style="2" customWidth="1"/>
    <col min="14894" max="14894" width="6.1328125" style="2" customWidth="1"/>
    <col min="14895" max="14895" width="10.86328125" style="2" customWidth="1"/>
    <col min="14896" max="14896" width="6.1328125" style="2" customWidth="1"/>
    <col min="14897" max="14897" width="10.86328125" style="2" customWidth="1"/>
    <col min="14898" max="14898" width="6.1328125" style="2" customWidth="1"/>
    <col min="14899" max="14899" width="10.86328125" style="2" customWidth="1"/>
    <col min="14900" max="14900" width="6.1328125" style="2" customWidth="1"/>
    <col min="14901" max="14901" width="1.33203125" style="2" customWidth="1"/>
    <col min="14902" max="15104" width="9.06640625" style="2"/>
    <col min="15105" max="15105" width="24" style="2" customWidth="1"/>
    <col min="15106" max="15106" width="1.33203125" style="2" customWidth="1"/>
    <col min="15107" max="15107" width="10.86328125" style="2" customWidth="1"/>
    <col min="15108" max="15108" width="6.1328125" style="2" customWidth="1"/>
    <col min="15109" max="15109" width="10.86328125" style="2" customWidth="1"/>
    <col min="15110" max="15110" width="6.1328125" style="2" customWidth="1"/>
    <col min="15111" max="15111" width="10.86328125" style="2" customWidth="1"/>
    <col min="15112" max="15112" width="6.1328125" style="2" customWidth="1"/>
    <col min="15113" max="15113" width="10.86328125" style="2" customWidth="1"/>
    <col min="15114" max="15114" width="6.1328125" style="2" customWidth="1"/>
    <col min="15115" max="15115" width="10.86328125" style="2" customWidth="1"/>
    <col min="15116" max="15116" width="6.1328125" style="2" customWidth="1"/>
    <col min="15117" max="15117" width="10.86328125" style="2" customWidth="1"/>
    <col min="15118" max="15118" width="6.1328125" style="2" customWidth="1"/>
    <col min="15119" max="15119" width="10.86328125" style="2" customWidth="1"/>
    <col min="15120" max="15120" width="6.1328125" style="2" customWidth="1"/>
    <col min="15121" max="15122" width="1.33203125" style="2" customWidth="1"/>
    <col min="15123" max="15123" width="10.86328125" style="2" customWidth="1"/>
    <col min="15124" max="15124" width="6.1328125" style="2" customWidth="1"/>
    <col min="15125" max="15125" width="10.86328125" style="2" customWidth="1"/>
    <col min="15126" max="15126" width="6.1328125" style="2" customWidth="1"/>
    <col min="15127" max="15127" width="10.86328125" style="2" customWidth="1"/>
    <col min="15128" max="15128" width="6.1328125" style="2" customWidth="1"/>
    <col min="15129" max="15129" width="10.86328125" style="2" customWidth="1"/>
    <col min="15130" max="15130" width="6.1328125" style="2" customWidth="1"/>
    <col min="15131" max="15131" width="10.86328125" style="2" customWidth="1"/>
    <col min="15132" max="15132" width="6.1328125" style="2" customWidth="1"/>
    <col min="15133" max="15133" width="10.86328125" style="2" customWidth="1"/>
    <col min="15134" max="15134" width="6.1328125" style="2" customWidth="1"/>
    <col min="15135" max="15135" width="10.86328125" style="2" customWidth="1"/>
    <col min="15136" max="15136" width="6.1328125" style="2" customWidth="1"/>
    <col min="15137" max="15138" width="1.33203125" style="2" customWidth="1"/>
    <col min="15139" max="15139" width="10.86328125" style="2" customWidth="1"/>
    <col min="15140" max="15140" width="6.1328125" style="2" customWidth="1"/>
    <col min="15141" max="15141" width="10.86328125" style="2" customWidth="1"/>
    <col min="15142" max="15142" width="6.1328125" style="2" customWidth="1"/>
    <col min="15143" max="15143" width="10.86328125" style="2" customWidth="1"/>
    <col min="15144" max="15144" width="6.1328125" style="2" customWidth="1"/>
    <col min="15145" max="15145" width="10.86328125" style="2" customWidth="1"/>
    <col min="15146" max="15146" width="6.1328125" style="2" customWidth="1"/>
    <col min="15147" max="15147" width="10.86328125" style="2" customWidth="1"/>
    <col min="15148" max="15148" width="6.1328125" style="2" customWidth="1"/>
    <col min="15149" max="15149" width="10.86328125" style="2" customWidth="1"/>
    <col min="15150" max="15150" width="6.1328125" style="2" customWidth="1"/>
    <col min="15151" max="15151" width="10.86328125" style="2" customWidth="1"/>
    <col min="15152" max="15152" width="6.1328125" style="2" customWidth="1"/>
    <col min="15153" max="15153" width="10.86328125" style="2" customWidth="1"/>
    <col min="15154" max="15154" width="6.1328125" style="2" customWidth="1"/>
    <col min="15155" max="15155" width="10.86328125" style="2" customWidth="1"/>
    <col min="15156" max="15156" width="6.1328125" style="2" customWidth="1"/>
    <col min="15157" max="15157" width="1.33203125" style="2" customWidth="1"/>
    <col min="15158" max="15360" width="9.06640625" style="2"/>
    <col min="15361" max="15361" width="24" style="2" customWidth="1"/>
    <col min="15362" max="15362" width="1.33203125" style="2" customWidth="1"/>
    <col min="15363" max="15363" width="10.86328125" style="2" customWidth="1"/>
    <col min="15364" max="15364" width="6.1328125" style="2" customWidth="1"/>
    <col min="15365" max="15365" width="10.86328125" style="2" customWidth="1"/>
    <col min="15366" max="15366" width="6.1328125" style="2" customWidth="1"/>
    <col min="15367" max="15367" width="10.86328125" style="2" customWidth="1"/>
    <col min="15368" max="15368" width="6.1328125" style="2" customWidth="1"/>
    <col min="15369" max="15369" width="10.86328125" style="2" customWidth="1"/>
    <col min="15370" max="15370" width="6.1328125" style="2" customWidth="1"/>
    <col min="15371" max="15371" width="10.86328125" style="2" customWidth="1"/>
    <col min="15372" max="15372" width="6.1328125" style="2" customWidth="1"/>
    <col min="15373" max="15373" width="10.86328125" style="2" customWidth="1"/>
    <col min="15374" max="15374" width="6.1328125" style="2" customWidth="1"/>
    <col min="15375" max="15375" width="10.86328125" style="2" customWidth="1"/>
    <col min="15376" max="15376" width="6.1328125" style="2" customWidth="1"/>
    <col min="15377" max="15378" width="1.33203125" style="2" customWidth="1"/>
    <col min="15379" max="15379" width="10.86328125" style="2" customWidth="1"/>
    <col min="15380" max="15380" width="6.1328125" style="2" customWidth="1"/>
    <col min="15381" max="15381" width="10.86328125" style="2" customWidth="1"/>
    <col min="15382" max="15382" width="6.1328125" style="2" customWidth="1"/>
    <col min="15383" max="15383" width="10.86328125" style="2" customWidth="1"/>
    <col min="15384" max="15384" width="6.1328125" style="2" customWidth="1"/>
    <col min="15385" max="15385" width="10.86328125" style="2" customWidth="1"/>
    <col min="15386" max="15386" width="6.1328125" style="2" customWidth="1"/>
    <col min="15387" max="15387" width="10.86328125" style="2" customWidth="1"/>
    <col min="15388" max="15388" width="6.1328125" style="2" customWidth="1"/>
    <col min="15389" max="15389" width="10.86328125" style="2" customWidth="1"/>
    <col min="15390" max="15390" width="6.1328125" style="2" customWidth="1"/>
    <col min="15391" max="15391" width="10.86328125" style="2" customWidth="1"/>
    <col min="15392" max="15392" width="6.1328125" style="2" customWidth="1"/>
    <col min="15393" max="15394" width="1.33203125" style="2" customWidth="1"/>
    <col min="15395" max="15395" width="10.86328125" style="2" customWidth="1"/>
    <col min="15396" max="15396" width="6.1328125" style="2" customWidth="1"/>
    <col min="15397" max="15397" width="10.86328125" style="2" customWidth="1"/>
    <col min="15398" max="15398" width="6.1328125" style="2" customWidth="1"/>
    <col min="15399" max="15399" width="10.86328125" style="2" customWidth="1"/>
    <col min="15400" max="15400" width="6.1328125" style="2" customWidth="1"/>
    <col min="15401" max="15401" width="10.86328125" style="2" customWidth="1"/>
    <col min="15402" max="15402" width="6.1328125" style="2" customWidth="1"/>
    <col min="15403" max="15403" width="10.86328125" style="2" customWidth="1"/>
    <col min="15404" max="15404" width="6.1328125" style="2" customWidth="1"/>
    <col min="15405" max="15405" width="10.86328125" style="2" customWidth="1"/>
    <col min="15406" max="15406" width="6.1328125" style="2" customWidth="1"/>
    <col min="15407" max="15407" width="10.86328125" style="2" customWidth="1"/>
    <col min="15408" max="15408" width="6.1328125" style="2" customWidth="1"/>
    <col min="15409" max="15409" width="10.86328125" style="2" customWidth="1"/>
    <col min="15410" max="15410" width="6.1328125" style="2" customWidth="1"/>
    <col min="15411" max="15411" width="10.86328125" style="2" customWidth="1"/>
    <col min="15412" max="15412" width="6.1328125" style="2" customWidth="1"/>
    <col min="15413" max="15413" width="1.33203125" style="2" customWidth="1"/>
    <col min="15414" max="15616" width="9.06640625" style="2"/>
    <col min="15617" max="15617" width="24" style="2" customWidth="1"/>
    <col min="15618" max="15618" width="1.33203125" style="2" customWidth="1"/>
    <col min="15619" max="15619" width="10.86328125" style="2" customWidth="1"/>
    <col min="15620" max="15620" width="6.1328125" style="2" customWidth="1"/>
    <col min="15621" max="15621" width="10.86328125" style="2" customWidth="1"/>
    <col min="15622" max="15622" width="6.1328125" style="2" customWidth="1"/>
    <col min="15623" max="15623" width="10.86328125" style="2" customWidth="1"/>
    <col min="15624" max="15624" width="6.1328125" style="2" customWidth="1"/>
    <col min="15625" max="15625" width="10.86328125" style="2" customWidth="1"/>
    <col min="15626" max="15626" width="6.1328125" style="2" customWidth="1"/>
    <col min="15627" max="15627" width="10.86328125" style="2" customWidth="1"/>
    <col min="15628" max="15628" width="6.1328125" style="2" customWidth="1"/>
    <col min="15629" max="15629" width="10.86328125" style="2" customWidth="1"/>
    <col min="15630" max="15630" width="6.1328125" style="2" customWidth="1"/>
    <col min="15631" max="15631" width="10.86328125" style="2" customWidth="1"/>
    <col min="15632" max="15632" width="6.1328125" style="2" customWidth="1"/>
    <col min="15633" max="15634" width="1.33203125" style="2" customWidth="1"/>
    <col min="15635" max="15635" width="10.86328125" style="2" customWidth="1"/>
    <col min="15636" max="15636" width="6.1328125" style="2" customWidth="1"/>
    <col min="15637" max="15637" width="10.86328125" style="2" customWidth="1"/>
    <col min="15638" max="15638" width="6.1328125" style="2" customWidth="1"/>
    <col min="15639" max="15639" width="10.86328125" style="2" customWidth="1"/>
    <col min="15640" max="15640" width="6.1328125" style="2" customWidth="1"/>
    <col min="15641" max="15641" width="10.86328125" style="2" customWidth="1"/>
    <col min="15642" max="15642" width="6.1328125" style="2" customWidth="1"/>
    <col min="15643" max="15643" width="10.86328125" style="2" customWidth="1"/>
    <col min="15644" max="15644" width="6.1328125" style="2" customWidth="1"/>
    <col min="15645" max="15645" width="10.86328125" style="2" customWidth="1"/>
    <col min="15646" max="15646" width="6.1328125" style="2" customWidth="1"/>
    <col min="15647" max="15647" width="10.86328125" style="2" customWidth="1"/>
    <col min="15648" max="15648" width="6.1328125" style="2" customWidth="1"/>
    <col min="15649" max="15650" width="1.33203125" style="2" customWidth="1"/>
    <col min="15651" max="15651" width="10.86328125" style="2" customWidth="1"/>
    <col min="15652" max="15652" width="6.1328125" style="2" customWidth="1"/>
    <col min="15653" max="15653" width="10.86328125" style="2" customWidth="1"/>
    <col min="15654" max="15654" width="6.1328125" style="2" customWidth="1"/>
    <col min="15655" max="15655" width="10.86328125" style="2" customWidth="1"/>
    <col min="15656" max="15656" width="6.1328125" style="2" customWidth="1"/>
    <col min="15657" max="15657" width="10.86328125" style="2" customWidth="1"/>
    <col min="15658" max="15658" width="6.1328125" style="2" customWidth="1"/>
    <col min="15659" max="15659" width="10.86328125" style="2" customWidth="1"/>
    <col min="15660" max="15660" width="6.1328125" style="2" customWidth="1"/>
    <col min="15661" max="15661" width="10.86328125" style="2" customWidth="1"/>
    <col min="15662" max="15662" width="6.1328125" style="2" customWidth="1"/>
    <col min="15663" max="15663" width="10.86328125" style="2" customWidth="1"/>
    <col min="15664" max="15664" width="6.1328125" style="2" customWidth="1"/>
    <col min="15665" max="15665" width="10.86328125" style="2" customWidth="1"/>
    <col min="15666" max="15666" width="6.1328125" style="2" customWidth="1"/>
    <col min="15667" max="15667" width="10.86328125" style="2" customWidth="1"/>
    <col min="15668" max="15668" width="6.1328125" style="2" customWidth="1"/>
    <col min="15669" max="15669" width="1.33203125" style="2" customWidth="1"/>
    <col min="15670" max="15872" width="9.06640625" style="2"/>
    <col min="15873" max="15873" width="24" style="2" customWidth="1"/>
    <col min="15874" max="15874" width="1.33203125" style="2" customWidth="1"/>
    <col min="15875" max="15875" width="10.86328125" style="2" customWidth="1"/>
    <col min="15876" max="15876" width="6.1328125" style="2" customWidth="1"/>
    <col min="15877" max="15877" width="10.86328125" style="2" customWidth="1"/>
    <col min="15878" max="15878" width="6.1328125" style="2" customWidth="1"/>
    <col min="15879" max="15879" width="10.86328125" style="2" customWidth="1"/>
    <col min="15880" max="15880" width="6.1328125" style="2" customWidth="1"/>
    <col min="15881" max="15881" width="10.86328125" style="2" customWidth="1"/>
    <col min="15882" max="15882" width="6.1328125" style="2" customWidth="1"/>
    <col min="15883" max="15883" width="10.86328125" style="2" customWidth="1"/>
    <col min="15884" max="15884" width="6.1328125" style="2" customWidth="1"/>
    <col min="15885" max="15885" width="10.86328125" style="2" customWidth="1"/>
    <col min="15886" max="15886" width="6.1328125" style="2" customWidth="1"/>
    <col min="15887" max="15887" width="10.86328125" style="2" customWidth="1"/>
    <col min="15888" max="15888" width="6.1328125" style="2" customWidth="1"/>
    <col min="15889" max="15890" width="1.33203125" style="2" customWidth="1"/>
    <col min="15891" max="15891" width="10.86328125" style="2" customWidth="1"/>
    <col min="15892" max="15892" width="6.1328125" style="2" customWidth="1"/>
    <col min="15893" max="15893" width="10.86328125" style="2" customWidth="1"/>
    <col min="15894" max="15894" width="6.1328125" style="2" customWidth="1"/>
    <col min="15895" max="15895" width="10.86328125" style="2" customWidth="1"/>
    <col min="15896" max="15896" width="6.1328125" style="2" customWidth="1"/>
    <col min="15897" max="15897" width="10.86328125" style="2" customWidth="1"/>
    <col min="15898" max="15898" width="6.1328125" style="2" customWidth="1"/>
    <col min="15899" max="15899" width="10.86328125" style="2" customWidth="1"/>
    <col min="15900" max="15900" width="6.1328125" style="2" customWidth="1"/>
    <col min="15901" max="15901" width="10.86328125" style="2" customWidth="1"/>
    <col min="15902" max="15902" width="6.1328125" style="2" customWidth="1"/>
    <col min="15903" max="15903" width="10.86328125" style="2" customWidth="1"/>
    <col min="15904" max="15904" width="6.1328125" style="2" customWidth="1"/>
    <col min="15905" max="15906" width="1.33203125" style="2" customWidth="1"/>
    <col min="15907" max="15907" width="10.86328125" style="2" customWidth="1"/>
    <col min="15908" max="15908" width="6.1328125" style="2" customWidth="1"/>
    <col min="15909" max="15909" width="10.86328125" style="2" customWidth="1"/>
    <col min="15910" max="15910" width="6.1328125" style="2" customWidth="1"/>
    <col min="15911" max="15911" width="10.86328125" style="2" customWidth="1"/>
    <col min="15912" max="15912" width="6.1328125" style="2" customWidth="1"/>
    <col min="15913" max="15913" width="10.86328125" style="2" customWidth="1"/>
    <col min="15914" max="15914" width="6.1328125" style="2" customWidth="1"/>
    <col min="15915" max="15915" width="10.86328125" style="2" customWidth="1"/>
    <col min="15916" max="15916" width="6.1328125" style="2" customWidth="1"/>
    <col min="15917" max="15917" width="10.86328125" style="2" customWidth="1"/>
    <col min="15918" max="15918" width="6.1328125" style="2" customWidth="1"/>
    <col min="15919" max="15919" width="10.86328125" style="2" customWidth="1"/>
    <col min="15920" max="15920" width="6.1328125" style="2" customWidth="1"/>
    <col min="15921" max="15921" width="10.86328125" style="2" customWidth="1"/>
    <col min="15922" max="15922" width="6.1328125" style="2" customWidth="1"/>
    <col min="15923" max="15923" width="10.86328125" style="2" customWidth="1"/>
    <col min="15924" max="15924" width="6.1328125" style="2" customWidth="1"/>
    <col min="15925" max="15925" width="1.33203125" style="2" customWidth="1"/>
    <col min="15926" max="16128" width="9.06640625" style="2"/>
    <col min="16129" max="16129" width="24" style="2" customWidth="1"/>
    <col min="16130" max="16130" width="1.33203125" style="2" customWidth="1"/>
    <col min="16131" max="16131" width="10.86328125" style="2" customWidth="1"/>
    <col min="16132" max="16132" width="6.1328125" style="2" customWidth="1"/>
    <col min="16133" max="16133" width="10.86328125" style="2" customWidth="1"/>
    <col min="16134" max="16134" width="6.1328125" style="2" customWidth="1"/>
    <col min="16135" max="16135" width="10.86328125" style="2" customWidth="1"/>
    <col min="16136" max="16136" width="6.1328125" style="2" customWidth="1"/>
    <col min="16137" max="16137" width="10.86328125" style="2" customWidth="1"/>
    <col min="16138" max="16138" width="6.1328125" style="2" customWidth="1"/>
    <col min="16139" max="16139" width="10.86328125" style="2" customWidth="1"/>
    <col min="16140" max="16140" width="6.1328125" style="2" customWidth="1"/>
    <col min="16141" max="16141" width="10.86328125" style="2" customWidth="1"/>
    <col min="16142" max="16142" width="6.1328125" style="2" customWidth="1"/>
    <col min="16143" max="16143" width="10.86328125" style="2" customWidth="1"/>
    <col min="16144" max="16144" width="6.1328125" style="2" customWidth="1"/>
    <col min="16145" max="16146" width="1.33203125" style="2" customWidth="1"/>
    <col min="16147" max="16147" width="10.86328125" style="2" customWidth="1"/>
    <col min="16148" max="16148" width="6.1328125" style="2" customWidth="1"/>
    <col min="16149" max="16149" width="10.86328125" style="2" customWidth="1"/>
    <col min="16150" max="16150" width="6.1328125" style="2" customWidth="1"/>
    <col min="16151" max="16151" width="10.86328125" style="2" customWidth="1"/>
    <col min="16152" max="16152" width="6.1328125" style="2" customWidth="1"/>
    <col min="16153" max="16153" width="10.86328125" style="2" customWidth="1"/>
    <col min="16154" max="16154" width="6.1328125" style="2" customWidth="1"/>
    <col min="16155" max="16155" width="10.86328125" style="2" customWidth="1"/>
    <col min="16156" max="16156" width="6.1328125" style="2" customWidth="1"/>
    <col min="16157" max="16157" width="10.86328125" style="2" customWidth="1"/>
    <col min="16158" max="16158" width="6.1328125" style="2" customWidth="1"/>
    <col min="16159" max="16159" width="10.86328125" style="2" customWidth="1"/>
    <col min="16160" max="16160" width="6.1328125" style="2" customWidth="1"/>
    <col min="16161" max="16162" width="1.33203125" style="2" customWidth="1"/>
    <col min="16163" max="16163" width="10.86328125" style="2" customWidth="1"/>
    <col min="16164" max="16164" width="6.1328125" style="2" customWidth="1"/>
    <col min="16165" max="16165" width="10.86328125" style="2" customWidth="1"/>
    <col min="16166" max="16166" width="6.1328125" style="2" customWidth="1"/>
    <col min="16167" max="16167" width="10.86328125" style="2" customWidth="1"/>
    <col min="16168" max="16168" width="6.1328125" style="2" customWidth="1"/>
    <col min="16169" max="16169" width="10.86328125" style="2" customWidth="1"/>
    <col min="16170" max="16170" width="6.1328125" style="2" customWidth="1"/>
    <col min="16171" max="16171" width="10.86328125" style="2" customWidth="1"/>
    <col min="16172" max="16172" width="6.1328125" style="2" customWidth="1"/>
    <col min="16173" max="16173" width="10.86328125" style="2" customWidth="1"/>
    <col min="16174" max="16174" width="6.1328125" style="2" customWidth="1"/>
    <col min="16175" max="16175" width="10.86328125" style="2" customWidth="1"/>
    <col min="16176" max="16176" width="6.1328125" style="2" customWidth="1"/>
    <col min="16177" max="16177" width="10.86328125" style="2" customWidth="1"/>
    <col min="16178" max="16178" width="6.1328125" style="2" customWidth="1"/>
    <col min="16179" max="16179" width="10.86328125" style="2" customWidth="1"/>
    <col min="16180" max="16180" width="6.1328125" style="2" customWidth="1"/>
    <col min="16181" max="16181" width="1.33203125" style="2" customWidth="1"/>
    <col min="16182" max="16384" width="9.066406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10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x14ac:dyDescent="0.35">
      <c r="A7" s="13" t="s">
        <v>6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hidden="1" x14ac:dyDescent="0.35">
      <c r="A8" s="18" t="s">
        <v>14</v>
      </c>
      <c r="B8" s="19"/>
      <c r="C8" s="20">
        <v>17099830.41</v>
      </c>
      <c r="D8" s="21">
        <v>68.045217268886091</v>
      </c>
      <c r="E8" s="20">
        <v>18034688.629999999</v>
      </c>
      <c r="F8" s="21">
        <v>68.123605585865093</v>
      </c>
      <c r="G8" s="20">
        <v>-934858.22</v>
      </c>
      <c r="H8" s="21">
        <v>-7.8388316979001615E-2</v>
      </c>
      <c r="I8" s="20">
        <v>16804867.050000001</v>
      </c>
      <c r="J8" s="21">
        <v>68.20329685591804</v>
      </c>
      <c r="K8" s="20">
        <v>294963.36</v>
      </c>
      <c r="L8" s="21">
        <v>-0.15807958703194913</v>
      </c>
      <c r="M8" s="20">
        <v>16528351.199999999</v>
      </c>
      <c r="N8" s="21">
        <v>68.885256912724017</v>
      </c>
      <c r="O8" s="20">
        <v>571479.21</v>
      </c>
      <c r="P8" s="21">
        <v>-0.84003964383792606</v>
      </c>
      <c r="Q8" s="22"/>
      <c r="R8" s="23"/>
      <c r="S8" s="20">
        <v>33628181.609999999</v>
      </c>
      <c r="T8" s="21">
        <v>68.455523529790796</v>
      </c>
      <c r="U8" s="20">
        <v>34662302.689999998</v>
      </c>
      <c r="V8" s="21">
        <v>68.047921751074938</v>
      </c>
      <c r="W8" s="20">
        <v>-1034121.08</v>
      </c>
      <c r="X8" s="21">
        <v>0.40760177871585768</v>
      </c>
      <c r="Y8" s="20">
        <v>32503358.690000001</v>
      </c>
      <c r="Z8" s="21">
        <v>68.088677205120291</v>
      </c>
      <c r="AA8" s="20">
        <v>1124822.92</v>
      </c>
      <c r="AB8" s="21">
        <v>0.36684632467050449</v>
      </c>
      <c r="AC8" s="20">
        <v>16528351.199999999</v>
      </c>
      <c r="AD8" s="21">
        <v>68.885256912724017</v>
      </c>
      <c r="AE8" s="20">
        <v>17099830.41</v>
      </c>
      <c r="AF8" s="21">
        <v>-0.42973338293322172</v>
      </c>
      <c r="AG8" s="24"/>
      <c r="AH8" s="19"/>
      <c r="AI8" s="20">
        <v>146245494.97999999</v>
      </c>
      <c r="AJ8" s="21">
        <v>67.921523078626251</v>
      </c>
      <c r="AK8" s="20">
        <v>148599117.37</v>
      </c>
      <c r="AL8" s="21">
        <v>67.667574850847572</v>
      </c>
      <c r="AM8" s="20">
        <v>-2353622.39</v>
      </c>
      <c r="AN8" s="21">
        <v>0.25394822777867887</v>
      </c>
      <c r="AO8" s="20">
        <v>140980777.44999999</v>
      </c>
      <c r="AP8" s="21">
        <v>67.504475136809759</v>
      </c>
      <c r="AQ8" s="20">
        <v>5264717.53</v>
      </c>
      <c r="AR8" s="21">
        <v>0.41704794181649163</v>
      </c>
      <c r="AS8" s="20">
        <v>129145664.56999999</v>
      </c>
      <c r="AT8" s="21">
        <v>67.905178769583358</v>
      </c>
      <c r="AU8" s="20">
        <v>17099830.41</v>
      </c>
      <c r="AV8" s="21">
        <v>1.6344309042892746E-2</v>
      </c>
      <c r="AW8" s="20">
        <v>236360835.41</v>
      </c>
      <c r="AX8" s="21">
        <v>67.208871973250666</v>
      </c>
      <c r="AY8" s="20">
        <v>-90115340.430000007</v>
      </c>
      <c r="AZ8" s="21">
        <v>0.71265110537558485</v>
      </c>
      <c r="BA8" s="24"/>
    </row>
    <row r="9" spans="1:53" hidden="1" x14ac:dyDescent="0.35">
      <c r="A9" s="18" t="s">
        <v>15</v>
      </c>
      <c r="B9" s="19"/>
      <c r="C9" s="20">
        <v>8048735.4500000002</v>
      </c>
      <c r="D9" s="21">
        <v>32.028268076550809</v>
      </c>
      <c r="E9" s="20">
        <v>8561194.1699999999</v>
      </c>
      <c r="F9" s="21">
        <v>32.338757100076847</v>
      </c>
      <c r="G9" s="20">
        <v>-512458.72</v>
      </c>
      <c r="H9" s="21">
        <v>-0.31048902352603847</v>
      </c>
      <c r="I9" s="20">
        <v>7855069.6100000003</v>
      </c>
      <c r="J9" s="21">
        <v>31.880147747716357</v>
      </c>
      <c r="K9" s="20">
        <v>193665.84</v>
      </c>
      <c r="L9" s="21">
        <v>0.1481203288344517</v>
      </c>
      <c r="M9" s="20">
        <v>7458512.6399999997</v>
      </c>
      <c r="N9" s="21">
        <v>31.084864616937679</v>
      </c>
      <c r="O9" s="20">
        <v>590222.81000000006</v>
      </c>
      <c r="P9" s="21">
        <v>0.94340345961312977</v>
      </c>
      <c r="Q9" s="22"/>
      <c r="R9" s="23"/>
      <c r="S9" s="20">
        <v>15507248.09</v>
      </c>
      <c r="T9" s="21">
        <v>31.567475126030121</v>
      </c>
      <c r="U9" s="20">
        <v>16511430.130000001</v>
      </c>
      <c r="V9" s="21">
        <v>32.414710457442524</v>
      </c>
      <c r="W9" s="20">
        <v>-1004182.04</v>
      </c>
      <c r="X9" s="21">
        <v>-0.84723533141240281</v>
      </c>
      <c r="Y9" s="20">
        <v>15214666.710000001</v>
      </c>
      <c r="Z9" s="21">
        <v>31.871984070353914</v>
      </c>
      <c r="AA9" s="20">
        <v>292581.38</v>
      </c>
      <c r="AB9" s="21">
        <v>-0.30450894432379272</v>
      </c>
      <c r="AC9" s="20">
        <v>7458512.6399999997</v>
      </c>
      <c r="AD9" s="21">
        <v>31.084864616937679</v>
      </c>
      <c r="AE9" s="20">
        <v>8048735.4500000002</v>
      </c>
      <c r="AF9" s="21">
        <v>0.48261050909244219</v>
      </c>
      <c r="AG9" s="24"/>
      <c r="AH9" s="19"/>
      <c r="AI9" s="20">
        <v>69215926.359999999</v>
      </c>
      <c r="AJ9" s="21">
        <v>32.146297158159719</v>
      </c>
      <c r="AK9" s="20">
        <v>72153219.260000005</v>
      </c>
      <c r="AL9" s="21">
        <v>32.856408916943941</v>
      </c>
      <c r="AM9" s="20">
        <v>-2937292.9</v>
      </c>
      <c r="AN9" s="21">
        <v>-0.7101117587842225</v>
      </c>
      <c r="AO9" s="20">
        <v>68058658.980000004</v>
      </c>
      <c r="AP9" s="21">
        <v>32.58787570943435</v>
      </c>
      <c r="AQ9" s="20">
        <v>1157267.3799999999</v>
      </c>
      <c r="AR9" s="21">
        <v>-0.44157855127463108</v>
      </c>
      <c r="AS9" s="20">
        <v>61167190.909999996</v>
      </c>
      <c r="AT9" s="21">
        <v>32.161892909114663</v>
      </c>
      <c r="AU9" s="20">
        <v>8048735.4500000002</v>
      </c>
      <c r="AV9" s="21">
        <v>-1.559575095494381E-2</v>
      </c>
      <c r="AW9" s="20">
        <v>115563698.34999999</v>
      </c>
      <c r="AX9" s="21">
        <v>32.860375508860237</v>
      </c>
      <c r="AY9" s="20">
        <v>-46347771.990000002</v>
      </c>
      <c r="AZ9" s="21">
        <v>-0.71407835070051817</v>
      </c>
      <c r="BA9" s="24"/>
    </row>
    <row r="10" spans="1:53" hidden="1" x14ac:dyDescent="0.35">
      <c r="A10" s="18" t="s">
        <v>16</v>
      </c>
      <c r="B10" s="19"/>
      <c r="C10" s="25">
        <v>39862.5</v>
      </c>
      <c r="D10" s="26">
        <v>0.15862452482538814</v>
      </c>
      <c r="E10" s="25">
        <v>0</v>
      </c>
      <c r="F10" s="26">
        <v>0</v>
      </c>
      <c r="G10" s="25">
        <v>39862.5</v>
      </c>
      <c r="H10" s="26">
        <v>0.15862452482538814</v>
      </c>
      <c r="I10" s="25">
        <v>57903.05</v>
      </c>
      <c r="J10" s="26">
        <v>0.23500209173110148</v>
      </c>
      <c r="K10" s="25">
        <v>-18040.55</v>
      </c>
      <c r="L10" s="26">
        <v>-7.6377566905713346E-2</v>
      </c>
      <c r="M10" s="25">
        <v>67135.850000000006</v>
      </c>
      <c r="N10" s="26">
        <v>0.27980227545649583</v>
      </c>
      <c r="O10" s="25">
        <v>-27273.35</v>
      </c>
      <c r="P10" s="26">
        <v>-0.12117775063110769</v>
      </c>
      <c r="Q10" s="22"/>
      <c r="R10" s="23"/>
      <c r="S10" s="25">
        <v>106998.35</v>
      </c>
      <c r="T10" s="26">
        <v>0.21781219546809127</v>
      </c>
      <c r="U10" s="25">
        <v>0</v>
      </c>
      <c r="V10" s="26">
        <v>0</v>
      </c>
      <c r="W10" s="25">
        <v>106998.35</v>
      </c>
      <c r="X10" s="26">
        <v>0.21781219546809127</v>
      </c>
      <c r="Y10" s="25">
        <v>155675.71</v>
      </c>
      <c r="Z10" s="26">
        <v>0.32611254941259477</v>
      </c>
      <c r="AA10" s="25">
        <v>-48677.36</v>
      </c>
      <c r="AB10" s="26">
        <v>-0.10830035394450349</v>
      </c>
      <c r="AC10" s="25">
        <v>67135.850000000006</v>
      </c>
      <c r="AD10" s="26">
        <v>0.27980227545649583</v>
      </c>
      <c r="AE10" s="25">
        <v>39862.5</v>
      </c>
      <c r="AF10" s="26">
        <v>-6.1990079988404556E-2</v>
      </c>
      <c r="AG10" s="24"/>
      <c r="AH10" s="19"/>
      <c r="AI10" s="25">
        <v>524477.04</v>
      </c>
      <c r="AJ10" s="26">
        <v>0.24358548194213639</v>
      </c>
      <c r="AK10" s="25">
        <v>0</v>
      </c>
      <c r="AL10" s="26">
        <v>0</v>
      </c>
      <c r="AM10" s="25">
        <v>524477.04</v>
      </c>
      <c r="AN10" s="26">
        <v>0.24358548194213639</v>
      </c>
      <c r="AO10" s="25">
        <v>616299.80000000005</v>
      </c>
      <c r="AP10" s="26">
        <v>0.29509692937163495</v>
      </c>
      <c r="AQ10" s="25">
        <v>-91822.76</v>
      </c>
      <c r="AR10" s="26">
        <v>-5.1511447429498564E-2</v>
      </c>
      <c r="AS10" s="25">
        <v>484614.54</v>
      </c>
      <c r="AT10" s="26">
        <v>0.25481178235915602</v>
      </c>
      <c r="AU10" s="25">
        <v>39862.5</v>
      </c>
      <c r="AV10" s="26">
        <v>-1.1226300417019636E-2</v>
      </c>
      <c r="AW10" s="25">
        <v>1225241.3500000001</v>
      </c>
      <c r="AX10" s="26">
        <v>0.34839565905933872</v>
      </c>
      <c r="AY10" s="25">
        <v>-700764.31</v>
      </c>
      <c r="AZ10" s="26">
        <v>-0.10481017711720234</v>
      </c>
      <c r="BA10" s="24"/>
    </row>
    <row r="11" spans="1:53" hidden="1" x14ac:dyDescent="0.35">
      <c r="A11" s="27" t="s">
        <v>17</v>
      </c>
      <c r="B11" s="19"/>
      <c r="C11" s="28">
        <v>25188428.359999999</v>
      </c>
      <c r="D11" s="29">
        <v>100.23210987026229</v>
      </c>
      <c r="E11" s="28">
        <v>26595882.800000001</v>
      </c>
      <c r="F11" s="29">
        <v>100.46236268594195</v>
      </c>
      <c r="G11" s="28">
        <v>-1407454.44</v>
      </c>
      <c r="H11" s="29">
        <v>-0.2302528156796626</v>
      </c>
      <c r="I11" s="28">
        <v>24717839.710000001</v>
      </c>
      <c r="J11" s="29">
        <v>100.31844669536549</v>
      </c>
      <c r="K11" s="28">
        <v>470588.65</v>
      </c>
      <c r="L11" s="29">
        <v>-8.6336825103202841E-2</v>
      </c>
      <c r="M11" s="28">
        <v>24053999.690000001</v>
      </c>
      <c r="N11" s="29">
        <v>100.24992380511819</v>
      </c>
      <c r="O11" s="28">
        <v>1134428.67</v>
      </c>
      <c r="P11" s="29">
        <v>-1.7813934855894331E-2</v>
      </c>
      <c r="Q11" s="22"/>
      <c r="R11" s="9"/>
      <c r="S11" s="28">
        <v>49242428.049999997</v>
      </c>
      <c r="T11" s="29">
        <v>100.240810851289</v>
      </c>
      <c r="U11" s="28">
        <v>51173732.82</v>
      </c>
      <c r="V11" s="29">
        <v>100.46263220851745</v>
      </c>
      <c r="W11" s="28">
        <v>-1931304.77</v>
      </c>
      <c r="X11" s="29">
        <v>-0.22182135722844976</v>
      </c>
      <c r="Y11" s="28">
        <v>47873701.109999999</v>
      </c>
      <c r="Z11" s="29">
        <v>100.28677382488679</v>
      </c>
      <c r="AA11" s="28">
        <v>1368726.94</v>
      </c>
      <c r="AB11" s="29">
        <v>-4.5962973597795553E-2</v>
      </c>
      <c r="AC11" s="28">
        <v>24053999.690000001</v>
      </c>
      <c r="AD11" s="29">
        <v>100.24992380511819</v>
      </c>
      <c r="AE11" s="28">
        <v>25188428.359999999</v>
      </c>
      <c r="AF11" s="29">
        <v>-9.1129538291880863E-3</v>
      </c>
      <c r="AG11" s="24"/>
      <c r="AH11" s="19"/>
      <c r="AI11" s="28">
        <v>215985898.38</v>
      </c>
      <c r="AJ11" s="29">
        <v>100.31140571872812</v>
      </c>
      <c r="AK11" s="28">
        <v>220752336.63</v>
      </c>
      <c r="AL11" s="29">
        <v>100.52398376779152</v>
      </c>
      <c r="AM11" s="28">
        <v>-4766438.25</v>
      </c>
      <c r="AN11" s="29">
        <v>-0.21257804906339572</v>
      </c>
      <c r="AO11" s="28">
        <v>209655736.22999999</v>
      </c>
      <c r="AP11" s="29">
        <v>100.38744777561574</v>
      </c>
      <c r="AQ11" s="28">
        <v>6330162.1500000004</v>
      </c>
      <c r="AR11" s="29">
        <v>-7.6042056887615672E-2</v>
      </c>
      <c r="AS11" s="28">
        <v>190797470.02000001</v>
      </c>
      <c r="AT11" s="29">
        <v>100.3218834610572</v>
      </c>
      <c r="AU11" s="28">
        <v>25188428.359999999</v>
      </c>
      <c r="AV11" s="29">
        <v>-1.0477742329072726E-2</v>
      </c>
      <c r="AW11" s="28">
        <v>353149775.11000001</v>
      </c>
      <c r="AX11" s="29">
        <v>100.41764314117026</v>
      </c>
      <c r="AY11" s="28">
        <v>-137163876.72999999</v>
      </c>
      <c r="AZ11" s="29">
        <v>-0.10623742244213474</v>
      </c>
      <c r="BA11" s="24"/>
    </row>
    <row r="12" spans="1:53" hidden="1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2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1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-134549.10999999999</v>
      </c>
      <c r="D13" s="21">
        <v>-0.53541018850872069</v>
      </c>
      <c r="E13" s="20">
        <v>-122403.49</v>
      </c>
      <c r="F13" s="21">
        <v>-0.46236268594194097</v>
      </c>
      <c r="G13" s="20">
        <v>-12145.62</v>
      </c>
      <c r="H13" s="21">
        <v>-7.3047502566779721E-2</v>
      </c>
      <c r="I13" s="20">
        <v>-147447.54</v>
      </c>
      <c r="J13" s="21">
        <v>-0.59842236843491414</v>
      </c>
      <c r="K13" s="20">
        <v>12898.43</v>
      </c>
      <c r="L13" s="21">
        <v>6.3012179926193457E-2</v>
      </c>
      <c r="M13" s="20">
        <v>-125655.12</v>
      </c>
      <c r="N13" s="21">
        <v>-0.52369320562350863</v>
      </c>
      <c r="O13" s="20">
        <v>-8893.99</v>
      </c>
      <c r="P13" s="21">
        <v>-1.1716982885212057E-2</v>
      </c>
      <c r="Q13" s="22"/>
      <c r="R13" s="23"/>
      <c r="S13" s="20">
        <v>-260204.23</v>
      </c>
      <c r="T13" s="21">
        <v>-0.52968718308632023</v>
      </c>
      <c r="U13" s="20">
        <v>-235655.95</v>
      </c>
      <c r="V13" s="21">
        <v>-0.46263220851745518</v>
      </c>
      <c r="W13" s="20">
        <v>-24548.28</v>
      </c>
      <c r="X13" s="21">
        <v>-6.7054974568865056E-2</v>
      </c>
      <c r="Y13" s="20">
        <v>-265398.63</v>
      </c>
      <c r="Z13" s="21">
        <v>-0.55596228750079224</v>
      </c>
      <c r="AA13" s="20">
        <v>5194.3999999999996</v>
      </c>
      <c r="AB13" s="21">
        <v>2.6275104414472006E-2</v>
      </c>
      <c r="AC13" s="20">
        <v>-125655.12</v>
      </c>
      <c r="AD13" s="21">
        <v>-0.52369320562350863</v>
      </c>
      <c r="AE13" s="20">
        <v>-134549.10999999999</v>
      </c>
      <c r="AF13" s="21">
        <v>-5.993977462811606E-3</v>
      </c>
      <c r="AG13" s="24"/>
      <c r="AH13" s="19"/>
      <c r="AI13" s="20">
        <v>-1137575.68</v>
      </c>
      <c r="AJ13" s="21">
        <v>-0.52832993463060562</v>
      </c>
      <c r="AK13" s="20">
        <v>-1150677.05</v>
      </c>
      <c r="AL13" s="21">
        <v>-0.52398376779152389</v>
      </c>
      <c r="AM13" s="20">
        <v>13101.37</v>
      </c>
      <c r="AN13" s="21">
        <v>-4.3461668390817332E-3</v>
      </c>
      <c r="AO13" s="20">
        <v>-1192953.69</v>
      </c>
      <c r="AP13" s="21">
        <v>-0.57121058744715036</v>
      </c>
      <c r="AQ13" s="20">
        <v>55378.01</v>
      </c>
      <c r="AR13" s="21">
        <v>4.288065281654474E-2</v>
      </c>
      <c r="AS13" s="20">
        <v>-1003026.57</v>
      </c>
      <c r="AT13" s="21">
        <v>-0.52739438658875315</v>
      </c>
      <c r="AU13" s="20">
        <v>-134549.10999999999</v>
      </c>
      <c r="AV13" s="21">
        <v>-9.355480418524742E-4</v>
      </c>
      <c r="AW13" s="20">
        <v>-2109530.4700000002</v>
      </c>
      <c r="AX13" s="21">
        <v>-0.59984202981837542</v>
      </c>
      <c r="AY13" s="20">
        <v>971954.79</v>
      </c>
      <c r="AZ13" s="21">
        <v>7.1512095187769797E-2</v>
      </c>
      <c r="BA13" s="24"/>
    </row>
    <row r="14" spans="1:53" ht="20.25" hidden="1" x14ac:dyDescent="0.35">
      <c r="A14" s="18" t="s">
        <v>19</v>
      </c>
      <c r="B14" s="19"/>
      <c r="C14" s="25">
        <v>76219.67</v>
      </c>
      <c r="D14" s="26">
        <v>0.30330031824641934</v>
      </c>
      <c r="E14" s="25">
        <v>0</v>
      </c>
      <c r="F14" s="26">
        <v>0</v>
      </c>
      <c r="G14" s="25">
        <v>76219.67</v>
      </c>
      <c r="H14" s="26">
        <v>0.30330031824641934</v>
      </c>
      <c r="I14" s="25">
        <v>68984.259999999995</v>
      </c>
      <c r="J14" s="26">
        <v>0.27997567306941784</v>
      </c>
      <c r="K14" s="25">
        <v>7235.41</v>
      </c>
      <c r="L14" s="26">
        <v>2.3324645177001502E-2</v>
      </c>
      <c r="M14" s="25">
        <v>65688.320000000007</v>
      </c>
      <c r="N14" s="26">
        <v>0.2737694005053104</v>
      </c>
      <c r="O14" s="25">
        <v>10531.35</v>
      </c>
      <c r="P14" s="26">
        <v>2.9530917741108942E-2</v>
      </c>
      <c r="Q14" s="22"/>
      <c r="R14" s="23"/>
      <c r="S14" s="25">
        <v>141907.99</v>
      </c>
      <c r="T14" s="26">
        <v>0.28887633179730282</v>
      </c>
      <c r="U14" s="25">
        <v>0</v>
      </c>
      <c r="V14" s="26">
        <v>0</v>
      </c>
      <c r="W14" s="25">
        <v>141907.99</v>
      </c>
      <c r="X14" s="26">
        <v>0.28887633179730282</v>
      </c>
      <c r="Y14" s="25">
        <v>128501.97</v>
      </c>
      <c r="Z14" s="26">
        <v>0.26918846261398627</v>
      </c>
      <c r="AA14" s="25">
        <v>13406.02</v>
      </c>
      <c r="AB14" s="26">
        <v>1.9687869183316553E-2</v>
      </c>
      <c r="AC14" s="25">
        <v>65688.320000000007</v>
      </c>
      <c r="AD14" s="26">
        <v>0.2737694005053104</v>
      </c>
      <c r="AE14" s="25">
        <v>76219.67</v>
      </c>
      <c r="AF14" s="26">
        <v>1.510693129199242E-2</v>
      </c>
      <c r="AG14" s="24"/>
      <c r="AH14" s="19"/>
      <c r="AI14" s="25">
        <v>467071.23</v>
      </c>
      <c r="AJ14" s="26">
        <v>0.21692421590248531</v>
      </c>
      <c r="AK14" s="25">
        <v>0</v>
      </c>
      <c r="AL14" s="26">
        <v>0</v>
      </c>
      <c r="AM14" s="25">
        <v>467071.23</v>
      </c>
      <c r="AN14" s="26">
        <v>0.21692421590248531</v>
      </c>
      <c r="AO14" s="25">
        <v>383782.32</v>
      </c>
      <c r="AP14" s="26">
        <v>0.18376281183138823</v>
      </c>
      <c r="AQ14" s="25">
        <v>83288.91</v>
      </c>
      <c r="AR14" s="26">
        <v>3.3161404071097078E-2</v>
      </c>
      <c r="AS14" s="25">
        <v>390851.56</v>
      </c>
      <c r="AT14" s="26">
        <v>0.20551092553157116</v>
      </c>
      <c r="AU14" s="25">
        <v>76219.67</v>
      </c>
      <c r="AV14" s="26">
        <v>1.1413290370914153E-2</v>
      </c>
      <c r="AW14" s="25">
        <v>640758.88</v>
      </c>
      <c r="AX14" s="26">
        <v>0.1821988886481212</v>
      </c>
      <c r="AY14" s="25">
        <v>-173687.65</v>
      </c>
      <c r="AZ14" s="26">
        <v>3.4725327254364113E-2</v>
      </c>
      <c r="BA14" s="24"/>
    </row>
    <row r="15" spans="1:53" hidden="1" x14ac:dyDescent="0.35">
      <c r="A15" s="27" t="s">
        <v>20</v>
      </c>
      <c r="B15" s="19"/>
      <c r="C15" s="28">
        <v>25130098.920000002</v>
      </c>
      <c r="D15" s="29">
        <v>100</v>
      </c>
      <c r="E15" s="28">
        <v>26473479.309999999</v>
      </c>
      <c r="F15" s="29">
        <v>100</v>
      </c>
      <c r="G15" s="28">
        <v>-1343380.39</v>
      </c>
      <c r="H15" s="29">
        <v>0</v>
      </c>
      <c r="I15" s="28">
        <v>24639376.43</v>
      </c>
      <c r="J15" s="29">
        <v>100</v>
      </c>
      <c r="K15" s="28">
        <v>490722.49</v>
      </c>
      <c r="L15" s="29">
        <v>0</v>
      </c>
      <c r="M15" s="28">
        <v>23994032.890000001</v>
      </c>
      <c r="N15" s="29">
        <v>100</v>
      </c>
      <c r="O15" s="28">
        <v>1136066.03</v>
      </c>
      <c r="P15" s="29">
        <v>0</v>
      </c>
      <c r="Q15" s="22"/>
      <c r="R15" s="9"/>
      <c r="S15" s="28">
        <v>49124131.810000002</v>
      </c>
      <c r="T15" s="29">
        <v>100</v>
      </c>
      <c r="U15" s="28">
        <v>50938076.869999997</v>
      </c>
      <c r="V15" s="29">
        <v>100</v>
      </c>
      <c r="W15" s="28">
        <v>-1813945.06</v>
      </c>
      <c r="X15" s="29">
        <v>0</v>
      </c>
      <c r="Y15" s="28">
        <v>47736804.450000003</v>
      </c>
      <c r="Z15" s="29">
        <v>100</v>
      </c>
      <c r="AA15" s="28">
        <v>1387327.36</v>
      </c>
      <c r="AB15" s="29">
        <v>0</v>
      </c>
      <c r="AC15" s="28">
        <v>23994032.890000001</v>
      </c>
      <c r="AD15" s="29">
        <v>100</v>
      </c>
      <c r="AE15" s="28">
        <v>25130098.920000002</v>
      </c>
      <c r="AF15" s="29">
        <v>0</v>
      </c>
      <c r="AG15" s="24"/>
      <c r="AH15" s="19"/>
      <c r="AI15" s="28">
        <v>215315393.93000001</v>
      </c>
      <c r="AJ15" s="29">
        <v>100</v>
      </c>
      <c r="AK15" s="28">
        <v>219601659.58000001</v>
      </c>
      <c r="AL15" s="29">
        <v>100</v>
      </c>
      <c r="AM15" s="28">
        <v>-4286265.6500000004</v>
      </c>
      <c r="AN15" s="29">
        <v>0</v>
      </c>
      <c r="AO15" s="28">
        <v>208846564.86000001</v>
      </c>
      <c r="AP15" s="29">
        <v>100</v>
      </c>
      <c r="AQ15" s="28">
        <v>6468829.0700000003</v>
      </c>
      <c r="AR15" s="29">
        <v>0</v>
      </c>
      <c r="AS15" s="28">
        <v>190185295.00999999</v>
      </c>
      <c r="AT15" s="29">
        <v>100</v>
      </c>
      <c r="AU15" s="28">
        <v>25130098.920000002</v>
      </c>
      <c r="AV15" s="29">
        <v>0</v>
      </c>
      <c r="AW15" s="28">
        <v>351681003.51999998</v>
      </c>
      <c r="AX15" s="29">
        <v>100</v>
      </c>
      <c r="AY15" s="28">
        <v>-136365609.59</v>
      </c>
      <c r="AZ15" s="29">
        <v>0</v>
      </c>
      <c r="BA15" s="24"/>
    </row>
    <row r="16" spans="1:53" hidden="1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2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1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hidden="1" x14ac:dyDescent="0.35">
      <c r="A17" s="18" t="s">
        <v>21</v>
      </c>
      <c r="B17" s="19"/>
      <c r="C17" s="25">
        <v>812343.87</v>
      </c>
      <c r="D17" s="26">
        <v>3.2325534116918622</v>
      </c>
      <c r="E17" s="25">
        <v>819328.71</v>
      </c>
      <c r="F17" s="26">
        <v>3.094903772963872</v>
      </c>
      <c r="G17" s="25">
        <v>-6984.84</v>
      </c>
      <c r="H17" s="26">
        <v>0.13764963872799019</v>
      </c>
      <c r="I17" s="25">
        <v>788866.31</v>
      </c>
      <c r="J17" s="26">
        <v>3.2016488414029238</v>
      </c>
      <c r="K17" s="25">
        <v>23477.56</v>
      </c>
      <c r="L17" s="26">
        <v>3.0904570288938338E-2</v>
      </c>
      <c r="M17" s="25">
        <v>827759.92</v>
      </c>
      <c r="N17" s="26">
        <v>3.4498574032754026</v>
      </c>
      <c r="O17" s="25">
        <v>-15416.05</v>
      </c>
      <c r="P17" s="26">
        <v>-0.21730399158354041</v>
      </c>
      <c r="Q17" s="22"/>
      <c r="R17" s="23"/>
      <c r="S17" s="25">
        <v>1640103.79</v>
      </c>
      <c r="T17" s="26">
        <v>3.3386926741901841</v>
      </c>
      <c r="U17" s="25">
        <v>1641233.67</v>
      </c>
      <c r="V17" s="26">
        <v>3.2220173411505555</v>
      </c>
      <c r="W17" s="25">
        <v>-1129.8800000000001</v>
      </c>
      <c r="X17" s="26">
        <v>0.11667533303962863</v>
      </c>
      <c r="Y17" s="25">
        <v>1655863.72</v>
      </c>
      <c r="Z17" s="26">
        <v>3.4687359974720713</v>
      </c>
      <c r="AA17" s="25">
        <v>-15759.93</v>
      </c>
      <c r="AB17" s="26">
        <v>-0.13004332328188717</v>
      </c>
      <c r="AC17" s="25">
        <v>827759.92</v>
      </c>
      <c r="AD17" s="26">
        <v>3.4498574032754026</v>
      </c>
      <c r="AE17" s="25">
        <v>812343.87</v>
      </c>
      <c r="AF17" s="26">
        <v>-0.11116472908521846</v>
      </c>
      <c r="AG17" s="24"/>
      <c r="AH17" s="19"/>
      <c r="AI17" s="25">
        <v>7639473.4400000004</v>
      </c>
      <c r="AJ17" s="26">
        <v>3.548038670418348</v>
      </c>
      <c r="AK17" s="25">
        <v>7215515.1699999999</v>
      </c>
      <c r="AL17" s="26">
        <v>3.2857288892078778</v>
      </c>
      <c r="AM17" s="25">
        <v>423958.27</v>
      </c>
      <c r="AN17" s="26">
        <v>0.26230978121047022</v>
      </c>
      <c r="AO17" s="25">
        <v>7145456.2199999997</v>
      </c>
      <c r="AP17" s="26">
        <v>3.4213903517110498</v>
      </c>
      <c r="AQ17" s="25">
        <v>494017.22</v>
      </c>
      <c r="AR17" s="26">
        <v>0.1266483187072982</v>
      </c>
      <c r="AS17" s="25">
        <v>6827129.5700000003</v>
      </c>
      <c r="AT17" s="26">
        <v>3.5897252569611271</v>
      </c>
      <c r="AU17" s="25">
        <v>812343.87</v>
      </c>
      <c r="AV17" s="26">
        <v>-4.1686586542779125E-2</v>
      </c>
      <c r="AW17" s="25">
        <v>11404979.4</v>
      </c>
      <c r="AX17" s="26">
        <v>3.2429898930697867</v>
      </c>
      <c r="AY17" s="25">
        <v>-3765505.96</v>
      </c>
      <c r="AZ17" s="26">
        <v>0.30504877734856128</v>
      </c>
      <c r="BA17" s="24"/>
    </row>
    <row r="18" spans="1:53" hidden="1" x14ac:dyDescent="0.35">
      <c r="A18" s="18" t="s">
        <v>22</v>
      </c>
      <c r="B18" s="19"/>
      <c r="C18" s="20">
        <v>26000772.23</v>
      </c>
      <c r="D18" s="21">
        <v>103.46466328195416</v>
      </c>
      <c r="E18" s="20">
        <v>27415211.510000002</v>
      </c>
      <c r="F18" s="21">
        <v>103.55726645890581</v>
      </c>
      <c r="G18" s="20">
        <v>-1414439.28</v>
      </c>
      <c r="H18" s="21">
        <v>-9.2603176951655541E-2</v>
      </c>
      <c r="I18" s="20">
        <v>25506706.02</v>
      </c>
      <c r="J18" s="21">
        <v>103.52009553676842</v>
      </c>
      <c r="K18" s="20">
        <v>494066.21</v>
      </c>
      <c r="L18" s="21">
        <v>-5.5432254814263615E-2</v>
      </c>
      <c r="M18" s="20">
        <v>24881759.609999999</v>
      </c>
      <c r="N18" s="21">
        <v>103.6997812083936</v>
      </c>
      <c r="O18" s="20">
        <v>1119012.6200000001</v>
      </c>
      <c r="P18" s="21">
        <v>-0.23511792643944318</v>
      </c>
      <c r="Q18" s="22"/>
      <c r="R18" s="23"/>
      <c r="S18" s="20">
        <v>50882531.840000004</v>
      </c>
      <c r="T18" s="21">
        <v>103.5795035254792</v>
      </c>
      <c r="U18" s="20">
        <v>52814966.490000002</v>
      </c>
      <c r="V18" s="21">
        <v>103.68464954966802</v>
      </c>
      <c r="W18" s="20">
        <v>-1932434.65</v>
      </c>
      <c r="X18" s="21">
        <v>-0.10514602418882646</v>
      </c>
      <c r="Y18" s="20">
        <v>49529564.829999998</v>
      </c>
      <c r="Z18" s="21">
        <v>103.75550982235886</v>
      </c>
      <c r="AA18" s="20">
        <v>1352967.01</v>
      </c>
      <c r="AB18" s="21">
        <v>-0.17600629687966318</v>
      </c>
      <c r="AC18" s="20">
        <v>24881759.609999999</v>
      </c>
      <c r="AD18" s="21">
        <v>103.6997812083936</v>
      </c>
      <c r="AE18" s="20">
        <v>26000772.23</v>
      </c>
      <c r="AF18" s="21">
        <v>-0.12027768291440566</v>
      </c>
      <c r="AG18" s="24"/>
      <c r="AH18" s="19"/>
      <c r="AI18" s="20">
        <v>223625371.81999999</v>
      </c>
      <c r="AJ18" s="21">
        <v>103.85944438914647</v>
      </c>
      <c r="AK18" s="20">
        <v>227967851.80000001</v>
      </c>
      <c r="AL18" s="21">
        <v>103.80971265699941</v>
      </c>
      <c r="AM18" s="20">
        <v>-4342479.9800000004</v>
      </c>
      <c r="AN18" s="21">
        <v>4.9731732147066054E-2</v>
      </c>
      <c r="AO18" s="20">
        <v>216801192.44999999</v>
      </c>
      <c r="AP18" s="21">
        <v>103.80883812732679</v>
      </c>
      <c r="AQ18" s="20">
        <v>6824179.3700000001</v>
      </c>
      <c r="AR18" s="21">
        <v>5.0606261819680753E-2</v>
      </c>
      <c r="AS18" s="20">
        <v>197624599.59</v>
      </c>
      <c r="AT18" s="21">
        <v>103.91160871801833</v>
      </c>
      <c r="AU18" s="20">
        <v>26000772.23</v>
      </c>
      <c r="AV18" s="21">
        <v>-5.2164328871853627E-2</v>
      </c>
      <c r="AW18" s="20">
        <v>364554754.50999999</v>
      </c>
      <c r="AX18" s="21">
        <v>103.66063303424005</v>
      </c>
      <c r="AY18" s="20">
        <v>-140929382.69</v>
      </c>
      <c r="AZ18" s="21">
        <v>0.19881135490642521</v>
      </c>
      <c r="BA18" s="24"/>
    </row>
    <row r="19" spans="1:53" hidden="1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2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1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hidden="1" x14ac:dyDescent="0.35">
      <c r="A20" s="18" t="s">
        <v>23</v>
      </c>
      <c r="B20" s="19"/>
      <c r="C20" s="20">
        <v>7478591.5099999998</v>
      </c>
      <c r="D20" s="21">
        <v>29.759498893369258</v>
      </c>
      <c r="E20" s="20">
        <v>7386627.5899999999</v>
      </c>
      <c r="F20" s="21">
        <v>27.901990152121037</v>
      </c>
      <c r="G20" s="20">
        <v>91963.92</v>
      </c>
      <c r="H20" s="21">
        <v>1.8575087412482212</v>
      </c>
      <c r="I20" s="20">
        <v>6944999.3099999996</v>
      </c>
      <c r="J20" s="21">
        <v>28.186587147327412</v>
      </c>
      <c r="K20" s="20">
        <v>533592.19999999995</v>
      </c>
      <c r="L20" s="21">
        <v>1.5729117460418465</v>
      </c>
      <c r="M20" s="20">
        <v>6986521.4800000004</v>
      </c>
      <c r="N20" s="21">
        <v>29.117745699647578</v>
      </c>
      <c r="O20" s="20">
        <v>492070.03</v>
      </c>
      <c r="P20" s="21">
        <v>0.64175319372168005</v>
      </c>
      <c r="Q20" s="22"/>
      <c r="R20" s="23"/>
      <c r="S20" s="20">
        <v>14465112.99</v>
      </c>
      <c r="T20" s="21">
        <v>29.446043028195351</v>
      </c>
      <c r="U20" s="20">
        <v>14198976.640000001</v>
      </c>
      <c r="V20" s="21">
        <v>27.874975877549264</v>
      </c>
      <c r="W20" s="20">
        <v>266136.34999999998</v>
      </c>
      <c r="X20" s="21">
        <v>1.5710671506460869</v>
      </c>
      <c r="Y20" s="20">
        <v>13443733.48</v>
      </c>
      <c r="Z20" s="21">
        <v>28.162198192552033</v>
      </c>
      <c r="AA20" s="20">
        <v>1021379.51</v>
      </c>
      <c r="AB20" s="21">
        <v>1.2838448356433183</v>
      </c>
      <c r="AC20" s="20">
        <v>6986521.4800000004</v>
      </c>
      <c r="AD20" s="21">
        <v>29.117745699647578</v>
      </c>
      <c r="AE20" s="20">
        <v>7478591.5099999998</v>
      </c>
      <c r="AF20" s="21">
        <v>0.32829732854777305</v>
      </c>
      <c r="AG20" s="24"/>
      <c r="AH20" s="19"/>
      <c r="AI20" s="20">
        <v>61679037.420000002</v>
      </c>
      <c r="AJ20" s="21">
        <v>28.64590231762627</v>
      </c>
      <c r="AK20" s="20">
        <v>61192370.75</v>
      </c>
      <c r="AL20" s="21">
        <v>27.865167716416035</v>
      </c>
      <c r="AM20" s="20">
        <v>486666.67</v>
      </c>
      <c r="AN20" s="21">
        <v>0.7807346012102343</v>
      </c>
      <c r="AO20" s="20">
        <v>59298839.640000001</v>
      </c>
      <c r="AP20" s="21">
        <v>28.39349532981349</v>
      </c>
      <c r="AQ20" s="20">
        <v>2380197.7799999998</v>
      </c>
      <c r="AR20" s="21">
        <v>0.2524069878127797</v>
      </c>
      <c r="AS20" s="20">
        <v>54200445.909999996</v>
      </c>
      <c r="AT20" s="21">
        <v>28.498757439238464</v>
      </c>
      <c r="AU20" s="20">
        <v>7478591.5099999998</v>
      </c>
      <c r="AV20" s="21">
        <v>0.14714487838780599</v>
      </c>
      <c r="AW20" s="20">
        <v>99180529.079999998</v>
      </c>
      <c r="AX20" s="21">
        <v>28.201844309841899</v>
      </c>
      <c r="AY20" s="20">
        <v>-37501491.659999996</v>
      </c>
      <c r="AZ20" s="21">
        <v>0.44405800778437055</v>
      </c>
      <c r="BA20" s="24"/>
    </row>
    <row r="21" spans="1:53" hidden="1" x14ac:dyDescent="0.35">
      <c r="A21" s="18" t="s">
        <v>24</v>
      </c>
      <c r="B21" s="19"/>
      <c r="C21" s="20">
        <v>7478591.5099999998</v>
      </c>
      <c r="D21" s="21">
        <v>28.762959206923522</v>
      </c>
      <c r="E21" s="20">
        <v>7386627.5899999999</v>
      </c>
      <c r="F21" s="21">
        <v>26.943536756248061</v>
      </c>
      <c r="G21" s="20">
        <v>91963.92</v>
      </c>
      <c r="H21" s="21">
        <v>1.8194224506754608</v>
      </c>
      <c r="I21" s="20">
        <v>6944999.3099999996</v>
      </c>
      <c r="J21" s="21">
        <v>27.228130925860729</v>
      </c>
      <c r="K21" s="20">
        <v>533592.19999999995</v>
      </c>
      <c r="L21" s="21">
        <v>1.5348282810627936</v>
      </c>
      <c r="M21" s="20">
        <v>6986521.4800000004</v>
      </c>
      <c r="N21" s="21">
        <v>28.078888267982911</v>
      </c>
      <c r="O21" s="20">
        <v>492070.03</v>
      </c>
      <c r="P21" s="21">
        <v>0.68407093894061077</v>
      </c>
      <c r="Q21" s="22"/>
      <c r="R21" s="23"/>
      <c r="S21" s="20">
        <v>14465112.99</v>
      </c>
      <c r="T21" s="21">
        <v>28.428445808250093</v>
      </c>
      <c r="U21" s="20">
        <v>14198976.640000001</v>
      </c>
      <c r="V21" s="21">
        <v>26.884380666393941</v>
      </c>
      <c r="W21" s="20">
        <v>266136.34999999998</v>
      </c>
      <c r="X21" s="21">
        <v>1.5440651418561515</v>
      </c>
      <c r="Y21" s="20">
        <v>13443733.48</v>
      </c>
      <c r="Z21" s="21">
        <v>27.142845946946714</v>
      </c>
      <c r="AA21" s="20">
        <v>1021379.51</v>
      </c>
      <c r="AB21" s="21">
        <v>1.2855998613033783</v>
      </c>
      <c r="AC21" s="20">
        <v>6986521.4800000004</v>
      </c>
      <c r="AD21" s="21">
        <v>28.078888267982911</v>
      </c>
      <c r="AE21" s="20">
        <v>7478591.5099999998</v>
      </c>
      <c r="AF21" s="21">
        <v>0.34955754026718111</v>
      </c>
      <c r="AG21" s="24"/>
      <c r="AH21" s="19"/>
      <c r="AI21" s="20">
        <v>61679037.420000002</v>
      </c>
      <c r="AJ21" s="21">
        <v>27.581413020364497</v>
      </c>
      <c r="AK21" s="20">
        <v>61192370.75</v>
      </c>
      <c r="AL21" s="21">
        <v>26.842543923116441</v>
      </c>
      <c r="AM21" s="20">
        <v>486666.67</v>
      </c>
      <c r="AN21" s="21">
        <v>0.73886909724805605</v>
      </c>
      <c r="AO21" s="20">
        <v>59298839.640000001</v>
      </c>
      <c r="AP21" s="21">
        <v>27.351712861854239</v>
      </c>
      <c r="AQ21" s="20">
        <v>2380197.7799999998</v>
      </c>
      <c r="AR21" s="21">
        <v>0.22970015851025849</v>
      </c>
      <c r="AS21" s="20">
        <v>54200445.909999996</v>
      </c>
      <c r="AT21" s="21">
        <v>27.425961151823426</v>
      </c>
      <c r="AU21" s="20">
        <v>7478591.5099999998</v>
      </c>
      <c r="AV21" s="21">
        <v>0.15545186854107129</v>
      </c>
      <c r="AW21" s="20">
        <v>99180529.079999998</v>
      </c>
      <c r="AX21" s="21">
        <v>27.205934870691532</v>
      </c>
      <c r="AY21" s="20">
        <v>-37501491.659999996</v>
      </c>
      <c r="AZ21" s="21">
        <v>0.37547814967296489</v>
      </c>
      <c r="BA21" s="24"/>
    </row>
    <row r="22" spans="1:53" hidden="1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2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hidden="1" x14ac:dyDescent="0.35">
      <c r="A23" s="18" t="s">
        <v>25</v>
      </c>
      <c r="B23" s="19"/>
      <c r="C23" s="20">
        <v>1723340.09</v>
      </c>
      <c r="D23" s="21">
        <v>6.8576733242719765</v>
      </c>
      <c r="E23" s="20">
        <v>1975820.31</v>
      </c>
      <c r="F23" s="21">
        <v>7.4633949201141112</v>
      </c>
      <c r="G23" s="20">
        <v>-252480.22</v>
      </c>
      <c r="H23" s="21">
        <v>-0.6057215958421347</v>
      </c>
      <c r="I23" s="20">
        <v>1798472.27</v>
      </c>
      <c r="J23" s="21">
        <v>7.2991793242390912</v>
      </c>
      <c r="K23" s="20">
        <v>-75132.179999999993</v>
      </c>
      <c r="L23" s="21">
        <v>-0.4415059999671147</v>
      </c>
      <c r="M23" s="20">
        <v>1876289.17</v>
      </c>
      <c r="N23" s="21">
        <v>7.8198157792055936</v>
      </c>
      <c r="O23" s="20">
        <v>-152949.07999999999</v>
      </c>
      <c r="P23" s="21">
        <v>-0.96214245493361705</v>
      </c>
      <c r="Q23" s="22"/>
      <c r="R23" s="23"/>
      <c r="S23" s="20">
        <v>3599629.26</v>
      </c>
      <c r="T23" s="21">
        <v>7.3276190893764301</v>
      </c>
      <c r="U23" s="20">
        <v>3894178.55</v>
      </c>
      <c r="V23" s="21">
        <v>7.6449265250794696</v>
      </c>
      <c r="W23" s="20">
        <v>-294549.28999999998</v>
      </c>
      <c r="X23" s="21">
        <v>-0.31730743570303943</v>
      </c>
      <c r="Y23" s="20">
        <v>3547772.09</v>
      </c>
      <c r="Z23" s="21">
        <v>7.431942985869469</v>
      </c>
      <c r="AA23" s="20">
        <v>51857.17</v>
      </c>
      <c r="AB23" s="21">
        <v>-0.10432389649303886</v>
      </c>
      <c r="AC23" s="20">
        <v>1876289.17</v>
      </c>
      <c r="AD23" s="21">
        <v>7.8198157792055936</v>
      </c>
      <c r="AE23" s="20">
        <v>1723340.09</v>
      </c>
      <c r="AF23" s="21">
        <v>-0.49219668982916343</v>
      </c>
      <c r="AG23" s="24"/>
      <c r="AH23" s="19"/>
      <c r="AI23" s="20">
        <v>15018158.35</v>
      </c>
      <c r="AJ23" s="21">
        <v>6.9749580259377417</v>
      </c>
      <c r="AK23" s="20">
        <v>15432584.27</v>
      </c>
      <c r="AL23" s="21">
        <v>7.0275353562972374</v>
      </c>
      <c r="AM23" s="20">
        <v>-414425.92</v>
      </c>
      <c r="AN23" s="21">
        <v>-5.2577330359495633E-2</v>
      </c>
      <c r="AO23" s="20">
        <v>14379473.300000001</v>
      </c>
      <c r="AP23" s="21">
        <v>6.8851854516444932</v>
      </c>
      <c r="AQ23" s="20">
        <v>638685.05000000005</v>
      </c>
      <c r="AR23" s="21">
        <v>8.9772574293248475E-2</v>
      </c>
      <c r="AS23" s="20">
        <v>13294818.26</v>
      </c>
      <c r="AT23" s="21">
        <v>6.9904554183860297</v>
      </c>
      <c r="AU23" s="20">
        <v>1723340.09</v>
      </c>
      <c r="AV23" s="21">
        <v>-1.5497392448287961E-2</v>
      </c>
      <c r="AW23" s="20">
        <v>23653718.890000001</v>
      </c>
      <c r="AX23" s="21">
        <v>6.7259017840737085</v>
      </c>
      <c r="AY23" s="20">
        <v>-8635560.5399999991</v>
      </c>
      <c r="AZ23" s="21">
        <v>0.24905624186403319</v>
      </c>
      <c r="BA23" s="24"/>
    </row>
    <row r="24" spans="1:53" hidden="1" x14ac:dyDescent="0.35">
      <c r="A24" s="18" t="s">
        <v>26</v>
      </c>
      <c r="B24" s="19"/>
      <c r="C24" s="20">
        <v>324339.59000000003</v>
      </c>
      <c r="D24" s="21">
        <v>1.2906419152288797</v>
      </c>
      <c r="E24" s="20">
        <v>335044.84000000003</v>
      </c>
      <c r="F24" s="21">
        <v>1.2655867257819844</v>
      </c>
      <c r="G24" s="20">
        <v>-10705.25</v>
      </c>
      <c r="H24" s="21">
        <v>2.5055189446895332E-2</v>
      </c>
      <c r="I24" s="20">
        <v>316990.13</v>
      </c>
      <c r="J24" s="21">
        <v>1.2865184754190633</v>
      </c>
      <c r="K24" s="20">
        <v>7349.46</v>
      </c>
      <c r="L24" s="21">
        <v>4.1234398098164426E-3</v>
      </c>
      <c r="M24" s="20">
        <v>306790.2</v>
      </c>
      <c r="N24" s="21">
        <v>1.2786104003710899</v>
      </c>
      <c r="O24" s="20">
        <v>17549.39</v>
      </c>
      <c r="P24" s="21">
        <v>1.203151485778986E-2</v>
      </c>
      <c r="Q24" s="22"/>
      <c r="R24" s="23"/>
      <c r="S24" s="20">
        <v>631129.79</v>
      </c>
      <c r="T24" s="21">
        <v>1.284765280821764</v>
      </c>
      <c r="U24" s="20">
        <v>640870.91</v>
      </c>
      <c r="V24" s="21">
        <v>1.2581372312809895</v>
      </c>
      <c r="W24" s="20">
        <v>-9741.1200000000008</v>
      </c>
      <c r="X24" s="21">
        <v>2.6628049540774468E-2</v>
      </c>
      <c r="Y24" s="20">
        <v>609668.56999999995</v>
      </c>
      <c r="Z24" s="21">
        <v>1.2771457516360836</v>
      </c>
      <c r="AA24" s="20">
        <v>21461.22</v>
      </c>
      <c r="AB24" s="21">
        <v>7.6195291856804293E-3</v>
      </c>
      <c r="AC24" s="20">
        <v>306790.2</v>
      </c>
      <c r="AD24" s="21">
        <v>1.2786104003710899</v>
      </c>
      <c r="AE24" s="20">
        <v>324339.59000000003</v>
      </c>
      <c r="AF24" s="21">
        <v>6.1548804506741384E-3</v>
      </c>
      <c r="AG24" s="24"/>
      <c r="AH24" s="19"/>
      <c r="AI24" s="20">
        <v>2155808.5</v>
      </c>
      <c r="AJ24" s="21">
        <v>1.0012328708373091</v>
      </c>
      <c r="AK24" s="20">
        <v>2714194.03</v>
      </c>
      <c r="AL24" s="21">
        <v>1.2359624399884053</v>
      </c>
      <c r="AM24" s="20">
        <v>-558385.53</v>
      </c>
      <c r="AN24" s="21">
        <v>-0.23472956915109622</v>
      </c>
      <c r="AO24" s="20">
        <v>1715691.26</v>
      </c>
      <c r="AP24" s="21">
        <v>0.82150801051006572</v>
      </c>
      <c r="AQ24" s="20">
        <v>440117.24</v>
      </c>
      <c r="AR24" s="21">
        <v>0.17972486032724333</v>
      </c>
      <c r="AS24" s="20">
        <v>1831468.91</v>
      </c>
      <c r="AT24" s="21">
        <v>0.96299186007188453</v>
      </c>
      <c r="AU24" s="20">
        <v>324339.59000000003</v>
      </c>
      <c r="AV24" s="21">
        <v>3.8241010765424521E-2</v>
      </c>
      <c r="AW24" s="20">
        <v>2307797.0299999998</v>
      </c>
      <c r="AX24" s="21">
        <v>0.65621884801882857</v>
      </c>
      <c r="AY24" s="20">
        <v>-151988.53</v>
      </c>
      <c r="AZ24" s="21">
        <v>0.34501402281848048</v>
      </c>
      <c r="BA24" s="24"/>
    </row>
    <row r="25" spans="1:53" hidden="1" x14ac:dyDescent="0.35">
      <c r="A25" s="18" t="s">
        <v>27</v>
      </c>
      <c r="B25" s="19"/>
      <c r="C25" s="20">
        <v>128454.88</v>
      </c>
      <c r="D25" s="21">
        <v>0.51115946820952662</v>
      </c>
      <c r="E25" s="20">
        <v>27042.23</v>
      </c>
      <c r="F25" s="21">
        <v>0.10214837907530033</v>
      </c>
      <c r="G25" s="20">
        <v>101412.65</v>
      </c>
      <c r="H25" s="21">
        <v>0.40901108913422629</v>
      </c>
      <c r="I25" s="20">
        <v>81290.240000000005</v>
      </c>
      <c r="J25" s="21">
        <v>0.32992003767199235</v>
      </c>
      <c r="K25" s="20">
        <v>47164.639999999999</v>
      </c>
      <c r="L25" s="21">
        <v>0.18123943053753427</v>
      </c>
      <c r="M25" s="20">
        <v>215069.42</v>
      </c>
      <c r="N25" s="21">
        <v>0.89634544132693328</v>
      </c>
      <c r="O25" s="20">
        <v>-86614.54</v>
      </c>
      <c r="P25" s="21">
        <v>-0.38518597311740665</v>
      </c>
      <c r="Q25" s="22"/>
      <c r="R25" s="23"/>
      <c r="S25" s="20">
        <v>343524.3</v>
      </c>
      <c r="T25" s="21">
        <v>0.6992984656271729</v>
      </c>
      <c r="U25" s="20">
        <v>51705.57</v>
      </c>
      <c r="V25" s="21">
        <v>0.10150671791547751</v>
      </c>
      <c r="W25" s="20">
        <v>291818.73</v>
      </c>
      <c r="X25" s="21">
        <v>0.59779174771169541</v>
      </c>
      <c r="Y25" s="20">
        <v>163578.79999999999</v>
      </c>
      <c r="Z25" s="21">
        <v>0.3426680983041796</v>
      </c>
      <c r="AA25" s="20">
        <v>179945.5</v>
      </c>
      <c r="AB25" s="21">
        <v>0.3566303673229933</v>
      </c>
      <c r="AC25" s="20">
        <v>215069.42</v>
      </c>
      <c r="AD25" s="21">
        <v>0.89634544132693328</v>
      </c>
      <c r="AE25" s="20">
        <v>128454.88</v>
      </c>
      <c r="AF25" s="21">
        <v>-0.19704697569976037</v>
      </c>
      <c r="AG25" s="24"/>
      <c r="AH25" s="19"/>
      <c r="AI25" s="20">
        <v>1021659</v>
      </c>
      <c r="AJ25" s="21">
        <v>0.47449417403576161</v>
      </c>
      <c r="AK25" s="20">
        <v>294072.11</v>
      </c>
      <c r="AL25" s="21">
        <v>0.1339116063887808</v>
      </c>
      <c r="AM25" s="20">
        <v>727586.89</v>
      </c>
      <c r="AN25" s="21">
        <v>0.3405825676469808</v>
      </c>
      <c r="AO25" s="20">
        <v>536867.98</v>
      </c>
      <c r="AP25" s="21">
        <v>0.25706335192053009</v>
      </c>
      <c r="AQ25" s="20">
        <v>484791.02</v>
      </c>
      <c r="AR25" s="21">
        <v>0.21743082211523151</v>
      </c>
      <c r="AS25" s="20">
        <v>893204.12</v>
      </c>
      <c r="AT25" s="21">
        <v>0.46964941214463252</v>
      </c>
      <c r="AU25" s="20">
        <v>128454.88</v>
      </c>
      <c r="AV25" s="21">
        <v>4.8447618911290902E-3</v>
      </c>
      <c r="AW25" s="20">
        <v>989659.32</v>
      </c>
      <c r="AX25" s="21">
        <v>0.28140823931188491</v>
      </c>
      <c r="AY25" s="20">
        <v>31999.68</v>
      </c>
      <c r="AZ25" s="21">
        <v>0.1930859347238767</v>
      </c>
      <c r="BA25" s="24"/>
    </row>
    <row r="26" spans="1:53" hidden="1" x14ac:dyDescent="0.35">
      <c r="A26" s="18" t="s">
        <v>28</v>
      </c>
      <c r="B26" s="19"/>
      <c r="C26" s="20">
        <v>73184.820000000007</v>
      </c>
      <c r="D26" s="21">
        <v>0.29122376411242556</v>
      </c>
      <c r="E26" s="20">
        <v>0</v>
      </c>
      <c r="F26" s="21">
        <v>0</v>
      </c>
      <c r="G26" s="20">
        <v>73184.820000000007</v>
      </c>
      <c r="H26" s="21">
        <v>0.29122376411242556</v>
      </c>
      <c r="I26" s="20">
        <v>0</v>
      </c>
      <c r="J26" s="21">
        <v>0</v>
      </c>
      <c r="K26" s="20">
        <v>73184.820000000007</v>
      </c>
      <c r="L26" s="21">
        <v>0.29122376411242556</v>
      </c>
      <c r="M26" s="20">
        <v>56346.9</v>
      </c>
      <c r="N26" s="21">
        <v>0.2348371374596378</v>
      </c>
      <c r="O26" s="20">
        <v>16837.919999999998</v>
      </c>
      <c r="P26" s="21">
        <v>5.6386626652787764E-2</v>
      </c>
      <c r="Q26" s="22"/>
      <c r="R26" s="23"/>
      <c r="S26" s="20">
        <v>129531.72</v>
      </c>
      <c r="T26" s="21">
        <v>0.26368246160766096</v>
      </c>
      <c r="U26" s="20">
        <v>0</v>
      </c>
      <c r="V26" s="21">
        <v>0</v>
      </c>
      <c r="W26" s="20">
        <v>129531.72</v>
      </c>
      <c r="X26" s="21">
        <v>0.26368246160766096</v>
      </c>
      <c r="Y26" s="20">
        <v>0</v>
      </c>
      <c r="Z26" s="21">
        <v>0</v>
      </c>
      <c r="AA26" s="20">
        <v>129531.72</v>
      </c>
      <c r="AB26" s="21">
        <v>0.26368246160766096</v>
      </c>
      <c r="AC26" s="20">
        <v>56346.9</v>
      </c>
      <c r="AD26" s="21">
        <v>0.2348371374596378</v>
      </c>
      <c r="AE26" s="20">
        <v>73184.820000000007</v>
      </c>
      <c r="AF26" s="21">
        <v>2.8845324148023155E-2</v>
      </c>
      <c r="AG26" s="24"/>
      <c r="AH26" s="19"/>
      <c r="AI26" s="20">
        <v>148355.53</v>
      </c>
      <c r="AJ26" s="21">
        <v>6.8901497144338436E-2</v>
      </c>
      <c r="AK26" s="20">
        <v>0</v>
      </c>
      <c r="AL26" s="21">
        <v>0</v>
      </c>
      <c r="AM26" s="20">
        <v>148355.53</v>
      </c>
      <c r="AN26" s="21">
        <v>6.8901497144338436E-2</v>
      </c>
      <c r="AO26" s="20">
        <v>0</v>
      </c>
      <c r="AP26" s="21">
        <v>0</v>
      </c>
      <c r="AQ26" s="20">
        <v>148355.53</v>
      </c>
      <c r="AR26" s="21">
        <v>6.8901497144338436E-2</v>
      </c>
      <c r="AS26" s="20">
        <v>75170.710000000006</v>
      </c>
      <c r="AT26" s="21">
        <v>3.9524985354965278E-2</v>
      </c>
      <c r="AU26" s="20">
        <v>73184.820000000007</v>
      </c>
      <c r="AV26" s="21">
        <v>2.9376511789373158E-2</v>
      </c>
      <c r="AW26" s="20">
        <v>0</v>
      </c>
      <c r="AX26" s="21">
        <v>0</v>
      </c>
      <c r="AY26" s="20">
        <v>148355.53</v>
      </c>
      <c r="AZ26" s="21">
        <v>6.8901497144338436E-2</v>
      </c>
      <c r="BA26" s="24"/>
    </row>
    <row r="27" spans="1:53" hidden="1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22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1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hidden="1" x14ac:dyDescent="0.35">
      <c r="A28" s="27" t="s">
        <v>30</v>
      </c>
      <c r="B28" s="19"/>
      <c r="C28" s="28">
        <v>2249319.38</v>
      </c>
      <c r="D28" s="29">
        <v>8.9506984718228075</v>
      </c>
      <c r="E28" s="28">
        <v>2337907.38</v>
      </c>
      <c r="F28" s="29">
        <v>8.8311300249713955</v>
      </c>
      <c r="G28" s="28">
        <v>-88588</v>
      </c>
      <c r="H28" s="29">
        <v>0.11956844685141199</v>
      </c>
      <c r="I28" s="28">
        <v>2196752.64</v>
      </c>
      <c r="J28" s="29">
        <v>8.9156178373301476</v>
      </c>
      <c r="K28" s="28">
        <v>52566.74</v>
      </c>
      <c r="L28" s="29">
        <v>3.5080634492659968E-2</v>
      </c>
      <c r="M28" s="28">
        <v>2454495.69</v>
      </c>
      <c r="N28" s="29">
        <v>10.229608758363254</v>
      </c>
      <c r="O28" s="28">
        <v>-205176.31</v>
      </c>
      <c r="P28" s="29">
        <v>-1.2789102865404463</v>
      </c>
      <c r="Q28" s="22"/>
      <c r="R28" s="9"/>
      <c r="S28" s="28">
        <v>4703815.07</v>
      </c>
      <c r="T28" s="29">
        <v>9.575365297433029</v>
      </c>
      <c r="U28" s="28">
        <v>4586755.03</v>
      </c>
      <c r="V28" s="29">
        <v>9.0045704742759369</v>
      </c>
      <c r="W28" s="28">
        <v>117060.04</v>
      </c>
      <c r="X28" s="29">
        <v>0.57079482315709207</v>
      </c>
      <c r="Y28" s="28">
        <v>4321019.46</v>
      </c>
      <c r="Z28" s="29">
        <v>9.0517568358097318</v>
      </c>
      <c r="AA28" s="28">
        <v>382795.61</v>
      </c>
      <c r="AB28" s="29">
        <v>0.52360846162329722</v>
      </c>
      <c r="AC28" s="28">
        <v>2454495.69</v>
      </c>
      <c r="AD28" s="29">
        <v>10.229608758363254</v>
      </c>
      <c r="AE28" s="28">
        <v>2249319.38</v>
      </c>
      <c r="AF28" s="29">
        <v>-0.65424346093022478</v>
      </c>
      <c r="AG28" s="24"/>
      <c r="AH28" s="19"/>
      <c r="AI28" s="28">
        <v>18343981.379999999</v>
      </c>
      <c r="AJ28" s="29">
        <v>8.5195865679551499</v>
      </c>
      <c r="AK28" s="28">
        <v>18440850.41</v>
      </c>
      <c r="AL28" s="29">
        <v>8.3974094026744233</v>
      </c>
      <c r="AM28" s="28">
        <v>-96869.03</v>
      </c>
      <c r="AN28" s="29">
        <v>0.12217716528072664</v>
      </c>
      <c r="AO28" s="28">
        <v>16632032.539999999</v>
      </c>
      <c r="AP28" s="29">
        <v>7.9637568140750874</v>
      </c>
      <c r="AQ28" s="28">
        <v>1711948.84</v>
      </c>
      <c r="AR28" s="29">
        <v>0.5558297538800625</v>
      </c>
      <c r="AS28" s="28">
        <v>16094662</v>
      </c>
      <c r="AT28" s="29">
        <v>8.4626216759575108</v>
      </c>
      <c r="AU28" s="28">
        <v>2249319.38</v>
      </c>
      <c r="AV28" s="29">
        <v>5.69648919976391E-2</v>
      </c>
      <c r="AW28" s="28">
        <v>26951175.239999998</v>
      </c>
      <c r="AX28" s="29">
        <v>7.663528871404421</v>
      </c>
      <c r="AY28" s="28">
        <v>-8607193.8599999994</v>
      </c>
      <c r="AZ28" s="29">
        <v>0.85605769655072894</v>
      </c>
      <c r="BA28" s="24"/>
    </row>
    <row r="29" spans="1:53" hidden="1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2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1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hidden="1" x14ac:dyDescent="0.35">
      <c r="A30" s="18" t="s">
        <v>31</v>
      </c>
      <c r="B30" s="19"/>
      <c r="C30" s="20">
        <v>180794.01</v>
      </c>
      <c r="D30" s="21">
        <v>0.71943214619069229</v>
      </c>
      <c r="E30" s="20">
        <v>201511.06</v>
      </c>
      <c r="F30" s="21">
        <v>0.76118086950468178</v>
      </c>
      <c r="G30" s="20">
        <v>-20717.05</v>
      </c>
      <c r="H30" s="21">
        <v>-4.1748723313989489E-2</v>
      </c>
      <c r="I30" s="20">
        <v>181674.8</v>
      </c>
      <c r="J30" s="21">
        <v>0.73733521834911142</v>
      </c>
      <c r="K30" s="20">
        <v>-880.79</v>
      </c>
      <c r="L30" s="21">
        <v>-1.7903072158419131E-2</v>
      </c>
      <c r="M30" s="20">
        <v>182692.94</v>
      </c>
      <c r="N30" s="21">
        <v>0.76140989235761602</v>
      </c>
      <c r="O30" s="20">
        <v>-1898.93</v>
      </c>
      <c r="P30" s="21">
        <v>-4.1977746166923735E-2</v>
      </c>
      <c r="Q30" s="22"/>
      <c r="R30" s="23"/>
      <c r="S30" s="20">
        <v>363486.95</v>
      </c>
      <c r="T30" s="21">
        <v>0.73993562146986669</v>
      </c>
      <c r="U30" s="20">
        <v>386026.17</v>
      </c>
      <c r="V30" s="21">
        <v>0.75783420521584366</v>
      </c>
      <c r="W30" s="20">
        <v>-22539.22</v>
      </c>
      <c r="X30" s="21">
        <v>-1.789858374597697E-2</v>
      </c>
      <c r="Y30" s="20">
        <v>355930.53</v>
      </c>
      <c r="Z30" s="21">
        <v>0.74561029817738467</v>
      </c>
      <c r="AA30" s="20">
        <v>7556.42</v>
      </c>
      <c r="AB30" s="21">
        <v>-5.6746767075179783E-3</v>
      </c>
      <c r="AC30" s="20">
        <v>182692.94</v>
      </c>
      <c r="AD30" s="21">
        <v>0.76140989235761602</v>
      </c>
      <c r="AE30" s="20">
        <v>180794.01</v>
      </c>
      <c r="AF30" s="21">
        <v>-2.1474270887749336E-2</v>
      </c>
      <c r="AG30" s="24"/>
      <c r="AH30" s="19"/>
      <c r="AI30" s="20">
        <v>1466861.94</v>
      </c>
      <c r="AJ30" s="21">
        <v>0.68126199117787334</v>
      </c>
      <c r="AK30" s="20">
        <v>1540120.57</v>
      </c>
      <c r="AL30" s="21">
        <v>0.70132464979798581</v>
      </c>
      <c r="AM30" s="20">
        <v>-73258.63</v>
      </c>
      <c r="AN30" s="21">
        <v>-2.0062658620112472E-2</v>
      </c>
      <c r="AO30" s="20">
        <v>1442465.55</v>
      </c>
      <c r="AP30" s="21">
        <v>0.69068196116462566</v>
      </c>
      <c r="AQ30" s="20">
        <v>24396.39</v>
      </c>
      <c r="AR30" s="21">
        <v>-9.419969986752319E-3</v>
      </c>
      <c r="AS30" s="20">
        <v>1286067.93</v>
      </c>
      <c r="AT30" s="21">
        <v>0.67621838477700291</v>
      </c>
      <c r="AU30" s="20">
        <v>180794.01</v>
      </c>
      <c r="AV30" s="21">
        <v>5.0436064008704262E-3</v>
      </c>
      <c r="AW30" s="20">
        <v>2361617.98</v>
      </c>
      <c r="AX30" s="21">
        <v>0.67152275964934105</v>
      </c>
      <c r="AY30" s="20">
        <v>-894756.04</v>
      </c>
      <c r="AZ30" s="21">
        <v>9.7392315285322884E-3</v>
      </c>
      <c r="BA30" s="24"/>
    </row>
    <row r="31" spans="1:53" hidden="1" x14ac:dyDescent="0.35">
      <c r="A31" s="18" t="s">
        <v>32</v>
      </c>
      <c r="B31" s="19"/>
      <c r="C31" s="20">
        <v>62050</v>
      </c>
      <c r="D31" s="21">
        <v>0.24691506467018712</v>
      </c>
      <c r="E31" s="20">
        <v>86215.18</v>
      </c>
      <c r="F31" s="21">
        <v>0.32566622237460635</v>
      </c>
      <c r="G31" s="20">
        <v>-24165.18</v>
      </c>
      <c r="H31" s="21">
        <v>-7.8751157704419233E-2</v>
      </c>
      <c r="I31" s="20">
        <v>73438.39</v>
      </c>
      <c r="J31" s="21">
        <v>0.29805295685398964</v>
      </c>
      <c r="K31" s="20">
        <v>-11388.39</v>
      </c>
      <c r="L31" s="21">
        <v>-5.1137892183802519E-2</v>
      </c>
      <c r="M31" s="20">
        <v>61646.57</v>
      </c>
      <c r="N31" s="21">
        <v>0.2569245873864433</v>
      </c>
      <c r="O31" s="20">
        <v>403.43</v>
      </c>
      <c r="P31" s="21">
        <v>-1.0009522716256186E-2</v>
      </c>
      <c r="Q31" s="22"/>
      <c r="R31" s="23"/>
      <c r="S31" s="20">
        <v>123696.57</v>
      </c>
      <c r="T31" s="21">
        <v>0.25180408374122065</v>
      </c>
      <c r="U31" s="20">
        <v>165129.94</v>
      </c>
      <c r="V31" s="21">
        <v>0.32417780596906154</v>
      </c>
      <c r="W31" s="20">
        <v>-41433.370000000003</v>
      </c>
      <c r="X31" s="21">
        <v>-7.2373722227840886E-2</v>
      </c>
      <c r="Y31" s="20">
        <v>142579.91</v>
      </c>
      <c r="Z31" s="21">
        <v>0.29867920914006635</v>
      </c>
      <c r="AA31" s="20">
        <v>-18883.34</v>
      </c>
      <c r="AB31" s="21">
        <v>-4.6875125398845696E-2</v>
      </c>
      <c r="AC31" s="20">
        <v>61646.57</v>
      </c>
      <c r="AD31" s="21">
        <v>0.2569245873864433</v>
      </c>
      <c r="AE31" s="20">
        <v>62050</v>
      </c>
      <c r="AF31" s="21">
        <v>-5.1205036452226516E-3</v>
      </c>
      <c r="AG31" s="24"/>
      <c r="AH31" s="19"/>
      <c r="AI31" s="20">
        <v>548353.46</v>
      </c>
      <c r="AJ31" s="21">
        <v>0.25467452651261535</v>
      </c>
      <c r="AK31" s="20">
        <v>670285.80000000005</v>
      </c>
      <c r="AL31" s="21">
        <v>0.30522802117340903</v>
      </c>
      <c r="AM31" s="20">
        <v>-121932.34</v>
      </c>
      <c r="AN31" s="21">
        <v>-5.0553494660793674E-2</v>
      </c>
      <c r="AO31" s="20">
        <v>659662.56999999995</v>
      </c>
      <c r="AP31" s="21">
        <v>0.31585990913578288</v>
      </c>
      <c r="AQ31" s="20">
        <v>-111309.11</v>
      </c>
      <c r="AR31" s="21">
        <v>-6.1185382623167528E-2</v>
      </c>
      <c r="AS31" s="20">
        <v>486303.46</v>
      </c>
      <c r="AT31" s="21">
        <v>0.25569982157370791</v>
      </c>
      <c r="AU31" s="20">
        <v>62050</v>
      </c>
      <c r="AV31" s="21">
        <v>-1.0252950610925571E-3</v>
      </c>
      <c r="AW31" s="20">
        <v>1049468.54</v>
      </c>
      <c r="AX31" s="21">
        <v>0.29841490711633423</v>
      </c>
      <c r="AY31" s="20">
        <v>-501115.08</v>
      </c>
      <c r="AZ31" s="21">
        <v>-4.3740380603718876E-2</v>
      </c>
      <c r="BA31" s="24"/>
    </row>
    <row r="32" spans="1:53" hidden="1" x14ac:dyDescent="0.35">
      <c r="A32" s="18" t="s">
        <v>33</v>
      </c>
      <c r="B32" s="19"/>
      <c r="C32" s="20">
        <v>546434.62</v>
      </c>
      <c r="D32" s="21">
        <v>2.1744228772816943</v>
      </c>
      <c r="E32" s="20">
        <v>596350.89</v>
      </c>
      <c r="F32" s="21">
        <v>2.2526351108474683</v>
      </c>
      <c r="G32" s="20">
        <v>-49916.27</v>
      </c>
      <c r="H32" s="21">
        <v>-7.8212233565774003E-2</v>
      </c>
      <c r="I32" s="20">
        <v>575773.85</v>
      </c>
      <c r="J32" s="21">
        <v>2.336803659117602</v>
      </c>
      <c r="K32" s="20">
        <v>-29339.23</v>
      </c>
      <c r="L32" s="21">
        <v>-0.16238078183590776</v>
      </c>
      <c r="M32" s="20">
        <v>567962.32999999996</v>
      </c>
      <c r="N32" s="21">
        <v>2.3670982389822006</v>
      </c>
      <c r="O32" s="20">
        <v>-21527.71</v>
      </c>
      <c r="P32" s="21">
        <v>-0.19267536170050636</v>
      </c>
      <c r="Q32" s="22"/>
      <c r="R32" s="23"/>
      <c r="S32" s="20">
        <v>1114396.95</v>
      </c>
      <c r="T32" s="21">
        <v>2.2685326110397472</v>
      </c>
      <c r="U32" s="20">
        <v>1147022.8600000001</v>
      </c>
      <c r="V32" s="21">
        <v>2.2517985178893545</v>
      </c>
      <c r="W32" s="20">
        <v>-32625.91</v>
      </c>
      <c r="X32" s="21">
        <v>1.6734093150392759E-2</v>
      </c>
      <c r="Y32" s="20">
        <v>1127900.8899999999</v>
      </c>
      <c r="Z32" s="21">
        <v>2.3627490423691313</v>
      </c>
      <c r="AA32" s="20">
        <v>-13503.94</v>
      </c>
      <c r="AB32" s="21">
        <v>-9.4216431329384065E-2</v>
      </c>
      <c r="AC32" s="20">
        <v>567962.32999999996</v>
      </c>
      <c r="AD32" s="21">
        <v>2.3670982389822006</v>
      </c>
      <c r="AE32" s="20">
        <v>546434.62</v>
      </c>
      <c r="AF32" s="21">
        <v>-9.8565627942453382E-2</v>
      </c>
      <c r="AG32" s="24"/>
      <c r="AH32" s="19"/>
      <c r="AI32" s="20">
        <v>4782864.1500000004</v>
      </c>
      <c r="AJ32" s="21">
        <v>2.2213294008857214</v>
      </c>
      <c r="AK32" s="20">
        <v>4731821.26</v>
      </c>
      <c r="AL32" s="21">
        <v>2.154729280757651</v>
      </c>
      <c r="AM32" s="20">
        <v>51042.89</v>
      </c>
      <c r="AN32" s="21">
        <v>6.6600120128070373E-2</v>
      </c>
      <c r="AO32" s="20">
        <v>4636173.59</v>
      </c>
      <c r="AP32" s="21">
        <v>2.219894587736146</v>
      </c>
      <c r="AQ32" s="20">
        <v>146690.56</v>
      </c>
      <c r="AR32" s="21">
        <v>1.4348131495753869E-3</v>
      </c>
      <c r="AS32" s="20">
        <v>4236429.53</v>
      </c>
      <c r="AT32" s="21">
        <v>2.2275273857409679</v>
      </c>
      <c r="AU32" s="20">
        <v>546434.62</v>
      </c>
      <c r="AV32" s="21">
        <v>-6.1979848552464745E-3</v>
      </c>
      <c r="AW32" s="20">
        <v>7668260.1600000001</v>
      </c>
      <c r="AX32" s="21">
        <v>2.1804590191815434</v>
      </c>
      <c r="AY32" s="20">
        <v>-2885396.01</v>
      </c>
      <c r="AZ32" s="21">
        <v>4.0870381704178005E-2</v>
      </c>
      <c r="BA32" s="24"/>
    </row>
    <row r="33" spans="1:53" hidden="1" x14ac:dyDescent="0.35">
      <c r="A33" s="18" t="s">
        <v>34</v>
      </c>
      <c r="B33" s="19"/>
      <c r="C33" s="20">
        <v>83287.64</v>
      </c>
      <c r="D33" s="21">
        <v>0.33142583427602362</v>
      </c>
      <c r="E33" s="20">
        <v>85624.88</v>
      </c>
      <c r="F33" s="21">
        <v>0.32343644368519542</v>
      </c>
      <c r="G33" s="20">
        <v>-2337.2399999999998</v>
      </c>
      <c r="H33" s="21">
        <v>7.9893905908282048E-3</v>
      </c>
      <c r="I33" s="20">
        <v>103570.65</v>
      </c>
      <c r="J33" s="21">
        <v>0.42034606798691621</v>
      </c>
      <c r="K33" s="20">
        <v>-20283.009999999998</v>
      </c>
      <c r="L33" s="21">
        <v>-8.8920233710892582E-2</v>
      </c>
      <c r="M33" s="20">
        <v>123916.1</v>
      </c>
      <c r="N33" s="21">
        <v>0.51644548695957049</v>
      </c>
      <c r="O33" s="20">
        <v>-40628.46</v>
      </c>
      <c r="P33" s="21">
        <v>-0.18501965268354686</v>
      </c>
      <c r="Q33" s="22"/>
      <c r="R33" s="23"/>
      <c r="S33" s="20">
        <v>207203.74</v>
      </c>
      <c r="T33" s="21">
        <v>0.42179623815320105</v>
      </c>
      <c r="U33" s="20">
        <v>161847</v>
      </c>
      <c r="V33" s="21">
        <v>0.31773284337579666</v>
      </c>
      <c r="W33" s="20">
        <v>45356.74</v>
      </c>
      <c r="X33" s="21">
        <v>0.10406339477740439</v>
      </c>
      <c r="Y33" s="20">
        <v>225069.79</v>
      </c>
      <c r="Z33" s="21">
        <v>0.4714806376194291</v>
      </c>
      <c r="AA33" s="20">
        <v>-17866.05</v>
      </c>
      <c r="AB33" s="21">
        <v>-4.9684399466228046E-2</v>
      </c>
      <c r="AC33" s="20">
        <v>123916.1</v>
      </c>
      <c r="AD33" s="21">
        <v>0.51644548695957049</v>
      </c>
      <c r="AE33" s="20">
        <v>83287.64</v>
      </c>
      <c r="AF33" s="21">
        <v>-9.4649248806369435E-2</v>
      </c>
      <c r="AG33" s="24"/>
      <c r="AH33" s="19"/>
      <c r="AI33" s="20">
        <v>776576.94</v>
      </c>
      <c r="AJ33" s="21">
        <v>0.36066949316799363</v>
      </c>
      <c r="AK33" s="20">
        <v>651362.19999999995</v>
      </c>
      <c r="AL33" s="21">
        <v>0.29661078210691361</v>
      </c>
      <c r="AM33" s="20">
        <v>125214.74</v>
      </c>
      <c r="AN33" s="21">
        <v>6.405871106108002E-2</v>
      </c>
      <c r="AO33" s="20">
        <v>691768.71</v>
      </c>
      <c r="AP33" s="21">
        <v>0.33123298459025463</v>
      </c>
      <c r="AQ33" s="20">
        <v>84808.23</v>
      </c>
      <c r="AR33" s="21">
        <v>2.9436508577738996E-2</v>
      </c>
      <c r="AS33" s="20">
        <v>693289.3</v>
      </c>
      <c r="AT33" s="21">
        <v>0.36453359864838486</v>
      </c>
      <c r="AU33" s="20">
        <v>83287.64</v>
      </c>
      <c r="AV33" s="21">
        <v>-3.8641054803912334E-3</v>
      </c>
      <c r="AW33" s="20">
        <v>1248761.1000000001</v>
      </c>
      <c r="AX33" s="21">
        <v>0.35508346697747734</v>
      </c>
      <c r="AY33" s="20">
        <v>-472184.16</v>
      </c>
      <c r="AZ33" s="21">
        <v>5.5860261905162911E-3</v>
      </c>
      <c r="BA33" s="24"/>
    </row>
    <row r="34" spans="1:53" x14ac:dyDescent="0.35">
      <c r="A34" s="18" t="s">
        <v>35</v>
      </c>
      <c r="B34" s="19"/>
      <c r="C34" s="20">
        <v>-4.2699999999999996</v>
      </c>
      <c r="D34" s="21">
        <v>-1.6991576569568074E-5</v>
      </c>
      <c r="E34" s="20">
        <v>254.3</v>
      </c>
      <c r="F34" s="21">
        <v>9.6058397546536927E-4</v>
      </c>
      <c r="G34" s="20">
        <v>-258.57</v>
      </c>
      <c r="H34" s="21">
        <v>-9.7757555203493735E-4</v>
      </c>
      <c r="I34" s="20">
        <v>-11.09</v>
      </c>
      <c r="J34" s="21">
        <v>-4.5009255942440265E-5</v>
      </c>
      <c r="K34" s="20">
        <v>6.82</v>
      </c>
      <c r="L34" s="21">
        <v>2.8017679372872191E-5</v>
      </c>
      <c r="M34" s="20">
        <v>18.28</v>
      </c>
      <c r="N34" s="21">
        <v>7.6185608662804501E-5</v>
      </c>
      <c r="O34" s="20">
        <v>-22.55</v>
      </c>
      <c r="P34" s="21">
        <v>-9.3177185232372578E-5</v>
      </c>
      <c r="Q34" s="22"/>
      <c r="R34" s="23"/>
      <c r="S34" s="20">
        <v>14.01</v>
      </c>
      <c r="T34" s="21">
        <v>2.8519587998393979E-5</v>
      </c>
      <c r="U34" s="20">
        <v>506.92</v>
      </c>
      <c r="V34" s="21">
        <v>9.9516909775317964E-4</v>
      </c>
      <c r="W34" s="20">
        <v>-492.91</v>
      </c>
      <c r="X34" s="21">
        <v>-9.6664950975478567E-4</v>
      </c>
      <c r="Y34" s="20">
        <v>-47.62</v>
      </c>
      <c r="Z34" s="21">
        <v>-9.9755315733120878E-5</v>
      </c>
      <c r="AA34" s="20">
        <v>61.63</v>
      </c>
      <c r="AB34" s="21">
        <v>1.2827490373151486E-4</v>
      </c>
      <c r="AC34" s="20">
        <v>18.28</v>
      </c>
      <c r="AD34" s="21">
        <v>7.6185608662804501E-5</v>
      </c>
      <c r="AE34" s="20">
        <v>-4.2699999999999996</v>
      </c>
      <c r="AF34" s="21">
        <v>-4.7666020664410518E-5</v>
      </c>
      <c r="AG34" s="24"/>
      <c r="AH34" s="19"/>
      <c r="AI34" s="20">
        <v>-160757.42000000001</v>
      </c>
      <c r="AJ34" s="21">
        <v>-7.4661368639653766E-2</v>
      </c>
      <c r="AK34" s="20">
        <v>886.75</v>
      </c>
      <c r="AL34" s="21">
        <v>4.0379931631480252E-4</v>
      </c>
      <c r="AM34" s="20">
        <v>-161644.17000000001</v>
      </c>
      <c r="AN34" s="21">
        <v>-7.506516795596857E-2</v>
      </c>
      <c r="AO34" s="20">
        <v>679.61</v>
      </c>
      <c r="AP34" s="21">
        <v>3.2541114595568071E-4</v>
      </c>
      <c r="AQ34" s="20">
        <v>-161437.03</v>
      </c>
      <c r="AR34" s="21">
        <v>-7.4986779785609442E-2</v>
      </c>
      <c r="AS34" s="20">
        <v>-160753.15</v>
      </c>
      <c r="AT34" s="21">
        <v>-8.4524489651814319E-2</v>
      </c>
      <c r="AU34" s="20">
        <v>-4.2699999999999996</v>
      </c>
      <c r="AV34" s="21">
        <v>9.8631210121605528E-3</v>
      </c>
      <c r="AW34" s="20">
        <v>26909.18</v>
      </c>
      <c r="AX34" s="21">
        <v>7.6515875838228734E-3</v>
      </c>
      <c r="AY34" s="20">
        <v>-187666.6</v>
      </c>
      <c r="AZ34" s="21">
        <v>-8.2312956223476647E-2</v>
      </c>
      <c r="BA34" s="24"/>
    </row>
    <row r="35" spans="1:53" hidden="1" x14ac:dyDescent="0.35">
      <c r="A35" s="18" t="s">
        <v>36</v>
      </c>
      <c r="B35" s="19"/>
      <c r="C35" s="20">
        <v>30437.55</v>
      </c>
      <c r="D35" s="21">
        <v>0.12111989728689854</v>
      </c>
      <c r="E35" s="20">
        <v>31382.99</v>
      </c>
      <c r="F35" s="21">
        <v>0.11854501492799815</v>
      </c>
      <c r="G35" s="20">
        <v>-945.44</v>
      </c>
      <c r="H35" s="21">
        <v>2.5748823589003822E-3</v>
      </c>
      <c r="I35" s="20">
        <v>37776.82</v>
      </c>
      <c r="J35" s="21">
        <v>0.15331889630942255</v>
      </c>
      <c r="K35" s="20">
        <v>-7339.27</v>
      </c>
      <c r="L35" s="21">
        <v>-3.2198999022524016E-2</v>
      </c>
      <c r="M35" s="20">
        <v>28162.31</v>
      </c>
      <c r="N35" s="21">
        <v>0.11737214051972571</v>
      </c>
      <c r="O35" s="20">
        <v>2275.2399999999998</v>
      </c>
      <c r="P35" s="21">
        <v>3.7477567671728301E-3</v>
      </c>
      <c r="Q35" s="22"/>
      <c r="R35" s="23"/>
      <c r="S35" s="20">
        <v>58599.86</v>
      </c>
      <c r="T35" s="21">
        <v>0.11928935502951944</v>
      </c>
      <c r="U35" s="20">
        <v>57637.08</v>
      </c>
      <c r="V35" s="21">
        <v>0.113151268248891</v>
      </c>
      <c r="W35" s="20">
        <v>962.78</v>
      </c>
      <c r="X35" s="21">
        <v>6.1380867806284378E-3</v>
      </c>
      <c r="Y35" s="20">
        <v>91117.58</v>
      </c>
      <c r="Z35" s="21">
        <v>0.19087490469840196</v>
      </c>
      <c r="AA35" s="20">
        <v>-32517.72</v>
      </c>
      <c r="AB35" s="21">
        <v>-7.1585549668882517E-2</v>
      </c>
      <c r="AC35" s="20">
        <v>28162.31</v>
      </c>
      <c r="AD35" s="21">
        <v>0.11737214051972571</v>
      </c>
      <c r="AE35" s="20">
        <v>30437.55</v>
      </c>
      <c r="AF35" s="21">
        <v>1.9172145097937354E-3</v>
      </c>
      <c r="AG35" s="24"/>
      <c r="AH35" s="19"/>
      <c r="AI35" s="20">
        <v>350981.42</v>
      </c>
      <c r="AJ35" s="21">
        <v>0.16300804768009555</v>
      </c>
      <c r="AK35" s="20">
        <v>263150.28999999998</v>
      </c>
      <c r="AL35" s="21">
        <v>0.11983073830283844</v>
      </c>
      <c r="AM35" s="20">
        <v>87831.13</v>
      </c>
      <c r="AN35" s="21">
        <v>4.3177309377257111E-2</v>
      </c>
      <c r="AO35" s="20">
        <v>367375.06</v>
      </c>
      <c r="AP35" s="21">
        <v>0.17590668069942608</v>
      </c>
      <c r="AQ35" s="20">
        <v>-16393.64</v>
      </c>
      <c r="AR35" s="21">
        <v>-1.289863301933053E-2</v>
      </c>
      <c r="AS35" s="20">
        <v>320543.87</v>
      </c>
      <c r="AT35" s="21">
        <v>0.16854293071561907</v>
      </c>
      <c r="AU35" s="20">
        <v>30437.55</v>
      </c>
      <c r="AV35" s="21">
        <v>-5.534883035523519E-3</v>
      </c>
      <c r="AW35" s="20">
        <v>728605.52</v>
      </c>
      <c r="AX35" s="21">
        <v>0.20717795749765727</v>
      </c>
      <c r="AY35" s="20">
        <v>-377624.1</v>
      </c>
      <c r="AZ35" s="21">
        <v>-4.416990981756172E-2</v>
      </c>
      <c r="BA35" s="24"/>
    </row>
    <row r="36" spans="1:53" hidden="1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22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1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hidden="1" x14ac:dyDescent="0.35">
      <c r="A37" s="18" t="s">
        <v>38</v>
      </c>
      <c r="B37" s="19"/>
      <c r="C37" s="20">
        <v>11338.68</v>
      </c>
      <c r="D37" s="21">
        <v>4.5119917896447342E-2</v>
      </c>
      <c r="E37" s="20">
        <v>1764.44</v>
      </c>
      <c r="F37" s="21">
        <v>6.6649342889111927E-3</v>
      </c>
      <c r="G37" s="20">
        <v>9574.24</v>
      </c>
      <c r="H37" s="21">
        <v>3.8454983607536151E-2</v>
      </c>
      <c r="I37" s="20">
        <v>3031.5</v>
      </c>
      <c r="J37" s="21">
        <v>1.230347695126309E-2</v>
      </c>
      <c r="K37" s="20">
        <v>8307.18</v>
      </c>
      <c r="L37" s="21">
        <v>3.2816440945184253E-2</v>
      </c>
      <c r="M37" s="20">
        <v>9622.25</v>
      </c>
      <c r="N37" s="21">
        <v>4.0102679045715017E-2</v>
      </c>
      <c r="O37" s="20">
        <v>1716.43</v>
      </c>
      <c r="P37" s="21">
        <v>5.0172388507323251E-3</v>
      </c>
      <c r="Q37" s="22"/>
      <c r="R37" s="23"/>
      <c r="S37" s="20">
        <v>20960.93</v>
      </c>
      <c r="T37" s="21">
        <v>4.266931389458789E-2</v>
      </c>
      <c r="U37" s="20">
        <v>3698.58</v>
      </c>
      <c r="V37" s="21">
        <v>7.2609337204449509E-3</v>
      </c>
      <c r="W37" s="20">
        <v>17262.349999999999</v>
      </c>
      <c r="X37" s="21">
        <v>3.5408380174142939E-2</v>
      </c>
      <c r="Y37" s="20">
        <v>4618.25</v>
      </c>
      <c r="Z37" s="21">
        <v>9.6744012365494649E-3</v>
      </c>
      <c r="AA37" s="20">
        <v>16342.68</v>
      </c>
      <c r="AB37" s="21">
        <v>3.2994912658038424E-2</v>
      </c>
      <c r="AC37" s="20">
        <v>9622.25</v>
      </c>
      <c r="AD37" s="21">
        <v>4.0102679045715017E-2</v>
      </c>
      <c r="AE37" s="20">
        <v>11338.68</v>
      </c>
      <c r="AF37" s="21">
        <v>2.566634848872873E-3</v>
      </c>
      <c r="AG37" s="24"/>
      <c r="AH37" s="19"/>
      <c r="AI37" s="20">
        <v>64786.43</v>
      </c>
      <c r="AJ37" s="21">
        <v>3.0089084118649856E-2</v>
      </c>
      <c r="AK37" s="20">
        <v>13763.75</v>
      </c>
      <c r="AL37" s="21">
        <v>6.2675983534568507E-3</v>
      </c>
      <c r="AM37" s="20">
        <v>51022.68</v>
      </c>
      <c r="AN37" s="21">
        <v>2.3821485765193006E-2</v>
      </c>
      <c r="AO37" s="20">
        <v>11822.5</v>
      </c>
      <c r="AP37" s="21">
        <v>5.6608544210076878E-3</v>
      </c>
      <c r="AQ37" s="20">
        <v>52963.93</v>
      </c>
      <c r="AR37" s="21">
        <v>2.4428229697642169E-2</v>
      </c>
      <c r="AS37" s="20">
        <v>53447.75</v>
      </c>
      <c r="AT37" s="21">
        <v>2.8102987666417483E-2</v>
      </c>
      <c r="AU37" s="20">
        <v>11338.68</v>
      </c>
      <c r="AV37" s="21">
        <v>1.9860964522323728E-3</v>
      </c>
      <c r="AW37" s="20">
        <v>51132.95</v>
      </c>
      <c r="AX37" s="21">
        <v>1.4539582601336636E-2</v>
      </c>
      <c r="AY37" s="20">
        <v>13653.48</v>
      </c>
      <c r="AZ37" s="21">
        <v>1.554950151731322E-2</v>
      </c>
      <c r="BA37" s="24"/>
    </row>
    <row r="38" spans="1:53" hidden="1" x14ac:dyDescent="0.35">
      <c r="A38" s="18" t="s">
        <v>39</v>
      </c>
      <c r="B38" s="19"/>
      <c r="C38" s="20">
        <v>18895.84</v>
      </c>
      <c r="D38" s="21">
        <v>7.5192063748549698E-2</v>
      </c>
      <c r="E38" s="20">
        <v>8178.23</v>
      </c>
      <c r="F38" s="21">
        <v>3.0892161563783511E-2</v>
      </c>
      <c r="G38" s="20">
        <v>10717.61</v>
      </c>
      <c r="H38" s="21">
        <v>4.4299902184766191E-2</v>
      </c>
      <c r="I38" s="20">
        <v>19158.54</v>
      </c>
      <c r="J38" s="21">
        <v>7.775578271807751E-2</v>
      </c>
      <c r="K38" s="20">
        <v>-262.7</v>
      </c>
      <c r="L38" s="21">
        <v>-2.5637189695278118E-3</v>
      </c>
      <c r="M38" s="20">
        <v>18427.349999999999</v>
      </c>
      <c r="N38" s="21">
        <v>7.6799719682304715E-2</v>
      </c>
      <c r="O38" s="20">
        <v>468.49</v>
      </c>
      <c r="P38" s="21">
        <v>-1.6076559337550173E-3</v>
      </c>
      <c r="Q38" s="22"/>
      <c r="R38" s="23"/>
      <c r="S38" s="20">
        <v>37323.19</v>
      </c>
      <c r="T38" s="21">
        <v>7.5977302040383887E-2</v>
      </c>
      <c r="U38" s="20">
        <v>16440.650000000001</v>
      </c>
      <c r="V38" s="21">
        <v>3.2275757174654404E-2</v>
      </c>
      <c r="W38" s="20">
        <v>20882.54</v>
      </c>
      <c r="X38" s="21">
        <v>4.3701544865729483E-2</v>
      </c>
      <c r="Y38" s="20">
        <v>38985.54</v>
      </c>
      <c r="Z38" s="21">
        <v>8.1667678532679824E-2</v>
      </c>
      <c r="AA38" s="20">
        <v>-1662.35</v>
      </c>
      <c r="AB38" s="21">
        <v>-5.6903764922959371E-3</v>
      </c>
      <c r="AC38" s="20">
        <v>18427.349999999999</v>
      </c>
      <c r="AD38" s="21">
        <v>7.6799719682304715E-2</v>
      </c>
      <c r="AE38" s="20">
        <v>18895.84</v>
      </c>
      <c r="AF38" s="21">
        <v>-8.2241764192082789E-4</v>
      </c>
      <c r="AG38" s="24"/>
      <c r="AH38" s="19"/>
      <c r="AI38" s="20">
        <v>164643.35</v>
      </c>
      <c r="AJ38" s="21">
        <v>7.6466130449328804E-2</v>
      </c>
      <c r="AK38" s="20">
        <v>72101.48</v>
      </c>
      <c r="AL38" s="21">
        <v>3.2832848411937302E-2</v>
      </c>
      <c r="AM38" s="20">
        <v>92541.87</v>
      </c>
      <c r="AN38" s="21">
        <v>4.3633282037391502E-2</v>
      </c>
      <c r="AO38" s="20">
        <v>177319.52</v>
      </c>
      <c r="AP38" s="21">
        <v>8.4904207123955272E-2</v>
      </c>
      <c r="AQ38" s="20">
        <v>-12676.17</v>
      </c>
      <c r="AR38" s="21">
        <v>-8.4380766746264685E-3</v>
      </c>
      <c r="AS38" s="20">
        <v>145747.51</v>
      </c>
      <c r="AT38" s="21">
        <v>7.6634479018126284E-2</v>
      </c>
      <c r="AU38" s="20">
        <v>18895.84</v>
      </c>
      <c r="AV38" s="21">
        <v>-1.6834856879748006E-4</v>
      </c>
      <c r="AW38" s="20">
        <v>297567.42</v>
      </c>
      <c r="AX38" s="21">
        <v>8.4612878438592554E-2</v>
      </c>
      <c r="AY38" s="20">
        <v>-132924.07</v>
      </c>
      <c r="AZ38" s="21">
        <v>-8.1467479892637501E-3</v>
      </c>
      <c r="BA38" s="24"/>
    </row>
    <row r="39" spans="1:53" hidden="1" x14ac:dyDescent="0.35">
      <c r="A39" s="18" t="s">
        <v>40</v>
      </c>
      <c r="B39" s="19"/>
      <c r="C39" s="20">
        <v>311417.82</v>
      </c>
      <c r="D39" s="21">
        <v>1.2392224200604141</v>
      </c>
      <c r="E39" s="20">
        <v>384399.07</v>
      </c>
      <c r="F39" s="21">
        <v>1.4520156776476241</v>
      </c>
      <c r="G39" s="20">
        <v>-72981.25</v>
      </c>
      <c r="H39" s="21">
        <v>-0.21279325758721002</v>
      </c>
      <c r="I39" s="20">
        <v>307397.68</v>
      </c>
      <c r="J39" s="21">
        <v>1.24758709244656</v>
      </c>
      <c r="K39" s="20">
        <v>4020.14</v>
      </c>
      <c r="L39" s="21">
        <v>-8.3646723861459105E-3</v>
      </c>
      <c r="M39" s="20">
        <v>320117.13</v>
      </c>
      <c r="N39" s="21">
        <v>1.334153084925608</v>
      </c>
      <c r="O39" s="20">
        <v>-8699.31</v>
      </c>
      <c r="P39" s="21">
        <v>-9.493066486519397E-2</v>
      </c>
      <c r="Q39" s="22"/>
      <c r="R39" s="23"/>
      <c r="S39" s="20">
        <v>631534.94999999995</v>
      </c>
      <c r="T39" s="21">
        <v>1.2855900485786111</v>
      </c>
      <c r="U39" s="20">
        <v>745630.99</v>
      </c>
      <c r="V39" s="21">
        <v>1.4637988628878522</v>
      </c>
      <c r="W39" s="20">
        <v>-114096.04</v>
      </c>
      <c r="X39" s="21">
        <v>-0.17820881430924107</v>
      </c>
      <c r="Y39" s="20">
        <v>612039.97</v>
      </c>
      <c r="Z39" s="21">
        <v>1.2821134071532934</v>
      </c>
      <c r="AA39" s="20">
        <v>19494.98</v>
      </c>
      <c r="AB39" s="21">
        <v>3.4766414253177835E-3</v>
      </c>
      <c r="AC39" s="20">
        <v>320117.13</v>
      </c>
      <c r="AD39" s="21">
        <v>1.334153084925608</v>
      </c>
      <c r="AE39" s="20">
        <v>311417.82</v>
      </c>
      <c r="AF39" s="21">
        <v>-4.856303634699688E-2</v>
      </c>
      <c r="AG39" s="24"/>
      <c r="AH39" s="19"/>
      <c r="AI39" s="20">
        <v>2664446.7799999998</v>
      </c>
      <c r="AJ39" s="21">
        <v>1.2374622786451688</v>
      </c>
      <c r="AK39" s="20">
        <v>3125381.57</v>
      </c>
      <c r="AL39" s="21">
        <v>1.4232048956175742</v>
      </c>
      <c r="AM39" s="20">
        <v>-460934.79</v>
      </c>
      <c r="AN39" s="21">
        <v>-0.18574261697240546</v>
      </c>
      <c r="AO39" s="20">
        <v>2527069.16</v>
      </c>
      <c r="AP39" s="21">
        <v>1.2100123177482076</v>
      </c>
      <c r="AQ39" s="20">
        <v>137377.62</v>
      </c>
      <c r="AR39" s="21">
        <v>2.7449960896961167E-2</v>
      </c>
      <c r="AS39" s="20">
        <v>2353028.96</v>
      </c>
      <c r="AT39" s="21">
        <v>1.2372297026835208</v>
      </c>
      <c r="AU39" s="20">
        <v>311417.82</v>
      </c>
      <c r="AV39" s="21">
        <v>2.3257596164794059E-4</v>
      </c>
      <c r="AW39" s="20">
        <v>4141507.7</v>
      </c>
      <c r="AX39" s="21">
        <v>1.1776319046372588</v>
      </c>
      <c r="AY39" s="20">
        <v>-1477060.92</v>
      </c>
      <c r="AZ39" s="21">
        <v>5.9830374007910025E-2</v>
      </c>
      <c r="BA39" s="24"/>
    </row>
    <row r="40" spans="1:53" hidden="1" x14ac:dyDescent="0.35">
      <c r="A40" s="18" t="s">
        <v>41</v>
      </c>
      <c r="B40" s="19"/>
      <c r="C40" s="20">
        <v>0</v>
      </c>
      <c r="D40" s="21">
        <v>0</v>
      </c>
      <c r="E40" s="20">
        <v>33344.15</v>
      </c>
      <c r="F40" s="21">
        <v>0.12595303250300272</v>
      </c>
      <c r="G40" s="20">
        <v>-33344.15</v>
      </c>
      <c r="H40" s="21">
        <v>-0.12595303250300272</v>
      </c>
      <c r="I40" s="20">
        <v>0</v>
      </c>
      <c r="J40" s="21">
        <v>0</v>
      </c>
      <c r="K40" s="20">
        <v>0</v>
      </c>
      <c r="L40" s="21">
        <v>0</v>
      </c>
      <c r="M40" s="20">
        <v>150</v>
      </c>
      <c r="N40" s="21">
        <v>6.2515543213461017E-4</v>
      </c>
      <c r="O40" s="20">
        <v>-150</v>
      </c>
      <c r="P40" s="21">
        <v>-6.2515543213461017E-4</v>
      </c>
      <c r="Q40" s="22"/>
      <c r="R40" s="23"/>
      <c r="S40" s="20">
        <v>150</v>
      </c>
      <c r="T40" s="21">
        <v>3.0534890790571712E-4</v>
      </c>
      <c r="U40" s="20">
        <v>54398.23</v>
      </c>
      <c r="V40" s="21">
        <v>0.10679286173058855</v>
      </c>
      <c r="W40" s="20">
        <v>-54248.23</v>
      </c>
      <c r="X40" s="21">
        <v>-0.10648751282268283</v>
      </c>
      <c r="Y40" s="20">
        <v>0</v>
      </c>
      <c r="Z40" s="21">
        <v>0</v>
      </c>
      <c r="AA40" s="20">
        <v>150</v>
      </c>
      <c r="AB40" s="21">
        <v>3.0534890790571712E-4</v>
      </c>
      <c r="AC40" s="20">
        <v>150</v>
      </c>
      <c r="AD40" s="21">
        <v>6.2515543213461017E-4</v>
      </c>
      <c r="AE40" s="20">
        <v>0</v>
      </c>
      <c r="AF40" s="21">
        <v>-3.1980652422889305E-4</v>
      </c>
      <c r="AG40" s="24"/>
      <c r="AH40" s="19"/>
      <c r="AI40" s="20">
        <v>225</v>
      </c>
      <c r="AJ40" s="21">
        <v>1.0449786979613196E-4</v>
      </c>
      <c r="AK40" s="20">
        <v>189824.2</v>
      </c>
      <c r="AL40" s="21">
        <v>8.6440239278268202E-2</v>
      </c>
      <c r="AM40" s="20">
        <v>-189599.2</v>
      </c>
      <c r="AN40" s="21">
        <v>-8.6335741408472069E-2</v>
      </c>
      <c r="AO40" s="20">
        <v>0</v>
      </c>
      <c r="AP40" s="21">
        <v>0</v>
      </c>
      <c r="AQ40" s="20">
        <v>225</v>
      </c>
      <c r="AR40" s="21">
        <v>1.0449786979613196E-4</v>
      </c>
      <c r="AS40" s="20">
        <v>225</v>
      </c>
      <c r="AT40" s="21">
        <v>1.1830567657093017E-4</v>
      </c>
      <c r="AU40" s="20">
        <v>0</v>
      </c>
      <c r="AV40" s="21">
        <v>-1.3807806774798211E-5</v>
      </c>
      <c r="AW40" s="20">
        <v>0</v>
      </c>
      <c r="AX40" s="21">
        <v>0</v>
      </c>
      <c r="AY40" s="20">
        <v>225</v>
      </c>
      <c r="AZ40" s="21">
        <v>1.0449786979613196E-4</v>
      </c>
      <c r="BA40" s="24"/>
    </row>
    <row r="41" spans="1:53" hidden="1" x14ac:dyDescent="0.35">
      <c r="A41" s="18" t="s">
        <v>42</v>
      </c>
      <c r="B41" s="19"/>
      <c r="C41" s="20">
        <v>123368.77</v>
      </c>
      <c r="D41" s="21">
        <v>0.49092035169752524</v>
      </c>
      <c r="E41" s="20">
        <v>138030.93</v>
      </c>
      <c r="F41" s="21">
        <v>0.52139323427676798</v>
      </c>
      <c r="G41" s="20">
        <v>-14662.16</v>
      </c>
      <c r="H41" s="21">
        <v>-3.0472882579242744E-2</v>
      </c>
      <c r="I41" s="20">
        <v>132925.34</v>
      </c>
      <c r="J41" s="21">
        <v>0.53948337685265024</v>
      </c>
      <c r="K41" s="20">
        <v>-9556.57</v>
      </c>
      <c r="L41" s="21">
        <v>-4.8563025155125006E-2</v>
      </c>
      <c r="M41" s="20">
        <v>126213.84</v>
      </c>
      <c r="N41" s="21">
        <v>0.52602178457712367</v>
      </c>
      <c r="O41" s="20">
        <v>-2845.07</v>
      </c>
      <c r="P41" s="21">
        <v>-3.5101432879598438E-2</v>
      </c>
      <c r="Q41" s="22"/>
      <c r="R41" s="23"/>
      <c r="S41" s="20">
        <v>249582.61</v>
      </c>
      <c r="T41" s="21">
        <v>0.50806518263839007</v>
      </c>
      <c r="U41" s="20">
        <v>269224.44</v>
      </c>
      <c r="V41" s="21">
        <v>0.52853279225105543</v>
      </c>
      <c r="W41" s="20">
        <v>-19641.830000000002</v>
      </c>
      <c r="X41" s="21">
        <v>-2.0467609612665361E-2</v>
      </c>
      <c r="Y41" s="20">
        <v>262000.32</v>
      </c>
      <c r="Z41" s="21">
        <v>0.5488434406505398</v>
      </c>
      <c r="AA41" s="20">
        <v>-12417.71</v>
      </c>
      <c r="AB41" s="21">
        <v>-4.0778258012149737E-2</v>
      </c>
      <c r="AC41" s="20">
        <v>126213.84</v>
      </c>
      <c r="AD41" s="21">
        <v>0.52602178457712367</v>
      </c>
      <c r="AE41" s="20">
        <v>123368.77</v>
      </c>
      <c r="AF41" s="21">
        <v>-1.7956601938733607E-2</v>
      </c>
      <c r="AG41" s="24"/>
      <c r="AH41" s="19"/>
      <c r="AI41" s="20">
        <v>1111086.92</v>
      </c>
      <c r="AJ41" s="21">
        <v>0.51602762799264568</v>
      </c>
      <c r="AK41" s="20">
        <v>1126989.04</v>
      </c>
      <c r="AL41" s="21">
        <v>0.51319695951088318</v>
      </c>
      <c r="AM41" s="20">
        <v>-15902.12</v>
      </c>
      <c r="AN41" s="21">
        <v>2.8306684817624994E-3</v>
      </c>
      <c r="AO41" s="20">
        <v>1119724.81</v>
      </c>
      <c r="AP41" s="21">
        <v>0.53614710433499635</v>
      </c>
      <c r="AQ41" s="20">
        <v>-8637.89</v>
      </c>
      <c r="AR41" s="21">
        <v>-2.0119476342350673E-2</v>
      </c>
      <c r="AS41" s="20">
        <v>987718.15</v>
      </c>
      <c r="AT41" s="21">
        <v>0.51934517332061114</v>
      </c>
      <c r="AU41" s="20">
        <v>123368.77</v>
      </c>
      <c r="AV41" s="21">
        <v>-3.3175453279654654E-3</v>
      </c>
      <c r="AW41" s="20">
        <v>1837681.16</v>
      </c>
      <c r="AX41" s="21">
        <v>0.52254205987998203</v>
      </c>
      <c r="AY41" s="20">
        <v>-726594.24</v>
      </c>
      <c r="AZ41" s="21">
        <v>-6.5144318873363583E-3</v>
      </c>
      <c r="BA41" s="24"/>
    </row>
    <row r="42" spans="1:53" hidden="1" x14ac:dyDescent="0.35">
      <c r="A42" s="18" t="s">
        <v>43</v>
      </c>
      <c r="B42" s="19"/>
      <c r="C42" s="25">
        <v>158866.81</v>
      </c>
      <c r="D42" s="26">
        <v>0.63217741603700772</v>
      </c>
      <c r="E42" s="25">
        <v>176400.43</v>
      </c>
      <c r="F42" s="26">
        <v>0.66632884908848045</v>
      </c>
      <c r="G42" s="25">
        <v>-17533.62</v>
      </c>
      <c r="H42" s="26">
        <v>-3.4151433051472724E-2</v>
      </c>
      <c r="I42" s="25">
        <v>149845.63</v>
      </c>
      <c r="J42" s="26">
        <v>0.60815512286079387</v>
      </c>
      <c r="K42" s="25">
        <v>9021.18</v>
      </c>
      <c r="L42" s="26">
        <v>2.4022293176213849E-2</v>
      </c>
      <c r="M42" s="25">
        <v>165704.91</v>
      </c>
      <c r="N42" s="26">
        <v>0.69060883078584456</v>
      </c>
      <c r="O42" s="25">
        <v>-6838.1</v>
      </c>
      <c r="P42" s="26">
        <v>-5.8431414748836841E-2</v>
      </c>
      <c r="Q42" s="22"/>
      <c r="R42" s="23"/>
      <c r="S42" s="25">
        <v>324571.71999999997</v>
      </c>
      <c r="T42" s="26">
        <v>0.66071746826053468</v>
      </c>
      <c r="U42" s="25">
        <v>332115.27</v>
      </c>
      <c r="V42" s="26">
        <v>0.65199805412284706</v>
      </c>
      <c r="W42" s="25">
        <v>-7543.55</v>
      </c>
      <c r="X42" s="26">
        <v>8.71941413768762E-3</v>
      </c>
      <c r="Y42" s="25">
        <v>293485.11</v>
      </c>
      <c r="Z42" s="26">
        <v>0.61479840006341258</v>
      </c>
      <c r="AA42" s="25">
        <v>31086.61</v>
      </c>
      <c r="AB42" s="26">
        <v>4.5919068197122104E-2</v>
      </c>
      <c r="AC42" s="25">
        <v>165704.91</v>
      </c>
      <c r="AD42" s="26">
        <v>0.69060883078584456</v>
      </c>
      <c r="AE42" s="25">
        <v>158866.81</v>
      </c>
      <c r="AF42" s="26">
        <v>-2.9891362525309884E-2</v>
      </c>
      <c r="AG42" s="24"/>
      <c r="AH42" s="19"/>
      <c r="AI42" s="25">
        <v>1270293.95</v>
      </c>
      <c r="AJ42" s="26">
        <v>0.5899689412885073</v>
      </c>
      <c r="AK42" s="25">
        <v>1229808.06</v>
      </c>
      <c r="AL42" s="26">
        <v>0.56001765303234696</v>
      </c>
      <c r="AM42" s="25">
        <v>40485.89</v>
      </c>
      <c r="AN42" s="26">
        <v>2.9951288256160336E-2</v>
      </c>
      <c r="AO42" s="25">
        <v>1106313.6100000001</v>
      </c>
      <c r="AP42" s="26">
        <v>0.52972554791198778</v>
      </c>
      <c r="AQ42" s="25">
        <v>163980.34</v>
      </c>
      <c r="AR42" s="26">
        <v>6.0243393376519516E-2</v>
      </c>
      <c r="AS42" s="25">
        <v>1111427.1399999999</v>
      </c>
      <c r="AT42" s="26">
        <v>0.58439173225330632</v>
      </c>
      <c r="AU42" s="25">
        <v>158866.81</v>
      </c>
      <c r="AV42" s="26">
        <v>5.5772090352009807E-3</v>
      </c>
      <c r="AW42" s="25">
        <v>1848586.49</v>
      </c>
      <c r="AX42" s="26">
        <v>0.52564297516708813</v>
      </c>
      <c r="AY42" s="25">
        <v>-578292.54</v>
      </c>
      <c r="AZ42" s="26">
        <v>6.4325966121419165E-2</v>
      </c>
      <c r="BA42" s="24"/>
    </row>
    <row r="43" spans="1:53" hidden="1" x14ac:dyDescent="0.35">
      <c r="A43" s="27" t="s">
        <v>44</v>
      </c>
      <c r="B43" s="19"/>
      <c r="C43" s="28">
        <v>1526887.47</v>
      </c>
      <c r="D43" s="29">
        <v>6.0759309975688698</v>
      </c>
      <c r="E43" s="28">
        <v>1743456.55</v>
      </c>
      <c r="F43" s="29">
        <v>6.5856721346839855</v>
      </c>
      <c r="G43" s="28">
        <v>-216569.08</v>
      </c>
      <c r="H43" s="29">
        <v>-0.50974113711511571</v>
      </c>
      <c r="I43" s="28">
        <v>1584582.11</v>
      </c>
      <c r="J43" s="29">
        <v>6.4310966411904449</v>
      </c>
      <c r="K43" s="28">
        <v>-57694.64</v>
      </c>
      <c r="L43" s="29">
        <v>-0.3551656436215751</v>
      </c>
      <c r="M43" s="28">
        <v>1604634.01</v>
      </c>
      <c r="N43" s="29">
        <v>6.6876377862629495</v>
      </c>
      <c r="O43" s="28">
        <v>-77746.539999999994</v>
      </c>
      <c r="P43" s="29">
        <v>-0.61170678869407968</v>
      </c>
      <c r="Q43" s="22"/>
      <c r="R43" s="9"/>
      <c r="S43" s="28">
        <v>3131521.48</v>
      </c>
      <c r="T43" s="29">
        <v>6.3747110933419666</v>
      </c>
      <c r="U43" s="28">
        <v>3339678.13</v>
      </c>
      <c r="V43" s="29">
        <v>6.5563490716841422</v>
      </c>
      <c r="W43" s="28">
        <v>-208156.65</v>
      </c>
      <c r="X43" s="29">
        <v>-0.18163797834217554</v>
      </c>
      <c r="Y43" s="28">
        <v>3153680.27</v>
      </c>
      <c r="Z43" s="29">
        <v>6.6063916643251552</v>
      </c>
      <c r="AA43" s="28">
        <v>-22158.79</v>
      </c>
      <c r="AB43" s="29">
        <v>-0.23168057098318862</v>
      </c>
      <c r="AC43" s="28">
        <v>1604634.01</v>
      </c>
      <c r="AD43" s="29">
        <v>6.6876377862629495</v>
      </c>
      <c r="AE43" s="28">
        <v>1526887.47</v>
      </c>
      <c r="AF43" s="29">
        <v>-0.31292669292098285</v>
      </c>
      <c r="AG43" s="24"/>
      <c r="AH43" s="19"/>
      <c r="AI43" s="28">
        <v>13040362.92</v>
      </c>
      <c r="AJ43" s="29">
        <v>6.0564006511487429</v>
      </c>
      <c r="AK43" s="28">
        <v>13615494.970000001</v>
      </c>
      <c r="AL43" s="29">
        <v>6.2000874656595792</v>
      </c>
      <c r="AM43" s="28">
        <v>-575132.05000000005</v>
      </c>
      <c r="AN43" s="29">
        <v>-0.14368681451083631</v>
      </c>
      <c r="AO43" s="28">
        <v>12740374.689999999</v>
      </c>
      <c r="AP43" s="29">
        <v>6.1003515660123453</v>
      </c>
      <c r="AQ43" s="28">
        <v>299988.23</v>
      </c>
      <c r="AR43" s="29">
        <v>-4.3950914863602364E-2</v>
      </c>
      <c r="AS43" s="28">
        <v>11513475.449999999</v>
      </c>
      <c r="AT43" s="29">
        <v>6.0538200124224204</v>
      </c>
      <c r="AU43" s="28">
        <v>1526887.47</v>
      </c>
      <c r="AV43" s="29">
        <v>2.5806387263225261E-3</v>
      </c>
      <c r="AW43" s="28">
        <v>21260098.199999999</v>
      </c>
      <c r="AX43" s="29">
        <v>6.0452790987304335</v>
      </c>
      <c r="AY43" s="28">
        <v>-8219735.2800000003</v>
      </c>
      <c r="AZ43" s="29">
        <v>1.1121552418309477E-2</v>
      </c>
      <c r="BA43" s="24"/>
    </row>
    <row r="44" spans="1:53" hidden="1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1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hidden="1" x14ac:dyDescent="0.35">
      <c r="A45" s="18" t="s">
        <v>45</v>
      </c>
      <c r="B45" s="19"/>
      <c r="C45" s="20">
        <v>891.16</v>
      </c>
      <c r="D45" s="21">
        <v>3.5461858022801602E-3</v>
      </c>
      <c r="E45" s="20">
        <v>0</v>
      </c>
      <c r="F45" s="21">
        <v>0</v>
      </c>
      <c r="G45" s="20">
        <v>891.16</v>
      </c>
      <c r="H45" s="21">
        <v>3.5461858022801602E-3</v>
      </c>
      <c r="I45" s="20">
        <v>1201.31</v>
      </c>
      <c r="J45" s="21">
        <v>4.8755698157090088E-3</v>
      </c>
      <c r="K45" s="20">
        <v>-310.14999999999998</v>
      </c>
      <c r="L45" s="21">
        <v>-1.3293840134288486E-3</v>
      </c>
      <c r="M45" s="20">
        <v>877.95</v>
      </c>
      <c r="N45" s="21">
        <v>3.6590347442838735E-3</v>
      </c>
      <c r="O45" s="20">
        <v>13.21</v>
      </c>
      <c r="P45" s="21">
        <v>-1.1284894200371334E-4</v>
      </c>
      <c r="Q45" s="22"/>
      <c r="R45" s="23"/>
      <c r="S45" s="20">
        <v>1769.11</v>
      </c>
      <c r="T45" s="21">
        <v>3.6013053764338884E-3</v>
      </c>
      <c r="U45" s="20">
        <v>0</v>
      </c>
      <c r="V45" s="21">
        <v>0</v>
      </c>
      <c r="W45" s="20">
        <v>1769.11</v>
      </c>
      <c r="X45" s="21">
        <v>3.6013053764338884E-3</v>
      </c>
      <c r="Y45" s="20">
        <v>2664.54</v>
      </c>
      <c r="Z45" s="21">
        <v>5.5817309740346472E-3</v>
      </c>
      <c r="AA45" s="20">
        <v>-895.43</v>
      </c>
      <c r="AB45" s="21">
        <v>-1.9804255976007589E-3</v>
      </c>
      <c r="AC45" s="20">
        <v>877.95</v>
      </c>
      <c r="AD45" s="21">
        <v>3.6590347442838735E-3</v>
      </c>
      <c r="AE45" s="20">
        <v>891.16</v>
      </c>
      <c r="AF45" s="21">
        <v>-5.7729367849985135E-5</v>
      </c>
      <c r="AG45" s="24"/>
      <c r="AH45" s="19"/>
      <c r="AI45" s="20">
        <v>7454.46</v>
      </c>
      <c r="AJ45" s="21">
        <v>3.4621119576909946E-3</v>
      </c>
      <c r="AK45" s="20">
        <v>0</v>
      </c>
      <c r="AL45" s="21">
        <v>0</v>
      </c>
      <c r="AM45" s="20">
        <v>7454.46</v>
      </c>
      <c r="AN45" s="21">
        <v>3.4621119576909946E-3</v>
      </c>
      <c r="AO45" s="20">
        <v>9739.5400000000009</v>
      </c>
      <c r="AP45" s="21">
        <v>4.6634906379853019E-3</v>
      </c>
      <c r="AQ45" s="20">
        <v>-2285.08</v>
      </c>
      <c r="AR45" s="21">
        <v>-1.2013786802943073E-3</v>
      </c>
      <c r="AS45" s="20">
        <v>6563.3</v>
      </c>
      <c r="AT45" s="21">
        <v>3.4510028757243827E-3</v>
      </c>
      <c r="AU45" s="20">
        <v>891.16</v>
      </c>
      <c r="AV45" s="21">
        <v>1.1109081966611915E-5</v>
      </c>
      <c r="AW45" s="20">
        <v>17335.62</v>
      </c>
      <c r="AX45" s="21">
        <v>4.9293592279612934E-3</v>
      </c>
      <c r="AY45" s="20">
        <v>-9881.16</v>
      </c>
      <c r="AZ45" s="21">
        <v>-1.4672472702702988E-3</v>
      </c>
      <c r="BA45" s="24"/>
    </row>
    <row r="46" spans="1:53" hidden="1" x14ac:dyDescent="0.35">
      <c r="A46" s="18" t="s">
        <v>36</v>
      </c>
      <c r="B46" s="19"/>
      <c r="C46" s="20">
        <v>64768.83</v>
      </c>
      <c r="D46" s="21">
        <v>0.25773408296635547</v>
      </c>
      <c r="E46" s="20">
        <v>43692.54</v>
      </c>
      <c r="F46" s="21">
        <v>0.16504268097278674</v>
      </c>
      <c r="G46" s="20">
        <v>21076.29</v>
      </c>
      <c r="H46" s="21">
        <v>9.2691401993568734E-2</v>
      </c>
      <c r="I46" s="20">
        <v>66463.25</v>
      </c>
      <c r="J46" s="21">
        <v>0.26974404238200111</v>
      </c>
      <c r="K46" s="20">
        <v>-1694.42</v>
      </c>
      <c r="L46" s="21">
        <v>-1.2009959415645644E-2</v>
      </c>
      <c r="M46" s="20">
        <v>70182.09</v>
      </c>
      <c r="N46" s="21">
        <v>0.29249809868040066</v>
      </c>
      <c r="O46" s="20">
        <v>-5413.26</v>
      </c>
      <c r="P46" s="21">
        <v>-3.4764015714045193E-2</v>
      </c>
      <c r="Q46" s="22"/>
      <c r="R46" s="23"/>
      <c r="S46" s="20">
        <v>134950.92000000001</v>
      </c>
      <c r="T46" s="21">
        <v>0.27471410695247866</v>
      </c>
      <c r="U46" s="20">
        <v>79649.02</v>
      </c>
      <c r="V46" s="21">
        <v>0.15636440339762678</v>
      </c>
      <c r="W46" s="20">
        <v>55301.9</v>
      </c>
      <c r="X46" s="21">
        <v>0.11834970355485189</v>
      </c>
      <c r="Y46" s="20">
        <v>126391.07</v>
      </c>
      <c r="Z46" s="21">
        <v>0.26476650763748388</v>
      </c>
      <c r="AA46" s="20">
        <v>8559.85</v>
      </c>
      <c r="AB46" s="21">
        <v>9.9475993149947817E-3</v>
      </c>
      <c r="AC46" s="20">
        <v>70182.09</v>
      </c>
      <c r="AD46" s="21">
        <v>0.29249809868040066</v>
      </c>
      <c r="AE46" s="20">
        <v>64768.83</v>
      </c>
      <c r="AF46" s="21">
        <v>-1.7783991727921999E-2</v>
      </c>
      <c r="AG46" s="24"/>
      <c r="AH46" s="19"/>
      <c r="AI46" s="20">
        <v>613041.15</v>
      </c>
      <c r="AJ46" s="21">
        <v>0.28471775232164886</v>
      </c>
      <c r="AK46" s="20">
        <v>349792.38</v>
      </c>
      <c r="AL46" s="21">
        <v>0.15928494377911204</v>
      </c>
      <c r="AM46" s="20">
        <v>263248.77</v>
      </c>
      <c r="AN46" s="21">
        <v>0.12543280854253683</v>
      </c>
      <c r="AO46" s="20">
        <v>538470.68999999994</v>
      </c>
      <c r="AP46" s="21">
        <v>0.25783076219662171</v>
      </c>
      <c r="AQ46" s="20">
        <v>74570.460000000006</v>
      </c>
      <c r="AR46" s="21">
        <v>2.6886990125027155E-2</v>
      </c>
      <c r="AS46" s="20">
        <v>548272.31999999995</v>
      </c>
      <c r="AT46" s="21">
        <v>0.288283234500949</v>
      </c>
      <c r="AU46" s="20">
        <v>64768.83</v>
      </c>
      <c r="AV46" s="21">
        <v>-3.565482179300139E-3</v>
      </c>
      <c r="AW46" s="20">
        <v>1044836.54</v>
      </c>
      <c r="AX46" s="21">
        <v>0.29709780441427242</v>
      </c>
      <c r="AY46" s="20">
        <v>-431795.39</v>
      </c>
      <c r="AZ46" s="21">
        <v>-1.238005209262355E-2</v>
      </c>
      <c r="BA46" s="24"/>
    </row>
    <row r="47" spans="1:53" hidden="1" x14ac:dyDescent="0.35">
      <c r="A47" s="18" t="s">
        <v>38</v>
      </c>
      <c r="B47" s="19"/>
      <c r="C47" s="20">
        <v>0</v>
      </c>
      <c r="D47" s="21">
        <v>0</v>
      </c>
      <c r="E47" s="20">
        <v>1614.34</v>
      </c>
      <c r="F47" s="21">
        <v>6.0979517693777593E-3</v>
      </c>
      <c r="G47" s="20">
        <v>-1614.34</v>
      </c>
      <c r="H47" s="21">
        <v>-6.0979517693777593E-3</v>
      </c>
      <c r="I47" s="20">
        <v>996.25</v>
      </c>
      <c r="J47" s="21">
        <v>4.043324727922102E-3</v>
      </c>
      <c r="K47" s="20">
        <v>-996.25</v>
      </c>
      <c r="L47" s="21">
        <v>-4.043324727922102E-3</v>
      </c>
      <c r="M47" s="20">
        <v>4747</v>
      </c>
      <c r="N47" s="21">
        <v>1.9784085575619965E-2</v>
      </c>
      <c r="O47" s="20">
        <v>-4747</v>
      </c>
      <c r="P47" s="21">
        <v>-1.9784085575619965E-2</v>
      </c>
      <c r="Q47" s="22"/>
      <c r="R47" s="23"/>
      <c r="S47" s="20">
        <v>4747</v>
      </c>
      <c r="T47" s="21">
        <v>9.6632751055229279E-3</v>
      </c>
      <c r="U47" s="20">
        <v>3054.73</v>
      </c>
      <c r="V47" s="21">
        <v>5.9969480351526275E-3</v>
      </c>
      <c r="W47" s="20">
        <v>1692.27</v>
      </c>
      <c r="X47" s="21">
        <v>3.6663270703703003E-3</v>
      </c>
      <c r="Y47" s="20">
        <v>1712.25</v>
      </c>
      <c r="Z47" s="21">
        <v>3.5868550895429702E-3</v>
      </c>
      <c r="AA47" s="20">
        <v>3034.75</v>
      </c>
      <c r="AB47" s="21">
        <v>6.0764200159799577E-3</v>
      </c>
      <c r="AC47" s="20">
        <v>4747</v>
      </c>
      <c r="AD47" s="21">
        <v>1.9784085575619965E-2</v>
      </c>
      <c r="AE47" s="20">
        <v>0</v>
      </c>
      <c r="AF47" s="21">
        <v>-1.0120810470097037E-2</v>
      </c>
      <c r="AG47" s="24"/>
      <c r="AH47" s="19"/>
      <c r="AI47" s="20">
        <v>10421.25</v>
      </c>
      <c r="AJ47" s="21">
        <v>4.8399930027241776E-3</v>
      </c>
      <c r="AK47" s="20">
        <v>10798.9</v>
      </c>
      <c r="AL47" s="21">
        <v>4.9174947132246075E-3</v>
      </c>
      <c r="AM47" s="20">
        <v>-377.65</v>
      </c>
      <c r="AN47" s="21">
        <v>-7.7501710500429977E-5</v>
      </c>
      <c r="AO47" s="20">
        <v>5314.75</v>
      </c>
      <c r="AP47" s="21">
        <v>2.5448108296934327E-3</v>
      </c>
      <c r="AQ47" s="20">
        <v>5106.5</v>
      </c>
      <c r="AR47" s="21">
        <v>2.2951821730307449E-3</v>
      </c>
      <c r="AS47" s="20">
        <v>10421.25</v>
      </c>
      <c r="AT47" s="21">
        <v>5.4795245865102496E-3</v>
      </c>
      <c r="AU47" s="20">
        <v>0</v>
      </c>
      <c r="AV47" s="21">
        <v>-6.3953158378607204E-4</v>
      </c>
      <c r="AW47" s="20">
        <v>18972.349999999999</v>
      </c>
      <c r="AX47" s="21">
        <v>5.3947611073968758E-3</v>
      </c>
      <c r="AY47" s="20">
        <v>-8551.1</v>
      </c>
      <c r="AZ47" s="21">
        <v>-5.5476810467269821E-4</v>
      </c>
      <c r="BA47" s="24"/>
    </row>
    <row r="48" spans="1:53" hidden="1" x14ac:dyDescent="0.35">
      <c r="A48" s="18" t="s">
        <v>46</v>
      </c>
      <c r="B48" s="19"/>
      <c r="C48" s="20">
        <v>774393.32</v>
      </c>
      <c r="D48" s="21">
        <v>3.0815370940847848</v>
      </c>
      <c r="E48" s="20">
        <v>796289.09</v>
      </c>
      <c r="F48" s="21">
        <v>3.0078747136921007</v>
      </c>
      <c r="G48" s="20">
        <v>-21895.77</v>
      </c>
      <c r="H48" s="21">
        <v>7.3662380392684135E-2</v>
      </c>
      <c r="I48" s="20">
        <v>714010.34</v>
      </c>
      <c r="J48" s="21">
        <v>2.897842573364183</v>
      </c>
      <c r="K48" s="20">
        <v>60382.98</v>
      </c>
      <c r="L48" s="21">
        <v>0.18369452072060177</v>
      </c>
      <c r="M48" s="20">
        <v>774804.56</v>
      </c>
      <c r="N48" s="21">
        <v>3.2291551968444439</v>
      </c>
      <c r="O48" s="20">
        <v>-411.24</v>
      </c>
      <c r="P48" s="21">
        <v>-0.14761810275965903</v>
      </c>
      <c r="Q48" s="22"/>
      <c r="R48" s="23"/>
      <c r="S48" s="20">
        <v>1549197.88</v>
      </c>
      <c r="T48" s="21">
        <v>3.1536392052523481</v>
      </c>
      <c r="U48" s="20">
        <v>1522954.49</v>
      </c>
      <c r="V48" s="21">
        <v>2.9898154456964683</v>
      </c>
      <c r="W48" s="20">
        <v>26243.39</v>
      </c>
      <c r="X48" s="21">
        <v>0.1638237595558798</v>
      </c>
      <c r="Y48" s="20">
        <v>1420476.73</v>
      </c>
      <c r="Z48" s="21">
        <v>2.9756426856930092</v>
      </c>
      <c r="AA48" s="20">
        <v>128721.15</v>
      </c>
      <c r="AB48" s="21">
        <v>0.17799651955933893</v>
      </c>
      <c r="AC48" s="20">
        <v>774804.56</v>
      </c>
      <c r="AD48" s="21">
        <v>3.2291551968444439</v>
      </c>
      <c r="AE48" s="20">
        <v>774393.32</v>
      </c>
      <c r="AF48" s="21">
        <v>-7.5515991592095766E-2</v>
      </c>
      <c r="AG48" s="24"/>
      <c r="AH48" s="19"/>
      <c r="AI48" s="20">
        <v>6465734.4299999997</v>
      </c>
      <c r="AJ48" s="21">
        <v>3.0029132204555884</v>
      </c>
      <c r="AK48" s="20">
        <v>6188541.3600000003</v>
      </c>
      <c r="AL48" s="21">
        <v>2.8180758614647625</v>
      </c>
      <c r="AM48" s="20">
        <v>277193.07</v>
      </c>
      <c r="AN48" s="21">
        <v>0.18483735899082587</v>
      </c>
      <c r="AO48" s="20">
        <v>5794417.0700000003</v>
      </c>
      <c r="AP48" s="21">
        <v>2.7744852178364914</v>
      </c>
      <c r="AQ48" s="20">
        <v>671317.36</v>
      </c>
      <c r="AR48" s="21">
        <v>0.22842800261909701</v>
      </c>
      <c r="AS48" s="20">
        <v>5691341.1100000003</v>
      </c>
      <c r="AT48" s="21">
        <v>2.9925242693977725</v>
      </c>
      <c r="AU48" s="20">
        <v>774393.32</v>
      </c>
      <c r="AV48" s="21">
        <v>1.0388951057815898E-2</v>
      </c>
      <c r="AW48" s="20">
        <v>9645827.9700000007</v>
      </c>
      <c r="AX48" s="21">
        <v>2.742777651750941</v>
      </c>
      <c r="AY48" s="20">
        <v>-3180093.54</v>
      </c>
      <c r="AZ48" s="21">
        <v>0.26013556870464738</v>
      </c>
      <c r="BA48" s="24"/>
    </row>
    <row r="49" spans="1:53" hidden="1" x14ac:dyDescent="0.35">
      <c r="A49" s="18" t="s">
        <v>47</v>
      </c>
      <c r="B49" s="19"/>
      <c r="C49" s="20">
        <v>258741.96</v>
      </c>
      <c r="D49" s="21">
        <v>1.0296097951054144</v>
      </c>
      <c r="E49" s="20">
        <v>245308.27</v>
      </c>
      <c r="F49" s="21">
        <v>0.9266189272950538</v>
      </c>
      <c r="G49" s="20">
        <v>13433.69</v>
      </c>
      <c r="H49" s="21">
        <v>0.1029908678103606</v>
      </c>
      <c r="I49" s="20">
        <v>217172.78</v>
      </c>
      <c r="J49" s="21">
        <v>0.88140534163672413</v>
      </c>
      <c r="K49" s="20">
        <v>41569.18</v>
      </c>
      <c r="L49" s="21">
        <v>0.14820445346869027</v>
      </c>
      <c r="M49" s="20">
        <v>251761.69</v>
      </c>
      <c r="N49" s="21">
        <v>1.0492679207125983</v>
      </c>
      <c r="O49" s="20">
        <v>6980.27</v>
      </c>
      <c r="P49" s="21">
        <v>-1.9658125607183941E-2</v>
      </c>
      <c r="Q49" s="22"/>
      <c r="R49" s="23"/>
      <c r="S49" s="20">
        <v>510503.65</v>
      </c>
      <c r="T49" s="21">
        <v>1.0392115467292165</v>
      </c>
      <c r="U49" s="20">
        <v>477432.02</v>
      </c>
      <c r="V49" s="21">
        <v>0.93727924047557409</v>
      </c>
      <c r="W49" s="20">
        <v>33071.629999999997</v>
      </c>
      <c r="X49" s="21">
        <v>0.10193230625364236</v>
      </c>
      <c r="Y49" s="20">
        <v>427328.1</v>
      </c>
      <c r="Z49" s="21">
        <v>0.89517533677309213</v>
      </c>
      <c r="AA49" s="20">
        <v>83175.55</v>
      </c>
      <c r="AB49" s="21">
        <v>0.14403620995612432</v>
      </c>
      <c r="AC49" s="20">
        <v>251761.69</v>
      </c>
      <c r="AD49" s="21">
        <v>1.0492679207125983</v>
      </c>
      <c r="AE49" s="20">
        <v>258741.96</v>
      </c>
      <c r="AF49" s="21">
        <v>-1.0056373983381883E-2</v>
      </c>
      <c r="AG49" s="24"/>
      <c r="AH49" s="19"/>
      <c r="AI49" s="20">
        <v>1997181.18</v>
      </c>
      <c r="AJ49" s="21">
        <v>0.92756079514188972</v>
      </c>
      <c r="AK49" s="20">
        <v>1935672.56</v>
      </c>
      <c r="AL49" s="21">
        <v>0.88144714557352521</v>
      </c>
      <c r="AM49" s="20">
        <v>61508.62</v>
      </c>
      <c r="AN49" s="21">
        <v>4.6113649568364501E-2</v>
      </c>
      <c r="AO49" s="20">
        <v>1835770.44</v>
      </c>
      <c r="AP49" s="21">
        <v>0.87900437396736986</v>
      </c>
      <c r="AQ49" s="20">
        <v>161410.74</v>
      </c>
      <c r="AR49" s="21">
        <v>4.8556421174519859E-2</v>
      </c>
      <c r="AS49" s="20">
        <v>1738439.22</v>
      </c>
      <c r="AT49" s="21">
        <v>0.91407656933128956</v>
      </c>
      <c r="AU49" s="20">
        <v>258741.96</v>
      </c>
      <c r="AV49" s="21">
        <v>1.3484225810600159E-2</v>
      </c>
      <c r="AW49" s="20">
        <v>3056154.5</v>
      </c>
      <c r="AX49" s="21">
        <v>0.86901324479023134</v>
      </c>
      <c r="AY49" s="20">
        <v>-1058973.32</v>
      </c>
      <c r="AZ49" s="21">
        <v>5.8547550351658373E-2</v>
      </c>
      <c r="BA49" s="24"/>
    </row>
    <row r="50" spans="1:53" hidden="1" x14ac:dyDescent="0.35">
      <c r="A50" s="18" t="s">
        <v>48</v>
      </c>
      <c r="B50" s="19"/>
      <c r="C50" s="20">
        <v>364941.61</v>
      </c>
      <c r="D50" s="21">
        <v>1.4522092060272715</v>
      </c>
      <c r="E50" s="20">
        <v>365505.5</v>
      </c>
      <c r="F50" s="21">
        <v>1.3806477634465495</v>
      </c>
      <c r="G50" s="20">
        <v>-563.89</v>
      </c>
      <c r="H50" s="21">
        <v>7.1561442580722057E-2</v>
      </c>
      <c r="I50" s="20">
        <v>337511.78</v>
      </c>
      <c r="J50" s="21">
        <v>1.3698065004155628</v>
      </c>
      <c r="K50" s="20">
        <v>27429.83</v>
      </c>
      <c r="L50" s="21">
        <v>8.2402705611708704E-2</v>
      </c>
      <c r="M50" s="20">
        <v>353975.45</v>
      </c>
      <c r="N50" s="21">
        <v>1.475264502731954</v>
      </c>
      <c r="O50" s="20">
        <v>10966.16</v>
      </c>
      <c r="P50" s="21">
        <v>-2.3055296704682426E-2</v>
      </c>
      <c r="Q50" s="22"/>
      <c r="R50" s="23"/>
      <c r="S50" s="20">
        <v>718917.06</v>
      </c>
      <c r="T50" s="21">
        <v>1.4634702609719263</v>
      </c>
      <c r="U50" s="20">
        <v>694448.58</v>
      </c>
      <c r="V50" s="21">
        <v>1.3633191959176532</v>
      </c>
      <c r="W50" s="20">
        <v>24468.48</v>
      </c>
      <c r="X50" s="21">
        <v>0.10015106505427318</v>
      </c>
      <c r="Y50" s="20">
        <v>657145.22</v>
      </c>
      <c r="Z50" s="21">
        <v>1.3766007749603355</v>
      </c>
      <c r="AA50" s="20">
        <v>61771.839999999997</v>
      </c>
      <c r="AB50" s="21">
        <v>8.6869486011590835E-2</v>
      </c>
      <c r="AC50" s="20">
        <v>353975.45</v>
      </c>
      <c r="AD50" s="21">
        <v>1.475264502731954</v>
      </c>
      <c r="AE50" s="20">
        <v>364941.61</v>
      </c>
      <c r="AF50" s="21">
        <v>-1.1794241760027635E-2</v>
      </c>
      <c r="AG50" s="24"/>
      <c r="AH50" s="19"/>
      <c r="AI50" s="20">
        <v>2985535.64</v>
      </c>
      <c r="AJ50" s="21">
        <v>1.3865871759130288</v>
      </c>
      <c r="AK50" s="20">
        <v>2816616.28</v>
      </c>
      <c r="AL50" s="21">
        <v>1.2826024563689227</v>
      </c>
      <c r="AM50" s="20">
        <v>168919.36</v>
      </c>
      <c r="AN50" s="21">
        <v>0.10398471954410615</v>
      </c>
      <c r="AO50" s="20">
        <v>2648059.92</v>
      </c>
      <c r="AP50" s="21">
        <v>1.267945164324404</v>
      </c>
      <c r="AQ50" s="20">
        <v>337475.72</v>
      </c>
      <c r="AR50" s="21">
        <v>0.11864201158862486</v>
      </c>
      <c r="AS50" s="20">
        <v>2620594.0299999998</v>
      </c>
      <c r="AT50" s="21">
        <v>1.3779162210528466</v>
      </c>
      <c r="AU50" s="20">
        <v>364941.61</v>
      </c>
      <c r="AV50" s="21">
        <v>8.6709548601822117E-3</v>
      </c>
      <c r="AW50" s="20">
        <v>4489003.5199999996</v>
      </c>
      <c r="AX50" s="21">
        <v>1.2764418535744742</v>
      </c>
      <c r="AY50" s="20">
        <v>-1503467.88</v>
      </c>
      <c r="AZ50" s="21">
        <v>0.11014532233855467</v>
      </c>
      <c r="BA50" s="24"/>
    </row>
    <row r="51" spans="1:53" hidden="1" x14ac:dyDescent="0.35">
      <c r="A51" s="18" t="s">
        <v>49</v>
      </c>
      <c r="B51" s="19"/>
      <c r="C51" s="20">
        <v>345358</v>
      </c>
      <c r="D51" s="21">
        <v>1.3742803046634406</v>
      </c>
      <c r="E51" s="20">
        <v>415527.2</v>
      </c>
      <c r="F51" s="21">
        <v>1.5695979932756337</v>
      </c>
      <c r="G51" s="20">
        <v>-70169.2</v>
      </c>
      <c r="H51" s="21">
        <v>-0.19531768861219301</v>
      </c>
      <c r="I51" s="20">
        <v>352469.82</v>
      </c>
      <c r="J51" s="21">
        <v>1.4305143679319974</v>
      </c>
      <c r="K51" s="20">
        <v>-7111.82</v>
      </c>
      <c r="L51" s="21">
        <v>-5.6234063268556733E-2</v>
      </c>
      <c r="M51" s="20">
        <v>369644.7</v>
      </c>
      <c r="N51" s="21">
        <v>1.5405692810984557</v>
      </c>
      <c r="O51" s="20">
        <v>-24286.7</v>
      </c>
      <c r="P51" s="21">
        <v>-0.16628897643501506</v>
      </c>
      <c r="Q51" s="22"/>
      <c r="R51" s="23"/>
      <c r="S51" s="20">
        <v>715002.7</v>
      </c>
      <c r="T51" s="21">
        <v>1.4555019572975938</v>
      </c>
      <c r="U51" s="20">
        <v>796967.78</v>
      </c>
      <c r="V51" s="21">
        <v>1.5645816037263365</v>
      </c>
      <c r="W51" s="20">
        <v>-81965.08</v>
      </c>
      <c r="X51" s="21">
        <v>-0.10907964642874268</v>
      </c>
      <c r="Y51" s="20">
        <v>691015.83</v>
      </c>
      <c r="Z51" s="21">
        <v>1.4475535971909823</v>
      </c>
      <c r="AA51" s="20">
        <v>23986.87</v>
      </c>
      <c r="AB51" s="21">
        <v>7.9483601066114851E-3</v>
      </c>
      <c r="AC51" s="20">
        <v>369644.7</v>
      </c>
      <c r="AD51" s="21">
        <v>1.5405692810984557</v>
      </c>
      <c r="AE51" s="20">
        <v>345358</v>
      </c>
      <c r="AF51" s="21">
        <v>-8.5067323800861905E-2</v>
      </c>
      <c r="AG51" s="24"/>
      <c r="AH51" s="19"/>
      <c r="AI51" s="20">
        <v>2990269.18</v>
      </c>
      <c r="AJ51" s="21">
        <v>1.3887855974534502</v>
      </c>
      <c r="AK51" s="20">
        <v>3163400.8</v>
      </c>
      <c r="AL51" s="21">
        <v>1.4405177110456151</v>
      </c>
      <c r="AM51" s="20">
        <v>-173131.62</v>
      </c>
      <c r="AN51" s="21">
        <v>-5.1732113592164897E-2</v>
      </c>
      <c r="AO51" s="20">
        <v>2830672.31</v>
      </c>
      <c r="AP51" s="21">
        <v>1.3553837056872529</v>
      </c>
      <c r="AQ51" s="20">
        <v>159596.87</v>
      </c>
      <c r="AR51" s="21">
        <v>3.3401891766197345E-2</v>
      </c>
      <c r="AS51" s="20">
        <v>2644911.1800000002</v>
      </c>
      <c r="AT51" s="21">
        <v>1.390702251644077</v>
      </c>
      <c r="AU51" s="20">
        <v>345358</v>
      </c>
      <c r="AV51" s="21">
        <v>-1.9166541906268098E-3</v>
      </c>
      <c r="AW51" s="20">
        <v>4711832.08</v>
      </c>
      <c r="AX51" s="21">
        <v>1.33980284201846</v>
      </c>
      <c r="AY51" s="20">
        <v>-1721562.9</v>
      </c>
      <c r="AZ51" s="21">
        <v>4.8982755434990199E-2</v>
      </c>
      <c r="BA51" s="24"/>
    </row>
    <row r="52" spans="1:53" hidden="1" x14ac:dyDescent="0.35">
      <c r="A52" s="18" t="s">
        <v>50</v>
      </c>
      <c r="B52" s="19"/>
      <c r="C52" s="25">
        <v>64153.11</v>
      </c>
      <c r="D52" s="26">
        <v>0.25528395333511084</v>
      </c>
      <c r="E52" s="25">
        <v>34353.17</v>
      </c>
      <c r="F52" s="26">
        <v>0.12976446955736395</v>
      </c>
      <c r="G52" s="25">
        <v>29799.94</v>
      </c>
      <c r="H52" s="26">
        <v>0.12551948377774688</v>
      </c>
      <c r="I52" s="25">
        <v>25230.26</v>
      </c>
      <c r="J52" s="26">
        <v>0.10239812712662874</v>
      </c>
      <c r="K52" s="25">
        <v>38922.85</v>
      </c>
      <c r="L52" s="26">
        <v>0.1528858262084821</v>
      </c>
      <c r="M52" s="25">
        <v>57511.49</v>
      </c>
      <c r="N52" s="26">
        <v>0.23969080255770206</v>
      </c>
      <c r="O52" s="25">
        <v>6641.62</v>
      </c>
      <c r="P52" s="26">
        <v>1.5593150777408776E-2</v>
      </c>
      <c r="Q52" s="22"/>
      <c r="R52" s="23"/>
      <c r="S52" s="25">
        <v>121664.6</v>
      </c>
      <c r="T52" s="26">
        <v>0.24766768493857277</v>
      </c>
      <c r="U52" s="25">
        <v>67212.73</v>
      </c>
      <c r="V52" s="26">
        <v>0.13194987743949352</v>
      </c>
      <c r="W52" s="25">
        <v>54451.87</v>
      </c>
      <c r="X52" s="26">
        <v>0.11571780749907926</v>
      </c>
      <c r="Y52" s="25">
        <v>47498.85</v>
      </c>
      <c r="Z52" s="26">
        <v>9.9501528322346669E-2</v>
      </c>
      <c r="AA52" s="25">
        <v>74165.75</v>
      </c>
      <c r="AB52" s="26">
        <v>0.14816615661622612</v>
      </c>
      <c r="AC52" s="25">
        <v>57511.49</v>
      </c>
      <c r="AD52" s="26">
        <v>0.23969080255770206</v>
      </c>
      <c r="AE52" s="25">
        <v>64153.11</v>
      </c>
      <c r="AF52" s="26">
        <v>7.9768823808707146E-3</v>
      </c>
      <c r="AG52" s="24"/>
      <c r="AH52" s="19"/>
      <c r="AI52" s="25">
        <v>398948.42</v>
      </c>
      <c r="AJ52" s="26">
        <v>0.18528560021570029</v>
      </c>
      <c r="AK52" s="25">
        <v>272276.75</v>
      </c>
      <c r="AL52" s="26">
        <v>0.1239866540720794</v>
      </c>
      <c r="AM52" s="25">
        <v>126671.67</v>
      </c>
      <c r="AN52" s="26">
        <v>6.1298946143620886E-2</v>
      </c>
      <c r="AO52" s="25">
        <v>202189.01</v>
      </c>
      <c r="AP52" s="26">
        <v>9.6812226782632071E-2</v>
      </c>
      <c r="AQ52" s="25">
        <v>196759.41</v>
      </c>
      <c r="AR52" s="26">
        <v>8.8473373433068214E-2</v>
      </c>
      <c r="AS52" s="25">
        <v>334795.31</v>
      </c>
      <c r="AT52" s="26">
        <v>0.17603638072144137</v>
      </c>
      <c r="AU52" s="25">
        <v>64153.11</v>
      </c>
      <c r="AV52" s="26">
        <v>9.2492194942589145E-3</v>
      </c>
      <c r="AW52" s="25">
        <v>399277.25</v>
      </c>
      <c r="AX52" s="26">
        <v>0.11353392591684107</v>
      </c>
      <c r="AY52" s="25">
        <v>-328.83</v>
      </c>
      <c r="AZ52" s="26">
        <v>7.1751674298859217E-2</v>
      </c>
      <c r="BA52" s="24"/>
    </row>
    <row r="53" spans="1:53" hidden="1" x14ac:dyDescent="0.35">
      <c r="A53" s="27" t="s">
        <v>51</v>
      </c>
      <c r="B53" s="19"/>
      <c r="C53" s="30">
        <v>1873247.99</v>
      </c>
      <c r="D53" s="31">
        <v>7.4542006219846577</v>
      </c>
      <c r="E53" s="30">
        <v>1902290.11</v>
      </c>
      <c r="F53" s="31">
        <v>7.1856445000088671</v>
      </c>
      <c r="G53" s="30">
        <v>-29042.12</v>
      </c>
      <c r="H53" s="31">
        <v>0.2685561219757906</v>
      </c>
      <c r="I53" s="30">
        <v>1715055.79</v>
      </c>
      <c r="J53" s="31">
        <v>6.9606298474007291</v>
      </c>
      <c r="K53" s="30">
        <v>158192.20000000001</v>
      </c>
      <c r="L53" s="31">
        <v>0.49357077458392862</v>
      </c>
      <c r="M53" s="30">
        <v>1883504.93</v>
      </c>
      <c r="N53" s="31">
        <v>7.8498889229454587</v>
      </c>
      <c r="O53" s="30">
        <v>-10256.94</v>
      </c>
      <c r="P53" s="31">
        <v>-0.39568830096080099</v>
      </c>
      <c r="Q53" s="22"/>
      <c r="R53" s="9"/>
      <c r="S53" s="30">
        <v>3756752.92</v>
      </c>
      <c r="T53" s="31">
        <v>7.6474693426240927</v>
      </c>
      <c r="U53" s="30">
        <v>3641719.35</v>
      </c>
      <c r="V53" s="31">
        <v>7.1493067146883051</v>
      </c>
      <c r="W53" s="30">
        <v>115033.57</v>
      </c>
      <c r="X53" s="31">
        <v>0.49816262793578758</v>
      </c>
      <c r="Y53" s="30">
        <v>3374232.59</v>
      </c>
      <c r="Z53" s="31">
        <v>7.0684090166408264</v>
      </c>
      <c r="AA53" s="30">
        <v>382520.33</v>
      </c>
      <c r="AB53" s="31">
        <v>0.57906032598326629</v>
      </c>
      <c r="AC53" s="30">
        <v>1883504.93</v>
      </c>
      <c r="AD53" s="31">
        <v>7.8498889229454587</v>
      </c>
      <c r="AE53" s="30">
        <v>1873247.99</v>
      </c>
      <c r="AF53" s="31">
        <v>-0.20241958032136598</v>
      </c>
      <c r="AG53" s="24"/>
      <c r="AH53" s="19"/>
      <c r="AI53" s="30">
        <v>15468585.710000001</v>
      </c>
      <c r="AJ53" s="31">
        <v>7.1841522464617213</v>
      </c>
      <c r="AK53" s="30">
        <v>14737099.029999999</v>
      </c>
      <c r="AL53" s="31">
        <v>6.710832267017242</v>
      </c>
      <c r="AM53" s="30">
        <v>731486.68</v>
      </c>
      <c r="AN53" s="31">
        <v>0.47331997944447934</v>
      </c>
      <c r="AO53" s="30">
        <v>13864633.73</v>
      </c>
      <c r="AP53" s="31">
        <v>6.6386697522624507</v>
      </c>
      <c r="AQ53" s="30">
        <v>1603951.98</v>
      </c>
      <c r="AR53" s="31">
        <v>0.54548249419927064</v>
      </c>
      <c r="AS53" s="30">
        <v>13595337.720000001</v>
      </c>
      <c r="AT53" s="31">
        <v>7.1484694541106109</v>
      </c>
      <c r="AU53" s="30">
        <v>1873247.99</v>
      </c>
      <c r="AV53" s="31">
        <v>3.5682792351110493E-2</v>
      </c>
      <c r="AW53" s="30">
        <v>23383239.829999998</v>
      </c>
      <c r="AX53" s="31">
        <v>6.6489914428005781</v>
      </c>
      <c r="AY53" s="30">
        <v>-7914654.1200000001</v>
      </c>
      <c r="AZ53" s="31">
        <v>0.53516080366114327</v>
      </c>
      <c r="BA53" s="24"/>
    </row>
    <row r="54" spans="1:53" hidden="1" x14ac:dyDescent="0.35">
      <c r="A54" s="27" t="s">
        <v>52</v>
      </c>
      <c r="B54" s="19"/>
      <c r="C54" s="30">
        <v>3400135.46</v>
      </c>
      <c r="D54" s="31">
        <v>13.530131619553529</v>
      </c>
      <c r="E54" s="30">
        <v>3645746.66</v>
      </c>
      <c r="F54" s="31">
        <v>13.771316634692852</v>
      </c>
      <c r="G54" s="30">
        <v>-245611.2</v>
      </c>
      <c r="H54" s="31">
        <v>-0.24118501513932245</v>
      </c>
      <c r="I54" s="30">
        <v>3299637.9</v>
      </c>
      <c r="J54" s="31">
        <v>13.391726488591171</v>
      </c>
      <c r="K54" s="30">
        <v>100497.56</v>
      </c>
      <c r="L54" s="31">
        <v>0.13840513096235796</v>
      </c>
      <c r="M54" s="30">
        <v>3488138.94</v>
      </c>
      <c r="N54" s="31">
        <v>14.537526709208407</v>
      </c>
      <c r="O54" s="30">
        <v>-88003.48</v>
      </c>
      <c r="P54" s="31">
        <v>-1.007395089654878</v>
      </c>
      <c r="Q54" s="22"/>
      <c r="R54" s="9"/>
      <c r="S54" s="30">
        <v>6888274.4000000004</v>
      </c>
      <c r="T54" s="31">
        <v>14.022180435966062</v>
      </c>
      <c r="U54" s="30">
        <v>6981397.4800000004</v>
      </c>
      <c r="V54" s="31">
        <v>13.705655786372448</v>
      </c>
      <c r="W54" s="30">
        <v>-93123.08</v>
      </c>
      <c r="X54" s="31">
        <v>0.31652464959361382</v>
      </c>
      <c r="Y54" s="30">
        <v>6527912.8600000003</v>
      </c>
      <c r="Z54" s="31">
        <v>13.674800680965985</v>
      </c>
      <c r="AA54" s="30">
        <v>360361.54</v>
      </c>
      <c r="AB54" s="31">
        <v>0.34737975500007678</v>
      </c>
      <c r="AC54" s="30">
        <v>3488138.94</v>
      </c>
      <c r="AD54" s="31">
        <v>14.537526709208407</v>
      </c>
      <c r="AE54" s="30">
        <v>3400135.46</v>
      </c>
      <c r="AF54" s="31">
        <v>-0.51534627324234528</v>
      </c>
      <c r="AG54" s="24"/>
      <c r="AH54" s="19"/>
      <c r="AI54" s="30">
        <v>28508948.629999999</v>
      </c>
      <c r="AJ54" s="31">
        <v>13.240552897610463</v>
      </c>
      <c r="AK54" s="30">
        <v>28352594</v>
      </c>
      <c r="AL54" s="31">
        <v>12.91091973267682</v>
      </c>
      <c r="AM54" s="30">
        <v>156354.63</v>
      </c>
      <c r="AN54" s="31">
        <v>0.32963316493364303</v>
      </c>
      <c r="AO54" s="30">
        <v>26605008.420000002</v>
      </c>
      <c r="AP54" s="31">
        <v>12.739021318274796</v>
      </c>
      <c r="AQ54" s="30">
        <v>1903940.21</v>
      </c>
      <c r="AR54" s="31">
        <v>0.50153157933566739</v>
      </c>
      <c r="AS54" s="30">
        <v>25108813.170000002</v>
      </c>
      <c r="AT54" s="31">
        <v>13.202289466533031</v>
      </c>
      <c r="AU54" s="30">
        <v>3400135.46</v>
      </c>
      <c r="AV54" s="31">
        <v>3.8263431077432131E-2</v>
      </c>
      <c r="AW54" s="30">
        <v>44643338.030000001</v>
      </c>
      <c r="AX54" s="31">
        <v>12.694270541531013</v>
      </c>
      <c r="AY54" s="30">
        <v>-16134389.4</v>
      </c>
      <c r="AZ54" s="31">
        <v>0.54628235607945008</v>
      </c>
      <c r="BA54" s="24"/>
    </row>
    <row r="55" spans="1:53" hidden="1" x14ac:dyDescent="0.35">
      <c r="A55" s="27" t="s">
        <v>53</v>
      </c>
      <c r="B55" s="19"/>
      <c r="C55" s="28">
        <v>5649454.8399999999</v>
      </c>
      <c r="D55" s="29">
        <v>22.480830091376337</v>
      </c>
      <c r="E55" s="28">
        <v>5983654.04</v>
      </c>
      <c r="F55" s="29">
        <v>22.602446659664245</v>
      </c>
      <c r="G55" s="28">
        <v>-334199.2</v>
      </c>
      <c r="H55" s="29">
        <v>-0.12161656828790868</v>
      </c>
      <c r="I55" s="28">
        <v>5496390.54</v>
      </c>
      <c r="J55" s="29">
        <v>22.307344325921321</v>
      </c>
      <c r="K55" s="28">
        <v>153064.29999999999</v>
      </c>
      <c r="L55" s="29">
        <v>0.17348576545501615</v>
      </c>
      <c r="M55" s="28">
        <v>5942634.6299999999</v>
      </c>
      <c r="N55" s="29">
        <v>24.767135467571659</v>
      </c>
      <c r="O55" s="28">
        <v>-293179.78999999998</v>
      </c>
      <c r="P55" s="29">
        <v>-2.2863053761953225</v>
      </c>
      <c r="Q55" s="22"/>
      <c r="R55" s="9"/>
      <c r="S55" s="28">
        <v>11592089.470000001</v>
      </c>
      <c r="T55" s="29">
        <v>23.597545733399087</v>
      </c>
      <c r="U55" s="28">
        <v>11568152.51</v>
      </c>
      <c r="V55" s="29">
        <v>22.710226260648383</v>
      </c>
      <c r="W55" s="28">
        <v>23936.959999999999</v>
      </c>
      <c r="X55" s="29">
        <v>0.88731947275070411</v>
      </c>
      <c r="Y55" s="28">
        <v>10848932.32</v>
      </c>
      <c r="Z55" s="29">
        <v>22.726557516775717</v>
      </c>
      <c r="AA55" s="28">
        <v>743157.15</v>
      </c>
      <c r="AB55" s="29">
        <v>0.87098821662337045</v>
      </c>
      <c r="AC55" s="28">
        <v>5942634.6299999999</v>
      </c>
      <c r="AD55" s="29">
        <v>24.767135467571659</v>
      </c>
      <c r="AE55" s="28">
        <v>5649454.8399999999</v>
      </c>
      <c r="AF55" s="29">
        <v>-1.1695897341725718</v>
      </c>
      <c r="AG55" s="24"/>
      <c r="AH55" s="19"/>
      <c r="AI55" s="28">
        <v>46852930.009999998</v>
      </c>
      <c r="AJ55" s="29">
        <v>21.760139465565612</v>
      </c>
      <c r="AK55" s="28">
        <v>46793444.409999996</v>
      </c>
      <c r="AL55" s="29">
        <v>21.308329135351244</v>
      </c>
      <c r="AM55" s="28">
        <v>59485.599999999999</v>
      </c>
      <c r="AN55" s="29">
        <v>0.45181033021436789</v>
      </c>
      <c r="AO55" s="28">
        <v>43237040.960000001</v>
      </c>
      <c r="AP55" s="29">
        <v>20.702778132349884</v>
      </c>
      <c r="AQ55" s="28">
        <v>3615889.05</v>
      </c>
      <c r="AR55" s="29">
        <v>1.0573613332157272</v>
      </c>
      <c r="AS55" s="28">
        <v>41203475.170000002</v>
      </c>
      <c r="AT55" s="29">
        <v>21.664911142490546</v>
      </c>
      <c r="AU55" s="28">
        <v>5649454.8399999999</v>
      </c>
      <c r="AV55" s="29">
        <v>9.5228323075065902E-2</v>
      </c>
      <c r="AW55" s="28">
        <v>71594513.269999996</v>
      </c>
      <c r="AX55" s="29">
        <v>20.357799412935432</v>
      </c>
      <c r="AY55" s="28">
        <v>-24741583.260000002</v>
      </c>
      <c r="AZ55" s="29">
        <v>1.4023400526301799</v>
      </c>
      <c r="BA55" s="24"/>
    </row>
    <row r="56" spans="1:53" hidden="1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22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1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hidden="1" x14ac:dyDescent="0.35">
      <c r="A57" s="18" t="s">
        <v>54</v>
      </c>
      <c r="B57" s="19"/>
      <c r="C57" s="20">
        <v>5649454.8399999999</v>
      </c>
      <c r="D57" s="21">
        <v>21.728027114062375</v>
      </c>
      <c r="E57" s="20">
        <v>5983654.04</v>
      </c>
      <c r="F57" s="21">
        <v>21.826036387927907</v>
      </c>
      <c r="G57" s="20">
        <v>-334199.2</v>
      </c>
      <c r="H57" s="21">
        <v>-9.8009273865532265E-2</v>
      </c>
      <c r="I57" s="20">
        <v>5496390.54</v>
      </c>
      <c r="J57" s="21">
        <v>21.548805775587955</v>
      </c>
      <c r="K57" s="20">
        <v>153064.29999999999</v>
      </c>
      <c r="L57" s="21">
        <v>0.17922133847442012</v>
      </c>
      <c r="M57" s="20">
        <v>5942634.6299999999</v>
      </c>
      <c r="N57" s="21">
        <v>23.883498286076403</v>
      </c>
      <c r="O57" s="20">
        <v>-293179.78999999998</v>
      </c>
      <c r="P57" s="21">
        <v>-2.1554711720140283</v>
      </c>
      <c r="Q57" s="22"/>
      <c r="R57" s="23"/>
      <c r="S57" s="20">
        <v>11592089.470000001</v>
      </c>
      <c r="T57" s="21">
        <v>22.782061054766885</v>
      </c>
      <c r="U57" s="20">
        <v>11568152.51</v>
      </c>
      <c r="V57" s="21">
        <v>21.903171163026897</v>
      </c>
      <c r="W57" s="20">
        <v>23936.959999999999</v>
      </c>
      <c r="X57" s="21">
        <v>0.87888989173998766</v>
      </c>
      <c r="Y57" s="20">
        <v>10848932.32</v>
      </c>
      <c r="Z57" s="21">
        <v>21.903952431717745</v>
      </c>
      <c r="AA57" s="20">
        <v>743157.15</v>
      </c>
      <c r="AB57" s="21">
        <v>0.87810862304914039</v>
      </c>
      <c r="AC57" s="20">
        <v>5942634.6299999999</v>
      </c>
      <c r="AD57" s="21">
        <v>23.883498286076403</v>
      </c>
      <c r="AE57" s="20">
        <v>5649454.8399999999</v>
      </c>
      <c r="AF57" s="21">
        <v>-1.101437231309518</v>
      </c>
      <c r="AG57" s="24"/>
      <c r="AH57" s="19"/>
      <c r="AI57" s="20">
        <v>46852930.009999998</v>
      </c>
      <c r="AJ57" s="21">
        <v>20.95152693483848</v>
      </c>
      <c r="AK57" s="20">
        <v>46793444.409999996</v>
      </c>
      <c r="AL57" s="21">
        <v>20.526334761908739</v>
      </c>
      <c r="AM57" s="20">
        <v>59485.599999999999</v>
      </c>
      <c r="AN57" s="21">
        <v>0.42519217292974076</v>
      </c>
      <c r="AO57" s="20">
        <v>43237040.960000001</v>
      </c>
      <c r="AP57" s="21">
        <v>19.943174883584458</v>
      </c>
      <c r="AQ57" s="20">
        <v>3615889.05</v>
      </c>
      <c r="AR57" s="21">
        <v>1.0083520512540218</v>
      </c>
      <c r="AS57" s="20">
        <v>41203475.170000002</v>
      </c>
      <c r="AT57" s="21">
        <v>20.84936554228694</v>
      </c>
      <c r="AU57" s="20">
        <v>5649454.8399999999</v>
      </c>
      <c r="AV57" s="21">
        <v>0.10216139255154033</v>
      </c>
      <c r="AW57" s="20">
        <v>71594513.269999996</v>
      </c>
      <c r="AX57" s="21">
        <v>19.638891657367235</v>
      </c>
      <c r="AY57" s="20">
        <v>-24741583.260000002</v>
      </c>
      <c r="AZ57" s="21">
        <v>1.3126352774712444</v>
      </c>
      <c r="BA57" s="24"/>
    </row>
    <row r="58" spans="1:53" hidden="1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22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1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hidden="1" x14ac:dyDescent="0.35">
      <c r="A59" s="18" t="s">
        <v>55</v>
      </c>
      <c r="B59" s="19"/>
      <c r="C59" s="20">
        <v>118589.86</v>
      </c>
      <c r="D59" s="21">
        <v>0.47190367366846797</v>
      </c>
      <c r="E59" s="20">
        <v>111270.35</v>
      </c>
      <c r="F59" s="21">
        <v>0.42030875011570218</v>
      </c>
      <c r="G59" s="20">
        <v>7319.51</v>
      </c>
      <c r="H59" s="21">
        <v>5.1594923552765792E-2</v>
      </c>
      <c r="I59" s="20">
        <v>102066.1</v>
      </c>
      <c r="J59" s="21">
        <v>0.41423978520709664</v>
      </c>
      <c r="K59" s="20">
        <v>16523.759999999998</v>
      </c>
      <c r="L59" s="21">
        <v>5.7663888461371327E-2</v>
      </c>
      <c r="M59" s="20">
        <v>118301.74</v>
      </c>
      <c r="N59" s="21">
        <v>0.49304650261317534</v>
      </c>
      <c r="O59" s="20">
        <v>288.12</v>
      </c>
      <c r="P59" s="21">
        <v>-2.114282894470737E-2</v>
      </c>
      <c r="Q59" s="22"/>
      <c r="R59" s="23"/>
      <c r="S59" s="20">
        <v>236891.6</v>
      </c>
      <c r="T59" s="21">
        <v>0.4822306090135865</v>
      </c>
      <c r="U59" s="20">
        <v>217982.65</v>
      </c>
      <c r="V59" s="21">
        <v>0.42793655236792216</v>
      </c>
      <c r="W59" s="20">
        <v>18908.95</v>
      </c>
      <c r="X59" s="21">
        <v>5.4294056645664335E-2</v>
      </c>
      <c r="Y59" s="20">
        <v>210229.4</v>
      </c>
      <c r="Z59" s="21">
        <v>0.44039269578716006</v>
      </c>
      <c r="AA59" s="20">
        <v>26662.2</v>
      </c>
      <c r="AB59" s="21">
        <v>4.1837913226426438E-2</v>
      </c>
      <c r="AC59" s="20">
        <v>118301.74</v>
      </c>
      <c r="AD59" s="21">
        <v>0.49304650261317534</v>
      </c>
      <c r="AE59" s="20">
        <v>118589.86</v>
      </c>
      <c r="AF59" s="21">
        <v>-1.0815893599588844E-2</v>
      </c>
      <c r="AG59" s="24"/>
      <c r="AH59" s="19"/>
      <c r="AI59" s="20">
        <v>1011233.15</v>
      </c>
      <c r="AJ59" s="21">
        <v>0.46965204463214388</v>
      </c>
      <c r="AK59" s="20">
        <v>846364.91</v>
      </c>
      <c r="AL59" s="21">
        <v>0.38540915930176417</v>
      </c>
      <c r="AM59" s="20">
        <v>164868.24</v>
      </c>
      <c r="AN59" s="21">
        <v>8.4242885330379713E-2</v>
      </c>
      <c r="AO59" s="20">
        <v>862249.75</v>
      </c>
      <c r="AP59" s="21">
        <v>0.41286278784523361</v>
      </c>
      <c r="AQ59" s="20">
        <v>148983.4</v>
      </c>
      <c r="AR59" s="21">
        <v>5.6789256786910269E-2</v>
      </c>
      <c r="AS59" s="20">
        <v>892643.29</v>
      </c>
      <c r="AT59" s="21">
        <v>0.46935452604422678</v>
      </c>
      <c r="AU59" s="20">
        <v>118589.86</v>
      </c>
      <c r="AV59" s="21">
        <v>2.9751858791710051E-4</v>
      </c>
      <c r="AW59" s="20">
        <v>1527315.52</v>
      </c>
      <c r="AX59" s="21">
        <v>0.43429002553819829</v>
      </c>
      <c r="AY59" s="20">
        <v>-516082.37</v>
      </c>
      <c r="AZ59" s="21">
        <v>3.5362019093945596E-2</v>
      </c>
      <c r="BA59" s="24"/>
    </row>
    <row r="60" spans="1:53" hidden="1" x14ac:dyDescent="0.35">
      <c r="A60" s="18" t="s">
        <v>56</v>
      </c>
      <c r="B60" s="19"/>
      <c r="C60" s="20">
        <v>933491.77</v>
      </c>
      <c r="D60" s="21">
        <v>3.7146362733060023</v>
      </c>
      <c r="E60" s="20">
        <v>970973.11</v>
      </c>
      <c r="F60" s="21">
        <v>3.6677200553431906</v>
      </c>
      <c r="G60" s="20">
        <v>-37481.339999999997</v>
      </c>
      <c r="H60" s="21">
        <v>4.6916217962811757E-2</v>
      </c>
      <c r="I60" s="20">
        <v>903573.97</v>
      </c>
      <c r="J60" s="21">
        <v>3.6671949574983627</v>
      </c>
      <c r="K60" s="20">
        <v>29917.8</v>
      </c>
      <c r="L60" s="21">
        <v>4.7441315807639661E-2</v>
      </c>
      <c r="M60" s="20">
        <v>904589.45</v>
      </c>
      <c r="N60" s="21">
        <v>3.7700600567943958</v>
      </c>
      <c r="O60" s="20">
        <v>28902.32</v>
      </c>
      <c r="P60" s="21">
        <v>-5.5423783488393497E-2</v>
      </c>
      <c r="Q60" s="22"/>
      <c r="R60" s="23"/>
      <c r="S60" s="20">
        <v>1838081.22</v>
      </c>
      <c r="T60" s="21">
        <v>3.7417072877933881</v>
      </c>
      <c r="U60" s="20">
        <v>1865958.56</v>
      </c>
      <c r="V60" s="21">
        <v>3.6631900430048567</v>
      </c>
      <c r="W60" s="20">
        <v>-27877.34</v>
      </c>
      <c r="X60" s="21">
        <v>7.8517244788531393E-2</v>
      </c>
      <c r="Y60" s="20">
        <v>1758214.18</v>
      </c>
      <c r="Z60" s="21">
        <v>3.683141760864137</v>
      </c>
      <c r="AA60" s="20">
        <v>79867.039999999994</v>
      </c>
      <c r="AB60" s="21">
        <v>5.8565526929251099E-2</v>
      </c>
      <c r="AC60" s="20">
        <v>904589.45</v>
      </c>
      <c r="AD60" s="21">
        <v>3.7700600567943958</v>
      </c>
      <c r="AE60" s="20">
        <v>933491.77</v>
      </c>
      <c r="AF60" s="21">
        <v>-2.8352769001007694E-2</v>
      </c>
      <c r="AG60" s="24"/>
      <c r="AH60" s="19"/>
      <c r="AI60" s="20">
        <v>8304734.8399999999</v>
      </c>
      <c r="AJ60" s="21">
        <v>3.8570093333409807</v>
      </c>
      <c r="AK60" s="20">
        <v>8046414.1299999999</v>
      </c>
      <c r="AL60" s="21">
        <v>3.6640953194020485</v>
      </c>
      <c r="AM60" s="20">
        <v>258320.71</v>
      </c>
      <c r="AN60" s="21">
        <v>0.19291401393893226</v>
      </c>
      <c r="AO60" s="20">
        <v>7977208.2300000004</v>
      </c>
      <c r="AP60" s="21">
        <v>3.8196501988660958</v>
      </c>
      <c r="AQ60" s="20">
        <v>327526.61</v>
      </c>
      <c r="AR60" s="21">
        <v>3.7359134474884925E-2</v>
      </c>
      <c r="AS60" s="20">
        <v>7371243.0700000003</v>
      </c>
      <c r="AT60" s="21">
        <v>3.8758217714005796</v>
      </c>
      <c r="AU60" s="20">
        <v>933491.77</v>
      </c>
      <c r="AV60" s="21">
        <v>-1.8812438059598868E-2</v>
      </c>
      <c r="AW60" s="20">
        <v>12874588.1</v>
      </c>
      <c r="AX60" s="21">
        <v>3.6608710652942125</v>
      </c>
      <c r="AY60" s="20">
        <v>-4569853.26</v>
      </c>
      <c r="AZ60" s="21">
        <v>0.19613826804676826</v>
      </c>
      <c r="BA60" s="24"/>
    </row>
    <row r="61" spans="1:53" hidden="1" x14ac:dyDescent="0.35">
      <c r="A61" s="18" t="s">
        <v>57</v>
      </c>
      <c r="B61" s="19"/>
      <c r="C61" s="20">
        <v>6821.01</v>
      </c>
      <c r="D61" s="21">
        <v>2.7142790092924945E-2</v>
      </c>
      <c r="E61" s="20">
        <v>0</v>
      </c>
      <c r="F61" s="21">
        <v>0</v>
      </c>
      <c r="G61" s="20">
        <v>6821.01</v>
      </c>
      <c r="H61" s="21">
        <v>2.7142790092924945E-2</v>
      </c>
      <c r="I61" s="20">
        <v>4955.2700000000004</v>
      </c>
      <c r="J61" s="21">
        <v>2.0111182659503696E-2</v>
      </c>
      <c r="K61" s="20">
        <v>1865.74</v>
      </c>
      <c r="L61" s="21">
        <v>7.031607433421249E-3</v>
      </c>
      <c r="M61" s="20">
        <v>9163.2000000000007</v>
      </c>
      <c r="N61" s="21">
        <v>3.8189495038239069E-2</v>
      </c>
      <c r="O61" s="20">
        <v>-2342.19</v>
      </c>
      <c r="P61" s="21">
        <v>-1.1046704945314123E-2</v>
      </c>
      <c r="Q61" s="22"/>
      <c r="R61" s="23"/>
      <c r="S61" s="20">
        <v>15984.21</v>
      </c>
      <c r="T61" s="21">
        <v>3.2538407114904286E-2</v>
      </c>
      <c r="U61" s="20">
        <v>0</v>
      </c>
      <c r="V61" s="21">
        <v>0</v>
      </c>
      <c r="W61" s="20">
        <v>15984.21</v>
      </c>
      <c r="X61" s="21">
        <v>3.2538407114904286E-2</v>
      </c>
      <c r="Y61" s="20">
        <v>8962.8700000000008</v>
      </c>
      <c r="Z61" s="21">
        <v>1.8775596949284275E-2</v>
      </c>
      <c r="AA61" s="20">
        <v>7021.34</v>
      </c>
      <c r="AB61" s="21">
        <v>1.3762810165620011E-2</v>
      </c>
      <c r="AC61" s="20">
        <v>9163.2000000000007</v>
      </c>
      <c r="AD61" s="21">
        <v>3.8189495038239069E-2</v>
      </c>
      <c r="AE61" s="20">
        <v>6821.01</v>
      </c>
      <c r="AF61" s="21">
        <v>-5.6510879233347827E-3</v>
      </c>
      <c r="AG61" s="24"/>
      <c r="AH61" s="19"/>
      <c r="AI61" s="20">
        <v>49948.27</v>
      </c>
      <c r="AJ61" s="21">
        <v>2.3197723622231301E-2</v>
      </c>
      <c r="AK61" s="20">
        <v>0</v>
      </c>
      <c r="AL61" s="21">
        <v>0</v>
      </c>
      <c r="AM61" s="20">
        <v>49948.27</v>
      </c>
      <c r="AN61" s="21">
        <v>2.3197723622231301E-2</v>
      </c>
      <c r="AO61" s="20">
        <v>34697.14</v>
      </c>
      <c r="AP61" s="21">
        <v>1.6613699163909722E-2</v>
      </c>
      <c r="AQ61" s="20">
        <v>15251.13</v>
      </c>
      <c r="AR61" s="21">
        <v>6.5840244583215794E-3</v>
      </c>
      <c r="AS61" s="20">
        <v>43127.26</v>
      </c>
      <c r="AT61" s="21">
        <v>2.2676442990890732E-2</v>
      </c>
      <c r="AU61" s="20">
        <v>6821.01</v>
      </c>
      <c r="AV61" s="21">
        <v>5.2128063134056907E-4</v>
      </c>
      <c r="AW61" s="20">
        <v>56731.15</v>
      </c>
      <c r="AX61" s="21">
        <v>1.6131422917977919E-2</v>
      </c>
      <c r="AY61" s="20">
        <v>-6782.88</v>
      </c>
      <c r="AZ61" s="21">
        <v>7.0663007042533824E-3</v>
      </c>
      <c r="BA61" s="24"/>
    </row>
    <row r="62" spans="1:53" hidden="1" x14ac:dyDescent="0.35">
      <c r="A62" s="18" t="s">
        <v>58</v>
      </c>
      <c r="B62" s="19"/>
      <c r="C62" s="20">
        <v>519743.23</v>
      </c>
      <c r="D62" s="21">
        <v>2.0682100442762601</v>
      </c>
      <c r="E62" s="20">
        <v>563301.85</v>
      </c>
      <c r="F62" s="21">
        <v>2.1277968165945618</v>
      </c>
      <c r="G62" s="20">
        <v>-43558.62</v>
      </c>
      <c r="H62" s="21">
        <v>-5.9586772318301673E-2</v>
      </c>
      <c r="I62" s="20">
        <v>483189.39</v>
      </c>
      <c r="J62" s="21">
        <v>1.9610455295925686</v>
      </c>
      <c r="K62" s="20">
        <v>36553.839999999997</v>
      </c>
      <c r="L62" s="21">
        <v>0.10716451468369148</v>
      </c>
      <c r="M62" s="20">
        <v>515457.98</v>
      </c>
      <c r="N62" s="21">
        <v>2.1482757082275548</v>
      </c>
      <c r="O62" s="20">
        <v>4285.25</v>
      </c>
      <c r="P62" s="21">
        <v>-8.0065663951294663E-2</v>
      </c>
      <c r="Q62" s="22"/>
      <c r="R62" s="23"/>
      <c r="S62" s="20">
        <v>1035201.21</v>
      </c>
      <c r="T62" s="21">
        <v>2.107317059574513</v>
      </c>
      <c r="U62" s="20">
        <v>1113080.24</v>
      </c>
      <c r="V62" s="21">
        <v>2.1851634541302225</v>
      </c>
      <c r="W62" s="20">
        <v>-77879.03</v>
      </c>
      <c r="X62" s="21">
        <v>-7.7846394555709519E-2</v>
      </c>
      <c r="Y62" s="20">
        <v>984692.03</v>
      </c>
      <c r="Z62" s="21">
        <v>2.0627522963573655</v>
      </c>
      <c r="AA62" s="20">
        <v>50509.18</v>
      </c>
      <c r="AB62" s="21">
        <v>4.4564763217147529E-2</v>
      </c>
      <c r="AC62" s="20">
        <v>515457.98</v>
      </c>
      <c r="AD62" s="21">
        <v>2.1482757082275548</v>
      </c>
      <c r="AE62" s="20">
        <v>519743.23</v>
      </c>
      <c r="AF62" s="21">
        <v>-4.0958648653041774E-2</v>
      </c>
      <c r="AG62" s="24"/>
      <c r="AH62" s="19"/>
      <c r="AI62" s="20">
        <v>4329508.41</v>
      </c>
      <c r="AJ62" s="21">
        <v>2.0107751382641701</v>
      </c>
      <c r="AK62" s="20">
        <v>4352703.96</v>
      </c>
      <c r="AL62" s="21">
        <v>1.9820906491894372</v>
      </c>
      <c r="AM62" s="20">
        <v>-23195.55</v>
      </c>
      <c r="AN62" s="21">
        <v>2.8684489074732866E-2</v>
      </c>
      <c r="AO62" s="20">
        <v>4167150.22</v>
      </c>
      <c r="AP62" s="21">
        <v>1.9953166205024453</v>
      </c>
      <c r="AQ62" s="20">
        <v>162358.19</v>
      </c>
      <c r="AR62" s="21">
        <v>1.5458517761724799E-2</v>
      </c>
      <c r="AS62" s="20">
        <v>3809765.18</v>
      </c>
      <c r="AT62" s="21">
        <v>2.003185987538985</v>
      </c>
      <c r="AU62" s="20">
        <v>519743.23</v>
      </c>
      <c r="AV62" s="21">
        <v>7.5891507251850676E-3</v>
      </c>
      <c r="AW62" s="20">
        <v>6814265.0999999996</v>
      </c>
      <c r="AX62" s="21">
        <v>1.9376267218858965</v>
      </c>
      <c r="AY62" s="20">
        <v>-2484756.69</v>
      </c>
      <c r="AZ62" s="21">
        <v>7.3148416378273629E-2</v>
      </c>
      <c r="BA62" s="24"/>
    </row>
    <row r="63" spans="1:53" hidden="1" x14ac:dyDescent="0.35">
      <c r="A63" s="18" t="s">
        <v>59</v>
      </c>
      <c r="B63" s="19"/>
      <c r="C63" s="20">
        <v>80302.759999999995</v>
      </c>
      <c r="D63" s="21">
        <v>0.31954812536010502</v>
      </c>
      <c r="E63" s="20">
        <v>27204.37</v>
      </c>
      <c r="F63" s="21">
        <v>0.10276084107208347</v>
      </c>
      <c r="G63" s="20">
        <v>53098.39</v>
      </c>
      <c r="H63" s="21">
        <v>0.21678728428802155</v>
      </c>
      <c r="I63" s="20">
        <v>81213.440000000002</v>
      </c>
      <c r="J63" s="21">
        <v>0.32960834147213847</v>
      </c>
      <c r="K63" s="20">
        <v>-910.68</v>
      </c>
      <c r="L63" s="21">
        <v>-1.0060216112033449E-2</v>
      </c>
      <c r="M63" s="20">
        <v>98783.31</v>
      </c>
      <c r="N63" s="21">
        <v>0.4116994856715811</v>
      </c>
      <c r="O63" s="20">
        <v>-18480.55</v>
      </c>
      <c r="P63" s="21">
        <v>-9.2151360311476083E-2</v>
      </c>
      <c r="Q63" s="22"/>
      <c r="R63" s="23"/>
      <c r="S63" s="20">
        <v>179086.07</v>
      </c>
      <c r="T63" s="21">
        <v>0.36455823930417874</v>
      </c>
      <c r="U63" s="20">
        <v>54064.05</v>
      </c>
      <c r="V63" s="21">
        <v>0.10613681026470209</v>
      </c>
      <c r="W63" s="20">
        <v>125022.02</v>
      </c>
      <c r="X63" s="21">
        <v>0.25842142903947662</v>
      </c>
      <c r="Y63" s="20">
        <v>146164.16</v>
      </c>
      <c r="Z63" s="21">
        <v>0.30618756677165893</v>
      </c>
      <c r="AA63" s="20">
        <v>32921.910000000003</v>
      </c>
      <c r="AB63" s="21">
        <v>5.8370672532519818E-2</v>
      </c>
      <c r="AC63" s="20">
        <v>98783.31</v>
      </c>
      <c r="AD63" s="21">
        <v>0.4116994856715811</v>
      </c>
      <c r="AE63" s="20">
        <v>80302.759999999995</v>
      </c>
      <c r="AF63" s="21">
        <v>-4.7141246367402356E-2</v>
      </c>
      <c r="AG63" s="24"/>
      <c r="AH63" s="19"/>
      <c r="AI63" s="20">
        <v>505868.16</v>
      </c>
      <c r="AJ63" s="21">
        <v>0.23494286718972821</v>
      </c>
      <c r="AK63" s="20">
        <v>210917.27</v>
      </c>
      <c r="AL63" s="21">
        <v>9.6045389822367738E-2</v>
      </c>
      <c r="AM63" s="20">
        <v>294950.89</v>
      </c>
      <c r="AN63" s="21">
        <v>0.13889747736736047</v>
      </c>
      <c r="AO63" s="20">
        <v>461064.82</v>
      </c>
      <c r="AP63" s="21">
        <v>0.22076725097636829</v>
      </c>
      <c r="AQ63" s="20">
        <v>44803.34</v>
      </c>
      <c r="AR63" s="21">
        <v>1.4175616213359915E-2</v>
      </c>
      <c r="AS63" s="20">
        <v>425565.4</v>
      </c>
      <c r="AT63" s="21">
        <v>0.22376356698746014</v>
      </c>
      <c r="AU63" s="20">
        <v>80302.759999999995</v>
      </c>
      <c r="AV63" s="21">
        <v>1.1179300202268067E-2</v>
      </c>
      <c r="AW63" s="20">
        <v>745530.62</v>
      </c>
      <c r="AX63" s="21">
        <v>0.21199058593951095</v>
      </c>
      <c r="AY63" s="20">
        <v>-239662.46</v>
      </c>
      <c r="AZ63" s="21">
        <v>2.2952281250217255E-2</v>
      </c>
      <c r="BA63" s="24"/>
    </row>
    <row r="64" spans="1:53" hidden="1" x14ac:dyDescent="0.35">
      <c r="A64" s="18" t="s">
        <v>60</v>
      </c>
      <c r="B64" s="19"/>
      <c r="C64" s="20">
        <v>54116.39</v>
      </c>
      <c r="D64" s="21">
        <v>0.21534491436852646</v>
      </c>
      <c r="E64" s="20">
        <v>64903.24</v>
      </c>
      <c r="F64" s="21">
        <v>0.24516324144625629</v>
      </c>
      <c r="G64" s="20">
        <v>-10786.85</v>
      </c>
      <c r="H64" s="21">
        <v>-2.9818327077729828E-2</v>
      </c>
      <c r="I64" s="20">
        <v>48019.28</v>
      </c>
      <c r="J64" s="21">
        <v>0.19488837364217337</v>
      </c>
      <c r="K64" s="20">
        <v>6097.11</v>
      </c>
      <c r="L64" s="21">
        <v>2.0456540726353084E-2</v>
      </c>
      <c r="M64" s="20">
        <v>43684.41</v>
      </c>
      <c r="N64" s="21">
        <v>0.18206364140730327</v>
      </c>
      <c r="O64" s="20">
        <v>10431.98</v>
      </c>
      <c r="P64" s="21">
        <v>3.3281272961223185E-2</v>
      </c>
      <c r="Q64" s="22"/>
      <c r="R64" s="23"/>
      <c r="S64" s="20">
        <v>97800.8</v>
      </c>
      <c r="T64" s="21">
        <v>0.19908911648203642</v>
      </c>
      <c r="U64" s="20">
        <v>125708.16</v>
      </c>
      <c r="V64" s="21">
        <v>0.24678623089918003</v>
      </c>
      <c r="W64" s="20">
        <v>-27907.360000000001</v>
      </c>
      <c r="X64" s="21">
        <v>-4.769711441714361E-2</v>
      </c>
      <c r="Y64" s="20">
        <v>88653.59</v>
      </c>
      <c r="Z64" s="21">
        <v>0.18571328982202115</v>
      </c>
      <c r="AA64" s="20">
        <v>9147.2099999999991</v>
      </c>
      <c r="AB64" s="21">
        <v>1.3375826660015272E-2</v>
      </c>
      <c r="AC64" s="20">
        <v>43684.41</v>
      </c>
      <c r="AD64" s="21">
        <v>0.18206364140730327</v>
      </c>
      <c r="AE64" s="20">
        <v>54116.39</v>
      </c>
      <c r="AF64" s="21">
        <v>1.7025475074733148E-2</v>
      </c>
      <c r="AG64" s="24"/>
      <c r="AH64" s="19"/>
      <c r="AI64" s="20">
        <v>444209.61</v>
      </c>
      <c r="AJ64" s="21">
        <v>0.20630647994653578</v>
      </c>
      <c r="AK64" s="20">
        <v>516617.7</v>
      </c>
      <c r="AL64" s="21">
        <v>0.23525218388060418</v>
      </c>
      <c r="AM64" s="20">
        <v>-72408.09</v>
      </c>
      <c r="AN64" s="21">
        <v>-2.8945703934068395E-2</v>
      </c>
      <c r="AO64" s="20">
        <v>405191.94</v>
      </c>
      <c r="AP64" s="21">
        <v>0.19401417508189317</v>
      </c>
      <c r="AQ64" s="20">
        <v>39017.67</v>
      </c>
      <c r="AR64" s="21">
        <v>1.2292304864642611E-2</v>
      </c>
      <c r="AS64" s="20">
        <v>390093.22</v>
      </c>
      <c r="AT64" s="21">
        <v>0.20511218807925646</v>
      </c>
      <c r="AU64" s="20">
        <v>54116.39</v>
      </c>
      <c r="AV64" s="21">
        <v>1.1942918672793179E-3</v>
      </c>
      <c r="AW64" s="20">
        <v>712461.82</v>
      </c>
      <c r="AX64" s="21">
        <v>0.20258751904962718</v>
      </c>
      <c r="AY64" s="20">
        <v>-268252.21000000002</v>
      </c>
      <c r="AZ64" s="21">
        <v>3.7189608969085963E-3</v>
      </c>
      <c r="BA64" s="24"/>
    </row>
    <row r="65" spans="1:53" hidden="1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22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1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hidden="1" x14ac:dyDescent="0.35">
      <c r="A66" s="18" t="s">
        <v>62</v>
      </c>
      <c r="B66" s="19"/>
      <c r="C66" s="20">
        <v>39414.589999999997</v>
      </c>
      <c r="D66" s="21">
        <v>0.1568421601740356</v>
      </c>
      <c r="E66" s="20">
        <v>106367.49</v>
      </c>
      <c r="F66" s="21">
        <v>0.4017888572727995</v>
      </c>
      <c r="G66" s="20">
        <v>-66952.899999999994</v>
      </c>
      <c r="H66" s="21">
        <v>-0.2449466970987639</v>
      </c>
      <c r="I66" s="20">
        <v>85106.19</v>
      </c>
      <c r="J66" s="21">
        <v>0.34540723967501802</v>
      </c>
      <c r="K66" s="20">
        <v>-45691.6</v>
      </c>
      <c r="L66" s="21">
        <v>-0.18856507950098242</v>
      </c>
      <c r="M66" s="20">
        <v>37178.82</v>
      </c>
      <c r="N66" s="21">
        <v>0.1549502752223659</v>
      </c>
      <c r="O66" s="20">
        <v>2235.77</v>
      </c>
      <c r="P66" s="21">
        <v>1.8918849516696978E-3</v>
      </c>
      <c r="Q66" s="22"/>
      <c r="R66" s="23"/>
      <c r="S66" s="20">
        <v>76593.41</v>
      </c>
      <c r="T66" s="21">
        <v>0.15591809397516557</v>
      </c>
      <c r="U66" s="20">
        <v>205691.74</v>
      </c>
      <c r="V66" s="21">
        <v>0.40380743176651457</v>
      </c>
      <c r="W66" s="20">
        <v>-129098.33</v>
      </c>
      <c r="X66" s="21">
        <v>-0.247889337791349</v>
      </c>
      <c r="Y66" s="20">
        <v>191800.29</v>
      </c>
      <c r="Z66" s="21">
        <v>0.40178703247908754</v>
      </c>
      <c r="AA66" s="20">
        <v>-115206.88</v>
      </c>
      <c r="AB66" s="21">
        <v>-0.24586893850392197</v>
      </c>
      <c r="AC66" s="20">
        <v>37178.82</v>
      </c>
      <c r="AD66" s="21">
        <v>0.1549502752223659</v>
      </c>
      <c r="AE66" s="20">
        <v>39414.589999999997</v>
      </c>
      <c r="AF66" s="21">
        <v>9.6781875279966512E-4</v>
      </c>
      <c r="AG66" s="24"/>
      <c r="AH66" s="19"/>
      <c r="AI66" s="20">
        <v>712327.29</v>
      </c>
      <c r="AJ66" s="21">
        <v>0.33082970845622905</v>
      </c>
      <c r="AK66" s="20">
        <v>840942.7</v>
      </c>
      <c r="AL66" s="21">
        <v>0.38294004772475221</v>
      </c>
      <c r="AM66" s="20">
        <v>-128615.41</v>
      </c>
      <c r="AN66" s="21">
        <v>-5.2110339268523154E-2</v>
      </c>
      <c r="AO66" s="20">
        <v>1037311.56</v>
      </c>
      <c r="AP66" s="21">
        <v>0.49668595731768939</v>
      </c>
      <c r="AQ66" s="20">
        <v>-324984.27</v>
      </c>
      <c r="AR66" s="21">
        <v>-0.16585624886146033</v>
      </c>
      <c r="AS66" s="20">
        <v>672912.7</v>
      </c>
      <c r="AT66" s="21">
        <v>0.35381952109631715</v>
      </c>
      <c r="AU66" s="20">
        <v>39414.589999999997</v>
      </c>
      <c r="AV66" s="21">
        <v>-2.2989812640088092E-2</v>
      </c>
      <c r="AW66" s="20">
        <v>1659470.12</v>
      </c>
      <c r="AX66" s="21">
        <v>0.47186800065691537</v>
      </c>
      <c r="AY66" s="20">
        <v>-947142.83</v>
      </c>
      <c r="AZ66" s="21">
        <v>-0.14103829220068631</v>
      </c>
      <c r="BA66" s="24"/>
    </row>
    <row r="67" spans="1:53" hidden="1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22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19"/>
      <c r="AI67" s="20">
        <v>1606.17</v>
      </c>
      <c r="AJ67" s="21">
        <v>7.4596152680201451E-4</v>
      </c>
      <c r="AK67" s="20">
        <v>0</v>
      </c>
      <c r="AL67" s="21">
        <v>0</v>
      </c>
      <c r="AM67" s="20">
        <v>1606.17</v>
      </c>
      <c r="AN67" s="21">
        <v>7.4596152680201451E-4</v>
      </c>
      <c r="AO67" s="20">
        <v>2681.84</v>
      </c>
      <c r="AP67" s="21">
        <v>1.2841197564335174E-3</v>
      </c>
      <c r="AQ67" s="20">
        <v>-1075.67</v>
      </c>
      <c r="AR67" s="21">
        <v>-5.3815822963150289E-4</v>
      </c>
      <c r="AS67" s="20">
        <v>1606.17</v>
      </c>
      <c r="AT67" s="21">
        <v>8.4452901572413749E-4</v>
      </c>
      <c r="AU67" s="20">
        <v>0</v>
      </c>
      <c r="AV67" s="21">
        <v>-9.8567488922122982E-5</v>
      </c>
      <c r="AW67" s="20">
        <v>4078.84</v>
      </c>
      <c r="AX67" s="21">
        <v>1.1598124320547892E-3</v>
      </c>
      <c r="AY67" s="20">
        <v>-2472.67</v>
      </c>
      <c r="AZ67" s="21">
        <v>-4.1385090525277465E-4</v>
      </c>
      <c r="BA67" s="24"/>
    </row>
    <row r="68" spans="1:53" hidden="1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68069.22</v>
      </c>
      <c r="J68" s="21">
        <v>0.27626194272157562</v>
      </c>
      <c r="K68" s="20">
        <v>-68069.22</v>
      </c>
      <c r="L68" s="21">
        <v>-0.27626194272157562</v>
      </c>
      <c r="M68" s="20">
        <v>0</v>
      </c>
      <c r="N68" s="21">
        <v>0</v>
      </c>
      <c r="O68" s="20">
        <v>0</v>
      </c>
      <c r="P68" s="21">
        <v>0</v>
      </c>
      <c r="Q68" s="22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69523.22</v>
      </c>
      <c r="Z68" s="21">
        <v>0.14563861322728316</v>
      </c>
      <c r="AA68" s="20">
        <v>-69523.22</v>
      </c>
      <c r="AB68" s="21">
        <v>-0.14563861322728316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1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76562.22</v>
      </c>
      <c r="AP68" s="21">
        <v>3.6659554372523856E-2</v>
      </c>
      <c r="AQ68" s="20">
        <v>-76562.22</v>
      </c>
      <c r="AR68" s="21">
        <v>-3.6659554372523856E-2</v>
      </c>
      <c r="AS68" s="20">
        <v>0</v>
      </c>
      <c r="AT68" s="21">
        <v>0</v>
      </c>
      <c r="AU68" s="20">
        <v>0</v>
      </c>
      <c r="AV68" s="21">
        <v>0</v>
      </c>
      <c r="AW68" s="20">
        <v>82216.06</v>
      </c>
      <c r="AX68" s="21">
        <v>2.3378021325318583E-2</v>
      </c>
      <c r="AY68" s="20">
        <v>-82216.06</v>
      </c>
      <c r="AZ68" s="21">
        <v>-2.3378021325318583E-2</v>
      </c>
      <c r="BA68" s="24"/>
    </row>
    <row r="69" spans="1:53" ht="20.25" hidden="1" x14ac:dyDescent="0.35">
      <c r="A69" s="18" t="s">
        <v>65</v>
      </c>
      <c r="B69" s="19"/>
      <c r="C69" s="25">
        <v>21403.71</v>
      </c>
      <c r="D69" s="26">
        <v>8.5171610617758756E-2</v>
      </c>
      <c r="E69" s="25">
        <v>18899.080000000002</v>
      </c>
      <c r="F69" s="26">
        <v>7.1388727483437095E-2</v>
      </c>
      <c r="G69" s="25">
        <v>2504.63</v>
      </c>
      <c r="H69" s="26">
        <v>1.3782883134321661E-2</v>
      </c>
      <c r="I69" s="25">
        <v>30706.45</v>
      </c>
      <c r="J69" s="26">
        <v>0.12462348666670378</v>
      </c>
      <c r="K69" s="25">
        <v>-9302.74</v>
      </c>
      <c r="L69" s="26">
        <v>-3.9451876048945025E-2</v>
      </c>
      <c r="M69" s="25">
        <v>13763.25</v>
      </c>
      <c r="N69" s="26">
        <v>5.7361136675511154E-2</v>
      </c>
      <c r="O69" s="25">
        <v>7640.46</v>
      </c>
      <c r="P69" s="26">
        <v>2.7810473942247602E-2</v>
      </c>
      <c r="Q69" s="22"/>
      <c r="R69" s="23"/>
      <c r="S69" s="25">
        <v>35166.959999999999</v>
      </c>
      <c r="T69" s="26">
        <v>7.1587952202426919E-2</v>
      </c>
      <c r="U69" s="25">
        <v>40752.300000000003</v>
      </c>
      <c r="V69" s="26">
        <v>8.0003609292130712E-2</v>
      </c>
      <c r="W69" s="25">
        <v>-5585.34</v>
      </c>
      <c r="X69" s="26">
        <v>-8.415657089703793E-3</v>
      </c>
      <c r="Y69" s="25">
        <v>64162.92</v>
      </c>
      <c r="Z69" s="26">
        <v>0.13440975100711836</v>
      </c>
      <c r="AA69" s="25">
        <v>-28995.96</v>
      </c>
      <c r="AB69" s="26">
        <v>-6.2821798804691437E-2</v>
      </c>
      <c r="AC69" s="25">
        <v>13763.25</v>
      </c>
      <c r="AD69" s="26">
        <v>5.7361136675511154E-2</v>
      </c>
      <c r="AE69" s="25">
        <v>21403.71</v>
      </c>
      <c r="AF69" s="26">
        <v>1.4226815526915765E-2</v>
      </c>
      <c r="AG69" s="24"/>
      <c r="AH69" s="19"/>
      <c r="AI69" s="25">
        <v>169327.73</v>
      </c>
      <c r="AJ69" s="26">
        <v>7.8641720366287055E-2</v>
      </c>
      <c r="AK69" s="25">
        <v>177142.89</v>
      </c>
      <c r="AL69" s="26">
        <v>8.0665551589544138E-2</v>
      </c>
      <c r="AM69" s="25">
        <v>-7815.16</v>
      </c>
      <c r="AN69" s="26">
        <v>-2.0238312232570832E-3</v>
      </c>
      <c r="AO69" s="25">
        <v>260969.88</v>
      </c>
      <c r="AP69" s="26">
        <v>0.12495770767163002</v>
      </c>
      <c r="AQ69" s="25">
        <v>-91642.15</v>
      </c>
      <c r="AR69" s="26">
        <v>-4.6315987305342962E-2</v>
      </c>
      <c r="AS69" s="25">
        <v>147924.01999999999</v>
      </c>
      <c r="AT69" s="26">
        <v>7.7778894520852473E-2</v>
      </c>
      <c r="AU69" s="25">
        <v>21403.71</v>
      </c>
      <c r="AV69" s="26">
        <v>8.6282584543458107E-4</v>
      </c>
      <c r="AW69" s="25">
        <v>361112.61</v>
      </c>
      <c r="AX69" s="26">
        <v>0.10268186407158715</v>
      </c>
      <c r="AY69" s="25">
        <v>-191784.88</v>
      </c>
      <c r="AZ69" s="26">
        <v>-2.4040143705300096E-2</v>
      </c>
      <c r="BA69" s="24"/>
    </row>
    <row r="70" spans="1:53" hidden="1" x14ac:dyDescent="0.35">
      <c r="A70" s="27" t="s">
        <v>66</v>
      </c>
      <c r="B70" s="19"/>
      <c r="C70" s="30">
        <v>1773883.32</v>
      </c>
      <c r="D70" s="31">
        <v>7.0587995918640818</v>
      </c>
      <c r="E70" s="30">
        <v>1862919.49</v>
      </c>
      <c r="F70" s="31">
        <v>7.0369272893280304</v>
      </c>
      <c r="G70" s="30">
        <v>-89036.17</v>
      </c>
      <c r="H70" s="31">
        <v>2.1872302536051436E-2</v>
      </c>
      <c r="I70" s="30">
        <v>1806899.31</v>
      </c>
      <c r="J70" s="31">
        <v>7.3333808391351409</v>
      </c>
      <c r="K70" s="30">
        <v>-33015.99</v>
      </c>
      <c r="L70" s="31">
        <v>-0.27458124727105915</v>
      </c>
      <c r="M70" s="30">
        <v>1740922.16</v>
      </c>
      <c r="N70" s="31">
        <v>7.2556463016501258</v>
      </c>
      <c r="O70" s="30">
        <v>32961.160000000003</v>
      </c>
      <c r="P70" s="31">
        <v>-0.19684670978604402</v>
      </c>
      <c r="Q70" s="22"/>
      <c r="R70" s="9"/>
      <c r="S70" s="30">
        <v>3514805.48</v>
      </c>
      <c r="T70" s="31">
        <v>7.154946765460199</v>
      </c>
      <c r="U70" s="30">
        <v>3623237.7</v>
      </c>
      <c r="V70" s="31">
        <v>7.1130241317255303</v>
      </c>
      <c r="W70" s="30">
        <v>-108432.22</v>
      </c>
      <c r="X70" s="31">
        <v>4.1922633734668757E-2</v>
      </c>
      <c r="Y70" s="30">
        <v>3522402.66</v>
      </c>
      <c r="Z70" s="31">
        <v>7.3787986032651158</v>
      </c>
      <c r="AA70" s="30">
        <v>-7597.18</v>
      </c>
      <c r="AB70" s="31">
        <v>-0.2238518378049168</v>
      </c>
      <c r="AC70" s="30">
        <v>1740922.16</v>
      </c>
      <c r="AD70" s="31">
        <v>7.2556463016501258</v>
      </c>
      <c r="AE70" s="30">
        <v>1773883.32</v>
      </c>
      <c r="AF70" s="31">
        <v>-0.10069953618992677</v>
      </c>
      <c r="AG70" s="24"/>
      <c r="AH70" s="19"/>
      <c r="AI70" s="30">
        <v>15528763.630000001</v>
      </c>
      <c r="AJ70" s="31">
        <v>7.2121009773451084</v>
      </c>
      <c r="AK70" s="30">
        <v>14991103.560000001</v>
      </c>
      <c r="AL70" s="31">
        <v>6.8264983009105178</v>
      </c>
      <c r="AM70" s="30">
        <v>537660.06999999995</v>
      </c>
      <c r="AN70" s="31">
        <v>0.38560267643459056</v>
      </c>
      <c r="AO70" s="30">
        <v>15285087.6</v>
      </c>
      <c r="AP70" s="31">
        <v>7.3188120715542215</v>
      </c>
      <c r="AQ70" s="30">
        <v>243676.03</v>
      </c>
      <c r="AR70" s="31">
        <v>-0.10671109420911318</v>
      </c>
      <c r="AS70" s="30">
        <v>13754880.310000001</v>
      </c>
      <c r="AT70" s="31">
        <v>7.2323574276742919</v>
      </c>
      <c r="AU70" s="30">
        <v>1773883.32</v>
      </c>
      <c r="AV70" s="31">
        <v>-2.0256450329183551E-2</v>
      </c>
      <c r="AW70" s="30">
        <v>24837769.940000001</v>
      </c>
      <c r="AX70" s="31">
        <v>7.0625850391112994</v>
      </c>
      <c r="AY70" s="30">
        <v>-9309006.3100000005</v>
      </c>
      <c r="AZ70" s="31">
        <v>0.14951593823380893</v>
      </c>
      <c r="BA70" s="24"/>
    </row>
    <row r="71" spans="1:53" hidden="1" x14ac:dyDescent="0.35">
      <c r="A71" s="27" t="s">
        <v>67</v>
      </c>
      <c r="B71" s="19"/>
      <c r="C71" s="30">
        <v>7423338.1600000001</v>
      </c>
      <c r="D71" s="31">
        <v>29.53962968324042</v>
      </c>
      <c r="E71" s="30">
        <v>7846573.5300000003</v>
      </c>
      <c r="F71" s="31">
        <v>29.639373948992276</v>
      </c>
      <c r="G71" s="30">
        <v>-423235.37</v>
      </c>
      <c r="H71" s="31">
        <v>-9.9744265751855465E-2</v>
      </c>
      <c r="I71" s="30">
        <v>7303289.8499999996</v>
      </c>
      <c r="J71" s="31">
        <v>29.640725165056459</v>
      </c>
      <c r="K71" s="30">
        <v>120048.31</v>
      </c>
      <c r="L71" s="31">
        <v>-0.10109548181603856</v>
      </c>
      <c r="M71" s="30">
        <v>7683556.79</v>
      </c>
      <c r="N71" s="31">
        <v>32.022781769221787</v>
      </c>
      <c r="O71" s="30">
        <v>-260218.63</v>
      </c>
      <c r="P71" s="31">
        <v>-2.4831520859813665</v>
      </c>
      <c r="Q71" s="22"/>
      <c r="R71" s="9"/>
      <c r="S71" s="30">
        <v>15106894.949999999</v>
      </c>
      <c r="T71" s="31">
        <v>30.752492498859286</v>
      </c>
      <c r="U71" s="30">
        <v>15191390.210000001</v>
      </c>
      <c r="V71" s="31">
        <v>29.823250392373918</v>
      </c>
      <c r="W71" s="30">
        <v>-84495.26</v>
      </c>
      <c r="X71" s="31">
        <v>0.92924210648536842</v>
      </c>
      <c r="Y71" s="30">
        <v>14371334.98</v>
      </c>
      <c r="Z71" s="31">
        <v>30.105356120040831</v>
      </c>
      <c r="AA71" s="30">
        <v>735559.97</v>
      </c>
      <c r="AB71" s="31">
        <v>0.64713637881845543</v>
      </c>
      <c r="AC71" s="30">
        <v>7683556.79</v>
      </c>
      <c r="AD71" s="31">
        <v>32.022781769221787</v>
      </c>
      <c r="AE71" s="30">
        <v>7423338.1600000001</v>
      </c>
      <c r="AF71" s="31">
        <v>-1.2702892703625004</v>
      </c>
      <c r="AG71" s="24"/>
      <c r="AH71" s="19"/>
      <c r="AI71" s="30">
        <v>62381693.640000001</v>
      </c>
      <c r="AJ71" s="31">
        <v>28.972240442910724</v>
      </c>
      <c r="AK71" s="30">
        <v>61784547.969999999</v>
      </c>
      <c r="AL71" s="31">
        <v>28.134827436261762</v>
      </c>
      <c r="AM71" s="30">
        <v>597145.67000000004</v>
      </c>
      <c r="AN71" s="31">
        <v>0.83741300664896201</v>
      </c>
      <c r="AO71" s="30">
        <v>58522128.560000002</v>
      </c>
      <c r="AP71" s="31">
        <v>28.021590203904108</v>
      </c>
      <c r="AQ71" s="30">
        <v>3859565.08</v>
      </c>
      <c r="AR71" s="31">
        <v>0.95065023900661672</v>
      </c>
      <c r="AS71" s="30">
        <v>54958355.479999997</v>
      </c>
      <c r="AT71" s="31">
        <v>28.897268570164837</v>
      </c>
      <c r="AU71" s="30">
        <v>7423338.1600000001</v>
      </c>
      <c r="AV71" s="31">
        <v>7.497187274588768E-2</v>
      </c>
      <c r="AW71" s="30">
        <v>96432283.209999993</v>
      </c>
      <c r="AX71" s="31">
        <v>27.420384452046733</v>
      </c>
      <c r="AY71" s="30">
        <v>-34050589.57</v>
      </c>
      <c r="AZ71" s="31">
        <v>1.5518559908639915</v>
      </c>
      <c r="BA71" s="24"/>
    </row>
    <row r="72" spans="1:53" hidden="1" x14ac:dyDescent="0.35">
      <c r="A72" s="27" t="s">
        <v>68</v>
      </c>
      <c r="B72" s="19"/>
      <c r="C72" s="28">
        <v>7423338.1600000001</v>
      </c>
      <c r="D72" s="29">
        <v>29.53962968324042</v>
      </c>
      <c r="E72" s="28">
        <v>7846573.5300000003</v>
      </c>
      <c r="F72" s="29">
        <v>29.639373948992276</v>
      </c>
      <c r="G72" s="28">
        <v>-423235.37</v>
      </c>
      <c r="H72" s="29">
        <v>-9.9744265751855465E-2</v>
      </c>
      <c r="I72" s="28">
        <v>7303289.8499999996</v>
      </c>
      <c r="J72" s="29">
        <v>29.640725165056459</v>
      </c>
      <c r="K72" s="28">
        <v>120048.31</v>
      </c>
      <c r="L72" s="29">
        <v>-0.10109548181603856</v>
      </c>
      <c r="M72" s="28">
        <v>7683556.79</v>
      </c>
      <c r="N72" s="29">
        <v>32.022781769221787</v>
      </c>
      <c r="O72" s="28">
        <v>-260218.63</v>
      </c>
      <c r="P72" s="29">
        <v>-2.4831520859813665</v>
      </c>
      <c r="Q72" s="22"/>
      <c r="R72" s="9"/>
      <c r="S72" s="28">
        <v>15106894.949999999</v>
      </c>
      <c r="T72" s="29">
        <v>30.752492498859286</v>
      </c>
      <c r="U72" s="28">
        <v>15191390.210000001</v>
      </c>
      <c r="V72" s="29">
        <v>29.823250392373918</v>
      </c>
      <c r="W72" s="28">
        <v>-84495.26</v>
      </c>
      <c r="X72" s="29">
        <v>0.92924210648536842</v>
      </c>
      <c r="Y72" s="28">
        <v>14371334.98</v>
      </c>
      <c r="Z72" s="29">
        <v>30.105356120040831</v>
      </c>
      <c r="AA72" s="28">
        <v>735559.97</v>
      </c>
      <c r="AB72" s="29">
        <v>0.64713637881845543</v>
      </c>
      <c r="AC72" s="28">
        <v>7683556.79</v>
      </c>
      <c r="AD72" s="29">
        <v>32.022781769221787</v>
      </c>
      <c r="AE72" s="28">
        <v>7423338.1600000001</v>
      </c>
      <c r="AF72" s="29">
        <v>-1.2702892703625004</v>
      </c>
      <c r="AG72" s="24"/>
      <c r="AH72" s="19"/>
      <c r="AI72" s="28">
        <v>62381693.640000001</v>
      </c>
      <c r="AJ72" s="29">
        <v>28.972240442910724</v>
      </c>
      <c r="AK72" s="28">
        <v>61784547.969999999</v>
      </c>
      <c r="AL72" s="29">
        <v>28.134827436261762</v>
      </c>
      <c r="AM72" s="28">
        <v>597145.67000000004</v>
      </c>
      <c r="AN72" s="29">
        <v>0.83741300664896201</v>
      </c>
      <c r="AO72" s="28">
        <v>58522128.560000002</v>
      </c>
      <c r="AP72" s="29">
        <v>28.021590203904108</v>
      </c>
      <c r="AQ72" s="28">
        <v>3859565.08</v>
      </c>
      <c r="AR72" s="29">
        <v>0.95065023900661672</v>
      </c>
      <c r="AS72" s="28">
        <v>54958355.479999997</v>
      </c>
      <c r="AT72" s="29">
        <v>28.897268570164837</v>
      </c>
      <c r="AU72" s="28">
        <v>7423338.1600000001</v>
      </c>
      <c r="AV72" s="29">
        <v>7.497187274588768E-2</v>
      </c>
      <c r="AW72" s="28">
        <v>96432283.209999993</v>
      </c>
      <c r="AX72" s="29">
        <v>27.420384452046733</v>
      </c>
      <c r="AY72" s="28">
        <v>-34050589.57</v>
      </c>
      <c r="AZ72" s="29">
        <v>1.5518559908639915</v>
      </c>
      <c r="BA72" s="24"/>
    </row>
    <row r="73" spans="1:53" hidden="1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22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1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hidden="1" x14ac:dyDescent="0.35">
      <c r="A74" s="18" t="s">
        <v>69</v>
      </c>
      <c r="B74" s="19"/>
      <c r="C74" s="20">
        <v>8722.6200000000008</v>
      </c>
      <c r="D74" s="21">
        <v>3.4709851432610274E-2</v>
      </c>
      <c r="E74" s="20">
        <v>52505.85</v>
      </c>
      <c r="F74" s="21">
        <v>0.1983337716405362</v>
      </c>
      <c r="G74" s="20">
        <v>-43783.23</v>
      </c>
      <c r="H74" s="21">
        <v>-0.16362392020792593</v>
      </c>
      <c r="I74" s="20">
        <v>92892.42</v>
      </c>
      <c r="J74" s="21">
        <v>0.37700799881809344</v>
      </c>
      <c r="K74" s="20">
        <v>-84169.8</v>
      </c>
      <c r="L74" s="21">
        <v>-0.34229814738548314</v>
      </c>
      <c r="M74" s="20">
        <v>44407.59</v>
      </c>
      <c r="N74" s="21">
        <v>0.1850776407767106</v>
      </c>
      <c r="O74" s="20">
        <v>-35684.97</v>
      </c>
      <c r="P74" s="21">
        <v>-0.15036778934410033</v>
      </c>
      <c r="Q74" s="22"/>
      <c r="R74" s="23"/>
      <c r="S74" s="20">
        <v>53130.21</v>
      </c>
      <c r="T74" s="21">
        <v>0.10815501066867607</v>
      </c>
      <c r="U74" s="20">
        <v>94453.61</v>
      </c>
      <c r="V74" s="21">
        <v>0.18542830001426397</v>
      </c>
      <c r="W74" s="20">
        <v>-41323.4</v>
      </c>
      <c r="X74" s="21">
        <v>-7.7273289345587901E-2</v>
      </c>
      <c r="Y74" s="20">
        <v>130483.16</v>
      </c>
      <c r="Z74" s="21">
        <v>0.27333869852279147</v>
      </c>
      <c r="AA74" s="20">
        <v>-77352.95</v>
      </c>
      <c r="AB74" s="21">
        <v>-0.16518368785411541</v>
      </c>
      <c r="AC74" s="20">
        <v>44407.59</v>
      </c>
      <c r="AD74" s="21">
        <v>0.1850776407767106</v>
      </c>
      <c r="AE74" s="20">
        <v>8722.6200000000008</v>
      </c>
      <c r="AF74" s="21">
        <v>-7.6922630108034531E-2</v>
      </c>
      <c r="AG74" s="24"/>
      <c r="AH74" s="19"/>
      <c r="AI74" s="20">
        <v>188153.64</v>
      </c>
      <c r="AJ74" s="21">
        <v>8.7385131441725716E-2</v>
      </c>
      <c r="AK74" s="20">
        <v>324324.07</v>
      </c>
      <c r="AL74" s="21">
        <v>0.1476874403500808</v>
      </c>
      <c r="AM74" s="20">
        <v>-136170.43</v>
      </c>
      <c r="AN74" s="21">
        <v>-6.0302308908355085E-2</v>
      </c>
      <c r="AO74" s="20">
        <v>382169.13</v>
      </c>
      <c r="AP74" s="21">
        <v>0.18299038351729008</v>
      </c>
      <c r="AQ74" s="20">
        <v>-194015.49</v>
      </c>
      <c r="AR74" s="21">
        <v>-9.5605252075564362E-2</v>
      </c>
      <c r="AS74" s="20">
        <v>179431.02</v>
      </c>
      <c r="AT74" s="21">
        <v>9.4345369861831563E-2</v>
      </c>
      <c r="AU74" s="20">
        <v>8722.6200000000008</v>
      </c>
      <c r="AV74" s="21">
        <v>-6.9602384201058465E-3</v>
      </c>
      <c r="AW74" s="20">
        <v>714849.92</v>
      </c>
      <c r="AX74" s="21">
        <v>0.20326657193451358</v>
      </c>
      <c r="AY74" s="20">
        <v>-526696.28</v>
      </c>
      <c r="AZ74" s="21">
        <v>-0.11588144049278787</v>
      </c>
      <c r="BA74" s="24"/>
    </row>
    <row r="75" spans="1:53" hidden="1" x14ac:dyDescent="0.35">
      <c r="A75" s="18" t="s">
        <v>70</v>
      </c>
      <c r="B75" s="19"/>
      <c r="C75" s="20">
        <v>1551.25</v>
      </c>
      <c r="D75" s="21">
        <v>6.1728766167546785E-3</v>
      </c>
      <c r="E75" s="20">
        <v>4761.2299999999996</v>
      </c>
      <c r="F75" s="21">
        <v>1.7984904606783248E-2</v>
      </c>
      <c r="G75" s="20">
        <v>-3209.98</v>
      </c>
      <c r="H75" s="21">
        <v>-1.1812027990028569E-2</v>
      </c>
      <c r="I75" s="20">
        <v>0</v>
      </c>
      <c r="J75" s="21">
        <v>0</v>
      </c>
      <c r="K75" s="20">
        <v>1551.25</v>
      </c>
      <c r="L75" s="21">
        <v>6.1728766167546785E-3</v>
      </c>
      <c r="M75" s="20">
        <v>11795</v>
      </c>
      <c r="N75" s="21">
        <v>4.9158055480184849E-2</v>
      </c>
      <c r="O75" s="20">
        <v>-10243.75</v>
      </c>
      <c r="P75" s="21">
        <v>-4.2985178863430173E-2</v>
      </c>
      <c r="Q75" s="22"/>
      <c r="R75" s="23"/>
      <c r="S75" s="20">
        <v>13346.25</v>
      </c>
      <c r="T75" s="21">
        <v>2.716841908091118E-2</v>
      </c>
      <c r="U75" s="20">
        <v>11561.15</v>
      </c>
      <c r="V75" s="21">
        <v>2.269647915743938E-2</v>
      </c>
      <c r="W75" s="20">
        <v>1785.1</v>
      </c>
      <c r="X75" s="21">
        <v>4.4719399234718002E-3</v>
      </c>
      <c r="Y75" s="20">
        <v>0</v>
      </c>
      <c r="Z75" s="21">
        <v>0</v>
      </c>
      <c r="AA75" s="20">
        <v>13346.25</v>
      </c>
      <c r="AB75" s="21">
        <v>2.716841908091118E-2</v>
      </c>
      <c r="AC75" s="20">
        <v>11795</v>
      </c>
      <c r="AD75" s="21">
        <v>4.9158055480184849E-2</v>
      </c>
      <c r="AE75" s="20">
        <v>1551.25</v>
      </c>
      <c r="AF75" s="21">
        <v>-2.198963639927367E-2</v>
      </c>
      <c r="AG75" s="24"/>
      <c r="AH75" s="19"/>
      <c r="AI75" s="20">
        <v>180897.36</v>
      </c>
      <c r="AJ75" s="21">
        <v>8.4015061207751138E-2</v>
      </c>
      <c r="AK75" s="20">
        <v>44164.5</v>
      </c>
      <c r="AL75" s="21">
        <v>2.0111186811824184E-2</v>
      </c>
      <c r="AM75" s="20">
        <v>136732.85999999999</v>
      </c>
      <c r="AN75" s="21">
        <v>6.3903874395926957E-2</v>
      </c>
      <c r="AO75" s="20">
        <v>0</v>
      </c>
      <c r="AP75" s="21">
        <v>0</v>
      </c>
      <c r="AQ75" s="20">
        <v>180897.36</v>
      </c>
      <c r="AR75" s="21">
        <v>8.4015061207751138E-2</v>
      </c>
      <c r="AS75" s="20">
        <v>179346.11</v>
      </c>
      <c r="AT75" s="21">
        <v>9.4300723928508731E-2</v>
      </c>
      <c r="AU75" s="20">
        <v>1551.25</v>
      </c>
      <c r="AV75" s="21">
        <v>-1.0285662720757593E-2</v>
      </c>
      <c r="AW75" s="20">
        <v>219147.46</v>
      </c>
      <c r="AX75" s="21">
        <v>6.2314272822966726E-2</v>
      </c>
      <c r="AY75" s="20">
        <v>-38250.1</v>
      </c>
      <c r="AZ75" s="21">
        <v>2.1700788384784411E-2</v>
      </c>
      <c r="BA75" s="24"/>
    </row>
    <row r="76" spans="1:53" hidden="1" x14ac:dyDescent="0.35">
      <c r="A76" s="18" t="s">
        <v>71</v>
      </c>
      <c r="B76" s="19"/>
      <c r="C76" s="20">
        <v>7846.52</v>
      </c>
      <c r="D76" s="21">
        <v>3.1223593766896322E-2</v>
      </c>
      <c r="E76" s="20">
        <v>7330.19</v>
      </c>
      <c r="F76" s="21">
        <v>2.7688804762550118E-2</v>
      </c>
      <c r="G76" s="20">
        <v>516.33000000000004</v>
      </c>
      <c r="H76" s="21">
        <v>3.5347890043462039E-3</v>
      </c>
      <c r="I76" s="20">
        <v>4381</v>
      </c>
      <c r="J76" s="21">
        <v>1.7780482442184921E-2</v>
      </c>
      <c r="K76" s="20">
        <v>3465.52</v>
      </c>
      <c r="L76" s="21">
        <v>1.3443111324711401E-2</v>
      </c>
      <c r="M76" s="20">
        <v>813.38</v>
      </c>
      <c r="N76" s="21">
        <v>3.389926169264328E-3</v>
      </c>
      <c r="O76" s="20">
        <v>7033.14</v>
      </c>
      <c r="P76" s="21">
        <v>2.7833667597631992E-2</v>
      </c>
      <c r="Q76" s="22"/>
      <c r="R76" s="23"/>
      <c r="S76" s="20">
        <v>8659.9</v>
      </c>
      <c r="T76" s="21">
        <v>1.7628606717151465E-2</v>
      </c>
      <c r="U76" s="20">
        <v>50107.73</v>
      </c>
      <c r="V76" s="21">
        <v>9.8369889636550009E-2</v>
      </c>
      <c r="W76" s="20">
        <v>-41447.83</v>
      </c>
      <c r="X76" s="21">
        <v>-8.0741282919398541E-2</v>
      </c>
      <c r="Y76" s="20">
        <v>48842</v>
      </c>
      <c r="Z76" s="21">
        <v>0.10231518544806992</v>
      </c>
      <c r="AA76" s="20">
        <v>-40182.1</v>
      </c>
      <c r="AB76" s="21">
        <v>-8.4686578730918449E-2</v>
      </c>
      <c r="AC76" s="20">
        <v>813.38</v>
      </c>
      <c r="AD76" s="21">
        <v>3.389926169264328E-3</v>
      </c>
      <c r="AE76" s="20">
        <v>7846.52</v>
      </c>
      <c r="AF76" s="21">
        <v>1.4238680547887137E-2</v>
      </c>
      <c r="AG76" s="24"/>
      <c r="AH76" s="19"/>
      <c r="AI76" s="20">
        <v>39743.79</v>
      </c>
      <c r="AJ76" s="21">
        <v>1.8458406189443603E-2</v>
      </c>
      <c r="AK76" s="20">
        <v>151898.23000000001</v>
      </c>
      <c r="AL76" s="21">
        <v>6.9169891653147589E-2</v>
      </c>
      <c r="AM76" s="20">
        <v>-112154.44</v>
      </c>
      <c r="AN76" s="21">
        <v>-5.0711485463703986E-2</v>
      </c>
      <c r="AO76" s="20">
        <v>162783.54</v>
      </c>
      <c r="AP76" s="21">
        <v>7.7944083068410386E-2</v>
      </c>
      <c r="AQ76" s="20">
        <v>-123039.75</v>
      </c>
      <c r="AR76" s="21">
        <v>-5.9485676878966783E-2</v>
      </c>
      <c r="AS76" s="20">
        <v>31897.27</v>
      </c>
      <c r="AT76" s="21">
        <v>1.6771680480513931E-2</v>
      </c>
      <c r="AU76" s="20">
        <v>7846.52</v>
      </c>
      <c r="AV76" s="21">
        <v>1.6867257089296719E-3</v>
      </c>
      <c r="AW76" s="20">
        <v>182307.36</v>
      </c>
      <c r="AX76" s="21">
        <v>5.1838842068599879E-2</v>
      </c>
      <c r="AY76" s="20">
        <v>-142563.57</v>
      </c>
      <c r="AZ76" s="21">
        <v>-3.3380435879156276E-2</v>
      </c>
      <c r="BA76" s="24"/>
    </row>
    <row r="77" spans="1:53" hidden="1" x14ac:dyDescent="0.35">
      <c r="A77" s="18" t="s">
        <v>72</v>
      </c>
      <c r="B77" s="19"/>
      <c r="C77" s="20">
        <v>2512.34</v>
      </c>
      <c r="D77" s="21">
        <v>9.9973343041659633E-3</v>
      </c>
      <c r="E77" s="20">
        <v>18137.060000000001</v>
      </c>
      <c r="F77" s="21">
        <v>6.8510299638434649E-2</v>
      </c>
      <c r="G77" s="20">
        <v>-15624.72</v>
      </c>
      <c r="H77" s="21">
        <v>-5.8512965334268682E-2</v>
      </c>
      <c r="I77" s="20">
        <v>17177.71</v>
      </c>
      <c r="J77" s="21">
        <v>6.9716496473851711E-2</v>
      </c>
      <c r="K77" s="20">
        <v>-14665.37</v>
      </c>
      <c r="L77" s="21">
        <v>-5.9719162169685744E-2</v>
      </c>
      <c r="M77" s="20">
        <v>74.7</v>
      </c>
      <c r="N77" s="21">
        <v>3.1132740520303586E-4</v>
      </c>
      <c r="O77" s="20">
        <v>2437.64</v>
      </c>
      <c r="P77" s="21">
        <v>9.6860068989629271E-3</v>
      </c>
      <c r="Q77" s="22"/>
      <c r="R77" s="23"/>
      <c r="S77" s="20">
        <v>2587.04</v>
      </c>
      <c r="T77" s="21">
        <v>5.266332258056043E-3</v>
      </c>
      <c r="U77" s="20">
        <v>21547.77</v>
      </c>
      <c r="V77" s="21">
        <v>4.230189148089053E-2</v>
      </c>
      <c r="W77" s="20">
        <v>-18960.73</v>
      </c>
      <c r="X77" s="21">
        <v>-3.703555922283449E-2</v>
      </c>
      <c r="Y77" s="20">
        <v>18805.84</v>
      </c>
      <c r="Z77" s="21">
        <v>3.9394844746462702E-2</v>
      </c>
      <c r="AA77" s="20">
        <v>-16218.8</v>
      </c>
      <c r="AB77" s="21">
        <v>-3.4128512488406662E-2</v>
      </c>
      <c r="AC77" s="20">
        <v>74.7</v>
      </c>
      <c r="AD77" s="21">
        <v>3.1132740520303586E-4</v>
      </c>
      <c r="AE77" s="20">
        <v>2512.34</v>
      </c>
      <c r="AF77" s="21">
        <v>4.9550048528530068E-3</v>
      </c>
      <c r="AG77" s="24"/>
      <c r="AH77" s="19"/>
      <c r="AI77" s="20">
        <v>17236.55</v>
      </c>
      <c r="AJ77" s="21">
        <v>8.005256700597858E-3</v>
      </c>
      <c r="AK77" s="20">
        <v>41471.550000000003</v>
      </c>
      <c r="AL77" s="21">
        <v>1.888489826502977E-2</v>
      </c>
      <c r="AM77" s="20">
        <v>-24235</v>
      </c>
      <c r="AN77" s="21">
        <v>-1.0879641564431912E-2</v>
      </c>
      <c r="AO77" s="20">
        <v>32214.28</v>
      </c>
      <c r="AP77" s="21">
        <v>1.5424855094741346E-2</v>
      </c>
      <c r="AQ77" s="20">
        <v>-14977.73</v>
      </c>
      <c r="AR77" s="21">
        <v>-7.4195983941434882E-3</v>
      </c>
      <c r="AS77" s="20">
        <v>14724.21</v>
      </c>
      <c r="AT77" s="21">
        <v>7.7420338934331371E-3</v>
      </c>
      <c r="AU77" s="20">
        <v>2512.34</v>
      </c>
      <c r="AV77" s="21">
        <v>2.6322280716472093E-4</v>
      </c>
      <c r="AW77" s="20">
        <v>87293.63</v>
      </c>
      <c r="AX77" s="21">
        <v>2.4821821231818579E-2</v>
      </c>
      <c r="AY77" s="20">
        <v>-70057.08</v>
      </c>
      <c r="AZ77" s="21">
        <v>-1.6816564531220719E-2</v>
      </c>
      <c r="BA77" s="24"/>
    </row>
    <row r="78" spans="1:53" hidden="1" x14ac:dyDescent="0.35">
      <c r="A78" s="18" t="s">
        <v>73</v>
      </c>
      <c r="B78" s="19"/>
      <c r="C78" s="20">
        <v>6270</v>
      </c>
      <c r="D78" s="21">
        <v>2.4950160442902068E-2</v>
      </c>
      <c r="E78" s="20">
        <v>42682.49</v>
      </c>
      <c r="F78" s="21">
        <v>0.16122735323224879</v>
      </c>
      <c r="G78" s="20">
        <v>-36412.49</v>
      </c>
      <c r="H78" s="21">
        <v>-0.13627719278934672</v>
      </c>
      <c r="I78" s="20">
        <v>48022.62</v>
      </c>
      <c r="J78" s="21">
        <v>0.19490192918003163</v>
      </c>
      <c r="K78" s="20">
        <v>-41752.620000000003</v>
      </c>
      <c r="L78" s="21">
        <v>-0.16995176873712955</v>
      </c>
      <c r="M78" s="20">
        <v>21438</v>
      </c>
      <c r="N78" s="21">
        <v>8.9347214360678481E-2</v>
      </c>
      <c r="O78" s="20">
        <v>-15168</v>
      </c>
      <c r="P78" s="21">
        <v>-6.439705391777642E-2</v>
      </c>
      <c r="Q78" s="22"/>
      <c r="R78" s="23"/>
      <c r="S78" s="20">
        <v>27708</v>
      </c>
      <c r="T78" s="21">
        <v>5.6404050268344066E-2</v>
      </c>
      <c r="U78" s="20">
        <v>72119.289999999994</v>
      </c>
      <c r="V78" s="21">
        <v>0.14158227878146434</v>
      </c>
      <c r="W78" s="20">
        <v>-44411.29</v>
      </c>
      <c r="X78" s="21">
        <v>-8.5178228513120277E-2</v>
      </c>
      <c r="Y78" s="20">
        <v>70744.62</v>
      </c>
      <c r="Z78" s="21">
        <v>0.14819722605039179</v>
      </c>
      <c r="AA78" s="20">
        <v>-43036.62</v>
      </c>
      <c r="AB78" s="21">
        <v>-9.1793175782047723E-2</v>
      </c>
      <c r="AC78" s="20">
        <v>21438</v>
      </c>
      <c r="AD78" s="21">
        <v>8.9347214360678481E-2</v>
      </c>
      <c r="AE78" s="20">
        <v>6270</v>
      </c>
      <c r="AF78" s="21">
        <v>-3.2943164092334415E-2</v>
      </c>
      <c r="AG78" s="24"/>
      <c r="AH78" s="19"/>
      <c r="AI78" s="20">
        <v>107186.25</v>
      </c>
      <c r="AJ78" s="21">
        <v>4.9781043539713993E-2</v>
      </c>
      <c r="AK78" s="20">
        <v>438642.61</v>
      </c>
      <c r="AL78" s="21">
        <v>0.1997446698895298</v>
      </c>
      <c r="AM78" s="20">
        <v>-331456.36</v>
      </c>
      <c r="AN78" s="21">
        <v>-0.1499636263498158</v>
      </c>
      <c r="AO78" s="20">
        <v>564373.9</v>
      </c>
      <c r="AP78" s="21">
        <v>0.27023374810034689</v>
      </c>
      <c r="AQ78" s="20">
        <v>-457187.65</v>
      </c>
      <c r="AR78" s="21">
        <v>-0.2204527045606329</v>
      </c>
      <c r="AS78" s="20">
        <v>100916.25</v>
      </c>
      <c r="AT78" s="21">
        <v>5.3062067703338364E-2</v>
      </c>
      <c r="AU78" s="20">
        <v>6270</v>
      </c>
      <c r="AV78" s="21">
        <v>-3.2810241636243714E-3</v>
      </c>
      <c r="AW78" s="20">
        <v>838841.79</v>
      </c>
      <c r="AX78" s="21">
        <v>0.23852348622870537</v>
      </c>
      <c r="AY78" s="20">
        <v>-731655.54</v>
      </c>
      <c r="AZ78" s="21">
        <v>-0.18874244268899137</v>
      </c>
      <c r="BA78" s="24"/>
    </row>
    <row r="79" spans="1:53" hidden="1" x14ac:dyDescent="0.35">
      <c r="A79" s="18" t="s">
        <v>74</v>
      </c>
      <c r="B79" s="19"/>
      <c r="C79" s="20">
        <v>6628.09</v>
      </c>
      <c r="D79" s="21">
        <v>2.637510509250315E-2</v>
      </c>
      <c r="E79" s="20">
        <v>4711.7299999999996</v>
      </c>
      <c r="F79" s="21">
        <v>1.7797925028389477E-2</v>
      </c>
      <c r="G79" s="20">
        <v>1916.36</v>
      </c>
      <c r="H79" s="21">
        <v>8.5771800641136729E-3</v>
      </c>
      <c r="I79" s="20">
        <v>4934.92</v>
      </c>
      <c r="J79" s="21">
        <v>2.0028591283630954E-2</v>
      </c>
      <c r="K79" s="20">
        <v>1693.17</v>
      </c>
      <c r="L79" s="21">
        <v>6.3465138088721965E-3</v>
      </c>
      <c r="M79" s="20">
        <v>7142.7</v>
      </c>
      <c r="N79" s="21">
        <v>2.9768651367385868E-2</v>
      </c>
      <c r="O79" s="20">
        <v>-514.61</v>
      </c>
      <c r="P79" s="21">
        <v>-3.393546274882718E-3</v>
      </c>
      <c r="Q79" s="22"/>
      <c r="R79" s="23"/>
      <c r="S79" s="20">
        <v>13770.79</v>
      </c>
      <c r="T79" s="21">
        <v>2.8032637916659803E-2</v>
      </c>
      <c r="U79" s="20">
        <v>10327.780000000001</v>
      </c>
      <c r="V79" s="21">
        <v>2.0275166701636024E-2</v>
      </c>
      <c r="W79" s="20">
        <v>3443.01</v>
      </c>
      <c r="X79" s="21">
        <v>7.7574712150237785E-3</v>
      </c>
      <c r="Y79" s="20">
        <v>10096.879999999999</v>
      </c>
      <c r="Z79" s="21">
        <v>2.1151143475838585E-2</v>
      </c>
      <c r="AA79" s="20">
        <v>3673.91</v>
      </c>
      <c r="AB79" s="21">
        <v>6.8814944408212182E-3</v>
      </c>
      <c r="AC79" s="20">
        <v>7142.7</v>
      </c>
      <c r="AD79" s="21">
        <v>2.9768651367385868E-2</v>
      </c>
      <c r="AE79" s="20">
        <v>6628.09</v>
      </c>
      <c r="AF79" s="21">
        <v>-1.7360134507260656E-3</v>
      </c>
      <c r="AG79" s="24"/>
      <c r="AH79" s="19"/>
      <c r="AI79" s="20">
        <v>43835.18</v>
      </c>
      <c r="AJ79" s="21">
        <v>2.0358590809466698E-2</v>
      </c>
      <c r="AK79" s="20">
        <v>36356.230000000003</v>
      </c>
      <c r="AL79" s="21">
        <v>1.655553517652519E-2</v>
      </c>
      <c r="AM79" s="20">
        <v>7478.95</v>
      </c>
      <c r="AN79" s="21">
        <v>3.8030556329415079E-3</v>
      </c>
      <c r="AO79" s="20">
        <v>40087.839999999997</v>
      </c>
      <c r="AP79" s="21">
        <v>1.9194876404537858E-2</v>
      </c>
      <c r="AQ79" s="20">
        <v>3747.34</v>
      </c>
      <c r="AR79" s="21">
        <v>1.1637144049288402E-3</v>
      </c>
      <c r="AS79" s="20">
        <v>37207.089999999997</v>
      </c>
      <c r="AT79" s="21">
        <v>1.9563599803046623E-2</v>
      </c>
      <c r="AU79" s="20">
        <v>6628.09</v>
      </c>
      <c r="AV79" s="21">
        <v>7.9499100642007464E-4</v>
      </c>
      <c r="AW79" s="20">
        <v>57205.120000000003</v>
      </c>
      <c r="AX79" s="21">
        <v>1.6266195622575551E-2</v>
      </c>
      <c r="AY79" s="20">
        <v>-13369.94</v>
      </c>
      <c r="AZ79" s="21">
        <v>4.0923951868911471E-3</v>
      </c>
      <c r="BA79" s="24"/>
    </row>
    <row r="80" spans="1:53" hidden="1" x14ac:dyDescent="0.35">
      <c r="A80" s="18" t="s">
        <v>75</v>
      </c>
      <c r="B80" s="19"/>
      <c r="C80" s="20">
        <v>0</v>
      </c>
      <c r="D80" s="21">
        <v>0</v>
      </c>
      <c r="E80" s="20">
        <v>13767.14</v>
      </c>
      <c r="F80" s="21">
        <v>5.2003515815919402E-2</v>
      </c>
      <c r="G80" s="20">
        <v>-13767.14</v>
      </c>
      <c r="H80" s="21">
        <v>-5.2003515815919402E-2</v>
      </c>
      <c r="I80" s="20">
        <v>14147.05</v>
      </c>
      <c r="J80" s="21">
        <v>5.7416428699774529E-2</v>
      </c>
      <c r="K80" s="20">
        <v>-14147.05</v>
      </c>
      <c r="L80" s="21">
        <v>-5.7416428699774529E-2</v>
      </c>
      <c r="M80" s="20">
        <v>0</v>
      </c>
      <c r="N80" s="21">
        <v>0</v>
      </c>
      <c r="O80" s="20">
        <v>0</v>
      </c>
      <c r="P80" s="21">
        <v>0</v>
      </c>
      <c r="Q80" s="22"/>
      <c r="R80" s="23"/>
      <c r="S80" s="20">
        <v>0</v>
      </c>
      <c r="T80" s="21">
        <v>0</v>
      </c>
      <c r="U80" s="20">
        <v>21790.34</v>
      </c>
      <c r="V80" s="21">
        <v>4.2778097130780041E-2</v>
      </c>
      <c r="W80" s="20">
        <v>-21790.34</v>
      </c>
      <c r="X80" s="21">
        <v>-4.2778097130780041E-2</v>
      </c>
      <c r="Y80" s="20">
        <v>16647.05</v>
      </c>
      <c r="Z80" s="21">
        <v>3.4872568852898987E-2</v>
      </c>
      <c r="AA80" s="20">
        <v>-16647.05</v>
      </c>
      <c r="AB80" s="21">
        <v>-3.4872568852898987E-2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19"/>
      <c r="AI80" s="20">
        <v>168.26</v>
      </c>
      <c r="AJ80" s="21">
        <v>7.8145829208431822E-5</v>
      </c>
      <c r="AK80" s="20">
        <v>80953.11</v>
      </c>
      <c r="AL80" s="21">
        <v>3.6863614853743447E-2</v>
      </c>
      <c r="AM80" s="20">
        <v>-80784.850000000006</v>
      </c>
      <c r="AN80" s="21">
        <v>-3.6785469024535014E-2</v>
      </c>
      <c r="AO80" s="20">
        <v>51351.02</v>
      </c>
      <c r="AP80" s="21">
        <v>2.4587916987968212E-2</v>
      </c>
      <c r="AQ80" s="20">
        <v>-51182.76</v>
      </c>
      <c r="AR80" s="21">
        <v>-2.4509771158759779E-2</v>
      </c>
      <c r="AS80" s="20">
        <v>168.26</v>
      </c>
      <c r="AT80" s="21">
        <v>8.8471613954776491E-5</v>
      </c>
      <c r="AU80" s="20">
        <v>0</v>
      </c>
      <c r="AV80" s="21">
        <v>-1.0325784746344669E-5</v>
      </c>
      <c r="AW80" s="20">
        <v>131184.71</v>
      </c>
      <c r="AX80" s="21">
        <v>3.7302188257814034E-2</v>
      </c>
      <c r="AY80" s="20">
        <v>-131016.45</v>
      </c>
      <c r="AZ80" s="21">
        <v>-3.7224042428605601E-2</v>
      </c>
      <c r="BA80" s="24"/>
    </row>
    <row r="81" spans="1:53" hidden="1" x14ac:dyDescent="0.35">
      <c r="A81" s="18" t="s">
        <v>76</v>
      </c>
      <c r="B81" s="19"/>
      <c r="C81" s="20">
        <v>17770.62</v>
      </c>
      <c r="D81" s="21">
        <v>7.0714484875573247E-2</v>
      </c>
      <c r="E81" s="20">
        <v>73173.05</v>
      </c>
      <c r="F81" s="21">
        <v>0.27640133411689438</v>
      </c>
      <c r="G81" s="20">
        <v>-55402.43</v>
      </c>
      <c r="H81" s="21">
        <v>-0.20568684924132113</v>
      </c>
      <c r="I81" s="20">
        <v>71198.89</v>
      </c>
      <c r="J81" s="21">
        <v>0.28896384696371963</v>
      </c>
      <c r="K81" s="20">
        <v>-53428.27</v>
      </c>
      <c r="L81" s="21">
        <v>-0.21824936208814638</v>
      </c>
      <c r="M81" s="20">
        <v>81128.820000000007</v>
      </c>
      <c r="N81" s="21">
        <v>0.3381208168378067</v>
      </c>
      <c r="O81" s="20">
        <v>-63358.2</v>
      </c>
      <c r="P81" s="21">
        <v>-0.26740633196223346</v>
      </c>
      <c r="Q81" s="22"/>
      <c r="R81" s="23"/>
      <c r="S81" s="20">
        <v>98899.44</v>
      </c>
      <c r="T81" s="21">
        <v>0.20132557330991332</v>
      </c>
      <c r="U81" s="20">
        <v>158607.71</v>
      </c>
      <c r="V81" s="21">
        <v>0.3113735730635957</v>
      </c>
      <c r="W81" s="20">
        <v>-59708.27</v>
      </c>
      <c r="X81" s="21">
        <v>-0.11004799975368237</v>
      </c>
      <c r="Y81" s="20">
        <v>121654.62</v>
      </c>
      <c r="Z81" s="21">
        <v>0.2548444987083755</v>
      </c>
      <c r="AA81" s="20">
        <v>-22755.18</v>
      </c>
      <c r="AB81" s="21">
        <v>-5.3518925398462175E-2</v>
      </c>
      <c r="AC81" s="20">
        <v>81128.820000000007</v>
      </c>
      <c r="AD81" s="21">
        <v>0.3381208168378067</v>
      </c>
      <c r="AE81" s="20">
        <v>17770.62</v>
      </c>
      <c r="AF81" s="21">
        <v>-0.13679524352789338</v>
      </c>
      <c r="AG81" s="24"/>
      <c r="AH81" s="19"/>
      <c r="AI81" s="20">
        <v>513449.03</v>
      </c>
      <c r="AJ81" s="21">
        <v>0.23846368837284557</v>
      </c>
      <c r="AK81" s="20">
        <v>613649.96</v>
      </c>
      <c r="AL81" s="21">
        <v>0.27943776070437654</v>
      </c>
      <c r="AM81" s="20">
        <v>-100200.93</v>
      </c>
      <c r="AN81" s="21">
        <v>-4.097407233153097E-2</v>
      </c>
      <c r="AO81" s="20">
        <v>593242.36</v>
      </c>
      <c r="AP81" s="21">
        <v>0.28405655625587101</v>
      </c>
      <c r="AQ81" s="20">
        <v>-79793.33</v>
      </c>
      <c r="AR81" s="21">
        <v>-4.559286788302544E-2</v>
      </c>
      <c r="AS81" s="20">
        <v>495678.41</v>
      </c>
      <c r="AT81" s="21">
        <v>0.260629198474013</v>
      </c>
      <c r="AU81" s="20">
        <v>17770.62</v>
      </c>
      <c r="AV81" s="21">
        <v>-2.2165510101167435E-2</v>
      </c>
      <c r="AW81" s="20">
        <v>1028722.13</v>
      </c>
      <c r="AX81" s="21">
        <v>0.29251569453665327</v>
      </c>
      <c r="AY81" s="20">
        <v>-515273.1</v>
      </c>
      <c r="AZ81" s="21">
        <v>-5.4052006163807703E-2</v>
      </c>
      <c r="BA81" s="24"/>
    </row>
    <row r="82" spans="1:53" hidden="1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22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19"/>
      <c r="AI82" s="20">
        <v>15.9</v>
      </c>
      <c r="AJ82" s="21">
        <v>7.3845161322599907E-6</v>
      </c>
      <c r="AK82" s="20">
        <v>0</v>
      </c>
      <c r="AL82" s="21">
        <v>0</v>
      </c>
      <c r="AM82" s="20">
        <v>15.9</v>
      </c>
      <c r="AN82" s="21">
        <v>7.3845161322599907E-6</v>
      </c>
      <c r="AO82" s="20">
        <v>0</v>
      </c>
      <c r="AP82" s="21">
        <v>0</v>
      </c>
      <c r="AQ82" s="20">
        <v>15.9</v>
      </c>
      <c r="AR82" s="21">
        <v>7.3845161322599907E-6</v>
      </c>
      <c r="AS82" s="20">
        <v>15.9</v>
      </c>
      <c r="AT82" s="21">
        <v>8.3602678110123985E-6</v>
      </c>
      <c r="AU82" s="20">
        <v>0</v>
      </c>
      <c r="AV82" s="21">
        <v>-9.7575167875240781E-7</v>
      </c>
      <c r="AW82" s="20">
        <v>175882.38</v>
      </c>
      <c r="AX82" s="21">
        <v>5.0011908018795681E-2</v>
      </c>
      <c r="AY82" s="20">
        <v>-175866.48</v>
      </c>
      <c r="AZ82" s="21">
        <v>-5.000452350266342E-2</v>
      </c>
      <c r="BA82" s="24"/>
    </row>
    <row r="83" spans="1:53" hidden="1" x14ac:dyDescent="0.35">
      <c r="A83" s="18" t="s">
        <v>78</v>
      </c>
      <c r="B83" s="19"/>
      <c r="C83" s="20">
        <v>41887.79</v>
      </c>
      <c r="D83" s="21">
        <v>0.16668374499180044</v>
      </c>
      <c r="E83" s="20">
        <v>0</v>
      </c>
      <c r="F83" s="21">
        <v>0</v>
      </c>
      <c r="G83" s="20">
        <v>41887.79</v>
      </c>
      <c r="H83" s="21">
        <v>0.16668374499180044</v>
      </c>
      <c r="I83" s="20">
        <v>0</v>
      </c>
      <c r="J83" s="21">
        <v>0</v>
      </c>
      <c r="K83" s="20">
        <v>41887.79</v>
      </c>
      <c r="L83" s="21">
        <v>0.16668374499180044</v>
      </c>
      <c r="M83" s="20">
        <v>57057.64</v>
      </c>
      <c r="N83" s="21">
        <v>0.23779929060520677</v>
      </c>
      <c r="O83" s="20">
        <v>-15169.85</v>
      </c>
      <c r="P83" s="21">
        <v>-7.1115545613406328E-2</v>
      </c>
      <c r="Q83" s="22"/>
      <c r="R83" s="23"/>
      <c r="S83" s="20">
        <v>98945.43</v>
      </c>
      <c r="T83" s="21">
        <v>0.20141919328507718</v>
      </c>
      <c r="U83" s="20">
        <v>0</v>
      </c>
      <c r="V83" s="21">
        <v>0</v>
      </c>
      <c r="W83" s="20">
        <v>98945.43</v>
      </c>
      <c r="X83" s="21">
        <v>0.20141919328507718</v>
      </c>
      <c r="Y83" s="20">
        <v>0</v>
      </c>
      <c r="Z83" s="21">
        <v>0</v>
      </c>
      <c r="AA83" s="20">
        <v>98945.43</v>
      </c>
      <c r="AB83" s="21">
        <v>0.20141919328507718</v>
      </c>
      <c r="AC83" s="20">
        <v>57057.64</v>
      </c>
      <c r="AD83" s="21">
        <v>0.23779929060520677</v>
      </c>
      <c r="AE83" s="20">
        <v>41887.79</v>
      </c>
      <c r="AF83" s="21">
        <v>-3.638009732012959E-2</v>
      </c>
      <c r="AG83" s="24"/>
      <c r="AH83" s="19"/>
      <c r="AI83" s="20">
        <v>725938.94</v>
      </c>
      <c r="AJ83" s="21">
        <v>0.3371514348091646</v>
      </c>
      <c r="AK83" s="20">
        <v>0</v>
      </c>
      <c r="AL83" s="21">
        <v>0</v>
      </c>
      <c r="AM83" s="20">
        <v>725938.94</v>
      </c>
      <c r="AN83" s="21">
        <v>0.3371514348091646</v>
      </c>
      <c r="AO83" s="20">
        <v>0</v>
      </c>
      <c r="AP83" s="21">
        <v>0</v>
      </c>
      <c r="AQ83" s="20">
        <v>725938.94</v>
      </c>
      <c r="AR83" s="21">
        <v>0.3371514348091646</v>
      </c>
      <c r="AS83" s="20">
        <v>684051.15</v>
      </c>
      <c r="AT83" s="21">
        <v>0.35967615159943489</v>
      </c>
      <c r="AU83" s="20">
        <v>41887.79</v>
      </c>
      <c r="AV83" s="21">
        <v>-2.2524716790270294E-2</v>
      </c>
      <c r="AW83" s="20">
        <v>0</v>
      </c>
      <c r="AX83" s="21">
        <v>0</v>
      </c>
      <c r="AY83" s="20">
        <v>725938.94</v>
      </c>
      <c r="AZ83" s="21">
        <v>0.3371514348091646</v>
      </c>
      <c r="BA83" s="24"/>
    </row>
    <row r="84" spans="1:53" hidden="1" x14ac:dyDescent="0.35">
      <c r="A84" s="18" t="s">
        <v>79</v>
      </c>
      <c r="B84" s="19"/>
      <c r="C84" s="20">
        <v>0</v>
      </c>
      <c r="D84" s="21">
        <v>0</v>
      </c>
      <c r="E84" s="20">
        <v>563.09</v>
      </c>
      <c r="F84" s="21">
        <v>2.126996581772689E-3</v>
      </c>
      <c r="G84" s="20">
        <v>-563.09</v>
      </c>
      <c r="H84" s="21">
        <v>-2.126996581772689E-3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22"/>
      <c r="R84" s="23"/>
      <c r="S84" s="20">
        <v>0</v>
      </c>
      <c r="T84" s="21">
        <v>0</v>
      </c>
      <c r="U84" s="20">
        <v>1571.67</v>
      </c>
      <c r="V84" s="21">
        <v>3.0854521736481885E-3</v>
      </c>
      <c r="W84" s="20">
        <v>-1571.67</v>
      </c>
      <c r="X84" s="21">
        <v>-3.0854521736481885E-3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19"/>
      <c r="AI84" s="20">
        <v>0</v>
      </c>
      <c r="AJ84" s="21">
        <v>0</v>
      </c>
      <c r="AK84" s="20">
        <v>6179.23</v>
      </c>
      <c r="AL84" s="21">
        <v>2.8138357477890236E-3</v>
      </c>
      <c r="AM84" s="20">
        <v>-6179.23</v>
      </c>
      <c r="AN84" s="21">
        <v>-2.8138357477890236E-3</v>
      </c>
      <c r="AO84" s="20">
        <v>259.04000000000002</v>
      </c>
      <c r="AP84" s="21">
        <v>1.240336417185732E-4</v>
      </c>
      <c r="AQ84" s="20">
        <v>-259.04000000000002</v>
      </c>
      <c r="AR84" s="21">
        <v>-1.240336417185732E-4</v>
      </c>
      <c r="AS84" s="20">
        <v>0</v>
      </c>
      <c r="AT84" s="21">
        <v>0</v>
      </c>
      <c r="AU84" s="20">
        <v>0</v>
      </c>
      <c r="AV84" s="21">
        <v>0</v>
      </c>
      <c r="AW84" s="20">
        <v>517.41</v>
      </c>
      <c r="AX84" s="21">
        <v>1.4712480765841963E-4</v>
      </c>
      <c r="AY84" s="20">
        <v>-517.41</v>
      </c>
      <c r="AZ84" s="21">
        <v>-1.4712480765841963E-4</v>
      </c>
      <c r="BA84" s="24"/>
    </row>
    <row r="85" spans="1:53" hidden="1" x14ac:dyDescent="0.35">
      <c r="A85" s="18" t="s">
        <v>80</v>
      </c>
      <c r="B85" s="19"/>
      <c r="C85" s="20">
        <v>31605</v>
      </c>
      <c r="D85" s="21">
        <v>0.12576552165836041</v>
      </c>
      <c r="E85" s="20">
        <v>93176.57</v>
      </c>
      <c r="F85" s="21">
        <v>0.35196193484399241</v>
      </c>
      <c r="G85" s="20">
        <v>-61571.57</v>
      </c>
      <c r="H85" s="21">
        <v>-0.22619641318563199</v>
      </c>
      <c r="I85" s="20">
        <v>55812.51</v>
      </c>
      <c r="J85" s="21">
        <v>0.22651754259513135</v>
      </c>
      <c r="K85" s="20">
        <v>-24207.51</v>
      </c>
      <c r="L85" s="21">
        <v>-0.10075202093677094</v>
      </c>
      <c r="M85" s="20">
        <v>69527</v>
      </c>
      <c r="N85" s="21">
        <v>0.28976787820015365</v>
      </c>
      <c r="O85" s="20">
        <v>-37922</v>
      </c>
      <c r="P85" s="21">
        <v>-0.16400235654179324</v>
      </c>
      <c r="Q85" s="22"/>
      <c r="R85" s="23"/>
      <c r="S85" s="20">
        <v>101132</v>
      </c>
      <c r="T85" s="21">
        <v>0.20587030502880657</v>
      </c>
      <c r="U85" s="20">
        <v>184795.42</v>
      </c>
      <c r="V85" s="21">
        <v>0.3627844460473445</v>
      </c>
      <c r="W85" s="20">
        <v>-83663.42</v>
      </c>
      <c r="X85" s="21">
        <v>-0.15691414101853793</v>
      </c>
      <c r="Y85" s="20">
        <v>130967.59</v>
      </c>
      <c r="Z85" s="21">
        <v>0.27435349204653348</v>
      </c>
      <c r="AA85" s="20">
        <v>-29835.59</v>
      </c>
      <c r="AB85" s="21">
        <v>-6.8483187017726904E-2</v>
      </c>
      <c r="AC85" s="20">
        <v>69527</v>
      </c>
      <c r="AD85" s="21">
        <v>0.28976787820015365</v>
      </c>
      <c r="AE85" s="20">
        <v>31605</v>
      </c>
      <c r="AF85" s="21">
        <v>-8.3897573171347078E-2</v>
      </c>
      <c r="AG85" s="24"/>
      <c r="AH85" s="19"/>
      <c r="AI85" s="20">
        <v>439338.21</v>
      </c>
      <c r="AJ85" s="21">
        <v>0.20404403140020302</v>
      </c>
      <c r="AK85" s="20">
        <v>651540.57999999996</v>
      </c>
      <c r="AL85" s="21">
        <v>0.29669201100124032</v>
      </c>
      <c r="AM85" s="20">
        <v>-212202.37</v>
      </c>
      <c r="AN85" s="21">
        <v>-9.2647979601037295E-2</v>
      </c>
      <c r="AO85" s="20">
        <v>587389.67000000004</v>
      </c>
      <c r="AP85" s="21">
        <v>0.28125416876918985</v>
      </c>
      <c r="AQ85" s="20">
        <v>-148051.46</v>
      </c>
      <c r="AR85" s="21">
        <v>-7.7210137368986825E-2</v>
      </c>
      <c r="AS85" s="20">
        <v>407733.21</v>
      </c>
      <c r="AT85" s="21">
        <v>0.21438734786438737</v>
      </c>
      <c r="AU85" s="20">
        <v>31605</v>
      </c>
      <c r="AV85" s="21">
        <v>-1.0343316464184349E-2</v>
      </c>
      <c r="AW85" s="20">
        <v>928330.41</v>
      </c>
      <c r="AX85" s="21">
        <v>0.26396944978781206</v>
      </c>
      <c r="AY85" s="20">
        <v>-488992.2</v>
      </c>
      <c r="AZ85" s="21">
        <v>-5.9925418387609036E-2</v>
      </c>
      <c r="BA85" s="24"/>
    </row>
    <row r="86" spans="1:53" hidden="1" x14ac:dyDescent="0.35">
      <c r="A86" s="18" t="s">
        <v>81</v>
      </c>
      <c r="B86" s="19"/>
      <c r="C86" s="20">
        <v>90.05</v>
      </c>
      <c r="D86" s="21">
        <v>3.58335238896863E-4</v>
      </c>
      <c r="E86" s="20">
        <v>2169.2399999999998</v>
      </c>
      <c r="F86" s="21">
        <v>8.1940117299980249E-3</v>
      </c>
      <c r="G86" s="20">
        <v>-2079.19</v>
      </c>
      <c r="H86" s="21">
        <v>-7.8356764911011612E-3</v>
      </c>
      <c r="I86" s="20">
        <v>280.69</v>
      </c>
      <c r="J86" s="21">
        <v>1.1391927908461278E-3</v>
      </c>
      <c r="K86" s="20">
        <v>-190.64</v>
      </c>
      <c r="L86" s="21">
        <v>-7.8085755194926476E-4</v>
      </c>
      <c r="M86" s="20">
        <v>95.15</v>
      </c>
      <c r="N86" s="21">
        <v>3.9655692911738774E-4</v>
      </c>
      <c r="O86" s="20">
        <v>-5.0999999999999996</v>
      </c>
      <c r="P86" s="21">
        <v>-3.8221690220524736E-5</v>
      </c>
      <c r="Q86" s="22"/>
      <c r="R86" s="23"/>
      <c r="S86" s="20">
        <v>185.2</v>
      </c>
      <c r="T86" s="21">
        <v>3.7700411829425873E-4</v>
      </c>
      <c r="U86" s="20">
        <v>4392.72</v>
      </c>
      <c r="V86" s="21">
        <v>8.6236471219962654E-3</v>
      </c>
      <c r="W86" s="20">
        <v>-4207.5200000000004</v>
      </c>
      <c r="X86" s="21">
        <v>-8.2466430037020071E-3</v>
      </c>
      <c r="Y86" s="20">
        <v>472.84</v>
      </c>
      <c r="Z86" s="21">
        <v>9.9051456302496569E-4</v>
      </c>
      <c r="AA86" s="20">
        <v>-287.64</v>
      </c>
      <c r="AB86" s="21">
        <v>-6.1351044473070696E-4</v>
      </c>
      <c r="AC86" s="20">
        <v>95.15</v>
      </c>
      <c r="AD86" s="21">
        <v>3.9655692911738774E-4</v>
      </c>
      <c r="AE86" s="20">
        <v>90.05</v>
      </c>
      <c r="AF86" s="21">
        <v>-1.9552810823129008E-5</v>
      </c>
      <c r="AG86" s="24"/>
      <c r="AH86" s="19"/>
      <c r="AI86" s="20">
        <v>4866.4799999999996</v>
      </c>
      <c r="AJ86" s="21">
        <v>2.2601635262465788E-3</v>
      </c>
      <c r="AK86" s="20">
        <v>22572.720000000001</v>
      </c>
      <c r="AL86" s="21">
        <v>1.0278938712563256E-2</v>
      </c>
      <c r="AM86" s="20">
        <v>-17706.240000000002</v>
      </c>
      <c r="AN86" s="21">
        <v>-8.0187751863166779E-3</v>
      </c>
      <c r="AO86" s="20">
        <v>14944.04</v>
      </c>
      <c r="AP86" s="21">
        <v>7.1555115163219061E-3</v>
      </c>
      <c r="AQ86" s="20">
        <v>-10077.56</v>
      </c>
      <c r="AR86" s="21">
        <v>-4.8953479900753268E-3</v>
      </c>
      <c r="AS86" s="20">
        <v>4776.43</v>
      </c>
      <c r="AT86" s="21">
        <v>2.5114612566386136E-3</v>
      </c>
      <c r="AU86" s="20">
        <v>90.05</v>
      </c>
      <c r="AV86" s="21">
        <v>-2.5129773039203477E-4</v>
      </c>
      <c r="AW86" s="20">
        <v>24292.080000000002</v>
      </c>
      <c r="AX86" s="21">
        <v>6.9074188701860094E-3</v>
      </c>
      <c r="AY86" s="20">
        <v>-19425.599999999999</v>
      </c>
      <c r="AZ86" s="21">
        <v>-4.6472553439394302E-3</v>
      </c>
      <c r="BA86" s="24"/>
    </row>
    <row r="87" spans="1:53" hidden="1" x14ac:dyDescent="0.35">
      <c r="A87" s="18" t="s">
        <v>82</v>
      </c>
      <c r="B87" s="19"/>
      <c r="C87" s="20">
        <v>5419.06</v>
      </c>
      <c r="D87" s="21">
        <v>2.1564021762314655E-2</v>
      </c>
      <c r="E87" s="20">
        <v>31153.8</v>
      </c>
      <c r="F87" s="21">
        <v>0.1176792805932089</v>
      </c>
      <c r="G87" s="20">
        <v>-25734.74</v>
      </c>
      <c r="H87" s="21">
        <v>-9.6115258830894237E-2</v>
      </c>
      <c r="I87" s="20">
        <v>22784.47</v>
      </c>
      <c r="J87" s="21">
        <v>9.247178013912101E-2</v>
      </c>
      <c r="K87" s="20">
        <v>-17365.41</v>
      </c>
      <c r="L87" s="21">
        <v>-7.0907758376806351E-2</v>
      </c>
      <c r="M87" s="20">
        <v>34329.78</v>
      </c>
      <c r="N87" s="21">
        <v>0.14307632300657397</v>
      </c>
      <c r="O87" s="20">
        <v>-28910.720000000001</v>
      </c>
      <c r="P87" s="21">
        <v>-0.12151230124425931</v>
      </c>
      <c r="Q87" s="22"/>
      <c r="R87" s="23"/>
      <c r="S87" s="20">
        <v>39748.839999999997</v>
      </c>
      <c r="T87" s="21">
        <v>8.0915099230127227E-2</v>
      </c>
      <c r="U87" s="20">
        <v>57568.95</v>
      </c>
      <c r="V87" s="21">
        <v>0.11301751761638504</v>
      </c>
      <c r="W87" s="20">
        <v>-17820.11</v>
      </c>
      <c r="X87" s="21">
        <v>-3.2102418386257811E-2</v>
      </c>
      <c r="Y87" s="20">
        <v>41953.19</v>
      </c>
      <c r="Z87" s="21">
        <v>8.7884370316287472E-2</v>
      </c>
      <c r="AA87" s="20">
        <v>-2204.35</v>
      </c>
      <c r="AB87" s="21">
        <v>-6.9692710861602447E-3</v>
      </c>
      <c r="AC87" s="20">
        <v>34329.78</v>
      </c>
      <c r="AD87" s="21">
        <v>0.14307632300657397</v>
      </c>
      <c r="AE87" s="20">
        <v>5419.06</v>
      </c>
      <c r="AF87" s="21">
        <v>-6.2161223776446742E-2</v>
      </c>
      <c r="AG87" s="24"/>
      <c r="AH87" s="19"/>
      <c r="AI87" s="20">
        <v>159188.85999999999</v>
      </c>
      <c r="AJ87" s="21">
        <v>7.3932874512331881E-2</v>
      </c>
      <c r="AK87" s="20">
        <v>195204.74</v>
      </c>
      <c r="AL87" s="21">
        <v>8.8890375588845522E-2</v>
      </c>
      <c r="AM87" s="20">
        <v>-36015.879999999997</v>
      </c>
      <c r="AN87" s="21">
        <v>-1.4957501076513641E-2</v>
      </c>
      <c r="AO87" s="20">
        <v>186549.37</v>
      </c>
      <c r="AP87" s="21">
        <v>8.9323647781831161E-2</v>
      </c>
      <c r="AQ87" s="20">
        <v>-27360.51</v>
      </c>
      <c r="AR87" s="21">
        <v>-1.539077326949928E-2</v>
      </c>
      <c r="AS87" s="20">
        <v>153769.79999999999</v>
      </c>
      <c r="AT87" s="21">
        <v>8.0852623223007195E-2</v>
      </c>
      <c r="AU87" s="20">
        <v>5419.06</v>
      </c>
      <c r="AV87" s="21">
        <v>-6.9197487106753136E-3</v>
      </c>
      <c r="AW87" s="20">
        <v>387287</v>
      </c>
      <c r="AX87" s="21">
        <v>0.11012451514970019</v>
      </c>
      <c r="AY87" s="20">
        <v>-228098.14</v>
      </c>
      <c r="AZ87" s="21">
        <v>-3.6191640637368308E-2</v>
      </c>
      <c r="BA87" s="24"/>
    </row>
    <row r="88" spans="1:53" hidden="1" x14ac:dyDescent="0.35">
      <c r="A88" s="18" t="s">
        <v>83</v>
      </c>
      <c r="B88" s="19"/>
      <c r="C88" s="20">
        <v>3161.36</v>
      </c>
      <c r="D88" s="21">
        <v>1.2579974356901577E-2</v>
      </c>
      <c r="E88" s="20">
        <v>1808.21</v>
      </c>
      <c r="F88" s="21">
        <v>6.8302695645939262E-3</v>
      </c>
      <c r="G88" s="20">
        <v>1353.15</v>
      </c>
      <c r="H88" s="21">
        <v>5.7497047923076505E-3</v>
      </c>
      <c r="I88" s="20">
        <v>2794.96</v>
      </c>
      <c r="J88" s="21">
        <v>1.1343468889890247E-2</v>
      </c>
      <c r="K88" s="20">
        <v>366.4</v>
      </c>
      <c r="L88" s="21">
        <v>1.2365054670113295E-3</v>
      </c>
      <c r="M88" s="20">
        <v>3161.36</v>
      </c>
      <c r="N88" s="21">
        <v>1.3175609179553809E-2</v>
      </c>
      <c r="O88" s="20">
        <v>0</v>
      </c>
      <c r="P88" s="21">
        <v>-5.9563482265223219E-4</v>
      </c>
      <c r="Q88" s="22"/>
      <c r="R88" s="23"/>
      <c r="S88" s="20">
        <v>6322.72</v>
      </c>
      <c r="T88" s="21">
        <v>1.2870904313290904E-2</v>
      </c>
      <c r="U88" s="20">
        <v>4365.3500000000004</v>
      </c>
      <c r="V88" s="21">
        <v>8.5699152151756542E-3</v>
      </c>
      <c r="W88" s="20">
        <v>1957.37</v>
      </c>
      <c r="X88" s="21">
        <v>4.3009890981152502E-3</v>
      </c>
      <c r="Y88" s="20">
        <v>5589.92</v>
      </c>
      <c r="Z88" s="21">
        <v>1.1709874727486079E-2</v>
      </c>
      <c r="AA88" s="20">
        <v>732.8</v>
      </c>
      <c r="AB88" s="21">
        <v>1.1610295858048257E-3</v>
      </c>
      <c r="AC88" s="20">
        <v>3161.36</v>
      </c>
      <c r="AD88" s="21">
        <v>1.3175609179553809E-2</v>
      </c>
      <c r="AE88" s="20">
        <v>3161.36</v>
      </c>
      <c r="AF88" s="21">
        <v>-3.0470486626290455E-4</v>
      </c>
      <c r="AG88" s="24"/>
      <c r="AH88" s="19"/>
      <c r="AI88" s="20">
        <v>24558.1</v>
      </c>
      <c r="AJ88" s="21">
        <v>1.1405640605512834E-2</v>
      </c>
      <c r="AK88" s="20">
        <v>16984.150000000001</v>
      </c>
      <c r="AL88" s="21">
        <v>7.7340717882019216E-3</v>
      </c>
      <c r="AM88" s="20">
        <v>7573.95</v>
      </c>
      <c r="AN88" s="21">
        <v>3.6715688173109126E-3</v>
      </c>
      <c r="AO88" s="20">
        <v>22787.7</v>
      </c>
      <c r="AP88" s="21">
        <v>1.0911216095546364E-2</v>
      </c>
      <c r="AQ88" s="20">
        <v>1770.4</v>
      </c>
      <c r="AR88" s="21">
        <v>4.9442450996647035E-4</v>
      </c>
      <c r="AS88" s="20">
        <v>21396.74</v>
      </c>
      <c r="AT88" s="21">
        <v>1.1250470231610155E-2</v>
      </c>
      <c r="AU88" s="20">
        <v>3161.36</v>
      </c>
      <c r="AV88" s="21">
        <v>1.5517037390267926E-4</v>
      </c>
      <c r="AW88" s="20">
        <v>36762.5</v>
      </c>
      <c r="AX88" s="21">
        <v>1.0453365303226943E-2</v>
      </c>
      <c r="AY88" s="20">
        <v>-12204.4</v>
      </c>
      <c r="AZ88" s="21">
        <v>9.5227530228589145E-4</v>
      </c>
      <c r="BA88" s="24"/>
    </row>
    <row r="89" spans="1:53" hidden="1" x14ac:dyDescent="0.35">
      <c r="A89" s="18" t="s">
        <v>84</v>
      </c>
      <c r="B89" s="19"/>
      <c r="C89" s="20">
        <v>17428.98</v>
      </c>
      <c r="D89" s="21">
        <v>6.9354999578330342E-2</v>
      </c>
      <c r="E89" s="20">
        <v>161360.29999999999</v>
      </c>
      <c r="F89" s="21">
        <v>0.60951678512105634</v>
      </c>
      <c r="G89" s="20">
        <v>-143931.32</v>
      </c>
      <c r="H89" s="21">
        <v>-0.54016178554272598</v>
      </c>
      <c r="I89" s="20">
        <v>0</v>
      </c>
      <c r="J89" s="21">
        <v>0</v>
      </c>
      <c r="K89" s="20">
        <v>17428.98</v>
      </c>
      <c r="L89" s="21">
        <v>6.9354999578330342E-2</v>
      </c>
      <c r="M89" s="20">
        <v>62674.19</v>
      </c>
      <c r="N89" s="21">
        <v>0.2612074022209111</v>
      </c>
      <c r="O89" s="20">
        <v>-45245.21</v>
      </c>
      <c r="P89" s="21">
        <v>-0.19185240264258074</v>
      </c>
      <c r="Q89" s="22"/>
      <c r="R89" s="23"/>
      <c r="S89" s="20">
        <v>80103.17</v>
      </c>
      <c r="T89" s="21">
        <v>0.16306276986190668</v>
      </c>
      <c r="U89" s="20">
        <v>327489.73</v>
      </c>
      <c r="V89" s="21">
        <v>0.64291734223848407</v>
      </c>
      <c r="W89" s="20">
        <v>-247386.56</v>
      </c>
      <c r="X89" s="21">
        <v>-0.47985457237657736</v>
      </c>
      <c r="Y89" s="20">
        <v>0</v>
      </c>
      <c r="Z89" s="21">
        <v>0</v>
      </c>
      <c r="AA89" s="20">
        <v>80103.17</v>
      </c>
      <c r="AB89" s="21">
        <v>0.16306276986190668</v>
      </c>
      <c r="AC89" s="20">
        <v>62674.19</v>
      </c>
      <c r="AD89" s="21">
        <v>0.2612074022209111</v>
      </c>
      <c r="AE89" s="20">
        <v>17428.98</v>
      </c>
      <c r="AF89" s="21">
        <v>-9.8144632359004419E-2</v>
      </c>
      <c r="AG89" s="24"/>
      <c r="AH89" s="19"/>
      <c r="AI89" s="20">
        <v>642702.42000000004</v>
      </c>
      <c r="AJ89" s="21">
        <v>0.29849348356808408</v>
      </c>
      <c r="AK89" s="20">
        <v>1115433.96</v>
      </c>
      <c r="AL89" s="21">
        <v>0.50793512313765177</v>
      </c>
      <c r="AM89" s="20">
        <v>-472731.54</v>
      </c>
      <c r="AN89" s="21">
        <v>-0.20944163956956768</v>
      </c>
      <c r="AO89" s="20">
        <v>0</v>
      </c>
      <c r="AP89" s="21">
        <v>0</v>
      </c>
      <c r="AQ89" s="20">
        <v>642702.42000000004</v>
      </c>
      <c r="AR89" s="21">
        <v>0.29849348356808408</v>
      </c>
      <c r="AS89" s="20">
        <v>625273.43999999994</v>
      </c>
      <c r="AT89" s="21">
        <v>0.32877065493792407</v>
      </c>
      <c r="AU89" s="20">
        <v>17428.98</v>
      </c>
      <c r="AV89" s="21">
        <v>-3.0277171369839984E-2</v>
      </c>
      <c r="AW89" s="20">
        <v>796436.95</v>
      </c>
      <c r="AX89" s="21">
        <v>0.2264657294617583</v>
      </c>
      <c r="AY89" s="20">
        <v>-153734.53</v>
      </c>
      <c r="AZ89" s="21">
        <v>7.2027754106325781E-2</v>
      </c>
      <c r="BA89" s="24"/>
    </row>
    <row r="90" spans="1:53" hidden="1" x14ac:dyDescent="0.35">
      <c r="A90" s="18" t="s">
        <v>85</v>
      </c>
      <c r="B90" s="19"/>
      <c r="C90" s="20">
        <v>1485.27</v>
      </c>
      <c r="D90" s="21">
        <v>5.9103229347733897E-3</v>
      </c>
      <c r="E90" s="20">
        <v>1264.8</v>
      </c>
      <c r="F90" s="21">
        <v>4.777611530352336E-3</v>
      </c>
      <c r="G90" s="20">
        <v>220.47</v>
      </c>
      <c r="H90" s="21">
        <v>1.1327114044210537E-3</v>
      </c>
      <c r="I90" s="20">
        <v>1536.63</v>
      </c>
      <c r="J90" s="21">
        <v>6.2364808799668147E-3</v>
      </c>
      <c r="K90" s="20">
        <v>-51.36</v>
      </c>
      <c r="L90" s="21">
        <v>-3.2615794519342493E-4</v>
      </c>
      <c r="M90" s="20">
        <v>1557.58</v>
      </c>
      <c r="N90" s="21">
        <v>6.4915306532281735E-3</v>
      </c>
      <c r="O90" s="20">
        <v>-72.31</v>
      </c>
      <c r="P90" s="21">
        <v>-5.8120771845478376E-4</v>
      </c>
      <c r="Q90" s="22"/>
      <c r="R90" s="23"/>
      <c r="S90" s="20">
        <v>3042.85</v>
      </c>
      <c r="T90" s="21">
        <v>6.1942061628060749E-3</v>
      </c>
      <c r="U90" s="20">
        <v>3318.4</v>
      </c>
      <c r="V90" s="21">
        <v>6.5145765288095779E-3</v>
      </c>
      <c r="W90" s="20">
        <v>-275.55</v>
      </c>
      <c r="X90" s="21">
        <v>-3.2037036600350306E-4</v>
      </c>
      <c r="Y90" s="20">
        <v>3618.21</v>
      </c>
      <c r="Z90" s="21">
        <v>7.5794977097592463E-3</v>
      </c>
      <c r="AA90" s="20">
        <v>-575.36</v>
      </c>
      <c r="AB90" s="21">
        <v>-1.3852915469531714E-3</v>
      </c>
      <c r="AC90" s="20">
        <v>1557.58</v>
      </c>
      <c r="AD90" s="21">
        <v>6.4915306532281735E-3</v>
      </c>
      <c r="AE90" s="20">
        <v>1485.27</v>
      </c>
      <c r="AF90" s="21">
        <v>-2.9732449042209862E-4</v>
      </c>
      <c r="AG90" s="24"/>
      <c r="AH90" s="19"/>
      <c r="AI90" s="20">
        <v>14562.18</v>
      </c>
      <c r="AJ90" s="21">
        <v>6.7631857315014962E-3</v>
      </c>
      <c r="AK90" s="20">
        <v>11451.35</v>
      </c>
      <c r="AL90" s="21">
        <v>5.2146008467792654E-3</v>
      </c>
      <c r="AM90" s="20">
        <v>3110.83</v>
      </c>
      <c r="AN90" s="21">
        <v>1.5485848847222308E-3</v>
      </c>
      <c r="AO90" s="20">
        <v>14098.62</v>
      </c>
      <c r="AP90" s="21">
        <v>6.7507071564480801E-3</v>
      </c>
      <c r="AQ90" s="20">
        <v>463.56</v>
      </c>
      <c r="AR90" s="21">
        <v>1.2478575053416138E-5</v>
      </c>
      <c r="AS90" s="20">
        <v>13076.91</v>
      </c>
      <c r="AT90" s="21">
        <v>6.8758786000318334E-3</v>
      </c>
      <c r="AU90" s="20">
        <v>1485.27</v>
      </c>
      <c r="AV90" s="21">
        <v>-1.1269286853033723E-4</v>
      </c>
      <c r="AW90" s="20">
        <v>21691.67</v>
      </c>
      <c r="AX90" s="21">
        <v>6.1679959346358044E-3</v>
      </c>
      <c r="AY90" s="20">
        <v>-7129.49</v>
      </c>
      <c r="AZ90" s="21">
        <v>5.951897968656918E-4</v>
      </c>
      <c r="BA90" s="24"/>
    </row>
    <row r="91" spans="1:53" hidden="1" x14ac:dyDescent="0.35">
      <c r="A91" s="18" t="s">
        <v>86</v>
      </c>
      <c r="B91" s="19"/>
      <c r="C91" s="20">
        <v>40128.75</v>
      </c>
      <c r="D91" s="21">
        <v>0.15968401130352575</v>
      </c>
      <c r="E91" s="20">
        <v>156290.6</v>
      </c>
      <c r="F91" s="21">
        <v>0.59036667666483622</v>
      </c>
      <c r="G91" s="20">
        <v>-116161.85</v>
      </c>
      <c r="H91" s="21">
        <v>-0.4306826653613105</v>
      </c>
      <c r="I91" s="20">
        <v>318021.92</v>
      </c>
      <c r="J91" s="21">
        <v>1.290706040810303</v>
      </c>
      <c r="K91" s="20">
        <v>-277893.17</v>
      </c>
      <c r="L91" s="21">
        <v>-1.1310220295067772</v>
      </c>
      <c r="M91" s="20">
        <v>73852.77</v>
      </c>
      <c r="N91" s="21">
        <v>0.30779640229125321</v>
      </c>
      <c r="O91" s="20">
        <v>-33724.019999999997</v>
      </c>
      <c r="P91" s="21">
        <v>-0.14811239098772747</v>
      </c>
      <c r="Q91" s="22"/>
      <c r="R91" s="23"/>
      <c r="S91" s="20">
        <v>113981.52</v>
      </c>
      <c r="T91" s="21">
        <v>0.23202755102289105</v>
      </c>
      <c r="U91" s="20">
        <v>299381.34999999998</v>
      </c>
      <c r="V91" s="21">
        <v>0.5877358714661659</v>
      </c>
      <c r="W91" s="20">
        <v>-185399.83</v>
      </c>
      <c r="X91" s="21">
        <v>-0.35570832044327483</v>
      </c>
      <c r="Y91" s="20">
        <v>572093.74</v>
      </c>
      <c r="Z91" s="21">
        <v>1.1984332562503563</v>
      </c>
      <c r="AA91" s="20">
        <v>-458112.22</v>
      </c>
      <c r="AB91" s="21">
        <v>-0.96640570522746527</v>
      </c>
      <c r="AC91" s="20">
        <v>73852.77</v>
      </c>
      <c r="AD91" s="21">
        <v>0.30779640229125321</v>
      </c>
      <c r="AE91" s="20">
        <v>40128.75</v>
      </c>
      <c r="AF91" s="21">
        <v>-7.5768851268362164E-2</v>
      </c>
      <c r="AG91" s="24"/>
      <c r="AH91" s="19"/>
      <c r="AI91" s="20">
        <v>477808.67</v>
      </c>
      <c r="AJ91" s="21">
        <v>0.22191105860054658</v>
      </c>
      <c r="AK91" s="20">
        <v>1097935.2</v>
      </c>
      <c r="AL91" s="21">
        <v>0.49996671341184767</v>
      </c>
      <c r="AM91" s="20">
        <v>-620126.53</v>
      </c>
      <c r="AN91" s="21">
        <v>-0.27805565481130112</v>
      </c>
      <c r="AO91" s="20">
        <v>1973530.12</v>
      </c>
      <c r="AP91" s="21">
        <v>0.94496652186879548</v>
      </c>
      <c r="AQ91" s="20">
        <v>-1495721.45</v>
      </c>
      <c r="AR91" s="21">
        <v>-0.72305546326824888</v>
      </c>
      <c r="AS91" s="20">
        <v>437679.92</v>
      </c>
      <c r="AT91" s="21">
        <v>0.23013341803160264</v>
      </c>
      <c r="AU91" s="20">
        <v>40128.75</v>
      </c>
      <c r="AV91" s="21">
        <v>-8.2223594310560644E-3</v>
      </c>
      <c r="AW91" s="20">
        <v>2629562.56</v>
      </c>
      <c r="AX91" s="21">
        <v>0.74771242508993174</v>
      </c>
      <c r="AY91" s="20">
        <v>-2151753.89</v>
      </c>
      <c r="AZ91" s="21">
        <v>-0.52580136648938514</v>
      </c>
      <c r="BA91" s="24"/>
    </row>
    <row r="92" spans="1:53" hidden="1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22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1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hidden="1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22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1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hidden="1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22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1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hidden="1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22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1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hidden="1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22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1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hidden="1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22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1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hidden="1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22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1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hidden="1" x14ac:dyDescent="0.35">
      <c r="A99" s="18" t="s">
        <v>93</v>
      </c>
      <c r="B99" s="19"/>
      <c r="C99" s="20">
        <v>4784.71</v>
      </c>
      <c r="D99" s="21">
        <v>1.9039757922289943E-2</v>
      </c>
      <c r="E99" s="20">
        <v>0</v>
      </c>
      <c r="F99" s="21">
        <v>0</v>
      </c>
      <c r="G99" s="20">
        <v>4784.71</v>
      </c>
      <c r="H99" s="21">
        <v>1.9039757922289943E-2</v>
      </c>
      <c r="I99" s="20">
        <v>0</v>
      </c>
      <c r="J99" s="21">
        <v>0</v>
      </c>
      <c r="K99" s="20">
        <v>4784.71</v>
      </c>
      <c r="L99" s="21">
        <v>1.9039757922289943E-2</v>
      </c>
      <c r="M99" s="20">
        <v>0</v>
      </c>
      <c r="N99" s="21">
        <v>0</v>
      </c>
      <c r="O99" s="20">
        <v>4784.71</v>
      </c>
      <c r="P99" s="21">
        <v>1.9039757922289943E-2</v>
      </c>
      <c r="Q99" s="22"/>
      <c r="R99" s="23"/>
      <c r="S99" s="20">
        <v>4784.71</v>
      </c>
      <c r="T99" s="21">
        <v>9.7400398209704243E-3</v>
      </c>
      <c r="U99" s="20">
        <v>0</v>
      </c>
      <c r="V99" s="21">
        <v>0</v>
      </c>
      <c r="W99" s="20">
        <v>4784.71</v>
      </c>
      <c r="X99" s="21">
        <v>9.7400398209704243E-3</v>
      </c>
      <c r="Y99" s="20">
        <v>0</v>
      </c>
      <c r="Z99" s="21">
        <v>0</v>
      </c>
      <c r="AA99" s="20">
        <v>4784.71</v>
      </c>
      <c r="AB99" s="21">
        <v>9.7400398209704243E-3</v>
      </c>
      <c r="AC99" s="20">
        <v>0</v>
      </c>
      <c r="AD99" s="21">
        <v>0</v>
      </c>
      <c r="AE99" s="20">
        <v>4784.71</v>
      </c>
      <c r="AF99" s="21">
        <v>9.7400398209704243E-3</v>
      </c>
      <c r="AG99" s="24"/>
      <c r="AH99" s="19"/>
      <c r="AI99" s="20">
        <v>4784.71</v>
      </c>
      <c r="AJ99" s="21">
        <v>2.2221866781877799E-3</v>
      </c>
      <c r="AK99" s="20">
        <v>0</v>
      </c>
      <c r="AL99" s="21">
        <v>0</v>
      </c>
      <c r="AM99" s="20">
        <v>4784.71</v>
      </c>
      <c r="AN99" s="21">
        <v>2.2221866781877799E-3</v>
      </c>
      <c r="AO99" s="20">
        <v>0</v>
      </c>
      <c r="AP99" s="21">
        <v>0</v>
      </c>
      <c r="AQ99" s="20">
        <v>4784.71</v>
      </c>
      <c r="AR99" s="21">
        <v>2.2221866781877799E-3</v>
      </c>
      <c r="AS99" s="20">
        <v>0</v>
      </c>
      <c r="AT99" s="21">
        <v>0</v>
      </c>
      <c r="AU99" s="20">
        <v>4784.71</v>
      </c>
      <c r="AV99" s="21">
        <v>2.2221866781877799E-3</v>
      </c>
      <c r="AW99" s="20">
        <v>0</v>
      </c>
      <c r="AX99" s="21">
        <v>0</v>
      </c>
      <c r="AY99" s="20">
        <v>4784.71</v>
      </c>
      <c r="AZ99" s="21">
        <v>2.2221866781877799E-3</v>
      </c>
      <c r="BA99" s="24"/>
    </row>
    <row r="100" spans="1:53" hidden="1" x14ac:dyDescent="0.35">
      <c r="A100" s="18" t="s">
        <v>94</v>
      </c>
      <c r="B100" s="19"/>
      <c r="C100" s="20">
        <v>61889.94</v>
      </c>
      <c r="D100" s="21">
        <v>0.24627813920280422</v>
      </c>
      <c r="E100" s="20">
        <v>0</v>
      </c>
      <c r="F100" s="21">
        <v>0</v>
      </c>
      <c r="G100" s="20">
        <v>61889.94</v>
      </c>
      <c r="H100" s="21">
        <v>0.24627813920280422</v>
      </c>
      <c r="I100" s="20">
        <v>0</v>
      </c>
      <c r="J100" s="21">
        <v>0</v>
      </c>
      <c r="K100" s="20">
        <v>61889.94</v>
      </c>
      <c r="L100" s="21">
        <v>0.24627813920280422</v>
      </c>
      <c r="M100" s="20">
        <v>0</v>
      </c>
      <c r="N100" s="21">
        <v>0</v>
      </c>
      <c r="O100" s="20">
        <v>61889.94</v>
      </c>
      <c r="P100" s="21">
        <v>0.24627813920280422</v>
      </c>
      <c r="Q100" s="22"/>
      <c r="R100" s="23"/>
      <c r="S100" s="20">
        <v>61889.94</v>
      </c>
      <c r="T100" s="21">
        <v>0.12598683726233573</v>
      </c>
      <c r="U100" s="20">
        <v>0</v>
      </c>
      <c r="V100" s="21">
        <v>0</v>
      </c>
      <c r="W100" s="20">
        <v>61889.94</v>
      </c>
      <c r="X100" s="21">
        <v>0.12598683726233573</v>
      </c>
      <c r="Y100" s="20">
        <v>0</v>
      </c>
      <c r="Z100" s="21">
        <v>0</v>
      </c>
      <c r="AA100" s="20">
        <v>61889.94</v>
      </c>
      <c r="AB100" s="21">
        <v>0.12598683726233573</v>
      </c>
      <c r="AC100" s="20">
        <v>0</v>
      </c>
      <c r="AD100" s="21">
        <v>0</v>
      </c>
      <c r="AE100" s="20">
        <v>61889.94</v>
      </c>
      <c r="AF100" s="21">
        <v>0.12598683726233573</v>
      </c>
      <c r="AG100" s="24"/>
      <c r="AH100" s="19"/>
      <c r="AI100" s="20">
        <v>61889.94</v>
      </c>
      <c r="AJ100" s="21">
        <v>2.8743852852490748E-2</v>
      </c>
      <c r="AK100" s="20">
        <v>0</v>
      </c>
      <c r="AL100" s="21">
        <v>0</v>
      </c>
      <c r="AM100" s="20">
        <v>61889.94</v>
      </c>
      <c r="AN100" s="21">
        <v>2.8743852852490748E-2</v>
      </c>
      <c r="AO100" s="20">
        <v>0</v>
      </c>
      <c r="AP100" s="21">
        <v>0</v>
      </c>
      <c r="AQ100" s="20">
        <v>61889.94</v>
      </c>
      <c r="AR100" s="21">
        <v>2.8743852852490748E-2</v>
      </c>
      <c r="AS100" s="20">
        <v>0</v>
      </c>
      <c r="AT100" s="21">
        <v>0</v>
      </c>
      <c r="AU100" s="20">
        <v>61889.94</v>
      </c>
      <c r="AV100" s="21">
        <v>2.8743852852490748E-2</v>
      </c>
      <c r="AW100" s="20">
        <v>0</v>
      </c>
      <c r="AX100" s="21">
        <v>0</v>
      </c>
      <c r="AY100" s="20">
        <v>61889.94</v>
      </c>
      <c r="AZ100" s="21">
        <v>2.8743852852490748E-2</v>
      </c>
      <c r="BA100" s="24"/>
    </row>
    <row r="101" spans="1:53" x14ac:dyDescent="0.35">
      <c r="A101" s="18" t="s">
        <v>95</v>
      </c>
      <c r="B101" s="19"/>
      <c r="C101" s="20">
        <v>-5140.41</v>
      </c>
      <c r="D101" s="21">
        <v>-2.0455192064162395E-2</v>
      </c>
      <c r="E101" s="20">
        <v>0</v>
      </c>
      <c r="F101" s="21">
        <v>0</v>
      </c>
      <c r="G101" s="20">
        <v>-5140.41</v>
      </c>
      <c r="H101" s="21">
        <v>-2.0455192064162395E-2</v>
      </c>
      <c r="I101" s="20">
        <v>0</v>
      </c>
      <c r="J101" s="21">
        <v>0</v>
      </c>
      <c r="K101" s="20">
        <v>-5140.41</v>
      </c>
      <c r="L101" s="21">
        <v>-2.0455192064162395E-2</v>
      </c>
      <c r="M101" s="20">
        <v>0</v>
      </c>
      <c r="N101" s="21">
        <v>0</v>
      </c>
      <c r="O101" s="20">
        <v>-5140.41</v>
      </c>
      <c r="P101" s="21">
        <v>-2.0455192064162395E-2</v>
      </c>
      <c r="Q101" s="22"/>
      <c r="R101" s="23"/>
      <c r="S101" s="20">
        <v>-5140.41</v>
      </c>
      <c r="T101" s="21">
        <v>-1.0464123864584183E-2</v>
      </c>
      <c r="U101" s="20">
        <v>0</v>
      </c>
      <c r="V101" s="21">
        <v>0</v>
      </c>
      <c r="W101" s="20">
        <v>-5140.41</v>
      </c>
      <c r="X101" s="21">
        <v>-1.0464123864584183E-2</v>
      </c>
      <c r="Y101" s="20">
        <v>0</v>
      </c>
      <c r="Z101" s="21">
        <v>0</v>
      </c>
      <c r="AA101" s="20">
        <v>-5140.41</v>
      </c>
      <c r="AB101" s="21">
        <v>-1.0464123864584183E-2</v>
      </c>
      <c r="AC101" s="20">
        <v>0</v>
      </c>
      <c r="AD101" s="21">
        <v>0</v>
      </c>
      <c r="AE101" s="20">
        <v>-5140.41</v>
      </c>
      <c r="AF101" s="21">
        <v>-1.0464123864584183E-2</v>
      </c>
      <c r="AG101" s="24"/>
      <c r="AH101" s="19"/>
      <c r="AI101" s="20">
        <v>-5140.41</v>
      </c>
      <c r="AJ101" s="21">
        <v>-2.3873861994610428E-3</v>
      </c>
      <c r="AK101" s="20">
        <v>0</v>
      </c>
      <c r="AL101" s="21">
        <v>0</v>
      </c>
      <c r="AM101" s="20">
        <v>-5140.41</v>
      </c>
      <c r="AN101" s="21">
        <v>-2.3873861994610428E-3</v>
      </c>
      <c r="AO101" s="20">
        <v>0</v>
      </c>
      <c r="AP101" s="21">
        <v>0</v>
      </c>
      <c r="AQ101" s="20">
        <v>-5140.41</v>
      </c>
      <c r="AR101" s="21">
        <v>-2.3873861994610428E-3</v>
      </c>
      <c r="AS101" s="20">
        <v>0</v>
      </c>
      <c r="AT101" s="21">
        <v>0</v>
      </c>
      <c r="AU101" s="20">
        <v>-5140.41</v>
      </c>
      <c r="AV101" s="21">
        <v>-2.3873861994610428E-3</v>
      </c>
      <c r="AW101" s="20">
        <v>0</v>
      </c>
      <c r="AX101" s="21">
        <v>0</v>
      </c>
      <c r="AY101" s="20">
        <v>-5140.41</v>
      </c>
      <c r="AZ101" s="21">
        <v>-2.3873861994610428E-3</v>
      </c>
      <c r="BA101" s="24"/>
    </row>
    <row r="102" spans="1:53" hidden="1" x14ac:dyDescent="0.35">
      <c r="A102" s="18" t="s">
        <v>96</v>
      </c>
      <c r="B102" s="19"/>
      <c r="C102" s="20">
        <v>20000</v>
      </c>
      <c r="D102" s="21">
        <v>7.9585838733339923E-2</v>
      </c>
      <c r="E102" s="20">
        <v>0</v>
      </c>
      <c r="F102" s="21">
        <v>0</v>
      </c>
      <c r="G102" s="20">
        <v>20000</v>
      </c>
      <c r="H102" s="21">
        <v>7.9585838733339923E-2</v>
      </c>
      <c r="I102" s="20">
        <v>0</v>
      </c>
      <c r="J102" s="21">
        <v>0</v>
      </c>
      <c r="K102" s="20">
        <v>20000</v>
      </c>
      <c r="L102" s="21">
        <v>7.9585838733339923E-2</v>
      </c>
      <c r="M102" s="20">
        <v>0</v>
      </c>
      <c r="N102" s="21">
        <v>0</v>
      </c>
      <c r="O102" s="20">
        <v>20000</v>
      </c>
      <c r="P102" s="21">
        <v>7.9585838733339923E-2</v>
      </c>
      <c r="Q102" s="22"/>
      <c r="R102" s="23"/>
      <c r="S102" s="20">
        <v>20000</v>
      </c>
      <c r="T102" s="21">
        <v>4.0713187720762281E-2</v>
      </c>
      <c r="U102" s="20">
        <v>0</v>
      </c>
      <c r="V102" s="21">
        <v>0</v>
      </c>
      <c r="W102" s="20">
        <v>20000</v>
      </c>
      <c r="X102" s="21">
        <v>4.0713187720762281E-2</v>
      </c>
      <c r="Y102" s="20">
        <v>0</v>
      </c>
      <c r="Z102" s="21">
        <v>0</v>
      </c>
      <c r="AA102" s="20">
        <v>20000</v>
      </c>
      <c r="AB102" s="21">
        <v>4.0713187720762281E-2</v>
      </c>
      <c r="AC102" s="20">
        <v>0</v>
      </c>
      <c r="AD102" s="21">
        <v>0</v>
      </c>
      <c r="AE102" s="20">
        <v>20000</v>
      </c>
      <c r="AF102" s="21">
        <v>4.0713187720762281E-2</v>
      </c>
      <c r="AG102" s="24"/>
      <c r="AH102" s="19"/>
      <c r="AI102" s="20">
        <v>20000</v>
      </c>
      <c r="AJ102" s="21">
        <v>9.2886995374339525E-3</v>
      </c>
      <c r="AK102" s="20">
        <v>0</v>
      </c>
      <c r="AL102" s="21">
        <v>0</v>
      </c>
      <c r="AM102" s="20">
        <v>20000</v>
      </c>
      <c r="AN102" s="21">
        <v>9.2886995374339525E-3</v>
      </c>
      <c r="AO102" s="20">
        <v>0</v>
      </c>
      <c r="AP102" s="21">
        <v>0</v>
      </c>
      <c r="AQ102" s="20">
        <v>20000</v>
      </c>
      <c r="AR102" s="21">
        <v>9.2886995374339525E-3</v>
      </c>
      <c r="AS102" s="20">
        <v>0</v>
      </c>
      <c r="AT102" s="21">
        <v>0</v>
      </c>
      <c r="AU102" s="20">
        <v>20000</v>
      </c>
      <c r="AV102" s="21">
        <v>9.2886995374339525E-3</v>
      </c>
      <c r="AW102" s="20">
        <v>0</v>
      </c>
      <c r="AX102" s="21">
        <v>0</v>
      </c>
      <c r="AY102" s="20">
        <v>20000</v>
      </c>
      <c r="AZ102" s="21">
        <v>9.2886995374339525E-3</v>
      </c>
      <c r="BA102" s="24"/>
    </row>
    <row r="103" spans="1:53" hidden="1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22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1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hidden="1" x14ac:dyDescent="0.35">
      <c r="A104" s="18" t="s">
        <v>98</v>
      </c>
      <c r="B104" s="19"/>
      <c r="C104" s="20">
        <v>92151.26</v>
      </c>
      <c r="D104" s="21">
        <v>0.36669676587170391</v>
      </c>
      <c r="E104" s="20">
        <v>0</v>
      </c>
      <c r="F104" s="21">
        <v>0</v>
      </c>
      <c r="G104" s="20">
        <v>92151.26</v>
      </c>
      <c r="H104" s="21">
        <v>0.36669676587170391</v>
      </c>
      <c r="I104" s="20">
        <v>0</v>
      </c>
      <c r="J104" s="21">
        <v>0</v>
      </c>
      <c r="K104" s="20">
        <v>92151.26</v>
      </c>
      <c r="L104" s="21">
        <v>0.36669676587170391</v>
      </c>
      <c r="M104" s="20">
        <v>0</v>
      </c>
      <c r="N104" s="21">
        <v>0</v>
      </c>
      <c r="O104" s="20">
        <v>92151.26</v>
      </c>
      <c r="P104" s="21">
        <v>0.36669676587170391</v>
      </c>
      <c r="Q104" s="22"/>
      <c r="R104" s="23"/>
      <c r="S104" s="20">
        <v>92151.26</v>
      </c>
      <c r="T104" s="21">
        <v>0.18758857735423862</v>
      </c>
      <c r="U104" s="20">
        <v>0</v>
      </c>
      <c r="V104" s="21">
        <v>0</v>
      </c>
      <c r="W104" s="20">
        <v>92151.26</v>
      </c>
      <c r="X104" s="21">
        <v>0.18758857735423862</v>
      </c>
      <c r="Y104" s="20">
        <v>0</v>
      </c>
      <c r="Z104" s="21">
        <v>0</v>
      </c>
      <c r="AA104" s="20">
        <v>92151.26</v>
      </c>
      <c r="AB104" s="21">
        <v>0.18758857735423862</v>
      </c>
      <c r="AC104" s="20">
        <v>0</v>
      </c>
      <c r="AD104" s="21">
        <v>0</v>
      </c>
      <c r="AE104" s="20">
        <v>92151.26</v>
      </c>
      <c r="AF104" s="21">
        <v>0.18758857735423862</v>
      </c>
      <c r="AG104" s="24"/>
      <c r="AH104" s="19"/>
      <c r="AI104" s="20">
        <v>92151.26</v>
      </c>
      <c r="AJ104" s="21">
        <v>4.2798268306797789E-2</v>
      </c>
      <c r="AK104" s="20">
        <v>0</v>
      </c>
      <c r="AL104" s="21">
        <v>0</v>
      </c>
      <c r="AM104" s="20">
        <v>92151.26</v>
      </c>
      <c r="AN104" s="21">
        <v>4.2798268306797789E-2</v>
      </c>
      <c r="AO104" s="20">
        <v>0</v>
      </c>
      <c r="AP104" s="21">
        <v>0</v>
      </c>
      <c r="AQ104" s="20">
        <v>92151.26</v>
      </c>
      <c r="AR104" s="21">
        <v>4.2798268306797789E-2</v>
      </c>
      <c r="AS104" s="20">
        <v>0</v>
      </c>
      <c r="AT104" s="21">
        <v>0</v>
      </c>
      <c r="AU104" s="20">
        <v>92151.26</v>
      </c>
      <c r="AV104" s="21">
        <v>4.2798268306797789E-2</v>
      </c>
      <c r="AW104" s="20">
        <v>0</v>
      </c>
      <c r="AX104" s="21">
        <v>0</v>
      </c>
      <c r="AY104" s="20">
        <v>92151.26</v>
      </c>
      <c r="AZ104" s="21">
        <v>4.2798268306797789E-2</v>
      </c>
      <c r="BA104" s="24"/>
    </row>
    <row r="105" spans="1:53" hidden="1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22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1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hidden="1" x14ac:dyDescent="0.35">
      <c r="A106" s="18" t="s">
        <v>100</v>
      </c>
      <c r="B106" s="19"/>
      <c r="C106" s="20">
        <v>23799.99</v>
      </c>
      <c r="D106" s="21">
        <v>9.4707108299755149E-2</v>
      </c>
      <c r="E106" s="20">
        <v>0</v>
      </c>
      <c r="F106" s="21">
        <v>0</v>
      </c>
      <c r="G106" s="20">
        <v>23799.99</v>
      </c>
      <c r="H106" s="21">
        <v>9.4707108299755149E-2</v>
      </c>
      <c r="I106" s="20">
        <v>0</v>
      </c>
      <c r="J106" s="21">
        <v>0</v>
      </c>
      <c r="K106" s="20">
        <v>23799.99</v>
      </c>
      <c r="L106" s="21">
        <v>9.4707108299755149E-2</v>
      </c>
      <c r="M106" s="20">
        <v>0</v>
      </c>
      <c r="N106" s="21">
        <v>0</v>
      </c>
      <c r="O106" s="20">
        <v>23799.99</v>
      </c>
      <c r="P106" s="21">
        <v>9.4707108299755149E-2</v>
      </c>
      <c r="Q106" s="22"/>
      <c r="R106" s="23"/>
      <c r="S106" s="20">
        <v>23799.99</v>
      </c>
      <c r="T106" s="21">
        <v>4.8448673031113262E-2</v>
      </c>
      <c r="U106" s="20">
        <v>0</v>
      </c>
      <c r="V106" s="21">
        <v>0</v>
      </c>
      <c r="W106" s="20">
        <v>23799.99</v>
      </c>
      <c r="X106" s="21">
        <v>4.8448673031113262E-2</v>
      </c>
      <c r="Y106" s="20">
        <v>0</v>
      </c>
      <c r="Z106" s="21">
        <v>0</v>
      </c>
      <c r="AA106" s="20">
        <v>23799.99</v>
      </c>
      <c r="AB106" s="21">
        <v>4.8448673031113262E-2</v>
      </c>
      <c r="AC106" s="20">
        <v>0</v>
      </c>
      <c r="AD106" s="21">
        <v>0</v>
      </c>
      <c r="AE106" s="20">
        <v>23799.99</v>
      </c>
      <c r="AF106" s="21">
        <v>4.8448673031113262E-2</v>
      </c>
      <c r="AG106" s="24"/>
      <c r="AH106" s="19"/>
      <c r="AI106" s="20">
        <v>23799.99</v>
      </c>
      <c r="AJ106" s="21">
        <v>1.1053547805196634E-2</v>
      </c>
      <c r="AK106" s="20">
        <v>0</v>
      </c>
      <c r="AL106" s="21">
        <v>0</v>
      </c>
      <c r="AM106" s="20">
        <v>23799.99</v>
      </c>
      <c r="AN106" s="21">
        <v>1.1053547805196634E-2</v>
      </c>
      <c r="AO106" s="20">
        <v>0</v>
      </c>
      <c r="AP106" s="21">
        <v>0</v>
      </c>
      <c r="AQ106" s="20">
        <v>23799.99</v>
      </c>
      <c r="AR106" s="21">
        <v>1.1053547805196634E-2</v>
      </c>
      <c r="AS106" s="20">
        <v>0</v>
      </c>
      <c r="AT106" s="21">
        <v>0</v>
      </c>
      <c r="AU106" s="20">
        <v>23799.99</v>
      </c>
      <c r="AV106" s="21">
        <v>1.1053547805196634E-2</v>
      </c>
      <c r="AW106" s="20">
        <v>0</v>
      </c>
      <c r="AX106" s="21">
        <v>0</v>
      </c>
      <c r="AY106" s="20">
        <v>23799.99</v>
      </c>
      <c r="AZ106" s="21">
        <v>1.1053547805196634E-2</v>
      </c>
      <c r="BA106" s="24"/>
    </row>
    <row r="107" spans="1:53" hidden="1" x14ac:dyDescent="0.35">
      <c r="A107" s="18" t="s">
        <v>71</v>
      </c>
      <c r="B107" s="19"/>
      <c r="C107" s="20">
        <v>27000</v>
      </c>
      <c r="D107" s="21">
        <v>0.10744088229000889</v>
      </c>
      <c r="E107" s="20">
        <v>0</v>
      </c>
      <c r="F107" s="21">
        <v>0</v>
      </c>
      <c r="G107" s="20">
        <v>27000</v>
      </c>
      <c r="H107" s="21">
        <v>0.10744088229000889</v>
      </c>
      <c r="I107" s="20">
        <v>0</v>
      </c>
      <c r="J107" s="21">
        <v>0</v>
      </c>
      <c r="K107" s="20">
        <v>27000</v>
      </c>
      <c r="L107" s="21">
        <v>0.10744088229000889</v>
      </c>
      <c r="M107" s="20">
        <v>0</v>
      </c>
      <c r="N107" s="21">
        <v>0</v>
      </c>
      <c r="O107" s="20">
        <v>27000</v>
      </c>
      <c r="P107" s="21">
        <v>0.10744088229000889</v>
      </c>
      <c r="Q107" s="22"/>
      <c r="R107" s="23"/>
      <c r="S107" s="20">
        <v>27000</v>
      </c>
      <c r="T107" s="21">
        <v>5.4962803423029082E-2</v>
      </c>
      <c r="U107" s="20">
        <v>0</v>
      </c>
      <c r="V107" s="21">
        <v>0</v>
      </c>
      <c r="W107" s="20">
        <v>27000</v>
      </c>
      <c r="X107" s="21">
        <v>5.4962803423029082E-2</v>
      </c>
      <c r="Y107" s="20">
        <v>0</v>
      </c>
      <c r="Z107" s="21">
        <v>0</v>
      </c>
      <c r="AA107" s="20">
        <v>27000</v>
      </c>
      <c r="AB107" s="21">
        <v>5.4962803423029082E-2</v>
      </c>
      <c r="AC107" s="20">
        <v>0</v>
      </c>
      <c r="AD107" s="21">
        <v>0</v>
      </c>
      <c r="AE107" s="20">
        <v>27000</v>
      </c>
      <c r="AF107" s="21">
        <v>5.4962803423029082E-2</v>
      </c>
      <c r="AG107" s="24"/>
      <c r="AH107" s="19"/>
      <c r="AI107" s="20">
        <v>27000</v>
      </c>
      <c r="AJ107" s="21">
        <v>1.2539744375535832E-2</v>
      </c>
      <c r="AK107" s="20">
        <v>0</v>
      </c>
      <c r="AL107" s="21">
        <v>0</v>
      </c>
      <c r="AM107" s="20">
        <v>27000</v>
      </c>
      <c r="AN107" s="21">
        <v>1.2539744375535832E-2</v>
      </c>
      <c r="AO107" s="20">
        <v>0</v>
      </c>
      <c r="AP107" s="21">
        <v>0</v>
      </c>
      <c r="AQ107" s="20">
        <v>27000</v>
      </c>
      <c r="AR107" s="21">
        <v>1.2539744375535832E-2</v>
      </c>
      <c r="AS107" s="20">
        <v>0</v>
      </c>
      <c r="AT107" s="21">
        <v>0</v>
      </c>
      <c r="AU107" s="20">
        <v>27000</v>
      </c>
      <c r="AV107" s="21">
        <v>1.2539744375535832E-2</v>
      </c>
      <c r="AW107" s="20">
        <v>0</v>
      </c>
      <c r="AX107" s="21">
        <v>0</v>
      </c>
      <c r="AY107" s="20">
        <v>27000</v>
      </c>
      <c r="AZ107" s="21">
        <v>1.2539744375535832E-2</v>
      </c>
      <c r="BA107" s="24"/>
    </row>
    <row r="108" spans="1:53" hidden="1" x14ac:dyDescent="0.35">
      <c r="A108" s="18" t="s">
        <v>101</v>
      </c>
      <c r="B108" s="19"/>
      <c r="C108" s="20">
        <v>8862.14</v>
      </c>
      <c r="D108" s="21">
        <v>3.5265042243614049E-2</v>
      </c>
      <c r="E108" s="20">
        <v>0</v>
      </c>
      <c r="F108" s="21">
        <v>0</v>
      </c>
      <c r="G108" s="20">
        <v>8862.14</v>
      </c>
      <c r="H108" s="21">
        <v>3.5265042243614049E-2</v>
      </c>
      <c r="I108" s="20">
        <v>0</v>
      </c>
      <c r="J108" s="21">
        <v>0</v>
      </c>
      <c r="K108" s="20">
        <v>8862.14</v>
      </c>
      <c r="L108" s="21">
        <v>3.5265042243614049E-2</v>
      </c>
      <c r="M108" s="20">
        <v>0</v>
      </c>
      <c r="N108" s="21">
        <v>0</v>
      </c>
      <c r="O108" s="20">
        <v>8862.14</v>
      </c>
      <c r="P108" s="21">
        <v>3.5265042243614049E-2</v>
      </c>
      <c r="Q108" s="22"/>
      <c r="R108" s="23"/>
      <c r="S108" s="20">
        <v>8862.14</v>
      </c>
      <c r="T108" s="21">
        <v>1.804029847138381E-2</v>
      </c>
      <c r="U108" s="20">
        <v>0</v>
      </c>
      <c r="V108" s="21">
        <v>0</v>
      </c>
      <c r="W108" s="20">
        <v>8862.14</v>
      </c>
      <c r="X108" s="21">
        <v>1.804029847138381E-2</v>
      </c>
      <c r="Y108" s="20">
        <v>0</v>
      </c>
      <c r="Z108" s="21">
        <v>0</v>
      </c>
      <c r="AA108" s="20">
        <v>8862.14</v>
      </c>
      <c r="AB108" s="21">
        <v>1.804029847138381E-2</v>
      </c>
      <c r="AC108" s="20">
        <v>0</v>
      </c>
      <c r="AD108" s="21">
        <v>0</v>
      </c>
      <c r="AE108" s="20">
        <v>8862.14</v>
      </c>
      <c r="AF108" s="21">
        <v>1.804029847138381E-2</v>
      </c>
      <c r="AG108" s="24"/>
      <c r="AH108" s="19"/>
      <c r="AI108" s="20">
        <v>8862.14</v>
      </c>
      <c r="AJ108" s="21">
        <v>4.1158877859337455E-3</v>
      </c>
      <c r="AK108" s="20">
        <v>0</v>
      </c>
      <c r="AL108" s="21">
        <v>0</v>
      </c>
      <c r="AM108" s="20">
        <v>8862.14</v>
      </c>
      <c r="AN108" s="21">
        <v>4.1158877859337455E-3</v>
      </c>
      <c r="AO108" s="20">
        <v>0</v>
      </c>
      <c r="AP108" s="21">
        <v>0</v>
      </c>
      <c r="AQ108" s="20">
        <v>8862.14</v>
      </c>
      <c r="AR108" s="21">
        <v>4.1158877859337455E-3</v>
      </c>
      <c r="AS108" s="20">
        <v>0</v>
      </c>
      <c r="AT108" s="21">
        <v>0</v>
      </c>
      <c r="AU108" s="20">
        <v>8862.14</v>
      </c>
      <c r="AV108" s="21">
        <v>4.1158877859337455E-3</v>
      </c>
      <c r="AW108" s="20">
        <v>0</v>
      </c>
      <c r="AX108" s="21">
        <v>0</v>
      </c>
      <c r="AY108" s="20">
        <v>8862.14</v>
      </c>
      <c r="AZ108" s="21">
        <v>4.1158877859337455E-3</v>
      </c>
      <c r="BA108" s="24"/>
    </row>
    <row r="109" spans="1:53" hidden="1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22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1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hidden="1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22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1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hidden="1" x14ac:dyDescent="0.35">
      <c r="A111" s="18" t="s">
        <v>104</v>
      </c>
      <c r="B111" s="19"/>
      <c r="C111" s="20">
        <v>43843</v>
      </c>
      <c r="D111" s="21">
        <v>0.17446409637929111</v>
      </c>
      <c r="E111" s="20">
        <v>0</v>
      </c>
      <c r="F111" s="21">
        <v>0</v>
      </c>
      <c r="G111" s="20">
        <v>43843</v>
      </c>
      <c r="H111" s="21">
        <v>0.17446409637929111</v>
      </c>
      <c r="I111" s="20">
        <v>0</v>
      </c>
      <c r="J111" s="21">
        <v>0</v>
      </c>
      <c r="K111" s="20">
        <v>43843</v>
      </c>
      <c r="L111" s="21">
        <v>0.17446409637929111</v>
      </c>
      <c r="M111" s="20">
        <v>0</v>
      </c>
      <c r="N111" s="21">
        <v>0</v>
      </c>
      <c r="O111" s="20">
        <v>43843</v>
      </c>
      <c r="P111" s="21">
        <v>0.17446409637929111</v>
      </c>
      <c r="Q111" s="22"/>
      <c r="R111" s="23"/>
      <c r="S111" s="20">
        <v>43843</v>
      </c>
      <c r="T111" s="21">
        <v>8.9249414462069035E-2</v>
      </c>
      <c r="U111" s="20">
        <v>0</v>
      </c>
      <c r="V111" s="21">
        <v>0</v>
      </c>
      <c r="W111" s="20">
        <v>43843</v>
      </c>
      <c r="X111" s="21">
        <v>8.9249414462069035E-2</v>
      </c>
      <c r="Y111" s="20">
        <v>0</v>
      </c>
      <c r="Z111" s="21">
        <v>0</v>
      </c>
      <c r="AA111" s="20">
        <v>43843</v>
      </c>
      <c r="AB111" s="21">
        <v>8.9249414462069035E-2</v>
      </c>
      <c r="AC111" s="20">
        <v>0</v>
      </c>
      <c r="AD111" s="21">
        <v>0</v>
      </c>
      <c r="AE111" s="20">
        <v>43843</v>
      </c>
      <c r="AF111" s="21">
        <v>8.9249414462069035E-2</v>
      </c>
      <c r="AG111" s="24"/>
      <c r="AH111" s="19"/>
      <c r="AI111" s="20">
        <v>43843</v>
      </c>
      <c r="AJ111" s="21">
        <v>2.0362222690985834E-2</v>
      </c>
      <c r="AK111" s="20">
        <v>0</v>
      </c>
      <c r="AL111" s="21">
        <v>0</v>
      </c>
      <c r="AM111" s="20">
        <v>43843</v>
      </c>
      <c r="AN111" s="21">
        <v>2.0362222690985834E-2</v>
      </c>
      <c r="AO111" s="20">
        <v>0</v>
      </c>
      <c r="AP111" s="21">
        <v>0</v>
      </c>
      <c r="AQ111" s="20">
        <v>43843</v>
      </c>
      <c r="AR111" s="21">
        <v>2.0362222690985834E-2</v>
      </c>
      <c r="AS111" s="20">
        <v>0</v>
      </c>
      <c r="AT111" s="21">
        <v>0</v>
      </c>
      <c r="AU111" s="20">
        <v>43843</v>
      </c>
      <c r="AV111" s="21">
        <v>2.0362222690985834E-2</v>
      </c>
      <c r="AW111" s="20">
        <v>0</v>
      </c>
      <c r="AX111" s="21">
        <v>0</v>
      </c>
      <c r="AY111" s="20">
        <v>43843</v>
      </c>
      <c r="AZ111" s="21">
        <v>2.0362222690985834E-2</v>
      </c>
      <c r="BA111" s="24"/>
    </row>
    <row r="112" spans="1:53" hidden="1" x14ac:dyDescent="0.35">
      <c r="A112" s="18" t="s">
        <v>105</v>
      </c>
      <c r="B112" s="19"/>
      <c r="C112" s="20">
        <v>10810.18</v>
      </c>
      <c r="D112" s="21">
        <v>4.301686210791883E-2</v>
      </c>
      <c r="E112" s="20">
        <v>0</v>
      </c>
      <c r="F112" s="21">
        <v>0</v>
      </c>
      <c r="G112" s="20">
        <v>10810.18</v>
      </c>
      <c r="H112" s="21">
        <v>4.301686210791883E-2</v>
      </c>
      <c r="I112" s="20">
        <v>0</v>
      </c>
      <c r="J112" s="21">
        <v>0</v>
      </c>
      <c r="K112" s="20">
        <v>10810.18</v>
      </c>
      <c r="L112" s="21">
        <v>4.301686210791883E-2</v>
      </c>
      <c r="M112" s="20">
        <v>0</v>
      </c>
      <c r="N112" s="21">
        <v>0</v>
      </c>
      <c r="O112" s="20">
        <v>10810.18</v>
      </c>
      <c r="P112" s="21">
        <v>4.301686210791883E-2</v>
      </c>
      <c r="Q112" s="22"/>
      <c r="R112" s="23"/>
      <c r="S112" s="20">
        <v>10810.18</v>
      </c>
      <c r="T112" s="21">
        <v>2.2005844381761501E-2</v>
      </c>
      <c r="U112" s="20">
        <v>0</v>
      </c>
      <c r="V112" s="21">
        <v>0</v>
      </c>
      <c r="W112" s="20">
        <v>10810.18</v>
      </c>
      <c r="X112" s="21">
        <v>2.2005844381761501E-2</v>
      </c>
      <c r="Y112" s="20">
        <v>0</v>
      </c>
      <c r="Z112" s="21">
        <v>0</v>
      </c>
      <c r="AA112" s="20">
        <v>10810.18</v>
      </c>
      <c r="AB112" s="21">
        <v>2.2005844381761501E-2</v>
      </c>
      <c r="AC112" s="20">
        <v>0</v>
      </c>
      <c r="AD112" s="21">
        <v>0</v>
      </c>
      <c r="AE112" s="20">
        <v>10810.18</v>
      </c>
      <c r="AF112" s="21">
        <v>2.2005844381761501E-2</v>
      </c>
      <c r="AG112" s="24"/>
      <c r="AH112" s="19"/>
      <c r="AI112" s="20">
        <v>10810.18</v>
      </c>
      <c r="AJ112" s="21">
        <v>5.0206256982788878E-3</v>
      </c>
      <c r="AK112" s="20">
        <v>0</v>
      </c>
      <c r="AL112" s="21">
        <v>0</v>
      </c>
      <c r="AM112" s="20">
        <v>10810.18</v>
      </c>
      <c r="AN112" s="21">
        <v>5.0206256982788878E-3</v>
      </c>
      <c r="AO112" s="20">
        <v>0</v>
      </c>
      <c r="AP112" s="21">
        <v>0</v>
      </c>
      <c r="AQ112" s="20">
        <v>10810.18</v>
      </c>
      <c r="AR112" s="21">
        <v>5.0206256982788878E-3</v>
      </c>
      <c r="AS112" s="20">
        <v>0</v>
      </c>
      <c r="AT112" s="21">
        <v>0</v>
      </c>
      <c r="AU112" s="20">
        <v>10810.18</v>
      </c>
      <c r="AV112" s="21">
        <v>5.0206256982788878E-3</v>
      </c>
      <c r="AW112" s="20">
        <v>0</v>
      </c>
      <c r="AX112" s="21">
        <v>0</v>
      </c>
      <c r="AY112" s="20">
        <v>10810.18</v>
      </c>
      <c r="AZ112" s="21">
        <v>5.0206256982788878E-3</v>
      </c>
      <c r="BA112" s="24"/>
    </row>
    <row r="113" spans="1:53" hidden="1" x14ac:dyDescent="0.35">
      <c r="A113" s="18" t="s">
        <v>106</v>
      </c>
      <c r="B113" s="19"/>
      <c r="C113" s="20">
        <v>26427.39</v>
      </c>
      <c r="D113" s="21">
        <v>0.10516229993415402</v>
      </c>
      <c r="E113" s="20">
        <v>0</v>
      </c>
      <c r="F113" s="21">
        <v>0</v>
      </c>
      <c r="G113" s="20">
        <v>26427.39</v>
      </c>
      <c r="H113" s="21">
        <v>0.10516229993415402</v>
      </c>
      <c r="I113" s="20">
        <v>0</v>
      </c>
      <c r="J113" s="21">
        <v>0</v>
      </c>
      <c r="K113" s="20">
        <v>26427.39</v>
      </c>
      <c r="L113" s="21">
        <v>0.10516229993415402</v>
      </c>
      <c r="M113" s="20">
        <v>42857.13</v>
      </c>
      <c r="N113" s="21">
        <v>0.17861578416799442</v>
      </c>
      <c r="O113" s="20">
        <v>-16429.740000000002</v>
      </c>
      <c r="P113" s="21">
        <v>-7.3453484233840405E-2</v>
      </c>
      <c r="Q113" s="22"/>
      <c r="R113" s="23"/>
      <c r="S113" s="20">
        <v>69284.52</v>
      </c>
      <c r="T113" s="21">
        <v>0.14103968344514545</v>
      </c>
      <c r="U113" s="20">
        <v>0</v>
      </c>
      <c r="V113" s="21">
        <v>0</v>
      </c>
      <c r="W113" s="20">
        <v>69284.52</v>
      </c>
      <c r="X113" s="21">
        <v>0.14103968344514545</v>
      </c>
      <c r="Y113" s="20">
        <v>0</v>
      </c>
      <c r="Z113" s="21">
        <v>0</v>
      </c>
      <c r="AA113" s="20">
        <v>69284.52</v>
      </c>
      <c r="AB113" s="21">
        <v>0.14103968344514545</v>
      </c>
      <c r="AC113" s="20">
        <v>42857.13</v>
      </c>
      <c r="AD113" s="21">
        <v>0.17861578416799442</v>
      </c>
      <c r="AE113" s="20">
        <v>26427.39</v>
      </c>
      <c r="AF113" s="21">
        <v>-3.7576100722848976E-2</v>
      </c>
      <c r="AG113" s="24"/>
      <c r="AH113" s="19"/>
      <c r="AI113" s="20">
        <v>69284.52</v>
      </c>
      <c r="AJ113" s="21">
        <v>3.217815444376667E-2</v>
      </c>
      <c r="AK113" s="20">
        <v>0</v>
      </c>
      <c r="AL113" s="21">
        <v>0</v>
      </c>
      <c r="AM113" s="20">
        <v>69284.52</v>
      </c>
      <c r="AN113" s="21">
        <v>3.217815444376667E-2</v>
      </c>
      <c r="AO113" s="20">
        <v>0</v>
      </c>
      <c r="AP113" s="21">
        <v>0</v>
      </c>
      <c r="AQ113" s="20">
        <v>69284.52</v>
      </c>
      <c r="AR113" s="21">
        <v>3.217815444376667E-2</v>
      </c>
      <c r="AS113" s="20">
        <v>42857.13</v>
      </c>
      <c r="AT113" s="21">
        <v>2.2534407824614706E-2</v>
      </c>
      <c r="AU113" s="20">
        <v>26427.39</v>
      </c>
      <c r="AV113" s="21">
        <v>9.643746619151964E-3</v>
      </c>
      <c r="AW113" s="20">
        <v>0</v>
      </c>
      <c r="AX113" s="21">
        <v>0</v>
      </c>
      <c r="AY113" s="20">
        <v>69284.52</v>
      </c>
      <c r="AZ113" s="21">
        <v>3.217815444376667E-2</v>
      </c>
      <c r="BA113" s="24"/>
    </row>
    <row r="114" spans="1:53" hidden="1" x14ac:dyDescent="0.35">
      <c r="A114" s="18" t="s">
        <v>107</v>
      </c>
      <c r="B114" s="19"/>
      <c r="C114" s="20">
        <v>414.84</v>
      </c>
      <c r="D114" s="21">
        <v>1.6507694670069364E-3</v>
      </c>
      <c r="E114" s="20">
        <v>0</v>
      </c>
      <c r="F114" s="21">
        <v>0</v>
      </c>
      <c r="G114" s="20">
        <v>414.84</v>
      </c>
      <c r="H114" s="21">
        <v>1.6507694670069364E-3</v>
      </c>
      <c r="I114" s="20">
        <v>0</v>
      </c>
      <c r="J114" s="21">
        <v>0</v>
      </c>
      <c r="K114" s="20">
        <v>414.84</v>
      </c>
      <c r="L114" s="21">
        <v>1.6507694670069364E-3</v>
      </c>
      <c r="M114" s="20">
        <v>0</v>
      </c>
      <c r="N114" s="21">
        <v>0</v>
      </c>
      <c r="O114" s="20">
        <v>414.84</v>
      </c>
      <c r="P114" s="21">
        <v>1.6507694670069364E-3</v>
      </c>
      <c r="Q114" s="22"/>
      <c r="R114" s="23"/>
      <c r="S114" s="20">
        <v>414.84</v>
      </c>
      <c r="T114" s="21">
        <v>8.444729397040512E-4</v>
      </c>
      <c r="U114" s="20">
        <v>0</v>
      </c>
      <c r="V114" s="21">
        <v>0</v>
      </c>
      <c r="W114" s="20">
        <v>414.84</v>
      </c>
      <c r="X114" s="21">
        <v>8.444729397040512E-4</v>
      </c>
      <c r="Y114" s="20">
        <v>0</v>
      </c>
      <c r="Z114" s="21">
        <v>0</v>
      </c>
      <c r="AA114" s="20">
        <v>414.84</v>
      </c>
      <c r="AB114" s="21">
        <v>8.444729397040512E-4</v>
      </c>
      <c r="AC114" s="20">
        <v>0</v>
      </c>
      <c r="AD114" s="21">
        <v>0</v>
      </c>
      <c r="AE114" s="20">
        <v>414.84</v>
      </c>
      <c r="AF114" s="21">
        <v>8.444729397040512E-4</v>
      </c>
      <c r="AG114" s="24"/>
      <c r="AH114" s="19"/>
      <c r="AI114" s="20">
        <v>414.84</v>
      </c>
      <c r="AJ114" s="21">
        <v>1.9266620580545501E-4</v>
      </c>
      <c r="AK114" s="20">
        <v>0</v>
      </c>
      <c r="AL114" s="21">
        <v>0</v>
      </c>
      <c r="AM114" s="20">
        <v>414.84</v>
      </c>
      <c r="AN114" s="21">
        <v>1.9266620580545501E-4</v>
      </c>
      <c r="AO114" s="20">
        <v>0</v>
      </c>
      <c r="AP114" s="21">
        <v>0</v>
      </c>
      <c r="AQ114" s="20">
        <v>414.84</v>
      </c>
      <c r="AR114" s="21">
        <v>1.9266620580545501E-4</v>
      </c>
      <c r="AS114" s="20">
        <v>0</v>
      </c>
      <c r="AT114" s="21">
        <v>0</v>
      </c>
      <c r="AU114" s="20">
        <v>414.84</v>
      </c>
      <c r="AV114" s="21">
        <v>1.9266620580545501E-4</v>
      </c>
      <c r="AW114" s="20">
        <v>0</v>
      </c>
      <c r="AX114" s="21">
        <v>0</v>
      </c>
      <c r="AY114" s="20">
        <v>414.84</v>
      </c>
      <c r="AZ114" s="21">
        <v>1.9266620580545501E-4</v>
      </c>
      <c r="BA114" s="24"/>
    </row>
    <row r="115" spans="1:53" hidden="1" x14ac:dyDescent="0.35">
      <c r="A115" s="18" t="s">
        <v>108</v>
      </c>
      <c r="B115" s="19"/>
      <c r="C115" s="20">
        <v>7883.36</v>
      </c>
      <c r="D115" s="21">
        <v>3.1370190881843132E-2</v>
      </c>
      <c r="E115" s="20">
        <v>0</v>
      </c>
      <c r="F115" s="21">
        <v>0</v>
      </c>
      <c r="G115" s="20">
        <v>7883.36</v>
      </c>
      <c r="H115" s="21">
        <v>3.1370190881843132E-2</v>
      </c>
      <c r="I115" s="20">
        <v>0</v>
      </c>
      <c r="J115" s="21">
        <v>0</v>
      </c>
      <c r="K115" s="20">
        <v>7883.36</v>
      </c>
      <c r="L115" s="21">
        <v>3.1370190881843132E-2</v>
      </c>
      <c r="M115" s="20">
        <v>0</v>
      </c>
      <c r="N115" s="21">
        <v>0</v>
      </c>
      <c r="O115" s="20">
        <v>7883.36</v>
      </c>
      <c r="P115" s="21">
        <v>3.1370190881843132E-2</v>
      </c>
      <c r="Q115" s="22"/>
      <c r="R115" s="23"/>
      <c r="S115" s="20">
        <v>7883.36</v>
      </c>
      <c r="T115" s="21">
        <v>1.6047835777517425E-2</v>
      </c>
      <c r="U115" s="20">
        <v>0</v>
      </c>
      <c r="V115" s="21">
        <v>0</v>
      </c>
      <c r="W115" s="20">
        <v>7883.36</v>
      </c>
      <c r="X115" s="21">
        <v>1.6047835777517425E-2</v>
      </c>
      <c r="Y115" s="20">
        <v>0</v>
      </c>
      <c r="Z115" s="21">
        <v>0</v>
      </c>
      <c r="AA115" s="20">
        <v>7883.36</v>
      </c>
      <c r="AB115" s="21">
        <v>1.6047835777517425E-2</v>
      </c>
      <c r="AC115" s="20">
        <v>0</v>
      </c>
      <c r="AD115" s="21">
        <v>0</v>
      </c>
      <c r="AE115" s="20">
        <v>7883.36</v>
      </c>
      <c r="AF115" s="21">
        <v>1.6047835777517425E-2</v>
      </c>
      <c r="AG115" s="24"/>
      <c r="AH115" s="19"/>
      <c r="AI115" s="20">
        <v>7883.36</v>
      </c>
      <c r="AJ115" s="21">
        <v>3.661308119271265E-3</v>
      </c>
      <c r="AK115" s="20">
        <v>0</v>
      </c>
      <c r="AL115" s="21">
        <v>0</v>
      </c>
      <c r="AM115" s="20">
        <v>7883.36</v>
      </c>
      <c r="AN115" s="21">
        <v>3.661308119271265E-3</v>
      </c>
      <c r="AO115" s="20">
        <v>0</v>
      </c>
      <c r="AP115" s="21">
        <v>0</v>
      </c>
      <c r="AQ115" s="20">
        <v>7883.36</v>
      </c>
      <c r="AR115" s="21">
        <v>3.661308119271265E-3</v>
      </c>
      <c r="AS115" s="20">
        <v>0</v>
      </c>
      <c r="AT115" s="21">
        <v>0</v>
      </c>
      <c r="AU115" s="20">
        <v>7883.36</v>
      </c>
      <c r="AV115" s="21">
        <v>3.661308119271265E-3</v>
      </c>
      <c r="AW115" s="20">
        <v>0</v>
      </c>
      <c r="AX115" s="21">
        <v>0</v>
      </c>
      <c r="AY115" s="20">
        <v>7883.36</v>
      </c>
      <c r="AZ115" s="21">
        <v>3.661308119271265E-3</v>
      </c>
      <c r="BA115" s="24"/>
    </row>
    <row r="116" spans="1:53" hidden="1" x14ac:dyDescent="0.35">
      <c r="A116" s="18" t="s">
        <v>109</v>
      </c>
      <c r="B116" s="19"/>
      <c r="C116" s="25">
        <v>15577.97</v>
      </c>
      <c r="D116" s="26">
        <v>6.1989290410640371E-2</v>
      </c>
      <c r="E116" s="25">
        <v>0</v>
      </c>
      <c r="F116" s="26">
        <v>0</v>
      </c>
      <c r="G116" s="25">
        <v>15577.97</v>
      </c>
      <c r="H116" s="26">
        <v>6.1989290410640371E-2</v>
      </c>
      <c r="I116" s="25">
        <v>0</v>
      </c>
      <c r="J116" s="26">
        <v>0</v>
      </c>
      <c r="K116" s="25">
        <v>15577.97</v>
      </c>
      <c r="L116" s="26">
        <v>6.1989290410640371E-2</v>
      </c>
      <c r="M116" s="25">
        <v>0</v>
      </c>
      <c r="N116" s="26">
        <v>0</v>
      </c>
      <c r="O116" s="25">
        <v>15577.97</v>
      </c>
      <c r="P116" s="26">
        <v>6.1989290410640371E-2</v>
      </c>
      <c r="Q116" s="22"/>
      <c r="R116" s="23"/>
      <c r="S116" s="25">
        <v>15577.97</v>
      </c>
      <c r="T116" s="26">
        <v>3.1711440845920161E-2</v>
      </c>
      <c r="U116" s="25">
        <v>0</v>
      </c>
      <c r="V116" s="26">
        <v>0</v>
      </c>
      <c r="W116" s="25">
        <v>15577.97</v>
      </c>
      <c r="X116" s="26">
        <v>3.1711440845920161E-2</v>
      </c>
      <c r="Y116" s="25">
        <v>0</v>
      </c>
      <c r="Z116" s="26">
        <v>0</v>
      </c>
      <c r="AA116" s="25">
        <v>15577.97</v>
      </c>
      <c r="AB116" s="26">
        <v>3.1711440845920161E-2</v>
      </c>
      <c r="AC116" s="25">
        <v>0</v>
      </c>
      <c r="AD116" s="26">
        <v>0</v>
      </c>
      <c r="AE116" s="25">
        <v>15577.97</v>
      </c>
      <c r="AF116" s="26">
        <v>3.1711440845920161E-2</v>
      </c>
      <c r="AG116" s="24"/>
      <c r="AH116" s="19"/>
      <c r="AI116" s="25">
        <v>15577.97</v>
      </c>
      <c r="AJ116" s="26">
        <v>7.2349541366579975E-3</v>
      </c>
      <c r="AK116" s="25">
        <v>0</v>
      </c>
      <c r="AL116" s="26">
        <v>0</v>
      </c>
      <c r="AM116" s="25">
        <v>15577.97</v>
      </c>
      <c r="AN116" s="26">
        <v>7.2349541366579975E-3</v>
      </c>
      <c r="AO116" s="25">
        <v>0</v>
      </c>
      <c r="AP116" s="26">
        <v>0</v>
      </c>
      <c r="AQ116" s="25">
        <v>15577.97</v>
      </c>
      <c r="AR116" s="26">
        <v>7.2349541366579975E-3</v>
      </c>
      <c r="AS116" s="25">
        <v>0</v>
      </c>
      <c r="AT116" s="26">
        <v>0</v>
      </c>
      <c r="AU116" s="25">
        <v>15577.97</v>
      </c>
      <c r="AV116" s="26">
        <v>7.2349541366579975E-3</v>
      </c>
      <c r="AW116" s="25">
        <v>0</v>
      </c>
      <c r="AX116" s="26">
        <v>0</v>
      </c>
      <c r="AY116" s="25">
        <v>15577.97</v>
      </c>
      <c r="AZ116" s="26">
        <v>7.2349541366579975E-3</v>
      </c>
      <c r="BA116" s="24"/>
    </row>
    <row r="117" spans="1:53" hidden="1" x14ac:dyDescent="0.35">
      <c r="A117" s="27" t="s">
        <v>110</v>
      </c>
      <c r="B117" s="19"/>
      <c r="C117" s="28">
        <v>530812.06999999995</v>
      </c>
      <c r="D117" s="29">
        <v>2.1122561900365171</v>
      </c>
      <c r="E117" s="28">
        <v>664855.35</v>
      </c>
      <c r="F117" s="29">
        <v>2.5114014754715668</v>
      </c>
      <c r="G117" s="28">
        <v>-134043.28</v>
      </c>
      <c r="H117" s="29">
        <v>-0.39914528543504968</v>
      </c>
      <c r="I117" s="28">
        <v>653985.79</v>
      </c>
      <c r="J117" s="29">
        <v>2.6542302799665456</v>
      </c>
      <c r="K117" s="28">
        <v>-123173.72</v>
      </c>
      <c r="L117" s="29">
        <v>-0.54197408993002849</v>
      </c>
      <c r="M117" s="28">
        <v>511912.79</v>
      </c>
      <c r="N117" s="29">
        <v>2.133500409651226</v>
      </c>
      <c r="O117" s="28">
        <v>18899.28</v>
      </c>
      <c r="P117" s="29">
        <v>-2.1244219614708904E-2</v>
      </c>
      <c r="Q117" s="22"/>
      <c r="R117" s="9"/>
      <c r="S117" s="28">
        <v>1042724.86</v>
      </c>
      <c r="T117" s="29">
        <v>2.1226326483142786</v>
      </c>
      <c r="U117" s="28">
        <v>1323398.97</v>
      </c>
      <c r="V117" s="29">
        <v>2.598054444374629</v>
      </c>
      <c r="W117" s="28">
        <v>-280674.11</v>
      </c>
      <c r="X117" s="29">
        <v>-0.4754217960603504</v>
      </c>
      <c r="Y117" s="28">
        <v>1171969.6599999999</v>
      </c>
      <c r="Z117" s="29">
        <v>2.4550651714182763</v>
      </c>
      <c r="AA117" s="28">
        <v>-129244.8</v>
      </c>
      <c r="AB117" s="29">
        <v>-0.33243252310399773</v>
      </c>
      <c r="AC117" s="28">
        <v>511912.79</v>
      </c>
      <c r="AD117" s="29">
        <v>2.133500409651226</v>
      </c>
      <c r="AE117" s="28">
        <v>530812.06999999995</v>
      </c>
      <c r="AF117" s="29">
        <v>-1.0867761336947446E-2</v>
      </c>
      <c r="AG117" s="24"/>
      <c r="AH117" s="19"/>
      <c r="AI117" s="28">
        <v>3960811.32</v>
      </c>
      <c r="AJ117" s="29">
        <v>1.8395393137973577</v>
      </c>
      <c r="AK117" s="28">
        <v>4848762.1900000004</v>
      </c>
      <c r="AL117" s="29">
        <v>2.207980667939176</v>
      </c>
      <c r="AM117" s="28">
        <v>-887950.87</v>
      </c>
      <c r="AN117" s="29">
        <v>-0.36844135414181833</v>
      </c>
      <c r="AO117" s="28">
        <v>4625780.63</v>
      </c>
      <c r="AP117" s="29">
        <v>2.2149182262590172</v>
      </c>
      <c r="AQ117" s="28">
        <v>-664969.31000000006</v>
      </c>
      <c r="AR117" s="29">
        <v>-0.37537891246165955</v>
      </c>
      <c r="AS117" s="28">
        <v>3429999.25</v>
      </c>
      <c r="AT117" s="29">
        <v>1.8035039195957028</v>
      </c>
      <c r="AU117" s="28">
        <v>530812.06999999995</v>
      </c>
      <c r="AV117" s="29">
        <v>3.6035394201654913E-2</v>
      </c>
      <c r="AW117" s="28">
        <v>8260315.0800000001</v>
      </c>
      <c r="AX117" s="29">
        <v>2.3488090051273525</v>
      </c>
      <c r="AY117" s="28">
        <v>-4299503.76</v>
      </c>
      <c r="AZ117" s="29">
        <v>-0.50926969132999478</v>
      </c>
      <c r="BA117" s="24"/>
    </row>
    <row r="118" spans="1:53" hidden="1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22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1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-5846.09</v>
      </c>
      <c r="D119" s="21">
        <v>-2.3263298798029561E-2</v>
      </c>
      <c r="E119" s="20">
        <v>571.16</v>
      </c>
      <c r="F119" s="21">
        <v>2.1574799190987033E-3</v>
      </c>
      <c r="G119" s="20">
        <v>-6417.25</v>
      </c>
      <c r="H119" s="21">
        <v>-2.5420778717128265E-2</v>
      </c>
      <c r="I119" s="20">
        <v>2407.2399999999998</v>
      </c>
      <c r="J119" s="21">
        <v>9.7698901059404767E-3</v>
      </c>
      <c r="K119" s="20">
        <v>-8253.33</v>
      </c>
      <c r="L119" s="21">
        <v>-3.3033188903970036E-2</v>
      </c>
      <c r="M119" s="20">
        <v>-557.03</v>
      </c>
      <c r="N119" s="21">
        <v>-2.3215355357462794E-3</v>
      </c>
      <c r="O119" s="20">
        <v>-5289.06</v>
      </c>
      <c r="P119" s="21">
        <v>-2.0941763262283281E-2</v>
      </c>
      <c r="Q119" s="22"/>
      <c r="R119" s="23"/>
      <c r="S119" s="20">
        <v>-6403.12</v>
      </c>
      <c r="T119" s="21">
        <v>-1.303457132792837E-2</v>
      </c>
      <c r="U119" s="20">
        <v>1102.73</v>
      </c>
      <c r="V119" s="21">
        <v>2.164844194676406E-3</v>
      </c>
      <c r="W119" s="20">
        <v>-7505.85</v>
      </c>
      <c r="X119" s="21">
        <v>-1.5199415522604776E-2</v>
      </c>
      <c r="Y119" s="20">
        <v>5674.38</v>
      </c>
      <c r="Z119" s="21">
        <v>1.1886803202219791E-2</v>
      </c>
      <c r="AA119" s="20">
        <v>-12077.5</v>
      </c>
      <c r="AB119" s="21">
        <v>-2.4921374530148161E-2</v>
      </c>
      <c r="AC119" s="20">
        <v>-557.03</v>
      </c>
      <c r="AD119" s="21">
        <v>-2.3215355357462794E-3</v>
      </c>
      <c r="AE119" s="20">
        <v>-5846.09</v>
      </c>
      <c r="AF119" s="21">
        <v>-1.071303579218209E-2</v>
      </c>
      <c r="AG119" s="24"/>
      <c r="AH119" s="19"/>
      <c r="AI119" s="20">
        <v>-6150.93</v>
      </c>
      <c r="AJ119" s="21">
        <v>-2.8567070322894307E-3</v>
      </c>
      <c r="AK119" s="20">
        <v>4367.3599999999997</v>
      </c>
      <c r="AL119" s="21">
        <v>1.9887645696088137E-3</v>
      </c>
      <c r="AM119" s="20">
        <v>-10518.29</v>
      </c>
      <c r="AN119" s="21">
        <v>-4.8454716018982444E-3</v>
      </c>
      <c r="AO119" s="20">
        <v>22075.59</v>
      </c>
      <c r="AP119" s="21">
        <v>1.0570243285925407E-2</v>
      </c>
      <c r="AQ119" s="20">
        <v>-28226.52</v>
      </c>
      <c r="AR119" s="21">
        <v>-1.3426950318214836E-2</v>
      </c>
      <c r="AS119" s="20">
        <v>-304.83999999999997</v>
      </c>
      <c r="AT119" s="21">
        <v>-1.6028578864836601E-4</v>
      </c>
      <c r="AU119" s="20">
        <v>-5846.09</v>
      </c>
      <c r="AV119" s="21">
        <v>-2.6964212436410648E-3</v>
      </c>
      <c r="AW119" s="20">
        <v>31301.34</v>
      </c>
      <c r="AX119" s="21">
        <v>8.9004921183409632E-3</v>
      </c>
      <c r="AY119" s="20">
        <v>-37452.269999999997</v>
      </c>
      <c r="AZ119" s="21">
        <v>-1.1757199150630393E-2</v>
      </c>
      <c r="BA119" s="24"/>
    </row>
    <row r="120" spans="1:53" hidden="1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22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1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hidden="1" x14ac:dyDescent="0.35">
      <c r="A121" s="18" t="s">
        <v>113</v>
      </c>
      <c r="B121" s="19"/>
      <c r="C121" s="20">
        <v>62688.1</v>
      </c>
      <c r="D121" s="21">
        <v>0.24945425085497433</v>
      </c>
      <c r="E121" s="20">
        <v>26550.37</v>
      </c>
      <c r="F121" s="21">
        <v>0.10029044421815365</v>
      </c>
      <c r="G121" s="20">
        <v>36137.730000000003</v>
      </c>
      <c r="H121" s="21">
        <v>0.14916380663682066</v>
      </c>
      <c r="I121" s="20">
        <v>62030.31</v>
      </c>
      <c r="J121" s="21">
        <v>0.25175275915048795</v>
      </c>
      <c r="K121" s="20">
        <v>657.79</v>
      </c>
      <c r="L121" s="21">
        <v>-2.2985082955136182E-3</v>
      </c>
      <c r="M121" s="20">
        <v>75997.05</v>
      </c>
      <c r="N121" s="21">
        <v>0.31673312422470384</v>
      </c>
      <c r="O121" s="20">
        <v>-13308.95</v>
      </c>
      <c r="P121" s="21">
        <v>-6.7278873369729514E-2</v>
      </c>
      <c r="Q121" s="22"/>
      <c r="R121" s="23"/>
      <c r="S121" s="20">
        <v>138685.15</v>
      </c>
      <c r="T121" s="21">
        <v>0.28231572730160376</v>
      </c>
      <c r="U121" s="20">
        <v>52106.17</v>
      </c>
      <c r="V121" s="21">
        <v>0.1022931629966736</v>
      </c>
      <c r="W121" s="20">
        <v>86578.98</v>
      </c>
      <c r="X121" s="21">
        <v>0.18002256430493016</v>
      </c>
      <c r="Y121" s="20">
        <v>129207.11</v>
      </c>
      <c r="Z121" s="21">
        <v>0.27066560380121968</v>
      </c>
      <c r="AA121" s="20">
        <v>9478.0400000000009</v>
      </c>
      <c r="AB121" s="21">
        <v>1.165012350038408E-2</v>
      </c>
      <c r="AC121" s="20">
        <v>75997.05</v>
      </c>
      <c r="AD121" s="21">
        <v>0.31673312422470384</v>
      </c>
      <c r="AE121" s="20">
        <v>62688.1</v>
      </c>
      <c r="AF121" s="21">
        <v>-3.4417396923100085E-2</v>
      </c>
      <c r="AG121" s="24"/>
      <c r="AH121" s="19"/>
      <c r="AI121" s="20">
        <v>615131.03</v>
      </c>
      <c r="AJ121" s="21">
        <v>0.2856883656911135</v>
      </c>
      <c r="AK121" s="20">
        <v>211008.72</v>
      </c>
      <c r="AL121" s="21">
        <v>9.608703340565164E-2</v>
      </c>
      <c r="AM121" s="20">
        <v>404122.31</v>
      </c>
      <c r="AN121" s="21">
        <v>0.18960133228546186</v>
      </c>
      <c r="AO121" s="20">
        <v>599866.85</v>
      </c>
      <c r="AP121" s="21">
        <v>0.28722849734307088</v>
      </c>
      <c r="AQ121" s="20">
        <v>15264.18</v>
      </c>
      <c r="AR121" s="21">
        <v>-1.5401316519573771E-3</v>
      </c>
      <c r="AS121" s="20">
        <v>552442.93000000005</v>
      </c>
      <c r="AT121" s="21">
        <v>0.29047615377989788</v>
      </c>
      <c r="AU121" s="20">
        <v>62688.1</v>
      </c>
      <c r="AV121" s="21">
        <v>-4.7877880887843838E-3</v>
      </c>
      <c r="AW121" s="20">
        <v>1013500.49</v>
      </c>
      <c r="AX121" s="21">
        <v>0.28818744255612389</v>
      </c>
      <c r="AY121" s="20">
        <v>-398369.46</v>
      </c>
      <c r="AZ121" s="21">
        <v>-2.4990768650103856E-3</v>
      </c>
      <c r="BA121" s="24"/>
    </row>
    <row r="122" spans="1:53" x14ac:dyDescent="0.35">
      <c r="A122" s="18" t="s">
        <v>114</v>
      </c>
      <c r="B122" s="19"/>
      <c r="C122" s="20">
        <v>-63324.94</v>
      </c>
      <c r="D122" s="21">
        <v>-0.25198842313192132</v>
      </c>
      <c r="E122" s="20">
        <v>-26550.37</v>
      </c>
      <c r="F122" s="21">
        <v>-0.10029044421815365</v>
      </c>
      <c r="G122" s="20">
        <v>-36774.57</v>
      </c>
      <c r="H122" s="21">
        <v>-0.15169797891376768</v>
      </c>
      <c r="I122" s="20">
        <v>-63174.26</v>
      </c>
      <c r="J122" s="21">
        <v>-0.25639553086693112</v>
      </c>
      <c r="K122" s="20">
        <v>-150.68</v>
      </c>
      <c r="L122" s="21">
        <v>4.4071077350097965E-3</v>
      </c>
      <c r="M122" s="20">
        <v>-73027.44</v>
      </c>
      <c r="N122" s="21">
        <v>-0.30435667207256212</v>
      </c>
      <c r="O122" s="20">
        <v>9702.5</v>
      </c>
      <c r="P122" s="21">
        <v>5.2368248940640794E-2</v>
      </c>
      <c r="Q122" s="22"/>
      <c r="R122" s="23"/>
      <c r="S122" s="20">
        <v>-136352.38</v>
      </c>
      <c r="T122" s="21">
        <v>-0.27756700215563568</v>
      </c>
      <c r="U122" s="20">
        <v>-52106.17</v>
      </c>
      <c r="V122" s="21">
        <v>-0.1022931629966736</v>
      </c>
      <c r="W122" s="20">
        <v>-84246.21</v>
      </c>
      <c r="X122" s="21">
        <v>-0.17527383915896208</v>
      </c>
      <c r="Y122" s="20">
        <v>-128561.46</v>
      </c>
      <c r="Z122" s="21">
        <v>-0.26931308343996202</v>
      </c>
      <c r="AA122" s="20">
        <v>-7790.92</v>
      </c>
      <c r="AB122" s="21">
        <v>-8.2539187156736582E-3</v>
      </c>
      <c r="AC122" s="20">
        <v>-73027.44</v>
      </c>
      <c r="AD122" s="21">
        <v>-0.30435667207256212</v>
      </c>
      <c r="AE122" s="20">
        <v>-63324.94</v>
      </c>
      <c r="AF122" s="21">
        <v>2.678966991692644E-2</v>
      </c>
      <c r="AG122" s="24"/>
      <c r="AH122" s="19"/>
      <c r="AI122" s="20">
        <v>-620775.65</v>
      </c>
      <c r="AJ122" s="21">
        <v>-0.28830992465026301</v>
      </c>
      <c r="AK122" s="20">
        <v>-211008.72</v>
      </c>
      <c r="AL122" s="21">
        <v>-9.608703340565164E-2</v>
      </c>
      <c r="AM122" s="20">
        <v>-409766.93</v>
      </c>
      <c r="AN122" s="21">
        <v>-0.19222289124461137</v>
      </c>
      <c r="AO122" s="20">
        <v>-597451.28</v>
      </c>
      <c r="AP122" s="21">
        <v>-0.28607187309999599</v>
      </c>
      <c r="AQ122" s="20">
        <v>-23324.37</v>
      </c>
      <c r="AR122" s="21">
        <v>-2.2380515502670173E-3</v>
      </c>
      <c r="AS122" s="20">
        <v>-557450.71</v>
      </c>
      <c r="AT122" s="21">
        <v>-0.29310925956220174</v>
      </c>
      <c r="AU122" s="20">
        <v>-63324.94</v>
      </c>
      <c r="AV122" s="21">
        <v>4.7993349119387352E-3</v>
      </c>
      <c r="AW122" s="20">
        <v>-1007532.86</v>
      </c>
      <c r="AX122" s="21">
        <v>-0.28649055533723244</v>
      </c>
      <c r="AY122" s="20">
        <v>386757.21</v>
      </c>
      <c r="AZ122" s="21">
        <v>-1.819369313030561E-3</v>
      </c>
      <c r="BA122" s="24"/>
    </row>
    <row r="123" spans="1:53" hidden="1" x14ac:dyDescent="0.35">
      <c r="A123" s="18" t="s">
        <v>115</v>
      </c>
      <c r="B123" s="19"/>
      <c r="C123" s="20">
        <v>53581.38</v>
      </c>
      <c r="D123" s="21">
        <v>0.21321595338949026</v>
      </c>
      <c r="E123" s="20">
        <v>52107.11</v>
      </c>
      <c r="F123" s="21">
        <v>0.19682758503268305</v>
      </c>
      <c r="G123" s="20">
        <v>1474.27</v>
      </c>
      <c r="H123" s="21">
        <v>1.6388368356807209E-2</v>
      </c>
      <c r="I123" s="20">
        <v>42167.11</v>
      </c>
      <c r="J123" s="21">
        <v>0.17113708262786584</v>
      </c>
      <c r="K123" s="20">
        <v>11414.27</v>
      </c>
      <c r="L123" s="21">
        <v>4.2078870761624421E-2</v>
      </c>
      <c r="M123" s="20">
        <v>53222.37</v>
      </c>
      <c r="N123" s="21">
        <v>0.2218150247771874</v>
      </c>
      <c r="O123" s="20">
        <v>359.01</v>
      </c>
      <c r="P123" s="21">
        <v>-8.5990713876971381E-3</v>
      </c>
      <c r="Q123" s="22"/>
      <c r="R123" s="23"/>
      <c r="S123" s="20">
        <v>106803.75</v>
      </c>
      <c r="T123" s="21">
        <v>0.21741605615156825</v>
      </c>
      <c r="U123" s="20">
        <v>97627.06</v>
      </c>
      <c r="V123" s="21">
        <v>0.19165831534856687</v>
      </c>
      <c r="W123" s="20">
        <v>9176.69</v>
      </c>
      <c r="X123" s="21">
        <v>2.5757740803001389E-2</v>
      </c>
      <c r="Y123" s="20">
        <v>89316</v>
      </c>
      <c r="Z123" s="21">
        <v>0.18710091936202067</v>
      </c>
      <c r="AA123" s="20">
        <v>17487.75</v>
      </c>
      <c r="AB123" s="21">
        <v>3.0315136789547587E-2</v>
      </c>
      <c r="AC123" s="20">
        <v>53222.37</v>
      </c>
      <c r="AD123" s="21">
        <v>0.2218150247771874</v>
      </c>
      <c r="AE123" s="20">
        <v>53581.38</v>
      </c>
      <c r="AF123" s="21">
        <v>-4.3989686256191429E-3</v>
      </c>
      <c r="AG123" s="24"/>
      <c r="AH123" s="19"/>
      <c r="AI123" s="20">
        <v>378606.95</v>
      </c>
      <c r="AJ123" s="21">
        <v>0.17583831006671397</v>
      </c>
      <c r="AK123" s="20">
        <v>401725.79</v>
      </c>
      <c r="AL123" s="21">
        <v>0.1829338588644194</v>
      </c>
      <c r="AM123" s="20">
        <v>-23118.84</v>
      </c>
      <c r="AN123" s="21">
        <v>-7.0955487977054366E-3</v>
      </c>
      <c r="AO123" s="20">
        <v>353739.32</v>
      </c>
      <c r="AP123" s="21">
        <v>0.1693776099392052</v>
      </c>
      <c r="AQ123" s="20">
        <v>24867.63</v>
      </c>
      <c r="AR123" s="21">
        <v>6.4607001275087672E-3</v>
      </c>
      <c r="AS123" s="20">
        <v>325025.57</v>
      </c>
      <c r="AT123" s="21">
        <v>0.17089942205200992</v>
      </c>
      <c r="AU123" s="20">
        <v>53581.38</v>
      </c>
      <c r="AV123" s="21">
        <v>4.9388880147040459E-3</v>
      </c>
      <c r="AW123" s="20">
        <v>606208.68999999994</v>
      </c>
      <c r="AX123" s="21">
        <v>0.17237459058988525</v>
      </c>
      <c r="AY123" s="20">
        <v>-227601.74</v>
      </c>
      <c r="AZ123" s="21">
        <v>3.4637194768287194E-3</v>
      </c>
      <c r="BA123" s="24"/>
    </row>
    <row r="124" spans="1:53" hidden="1" x14ac:dyDescent="0.35">
      <c r="A124" s="18" t="s">
        <v>116</v>
      </c>
      <c r="B124" s="19"/>
      <c r="C124" s="20">
        <v>104203.82</v>
      </c>
      <c r="D124" s="21">
        <v>0.41465742069589906</v>
      </c>
      <c r="E124" s="20">
        <v>117333.3</v>
      </c>
      <c r="F124" s="21">
        <v>0.44321072657676297</v>
      </c>
      <c r="G124" s="20">
        <v>-13129.48</v>
      </c>
      <c r="H124" s="21">
        <v>-2.8553305880863911E-2</v>
      </c>
      <c r="I124" s="20">
        <v>104265.51</v>
      </c>
      <c r="J124" s="21">
        <v>0.42316618805762529</v>
      </c>
      <c r="K124" s="20">
        <v>-61.69</v>
      </c>
      <c r="L124" s="21">
        <v>-8.5087673617262327E-3</v>
      </c>
      <c r="M124" s="20">
        <v>105392.92</v>
      </c>
      <c r="N124" s="21">
        <v>0.43924637631018937</v>
      </c>
      <c r="O124" s="20">
        <v>-1189.0999999999999</v>
      </c>
      <c r="P124" s="21">
        <v>-2.4588955614290309E-2</v>
      </c>
      <c r="Q124" s="22"/>
      <c r="R124" s="23"/>
      <c r="S124" s="20">
        <v>209596.74</v>
      </c>
      <c r="T124" s="21">
        <v>0.42666757106399023</v>
      </c>
      <c r="U124" s="20">
        <v>222620.31</v>
      </c>
      <c r="V124" s="21">
        <v>0.43704105784785202</v>
      </c>
      <c r="W124" s="20">
        <v>-13023.57</v>
      </c>
      <c r="X124" s="21">
        <v>-1.0373486783861796E-2</v>
      </c>
      <c r="Y124" s="20">
        <v>198581.09</v>
      </c>
      <c r="Z124" s="21">
        <v>0.41599158613140053</v>
      </c>
      <c r="AA124" s="20">
        <v>11015.65</v>
      </c>
      <c r="AB124" s="21">
        <v>1.0675984932589699E-2</v>
      </c>
      <c r="AC124" s="20">
        <v>105392.92</v>
      </c>
      <c r="AD124" s="21">
        <v>0.43924637631018937</v>
      </c>
      <c r="AE124" s="20">
        <v>104203.82</v>
      </c>
      <c r="AF124" s="21">
        <v>-1.2578805246199143E-2</v>
      </c>
      <c r="AG124" s="24"/>
      <c r="AH124" s="19"/>
      <c r="AI124" s="20">
        <v>816706.31</v>
      </c>
      <c r="AJ124" s="21">
        <v>0.37930697619581949</v>
      </c>
      <c r="AK124" s="20">
        <v>929397.92</v>
      </c>
      <c r="AL124" s="21">
        <v>0.42321989814536176</v>
      </c>
      <c r="AM124" s="20">
        <v>-112691.61</v>
      </c>
      <c r="AN124" s="21">
        <v>-4.3912921949542272E-2</v>
      </c>
      <c r="AO124" s="20">
        <v>817191.32</v>
      </c>
      <c r="AP124" s="21">
        <v>0.39128789144691123</v>
      </c>
      <c r="AQ124" s="20">
        <v>-485.01</v>
      </c>
      <c r="AR124" s="21">
        <v>-1.1980915251091739E-2</v>
      </c>
      <c r="AS124" s="20">
        <v>712502.49</v>
      </c>
      <c r="AT124" s="21">
        <v>0.37463595172409958</v>
      </c>
      <c r="AU124" s="20">
        <v>104203.82</v>
      </c>
      <c r="AV124" s="21">
        <v>4.671024471719909E-3</v>
      </c>
      <c r="AW124" s="20">
        <v>1357728.79</v>
      </c>
      <c r="AX124" s="21">
        <v>0.38606827676513567</v>
      </c>
      <c r="AY124" s="20">
        <v>-541022.48</v>
      </c>
      <c r="AZ124" s="21">
        <v>-6.7613005693161754E-3</v>
      </c>
      <c r="BA124" s="24"/>
    </row>
    <row r="125" spans="1:53" hidden="1" x14ac:dyDescent="0.35">
      <c r="A125" s="18" t="s">
        <v>117</v>
      </c>
      <c r="B125" s="19"/>
      <c r="C125" s="20">
        <v>131455.73000000001</v>
      </c>
      <c r="D125" s="21">
        <v>0.5231007264176738</v>
      </c>
      <c r="E125" s="20">
        <v>145920.49</v>
      </c>
      <c r="F125" s="21">
        <v>0.55119498382247212</v>
      </c>
      <c r="G125" s="20">
        <v>-14464.76</v>
      </c>
      <c r="H125" s="21">
        <v>-2.8094257404798317E-2</v>
      </c>
      <c r="I125" s="20">
        <v>131804.4</v>
      </c>
      <c r="J125" s="21">
        <v>0.53493399223983529</v>
      </c>
      <c r="K125" s="20">
        <v>-348.67</v>
      </c>
      <c r="L125" s="21">
        <v>-1.1833265822161487E-2</v>
      </c>
      <c r="M125" s="20">
        <v>128737.89</v>
      </c>
      <c r="N125" s="21">
        <v>0.53654127503365268</v>
      </c>
      <c r="O125" s="20">
        <v>2717.84</v>
      </c>
      <c r="P125" s="21">
        <v>-1.3440548615978876E-2</v>
      </c>
      <c r="Q125" s="22"/>
      <c r="R125" s="23"/>
      <c r="S125" s="20">
        <v>260193.62</v>
      </c>
      <c r="T125" s="21">
        <v>0.5296655847402344</v>
      </c>
      <c r="U125" s="20">
        <v>274551.77</v>
      </c>
      <c r="V125" s="21">
        <v>0.53899123577179531</v>
      </c>
      <c r="W125" s="20">
        <v>-14358.15</v>
      </c>
      <c r="X125" s="21">
        <v>-9.3256510315609109E-3</v>
      </c>
      <c r="Y125" s="20">
        <v>259725.33</v>
      </c>
      <c r="Z125" s="21">
        <v>0.54407774670388509</v>
      </c>
      <c r="AA125" s="20">
        <v>468.29</v>
      </c>
      <c r="AB125" s="21">
        <v>-1.4412161963650694E-2</v>
      </c>
      <c r="AC125" s="20">
        <v>128737.89</v>
      </c>
      <c r="AD125" s="21">
        <v>0.53654127503365268</v>
      </c>
      <c r="AE125" s="20">
        <v>131455.73000000001</v>
      </c>
      <c r="AF125" s="21">
        <v>-6.8756902934182795E-3</v>
      </c>
      <c r="AG125" s="24"/>
      <c r="AH125" s="19"/>
      <c r="AI125" s="20">
        <v>1111858.6399999999</v>
      </c>
      <c r="AJ125" s="21">
        <v>0.51638604175299707</v>
      </c>
      <c r="AK125" s="20">
        <v>1169717.8899999999</v>
      </c>
      <c r="AL125" s="21">
        <v>0.53265439443269613</v>
      </c>
      <c r="AM125" s="20">
        <v>-57859.25</v>
      </c>
      <c r="AN125" s="21">
        <v>-1.6268352679699061E-2</v>
      </c>
      <c r="AO125" s="20">
        <v>1095973.1000000001</v>
      </c>
      <c r="AP125" s="21">
        <v>0.52477430056591257</v>
      </c>
      <c r="AQ125" s="20">
        <v>15885.54</v>
      </c>
      <c r="AR125" s="21">
        <v>-8.3882588129154945E-3</v>
      </c>
      <c r="AS125" s="20">
        <v>980402.91</v>
      </c>
      <c r="AT125" s="21">
        <v>0.51549879813181676</v>
      </c>
      <c r="AU125" s="20">
        <v>131455.73000000001</v>
      </c>
      <c r="AV125" s="21">
        <v>8.8724362118031141E-4</v>
      </c>
      <c r="AW125" s="20">
        <v>1821068.98</v>
      </c>
      <c r="AX125" s="21">
        <v>0.51781840980115279</v>
      </c>
      <c r="AY125" s="20">
        <v>-709210.34</v>
      </c>
      <c r="AZ125" s="21">
        <v>-1.4323680481557188E-3</v>
      </c>
      <c r="BA125" s="24"/>
    </row>
    <row r="126" spans="1:53" hidden="1" x14ac:dyDescent="0.35">
      <c r="A126" s="18" t="s">
        <v>118</v>
      </c>
      <c r="B126" s="19"/>
      <c r="C126" s="20">
        <v>257753.26</v>
      </c>
      <c r="D126" s="21">
        <v>1.0256754691676317</v>
      </c>
      <c r="E126" s="20">
        <v>284178.36</v>
      </c>
      <c r="F126" s="21">
        <v>1.0734454533622841</v>
      </c>
      <c r="G126" s="20">
        <v>-26425.1</v>
      </c>
      <c r="H126" s="21">
        <v>-4.7769984194652393E-2</v>
      </c>
      <c r="I126" s="20">
        <v>249628.25</v>
      </c>
      <c r="J126" s="21">
        <v>1.0131273034006729</v>
      </c>
      <c r="K126" s="20">
        <v>8125.01</v>
      </c>
      <c r="L126" s="21">
        <v>1.254816576695883E-2</v>
      </c>
      <c r="M126" s="20">
        <v>270393.36</v>
      </c>
      <c r="N126" s="21">
        <v>1.126919185447528</v>
      </c>
      <c r="O126" s="20">
        <v>-12640.1</v>
      </c>
      <c r="P126" s="21">
        <v>-0.10124371627989626</v>
      </c>
      <c r="Q126" s="22"/>
      <c r="R126" s="23"/>
      <c r="S126" s="20">
        <v>528146.62</v>
      </c>
      <c r="T126" s="21">
        <v>1.0751266242073052</v>
      </c>
      <c r="U126" s="20">
        <v>532523.99</v>
      </c>
      <c r="V126" s="21">
        <v>1.0454340303405334</v>
      </c>
      <c r="W126" s="20">
        <v>-4377.37</v>
      </c>
      <c r="X126" s="21">
        <v>2.969259386677181E-2</v>
      </c>
      <c r="Y126" s="20">
        <v>487779.55</v>
      </c>
      <c r="Z126" s="21">
        <v>1.0218102271820584</v>
      </c>
      <c r="AA126" s="20">
        <v>40367.07</v>
      </c>
      <c r="AB126" s="21">
        <v>5.331639702524682E-2</v>
      </c>
      <c r="AC126" s="20">
        <v>270393.36</v>
      </c>
      <c r="AD126" s="21">
        <v>1.126919185447528</v>
      </c>
      <c r="AE126" s="20">
        <v>257753.26</v>
      </c>
      <c r="AF126" s="21">
        <v>-5.1792561240222801E-2</v>
      </c>
      <c r="AG126" s="24"/>
      <c r="AH126" s="19"/>
      <c r="AI126" s="20">
        <v>2215556.92</v>
      </c>
      <c r="AJ126" s="21">
        <v>1.0289821268981294</v>
      </c>
      <c r="AK126" s="20">
        <v>2245614.7400000002</v>
      </c>
      <c r="AL126" s="21">
        <v>1.0225855051800881</v>
      </c>
      <c r="AM126" s="20">
        <v>-30057.82</v>
      </c>
      <c r="AN126" s="21">
        <v>6.3966217180413398E-3</v>
      </c>
      <c r="AO126" s="20">
        <v>2111040</v>
      </c>
      <c r="AP126" s="21">
        <v>1.0108090604291875</v>
      </c>
      <c r="AQ126" s="20">
        <v>104516.92</v>
      </c>
      <c r="AR126" s="21">
        <v>1.8173066468941901E-2</v>
      </c>
      <c r="AS126" s="20">
        <v>1957803.66</v>
      </c>
      <c r="AT126" s="21">
        <v>1.0294190515081927</v>
      </c>
      <c r="AU126" s="20">
        <v>257753.26</v>
      </c>
      <c r="AV126" s="21">
        <v>-4.3692461006328287E-4</v>
      </c>
      <c r="AW126" s="20">
        <v>3611543.83</v>
      </c>
      <c r="AX126" s="21">
        <v>1.0269374216553646</v>
      </c>
      <c r="AY126" s="20">
        <v>-1395986.91</v>
      </c>
      <c r="AZ126" s="21">
        <v>2.0447052427647883E-3</v>
      </c>
      <c r="BA126" s="24"/>
    </row>
    <row r="127" spans="1:53" hidden="1" x14ac:dyDescent="0.35">
      <c r="A127" s="18" t="s">
        <v>119</v>
      </c>
      <c r="B127" s="19"/>
      <c r="C127" s="20">
        <v>22233.42</v>
      </c>
      <c r="D127" s="21">
        <v>8.8473268930530716E-2</v>
      </c>
      <c r="E127" s="20">
        <v>17687.27</v>
      </c>
      <c r="F127" s="21">
        <v>6.6811278536096599E-2</v>
      </c>
      <c r="G127" s="20">
        <v>4546.1499999999996</v>
      </c>
      <c r="H127" s="21">
        <v>2.1661990394434116E-2</v>
      </c>
      <c r="I127" s="20">
        <v>6992.39</v>
      </c>
      <c r="J127" s="21">
        <v>2.8378924360627583E-2</v>
      </c>
      <c r="K127" s="20">
        <v>15241.03</v>
      </c>
      <c r="L127" s="21">
        <v>6.0094344569903133E-2</v>
      </c>
      <c r="M127" s="20">
        <v>18312.16</v>
      </c>
      <c r="N127" s="21">
        <v>7.6319641987454154E-2</v>
      </c>
      <c r="O127" s="20">
        <v>3921.26</v>
      </c>
      <c r="P127" s="21">
        <v>1.2153626943076562E-2</v>
      </c>
      <c r="Q127" s="22"/>
      <c r="R127" s="23"/>
      <c r="S127" s="20">
        <v>40545.58</v>
      </c>
      <c r="T127" s="21">
        <v>8.2536990489359238E-2</v>
      </c>
      <c r="U127" s="20">
        <v>33793.19</v>
      </c>
      <c r="V127" s="21">
        <v>6.6341707572204242E-2</v>
      </c>
      <c r="W127" s="20">
        <v>6752.39</v>
      </c>
      <c r="X127" s="21">
        <v>1.6195282917154996E-2</v>
      </c>
      <c r="Y127" s="20">
        <v>20840.13</v>
      </c>
      <c r="Z127" s="21">
        <v>4.3656315583143313E-2</v>
      </c>
      <c r="AA127" s="20">
        <v>19705.45</v>
      </c>
      <c r="AB127" s="21">
        <v>3.8880674906215926E-2</v>
      </c>
      <c r="AC127" s="20">
        <v>18312.16</v>
      </c>
      <c r="AD127" s="21">
        <v>7.6319641987454154E-2</v>
      </c>
      <c r="AE127" s="20">
        <v>22233.42</v>
      </c>
      <c r="AF127" s="21">
        <v>6.2173485019050845E-3</v>
      </c>
      <c r="AG127" s="24"/>
      <c r="AH127" s="19"/>
      <c r="AI127" s="20">
        <v>118706.3</v>
      </c>
      <c r="AJ127" s="21">
        <v>5.5131357695024787E-2</v>
      </c>
      <c r="AK127" s="20">
        <v>136394.15</v>
      </c>
      <c r="AL127" s="21">
        <v>6.2109799288794607E-2</v>
      </c>
      <c r="AM127" s="20">
        <v>-17687.849999999999</v>
      </c>
      <c r="AN127" s="21">
        <v>-6.9784415937698199E-3</v>
      </c>
      <c r="AO127" s="20">
        <v>127395.48</v>
      </c>
      <c r="AP127" s="21">
        <v>6.0999557299589467E-2</v>
      </c>
      <c r="AQ127" s="20">
        <v>-8689.18</v>
      </c>
      <c r="AR127" s="21">
        <v>-5.8681996045646806E-3</v>
      </c>
      <c r="AS127" s="20">
        <v>96472.88</v>
      </c>
      <c r="AT127" s="21">
        <v>5.0725730396205149E-2</v>
      </c>
      <c r="AU127" s="20">
        <v>22233.42</v>
      </c>
      <c r="AV127" s="21">
        <v>4.4056272988196379E-3</v>
      </c>
      <c r="AW127" s="20">
        <v>249665.32</v>
      </c>
      <c r="AX127" s="21">
        <v>7.0991983502401948E-2</v>
      </c>
      <c r="AY127" s="20">
        <v>-130959.02</v>
      </c>
      <c r="AZ127" s="21">
        <v>-1.5860625807377161E-2</v>
      </c>
      <c r="BA127" s="24"/>
    </row>
    <row r="128" spans="1:53" hidden="1" x14ac:dyDescent="0.35">
      <c r="A128" s="18" t="s">
        <v>120</v>
      </c>
      <c r="B128" s="19"/>
      <c r="C128" s="20">
        <v>107195.19</v>
      </c>
      <c r="D128" s="21">
        <v>0.42656095521648668</v>
      </c>
      <c r="E128" s="20">
        <v>147629.26999999999</v>
      </c>
      <c r="F128" s="21">
        <v>0.55764966996323384</v>
      </c>
      <c r="G128" s="20">
        <v>-40434.080000000002</v>
      </c>
      <c r="H128" s="21">
        <v>-0.13108871474674716</v>
      </c>
      <c r="I128" s="20">
        <v>115459.16</v>
      </c>
      <c r="J128" s="21">
        <v>0.46859611211354019</v>
      </c>
      <c r="K128" s="20">
        <v>-8263.9699999999993</v>
      </c>
      <c r="L128" s="21">
        <v>-4.2035156897053505E-2</v>
      </c>
      <c r="M128" s="20">
        <v>92385.07</v>
      </c>
      <c r="N128" s="21">
        <v>0.3850335223909081</v>
      </c>
      <c r="O128" s="20">
        <v>14810.12</v>
      </c>
      <c r="P128" s="21">
        <v>4.1527432825578581E-2</v>
      </c>
      <c r="Q128" s="22"/>
      <c r="R128" s="23"/>
      <c r="S128" s="20">
        <v>199580.26</v>
      </c>
      <c r="T128" s="21">
        <v>0.40627742953692725</v>
      </c>
      <c r="U128" s="20">
        <v>280034.75</v>
      </c>
      <c r="V128" s="21">
        <v>0.54975524638411821</v>
      </c>
      <c r="W128" s="20">
        <v>-80454.490000000005</v>
      </c>
      <c r="X128" s="21">
        <v>-0.14347781684719096</v>
      </c>
      <c r="Y128" s="20">
        <v>226644.02</v>
      </c>
      <c r="Z128" s="21">
        <v>0.47477836568928522</v>
      </c>
      <c r="AA128" s="20">
        <v>-27063.759999999998</v>
      </c>
      <c r="AB128" s="21">
        <v>-6.8500936152357972E-2</v>
      </c>
      <c r="AC128" s="20">
        <v>92385.07</v>
      </c>
      <c r="AD128" s="21">
        <v>0.3850335223909081</v>
      </c>
      <c r="AE128" s="20">
        <v>107195.19</v>
      </c>
      <c r="AF128" s="21">
        <v>2.1243907146019148E-2</v>
      </c>
      <c r="AG128" s="24"/>
      <c r="AH128" s="19"/>
      <c r="AI128" s="20">
        <v>892028.27</v>
      </c>
      <c r="AJ128" s="21">
        <v>0.41428912894635034</v>
      </c>
      <c r="AK128" s="20">
        <v>1125659.3700000001</v>
      </c>
      <c r="AL128" s="21">
        <v>0.51259146772974495</v>
      </c>
      <c r="AM128" s="20">
        <v>-233631.1</v>
      </c>
      <c r="AN128" s="21">
        <v>-9.8302338783394616E-2</v>
      </c>
      <c r="AO128" s="20">
        <v>971567.85</v>
      </c>
      <c r="AP128" s="21">
        <v>0.46520652645222532</v>
      </c>
      <c r="AQ128" s="20">
        <v>-79539.58</v>
      </c>
      <c r="AR128" s="21">
        <v>-5.0917397505874984E-2</v>
      </c>
      <c r="AS128" s="20">
        <v>784833.08</v>
      </c>
      <c r="AT128" s="21">
        <v>0.4126675934428754</v>
      </c>
      <c r="AU128" s="20">
        <v>107195.19</v>
      </c>
      <c r="AV128" s="21">
        <v>1.6215355034749357E-3</v>
      </c>
      <c r="AW128" s="20">
        <v>1762867.89</v>
      </c>
      <c r="AX128" s="21">
        <v>0.50126901150626024</v>
      </c>
      <c r="AY128" s="20">
        <v>-870839.62</v>
      </c>
      <c r="AZ128" s="21">
        <v>-8.6979882559909905E-2</v>
      </c>
      <c r="BA128" s="24"/>
    </row>
    <row r="129" spans="1:53" hidden="1" x14ac:dyDescent="0.35">
      <c r="A129" s="18" t="s">
        <v>121</v>
      </c>
      <c r="B129" s="19"/>
      <c r="C129" s="20">
        <v>450385.05</v>
      </c>
      <c r="D129" s="21">
        <v>1.7922135978603619</v>
      </c>
      <c r="E129" s="20">
        <v>453163.84</v>
      </c>
      <c r="F129" s="21">
        <v>1.711765328212161</v>
      </c>
      <c r="G129" s="20">
        <v>-2778.79</v>
      </c>
      <c r="H129" s="21">
        <v>8.0448269648200954E-2</v>
      </c>
      <c r="I129" s="20">
        <v>385461.44</v>
      </c>
      <c r="J129" s="21">
        <v>1.564412318205733</v>
      </c>
      <c r="K129" s="20">
        <v>64923.61</v>
      </c>
      <c r="L129" s="21">
        <v>0.22780127965462893</v>
      </c>
      <c r="M129" s="20">
        <v>387270.43</v>
      </c>
      <c r="N129" s="21">
        <v>1.6140280867973751</v>
      </c>
      <c r="O129" s="20">
        <v>63114.62</v>
      </c>
      <c r="P129" s="21">
        <v>0.17818551106298686</v>
      </c>
      <c r="Q129" s="22"/>
      <c r="R129" s="23"/>
      <c r="S129" s="20">
        <v>837655.48</v>
      </c>
      <c r="T129" s="21">
        <v>1.7051812401282618</v>
      </c>
      <c r="U129" s="20">
        <v>875314.57</v>
      </c>
      <c r="V129" s="21">
        <v>1.7183895109230494</v>
      </c>
      <c r="W129" s="20">
        <v>-37659.089999999997</v>
      </c>
      <c r="X129" s="21">
        <v>-1.3208270794787591E-2</v>
      </c>
      <c r="Y129" s="20">
        <v>787643.22</v>
      </c>
      <c r="Z129" s="21">
        <v>1.6499705606079793</v>
      </c>
      <c r="AA129" s="20">
        <v>50012.26</v>
      </c>
      <c r="AB129" s="21">
        <v>5.5210679520282469E-2</v>
      </c>
      <c r="AC129" s="20">
        <v>387270.43</v>
      </c>
      <c r="AD129" s="21">
        <v>1.6140280867973751</v>
      </c>
      <c r="AE129" s="20">
        <v>450385.05</v>
      </c>
      <c r="AF129" s="21">
        <v>9.1153153330886694E-2</v>
      </c>
      <c r="AG129" s="24"/>
      <c r="AH129" s="19"/>
      <c r="AI129" s="20">
        <v>3033454.58</v>
      </c>
      <c r="AJ129" s="21">
        <v>1.408842407703645</v>
      </c>
      <c r="AK129" s="20">
        <v>3323385.88</v>
      </c>
      <c r="AL129" s="21">
        <v>1.5133701112988645</v>
      </c>
      <c r="AM129" s="20">
        <v>-289931.3</v>
      </c>
      <c r="AN129" s="21">
        <v>-0.10452770359521946</v>
      </c>
      <c r="AO129" s="20">
        <v>3290324.87</v>
      </c>
      <c r="AP129" s="21">
        <v>1.5754747377366078</v>
      </c>
      <c r="AQ129" s="20">
        <v>-256870.29</v>
      </c>
      <c r="AR129" s="21">
        <v>-0.16663233003296285</v>
      </c>
      <c r="AS129" s="20">
        <v>2583069.5299999998</v>
      </c>
      <c r="AT129" s="21">
        <v>1.3581857261173538</v>
      </c>
      <c r="AU129" s="20">
        <v>450385.05</v>
      </c>
      <c r="AV129" s="21">
        <v>5.0656681586291219E-2</v>
      </c>
      <c r="AW129" s="20">
        <v>5387677.9900000002</v>
      </c>
      <c r="AX129" s="21">
        <v>1.5319786784257186</v>
      </c>
      <c r="AY129" s="20">
        <v>-2354223.41</v>
      </c>
      <c r="AZ129" s="21">
        <v>-0.12313627072207356</v>
      </c>
      <c r="BA129" s="24"/>
    </row>
    <row r="130" spans="1:53" hidden="1" x14ac:dyDescent="0.35">
      <c r="A130" s="18" t="s">
        <v>122</v>
      </c>
      <c r="B130" s="19"/>
      <c r="C130" s="20">
        <v>19878.330000000002</v>
      </c>
      <c r="D130" s="21">
        <v>7.9101678283405655E-2</v>
      </c>
      <c r="E130" s="20">
        <v>22348.33</v>
      </c>
      <c r="F130" s="21">
        <v>8.4417804468784816E-2</v>
      </c>
      <c r="G130" s="20">
        <v>-2470</v>
      </c>
      <c r="H130" s="21">
        <v>-5.3161261853791608E-3</v>
      </c>
      <c r="I130" s="20">
        <v>18181.66</v>
      </c>
      <c r="J130" s="21">
        <v>7.3791071992644577E-2</v>
      </c>
      <c r="K130" s="20">
        <v>1696.67</v>
      </c>
      <c r="L130" s="21">
        <v>5.3106062907610774E-3</v>
      </c>
      <c r="M130" s="20">
        <v>19196.580000000002</v>
      </c>
      <c r="N130" s="21">
        <v>8.0005641769377439E-2</v>
      </c>
      <c r="O130" s="20">
        <v>681.75</v>
      </c>
      <c r="P130" s="21">
        <v>-9.0396348597178433E-4</v>
      </c>
      <c r="Q130" s="22"/>
      <c r="R130" s="23"/>
      <c r="S130" s="20">
        <v>39074.910000000003</v>
      </c>
      <c r="T130" s="21">
        <v>7.9543207300094579E-2</v>
      </c>
      <c r="U130" s="20">
        <v>43832.77</v>
      </c>
      <c r="V130" s="21">
        <v>8.6051089270343703E-2</v>
      </c>
      <c r="W130" s="20">
        <v>-4757.8599999999997</v>
      </c>
      <c r="X130" s="21">
        <v>-6.5078819702491242E-3</v>
      </c>
      <c r="Y130" s="20">
        <v>37188.54</v>
      </c>
      <c r="Z130" s="21">
        <v>7.7903287470680288E-2</v>
      </c>
      <c r="AA130" s="20">
        <v>1886.37</v>
      </c>
      <c r="AB130" s="21">
        <v>1.6399198294142908E-3</v>
      </c>
      <c r="AC130" s="20">
        <v>19196.580000000002</v>
      </c>
      <c r="AD130" s="21">
        <v>8.0005641769377439E-2</v>
      </c>
      <c r="AE130" s="20">
        <v>19878.330000000002</v>
      </c>
      <c r="AF130" s="21">
        <v>-4.6243446928286025E-4</v>
      </c>
      <c r="AG130" s="24"/>
      <c r="AH130" s="19"/>
      <c r="AI130" s="20">
        <v>160634.31</v>
      </c>
      <c r="AJ130" s="21">
        <v>7.4604192049651102E-2</v>
      </c>
      <c r="AK130" s="20">
        <v>166329.9</v>
      </c>
      <c r="AL130" s="21">
        <v>7.5741640713515038E-2</v>
      </c>
      <c r="AM130" s="20">
        <v>-5695.59</v>
      </c>
      <c r="AN130" s="21">
        <v>-1.1374486638639353E-3</v>
      </c>
      <c r="AO130" s="20">
        <v>145337.34</v>
      </c>
      <c r="AP130" s="21">
        <v>6.9590486248805039E-2</v>
      </c>
      <c r="AQ130" s="20">
        <v>15296.97</v>
      </c>
      <c r="AR130" s="21">
        <v>5.0137058008460633E-3</v>
      </c>
      <c r="AS130" s="20">
        <v>140755.98000000001</v>
      </c>
      <c r="AT130" s="21">
        <v>7.400991753468586E-2</v>
      </c>
      <c r="AU130" s="20">
        <v>19878.330000000002</v>
      </c>
      <c r="AV130" s="21">
        <v>5.9427451496524286E-4</v>
      </c>
      <c r="AW130" s="20">
        <v>220590.7</v>
      </c>
      <c r="AX130" s="21">
        <v>6.2724656092337128E-2</v>
      </c>
      <c r="AY130" s="20">
        <v>-59956.39</v>
      </c>
      <c r="AZ130" s="21">
        <v>1.1879535957313975E-2</v>
      </c>
      <c r="BA130" s="24"/>
    </row>
    <row r="131" spans="1:53" hidden="1" x14ac:dyDescent="0.35">
      <c r="A131" s="18" t="s">
        <v>123</v>
      </c>
      <c r="B131" s="19"/>
      <c r="C131" s="20">
        <v>25499.48</v>
      </c>
      <c r="D131" s="21">
        <v>0.10146987515320133</v>
      </c>
      <c r="E131" s="20">
        <v>22098.92</v>
      </c>
      <c r="F131" s="21">
        <v>8.3475691809245592E-2</v>
      </c>
      <c r="G131" s="20">
        <v>3400.56</v>
      </c>
      <c r="H131" s="21">
        <v>1.7994183343955736E-2</v>
      </c>
      <c r="I131" s="20">
        <v>21168.82</v>
      </c>
      <c r="J131" s="21">
        <v>8.5914593091023284E-2</v>
      </c>
      <c r="K131" s="20">
        <v>4330.66</v>
      </c>
      <c r="L131" s="21">
        <v>1.5555282062178044E-2</v>
      </c>
      <c r="M131" s="20">
        <v>19320.990000000002</v>
      </c>
      <c r="N131" s="21">
        <v>8.0524145684789883E-2</v>
      </c>
      <c r="O131" s="20">
        <v>6178.49</v>
      </c>
      <c r="P131" s="21">
        <v>2.0945729468411445E-2</v>
      </c>
      <c r="Q131" s="22"/>
      <c r="R131" s="23"/>
      <c r="S131" s="20">
        <v>44820.47</v>
      </c>
      <c r="T131" s="21">
        <v>9.1239210442139715E-2</v>
      </c>
      <c r="U131" s="20">
        <v>42835.77</v>
      </c>
      <c r="V131" s="21">
        <v>8.4093810823133261E-2</v>
      </c>
      <c r="W131" s="20">
        <v>1984.7</v>
      </c>
      <c r="X131" s="21">
        <v>7.1453996190064539E-3</v>
      </c>
      <c r="Y131" s="20">
        <v>37633.71</v>
      </c>
      <c r="Z131" s="21">
        <v>7.883583837166544E-2</v>
      </c>
      <c r="AA131" s="20">
        <v>7186.76</v>
      </c>
      <c r="AB131" s="21">
        <v>1.2403372070474275E-2</v>
      </c>
      <c r="AC131" s="20">
        <v>19320.990000000002</v>
      </c>
      <c r="AD131" s="21">
        <v>8.0524145684789883E-2</v>
      </c>
      <c r="AE131" s="20">
        <v>25499.48</v>
      </c>
      <c r="AF131" s="21">
        <v>1.0715064757349832E-2</v>
      </c>
      <c r="AG131" s="24"/>
      <c r="AH131" s="19"/>
      <c r="AI131" s="20">
        <v>184011.27</v>
      </c>
      <c r="AJ131" s="21">
        <v>8.5461269926581679E-2</v>
      </c>
      <c r="AK131" s="20">
        <v>165039.31</v>
      </c>
      <c r="AL131" s="21">
        <v>7.5153944790602473E-2</v>
      </c>
      <c r="AM131" s="20">
        <v>18971.96</v>
      </c>
      <c r="AN131" s="21">
        <v>1.0307325135979206E-2</v>
      </c>
      <c r="AO131" s="20">
        <v>133744.62</v>
      </c>
      <c r="AP131" s="21">
        <v>6.4039655184012959E-2</v>
      </c>
      <c r="AQ131" s="20">
        <v>50266.65</v>
      </c>
      <c r="AR131" s="21">
        <v>2.142161474256872E-2</v>
      </c>
      <c r="AS131" s="20">
        <v>158511.79</v>
      </c>
      <c r="AT131" s="21">
        <v>8.3345975824085358E-2</v>
      </c>
      <c r="AU131" s="20">
        <v>25499.48</v>
      </c>
      <c r="AV131" s="21">
        <v>2.1152941024963207E-3</v>
      </c>
      <c r="AW131" s="20">
        <v>231878.26</v>
      </c>
      <c r="AX131" s="21">
        <v>6.5934257943737112E-2</v>
      </c>
      <c r="AY131" s="20">
        <v>-47866.99</v>
      </c>
      <c r="AZ131" s="21">
        <v>1.9527011982844567E-2</v>
      </c>
      <c r="BA131" s="24"/>
    </row>
    <row r="132" spans="1:53" hidden="1" x14ac:dyDescent="0.35">
      <c r="A132" s="18" t="s">
        <v>124</v>
      </c>
      <c r="B132" s="19"/>
      <c r="C132" s="20">
        <v>66139.39</v>
      </c>
      <c r="D132" s="21">
        <v>0.26318794132307377</v>
      </c>
      <c r="E132" s="20">
        <v>77889.399999999994</v>
      </c>
      <c r="F132" s="21">
        <v>0.29421671057260057</v>
      </c>
      <c r="G132" s="20">
        <v>-11750.01</v>
      </c>
      <c r="H132" s="21">
        <v>-3.10287692495268E-2</v>
      </c>
      <c r="I132" s="20">
        <v>79761.03</v>
      </c>
      <c r="J132" s="21">
        <v>0.32371367119050098</v>
      </c>
      <c r="K132" s="20">
        <v>-13621.64</v>
      </c>
      <c r="L132" s="21">
        <v>-6.0525729867427214E-2</v>
      </c>
      <c r="M132" s="20">
        <v>63338.62</v>
      </c>
      <c r="N132" s="21">
        <v>0.26397654904606577</v>
      </c>
      <c r="O132" s="20">
        <v>2800.77</v>
      </c>
      <c r="P132" s="21">
        <v>-7.8860772299199633E-4</v>
      </c>
      <c r="Q132" s="22"/>
      <c r="R132" s="23"/>
      <c r="S132" s="20">
        <v>129478.01</v>
      </c>
      <c r="T132" s="21">
        <v>0.26357312634203683</v>
      </c>
      <c r="U132" s="20">
        <v>151191.67000000001</v>
      </c>
      <c r="V132" s="21">
        <v>0.29681464101178978</v>
      </c>
      <c r="W132" s="20">
        <v>-21713.66</v>
      </c>
      <c r="X132" s="21">
        <v>-3.3241514669752947E-2</v>
      </c>
      <c r="Y132" s="20">
        <v>147215.84</v>
      </c>
      <c r="Z132" s="21">
        <v>0.30839064678951295</v>
      </c>
      <c r="AA132" s="20">
        <v>-17737.830000000002</v>
      </c>
      <c r="AB132" s="21">
        <v>-4.4817520447476111E-2</v>
      </c>
      <c r="AC132" s="20">
        <v>63338.62</v>
      </c>
      <c r="AD132" s="21">
        <v>0.26397654904606577</v>
      </c>
      <c r="AE132" s="20">
        <v>66139.39</v>
      </c>
      <c r="AF132" s="21">
        <v>-4.0342270402893288E-4</v>
      </c>
      <c r="AG132" s="24"/>
      <c r="AH132" s="19"/>
      <c r="AI132" s="20">
        <v>551156.76</v>
      </c>
      <c r="AJ132" s="21">
        <v>0.25597647708327975</v>
      </c>
      <c r="AK132" s="20">
        <v>605742.57999999996</v>
      </c>
      <c r="AL132" s="21">
        <v>0.27583697735186302</v>
      </c>
      <c r="AM132" s="20">
        <v>-54585.82</v>
      </c>
      <c r="AN132" s="21">
        <v>-1.986050026858327E-2</v>
      </c>
      <c r="AO132" s="20">
        <v>600314.32999999996</v>
      </c>
      <c r="AP132" s="21">
        <v>0.28744275990482282</v>
      </c>
      <c r="AQ132" s="20">
        <v>-49157.57</v>
      </c>
      <c r="AR132" s="21">
        <v>-3.1466282821543068E-2</v>
      </c>
      <c r="AS132" s="20">
        <v>485017.37</v>
      </c>
      <c r="AT132" s="21">
        <v>0.25502359158445853</v>
      </c>
      <c r="AU132" s="20">
        <v>66139.39</v>
      </c>
      <c r="AV132" s="21">
        <v>9.5288549882122098E-4</v>
      </c>
      <c r="AW132" s="20">
        <v>925203.95</v>
      </c>
      <c r="AX132" s="21">
        <v>0.26308044527272395</v>
      </c>
      <c r="AY132" s="20">
        <v>-374047.19</v>
      </c>
      <c r="AZ132" s="21">
        <v>-7.1039681894441986E-3</v>
      </c>
      <c r="BA132" s="24"/>
    </row>
    <row r="133" spans="1:53" x14ac:dyDescent="0.35">
      <c r="A133" s="18" t="s">
        <v>125</v>
      </c>
      <c r="B133" s="19"/>
      <c r="C133" s="20">
        <v>-8694.58</v>
      </c>
      <c r="D133" s="21">
        <v>-3.4598272086706135E-2</v>
      </c>
      <c r="E133" s="20">
        <v>0</v>
      </c>
      <c r="F133" s="21">
        <v>0</v>
      </c>
      <c r="G133" s="20">
        <v>-8694.58</v>
      </c>
      <c r="H133" s="21">
        <v>-3.4598272086706135E-2</v>
      </c>
      <c r="I133" s="20">
        <v>0</v>
      </c>
      <c r="J133" s="21">
        <v>0</v>
      </c>
      <c r="K133" s="20">
        <v>-8694.58</v>
      </c>
      <c r="L133" s="21">
        <v>-3.4598272086706135E-2</v>
      </c>
      <c r="M133" s="20">
        <v>-8940.33</v>
      </c>
      <c r="N133" s="21">
        <v>-3.7260639097173462E-2</v>
      </c>
      <c r="O133" s="20">
        <v>245.75</v>
      </c>
      <c r="P133" s="21">
        <v>2.6623670104673272E-3</v>
      </c>
      <c r="Q133" s="22"/>
      <c r="R133" s="23"/>
      <c r="S133" s="20">
        <v>-17634.91</v>
      </c>
      <c r="T133" s="21">
        <v>-3.5898670063437402E-2</v>
      </c>
      <c r="U133" s="20">
        <v>0</v>
      </c>
      <c r="V133" s="21">
        <v>0</v>
      </c>
      <c r="W133" s="20">
        <v>-17634.91</v>
      </c>
      <c r="X133" s="21">
        <v>-3.5898670063437402E-2</v>
      </c>
      <c r="Y133" s="20">
        <v>0</v>
      </c>
      <c r="Z133" s="21">
        <v>0</v>
      </c>
      <c r="AA133" s="20">
        <v>-17634.91</v>
      </c>
      <c r="AB133" s="21">
        <v>-3.5898670063437402E-2</v>
      </c>
      <c r="AC133" s="20">
        <v>-8940.33</v>
      </c>
      <c r="AD133" s="21">
        <v>-3.7260639097173462E-2</v>
      </c>
      <c r="AE133" s="20">
        <v>-8694.58</v>
      </c>
      <c r="AF133" s="21">
        <v>1.3619690337360602E-3</v>
      </c>
      <c r="AG133" s="24"/>
      <c r="AH133" s="19"/>
      <c r="AI133" s="20">
        <v>-137684.07999999999</v>
      </c>
      <c r="AJ133" s="21">
        <v>-6.3945302510400953E-2</v>
      </c>
      <c r="AK133" s="20">
        <v>0</v>
      </c>
      <c r="AL133" s="21">
        <v>0</v>
      </c>
      <c r="AM133" s="20">
        <v>-137684.07999999999</v>
      </c>
      <c r="AN133" s="21">
        <v>-6.3945302510400953E-2</v>
      </c>
      <c r="AO133" s="20">
        <v>0</v>
      </c>
      <c r="AP133" s="21">
        <v>0</v>
      </c>
      <c r="AQ133" s="20">
        <v>-137684.07999999999</v>
      </c>
      <c r="AR133" s="21">
        <v>-6.3945302510400953E-2</v>
      </c>
      <c r="AS133" s="20">
        <v>-128989.5</v>
      </c>
      <c r="AT133" s="21">
        <v>-6.7823066969093335E-2</v>
      </c>
      <c r="AU133" s="20">
        <v>-8694.58</v>
      </c>
      <c r="AV133" s="21">
        <v>3.8777644586923815E-3</v>
      </c>
      <c r="AW133" s="20">
        <v>-7149.43</v>
      </c>
      <c r="AX133" s="21">
        <v>-2.0329303910193758E-3</v>
      </c>
      <c r="AY133" s="20">
        <v>-130534.65</v>
      </c>
      <c r="AZ133" s="21">
        <v>-6.1912372119381574E-2</v>
      </c>
      <c r="BA133" s="24"/>
    </row>
    <row r="134" spans="1:53" hidden="1" x14ac:dyDescent="0.35">
      <c r="A134" s="18" t="s">
        <v>126</v>
      </c>
      <c r="B134" s="19"/>
      <c r="C134" s="20">
        <v>4209.3999999999996</v>
      </c>
      <c r="D134" s="21">
        <v>1.6750431478206054E-2</v>
      </c>
      <c r="E134" s="20">
        <v>0</v>
      </c>
      <c r="F134" s="21">
        <v>0</v>
      </c>
      <c r="G134" s="20">
        <v>4209.3999999999996</v>
      </c>
      <c r="H134" s="21">
        <v>1.6750431478206054E-2</v>
      </c>
      <c r="I134" s="20">
        <v>0</v>
      </c>
      <c r="J134" s="21">
        <v>0</v>
      </c>
      <c r="K134" s="20">
        <v>4209.3999999999996</v>
      </c>
      <c r="L134" s="21">
        <v>1.6750431478206054E-2</v>
      </c>
      <c r="M134" s="20">
        <v>2487.6</v>
      </c>
      <c r="N134" s="21">
        <v>1.0367577686520375E-2</v>
      </c>
      <c r="O134" s="20">
        <v>1721.8</v>
      </c>
      <c r="P134" s="21">
        <v>6.3828537916856797E-3</v>
      </c>
      <c r="Q134" s="22"/>
      <c r="R134" s="23"/>
      <c r="S134" s="20">
        <v>6697</v>
      </c>
      <c r="T134" s="21">
        <v>1.3632810908297252E-2</v>
      </c>
      <c r="U134" s="20">
        <v>0</v>
      </c>
      <c r="V134" s="21">
        <v>0</v>
      </c>
      <c r="W134" s="20">
        <v>6697</v>
      </c>
      <c r="X134" s="21">
        <v>1.3632810908297252E-2</v>
      </c>
      <c r="Y134" s="20">
        <v>0</v>
      </c>
      <c r="Z134" s="21">
        <v>0</v>
      </c>
      <c r="AA134" s="20">
        <v>6697</v>
      </c>
      <c r="AB134" s="21">
        <v>1.3632810908297252E-2</v>
      </c>
      <c r="AC134" s="20">
        <v>2487.6</v>
      </c>
      <c r="AD134" s="21">
        <v>1.0367577686520375E-2</v>
      </c>
      <c r="AE134" s="20">
        <v>4209.3999999999996</v>
      </c>
      <c r="AF134" s="21">
        <v>3.2652332217768774E-3</v>
      </c>
      <c r="AG134" s="24"/>
      <c r="AH134" s="19"/>
      <c r="AI134" s="20">
        <v>39067.730000000003</v>
      </c>
      <c r="AJ134" s="21">
        <v>1.8144420278979726E-2</v>
      </c>
      <c r="AK134" s="20">
        <v>0</v>
      </c>
      <c r="AL134" s="21">
        <v>0</v>
      </c>
      <c r="AM134" s="20">
        <v>39067.730000000003</v>
      </c>
      <c r="AN134" s="21">
        <v>1.8144420278979726E-2</v>
      </c>
      <c r="AO134" s="20">
        <v>0</v>
      </c>
      <c r="AP134" s="21">
        <v>0</v>
      </c>
      <c r="AQ134" s="20">
        <v>39067.730000000003</v>
      </c>
      <c r="AR134" s="21">
        <v>1.8144420278979726E-2</v>
      </c>
      <c r="AS134" s="20">
        <v>34858.33</v>
      </c>
      <c r="AT134" s="21">
        <v>1.8328614732367788E-2</v>
      </c>
      <c r="AU134" s="20">
        <v>4209.3999999999996</v>
      </c>
      <c r="AV134" s="21">
        <v>-1.8419445338806184E-4</v>
      </c>
      <c r="AW134" s="20">
        <v>397.5</v>
      </c>
      <c r="AX134" s="21">
        <v>1.1302856737253204E-4</v>
      </c>
      <c r="AY134" s="20">
        <v>38670.230000000003</v>
      </c>
      <c r="AZ134" s="21">
        <v>1.8031391711607194E-2</v>
      </c>
      <c r="BA134" s="24"/>
    </row>
    <row r="135" spans="1:53" hidden="1" x14ac:dyDescent="0.35">
      <c r="A135" s="18" t="s">
        <v>127</v>
      </c>
      <c r="B135" s="19"/>
      <c r="C135" s="20">
        <v>128275.31</v>
      </c>
      <c r="D135" s="21">
        <v>0.51044490675645937</v>
      </c>
      <c r="E135" s="20">
        <v>121043.84</v>
      </c>
      <c r="F135" s="21">
        <v>0.45722679132046434</v>
      </c>
      <c r="G135" s="20">
        <v>7231.47</v>
      </c>
      <c r="H135" s="21">
        <v>5.3218115435995028E-2</v>
      </c>
      <c r="I135" s="20">
        <v>90160.06</v>
      </c>
      <c r="J135" s="21">
        <v>0.36591859479943828</v>
      </c>
      <c r="K135" s="20">
        <v>38115.25</v>
      </c>
      <c r="L135" s="21">
        <v>0.14452631195702109</v>
      </c>
      <c r="M135" s="20">
        <v>90784.97</v>
      </c>
      <c r="N135" s="21">
        <v>0.37836478101118415</v>
      </c>
      <c r="O135" s="20">
        <v>37490.339999999997</v>
      </c>
      <c r="P135" s="21">
        <v>0.13208012574527522</v>
      </c>
      <c r="Q135" s="22"/>
      <c r="R135" s="23"/>
      <c r="S135" s="20">
        <v>219060.28</v>
      </c>
      <c r="T135" s="21">
        <v>0.44593211509013736</v>
      </c>
      <c r="U135" s="20">
        <v>234936.02</v>
      </c>
      <c r="V135" s="21">
        <v>0.46121886501444598</v>
      </c>
      <c r="W135" s="20">
        <v>-15875.74</v>
      </c>
      <c r="X135" s="21">
        <v>-1.5286749924308618E-2</v>
      </c>
      <c r="Y135" s="20">
        <v>167869.64</v>
      </c>
      <c r="Z135" s="21">
        <v>0.35165663461161989</v>
      </c>
      <c r="AA135" s="20">
        <v>51190.64</v>
      </c>
      <c r="AB135" s="21">
        <v>9.427548047851747E-2</v>
      </c>
      <c r="AC135" s="20">
        <v>90784.97</v>
      </c>
      <c r="AD135" s="21">
        <v>0.37836478101118415</v>
      </c>
      <c r="AE135" s="20">
        <v>128275.31</v>
      </c>
      <c r="AF135" s="21">
        <v>6.7567334078953212E-2</v>
      </c>
      <c r="AG135" s="24"/>
      <c r="AH135" s="19"/>
      <c r="AI135" s="20">
        <v>875893.49</v>
      </c>
      <c r="AJ135" s="21">
        <v>0.40679557277022049</v>
      </c>
      <c r="AK135" s="20">
        <v>900278.11</v>
      </c>
      <c r="AL135" s="21">
        <v>0.40995961128974628</v>
      </c>
      <c r="AM135" s="20">
        <v>-24384.62</v>
      </c>
      <c r="AN135" s="21">
        <v>-3.1640385195257914E-3</v>
      </c>
      <c r="AO135" s="20">
        <v>704271.8</v>
      </c>
      <c r="AP135" s="21">
        <v>0.33721971940123008</v>
      </c>
      <c r="AQ135" s="20">
        <v>171621.69</v>
      </c>
      <c r="AR135" s="21">
        <v>6.9575853368990415E-2</v>
      </c>
      <c r="AS135" s="20">
        <v>747618.18</v>
      </c>
      <c r="AT135" s="21">
        <v>0.39309988711834432</v>
      </c>
      <c r="AU135" s="20">
        <v>128275.31</v>
      </c>
      <c r="AV135" s="21">
        <v>1.3695685651876177E-2</v>
      </c>
      <c r="AW135" s="20">
        <v>1294035.57</v>
      </c>
      <c r="AX135" s="21">
        <v>0.36795719900930296</v>
      </c>
      <c r="AY135" s="20">
        <v>-418142.08</v>
      </c>
      <c r="AZ135" s="21">
        <v>3.8838373760917533E-2</v>
      </c>
      <c r="BA135" s="24"/>
    </row>
    <row r="136" spans="1:53" hidden="1" x14ac:dyDescent="0.35">
      <c r="A136" s="18" t="s">
        <v>128</v>
      </c>
      <c r="B136" s="19"/>
      <c r="C136" s="20">
        <v>14876.66</v>
      </c>
      <c r="D136" s="21">
        <v>5.9198573182536435E-2</v>
      </c>
      <c r="E136" s="20">
        <v>19031.09</v>
      </c>
      <c r="F136" s="21">
        <v>7.1887377466139338E-2</v>
      </c>
      <c r="G136" s="20">
        <v>-4154.43</v>
      </c>
      <c r="H136" s="21">
        <v>-1.2688804283602903E-2</v>
      </c>
      <c r="I136" s="20">
        <v>15762.93</v>
      </c>
      <c r="J136" s="21">
        <v>6.3974549213054094E-2</v>
      </c>
      <c r="K136" s="20">
        <v>-886.27</v>
      </c>
      <c r="L136" s="21">
        <v>-4.7759760305176591E-3</v>
      </c>
      <c r="M136" s="20">
        <v>16134.85</v>
      </c>
      <c r="N136" s="21">
        <v>6.7245260827847445E-2</v>
      </c>
      <c r="O136" s="20">
        <v>-1258.19</v>
      </c>
      <c r="P136" s="21">
        <v>-8.0466876453110098E-3</v>
      </c>
      <c r="Q136" s="22"/>
      <c r="R136" s="23"/>
      <c r="S136" s="20">
        <v>31011.51</v>
      </c>
      <c r="T136" s="21">
        <v>6.3128871406714832E-2</v>
      </c>
      <c r="U136" s="20">
        <v>36567.47</v>
      </c>
      <c r="V136" s="21">
        <v>7.178808515548106E-2</v>
      </c>
      <c r="W136" s="20">
        <v>-5555.96</v>
      </c>
      <c r="X136" s="21">
        <v>-8.6592137487662285E-3</v>
      </c>
      <c r="Y136" s="20">
        <v>31966.53</v>
      </c>
      <c r="Z136" s="21">
        <v>6.6964117871530462E-2</v>
      </c>
      <c r="AA136" s="20">
        <v>-955.02</v>
      </c>
      <c r="AB136" s="21">
        <v>-3.8352464648156309E-3</v>
      </c>
      <c r="AC136" s="20">
        <v>16134.85</v>
      </c>
      <c r="AD136" s="21">
        <v>6.7245260827847445E-2</v>
      </c>
      <c r="AE136" s="20">
        <v>14876.66</v>
      </c>
      <c r="AF136" s="21">
        <v>-4.116389421132613E-3</v>
      </c>
      <c r="AG136" s="24"/>
      <c r="AH136" s="19"/>
      <c r="AI136" s="20">
        <v>122279.24</v>
      </c>
      <c r="AJ136" s="21">
        <v>5.6790756001288759E-2</v>
      </c>
      <c r="AK136" s="20">
        <v>132995.76</v>
      </c>
      <c r="AL136" s="21">
        <v>6.0562274554009095E-2</v>
      </c>
      <c r="AM136" s="20">
        <v>-10716.52</v>
      </c>
      <c r="AN136" s="21">
        <v>-3.7715185527203363E-3</v>
      </c>
      <c r="AO136" s="20">
        <v>137894.67000000001</v>
      </c>
      <c r="AP136" s="21">
        <v>6.6026783869984895E-2</v>
      </c>
      <c r="AQ136" s="20">
        <v>-15615.43</v>
      </c>
      <c r="AR136" s="21">
        <v>-9.2360278686961367E-3</v>
      </c>
      <c r="AS136" s="20">
        <v>107402.58</v>
      </c>
      <c r="AT136" s="21">
        <v>5.6472599521615346E-2</v>
      </c>
      <c r="AU136" s="20">
        <v>14876.66</v>
      </c>
      <c r="AV136" s="21">
        <v>3.181564796734121E-4</v>
      </c>
      <c r="AW136" s="20">
        <v>226390.82</v>
      </c>
      <c r="AX136" s="21">
        <v>6.4373912077717685E-2</v>
      </c>
      <c r="AY136" s="20">
        <v>-104111.58</v>
      </c>
      <c r="AZ136" s="21">
        <v>-7.5831560764289263E-3</v>
      </c>
      <c r="BA136" s="24"/>
    </row>
    <row r="137" spans="1:53" hidden="1" x14ac:dyDescent="0.35">
      <c r="A137" s="18" t="s">
        <v>129</v>
      </c>
      <c r="B137" s="19"/>
      <c r="C137" s="20">
        <v>93330.31</v>
      </c>
      <c r="D137" s="21">
        <v>0.37138855002963111</v>
      </c>
      <c r="E137" s="20">
        <v>119897.17</v>
      </c>
      <c r="F137" s="21">
        <v>0.45289539994355965</v>
      </c>
      <c r="G137" s="20">
        <v>-26566.86</v>
      </c>
      <c r="H137" s="21">
        <v>-8.1506849913928536E-2</v>
      </c>
      <c r="I137" s="20">
        <v>95462.02</v>
      </c>
      <c r="J137" s="21">
        <v>0.38743683417153751</v>
      </c>
      <c r="K137" s="20">
        <v>-2131.71</v>
      </c>
      <c r="L137" s="21">
        <v>-1.6048284141906399E-2</v>
      </c>
      <c r="M137" s="20">
        <v>120637.73</v>
      </c>
      <c r="N137" s="21">
        <v>0.50278221486592289</v>
      </c>
      <c r="O137" s="20">
        <v>-27307.42</v>
      </c>
      <c r="P137" s="21">
        <v>-0.13139366483629178</v>
      </c>
      <c r="Q137" s="22"/>
      <c r="R137" s="23"/>
      <c r="S137" s="20">
        <v>213968.04</v>
      </c>
      <c r="T137" s="21">
        <v>0.43556604893817868</v>
      </c>
      <c r="U137" s="20">
        <v>227836.45</v>
      </c>
      <c r="V137" s="21">
        <v>0.44728121672411314</v>
      </c>
      <c r="W137" s="20">
        <v>-13868.41</v>
      </c>
      <c r="X137" s="21">
        <v>-1.1715167785934455E-2</v>
      </c>
      <c r="Y137" s="20">
        <v>185837.37</v>
      </c>
      <c r="Z137" s="21">
        <v>0.3892957899908191</v>
      </c>
      <c r="AA137" s="20">
        <v>28130.67</v>
      </c>
      <c r="AB137" s="21">
        <v>4.6270258947359588E-2</v>
      </c>
      <c r="AC137" s="20">
        <v>120637.73</v>
      </c>
      <c r="AD137" s="21">
        <v>0.50278221486592289</v>
      </c>
      <c r="AE137" s="20">
        <v>93330.31</v>
      </c>
      <c r="AF137" s="21">
        <v>-6.7216165927744209E-2</v>
      </c>
      <c r="AG137" s="24"/>
      <c r="AH137" s="19"/>
      <c r="AI137" s="20">
        <v>934736.22</v>
      </c>
      <c r="AJ137" s="21">
        <v>0.434124194716838</v>
      </c>
      <c r="AK137" s="20">
        <v>915688.79</v>
      </c>
      <c r="AL137" s="21">
        <v>0.41697717209938401</v>
      </c>
      <c r="AM137" s="20">
        <v>19047.43</v>
      </c>
      <c r="AN137" s="21">
        <v>1.7147022617453989E-2</v>
      </c>
      <c r="AO137" s="20">
        <v>829648.65</v>
      </c>
      <c r="AP137" s="21">
        <v>0.39725271543544599</v>
      </c>
      <c r="AQ137" s="20">
        <v>105087.57</v>
      </c>
      <c r="AR137" s="21">
        <v>3.6871479281392006E-2</v>
      </c>
      <c r="AS137" s="20">
        <v>841405.91</v>
      </c>
      <c r="AT137" s="21">
        <v>0.44241375757035195</v>
      </c>
      <c r="AU137" s="20">
        <v>93330.31</v>
      </c>
      <c r="AV137" s="21">
        <v>-8.2895628535139543E-3</v>
      </c>
      <c r="AW137" s="20">
        <v>1372402.16</v>
      </c>
      <c r="AX137" s="21">
        <v>0.39024062894029815</v>
      </c>
      <c r="AY137" s="20">
        <v>-437665.94</v>
      </c>
      <c r="AZ137" s="21">
        <v>4.3883565776539846E-2</v>
      </c>
      <c r="BA137" s="24"/>
    </row>
    <row r="138" spans="1:53" hidden="1" x14ac:dyDescent="0.35">
      <c r="A138" s="18" t="s">
        <v>130</v>
      </c>
      <c r="B138" s="19"/>
      <c r="C138" s="20">
        <v>39781.89</v>
      </c>
      <c r="D138" s="21">
        <v>0.15830375410237341</v>
      </c>
      <c r="E138" s="20">
        <v>40743.72</v>
      </c>
      <c r="F138" s="21">
        <v>0.15390391086452174</v>
      </c>
      <c r="G138" s="20">
        <v>-961.83</v>
      </c>
      <c r="H138" s="21">
        <v>4.3998432378516694E-3</v>
      </c>
      <c r="I138" s="20">
        <v>35756.800000000003</v>
      </c>
      <c r="J138" s="21">
        <v>0.14512055571529739</v>
      </c>
      <c r="K138" s="20">
        <v>4025.09</v>
      </c>
      <c r="L138" s="21">
        <v>1.3183198387076017E-2</v>
      </c>
      <c r="M138" s="20">
        <v>45633.760000000002</v>
      </c>
      <c r="N138" s="21">
        <v>0.19018795301818059</v>
      </c>
      <c r="O138" s="20">
        <v>-5851.87</v>
      </c>
      <c r="P138" s="21">
        <v>-3.1884198915807183E-2</v>
      </c>
      <c r="Q138" s="22"/>
      <c r="R138" s="23"/>
      <c r="S138" s="20">
        <v>85415.65</v>
      </c>
      <c r="T138" s="21">
        <v>0.17387716963704644</v>
      </c>
      <c r="U138" s="20">
        <v>79273.27</v>
      </c>
      <c r="V138" s="21">
        <v>0.15562674304001459</v>
      </c>
      <c r="W138" s="20">
        <v>6142.38</v>
      </c>
      <c r="X138" s="21">
        <v>1.8250426597031855E-2</v>
      </c>
      <c r="Y138" s="20">
        <v>73423.929999999993</v>
      </c>
      <c r="Z138" s="21">
        <v>0.15380989751189764</v>
      </c>
      <c r="AA138" s="20">
        <v>11991.72</v>
      </c>
      <c r="AB138" s="21">
        <v>2.0067272125148805E-2</v>
      </c>
      <c r="AC138" s="20">
        <v>45633.760000000002</v>
      </c>
      <c r="AD138" s="21">
        <v>0.19018795301818059</v>
      </c>
      <c r="AE138" s="20">
        <v>39781.89</v>
      </c>
      <c r="AF138" s="21">
        <v>-1.6310783381134147E-2</v>
      </c>
      <c r="AG138" s="24"/>
      <c r="AH138" s="19"/>
      <c r="AI138" s="20">
        <v>380249.09</v>
      </c>
      <c r="AJ138" s="21">
        <v>0.17660097731963406</v>
      </c>
      <c r="AK138" s="20">
        <v>308824.38</v>
      </c>
      <c r="AL138" s="21">
        <v>0.14062934705987343</v>
      </c>
      <c r="AM138" s="20">
        <v>71424.710000000006</v>
      </c>
      <c r="AN138" s="21">
        <v>3.5971630259760634E-2</v>
      </c>
      <c r="AO138" s="20">
        <v>290777.93</v>
      </c>
      <c r="AP138" s="21">
        <v>0.1392304107060236</v>
      </c>
      <c r="AQ138" s="20">
        <v>89471.16</v>
      </c>
      <c r="AR138" s="21">
        <v>3.7370566613610462E-2</v>
      </c>
      <c r="AS138" s="20">
        <v>340467.20000000001</v>
      </c>
      <c r="AT138" s="21">
        <v>0.17901867753871201</v>
      </c>
      <c r="AU138" s="20">
        <v>39781.89</v>
      </c>
      <c r="AV138" s="21">
        <v>-2.4177002190779451E-3</v>
      </c>
      <c r="AW138" s="20">
        <v>483622.65</v>
      </c>
      <c r="AX138" s="21">
        <v>0.13751742208404399</v>
      </c>
      <c r="AY138" s="20">
        <v>-103373.56</v>
      </c>
      <c r="AZ138" s="21">
        <v>3.9083555235590067E-2</v>
      </c>
      <c r="BA138" s="24"/>
    </row>
    <row r="139" spans="1:53" hidden="1" x14ac:dyDescent="0.35">
      <c r="A139" s="18" t="s">
        <v>131</v>
      </c>
      <c r="B139" s="19"/>
      <c r="C139" s="20">
        <v>39344.49</v>
      </c>
      <c r="D139" s="21">
        <v>0.15656321180927527</v>
      </c>
      <c r="E139" s="20">
        <v>48271.92</v>
      </c>
      <c r="F139" s="21">
        <v>0.18234067171429913</v>
      </c>
      <c r="G139" s="20">
        <v>-8927.43</v>
      </c>
      <c r="H139" s="21">
        <v>-2.5777459905023864E-2</v>
      </c>
      <c r="I139" s="20">
        <v>38475.24</v>
      </c>
      <c r="J139" s="21">
        <v>0.15615346479772907</v>
      </c>
      <c r="K139" s="20">
        <v>869.25</v>
      </c>
      <c r="L139" s="21">
        <v>4.0974701154619653E-4</v>
      </c>
      <c r="M139" s="20">
        <v>43812.09</v>
      </c>
      <c r="N139" s="21">
        <v>0.18259577371113619</v>
      </c>
      <c r="O139" s="20">
        <v>-4467.6000000000004</v>
      </c>
      <c r="P139" s="21">
        <v>-2.6032561901860929E-2</v>
      </c>
      <c r="Q139" s="22"/>
      <c r="R139" s="23"/>
      <c r="S139" s="20">
        <v>83156.58</v>
      </c>
      <c r="T139" s="21">
        <v>0.16927847258782933</v>
      </c>
      <c r="U139" s="20">
        <v>99864.76</v>
      </c>
      <c r="V139" s="21">
        <v>0.19605129627266196</v>
      </c>
      <c r="W139" s="20">
        <v>-16708.18</v>
      </c>
      <c r="X139" s="21">
        <v>-2.6772823684832636E-2</v>
      </c>
      <c r="Y139" s="20">
        <v>79122.45</v>
      </c>
      <c r="Z139" s="21">
        <v>0.1657472696624962</v>
      </c>
      <c r="AA139" s="20">
        <v>4034.13</v>
      </c>
      <c r="AB139" s="21">
        <v>3.5312029253331267E-3</v>
      </c>
      <c r="AC139" s="20">
        <v>43812.09</v>
      </c>
      <c r="AD139" s="21">
        <v>0.18259577371113619</v>
      </c>
      <c r="AE139" s="20">
        <v>39344.49</v>
      </c>
      <c r="AF139" s="21">
        <v>-1.3317301123306868E-2</v>
      </c>
      <c r="AG139" s="24"/>
      <c r="AH139" s="19"/>
      <c r="AI139" s="20">
        <v>399396.27</v>
      </c>
      <c r="AJ139" s="21">
        <v>0.18549359742009228</v>
      </c>
      <c r="AK139" s="20">
        <v>395931.21</v>
      </c>
      <c r="AL139" s="21">
        <v>0.18029518117360305</v>
      </c>
      <c r="AM139" s="20">
        <v>3465.06</v>
      </c>
      <c r="AN139" s="21">
        <v>5.1984162464892292E-3</v>
      </c>
      <c r="AO139" s="20">
        <v>377892.16</v>
      </c>
      <c r="AP139" s="21">
        <v>0.18094248294355209</v>
      </c>
      <c r="AQ139" s="20">
        <v>21504.11</v>
      </c>
      <c r="AR139" s="21">
        <v>4.5511144765401912E-3</v>
      </c>
      <c r="AS139" s="20">
        <v>360051.78</v>
      </c>
      <c r="AT139" s="21">
        <v>0.18931630859318982</v>
      </c>
      <c r="AU139" s="20">
        <v>39344.49</v>
      </c>
      <c r="AV139" s="21">
        <v>-3.8227111730975427E-3</v>
      </c>
      <c r="AW139" s="20">
        <v>634256.17000000004</v>
      </c>
      <c r="AX139" s="21">
        <v>0.1803498521818595</v>
      </c>
      <c r="AY139" s="20">
        <v>-234859.9</v>
      </c>
      <c r="AZ139" s="21">
        <v>5.143745238232772E-3</v>
      </c>
      <c r="BA139" s="24"/>
    </row>
    <row r="140" spans="1:53" hidden="1" x14ac:dyDescent="0.35">
      <c r="A140" s="18" t="s">
        <v>132</v>
      </c>
      <c r="B140" s="19"/>
      <c r="C140" s="20">
        <v>92251.520000000004</v>
      </c>
      <c r="D140" s="21">
        <v>0.36709572968127419</v>
      </c>
      <c r="E140" s="20">
        <v>81502.5</v>
      </c>
      <c r="F140" s="21">
        <v>0.30786470884925782</v>
      </c>
      <c r="G140" s="20">
        <v>10749.02</v>
      </c>
      <c r="H140" s="21">
        <v>5.9231020832016368E-2</v>
      </c>
      <c r="I140" s="20">
        <v>62523.41</v>
      </c>
      <c r="J140" s="21">
        <v>0.25375402732949764</v>
      </c>
      <c r="K140" s="20">
        <v>29728.11</v>
      </c>
      <c r="L140" s="21">
        <v>0.11334170235177654</v>
      </c>
      <c r="M140" s="20">
        <v>80044.27</v>
      </c>
      <c r="N140" s="21">
        <v>0.33360073467832946</v>
      </c>
      <c r="O140" s="20">
        <v>12207.25</v>
      </c>
      <c r="P140" s="21">
        <v>3.3494995002944727E-2</v>
      </c>
      <c r="Q140" s="22"/>
      <c r="R140" s="23"/>
      <c r="S140" s="20">
        <v>172295.79</v>
      </c>
      <c r="T140" s="21">
        <v>0.35073554208835189</v>
      </c>
      <c r="U140" s="20">
        <v>157604.76999999999</v>
      </c>
      <c r="V140" s="21">
        <v>0.30940463339875596</v>
      </c>
      <c r="W140" s="20">
        <v>14691.02</v>
      </c>
      <c r="X140" s="21">
        <v>4.1330908689595935E-2</v>
      </c>
      <c r="Y140" s="20">
        <v>107555.16</v>
      </c>
      <c r="Z140" s="21">
        <v>0.22530867166161977</v>
      </c>
      <c r="AA140" s="20">
        <v>64740.63</v>
      </c>
      <c r="AB140" s="21">
        <v>0.12542687042673212</v>
      </c>
      <c r="AC140" s="20">
        <v>80044.27</v>
      </c>
      <c r="AD140" s="21">
        <v>0.33360073467832946</v>
      </c>
      <c r="AE140" s="20">
        <v>92251.520000000004</v>
      </c>
      <c r="AF140" s="21">
        <v>1.7134807410022435E-2</v>
      </c>
      <c r="AG140" s="24"/>
      <c r="AH140" s="19"/>
      <c r="AI140" s="20">
        <v>649126.81000000006</v>
      </c>
      <c r="AJ140" s="21">
        <v>0.30147719498914882</v>
      </c>
      <c r="AK140" s="20">
        <v>619489.27</v>
      </c>
      <c r="AL140" s="21">
        <v>0.28209680709371987</v>
      </c>
      <c r="AM140" s="20">
        <v>29637.54</v>
      </c>
      <c r="AN140" s="21">
        <v>1.9380387895428952E-2</v>
      </c>
      <c r="AO140" s="20">
        <v>568850.15</v>
      </c>
      <c r="AP140" s="21">
        <v>0.27237706800747619</v>
      </c>
      <c r="AQ140" s="20">
        <v>80276.66</v>
      </c>
      <c r="AR140" s="21">
        <v>2.9100126981672636E-2</v>
      </c>
      <c r="AS140" s="20">
        <v>556875.29</v>
      </c>
      <c r="AT140" s="21">
        <v>0.29280670199592423</v>
      </c>
      <c r="AU140" s="20">
        <v>92251.520000000004</v>
      </c>
      <c r="AV140" s="21">
        <v>8.6704929932245878E-3</v>
      </c>
      <c r="AW140" s="20">
        <v>885067.99</v>
      </c>
      <c r="AX140" s="21">
        <v>0.25166784135090953</v>
      </c>
      <c r="AY140" s="20">
        <v>-235941.18</v>
      </c>
      <c r="AZ140" s="21">
        <v>4.9809353638239295E-2</v>
      </c>
      <c r="BA140" s="24"/>
    </row>
    <row r="141" spans="1:53" hidden="1" x14ac:dyDescent="0.35">
      <c r="A141" s="18" t="s">
        <v>133</v>
      </c>
      <c r="B141" s="19"/>
      <c r="C141" s="20">
        <v>443145.32</v>
      </c>
      <c r="D141" s="21">
        <v>1.7634045986477158</v>
      </c>
      <c r="E141" s="20">
        <v>434590.94</v>
      </c>
      <c r="F141" s="21">
        <v>1.6416087017162084</v>
      </c>
      <c r="G141" s="20">
        <v>8554.3799999999992</v>
      </c>
      <c r="H141" s="21">
        <v>0.12179589693150739</v>
      </c>
      <c r="I141" s="20">
        <v>392978.66</v>
      </c>
      <c r="J141" s="21">
        <v>1.5949212883550234</v>
      </c>
      <c r="K141" s="20">
        <v>50166.66</v>
      </c>
      <c r="L141" s="21">
        <v>0.16848331029269237</v>
      </c>
      <c r="M141" s="20">
        <v>389118.44</v>
      </c>
      <c r="N141" s="21">
        <v>1.6217300433983026</v>
      </c>
      <c r="O141" s="20">
        <v>54026.879999999997</v>
      </c>
      <c r="P141" s="21">
        <v>0.14167455524941319</v>
      </c>
      <c r="Q141" s="22"/>
      <c r="R141" s="23"/>
      <c r="S141" s="20">
        <v>832263.76</v>
      </c>
      <c r="T141" s="21">
        <v>1.6942055347033727</v>
      </c>
      <c r="U141" s="20">
        <v>836049.62</v>
      </c>
      <c r="V141" s="21">
        <v>1.6413058194829335</v>
      </c>
      <c r="W141" s="20">
        <v>-3785.86</v>
      </c>
      <c r="X141" s="21">
        <v>5.2899715220439125E-2</v>
      </c>
      <c r="Y141" s="20">
        <v>762511.18</v>
      </c>
      <c r="Z141" s="21">
        <v>1.5973234672602805</v>
      </c>
      <c r="AA141" s="20">
        <v>69752.58</v>
      </c>
      <c r="AB141" s="21">
        <v>9.6882067443092135E-2</v>
      </c>
      <c r="AC141" s="20">
        <v>389118.44</v>
      </c>
      <c r="AD141" s="21">
        <v>1.6217300433983026</v>
      </c>
      <c r="AE141" s="20">
        <v>443145.32</v>
      </c>
      <c r="AF141" s="21">
        <v>7.2475491305070028E-2</v>
      </c>
      <c r="AG141" s="24"/>
      <c r="AH141" s="19"/>
      <c r="AI141" s="20">
        <v>2720956.8</v>
      </c>
      <c r="AJ141" s="21">
        <v>1.2637075084768881</v>
      </c>
      <c r="AK141" s="20">
        <v>2848827.96</v>
      </c>
      <c r="AL141" s="21">
        <v>1.2972706879577034</v>
      </c>
      <c r="AM141" s="20">
        <v>-127871.16</v>
      </c>
      <c r="AN141" s="21">
        <v>-3.3563179480815331E-2</v>
      </c>
      <c r="AO141" s="20">
        <v>2511035.15</v>
      </c>
      <c r="AP141" s="21">
        <v>1.2023349063381861</v>
      </c>
      <c r="AQ141" s="20">
        <v>209921.65</v>
      </c>
      <c r="AR141" s="21">
        <v>6.1372602138701993E-2</v>
      </c>
      <c r="AS141" s="20">
        <v>2277811.48</v>
      </c>
      <c r="AT141" s="21">
        <v>1.1976801255219189</v>
      </c>
      <c r="AU141" s="20">
        <v>443145.32</v>
      </c>
      <c r="AV141" s="21">
        <v>6.6027382954969127E-2</v>
      </c>
      <c r="AW141" s="20">
        <v>4167863.86</v>
      </c>
      <c r="AX141" s="21">
        <v>1.185126241759878</v>
      </c>
      <c r="AY141" s="20">
        <v>-1446907.06</v>
      </c>
      <c r="AZ141" s="21">
        <v>7.8581266717010045E-2</v>
      </c>
      <c r="BA141" s="24"/>
    </row>
    <row r="142" spans="1:53" hidden="1" x14ac:dyDescent="0.35">
      <c r="A142" s="18" t="s">
        <v>134</v>
      </c>
      <c r="B142" s="19"/>
      <c r="C142" s="20">
        <v>70542.86</v>
      </c>
      <c r="D142" s="21">
        <v>0.28071063398742879</v>
      </c>
      <c r="E142" s="20">
        <v>86289.2</v>
      </c>
      <c r="F142" s="21">
        <v>0.32594582294819635</v>
      </c>
      <c r="G142" s="20">
        <v>-15746.34</v>
      </c>
      <c r="H142" s="21">
        <v>-4.5235188960767558E-2</v>
      </c>
      <c r="I142" s="20">
        <v>74784.820000000007</v>
      </c>
      <c r="J142" s="21">
        <v>0.3035175026140059</v>
      </c>
      <c r="K142" s="20">
        <v>-4241.96</v>
      </c>
      <c r="L142" s="21">
        <v>-2.2806868626577104E-2</v>
      </c>
      <c r="M142" s="20">
        <v>83383.28</v>
      </c>
      <c r="N142" s="21">
        <v>0.34751673627467466</v>
      </c>
      <c r="O142" s="20">
        <v>-12840.42</v>
      </c>
      <c r="P142" s="21">
        <v>-6.6806102287245872E-2</v>
      </c>
      <c r="Q142" s="22"/>
      <c r="R142" s="23"/>
      <c r="S142" s="20">
        <v>153926.14000000001</v>
      </c>
      <c r="T142" s="21">
        <v>0.31334119164761687</v>
      </c>
      <c r="U142" s="20">
        <v>168985.57</v>
      </c>
      <c r="V142" s="21">
        <v>0.33174705521622105</v>
      </c>
      <c r="W142" s="20">
        <v>-15059.43</v>
      </c>
      <c r="X142" s="21">
        <v>-1.8405863568604186E-2</v>
      </c>
      <c r="Y142" s="20">
        <v>146673.85</v>
      </c>
      <c r="Z142" s="21">
        <v>0.3072552754418818</v>
      </c>
      <c r="AA142" s="20">
        <v>7252.29</v>
      </c>
      <c r="AB142" s="21">
        <v>6.0859162057350646E-3</v>
      </c>
      <c r="AC142" s="20">
        <v>83383.28</v>
      </c>
      <c r="AD142" s="21">
        <v>0.34751673627467466</v>
      </c>
      <c r="AE142" s="20">
        <v>70542.86</v>
      </c>
      <c r="AF142" s="21">
        <v>-3.4175544627057797E-2</v>
      </c>
      <c r="AG142" s="24"/>
      <c r="AH142" s="19"/>
      <c r="AI142" s="20">
        <v>742646.74</v>
      </c>
      <c r="AJ142" s="21">
        <v>0.34491112151574155</v>
      </c>
      <c r="AK142" s="20">
        <v>694010.83</v>
      </c>
      <c r="AL142" s="21">
        <v>0.31603168725014785</v>
      </c>
      <c r="AM142" s="20">
        <v>48635.91</v>
      </c>
      <c r="AN142" s="21">
        <v>2.8879434265593695E-2</v>
      </c>
      <c r="AO142" s="20">
        <v>643102.52</v>
      </c>
      <c r="AP142" s="21">
        <v>0.30793061903177715</v>
      </c>
      <c r="AQ142" s="20">
        <v>99544.22</v>
      </c>
      <c r="AR142" s="21">
        <v>3.6980502483964395E-2</v>
      </c>
      <c r="AS142" s="20">
        <v>672103.88</v>
      </c>
      <c r="AT142" s="21">
        <v>0.35339424110821005</v>
      </c>
      <c r="AU142" s="20">
        <v>70542.86</v>
      </c>
      <c r="AV142" s="21">
        <v>-8.4831195924685021E-3</v>
      </c>
      <c r="AW142" s="20">
        <v>1063571.8</v>
      </c>
      <c r="AX142" s="21">
        <v>0.30242514931276782</v>
      </c>
      <c r="AY142" s="20">
        <v>-320925.06</v>
      </c>
      <c r="AZ142" s="21">
        <v>4.2485972202973732E-2</v>
      </c>
      <c r="BA142" s="24"/>
    </row>
    <row r="143" spans="1:53" hidden="1" x14ac:dyDescent="0.35">
      <c r="A143" s="18" t="s">
        <v>135</v>
      </c>
      <c r="B143" s="19"/>
      <c r="C143" s="20">
        <v>53833.88</v>
      </c>
      <c r="D143" s="21">
        <v>0.21422072460349867</v>
      </c>
      <c r="E143" s="20">
        <v>56354.01</v>
      </c>
      <c r="F143" s="21">
        <v>0.21286967738582452</v>
      </c>
      <c r="G143" s="20">
        <v>-2520.13</v>
      </c>
      <c r="H143" s="21">
        <v>1.3510472176741506E-3</v>
      </c>
      <c r="I143" s="20">
        <v>55265.01</v>
      </c>
      <c r="J143" s="21">
        <v>0.22429548960789186</v>
      </c>
      <c r="K143" s="20">
        <v>-1431.13</v>
      </c>
      <c r="L143" s="21">
        <v>-1.0074765004393194E-2</v>
      </c>
      <c r="M143" s="20">
        <v>60720.11</v>
      </c>
      <c r="N143" s="21">
        <v>0.25306337737540713</v>
      </c>
      <c r="O143" s="20">
        <v>-6886.23</v>
      </c>
      <c r="P143" s="21">
        <v>-3.8842652771908459E-2</v>
      </c>
      <c r="Q143" s="22"/>
      <c r="R143" s="23"/>
      <c r="S143" s="20">
        <v>114553.99</v>
      </c>
      <c r="T143" s="21">
        <v>0.23319290495161629</v>
      </c>
      <c r="U143" s="20">
        <v>114544.95</v>
      </c>
      <c r="V143" s="21">
        <v>0.2248709747961869</v>
      </c>
      <c r="W143" s="20">
        <v>9.0399999999999991</v>
      </c>
      <c r="X143" s="21">
        <v>8.3219301554293967E-3</v>
      </c>
      <c r="Y143" s="20">
        <v>107789.28</v>
      </c>
      <c r="Z143" s="21">
        <v>0.22579911085774404</v>
      </c>
      <c r="AA143" s="20">
        <v>6764.71</v>
      </c>
      <c r="AB143" s="21">
        <v>7.3937940938722524E-3</v>
      </c>
      <c r="AC143" s="20">
        <v>60720.11</v>
      </c>
      <c r="AD143" s="21">
        <v>0.25306337737540713</v>
      </c>
      <c r="AE143" s="20">
        <v>53833.88</v>
      </c>
      <c r="AF143" s="21">
        <v>-1.9870472423790836E-2</v>
      </c>
      <c r="AG143" s="24"/>
      <c r="AH143" s="19"/>
      <c r="AI143" s="20">
        <v>453974.61</v>
      </c>
      <c r="AJ143" s="21">
        <v>0.21084168749568791</v>
      </c>
      <c r="AK143" s="20">
        <v>438791.52</v>
      </c>
      <c r="AL143" s="21">
        <v>0.19981247903099295</v>
      </c>
      <c r="AM143" s="20">
        <v>15183.09</v>
      </c>
      <c r="AN143" s="21">
        <v>1.1029208464694962E-2</v>
      </c>
      <c r="AO143" s="20">
        <v>412097.55</v>
      </c>
      <c r="AP143" s="21">
        <v>0.19732072216569566</v>
      </c>
      <c r="AQ143" s="20">
        <v>41877.06</v>
      </c>
      <c r="AR143" s="21">
        <v>1.3520965329992252E-2</v>
      </c>
      <c r="AS143" s="20">
        <v>400140.73</v>
      </c>
      <c r="AT143" s="21">
        <v>0.21039519904993731</v>
      </c>
      <c r="AU143" s="20">
        <v>53833.88</v>
      </c>
      <c r="AV143" s="21">
        <v>4.4648844575059798E-4</v>
      </c>
      <c r="AW143" s="20">
        <v>685080.7</v>
      </c>
      <c r="AX143" s="21">
        <v>0.19480173598885889</v>
      </c>
      <c r="AY143" s="20">
        <v>-231106.09</v>
      </c>
      <c r="AZ143" s="21">
        <v>1.603995150682902E-2</v>
      </c>
      <c r="BA143" s="24"/>
    </row>
    <row r="144" spans="1:53" hidden="1" x14ac:dyDescent="0.35">
      <c r="A144" s="18" t="s">
        <v>136</v>
      </c>
      <c r="B144" s="19"/>
      <c r="C144" s="20">
        <v>29160.3</v>
      </c>
      <c r="D144" s="21">
        <v>0.1160373466607906</v>
      </c>
      <c r="E144" s="20">
        <v>32273.19</v>
      </c>
      <c r="F144" s="21">
        <v>0.12190762544690996</v>
      </c>
      <c r="G144" s="20">
        <v>-3112.89</v>
      </c>
      <c r="H144" s="21">
        <v>-5.8702787861193567E-3</v>
      </c>
      <c r="I144" s="20">
        <v>28024.91</v>
      </c>
      <c r="J144" s="21">
        <v>0.11374033786779564</v>
      </c>
      <c r="K144" s="20">
        <v>1135.3900000000001</v>
      </c>
      <c r="L144" s="21">
        <v>2.2970087929949645E-3</v>
      </c>
      <c r="M144" s="20">
        <v>27962.19</v>
      </c>
      <c r="N144" s="21">
        <v>0.11653809981920049</v>
      </c>
      <c r="O144" s="20">
        <v>1198.1099999999999</v>
      </c>
      <c r="P144" s="21">
        <v>-5.0075315840988899E-4</v>
      </c>
      <c r="Q144" s="22"/>
      <c r="R144" s="23"/>
      <c r="S144" s="20">
        <v>57122.49</v>
      </c>
      <c r="T144" s="21">
        <v>0.11628193292236831</v>
      </c>
      <c r="U144" s="20">
        <v>62884.33</v>
      </c>
      <c r="V144" s="21">
        <v>0.12345250128010968</v>
      </c>
      <c r="W144" s="20">
        <v>-5761.84</v>
      </c>
      <c r="X144" s="21">
        <v>-7.1705683577413665E-3</v>
      </c>
      <c r="Y144" s="20">
        <v>56069.09</v>
      </c>
      <c r="Z144" s="21">
        <v>0.11745463619947019</v>
      </c>
      <c r="AA144" s="20">
        <v>1053.4000000000001</v>
      </c>
      <c r="AB144" s="21">
        <v>-1.1727032771018803E-3</v>
      </c>
      <c r="AC144" s="20">
        <v>27962.19</v>
      </c>
      <c r="AD144" s="21">
        <v>0.11653809981920049</v>
      </c>
      <c r="AE144" s="20">
        <v>29160.3</v>
      </c>
      <c r="AF144" s="21">
        <v>-2.5616689683218008E-4</v>
      </c>
      <c r="AG144" s="24"/>
      <c r="AH144" s="19"/>
      <c r="AI144" s="20">
        <v>245231.35</v>
      </c>
      <c r="AJ144" s="21">
        <v>0.11389401636546516</v>
      </c>
      <c r="AK144" s="20">
        <v>244630.57</v>
      </c>
      <c r="AL144" s="21">
        <v>0.11139741405773941</v>
      </c>
      <c r="AM144" s="20">
        <v>600.78</v>
      </c>
      <c r="AN144" s="21">
        <v>2.4966023077257482E-3</v>
      </c>
      <c r="AO144" s="20">
        <v>204570.62</v>
      </c>
      <c r="AP144" s="21">
        <v>9.7952590284227856E-2</v>
      </c>
      <c r="AQ144" s="20">
        <v>40660.730000000003</v>
      </c>
      <c r="AR144" s="21">
        <v>1.5941426081237303E-2</v>
      </c>
      <c r="AS144" s="20">
        <v>216071.05</v>
      </c>
      <c r="AT144" s="21">
        <v>0.11361080781173902</v>
      </c>
      <c r="AU144" s="20">
        <v>29160.3</v>
      </c>
      <c r="AV144" s="21">
        <v>2.832085537261414E-4</v>
      </c>
      <c r="AW144" s="20">
        <v>326803.06</v>
      </c>
      <c r="AX144" s="21">
        <v>9.2925991659772667E-2</v>
      </c>
      <c r="AY144" s="20">
        <v>-81571.710000000006</v>
      </c>
      <c r="AZ144" s="21">
        <v>2.0968024705692492E-2</v>
      </c>
      <c r="BA144" s="24"/>
    </row>
    <row r="145" spans="1:53" hidden="1" x14ac:dyDescent="0.35">
      <c r="A145" s="18" t="s">
        <v>137</v>
      </c>
      <c r="B145" s="19"/>
      <c r="C145" s="20">
        <v>240.28</v>
      </c>
      <c r="D145" s="21">
        <v>9.5614426654234584E-4</v>
      </c>
      <c r="E145" s="20">
        <v>472.64</v>
      </c>
      <c r="F145" s="21">
        <v>1.7853338976167997E-3</v>
      </c>
      <c r="G145" s="20">
        <v>-232.36</v>
      </c>
      <c r="H145" s="21">
        <v>-8.291896310744539E-4</v>
      </c>
      <c r="I145" s="20">
        <v>187.9</v>
      </c>
      <c r="J145" s="21">
        <v>7.6260046813205829E-4</v>
      </c>
      <c r="K145" s="20">
        <v>52.38</v>
      </c>
      <c r="L145" s="21">
        <v>1.9354379841028755E-4</v>
      </c>
      <c r="M145" s="20">
        <v>270.63</v>
      </c>
      <c r="N145" s="21">
        <v>1.1279054306572635E-3</v>
      </c>
      <c r="O145" s="20">
        <v>-30.35</v>
      </c>
      <c r="P145" s="21">
        <v>-1.7176116411491771E-4</v>
      </c>
      <c r="Q145" s="22"/>
      <c r="R145" s="23"/>
      <c r="S145" s="20">
        <v>510.91</v>
      </c>
      <c r="T145" s="21">
        <v>1.0400387369207328E-3</v>
      </c>
      <c r="U145" s="20">
        <v>919.81</v>
      </c>
      <c r="V145" s="21">
        <v>1.805741513067845E-3</v>
      </c>
      <c r="W145" s="20">
        <v>-408.9</v>
      </c>
      <c r="X145" s="21">
        <v>-7.6570277614711212E-4</v>
      </c>
      <c r="Y145" s="20">
        <v>451.1</v>
      </c>
      <c r="Z145" s="21">
        <v>9.449731820077872E-4</v>
      </c>
      <c r="AA145" s="20">
        <v>59.81</v>
      </c>
      <c r="AB145" s="21">
        <v>9.5065554912945644E-5</v>
      </c>
      <c r="AC145" s="20">
        <v>270.63</v>
      </c>
      <c r="AD145" s="21">
        <v>1.1279054306572635E-3</v>
      </c>
      <c r="AE145" s="20">
        <v>240.28</v>
      </c>
      <c r="AF145" s="21">
        <v>-8.7866693736530707E-5</v>
      </c>
      <c r="AG145" s="24"/>
      <c r="AH145" s="19"/>
      <c r="AI145" s="20">
        <v>1820.04</v>
      </c>
      <c r="AJ145" s="21">
        <v>8.4529023530556437E-4</v>
      </c>
      <c r="AK145" s="20">
        <v>4943.1499999999996</v>
      </c>
      <c r="AL145" s="21">
        <v>2.2509620416594485E-3</v>
      </c>
      <c r="AM145" s="20">
        <v>-3123.11</v>
      </c>
      <c r="AN145" s="21">
        <v>-1.4056718063538841E-3</v>
      </c>
      <c r="AO145" s="20">
        <v>2837.51</v>
      </c>
      <c r="AP145" s="21">
        <v>1.358657731288097E-3</v>
      </c>
      <c r="AQ145" s="20">
        <v>-1017.47</v>
      </c>
      <c r="AR145" s="21">
        <v>-5.1336749598253264E-4</v>
      </c>
      <c r="AS145" s="20">
        <v>1579.76</v>
      </c>
      <c r="AT145" s="21">
        <v>8.3064255830974515E-4</v>
      </c>
      <c r="AU145" s="20">
        <v>240.28</v>
      </c>
      <c r="AV145" s="21">
        <v>1.4647676995819224E-5</v>
      </c>
      <c r="AW145" s="20">
        <v>4028.03</v>
      </c>
      <c r="AX145" s="21">
        <v>1.1453646798329066E-3</v>
      </c>
      <c r="AY145" s="20">
        <v>-2207.9899999999998</v>
      </c>
      <c r="AZ145" s="21">
        <v>-3.0007444452734224E-4</v>
      </c>
      <c r="BA145" s="24"/>
    </row>
    <row r="146" spans="1:53" hidden="1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22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1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hidden="1" x14ac:dyDescent="0.35">
      <c r="A147" s="18" t="s">
        <v>139</v>
      </c>
      <c r="B147" s="19"/>
      <c r="C147" s="20">
        <v>18418.03</v>
      </c>
      <c r="D147" s="21">
        <v>7.3290718268290839E-2</v>
      </c>
      <c r="E147" s="20">
        <v>11063.85</v>
      </c>
      <c r="F147" s="21">
        <v>4.1792202190139703E-2</v>
      </c>
      <c r="G147" s="20">
        <v>7354.18</v>
      </c>
      <c r="H147" s="21">
        <v>3.1498516078151136E-2</v>
      </c>
      <c r="I147" s="20">
        <v>19355.849999999999</v>
      </c>
      <c r="J147" s="21">
        <v>7.8556574087780176E-2</v>
      </c>
      <c r="K147" s="20">
        <v>-937.82</v>
      </c>
      <c r="L147" s="21">
        <v>-5.2658558194893373E-3</v>
      </c>
      <c r="M147" s="20">
        <v>66972.649999999994</v>
      </c>
      <c r="N147" s="21">
        <v>0.27912210634633333</v>
      </c>
      <c r="O147" s="20">
        <v>-48554.62</v>
      </c>
      <c r="P147" s="21">
        <v>-0.20583138807804249</v>
      </c>
      <c r="Q147" s="22"/>
      <c r="R147" s="23"/>
      <c r="S147" s="20">
        <v>85390.68</v>
      </c>
      <c r="T147" s="21">
        <v>0.17382633922217705</v>
      </c>
      <c r="U147" s="20">
        <v>24265.87</v>
      </c>
      <c r="V147" s="21">
        <v>4.7637978288676608E-2</v>
      </c>
      <c r="W147" s="20">
        <v>61124.81</v>
      </c>
      <c r="X147" s="21">
        <v>0.12618836093350044</v>
      </c>
      <c r="Y147" s="20">
        <v>68951.009999999995</v>
      </c>
      <c r="Z147" s="21">
        <v>0.1444399364272905</v>
      </c>
      <c r="AA147" s="20">
        <v>16439.669999999998</v>
      </c>
      <c r="AB147" s="21">
        <v>2.9386402794886551E-2</v>
      </c>
      <c r="AC147" s="20">
        <v>66972.649999999994</v>
      </c>
      <c r="AD147" s="21">
        <v>0.27912210634633333</v>
      </c>
      <c r="AE147" s="20">
        <v>18418.03</v>
      </c>
      <c r="AF147" s="21">
        <v>-0.10529576712415628</v>
      </c>
      <c r="AG147" s="24"/>
      <c r="AH147" s="19"/>
      <c r="AI147" s="20">
        <v>221392.35</v>
      </c>
      <c r="AJ147" s="21">
        <v>0.10282235095182078</v>
      </c>
      <c r="AK147" s="20">
        <v>78094.929999999993</v>
      </c>
      <c r="AL147" s="21">
        <v>3.5562085527659833E-2</v>
      </c>
      <c r="AM147" s="20">
        <v>143297.42000000001</v>
      </c>
      <c r="AN147" s="21">
        <v>6.7260265424160942E-2</v>
      </c>
      <c r="AO147" s="20">
        <v>202662.1</v>
      </c>
      <c r="AP147" s="21">
        <v>9.7038751935352274E-2</v>
      </c>
      <c r="AQ147" s="20">
        <v>18730.25</v>
      </c>
      <c r="AR147" s="21">
        <v>5.7835990164685075E-3</v>
      </c>
      <c r="AS147" s="20">
        <v>202974.32</v>
      </c>
      <c r="AT147" s="21">
        <v>0.10672450779610881</v>
      </c>
      <c r="AU147" s="20">
        <v>18418.03</v>
      </c>
      <c r="AV147" s="21">
        <v>-3.9021568442880322E-3</v>
      </c>
      <c r="AW147" s="20">
        <v>362682.82</v>
      </c>
      <c r="AX147" s="21">
        <v>0.10312835108233941</v>
      </c>
      <c r="AY147" s="20">
        <v>-141290.47</v>
      </c>
      <c r="AZ147" s="21">
        <v>-3.060001305186244E-4</v>
      </c>
      <c r="BA147" s="24"/>
    </row>
    <row r="148" spans="1:53" hidden="1" x14ac:dyDescent="0.35">
      <c r="A148" s="18" t="s">
        <v>140</v>
      </c>
      <c r="B148" s="19"/>
      <c r="C148" s="20">
        <v>3960</v>
      </c>
      <c r="D148" s="21">
        <v>1.5757996069201308E-2</v>
      </c>
      <c r="E148" s="20">
        <v>13190.1</v>
      </c>
      <c r="F148" s="21">
        <v>4.9823824989326651E-2</v>
      </c>
      <c r="G148" s="20">
        <v>-9230.1</v>
      </c>
      <c r="H148" s="21">
        <v>-3.4065828920125343E-2</v>
      </c>
      <c r="I148" s="20">
        <v>2292.44</v>
      </c>
      <c r="J148" s="21">
        <v>9.3039692238672464E-3</v>
      </c>
      <c r="K148" s="20">
        <v>1667.56</v>
      </c>
      <c r="L148" s="21">
        <v>6.4540268453340613E-3</v>
      </c>
      <c r="M148" s="20">
        <v>1496</v>
      </c>
      <c r="N148" s="21">
        <v>6.2348835098225116E-3</v>
      </c>
      <c r="O148" s="20">
        <v>2464</v>
      </c>
      <c r="P148" s="21">
        <v>9.523112559378797E-3</v>
      </c>
      <c r="Q148" s="22"/>
      <c r="R148" s="23"/>
      <c r="S148" s="20">
        <v>5456</v>
      </c>
      <c r="T148" s="21">
        <v>1.1106557610223951E-2</v>
      </c>
      <c r="U148" s="20">
        <v>16517.25</v>
      </c>
      <c r="V148" s="21">
        <v>3.2426135839705876E-2</v>
      </c>
      <c r="W148" s="20">
        <v>-11061.25</v>
      </c>
      <c r="X148" s="21">
        <v>-2.1319578229481925E-2</v>
      </c>
      <c r="Y148" s="20">
        <v>5837.45</v>
      </c>
      <c r="Z148" s="21">
        <v>1.2228405456243312E-2</v>
      </c>
      <c r="AA148" s="20">
        <v>-381.45</v>
      </c>
      <c r="AB148" s="21">
        <v>-1.1218478460193609E-3</v>
      </c>
      <c r="AC148" s="20">
        <v>1496</v>
      </c>
      <c r="AD148" s="21">
        <v>6.2348835098225116E-3</v>
      </c>
      <c r="AE148" s="20">
        <v>3960</v>
      </c>
      <c r="AF148" s="21">
        <v>4.8716741004014392E-3</v>
      </c>
      <c r="AG148" s="24"/>
      <c r="AH148" s="19"/>
      <c r="AI148" s="20">
        <v>56246.2</v>
      </c>
      <c r="AJ148" s="21">
        <v>2.6122702596120873E-2</v>
      </c>
      <c r="AK148" s="20">
        <v>62500.43</v>
      </c>
      <c r="AL148" s="21">
        <v>2.8460818611086743E-2</v>
      </c>
      <c r="AM148" s="20">
        <v>-6254.23</v>
      </c>
      <c r="AN148" s="21">
        <v>-2.33811601496587E-3</v>
      </c>
      <c r="AO148" s="20">
        <v>57818.77</v>
      </c>
      <c r="AP148" s="21">
        <v>2.7684807762463664E-2</v>
      </c>
      <c r="AQ148" s="20">
        <v>-1572.57</v>
      </c>
      <c r="AR148" s="21">
        <v>-1.5621051663427914E-3</v>
      </c>
      <c r="AS148" s="20">
        <v>52286.2</v>
      </c>
      <c r="AT148" s="21">
        <v>2.7492241183657642E-2</v>
      </c>
      <c r="AU148" s="20">
        <v>3960</v>
      </c>
      <c r="AV148" s="21">
        <v>-1.3695385875367692E-3</v>
      </c>
      <c r="AW148" s="20">
        <v>262013.24</v>
      </c>
      <c r="AX148" s="21">
        <v>7.450309723229033E-2</v>
      </c>
      <c r="AY148" s="20">
        <v>-205767.04000000001</v>
      </c>
      <c r="AZ148" s="21">
        <v>-4.8380394636169458E-2</v>
      </c>
      <c r="BA148" s="24"/>
    </row>
    <row r="149" spans="1:53" hidden="1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22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1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hidden="1" x14ac:dyDescent="0.35">
      <c r="A150" s="18" t="s">
        <v>142</v>
      </c>
      <c r="B150" s="19"/>
      <c r="C150" s="20">
        <v>30660.98</v>
      </c>
      <c r="D150" s="21">
        <v>0.12200899048430804</v>
      </c>
      <c r="E150" s="20">
        <v>18765.330000000002</v>
      </c>
      <c r="F150" s="21">
        <v>7.08835048852519E-2</v>
      </c>
      <c r="G150" s="20">
        <v>11895.65</v>
      </c>
      <c r="H150" s="21">
        <v>5.1125485599056136E-2</v>
      </c>
      <c r="I150" s="20">
        <v>24952.31</v>
      </c>
      <c r="J150" s="21">
        <v>0.10127005474707949</v>
      </c>
      <c r="K150" s="20">
        <v>5708.67</v>
      </c>
      <c r="L150" s="21">
        <v>2.0738935737228542E-2</v>
      </c>
      <c r="M150" s="20">
        <v>29624.400000000001</v>
      </c>
      <c r="N150" s="21">
        <v>0.12346569722485698</v>
      </c>
      <c r="O150" s="20">
        <v>1036.58</v>
      </c>
      <c r="P150" s="21">
        <v>-1.4567067405489437E-3</v>
      </c>
      <c r="Q150" s="22"/>
      <c r="R150" s="23"/>
      <c r="S150" s="20">
        <v>60285.38</v>
      </c>
      <c r="T150" s="21">
        <v>0.1227204996378744</v>
      </c>
      <c r="U150" s="20">
        <v>37522.71</v>
      </c>
      <c r="V150" s="21">
        <v>7.3663381709055092E-2</v>
      </c>
      <c r="W150" s="20">
        <v>22762.67</v>
      </c>
      <c r="X150" s="21">
        <v>4.905711792881931E-2</v>
      </c>
      <c r="Y150" s="20">
        <v>56327.05</v>
      </c>
      <c r="Z150" s="21">
        <v>0.11799501589805304</v>
      </c>
      <c r="AA150" s="20">
        <v>3958.33</v>
      </c>
      <c r="AB150" s="21">
        <v>4.7254837398213595E-3</v>
      </c>
      <c r="AC150" s="20">
        <v>29624.400000000001</v>
      </c>
      <c r="AD150" s="21">
        <v>0.12346569722485698</v>
      </c>
      <c r="AE150" s="20">
        <v>30660.98</v>
      </c>
      <c r="AF150" s="21">
        <v>-7.4519758698257665E-4</v>
      </c>
      <c r="AG150" s="24"/>
      <c r="AH150" s="19"/>
      <c r="AI150" s="20">
        <v>227468.46</v>
      </c>
      <c r="AJ150" s="21">
        <v>0.10564430895914066</v>
      </c>
      <c r="AK150" s="20">
        <v>149473.67000000001</v>
      </c>
      <c r="AL150" s="21">
        <v>6.8065819851214446E-2</v>
      </c>
      <c r="AM150" s="20">
        <v>77994.789999999994</v>
      </c>
      <c r="AN150" s="21">
        <v>3.7578489107926216E-2</v>
      </c>
      <c r="AO150" s="20">
        <v>224723.69</v>
      </c>
      <c r="AP150" s="21">
        <v>0.1076022917353911</v>
      </c>
      <c r="AQ150" s="20">
        <v>2744.77</v>
      </c>
      <c r="AR150" s="21">
        <v>-1.9579827762504359E-3</v>
      </c>
      <c r="AS150" s="20">
        <v>196807.48</v>
      </c>
      <c r="AT150" s="21">
        <v>0.1034819647805325</v>
      </c>
      <c r="AU150" s="20">
        <v>30660.98</v>
      </c>
      <c r="AV150" s="21">
        <v>2.1623441786081665E-3</v>
      </c>
      <c r="AW150" s="20">
        <v>348998.73</v>
      </c>
      <c r="AX150" s="21">
        <v>9.9237299287378927E-2</v>
      </c>
      <c r="AY150" s="20">
        <v>-121530.27</v>
      </c>
      <c r="AZ150" s="21">
        <v>6.4070096717617347E-3</v>
      </c>
      <c r="BA150" s="24"/>
    </row>
    <row r="151" spans="1:53" hidden="1" x14ac:dyDescent="0.35">
      <c r="A151" s="18" t="s">
        <v>143</v>
      </c>
      <c r="B151" s="19"/>
      <c r="C151" s="20">
        <v>3761.59</v>
      </c>
      <c r="D151" s="21">
        <v>1.4968464756047207E-2</v>
      </c>
      <c r="E151" s="20">
        <v>53.62</v>
      </c>
      <c r="F151" s="21">
        <v>2.0254232310048406E-4</v>
      </c>
      <c r="G151" s="20">
        <v>3707.97</v>
      </c>
      <c r="H151" s="21">
        <v>1.4765922432946723E-2</v>
      </c>
      <c r="I151" s="20">
        <v>100</v>
      </c>
      <c r="J151" s="21">
        <v>4.0585442689305913E-4</v>
      </c>
      <c r="K151" s="20">
        <v>3661.59</v>
      </c>
      <c r="L151" s="21">
        <v>1.4562610329154147E-2</v>
      </c>
      <c r="M151" s="20">
        <v>-43.05</v>
      </c>
      <c r="N151" s="21">
        <v>-1.794196090226331E-4</v>
      </c>
      <c r="O151" s="20">
        <v>3804.64</v>
      </c>
      <c r="P151" s="21">
        <v>1.5147884365069839E-2</v>
      </c>
      <c r="Q151" s="22"/>
      <c r="R151" s="23"/>
      <c r="S151" s="20">
        <v>3718.54</v>
      </c>
      <c r="T151" s="21">
        <v>7.5696808533581694E-3</v>
      </c>
      <c r="U151" s="20">
        <v>53.62</v>
      </c>
      <c r="V151" s="21">
        <v>1.0526506553603229E-4</v>
      </c>
      <c r="W151" s="20">
        <v>3664.92</v>
      </c>
      <c r="X151" s="21">
        <v>7.4644157878221368E-3</v>
      </c>
      <c r="Y151" s="20">
        <v>200</v>
      </c>
      <c r="Z151" s="21">
        <v>4.1896394680017169E-4</v>
      </c>
      <c r="AA151" s="20">
        <v>3518.54</v>
      </c>
      <c r="AB151" s="21">
        <v>7.1507169065579976E-3</v>
      </c>
      <c r="AC151" s="20">
        <v>-43.05</v>
      </c>
      <c r="AD151" s="21">
        <v>-1.794196090226331E-4</v>
      </c>
      <c r="AE151" s="20">
        <v>3761.59</v>
      </c>
      <c r="AF151" s="21">
        <v>7.7491004623808021E-3</v>
      </c>
      <c r="AG151" s="24"/>
      <c r="AH151" s="19"/>
      <c r="AI151" s="20">
        <v>4720.78</v>
      </c>
      <c r="AJ151" s="21">
        <v>2.1924953501163721E-3</v>
      </c>
      <c r="AK151" s="20">
        <v>293.35000000000002</v>
      </c>
      <c r="AL151" s="21">
        <v>1.3358277918347597E-4</v>
      </c>
      <c r="AM151" s="20">
        <v>4427.43</v>
      </c>
      <c r="AN151" s="21">
        <v>2.058912570932896E-3</v>
      </c>
      <c r="AO151" s="20">
        <v>15241.51</v>
      </c>
      <c r="AP151" s="21">
        <v>7.2979462267991442E-3</v>
      </c>
      <c r="AQ151" s="20">
        <v>-10520.73</v>
      </c>
      <c r="AR151" s="21">
        <v>-5.1054508766827725E-3</v>
      </c>
      <c r="AS151" s="20">
        <v>959.19</v>
      </c>
      <c r="AT151" s="21">
        <v>5.0434498626698008E-4</v>
      </c>
      <c r="AU151" s="20">
        <v>3761.59</v>
      </c>
      <c r="AV151" s="21">
        <v>1.688150363849392E-3</v>
      </c>
      <c r="AW151" s="20">
        <v>16121.32</v>
      </c>
      <c r="AX151" s="21">
        <v>4.5840747264255305E-3</v>
      </c>
      <c r="AY151" s="20">
        <v>-11400.54</v>
      </c>
      <c r="AZ151" s="21">
        <v>-2.3915793763091583E-3</v>
      </c>
      <c r="BA151" s="24"/>
    </row>
    <row r="152" spans="1:53" hidden="1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22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19"/>
      <c r="AI152" s="20">
        <v>-347567</v>
      </c>
      <c r="AJ152" s="21">
        <v>-0.1614222716063653</v>
      </c>
      <c r="AK152" s="20">
        <v>0</v>
      </c>
      <c r="AL152" s="21">
        <v>0</v>
      </c>
      <c r="AM152" s="20">
        <v>-347567</v>
      </c>
      <c r="AN152" s="21">
        <v>-0.1614222716063653</v>
      </c>
      <c r="AO152" s="20">
        <v>0</v>
      </c>
      <c r="AP152" s="21">
        <v>0</v>
      </c>
      <c r="AQ152" s="20">
        <v>-347567</v>
      </c>
      <c r="AR152" s="21">
        <v>-0.1614222716063653</v>
      </c>
      <c r="AS152" s="20">
        <v>-347567</v>
      </c>
      <c r="AT152" s="21">
        <v>-0.18275177372768217</v>
      </c>
      <c r="AU152" s="20">
        <v>0</v>
      </c>
      <c r="AV152" s="21">
        <v>2.1329502121316873E-2</v>
      </c>
      <c r="AW152" s="20">
        <v>0</v>
      </c>
      <c r="AX152" s="21">
        <v>0</v>
      </c>
      <c r="AY152" s="20">
        <v>-347567</v>
      </c>
      <c r="AZ152" s="21">
        <v>-0.1614222716063653</v>
      </c>
      <c r="BA152" s="24"/>
    </row>
    <row r="153" spans="1:53" hidden="1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22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1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hidden="1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22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1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-219.18</v>
      </c>
      <c r="AP154" s="21">
        <v>-1.0494785975863524E-4</v>
      </c>
      <c r="AQ154" s="20">
        <v>219.18</v>
      </c>
      <c r="AR154" s="21">
        <v>1.0494785975863524E-4</v>
      </c>
      <c r="AS154" s="20">
        <v>0</v>
      </c>
      <c r="AT154" s="21">
        <v>0</v>
      </c>
      <c r="AU154" s="20">
        <v>0</v>
      </c>
      <c r="AV154" s="21">
        <v>0</v>
      </c>
      <c r="AW154" s="20">
        <v>-219.18</v>
      </c>
      <c r="AX154" s="21">
        <v>-6.2323525526318432E-5</v>
      </c>
      <c r="AY154" s="20">
        <v>219.18</v>
      </c>
      <c r="AZ154" s="21">
        <v>6.2323525526318432E-5</v>
      </c>
      <c r="BA154" s="24"/>
    </row>
    <row r="155" spans="1:53" hidden="1" x14ac:dyDescent="0.35">
      <c r="A155" s="18" t="s">
        <v>147</v>
      </c>
      <c r="B155" s="19"/>
      <c r="C155" s="20">
        <v>89255</v>
      </c>
      <c r="D155" s="21">
        <v>0.35517170180721275</v>
      </c>
      <c r="E155" s="20">
        <v>88498.19</v>
      </c>
      <c r="F155" s="21">
        <v>0.33428998494569245</v>
      </c>
      <c r="G155" s="20">
        <v>756.81</v>
      </c>
      <c r="H155" s="21">
        <v>2.0881716861520294E-2</v>
      </c>
      <c r="I155" s="20">
        <v>127220</v>
      </c>
      <c r="J155" s="21">
        <v>0.51632800189334993</v>
      </c>
      <c r="K155" s="20">
        <v>-37965</v>
      </c>
      <c r="L155" s="21">
        <v>-0.16115630008613718</v>
      </c>
      <c r="M155" s="20">
        <v>88550</v>
      </c>
      <c r="N155" s="21">
        <v>0.36905009010346485</v>
      </c>
      <c r="O155" s="20">
        <v>705</v>
      </c>
      <c r="P155" s="21">
        <v>-1.3878388296252098E-2</v>
      </c>
      <c r="Q155" s="22"/>
      <c r="R155" s="23"/>
      <c r="S155" s="20">
        <v>177805</v>
      </c>
      <c r="T155" s="21">
        <v>0.36195041713450687</v>
      </c>
      <c r="U155" s="20">
        <v>177008.67</v>
      </c>
      <c r="V155" s="21">
        <v>0.34749774800439975</v>
      </c>
      <c r="W155" s="20">
        <v>796.33</v>
      </c>
      <c r="X155" s="21">
        <v>1.4452669130107121E-2</v>
      </c>
      <c r="Y155" s="20">
        <v>251847.16</v>
      </c>
      <c r="Z155" s="21">
        <v>0.52757440072007167</v>
      </c>
      <c r="AA155" s="20">
        <v>-74042.16</v>
      </c>
      <c r="AB155" s="21">
        <v>-0.16562398358556479</v>
      </c>
      <c r="AC155" s="20">
        <v>88550</v>
      </c>
      <c r="AD155" s="21">
        <v>0.36905009010346485</v>
      </c>
      <c r="AE155" s="20">
        <v>89255</v>
      </c>
      <c r="AF155" s="21">
        <v>-7.0996729689579707E-3</v>
      </c>
      <c r="AG155" s="24"/>
      <c r="AH155" s="19"/>
      <c r="AI155" s="20">
        <v>818080.41</v>
      </c>
      <c r="AJ155" s="21">
        <v>0.37994515629753889</v>
      </c>
      <c r="AK155" s="20">
        <v>758466.73</v>
      </c>
      <c r="AL155" s="21">
        <v>0.34538296816636466</v>
      </c>
      <c r="AM155" s="20">
        <v>59613.68</v>
      </c>
      <c r="AN155" s="21">
        <v>3.4562188131174232E-2</v>
      </c>
      <c r="AO155" s="20">
        <v>1049493.52</v>
      </c>
      <c r="AP155" s="21">
        <v>0.50251892852703917</v>
      </c>
      <c r="AQ155" s="20">
        <v>-231413.11</v>
      </c>
      <c r="AR155" s="21">
        <v>-0.12257377222950028</v>
      </c>
      <c r="AS155" s="20">
        <v>728825.41</v>
      </c>
      <c r="AT155" s="21">
        <v>0.38321859214282483</v>
      </c>
      <c r="AU155" s="20">
        <v>89255</v>
      </c>
      <c r="AV155" s="21">
        <v>-3.2734358452859436E-3</v>
      </c>
      <c r="AW155" s="20">
        <v>1658761.71</v>
      </c>
      <c r="AX155" s="21">
        <v>0.47166656526719869</v>
      </c>
      <c r="AY155" s="20">
        <v>-840681.3</v>
      </c>
      <c r="AZ155" s="21">
        <v>-9.1721408969659801E-2</v>
      </c>
      <c r="BA155" s="24"/>
    </row>
    <row r="156" spans="1:53" hidden="1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22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1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hidden="1" x14ac:dyDescent="0.35">
      <c r="A157" s="18" t="s">
        <v>149</v>
      </c>
      <c r="B157" s="19"/>
      <c r="C157" s="25">
        <v>502</v>
      </c>
      <c r="D157" s="26">
        <v>1.9976045522068324E-3</v>
      </c>
      <c r="E157" s="25">
        <v>1473.38</v>
      </c>
      <c r="F157" s="26">
        <v>5.5654943679558236E-3</v>
      </c>
      <c r="G157" s="25">
        <v>-971.38</v>
      </c>
      <c r="H157" s="26">
        <v>-3.5678898157489912E-3</v>
      </c>
      <c r="I157" s="25">
        <v>2865.6</v>
      </c>
      <c r="J157" s="26">
        <v>1.1630164457047504E-2</v>
      </c>
      <c r="K157" s="25">
        <v>-2363.6</v>
      </c>
      <c r="L157" s="26">
        <v>-9.6325599048406717E-3</v>
      </c>
      <c r="M157" s="25">
        <v>2844.05</v>
      </c>
      <c r="N157" s="26">
        <v>1.1853155378416256E-2</v>
      </c>
      <c r="O157" s="25">
        <v>-2342.0500000000002</v>
      </c>
      <c r="P157" s="26">
        <v>-9.8555508262094232E-3</v>
      </c>
      <c r="Q157" s="22"/>
      <c r="R157" s="23"/>
      <c r="S157" s="25">
        <v>3346.05</v>
      </c>
      <c r="T157" s="26">
        <v>6.8114180886528321E-3</v>
      </c>
      <c r="U157" s="25">
        <v>3011.86</v>
      </c>
      <c r="V157" s="26">
        <v>5.9127870250905296E-3</v>
      </c>
      <c r="W157" s="25">
        <v>334.19</v>
      </c>
      <c r="X157" s="26">
        <v>8.9863106356230255E-4</v>
      </c>
      <c r="Y157" s="25">
        <v>3963.03</v>
      </c>
      <c r="Z157" s="26">
        <v>8.3018334504374233E-3</v>
      </c>
      <c r="AA157" s="25">
        <v>-616.98</v>
      </c>
      <c r="AB157" s="26">
        <v>-1.4904153617845911E-3</v>
      </c>
      <c r="AC157" s="25">
        <v>2844.05</v>
      </c>
      <c r="AD157" s="26">
        <v>1.1853155378416256E-2</v>
      </c>
      <c r="AE157" s="25">
        <v>502</v>
      </c>
      <c r="AF157" s="26">
        <v>-5.0417372897634235E-3</v>
      </c>
      <c r="AG157" s="24"/>
      <c r="AH157" s="19"/>
      <c r="AI157" s="25">
        <v>27730.82</v>
      </c>
      <c r="AJ157" s="26">
        <v>1.2879162745333208E-2</v>
      </c>
      <c r="AK157" s="25">
        <v>14733.58</v>
      </c>
      <c r="AL157" s="26">
        <v>6.7092298064498988E-3</v>
      </c>
      <c r="AM157" s="25">
        <v>12997.24</v>
      </c>
      <c r="AN157" s="26">
        <v>6.1699329388833091E-3</v>
      </c>
      <c r="AO157" s="25">
        <v>15282.99</v>
      </c>
      <c r="AP157" s="26">
        <v>7.3178076978402447E-3</v>
      </c>
      <c r="AQ157" s="25">
        <v>12447.83</v>
      </c>
      <c r="AR157" s="26">
        <v>5.5613550474929632E-3</v>
      </c>
      <c r="AS157" s="25">
        <v>27228.82</v>
      </c>
      <c r="AT157" s="26">
        <v>1.4316995432569221E-2</v>
      </c>
      <c r="AU157" s="25">
        <v>502</v>
      </c>
      <c r="AV157" s="26">
        <v>-1.4378326872360129E-3</v>
      </c>
      <c r="AW157" s="25">
        <v>38130.019999999997</v>
      </c>
      <c r="AX157" s="26">
        <v>1.0842217696820112E-2</v>
      </c>
      <c r="AY157" s="25">
        <v>-10399.200000000001</v>
      </c>
      <c r="AZ157" s="26">
        <v>2.0369450485130964E-3</v>
      </c>
      <c r="BA157" s="24"/>
    </row>
    <row r="158" spans="1:53" hidden="1" x14ac:dyDescent="0.35">
      <c r="A158" s="27" t="s">
        <v>150</v>
      </c>
      <c r="B158" s="19"/>
      <c r="C158" s="30">
        <v>2378697.36</v>
      </c>
      <c r="D158" s="31">
        <v>9.4655312244190721</v>
      </c>
      <c r="E158" s="30">
        <v>2514442.14</v>
      </c>
      <c r="F158" s="31">
        <v>9.4979662875298896</v>
      </c>
      <c r="G158" s="30">
        <v>-135744.78</v>
      </c>
      <c r="H158" s="31">
        <v>-3.2435063110817453E-2</v>
      </c>
      <c r="I158" s="30">
        <v>2222321.02</v>
      </c>
      <c r="J158" s="31">
        <v>9.0193882394449858</v>
      </c>
      <c r="K158" s="30">
        <v>156376.34</v>
      </c>
      <c r="L158" s="31">
        <v>0.44614298497408633</v>
      </c>
      <c r="M158" s="30">
        <v>2301476.61</v>
      </c>
      <c r="N158" s="31">
        <v>9.5918706978149846</v>
      </c>
      <c r="O158" s="30">
        <v>77220.75</v>
      </c>
      <c r="P158" s="31">
        <v>-0.12633947339591245</v>
      </c>
      <c r="Q158" s="22"/>
      <c r="R158" s="9"/>
      <c r="S158" s="30">
        <v>4680173.97</v>
      </c>
      <c r="T158" s="31">
        <v>9.5272400703217635</v>
      </c>
      <c r="U158" s="30">
        <v>4833275.58</v>
      </c>
      <c r="V158" s="31">
        <v>9.4885317173145172</v>
      </c>
      <c r="W158" s="30">
        <v>-153101.60999999999</v>
      </c>
      <c r="X158" s="31">
        <v>3.8708353007246288E-2</v>
      </c>
      <c r="Y158" s="30">
        <v>4405282.74</v>
      </c>
      <c r="Z158" s="31">
        <v>9.2282732176053734</v>
      </c>
      <c r="AA158" s="30">
        <v>274891.23</v>
      </c>
      <c r="AB158" s="31">
        <v>0.29896685271639001</v>
      </c>
      <c r="AC158" s="30">
        <v>2301476.61</v>
      </c>
      <c r="AD158" s="31">
        <v>9.5918706978149846</v>
      </c>
      <c r="AE158" s="30">
        <v>2378697.36</v>
      </c>
      <c r="AF158" s="31">
        <v>-6.4630627493221127E-2</v>
      </c>
      <c r="AG158" s="24"/>
      <c r="AH158" s="19"/>
      <c r="AI158" s="30">
        <v>17886691.09</v>
      </c>
      <c r="AJ158" s="31">
        <v>8.3072049626953479</v>
      </c>
      <c r="AK158" s="30">
        <v>18841349.129999999</v>
      </c>
      <c r="AL158" s="31">
        <v>8.5797844907160954</v>
      </c>
      <c r="AM158" s="30">
        <v>-954658.04</v>
      </c>
      <c r="AN158" s="31">
        <v>-0.27257952802074747</v>
      </c>
      <c r="AO158" s="30">
        <v>17919101.5</v>
      </c>
      <c r="AP158" s="31">
        <v>8.580031714676295</v>
      </c>
      <c r="AQ158" s="30">
        <v>-32410.41</v>
      </c>
      <c r="AR158" s="31">
        <v>-0.27282675198094708</v>
      </c>
      <c r="AS158" s="30">
        <v>15507993.73</v>
      </c>
      <c r="AT158" s="31">
        <v>8.1541497354906358</v>
      </c>
      <c r="AU158" s="30">
        <v>2378697.36</v>
      </c>
      <c r="AV158" s="31">
        <v>0.1530552272047121</v>
      </c>
      <c r="AW158" s="30">
        <v>30034562.91</v>
      </c>
      <c r="AX158" s="31">
        <v>8.5402858298804709</v>
      </c>
      <c r="AY158" s="30">
        <v>-12147871.82</v>
      </c>
      <c r="AZ158" s="31">
        <v>-0.233080867185123</v>
      </c>
      <c r="BA158" s="24"/>
    </row>
    <row r="159" spans="1:53" hidden="1" x14ac:dyDescent="0.35">
      <c r="A159" s="18" t="s">
        <v>151</v>
      </c>
      <c r="B159" s="19"/>
      <c r="C159" s="20">
        <v>7318659.8200000003</v>
      </c>
      <c r="D159" s="21">
        <v>29.123084008934729</v>
      </c>
      <c r="E159" s="20">
        <v>8060980.7000000002</v>
      </c>
      <c r="F159" s="21">
        <v>30.449268135885237</v>
      </c>
      <c r="G159" s="20">
        <v>-742320.88</v>
      </c>
      <c r="H159" s="21">
        <v>-1.3261841269505084</v>
      </c>
      <c r="I159" s="20">
        <v>7514780.46</v>
      </c>
      <c r="J159" s="21">
        <v>30.499069168204596</v>
      </c>
      <c r="K159" s="20">
        <v>-196120.64</v>
      </c>
      <c r="L159" s="21">
        <v>-1.3759851592698666</v>
      </c>
      <c r="M159" s="20">
        <v>6510565.2199999997</v>
      </c>
      <c r="N159" s="21">
        <v>27.134101423664418</v>
      </c>
      <c r="O159" s="20">
        <v>808094.6</v>
      </c>
      <c r="P159" s="21">
        <v>1.9889825852703105</v>
      </c>
      <c r="Q159" s="22"/>
      <c r="R159" s="23"/>
      <c r="S159" s="20">
        <v>13829225.039999999</v>
      </c>
      <c r="T159" s="21">
        <v>28.151591754309312</v>
      </c>
      <c r="U159" s="20">
        <v>15391035.470000001</v>
      </c>
      <c r="V159" s="21">
        <v>30.21518756838768</v>
      </c>
      <c r="W159" s="20">
        <v>-1561810.43</v>
      </c>
      <c r="X159" s="21">
        <v>-2.0635958140783686</v>
      </c>
      <c r="Y159" s="20">
        <v>14344483.59</v>
      </c>
      <c r="Z159" s="21">
        <v>30.049107298383475</v>
      </c>
      <c r="AA159" s="20">
        <v>-515258.55</v>
      </c>
      <c r="AB159" s="21">
        <v>-1.8975155440741638</v>
      </c>
      <c r="AC159" s="20">
        <v>6510565.2199999997</v>
      </c>
      <c r="AD159" s="21">
        <v>27.134101423664418</v>
      </c>
      <c r="AE159" s="20">
        <v>7318659.8200000003</v>
      </c>
      <c r="AF159" s="21">
        <v>1.0174903306448932</v>
      </c>
      <c r="AG159" s="24"/>
      <c r="AH159" s="19"/>
      <c r="AI159" s="20">
        <v>69407160.459999993</v>
      </c>
      <c r="AJ159" s="21">
        <v>32.235112962970298</v>
      </c>
      <c r="AK159" s="20">
        <v>72934629.540000007</v>
      </c>
      <c r="AL159" s="21">
        <v>33.212239688666926</v>
      </c>
      <c r="AM159" s="20">
        <v>-3527469.08</v>
      </c>
      <c r="AN159" s="21">
        <v>-0.97712672569662828</v>
      </c>
      <c r="AO159" s="20">
        <v>68480714.530000001</v>
      </c>
      <c r="AP159" s="21">
        <v>32.789964525347088</v>
      </c>
      <c r="AQ159" s="20">
        <v>926445.93</v>
      </c>
      <c r="AR159" s="21">
        <v>-0.55485156237678979</v>
      </c>
      <c r="AS159" s="20">
        <v>62088500.640000001</v>
      </c>
      <c r="AT159" s="21">
        <v>32.64632033551036</v>
      </c>
      <c r="AU159" s="20">
        <v>7318659.8200000003</v>
      </c>
      <c r="AV159" s="21">
        <v>-0.41120737254006201</v>
      </c>
      <c r="AW159" s="20">
        <v>117773313.23999999</v>
      </c>
      <c r="AX159" s="21">
        <v>33.488676403103554</v>
      </c>
      <c r="AY159" s="20">
        <v>-48366152.780000001</v>
      </c>
      <c r="AZ159" s="21">
        <v>-1.2535634401332558</v>
      </c>
      <c r="BA159" s="24"/>
    </row>
    <row r="160" spans="1:53" hidden="1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22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1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hidden="1" x14ac:dyDescent="0.35">
      <c r="A161" s="18" t="s">
        <v>152</v>
      </c>
      <c r="B161" s="19"/>
      <c r="C161" s="20">
        <v>28003.01</v>
      </c>
      <c r="D161" s="21">
        <v>0.11143215189540526</v>
      </c>
      <c r="E161" s="20">
        <v>29010.59</v>
      </c>
      <c r="F161" s="21">
        <v>0.10958359367988946</v>
      </c>
      <c r="G161" s="20">
        <v>-1007.58</v>
      </c>
      <c r="H161" s="21">
        <v>1.8485582155157998E-3</v>
      </c>
      <c r="I161" s="20">
        <v>23542.99</v>
      </c>
      <c r="J161" s="21">
        <v>9.5550267137990239E-2</v>
      </c>
      <c r="K161" s="20">
        <v>4460.0200000000004</v>
      </c>
      <c r="L161" s="21">
        <v>1.5881884757415018E-2</v>
      </c>
      <c r="M161" s="20">
        <v>24744.32</v>
      </c>
      <c r="N161" s="21">
        <v>0.10312697374984718</v>
      </c>
      <c r="O161" s="20">
        <v>3258.69</v>
      </c>
      <c r="P161" s="21">
        <v>8.3051781455580759E-3</v>
      </c>
      <c r="Q161" s="22"/>
      <c r="R161" s="23"/>
      <c r="S161" s="20">
        <v>52747.33</v>
      </c>
      <c r="T161" s="21">
        <v>0.10737559740294982</v>
      </c>
      <c r="U161" s="20">
        <v>55145.2</v>
      </c>
      <c r="V161" s="21">
        <v>0.10825928929499454</v>
      </c>
      <c r="W161" s="20">
        <v>-2397.87</v>
      </c>
      <c r="X161" s="21">
        <v>-8.8369189204472176E-4</v>
      </c>
      <c r="Y161" s="20">
        <v>45078.9</v>
      </c>
      <c r="Z161" s="21">
        <v>9.4432169307051297E-2</v>
      </c>
      <c r="AA161" s="20">
        <v>7668.43</v>
      </c>
      <c r="AB161" s="21">
        <v>1.2943428095898518E-2</v>
      </c>
      <c r="AC161" s="20">
        <v>24744.32</v>
      </c>
      <c r="AD161" s="21">
        <v>0.10312697374984718</v>
      </c>
      <c r="AE161" s="20">
        <v>28003.01</v>
      </c>
      <c r="AF161" s="21">
        <v>4.2486236531026345E-3</v>
      </c>
      <c r="AG161" s="24"/>
      <c r="AH161" s="19"/>
      <c r="AI161" s="20">
        <v>210289.34</v>
      </c>
      <c r="AJ161" s="21">
        <v>9.7665724759264536E-2</v>
      </c>
      <c r="AK161" s="20">
        <v>206141.47</v>
      </c>
      <c r="AL161" s="21">
        <v>9.3870633944322934E-2</v>
      </c>
      <c r="AM161" s="20">
        <v>4147.87</v>
      </c>
      <c r="AN161" s="21">
        <v>3.7950908149416013E-3</v>
      </c>
      <c r="AO161" s="20">
        <v>182578.39</v>
      </c>
      <c r="AP161" s="21">
        <v>8.7422261468552837E-2</v>
      </c>
      <c r="AQ161" s="20">
        <v>27710.95</v>
      </c>
      <c r="AR161" s="21">
        <v>1.0243463290711699E-2</v>
      </c>
      <c r="AS161" s="20">
        <v>182286.33</v>
      </c>
      <c r="AT161" s="21">
        <v>9.5846700445697083E-2</v>
      </c>
      <c r="AU161" s="20">
        <v>28003.01</v>
      </c>
      <c r="AV161" s="21">
        <v>1.8190243135674522E-3</v>
      </c>
      <c r="AW161" s="20">
        <v>303191.65000000002</v>
      </c>
      <c r="AX161" s="21">
        <v>8.6212120349218019E-2</v>
      </c>
      <c r="AY161" s="20">
        <v>-92902.31</v>
      </c>
      <c r="AZ161" s="21">
        <v>1.1453604410046517E-2</v>
      </c>
      <c r="BA161" s="24"/>
    </row>
    <row r="162" spans="1:53" hidden="1" x14ac:dyDescent="0.35">
      <c r="A162" s="18" t="s">
        <v>153</v>
      </c>
      <c r="B162" s="19"/>
      <c r="C162" s="20">
        <v>28967.37</v>
      </c>
      <c r="D162" s="21">
        <v>0.11526962186744945</v>
      </c>
      <c r="E162" s="20">
        <v>36606.92</v>
      </c>
      <c r="F162" s="21">
        <v>0.13827770642211062</v>
      </c>
      <c r="G162" s="20">
        <v>-7639.55</v>
      </c>
      <c r="H162" s="21">
        <v>-2.3008084554661176E-2</v>
      </c>
      <c r="I162" s="20">
        <v>33661.589999999997</v>
      </c>
      <c r="J162" s="21">
        <v>0.13661705317759129</v>
      </c>
      <c r="K162" s="20">
        <v>-4694.22</v>
      </c>
      <c r="L162" s="21">
        <v>-2.1347431310141843E-2</v>
      </c>
      <c r="M162" s="20">
        <v>29622.57</v>
      </c>
      <c r="N162" s="21">
        <v>0.12345807032858494</v>
      </c>
      <c r="O162" s="20">
        <v>-655.20000000000005</v>
      </c>
      <c r="P162" s="21">
        <v>-8.1884484611354919E-3</v>
      </c>
      <c r="Q162" s="22"/>
      <c r="R162" s="23"/>
      <c r="S162" s="20">
        <v>58589.94</v>
      </c>
      <c r="T162" s="21">
        <v>0.11926916128840995</v>
      </c>
      <c r="U162" s="20">
        <v>71620.98</v>
      </c>
      <c r="V162" s="21">
        <v>0.14060401255976981</v>
      </c>
      <c r="W162" s="20">
        <v>-13031.04</v>
      </c>
      <c r="X162" s="21">
        <v>-2.1334851271359867E-2</v>
      </c>
      <c r="Y162" s="20">
        <v>60739.12</v>
      </c>
      <c r="Z162" s="21">
        <v>0.12723750720184623</v>
      </c>
      <c r="AA162" s="20">
        <v>-2149.1799999999998</v>
      </c>
      <c r="AB162" s="21">
        <v>-7.9683459134362866E-3</v>
      </c>
      <c r="AC162" s="20">
        <v>29622.57</v>
      </c>
      <c r="AD162" s="21">
        <v>0.12345807032858494</v>
      </c>
      <c r="AE162" s="20">
        <v>28967.37</v>
      </c>
      <c r="AF162" s="21">
        <v>-4.1889090401749929E-3</v>
      </c>
      <c r="AG162" s="24"/>
      <c r="AH162" s="19"/>
      <c r="AI162" s="20">
        <v>242860.66</v>
      </c>
      <c r="AJ162" s="21">
        <v>0.1127929850101452</v>
      </c>
      <c r="AK162" s="20">
        <v>278249.55</v>
      </c>
      <c r="AL162" s="21">
        <v>0.12670648779802815</v>
      </c>
      <c r="AM162" s="20">
        <v>-35388.89</v>
      </c>
      <c r="AN162" s="21">
        <v>-1.3913502787882948E-2</v>
      </c>
      <c r="AO162" s="20">
        <v>247380.25</v>
      </c>
      <c r="AP162" s="21">
        <v>0.118450715320997</v>
      </c>
      <c r="AQ162" s="20">
        <v>-4519.59</v>
      </c>
      <c r="AR162" s="21">
        <v>-5.6577303108518023E-3</v>
      </c>
      <c r="AS162" s="20">
        <v>213893.29</v>
      </c>
      <c r="AT162" s="21">
        <v>0.1124657350552541</v>
      </c>
      <c r="AU162" s="20">
        <v>28967.37</v>
      </c>
      <c r="AV162" s="21">
        <v>3.2724995489109843E-4</v>
      </c>
      <c r="AW162" s="20">
        <v>401243.34</v>
      </c>
      <c r="AX162" s="21">
        <v>0.11409298085023846</v>
      </c>
      <c r="AY162" s="20">
        <v>-158382.68</v>
      </c>
      <c r="AZ162" s="21">
        <v>-1.2999958400932571E-3</v>
      </c>
      <c r="BA162" s="24"/>
    </row>
    <row r="163" spans="1:53" hidden="1" x14ac:dyDescent="0.35">
      <c r="A163" s="18" t="s">
        <v>154</v>
      </c>
      <c r="B163" s="19"/>
      <c r="C163" s="20">
        <v>7978.55</v>
      </c>
      <c r="D163" s="21">
        <v>3.1748979681294462E-2</v>
      </c>
      <c r="E163" s="20">
        <v>9844.02</v>
      </c>
      <c r="F163" s="21">
        <v>3.7184458773734191E-2</v>
      </c>
      <c r="G163" s="20">
        <v>-1865.47</v>
      </c>
      <c r="H163" s="21">
        <v>-5.4354790924397295E-3</v>
      </c>
      <c r="I163" s="20">
        <v>8036.19</v>
      </c>
      <c r="J163" s="21">
        <v>3.2615232868537333E-2</v>
      </c>
      <c r="K163" s="20">
        <v>-57.64</v>
      </c>
      <c r="L163" s="21">
        <v>-8.6625318724287137E-4</v>
      </c>
      <c r="M163" s="20">
        <v>8931.09</v>
      </c>
      <c r="N163" s="21">
        <v>3.7222129522553972E-2</v>
      </c>
      <c r="O163" s="20">
        <v>-952.54</v>
      </c>
      <c r="P163" s="21">
        <v>-5.47314984125951E-3</v>
      </c>
      <c r="Q163" s="22"/>
      <c r="R163" s="23"/>
      <c r="S163" s="20">
        <v>16909.64</v>
      </c>
      <c r="T163" s="21">
        <v>3.4422267380525534E-2</v>
      </c>
      <c r="U163" s="20">
        <v>18925.490000000002</v>
      </c>
      <c r="V163" s="21">
        <v>3.7153915426175382E-2</v>
      </c>
      <c r="W163" s="20">
        <v>-2015.85</v>
      </c>
      <c r="X163" s="21">
        <v>-2.7316480456498482E-3</v>
      </c>
      <c r="Y163" s="20">
        <v>16272.1</v>
      </c>
      <c r="Z163" s="21">
        <v>3.4087116193635365E-2</v>
      </c>
      <c r="AA163" s="20">
        <v>637.54</v>
      </c>
      <c r="AB163" s="21">
        <v>3.3515118689016882E-4</v>
      </c>
      <c r="AC163" s="20">
        <v>8931.09</v>
      </c>
      <c r="AD163" s="21">
        <v>3.7222129522553972E-2</v>
      </c>
      <c r="AE163" s="20">
        <v>7978.55</v>
      </c>
      <c r="AF163" s="21">
        <v>-2.7998621420284378E-3</v>
      </c>
      <c r="AG163" s="24"/>
      <c r="AH163" s="19"/>
      <c r="AI163" s="20">
        <v>61008.54</v>
      </c>
      <c r="AJ163" s="21">
        <v>2.8334499863876032E-2</v>
      </c>
      <c r="AK163" s="20">
        <v>71822.880000000005</v>
      </c>
      <c r="AL163" s="21">
        <v>3.2705982339735103E-2</v>
      </c>
      <c r="AM163" s="20">
        <v>-10814.34</v>
      </c>
      <c r="AN163" s="21">
        <v>-4.3714824758590703E-3</v>
      </c>
      <c r="AO163" s="20">
        <v>58592.62</v>
      </c>
      <c r="AP163" s="21">
        <v>2.805534294484445E-2</v>
      </c>
      <c r="AQ163" s="20">
        <v>2415.92</v>
      </c>
      <c r="AR163" s="21">
        <v>2.7915691903158263E-4</v>
      </c>
      <c r="AS163" s="20">
        <v>53029.99</v>
      </c>
      <c r="AT163" s="21">
        <v>2.7883328202220715E-2</v>
      </c>
      <c r="AU163" s="20">
        <v>7978.55</v>
      </c>
      <c r="AV163" s="21">
        <v>4.5117166165531755E-4</v>
      </c>
      <c r="AW163" s="20">
        <v>99878.94</v>
      </c>
      <c r="AX163" s="21">
        <v>2.840043647518764E-2</v>
      </c>
      <c r="AY163" s="20">
        <v>-38870.400000000001</v>
      </c>
      <c r="AZ163" s="21">
        <v>-6.5936611311608051E-5</v>
      </c>
      <c r="BA163" s="24"/>
    </row>
    <row r="164" spans="1:53" hidden="1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22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1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hidden="1" x14ac:dyDescent="0.35">
      <c r="A165" s="18" t="s">
        <v>156</v>
      </c>
      <c r="B165" s="19"/>
      <c r="C165" s="20">
        <v>6376.4</v>
      </c>
      <c r="D165" s="21">
        <v>2.5373557104963432E-2</v>
      </c>
      <c r="E165" s="20">
        <v>9519.73</v>
      </c>
      <c r="F165" s="21">
        <v>3.5959497006515684E-2</v>
      </c>
      <c r="G165" s="20">
        <v>-3143.33</v>
      </c>
      <c r="H165" s="21">
        <v>-1.0585939901552252E-2</v>
      </c>
      <c r="I165" s="20">
        <v>8297.73</v>
      </c>
      <c r="J165" s="21">
        <v>3.3676704536633434E-2</v>
      </c>
      <c r="K165" s="20">
        <v>-1921.33</v>
      </c>
      <c r="L165" s="21">
        <v>-8.3031474316700021E-3</v>
      </c>
      <c r="M165" s="20">
        <v>8604.48</v>
      </c>
      <c r="N165" s="21">
        <v>3.5860916084624071E-2</v>
      </c>
      <c r="O165" s="20">
        <v>-2228.08</v>
      </c>
      <c r="P165" s="21">
        <v>-1.048735897966064E-2</v>
      </c>
      <c r="Q165" s="22"/>
      <c r="R165" s="23"/>
      <c r="S165" s="20">
        <v>14980.88</v>
      </c>
      <c r="T165" s="21">
        <v>3.0495968983110661E-2</v>
      </c>
      <c r="U165" s="20">
        <v>18037.52</v>
      </c>
      <c r="V165" s="21">
        <v>3.5410681180669402E-2</v>
      </c>
      <c r="W165" s="20">
        <v>-3056.64</v>
      </c>
      <c r="X165" s="21">
        <v>-4.9147121975587418E-3</v>
      </c>
      <c r="Y165" s="20">
        <v>17416.96</v>
      </c>
      <c r="Z165" s="21">
        <v>3.6485391514303592E-2</v>
      </c>
      <c r="AA165" s="20">
        <v>-2436.08</v>
      </c>
      <c r="AB165" s="21">
        <v>-5.9894225311929311E-3</v>
      </c>
      <c r="AC165" s="20">
        <v>8604.48</v>
      </c>
      <c r="AD165" s="21">
        <v>3.5860916084624071E-2</v>
      </c>
      <c r="AE165" s="20">
        <v>6376.4</v>
      </c>
      <c r="AF165" s="21">
        <v>-5.3649471015134106E-3</v>
      </c>
      <c r="AG165" s="24"/>
      <c r="AH165" s="19"/>
      <c r="AI165" s="20">
        <v>68849.61</v>
      </c>
      <c r="AJ165" s="21">
        <v>3.1976167027975393E-2</v>
      </c>
      <c r="AK165" s="20">
        <v>75947.56</v>
      </c>
      <c r="AL165" s="21">
        <v>3.4584237726278479E-2</v>
      </c>
      <c r="AM165" s="20">
        <v>-7097.95</v>
      </c>
      <c r="AN165" s="21">
        <v>-2.608070698303086E-3</v>
      </c>
      <c r="AO165" s="20">
        <v>73707.89</v>
      </c>
      <c r="AP165" s="21">
        <v>3.5292842881763445E-2</v>
      </c>
      <c r="AQ165" s="20">
        <v>-4858.28</v>
      </c>
      <c r="AR165" s="21">
        <v>-3.3166758537880522E-3</v>
      </c>
      <c r="AS165" s="20">
        <v>62473.21</v>
      </c>
      <c r="AT165" s="21">
        <v>3.2848601673812448E-2</v>
      </c>
      <c r="AU165" s="20">
        <v>6376.4</v>
      </c>
      <c r="AV165" s="21">
        <v>-8.7243464583705577E-4</v>
      </c>
      <c r="AW165" s="20">
        <v>118646.25</v>
      </c>
      <c r="AX165" s="21">
        <v>3.3736894746222094E-2</v>
      </c>
      <c r="AY165" s="20">
        <v>-49796.639999999999</v>
      </c>
      <c r="AZ165" s="21">
        <v>-1.7607277182467018E-3</v>
      </c>
      <c r="BA165" s="24"/>
    </row>
    <row r="166" spans="1:53" hidden="1" x14ac:dyDescent="0.35">
      <c r="A166" s="18" t="s">
        <v>157</v>
      </c>
      <c r="B166" s="19"/>
      <c r="C166" s="20">
        <v>431117.29</v>
      </c>
      <c r="D166" s="21">
        <v>1.7155415558547271</v>
      </c>
      <c r="E166" s="20">
        <v>461144.64</v>
      </c>
      <c r="F166" s="21">
        <v>1.7419117245605451</v>
      </c>
      <c r="G166" s="20">
        <v>-30027.35</v>
      </c>
      <c r="H166" s="21">
        <v>-2.6370168705817987E-2</v>
      </c>
      <c r="I166" s="20">
        <v>399251.53</v>
      </c>
      <c r="J166" s="21">
        <v>1.6203800089432701</v>
      </c>
      <c r="K166" s="20">
        <v>31865.759999999998</v>
      </c>
      <c r="L166" s="21">
        <v>9.5161546911457062E-2</v>
      </c>
      <c r="M166" s="20">
        <v>408660.51</v>
      </c>
      <c r="N166" s="21">
        <v>1.7031755848360013</v>
      </c>
      <c r="O166" s="20">
        <v>22456.78</v>
      </c>
      <c r="P166" s="21">
        <v>1.236597101872583E-2</v>
      </c>
      <c r="Q166" s="22"/>
      <c r="R166" s="23"/>
      <c r="S166" s="20">
        <v>839777.8</v>
      </c>
      <c r="T166" s="21">
        <v>1.7095015607564383</v>
      </c>
      <c r="U166" s="20">
        <v>867476.29</v>
      </c>
      <c r="V166" s="21">
        <v>1.7030016508355867</v>
      </c>
      <c r="W166" s="20">
        <v>-27698.49</v>
      </c>
      <c r="X166" s="21">
        <v>6.4999099208515876E-3</v>
      </c>
      <c r="Y166" s="20">
        <v>768813.6</v>
      </c>
      <c r="Z166" s="21">
        <v>1.6105259010482424</v>
      </c>
      <c r="AA166" s="20">
        <v>70964.2</v>
      </c>
      <c r="AB166" s="21">
        <v>9.8975659708195884E-2</v>
      </c>
      <c r="AC166" s="20">
        <v>408660.51</v>
      </c>
      <c r="AD166" s="21">
        <v>1.7031755848360013</v>
      </c>
      <c r="AE166" s="20">
        <v>431117.29</v>
      </c>
      <c r="AF166" s="21">
        <v>6.3259759204370436E-3</v>
      </c>
      <c r="AG166" s="24"/>
      <c r="AH166" s="19"/>
      <c r="AI166" s="20">
        <v>3602003.67</v>
      </c>
      <c r="AJ166" s="21">
        <v>1.6728964911682198</v>
      </c>
      <c r="AK166" s="20">
        <v>3622822.89</v>
      </c>
      <c r="AL166" s="21">
        <v>1.6497247320119728</v>
      </c>
      <c r="AM166" s="20">
        <v>-20819.22</v>
      </c>
      <c r="AN166" s="21">
        <v>2.3171759156247029E-2</v>
      </c>
      <c r="AO166" s="20">
        <v>3286830.66</v>
      </c>
      <c r="AP166" s="21">
        <v>1.5738016386351972</v>
      </c>
      <c r="AQ166" s="20">
        <v>315173.01</v>
      </c>
      <c r="AR166" s="21">
        <v>9.9094852533022637E-2</v>
      </c>
      <c r="AS166" s="20">
        <v>3170886.38</v>
      </c>
      <c r="AT166" s="21">
        <v>1.6672615934019894</v>
      </c>
      <c r="AU166" s="20">
        <v>431117.29</v>
      </c>
      <c r="AV166" s="21">
        <v>5.6348977662303845E-3</v>
      </c>
      <c r="AW166" s="20">
        <v>5721785.4400000004</v>
      </c>
      <c r="AX166" s="21">
        <v>1.626981663135127</v>
      </c>
      <c r="AY166" s="20">
        <v>-2119781.77</v>
      </c>
      <c r="AZ166" s="21">
        <v>4.5914828033092769E-2</v>
      </c>
      <c r="BA166" s="24"/>
    </row>
    <row r="167" spans="1:53" hidden="1" x14ac:dyDescent="0.35">
      <c r="A167" s="18" t="s">
        <v>158</v>
      </c>
      <c r="B167" s="19"/>
      <c r="C167" s="20">
        <v>270371.06</v>
      </c>
      <c r="D167" s="21">
        <v>1.0758853789661087</v>
      </c>
      <c r="E167" s="20">
        <v>340108.75</v>
      </c>
      <c r="F167" s="21">
        <v>1.2847149632935801</v>
      </c>
      <c r="G167" s="20">
        <v>-69737.69</v>
      </c>
      <c r="H167" s="21">
        <v>-0.20882958432747145</v>
      </c>
      <c r="I167" s="20">
        <v>273856.23</v>
      </c>
      <c r="J167" s="21">
        <v>1.1114576327774377</v>
      </c>
      <c r="K167" s="20">
        <v>-3485.17</v>
      </c>
      <c r="L167" s="21">
        <v>-3.5572253811329002E-2</v>
      </c>
      <c r="M167" s="20">
        <v>243960.2</v>
      </c>
      <c r="N167" s="21">
        <v>1.0167536283643062</v>
      </c>
      <c r="O167" s="20">
        <v>26410.86</v>
      </c>
      <c r="P167" s="21">
        <v>5.9131750601802535E-2</v>
      </c>
      <c r="Q167" s="22"/>
      <c r="R167" s="23"/>
      <c r="S167" s="20">
        <v>514331.26</v>
      </c>
      <c r="T167" s="21">
        <v>1.0470032569518097</v>
      </c>
      <c r="U167" s="20">
        <v>636846.97</v>
      </c>
      <c r="V167" s="21">
        <v>1.2502375612359862</v>
      </c>
      <c r="W167" s="20">
        <v>-122515.71</v>
      </c>
      <c r="X167" s="21">
        <v>-0.20323430428417644</v>
      </c>
      <c r="Y167" s="20">
        <v>528936.47</v>
      </c>
      <c r="Z167" s="21">
        <v>1.1080265553887529</v>
      </c>
      <c r="AA167" s="20">
        <v>-14605.21</v>
      </c>
      <c r="AB167" s="21">
        <v>-6.1023298436943207E-2</v>
      </c>
      <c r="AC167" s="20">
        <v>243960.2</v>
      </c>
      <c r="AD167" s="21">
        <v>1.0167536283643062</v>
      </c>
      <c r="AE167" s="20">
        <v>270371.06</v>
      </c>
      <c r="AF167" s="21">
        <v>3.0249628587503574E-2</v>
      </c>
      <c r="AG167" s="24"/>
      <c r="AH167" s="19"/>
      <c r="AI167" s="20">
        <v>2282389.08</v>
      </c>
      <c r="AJ167" s="21">
        <v>1.0600213195820152</v>
      </c>
      <c r="AK167" s="20">
        <v>2641473.2599999998</v>
      </c>
      <c r="AL167" s="21">
        <v>1.2028475855109471</v>
      </c>
      <c r="AM167" s="20">
        <v>-359084.18</v>
      </c>
      <c r="AN167" s="21">
        <v>-0.14282626592893188</v>
      </c>
      <c r="AO167" s="20">
        <v>2390753.6800000002</v>
      </c>
      <c r="AP167" s="21">
        <v>1.144741682298025</v>
      </c>
      <c r="AQ167" s="20">
        <v>-108364.6</v>
      </c>
      <c r="AR167" s="21">
        <v>-8.4720362716009801E-2</v>
      </c>
      <c r="AS167" s="20">
        <v>2012018.02</v>
      </c>
      <c r="AT167" s="21">
        <v>1.0579251250177926</v>
      </c>
      <c r="AU167" s="20">
        <v>270371.06</v>
      </c>
      <c r="AV167" s="21">
        <v>2.0961945642226087E-3</v>
      </c>
      <c r="AW167" s="20">
        <v>4066763.19</v>
      </c>
      <c r="AX167" s="21">
        <v>1.1563784080730777</v>
      </c>
      <c r="AY167" s="20">
        <v>-1784374.11</v>
      </c>
      <c r="AZ167" s="21">
        <v>-9.6357088491062504E-2</v>
      </c>
      <c r="BA167" s="24"/>
    </row>
    <row r="168" spans="1:53" hidden="1" x14ac:dyDescent="0.35">
      <c r="A168" s="18" t="s">
        <v>159</v>
      </c>
      <c r="B168" s="19"/>
      <c r="C168" s="20">
        <v>18938.189999999999</v>
      </c>
      <c r="D168" s="21">
        <v>7.5360586762067541E-2</v>
      </c>
      <c r="E168" s="20">
        <v>58558.07</v>
      </c>
      <c r="F168" s="21">
        <v>0.2211952169727856</v>
      </c>
      <c r="G168" s="20">
        <v>-39619.879999999997</v>
      </c>
      <c r="H168" s="21">
        <v>-0.14583463021071807</v>
      </c>
      <c r="I168" s="20">
        <v>34480.97</v>
      </c>
      <c r="J168" s="21">
        <v>0.13994254318066768</v>
      </c>
      <c r="K168" s="20">
        <v>-15542.78</v>
      </c>
      <c r="L168" s="21">
        <v>-6.4581956418600137E-2</v>
      </c>
      <c r="M168" s="20">
        <v>40039.93</v>
      </c>
      <c r="N168" s="21">
        <v>0.16687453161193028</v>
      </c>
      <c r="O168" s="20">
        <v>-21101.74</v>
      </c>
      <c r="P168" s="21">
        <v>-9.1513944849862736E-2</v>
      </c>
      <c r="Q168" s="22"/>
      <c r="R168" s="23"/>
      <c r="S168" s="20">
        <v>58978.12</v>
      </c>
      <c r="T168" s="21">
        <v>0.12005936354888223</v>
      </c>
      <c r="U168" s="20">
        <v>113410.55</v>
      </c>
      <c r="V168" s="21">
        <v>0.22264395707250031</v>
      </c>
      <c r="W168" s="20">
        <v>-54432.43</v>
      </c>
      <c r="X168" s="21">
        <v>-0.10258459352361808</v>
      </c>
      <c r="Y168" s="20">
        <v>110758.43</v>
      </c>
      <c r="Z168" s="21">
        <v>0.23201894487095268</v>
      </c>
      <c r="AA168" s="20">
        <v>-51780.31</v>
      </c>
      <c r="AB168" s="21">
        <v>-0.11195958132207044</v>
      </c>
      <c r="AC168" s="20">
        <v>40039.93</v>
      </c>
      <c r="AD168" s="21">
        <v>0.16687453161193028</v>
      </c>
      <c r="AE168" s="20">
        <v>18938.189999999999</v>
      </c>
      <c r="AF168" s="21">
        <v>-4.6815168063048043E-2</v>
      </c>
      <c r="AG168" s="24"/>
      <c r="AH168" s="19"/>
      <c r="AI168" s="20">
        <v>395840.3</v>
      </c>
      <c r="AJ168" s="21">
        <v>0.18384208057538581</v>
      </c>
      <c r="AK168" s="20">
        <v>432361.46</v>
      </c>
      <c r="AL168" s="21">
        <v>0.1968844228349251</v>
      </c>
      <c r="AM168" s="20">
        <v>-36521.160000000003</v>
      </c>
      <c r="AN168" s="21">
        <v>-1.3042342259539291E-2</v>
      </c>
      <c r="AO168" s="20">
        <v>406222.92</v>
      </c>
      <c r="AP168" s="21">
        <v>0.19450782935898941</v>
      </c>
      <c r="AQ168" s="20">
        <v>-10382.620000000001</v>
      </c>
      <c r="AR168" s="21">
        <v>-1.0665748783603601E-2</v>
      </c>
      <c r="AS168" s="20">
        <v>376902.11</v>
      </c>
      <c r="AT168" s="21">
        <v>0.19817626277582731</v>
      </c>
      <c r="AU168" s="20">
        <v>18938.189999999999</v>
      </c>
      <c r="AV168" s="21">
        <v>-1.4334182200441498E-2</v>
      </c>
      <c r="AW168" s="20">
        <v>604579.14</v>
      </c>
      <c r="AX168" s="21">
        <v>0.17191123033337732</v>
      </c>
      <c r="AY168" s="20">
        <v>-208738.84</v>
      </c>
      <c r="AZ168" s="21">
        <v>1.1930850242008489E-2</v>
      </c>
      <c r="BA168" s="24"/>
    </row>
    <row r="169" spans="1:53" hidden="1" x14ac:dyDescent="0.35">
      <c r="A169" s="18" t="s">
        <v>160</v>
      </c>
      <c r="B169" s="19"/>
      <c r="C169" s="20">
        <v>86399.65</v>
      </c>
      <c r="D169" s="21">
        <v>0.34380943057585062</v>
      </c>
      <c r="E169" s="20">
        <v>56862.33</v>
      </c>
      <c r="F169" s="21">
        <v>0.21478978767449364</v>
      </c>
      <c r="G169" s="20">
        <v>29537.32</v>
      </c>
      <c r="H169" s="21">
        <v>0.12901964290135698</v>
      </c>
      <c r="I169" s="20">
        <v>43896.39</v>
      </c>
      <c r="J169" s="21">
        <v>0.17815544206124212</v>
      </c>
      <c r="K169" s="20">
        <v>42503.26</v>
      </c>
      <c r="L169" s="21">
        <v>0.1656539885146085</v>
      </c>
      <c r="M169" s="20">
        <v>72818.14</v>
      </c>
      <c r="N169" s="21">
        <v>0.30348437185959032</v>
      </c>
      <c r="O169" s="20">
        <v>13581.51</v>
      </c>
      <c r="P169" s="21">
        <v>4.0325058716260298E-2</v>
      </c>
      <c r="Q169" s="22"/>
      <c r="R169" s="23"/>
      <c r="S169" s="20">
        <v>159217.79</v>
      </c>
      <c r="T169" s="21">
        <v>0.32411318863774541</v>
      </c>
      <c r="U169" s="20">
        <v>110667.69</v>
      </c>
      <c r="V169" s="21">
        <v>0.21725926222624592</v>
      </c>
      <c r="W169" s="20">
        <v>48550.1</v>
      </c>
      <c r="X169" s="21">
        <v>0.10685392641149949</v>
      </c>
      <c r="Y169" s="20">
        <v>92469.81</v>
      </c>
      <c r="Z169" s="21">
        <v>0.19370758278730993</v>
      </c>
      <c r="AA169" s="20">
        <v>66747.98</v>
      </c>
      <c r="AB169" s="21">
        <v>0.13040560585043548</v>
      </c>
      <c r="AC169" s="20">
        <v>72818.14</v>
      </c>
      <c r="AD169" s="21">
        <v>0.30348437185959032</v>
      </c>
      <c r="AE169" s="20">
        <v>86399.65</v>
      </c>
      <c r="AF169" s="21">
        <v>2.062881677815509E-2</v>
      </c>
      <c r="AG169" s="24"/>
      <c r="AH169" s="19"/>
      <c r="AI169" s="20">
        <v>525225.22</v>
      </c>
      <c r="AJ169" s="21">
        <v>0.24393296290313224</v>
      </c>
      <c r="AK169" s="20">
        <v>446127.54</v>
      </c>
      <c r="AL169" s="21">
        <v>0.20315308220039996</v>
      </c>
      <c r="AM169" s="20">
        <v>79097.679999999993</v>
      </c>
      <c r="AN169" s="21">
        <v>4.077988070273228E-2</v>
      </c>
      <c r="AO169" s="20">
        <v>430619.69</v>
      </c>
      <c r="AP169" s="21">
        <v>0.20618950102850161</v>
      </c>
      <c r="AQ169" s="20">
        <v>94605.53</v>
      </c>
      <c r="AR169" s="21">
        <v>3.7743461874630624E-2</v>
      </c>
      <c r="AS169" s="20">
        <v>438825.57</v>
      </c>
      <c r="AT169" s="21">
        <v>0.23073580424655149</v>
      </c>
      <c r="AU169" s="20">
        <v>86399.65</v>
      </c>
      <c r="AV169" s="21">
        <v>1.3197158656580749E-2</v>
      </c>
      <c r="AW169" s="20">
        <v>742709.03</v>
      </c>
      <c r="AX169" s="21">
        <v>0.21118827078124008</v>
      </c>
      <c r="AY169" s="20">
        <v>-217483.81</v>
      </c>
      <c r="AZ169" s="21">
        <v>3.2744692121892155E-2</v>
      </c>
      <c r="BA169" s="24"/>
    </row>
    <row r="170" spans="1:53" hidden="1" x14ac:dyDescent="0.35">
      <c r="A170" s="18" t="s">
        <v>161</v>
      </c>
      <c r="B170" s="19"/>
      <c r="C170" s="20">
        <v>33033.379999999997</v>
      </c>
      <c r="D170" s="21">
        <v>0.13144946267485683</v>
      </c>
      <c r="E170" s="20">
        <v>-4272.6099999999997</v>
      </c>
      <c r="F170" s="21">
        <v>-1.6139208412949631E-2</v>
      </c>
      <c r="G170" s="20">
        <v>37305.99</v>
      </c>
      <c r="H170" s="21">
        <v>0.14758867108780646</v>
      </c>
      <c r="I170" s="20">
        <v>-6229.95</v>
      </c>
      <c r="J170" s="21">
        <v>-2.5284527868224136E-2</v>
      </c>
      <c r="K170" s="20">
        <v>39263.33</v>
      </c>
      <c r="L170" s="21">
        <v>0.15673399054308096</v>
      </c>
      <c r="M170" s="20">
        <v>-6639.77</v>
      </c>
      <c r="N170" s="21">
        <v>-2.7672588557496141E-2</v>
      </c>
      <c r="O170" s="20">
        <v>39673.15</v>
      </c>
      <c r="P170" s="21">
        <v>0.15912205123235296</v>
      </c>
      <c r="Q170" s="22"/>
      <c r="R170" s="23"/>
      <c r="S170" s="20">
        <v>26393.61</v>
      </c>
      <c r="T170" s="21">
        <v>5.3728399927929438E-2</v>
      </c>
      <c r="U170" s="20">
        <v>-7518.99</v>
      </c>
      <c r="V170" s="21">
        <v>-1.4761040192367986E-2</v>
      </c>
      <c r="W170" s="20">
        <v>33912.6</v>
      </c>
      <c r="X170" s="21">
        <v>6.8489440120297423E-2</v>
      </c>
      <c r="Y170" s="20">
        <v>-13905.36</v>
      </c>
      <c r="Z170" s="21">
        <v>-2.9129222536386175E-2</v>
      </c>
      <c r="AA170" s="20">
        <v>40298.97</v>
      </c>
      <c r="AB170" s="21">
        <v>8.2857622464315606E-2</v>
      </c>
      <c r="AC170" s="20">
        <v>-6639.77</v>
      </c>
      <c r="AD170" s="21">
        <v>-2.7672588557496141E-2</v>
      </c>
      <c r="AE170" s="20">
        <v>33033.379999999997</v>
      </c>
      <c r="AF170" s="21">
        <v>8.1400988485425582E-2</v>
      </c>
      <c r="AG170" s="24"/>
      <c r="AH170" s="19"/>
      <c r="AI170" s="20">
        <v>-12966.25</v>
      </c>
      <c r="AJ170" s="21">
        <v>-6.0219800188626481E-3</v>
      </c>
      <c r="AK170" s="20">
        <v>-26187.87</v>
      </c>
      <c r="AL170" s="21">
        <v>-1.1925169440925769E-2</v>
      </c>
      <c r="AM170" s="20">
        <v>13221.62</v>
      </c>
      <c r="AN170" s="21">
        <v>5.9031894220631211E-3</v>
      </c>
      <c r="AO170" s="20">
        <v>-40684.199999999997</v>
      </c>
      <c r="AP170" s="21">
        <v>-1.9480425750489402E-2</v>
      </c>
      <c r="AQ170" s="20">
        <v>27717.95</v>
      </c>
      <c r="AR170" s="21">
        <v>1.3458445731626755E-2</v>
      </c>
      <c r="AS170" s="20">
        <v>-45999.63</v>
      </c>
      <c r="AT170" s="21">
        <v>-2.4186743774055362E-2</v>
      </c>
      <c r="AU170" s="20">
        <v>33033.379999999997</v>
      </c>
      <c r="AV170" s="21">
        <v>1.8164763755192714E-2</v>
      </c>
      <c r="AW170" s="20">
        <v>-61432.18</v>
      </c>
      <c r="AX170" s="21">
        <v>-1.7468154203701926E-2</v>
      </c>
      <c r="AY170" s="20">
        <v>48465.93</v>
      </c>
      <c r="AZ170" s="21">
        <v>1.1446174184839279E-2</v>
      </c>
      <c r="BA170" s="24"/>
    </row>
    <row r="171" spans="1:53" hidden="1" x14ac:dyDescent="0.35">
      <c r="A171" s="18" t="s">
        <v>162</v>
      </c>
      <c r="B171" s="19"/>
      <c r="C171" s="20">
        <v>0</v>
      </c>
      <c r="D171" s="21">
        <v>0</v>
      </c>
      <c r="E171" s="20">
        <v>226.6</v>
      </c>
      <c r="F171" s="21">
        <v>8.5595095886925935E-4</v>
      </c>
      <c r="G171" s="20">
        <v>-226.6</v>
      </c>
      <c r="H171" s="21">
        <v>-8.5595095886925935E-4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22"/>
      <c r="R171" s="23"/>
      <c r="S171" s="20">
        <v>0</v>
      </c>
      <c r="T171" s="21">
        <v>0</v>
      </c>
      <c r="U171" s="20">
        <v>427.4</v>
      </c>
      <c r="V171" s="21">
        <v>8.3905798228459886E-4</v>
      </c>
      <c r="W171" s="20">
        <v>-427.4</v>
      </c>
      <c r="X171" s="21">
        <v>-8.3905798228459886E-4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19"/>
      <c r="AI171" s="20">
        <v>0</v>
      </c>
      <c r="AJ171" s="21">
        <v>0</v>
      </c>
      <c r="AK171" s="20">
        <v>2227.4</v>
      </c>
      <c r="AL171" s="21">
        <v>1.0142910596668633E-3</v>
      </c>
      <c r="AM171" s="20">
        <v>-2227.4</v>
      </c>
      <c r="AN171" s="21">
        <v>-1.0142910596668633E-3</v>
      </c>
      <c r="AO171" s="20">
        <v>-4848.7299999999996</v>
      </c>
      <c r="AP171" s="21">
        <v>-2.3216709373459592E-3</v>
      </c>
      <c r="AQ171" s="20">
        <v>4848.7299999999996</v>
      </c>
      <c r="AR171" s="21">
        <v>2.3216709373459592E-3</v>
      </c>
      <c r="AS171" s="20">
        <v>0</v>
      </c>
      <c r="AT171" s="21">
        <v>0</v>
      </c>
      <c r="AU171" s="20">
        <v>0</v>
      </c>
      <c r="AV171" s="21">
        <v>0</v>
      </c>
      <c r="AW171" s="20">
        <v>-4833.7299999999996</v>
      </c>
      <c r="AX171" s="21">
        <v>-1.3744643445676209E-3</v>
      </c>
      <c r="AY171" s="20">
        <v>4833.7299999999996</v>
      </c>
      <c r="AZ171" s="21">
        <v>1.3744643445676209E-3</v>
      </c>
      <c r="BA171" s="24"/>
    </row>
    <row r="172" spans="1:53" hidden="1" x14ac:dyDescent="0.35">
      <c r="A172" s="18" t="s">
        <v>163</v>
      </c>
      <c r="B172" s="19"/>
      <c r="C172" s="20">
        <v>6169.78</v>
      </c>
      <c r="D172" s="21">
        <v>2.4551355805009299E-2</v>
      </c>
      <c r="E172" s="20">
        <v>7304.67</v>
      </c>
      <c r="F172" s="21">
        <v>2.7592406402133774E-2</v>
      </c>
      <c r="G172" s="20">
        <v>-1134.8900000000001</v>
      </c>
      <c r="H172" s="21">
        <v>-3.0410505971244749E-3</v>
      </c>
      <c r="I172" s="20">
        <v>8218.7099999999991</v>
      </c>
      <c r="J172" s="21">
        <v>3.3355998368502539E-2</v>
      </c>
      <c r="K172" s="20">
        <v>-2048.9299999999998</v>
      </c>
      <c r="L172" s="21">
        <v>-8.8046425634932396E-3</v>
      </c>
      <c r="M172" s="20">
        <v>8151.17</v>
      </c>
      <c r="N172" s="21">
        <v>3.3971654691684471E-2</v>
      </c>
      <c r="O172" s="20">
        <v>-1981.39</v>
      </c>
      <c r="P172" s="21">
        <v>-9.4202988866751713E-3</v>
      </c>
      <c r="Q172" s="22"/>
      <c r="R172" s="23"/>
      <c r="S172" s="20">
        <v>14320.95</v>
      </c>
      <c r="T172" s="21">
        <v>2.9152576284482534E-2</v>
      </c>
      <c r="U172" s="20">
        <v>13673.07</v>
      </c>
      <c r="V172" s="21">
        <v>2.6842532816649698E-2</v>
      </c>
      <c r="W172" s="20">
        <v>647.88</v>
      </c>
      <c r="X172" s="21">
        <v>2.3100434678328362E-3</v>
      </c>
      <c r="Y172" s="20">
        <v>16271.69</v>
      </c>
      <c r="Z172" s="21">
        <v>3.408625731754443E-2</v>
      </c>
      <c r="AA172" s="20">
        <v>-1950.74</v>
      </c>
      <c r="AB172" s="21">
        <v>-4.9336810330618958E-3</v>
      </c>
      <c r="AC172" s="20">
        <v>8151.17</v>
      </c>
      <c r="AD172" s="21">
        <v>3.3971654691684471E-2</v>
      </c>
      <c r="AE172" s="20">
        <v>6169.78</v>
      </c>
      <c r="AF172" s="21">
        <v>-4.8190784072019363E-3</v>
      </c>
      <c r="AG172" s="24"/>
      <c r="AH172" s="19"/>
      <c r="AI172" s="20">
        <v>77886.33</v>
      </c>
      <c r="AJ172" s="21">
        <v>3.61731358721714E-2</v>
      </c>
      <c r="AK172" s="20">
        <v>73442.559999999998</v>
      </c>
      <c r="AL172" s="21">
        <v>3.3443535964374244E-2</v>
      </c>
      <c r="AM172" s="20">
        <v>4443.7700000000004</v>
      </c>
      <c r="AN172" s="21">
        <v>2.7295999077971561E-3</v>
      </c>
      <c r="AO172" s="20">
        <v>82895.98</v>
      </c>
      <c r="AP172" s="21">
        <v>3.9692287998880513E-2</v>
      </c>
      <c r="AQ172" s="20">
        <v>-5009.6499999999996</v>
      </c>
      <c r="AR172" s="21">
        <v>-3.519152126709113E-3</v>
      </c>
      <c r="AS172" s="20">
        <v>71716.55</v>
      </c>
      <c r="AT172" s="21">
        <v>3.7708777640368639E-2</v>
      </c>
      <c r="AU172" s="20">
        <v>6169.78</v>
      </c>
      <c r="AV172" s="21">
        <v>-1.5356417681972392E-3</v>
      </c>
      <c r="AW172" s="20">
        <v>139910.21</v>
      </c>
      <c r="AX172" s="21">
        <v>3.9783271942365049E-2</v>
      </c>
      <c r="AY172" s="20">
        <v>-62023.88</v>
      </c>
      <c r="AZ172" s="21">
        <v>-3.6101360701936494E-3</v>
      </c>
      <c r="BA172" s="24"/>
    </row>
    <row r="173" spans="1:53" hidden="1" x14ac:dyDescent="0.35">
      <c r="A173" s="18" t="s">
        <v>164</v>
      </c>
      <c r="B173" s="19"/>
      <c r="C173" s="20">
        <v>9332.18</v>
      </c>
      <c r="D173" s="21">
        <v>3.7135468625525012E-2</v>
      </c>
      <c r="E173" s="20">
        <v>11024.97</v>
      </c>
      <c r="F173" s="21">
        <v>4.164533823038314E-2</v>
      </c>
      <c r="G173" s="20">
        <v>-1692.79</v>
      </c>
      <c r="H173" s="21">
        <v>-4.5098696048581285E-3</v>
      </c>
      <c r="I173" s="20">
        <v>8763.73</v>
      </c>
      <c r="J173" s="21">
        <v>3.5567986165955093E-2</v>
      </c>
      <c r="K173" s="20">
        <v>568.45000000000005</v>
      </c>
      <c r="L173" s="21">
        <v>1.5674824595699188E-3</v>
      </c>
      <c r="M173" s="20">
        <v>5534.65</v>
      </c>
      <c r="N173" s="21">
        <v>2.3066776749758801E-2</v>
      </c>
      <c r="O173" s="20">
        <v>3797.53</v>
      </c>
      <c r="P173" s="21">
        <v>1.4068691875766211E-2</v>
      </c>
      <c r="Q173" s="22"/>
      <c r="R173" s="23"/>
      <c r="S173" s="20">
        <v>14866.83</v>
      </c>
      <c r="T173" s="21">
        <v>3.0263802030133017E-2</v>
      </c>
      <c r="U173" s="20">
        <v>21475.7</v>
      </c>
      <c r="V173" s="21">
        <v>4.2160405966657377E-2</v>
      </c>
      <c r="W173" s="20">
        <v>-6608.87</v>
      </c>
      <c r="X173" s="21">
        <v>-1.189660393652436E-2</v>
      </c>
      <c r="Y173" s="20">
        <v>16556.73</v>
      </c>
      <c r="Z173" s="21">
        <v>3.4683364734524033E-2</v>
      </c>
      <c r="AA173" s="20">
        <v>-1689.9</v>
      </c>
      <c r="AB173" s="21">
        <v>-4.4195627043910161E-3</v>
      </c>
      <c r="AC173" s="20">
        <v>5534.65</v>
      </c>
      <c r="AD173" s="21">
        <v>2.3066776749758801E-2</v>
      </c>
      <c r="AE173" s="20">
        <v>9332.18</v>
      </c>
      <c r="AF173" s="21">
        <v>7.1970252803742162E-3</v>
      </c>
      <c r="AG173" s="24"/>
      <c r="AH173" s="19"/>
      <c r="AI173" s="20">
        <v>61833.22</v>
      </c>
      <c r="AJ173" s="21">
        <v>2.871751010060259E-2</v>
      </c>
      <c r="AK173" s="20">
        <v>84639.57</v>
      </c>
      <c r="AL173" s="21">
        <v>3.8542318014298131E-2</v>
      </c>
      <c r="AM173" s="20">
        <v>-22806.35</v>
      </c>
      <c r="AN173" s="21">
        <v>-9.8248079136955407E-3</v>
      </c>
      <c r="AO173" s="20">
        <v>56316.49</v>
      </c>
      <c r="AP173" s="21">
        <v>2.6965485421199854E-2</v>
      </c>
      <c r="AQ173" s="20">
        <v>5516.73</v>
      </c>
      <c r="AR173" s="21">
        <v>1.7520246794027368E-3</v>
      </c>
      <c r="AS173" s="20">
        <v>52501.04</v>
      </c>
      <c r="AT173" s="21">
        <v>2.7605204701677637E-2</v>
      </c>
      <c r="AU173" s="20">
        <v>9332.18</v>
      </c>
      <c r="AV173" s="21">
        <v>1.112305398924953E-3</v>
      </c>
      <c r="AW173" s="20">
        <v>139685</v>
      </c>
      <c r="AX173" s="21">
        <v>3.9719233794797831E-2</v>
      </c>
      <c r="AY173" s="20">
        <v>-77851.78</v>
      </c>
      <c r="AZ173" s="21">
        <v>-1.1001723694195241E-2</v>
      </c>
      <c r="BA173" s="24"/>
    </row>
    <row r="174" spans="1:53" hidden="1" x14ac:dyDescent="0.35">
      <c r="A174" s="18" t="s">
        <v>165</v>
      </c>
      <c r="B174" s="19"/>
      <c r="C174" s="25">
        <v>0</v>
      </c>
      <c r="D174" s="26">
        <v>0</v>
      </c>
      <c r="E174" s="25">
        <v>318.52</v>
      </c>
      <c r="F174" s="26">
        <v>1.2031663698986606E-3</v>
      </c>
      <c r="G174" s="25">
        <v>-318.52</v>
      </c>
      <c r="H174" s="26">
        <v>-1.2031663698986606E-3</v>
      </c>
      <c r="I174" s="25">
        <v>17500</v>
      </c>
      <c r="J174" s="26">
        <v>7.1024524706285355E-2</v>
      </c>
      <c r="K174" s="25">
        <v>-17500</v>
      </c>
      <c r="L174" s="26">
        <v>-7.1024524706285355E-2</v>
      </c>
      <c r="M174" s="25">
        <v>0</v>
      </c>
      <c r="N174" s="26">
        <v>0</v>
      </c>
      <c r="O174" s="25">
        <v>0</v>
      </c>
      <c r="P174" s="26">
        <v>0</v>
      </c>
      <c r="Q174" s="22"/>
      <c r="R174" s="23"/>
      <c r="S174" s="25">
        <v>0</v>
      </c>
      <c r="T174" s="26">
        <v>0</v>
      </c>
      <c r="U174" s="25">
        <v>635.16999999999996</v>
      </c>
      <c r="V174" s="26">
        <v>1.2469453874770912E-3</v>
      </c>
      <c r="W174" s="25">
        <v>-635.16999999999996</v>
      </c>
      <c r="X174" s="26">
        <v>-1.2469453874770912E-3</v>
      </c>
      <c r="Y174" s="25">
        <v>23604.97</v>
      </c>
      <c r="Z174" s="26">
        <v>4.9448156976498243E-2</v>
      </c>
      <c r="AA174" s="25">
        <v>-23604.97</v>
      </c>
      <c r="AB174" s="26">
        <v>-4.9448156976498243E-2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19"/>
      <c r="AI174" s="25">
        <v>0</v>
      </c>
      <c r="AJ174" s="26">
        <v>0</v>
      </c>
      <c r="AK174" s="25">
        <v>1258.05</v>
      </c>
      <c r="AL174" s="26">
        <v>5.7287818425693509E-4</v>
      </c>
      <c r="AM174" s="25">
        <v>-1258.05</v>
      </c>
      <c r="AN174" s="26">
        <v>-5.7287818425693509E-4</v>
      </c>
      <c r="AO174" s="25">
        <v>38021.96</v>
      </c>
      <c r="AP174" s="26">
        <v>1.82056908742971E-2</v>
      </c>
      <c r="AQ174" s="25">
        <v>-38021.96</v>
      </c>
      <c r="AR174" s="26">
        <v>-1.82056908742971E-2</v>
      </c>
      <c r="AS174" s="25">
        <v>0</v>
      </c>
      <c r="AT174" s="26">
        <v>0</v>
      </c>
      <c r="AU174" s="25">
        <v>0</v>
      </c>
      <c r="AV174" s="26">
        <v>0</v>
      </c>
      <c r="AW174" s="25">
        <v>38021.96</v>
      </c>
      <c r="AX174" s="26">
        <v>1.0811490987410613E-2</v>
      </c>
      <c r="AY174" s="25">
        <v>-38021.96</v>
      </c>
      <c r="AZ174" s="26">
        <v>-1.0811490987410613E-2</v>
      </c>
      <c r="BA174" s="24"/>
    </row>
    <row r="175" spans="1:53" hidden="1" x14ac:dyDescent="0.35">
      <c r="A175" s="27" t="s">
        <v>166</v>
      </c>
      <c r="B175" s="19"/>
      <c r="C175" s="28">
        <v>926686.86</v>
      </c>
      <c r="D175" s="29">
        <v>3.6875575498132576</v>
      </c>
      <c r="E175" s="28">
        <v>1016257.2</v>
      </c>
      <c r="F175" s="29">
        <v>3.8387746019319895</v>
      </c>
      <c r="G175" s="28">
        <v>-89570.34</v>
      </c>
      <c r="H175" s="29">
        <v>-0.15121705211873193</v>
      </c>
      <c r="I175" s="28">
        <v>853276.11</v>
      </c>
      <c r="J175" s="29">
        <v>3.463058866055889</v>
      </c>
      <c r="K175" s="28">
        <v>73410.75</v>
      </c>
      <c r="L175" s="29">
        <v>0.22449868375736859</v>
      </c>
      <c r="M175" s="28">
        <v>844427.29</v>
      </c>
      <c r="N175" s="29">
        <v>3.5193220492413859</v>
      </c>
      <c r="O175" s="28">
        <v>82259.570000000007</v>
      </c>
      <c r="P175" s="29">
        <v>0.16823550057187164</v>
      </c>
      <c r="Q175" s="22"/>
      <c r="R175" s="9"/>
      <c r="S175" s="28">
        <v>1771114.15</v>
      </c>
      <c r="T175" s="29">
        <v>3.6053851431924162</v>
      </c>
      <c r="U175" s="28">
        <v>1920823.04</v>
      </c>
      <c r="V175" s="29">
        <v>3.770898231792629</v>
      </c>
      <c r="W175" s="28">
        <v>-149708.89000000001</v>
      </c>
      <c r="X175" s="29">
        <v>-0.16551308860021274</v>
      </c>
      <c r="Y175" s="28">
        <v>1683013.42</v>
      </c>
      <c r="Z175" s="29">
        <v>3.5256097248042746</v>
      </c>
      <c r="AA175" s="28">
        <v>88100.73</v>
      </c>
      <c r="AB175" s="29">
        <v>7.9775418388141617E-2</v>
      </c>
      <c r="AC175" s="28">
        <v>844427.29</v>
      </c>
      <c r="AD175" s="29">
        <v>3.5193220492413859</v>
      </c>
      <c r="AE175" s="28">
        <v>926686.86</v>
      </c>
      <c r="AF175" s="29">
        <v>8.6063093951030289E-2</v>
      </c>
      <c r="AG175" s="24"/>
      <c r="AH175" s="19"/>
      <c r="AI175" s="28">
        <v>7515219.7199999997</v>
      </c>
      <c r="AJ175" s="29">
        <v>3.4903308968439255</v>
      </c>
      <c r="AK175" s="28">
        <v>7910326.3200000003</v>
      </c>
      <c r="AL175" s="29">
        <v>3.6021250181482807</v>
      </c>
      <c r="AM175" s="28">
        <v>-395106.6</v>
      </c>
      <c r="AN175" s="29">
        <v>-0.11179412130435518</v>
      </c>
      <c r="AO175" s="28">
        <v>7208387.5999999996</v>
      </c>
      <c r="AP175" s="29">
        <v>3.4515231815434131</v>
      </c>
      <c r="AQ175" s="28">
        <v>306832.12</v>
      </c>
      <c r="AR175" s="29">
        <v>3.8807715300512413E-2</v>
      </c>
      <c r="AS175" s="28">
        <v>6588532.8600000003</v>
      </c>
      <c r="AT175" s="29">
        <v>3.4642703893871363</v>
      </c>
      <c r="AU175" s="28">
        <v>926686.86</v>
      </c>
      <c r="AV175" s="29">
        <v>2.6060507456789228E-2</v>
      </c>
      <c r="AW175" s="28">
        <v>12310148.24</v>
      </c>
      <c r="AX175" s="29">
        <v>3.5003733829199919</v>
      </c>
      <c r="AY175" s="28">
        <v>-4794928.5199999996</v>
      </c>
      <c r="AZ175" s="29">
        <v>-1.0042486076066393E-2</v>
      </c>
      <c r="BA175" s="24"/>
    </row>
    <row r="176" spans="1:53" hidden="1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22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1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hidden="1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22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1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hidden="1" x14ac:dyDescent="0.35">
      <c r="A178" s="18" t="s">
        <v>168</v>
      </c>
      <c r="B178" s="19"/>
      <c r="C178" s="20">
        <v>49002.23</v>
      </c>
      <c r="D178" s="21">
        <v>0.19499417871770161</v>
      </c>
      <c r="E178" s="20">
        <v>60513.71</v>
      </c>
      <c r="F178" s="21">
        <v>0.22858238349177537</v>
      </c>
      <c r="G178" s="20">
        <v>-11511.48</v>
      </c>
      <c r="H178" s="21">
        <v>-3.358820477407376E-2</v>
      </c>
      <c r="I178" s="20">
        <v>70144.23</v>
      </c>
      <c r="J178" s="21">
        <v>0.28468346266504929</v>
      </c>
      <c r="K178" s="20">
        <v>-21142</v>
      </c>
      <c r="L178" s="21">
        <v>-8.9689283947347681E-2</v>
      </c>
      <c r="M178" s="20">
        <v>49389.93</v>
      </c>
      <c r="N178" s="21">
        <v>0.20584255354832098</v>
      </c>
      <c r="O178" s="20">
        <v>-387.7</v>
      </c>
      <c r="P178" s="21">
        <v>-1.0848374830619373E-2</v>
      </c>
      <c r="Q178" s="22"/>
      <c r="R178" s="23"/>
      <c r="S178" s="20">
        <v>98392.16</v>
      </c>
      <c r="T178" s="21">
        <v>0.20029292401656393</v>
      </c>
      <c r="U178" s="20">
        <v>117512.32000000001</v>
      </c>
      <c r="V178" s="21">
        <v>0.23069642047913461</v>
      </c>
      <c r="W178" s="20">
        <v>-19120.16</v>
      </c>
      <c r="X178" s="21">
        <v>-3.0403496462570678E-2</v>
      </c>
      <c r="Y178" s="20">
        <v>138166.53</v>
      </c>
      <c r="Z178" s="21">
        <v>0.28943397362242163</v>
      </c>
      <c r="AA178" s="20">
        <v>-39774.370000000003</v>
      </c>
      <c r="AB178" s="21">
        <v>-8.9141049605857697E-2</v>
      </c>
      <c r="AC178" s="20">
        <v>49389.93</v>
      </c>
      <c r="AD178" s="21">
        <v>0.20584255354832098</v>
      </c>
      <c r="AE178" s="20">
        <v>49002.23</v>
      </c>
      <c r="AF178" s="21">
        <v>-5.5496295317570554E-3</v>
      </c>
      <c r="AG178" s="24"/>
      <c r="AH178" s="19"/>
      <c r="AI178" s="20">
        <v>392405.85</v>
      </c>
      <c r="AJ178" s="21">
        <v>0.18224700186906881</v>
      </c>
      <c r="AK178" s="20">
        <v>444057.29</v>
      </c>
      <c r="AL178" s="21">
        <v>0.20221035253070646</v>
      </c>
      <c r="AM178" s="20">
        <v>-51651.44</v>
      </c>
      <c r="AN178" s="21">
        <v>-1.9963350661637652E-2</v>
      </c>
      <c r="AO178" s="20">
        <v>407883.26</v>
      </c>
      <c r="AP178" s="21">
        <v>0.19530283405591276</v>
      </c>
      <c r="AQ178" s="20">
        <v>-15477.41</v>
      </c>
      <c r="AR178" s="21">
        <v>-1.3055832186843946E-2</v>
      </c>
      <c r="AS178" s="20">
        <v>343403.62</v>
      </c>
      <c r="AT178" s="21">
        <v>0.18056265600447383</v>
      </c>
      <c r="AU178" s="20">
        <v>49002.23</v>
      </c>
      <c r="AV178" s="21">
        <v>1.6843458645949827E-3</v>
      </c>
      <c r="AW178" s="20">
        <v>632848.39</v>
      </c>
      <c r="AX178" s="21">
        <v>0.17994955191374451</v>
      </c>
      <c r="AY178" s="20">
        <v>-240442.54</v>
      </c>
      <c r="AZ178" s="21">
        <v>2.2974499553242989E-3</v>
      </c>
      <c r="BA178" s="24"/>
    </row>
    <row r="179" spans="1:53" hidden="1" x14ac:dyDescent="0.35">
      <c r="A179" s="18" t="s">
        <v>169</v>
      </c>
      <c r="B179" s="19"/>
      <c r="C179" s="20">
        <v>41796.21</v>
      </c>
      <c r="D179" s="21">
        <v>0.16631932143624045</v>
      </c>
      <c r="E179" s="20">
        <v>44956.55</v>
      </c>
      <c r="F179" s="21">
        <v>0.1698173083846152</v>
      </c>
      <c r="G179" s="20">
        <v>-3160.34</v>
      </c>
      <c r="H179" s="21">
        <v>-3.4979869483747483E-3</v>
      </c>
      <c r="I179" s="20">
        <v>36335.660000000003</v>
      </c>
      <c r="J179" s="21">
        <v>0.14746988465081057</v>
      </c>
      <c r="K179" s="20">
        <v>5460.55</v>
      </c>
      <c r="L179" s="21">
        <v>1.8849436785429885E-2</v>
      </c>
      <c r="M179" s="20">
        <v>39997.81</v>
      </c>
      <c r="N179" s="21">
        <v>0.16669898796658689</v>
      </c>
      <c r="O179" s="20">
        <v>1798.4</v>
      </c>
      <c r="P179" s="21">
        <v>-3.7966653034643416E-4</v>
      </c>
      <c r="Q179" s="22"/>
      <c r="R179" s="23"/>
      <c r="S179" s="20">
        <v>81794.02</v>
      </c>
      <c r="T179" s="21">
        <v>0.16650476453478924</v>
      </c>
      <c r="U179" s="20">
        <v>84580.4</v>
      </c>
      <c r="V179" s="21">
        <v>0.16604553056814292</v>
      </c>
      <c r="W179" s="20">
        <v>-2786.38</v>
      </c>
      <c r="X179" s="21">
        <v>4.5923396664632188E-4</v>
      </c>
      <c r="Y179" s="20">
        <v>70500.06</v>
      </c>
      <c r="Z179" s="21">
        <v>0.14768491693624455</v>
      </c>
      <c r="AA179" s="20">
        <v>11293.96</v>
      </c>
      <c r="AB179" s="21">
        <v>1.8819847598544687E-2</v>
      </c>
      <c r="AC179" s="20">
        <v>39997.81</v>
      </c>
      <c r="AD179" s="21">
        <v>0.16669898796658689</v>
      </c>
      <c r="AE179" s="20">
        <v>41796.21</v>
      </c>
      <c r="AF179" s="21">
        <v>-1.9422343179764656E-4</v>
      </c>
      <c r="AG179" s="24"/>
      <c r="AH179" s="19"/>
      <c r="AI179" s="20">
        <v>359605.9</v>
      </c>
      <c r="AJ179" s="21">
        <v>0.16701355784942601</v>
      </c>
      <c r="AK179" s="20">
        <v>357344.55</v>
      </c>
      <c r="AL179" s="21">
        <v>0.16272397516641754</v>
      </c>
      <c r="AM179" s="20">
        <v>2261.35</v>
      </c>
      <c r="AN179" s="21">
        <v>4.2895826830084693E-3</v>
      </c>
      <c r="AO179" s="20">
        <v>308679.89</v>
      </c>
      <c r="AP179" s="21">
        <v>0.14780223472046242</v>
      </c>
      <c r="AQ179" s="20">
        <v>50926.01</v>
      </c>
      <c r="AR179" s="21">
        <v>1.9211323128963592E-2</v>
      </c>
      <c r="AS179" s="20">
        <v>317809.69</v>
      </c>
      <c r="AT179" s="21">
        <v>0.16710529064998927</v>
      </c>
      <c r="AU179" s="20">
        <v>41796.21</v>
      </c>
      <c r="AV179" s="21">
        <v>-9.1732800563265604E-5</v>
      </c>
      <c r="AW179" s="20">
        <v>540903.26</v>
      </c>
      <c r="AX179" s="21">
        <v>0.15380508318221942</v>
      </c>
      <c r="AY179" s="20">
        <v>-181297.36</v>
      </c>
      <c r="AZ179" s="21">
        <v>1.3208474667206593E-2</v>
      </c>
      <c r="BA179" s="24"/>
    </row>
    <row r="180" spans="1:53" hidden="1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22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1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hidden="1" x14ac:dyDescent="0.35">
      <c r="A181" s="27" t="s">
        <v>171</v>
      </c>
      <c r="B181" s="19"/>
      <c r="C181" s="30">
        <v>90798.44</v>
      </c>
      <c r="D181" s="31">
        <v>0.36131350015394209</v>
      </c>
      <c r="E181" s="30">
        <v>105470.26</v>
      </c>
      <c r="F181" s="31">
        <v>0.39839969187639052</v>
      </c>
      <c r="G181" s="30">
        <v>-14671.82</v>
      </c>
      <c r="H181" s="31">
        <v>-3.7086191722448425E-2</v>
      </c>
      <c r="I181" s="30">
        <v>106479.89</v>
      </c>
      <c r="J181" s="31">
        <v>0.4321533473158598</v>
      </c>
      <c r="K181" s="30">
        <v>-15681.45</v>
      </c>
      <c r="L181" s="31">
        <v>-7.0839847161917713E-2</v>
      </c>
      <c r="M181" s="30">
        <v>89387.74</v>
      </c>
      <c r="N181" s="31">
        <v>0.37254154151490787</v>
      </c>
      <c r="O181" s="30">
        <v>1410.7</v>
      </c>
      <c r="P181" s="31">
        <v>-1.1228041360965779E-2</v>
      </c>
      <c r="Q181" s="22"/>
      <c r="R181" s="9"/>
      <c r="S181" s="30">
        <v>180186.18</v>
      </c>
      <c r="T181" s="31">
        <v>0.36679768855135314</v>
      </c>
      <c r="U181" s="30">
        <v>202092.72</v>
      </c>
      <c r="V181" s="31">
        <v>0.39674195104727761</v>
      </c>
      <c r="W181" s="30">
        <v>-21906.54</v>
      </c>
      <c r="X181" s="31">
        <v>-2.9944262495924467E-2</v>
      </c>
      <c r="Y181" s="30">
        <v>208666.59</v>
      </c>
      <c r="Z181" s="31">
        <v>0.43711889055866621</v>
      </c>
      <c r="AA181" s="30">
        <v>-28480.41</v>
      </c>
      <c r="AB181" s="31">
        <v>-7.0321202007313066E-2</v>
      </c>
      <c r="AC181" s="30">
        <v>89387.74</v>
      </c>
      <c r="AD181" s="31">
        <v>0.37254154151490787</v>
      </c>
      <c r="AE181" s="30">
        <v>90798.44</v>
      </c>
      <c r="AF181" s="31">
        <v>-5.7438529635547297E-3</v>
      </c>
      <c r="AG181" s="24"/>
      <c r="AH181" s="19"/>
      <c r="AI181" s="30">
        <v>752011.75</v>
      </c>
      <c r="AJ181" s="31">
        <v>0.34926055971849479</v>
      </c>
      <c r="AK181" s="30">
        <v>801401.84</v>
      </c>
      <c r="AL181" s="31">
        <v>0.36493432769712397</v>
      </c>
      <c r="AM181" s="30">
        <v>-49390.09</v>
      </c>
      <c r="AN181" s="31">
        <v>-1.5673767978629183E-2</v>
      </c>
      <c r="AO181" s="30">
        <v>716563.15</v>
      </c>
      <c r="AP181" s="31">
        <v>0.34310506877637514</v>
      </c>
      <c r="AQ181" s="30">
        <v>35448.6</v>
      </c>
      <c r="AR181" s="31">
        <v>6.1554909421196458E-3</v>
      </c>
      <c r="AS181" s="30">
        <v>661213.31000000006</v>
      </c>
      <c r="AT181" s="31">
        <v>0.3476679466544631</v>
      </c>
      <c r="AU181" s="30">
        <v>90798.44</v>
      </c>
      <c r="AV181" s="31">
        <v>1.5926130640316893E-3</v>
      </c>
      <c r="AW181" s="30">
        <v>1173751.6499999999</v>
      </c>
      <c r="AX181" s="31">
        <v>0.33375463509596393</v>
      </c>
      <c r="AY181" s="30">
        <v>-421739.9</v>
      </c>
      <c r="AZ181" s="31">
        <v>1.5505924622530864E-2</v>
      </c>
      <c r="BA181" s="24"/>
    </row>
    <row r="182" spans="1:53" hidden="1" x14ac:dyDescent="0.35">
      <c r="A182" s="18" t="s">
        <v>172</v>
      </c>
      <c r="B182" s="19"/>
      <c r="C182" s="20">
        <v>6301174.5199999996</v>
      </c>
      <c r="D182" s="21">
        <v>25.074212958967529</v>
      </c>
      <c r="E182" s="20">
        <v>6939253.2400000002</v>
      </c>
      <c r="F182" s="21">
        <v>26.212093842076854</v>
      </c>
      <c r="G182" s="20">
        <v>-638078.71999999997</v>
      </c>
      <c r="H182" s="21">
        <v>-1.1378808831093252</v>
      </c>
      <c r="I182" s="20">
        <v>6555024.46</v>
      </c>
      <c r="J182" s="21">
        <v>26.603856954832843</v>
      </c>
      <c r="K182" s="20">
        <v>-253849.94</v>
      </c>
      <c r="L182" s="21">
        <v>-1.5296439958653139</v>
      </c>
      <c r="M182" s="20">
        <v>5576750.1900000004</v>
      </c>
      <c r="N182" s="21">
        <v>23.242237832908131</v>
      </c>
      <c r="O182" s="20">
        <v>724424.33</v>
      </c>
      <c r="P182" s="21">
        <v>1.8319751260593975</v>
      </c>
      <c r="Q182" s="22"/>
      <c r="R182" s="23"/>
      <c r="S182" s="20">
        <v>11877924.710000001</v>
      </c>
      <c r="T182" s="21">
        <v>24.17940892256555</v>
      </c>
      <c r="U182" s="20">
        <v>13268119.710000001</v>
      </c>
      <c r="V182" s="21">
        <v>26.047547385547777</v>
      </c>
      <c r="W182" s="20">
        <v>-1390195</v>
      </c>
      <c r="X182" s="21">
        <v>-1.8681384629822269</v>
      </c>
      <c r="Y182" s="20">
        <v>12452803.58</v>
      </c>
      <c r="Z182" s="21">
        <v>26.086378683020538</v>
      </c>
      <c r="AA182" s="20">
        <v>-574878.87</v>
      </c>
      <c r="AB182" s="21">
        <v>-1.906969760454988</v>
      </c>
      <c r="AC182" s="20">
        <v>5576750.1900000004</v>
      </c>
      <c r="AD182" s="21">
        <v>23.242237832908131</v>
      </c>
      <c r="AE182" s="20">
        <v>6301174.5199999996</v>
      </c>
      <c r="AF182" s="21">
        <v>0.93717108965741858</v>
      </c>
      <c r="AG182" s="24"/>
      <c r="AH182" s="19"/>
      <c r="AI182" s="20">
        <v>61139928.990000002</v>
      </c>
      <c r="AJ182" s="21">
        <v>28.395521506407885</v>
      </c>
      <c r="AK182" s="20">
        <v>64222901.380000003</v>
      </c>
      <c r="AL182" s="21">
        <v>29.245180342821524</v>
      </c>
      <c r="AM182" s="20">
        <v>-3082972.39</v>
      </c>
      <c r="AN182" s="21">
        <v>-0.8496588364136386</v>
      </c>
      <c r="AO182" s="20">
        <v>60555763.780000001</v>
      </c>
      <c r="AP182" s="21">
        <v>28.995336275027299</v>
      </c>
      <c r="AQ182" s="20">
        <v>584165.21</v>
      </c>
      <c r="AR182" s="21">
        <v>-0.59981476861941374</v>
      </c>
      <c r="AS182" s="20">
        <v>54838754.469999999</v>
      </c>
      <c r="AT182" s="21">
        <v>28.834381999468761</v>
      </c>
      <c r="AU182" s="20">
        <v>6301174.5199999996</v>
      </c>
      <c r="AV182" s="21">
        <v>-0.43886049306087571</v>
      </c>
      <c r="AW182" s="20">
        <v>104289413.34999999</v>
      </c>
      <c r="AX182" s="21">
        <v>29.654548385087594</v>
      </c>
      <c r="AY182" s="20">
        <v>-43149484.359999999</v>
      </c>
      <c r="AZ182" s="21">
        <v>-1.259026878679709</v>
      </c>
      <c r="BA182" s="24"/>
    </row>
    <row r="183" spans="1:53" hidden="1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22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1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hidden="1" x14ac:dyDescent="0.35">
      <c r="A184" s="18" t="s">
        <v>173</v>
      </c>
      <c r="B184" s="19"/>
      <c r="C184" s="20">
        <v>1542946.23</v>
      </c>
      <c r="D184" s="21">
        <v>6.1398334917497408</v>
      </c>
      <c r="E184" s="20">
        <v>1560889.78</v>
      </c>
      <c r="F184" s="21">
        <v>5.8960507673443399</v>
      </c>
      <c r="G184" s="20">
        <v>-17943.55</v>
      </c>
      <c r="H184" s="21">
        <v>0.24378272440540094</v>
      </c>
      <c r="I184" s="20">
        <v>1393986.1</v>
      </c>
      <c r="J184" s="21">
        <v>5.657554297123907</v>
      </c>
      <c r="K184" s="20">
        <v>148960.13</v>
      </c>
      <c r="L184" s="21">
        <v>0.4822791946258338</v>
      </c>
      <c r="M184" s="20">
        <v>1522765.03</v>
      </c>
      <c r="N184" s="21">
        <v>6.346432202460818</v>
      </c>
      <c r="O184" s="20">
        <v>20181.2</v>
      </c>
      <c r="P184" s="21">
        <v>-0.20659871071107716</v>
      </c>
      <c r="Q184" s="22"/>
      <c r="R184" s="23"/>
      <c r="S184" s="20">
        <v>3065711.26</v>
      </c>
      <c r="T184" s="21">
        <v>6.240743901301733</v>
      </c>
      <c r="U184" s="20">
        <v>3061887.41</v>
      </c>
      <c r="V184" s="21">
        <v>6.0109992330772508</v>
      </c>
      <c r="W184" s="20">
        <v>3823.85</v>
      </c>
      <c r="X184" s="21">
        <v>0.22974466822448214</v>
      </c>
      <c r="Y184" s="20">
        <v>2787803.03</v>
      </c>
      <c r="Z184" s="21">
        <v>5.8399448017513862</v>
      </c>
      <c r="AA184" s="20">
        <v>277908.23</v>
      </c>
      <c r="AB184" s="21">
        <v>0.40079909955034676</v>
      </c>
      <c r="AC184" s="20">
        <v>1522765.03</v>
      </c>
      <c r="AD184" s="21">
        <v>6.346432202460818</v>
      </c>
      <c r="AE184" s="20">
        <v>1542946.23</v>
      </c>
      <c r="AF184" s="21">
        <v>-0.10568830115908501</v>
      </c>
      <c r="AG184" s="24"/>
      <c r="AH184" s="19"/>
      <c r="AI184" s="20">
        <v>12191698.99</v>
      </c>
      <c r="AJ184" s="21">
        <v>5.662251438447349</v>
      </c>
      <c r="AK184" s="20">
        <v>11942637.529999999</v>
      </c>
      <c r="AL184" s="21">
        <v>5.4383184320377795</v>
      </c>
      <c r="AM184" s="20">
        <v>249061.46</v>
      </c>
      <c r="AN184" s="21">
        <v>0.22393300640956948</v>
      </c>
      <c r="AO184" s="20">
        <v>10898751.6</v>
      </c>
      <c r="AP184" s="21">
        <v>5.2185448237111114</v>
      </c>
      <c r="AQ184" s="20">
        <v>1292947.3899999999</v>
      </c>
      <c r="AR184" s="21">
        <v>0.44370661473623763</v>
      </c>
      <c r="AS184" s="20">
        <v>10648752.76</v>
      </c>
      <c r="AT184" s="21">
        <v>5.5991462218149337</v>
      </c>
      <c r="AU184" s="20">
        <v>1542946.23</v>
      </c>
      <c r="AV184" s="21">
        <v>6.3105216632415306E-2</v>
      </c>
      <c r="AW184" s="20">
        <v>17971861.690000001</v>
      </c>
      <c r="AX184" s="21">
        <v>5.1102736599697929</v>
      </c>
      <c r="AY184" s="20">
        <v>-5780162.7000000002</v>
      </c>
      <c r="AZ184" s="21">
        <v>0.55197777847755614</v>
      </c>
      <c r="BA184" s="24"/>
    </row>
    <row r="185" spans="1:53" hidden="1" x14ac:dyDescent="0.35">
      <c r="A185" s="18" t="s">
        <v>174</v>
      </c>
      <c r="B185" s="19"/>
      <c r="C185" s="20">
        <v>18058.89</v>
      </c>
      <c r="D185" s="21">
        <v>7.186159536215625E-2</v>
      </c>
      <c r="E185" s="20">
        <v>-335.1</v>
      </c>
      <c r="F185" s="21">
        <v>-1.2657950852475238E-3</v>
      </c>
      <c r="G185" s="20">
        <v>18393.990000000002</v>
      </c>
      <c r="H185" s="21">
        <v>7.3127390447403767E-2</v>
      </c>
      <c r="I185" s="20">
        <v>122829.05</v>
      </c>
      <c r="J185" s="21">
        <v>0.4985071369356891</v>
      </c>
      <c r="K185" s="20">
        <v>-104770.16</v>
      </c>
      <c r="L185" s="21">
        <v>-0.42664554157353285</v>
      </c>
      <c r="M185" s="20">
        <v>29862.7</v>
      </c>
      <c r="N185" s="21">
        <v>0.12445886082137483</v>
      </c>
      <c r="O185" s="20">
        <v>-11803.81</v>
      </c>
      <c r="P185" s="21">
        <v>-5.2597265459218584E-2</v>
      </c>
      <c r="Q185" s="22"/>
      <c r="R185" s="23"/>
      <c r="S185" s="20">
        <v>47921.59</v>
      </c>
      <c r="T185" s="21">
        <v>9.7552034477370222E-2</v>
      </c>
      <c r="U185" s="20">
        <v>11519.78</v>
      </c>
      <c r="V185" s="21">
        <v>2.2615262899303882E-2</v>
      </c>
      <c r="W185" s="20">
        <v>36401.81</v>
      </c>
      <c r="X185" s="21">
        <v>7.4936771578066344E-2</v>
      </c>
      <c r="Y185" s="20">
        <v>153763.99</v>
      </c>
      <c r="Z185" s="21">
        <v>0.32210784063071063</v>
      </c>
      <c r="AA185" s="20">
        <v>-105842.4</v>
      </c>
      <c r="AB185" s="21">
        <v>-0.22455580615334042</v>
      </c>
      <c r="AC185" s="20">
        <v>29862.7</v>
      </c>
      <c r="AD185" s="21">
        <v>0.12445886082137483</v>
      </c>
      <c r="AE185" s="20">
        <v>18058.89</v>
      </c>
      <c r="AF185" s="21">
        <v>-2.6906826344004611E-2</v>
      </c>
      <c r="AG185" s="24"/>
      <c r="AH185" s="19"/>
      <c r="AI185" s="20">
        <v>-295640.12</v>
      </c>
      <c r="AJ185" s="21">
        <v>-0.13730561229454588</v>
      </c>
      <c r="AK185" s="20">
        <v>174842.16</v>
      </c>
      <c r="AL185" s="21">
        <v>7.9617868250356147E-2</v>
      </c>
      <c r="AM185" s="20">
        <v>-470482.28</v>
      </c>
      <c r="AN185" s="21">
        <v>-0.21692348054490201</v>
      </c>
      <c r="AO185" s="20">
        <v>270664.61</v>
      </c>
      <c r="AP185" s="21">
        <v>0.12959974236657404</v>
      </c>
      <c r="AQ185" s="20">
        <v>-566304.73</v>
      </c>
      <c r="AR185" s="21">
        <v>-0.26690535466111992</v>
      </c>
      <c r="AS185" s="20">
        <v>-313699.01</v>
      </c>
      <c r="AT185" s="21">
        <v>-0.16494388274524885</v>
      </c>
      <c r="AU185" s="20">
        <v>18058.89</v>
      </c>
      <c r="AV185" s="21">
        <v>2.7638270450702968E-2</v>
      </c>
      <c r="AW185" s="20">
        <v>523382.57</v>
      </c>
      <c r="AX185" s="21">
        <v>0.14882309955938106</v>
      </c>
      <c r="AY185" s="20">
        <v>-819022.69</v>
      </c>
      <c r="AZ185" s="21">
        <v>-0.28612871185392696</v>
      </c>
      <c r="BA185" s="24"/>
    </row>
    <row r="186" spans="1:53" hidden="1" x14ac:dyDescent="0.35">
      <c r="A186" s="18" t="s">
        <v>175</v>
      </c>
      <c r="B186" s="19"/>
      <c r="C186" s="20">
        <v>43343.6</v>
      </c>
      <c r="D186" s="21">
        <v>0.17247683798611962</v>
      </c>
      <c r="E186" s="20">
        <v>56699.21</v>
      </c>
      <c r="F186" s="21">
        <v>0.21417362385979483</v>
      </c>
      <c r="G186" s="20">
        <v>-13355.61</v>
      </c>
      <c r="H186" s="21">
        <v>-4.1696785873675202E-2</v>
      </c>
      <c r="I186" s="20">
        <v>32524.98</v>
      </c>
      <c r="J186" s="21">
        <v>0.13200407117608209</v>
      </c>
      <c r="K186" s="20">
        <v>10818.62</v>
      </c>
      <c r="L186" s="21">
        <v>4.047276681003753E-2</v>
      </c>
      <c r="M186" s="20">
        <v>42654.68</v>
      </c>
      <c r="N186" s="21">
        <v>0.17777203271975678</v>
      </c>
      <c r="O186" s="20">
        <v>688.92</v>
      </c>
      <c r="P186" s="21">
        <v>-5.2951947336371541E-3</v>
      </c>
      <c r="Q186" s="22"/>
      <c r="R186" s="23"/>
      <c r="S186" s="20">
        <v>85998.28</v>
      </c>
      <c r="T186" s="21">
        <v>0.17506320586513383</v>
      </c>
      <c r="U186" s="20">
        <v>111452.85</v>
      </c>
      <c r="V186" s="21">
        <v>0.21880066317470304</v>
      </c>
      <c r="W186" s="20">
        <v>-25454.57</v>
      </c>
      <c r="X186" s="21">
        <v>-4.3737457309569211E-2</v>
      </c>
      <c r="Y186" s="20">
        <v>68278.38</v>
      </c>
      <c r="Z186" s="21">
        <v>0.14303089782960954</v>
      </c>
      <c r="AA186" s="20">
        <v>17719.900000000001</v>
      </c>
      <c r="AB186" s="21">
        <v>3.2032308035524287E-2</v>
      </c>
      <c r="AC186" s="20">
        <v>42654.68</v>
      </c>
      <c r="AD186" s="21">
        <v>0.17777203271975678</v>
      </c>
      <c r="AE186" s="20">
        <v>43343.6</v>
      </c>
      <c r="AF186" s="21">
        <v>-2.7088268546229533E-3</v>
      </c>
      <c r="AG186" s="24"/>
      <c r="AH186" s="19"/>
      <c r="AI186" s="20">
        <v>357810.84</v>
      </c>
      <c r="AJ186" s="21">
        <v>0.16617986919984268</v>
      </c>
      <c r="AK186" s="20">
        <v>402577.39</v>
      </c>
      <c r="AL186" s="21">
        <v>0.18332165192647037</v>
      </c>
      <c r="AM186" s="20">
        <v>-44766.55</v>
      </c>
      <c r="AN186" s="21">
        <v>-1.7141782726627697E-2</v>
      </c>
      <c r="AO186" s="20">
        <v>230707.87</v>
      </c>
      <c r="AP186" s="21">
        <v>0.11046763931915982</v>
      </c>
      <c r="AQ186" s="20">
        <v>127102.97</v>
      </c>
      <c r="AR186" s="21">
        <v>5.5712229880682862E-2</v>
      </c>
      <c r="AS186" s="20">
        <v>314467.24</v>
      </c>
      <c r="AT186" s="21">
        <v>0.16534782038930257</v>
      </c>
      <c r="AU186" s="20">
        <v>43343.6</v>
      </c>
      <c r="AV186" s="21">
        <v>8.3204881054010915E-4</v>
      </c>
      <c r="AW186" s="20">
        <v>425098.4</v>
      </c>
      <c r="AX186" s="21">
        <v>0.12087613369649204</v>
      </c>
      <c r="AY186" s="20">
        <v>-67287.56</v>
      </c>
      <c r="AZ186" s="21">
        <v>4.5303735503350637E-2</v>
      </c>
      <c r="BA186" s="24"/>
    </row>
    <row r="187" spans="1:53" hidden="1" x14ac:dyDescent="0.35">
      <c r="A187" s="18" t="s">
        <v>176</v>
      </c>
      <c r="B187" s="19"/>
      <c r="C187" s="20">
        <v>352215.69</v>
      </c>
      <c r="D187" s="21">
        <v>1.4015690551846025</v>
      </c>
      <c r="E187" s="20">
        <v>272591.26</v>
      </c>
      <c r="F187" s="21">
        <v>1.0296767448207396</v>
      </c>
      <c r="G187" s="20">
        <v>79624.429999999993</v>
      </c>
      <c r="H187" s="21">
        <v>0.37189231036386294</v>
      </c>
      <c r="I187" s="20">
        <v>166552.28</v>
      </c>
      <c r="J187" s="21">
        <v>0.67595980147132317</v>
      </c>
      <c r="K187" s="20">
        <v>185663.41</v>
      </c>
      <c r="L187" s="21">
        <v>0.72560925371327933</v>
      </c>
      <c r="M187" s="20">
        <v>275413.21999999997</v>
      </c>
      <c r="N187" s="21">
        <v>1.1478404704312297</v>
      </c>
      <c r="O187" s="20">
        <v>76802.47</v>
      </c>
      <c r="P187" s="21">
        <v>0.25372858475337279</v>
      </c>
      <c r="Q187" s="22"/>
      <c r="R187" s="23"/>
      <c r="S187" s="20">
        <v>627628.91</v>
      </c>
      <c r="T187" s="21">
        <v>1.2776386815903709</v>
      </c>
      <c r="U187" s="20">
        <v>515912.21</v>
      </c>
      <c r="V187" s="21">
        <v>1.0128223162344134</v>
      </c>
      <c r="W187" s="20">
        <v>111716.7</v>
      </c>
      <c r="X187" s="21">
        <v>0.26481636535595743</v>
      </c>
      <c r="Y187" s="20">
        <v>366624.12</v>
      </c>
      <c r="Z187" s="21">
        <v>0.76801144153669887</v>
      </c>
      <c r="AA187" s="20">
        <v>261004.79</v>
      </c>
      <c r="AB187" s="21">
        <v>0.50962724005367199</v>
      </c>
      <c r="AC187" s="20">
        <v>275413.21999999997</v>
      </c>
      <c r="AD187" s="21">
        <v>1.1478404704312297</v>
      </c>
      <c r="AE187" s="20">
        <v>352215.69</v>
      </c>
      <c r="AF187" s="21">
        <v>0.12979821115914114</v>
      </c>
      <c r="AG187" s="24"/>
      <c r="AH187" s="19"/>
      <c r="AI187" s="20">
        <v>2319925.7799999998</v>
      </c>
      <c r="AJ187" s="21">
        <v>1.0774546759783548</v>
      </c>
      <c r="AK187" s="20">
        <v>2140254.1800000002</v>
      </c>
      <c r="AL187" s="21">
        <v>0.97460747067820497</v>
      </c>
      <c r="AM187" s="20">
        <v>179671.6</v>
      </c>
      <c r="AN187" s="21">
        <v>0.10284720530014979</v>
      </c>
      <c r="AO187" s="20">
        <v>2030724.61</v>
      </c>
      <c r="AP187" s="21">
        <v>0.97235241161916808</v>
      </c>
      <c r="AQ187" s="20">
        <v>289201.17</v>
      </c>
      <c r="AR187" s="21">
        <v>0.10510226435918668</v>
      </c>
      <c r="AS187" s="20">
        <v>1967710.09</v>
      </c>
      <c r="AT187" s="21">
        <v>1.0346278821906485</v>
      </c>
      <c r="AU187" s="20">
        <v>352215.69</v>
      </c>
      <c r="AV187" s="21">
        <v>4.2826793787706263E-2</v>
      </c>
      <c r="AW187" s="20">
        <v>3610611.88</v>
      </c>
      <c r="AX187" s="21">
        <v>1.026672422980238</v>
      </c>
      <c r="AY187" s="20">
        <v>-1290686.1000000001</v>
      </c>
      <c r="AZ187" s="21">
        <v>5.0782252998116784E-2</v>
      </c>
      <c r="BA187" s="24"/>
    </row>
    <row r="188" spans="1:53" x14ac:dyDescent="0.35">
      <c r="A188" s="18" t="s">
        <v>177</v>
      </c>
      <c r="B188" s="19"/>
      <c r="C188" s="20">
        <v>-47376.44</v>
      </c>
      <c r="D188" s="21">
        <v>-0.18852468567998776</v>
      </c>
      <c r="E188" s="20">
        <v>-45614.15</v>
      </c>
      <c r="F188" s="21">
        <v>-0.1723013037533373</v>
      </c>
      <c r="G188" s="20">
        <v>-1762.29</v>
      </c>
      <c r="H188" s="21">
        <v>-1.622338192665046E-2</v>
      </c>
      <c r="I188" s="20">
        <v>-47376.44</v>
      </c>
      <c r="J188" s="21">
        <v>-0.19227937904433404</v>
      </c>
      <c r="K188" s="20">
        <v>0</v>
      </c>
      <c r="L188" s="21">
        <v>3.7546933643462788E-3</v>
      </c>
      <c r="M188" s="20">
        <v>-47376.44</v>
      </c>
      <c r="N188" s="21">
        <v>-0.19745092547466289</v>
      </c>
      <c r="O188" s="20">
        <v>0</v>
      </c>
      <c r="P188" s="21">
        <v>8.9262397946751337E-3</v>
      </c>
      <c r="Q188" s="22"/>
      <c r="R188" s="23"/>
      <c r="S188" s="20">
        <v>-94752.88</v>
      </c>
      <c r="T188" s="21">
        <v>-0.19288458952614312</v>
      </c>
      <c r="U188" s="20">
        <v>-91539.42</v>
      </c>
      <c r="V188" s="21">
        <v>-0.17970725560295381</v>
      </c>
      <c r="W188" s="20">
        <v>-3213.46</v>
      </c>
      <c r="X188" s="21">
        <v>-1.3177333923189316E-2</v>
      </c>
      <c r="Y188" s="20">
        <v>-94752.88</v>
      </c>
      <c r="Z188" s="21">
        <v>-0.19849020287741526</v>
      </c>
      <c r="AA188" s="20">
        <v>0</v>
      </c>
      <c r="AB188" s="21">
        <v>5.6056133512721318E-3</v>
      </c>
      <c r="AC188" s="20">
        <v>-47376.44</v>
      </c>
      <c r="AD188" s="21">
        <v>-0.19745092547466289</v>
      </c>
      <c r="AE188" s="20">
        <v>-47376.44</v>
      </c>
      <c r="AF188" s="21">
        <v>4.5663359485197674E-3</v>
      </c>
      <c r="AG188" s="24"/>
      <c r="AH188" s="19"/>
      <c r="AI188" s="20">
        <v>-379016.05</v>
      </c>
      <c r="AJ188" s="21">
        <v>-0.17602831041575218</v>
      </c>
      <c r="AK188" s="20">
        <v>-369321.22</v>
      </c>
      <c r="AL188" s="21">
        <v>-0.16817779096312235</v>
      </c>
      <c r="AM188" s="20">
        <v>-9694.83</v>
      </c>
      <c r="AN188" s="21">
        <v>-7.8505194526298228E-3</v>
      </c>
      <c r="AO188" s="20">
        <v>-383864.73</v>
      </c>
      <c r="AP188" s="21">
        <v>-0.18380227142223918</v>
      </c>
      <c r="AQ188" s="20">
        <v>4848.68</v>
      </c>
      <c r="AR188" s="21">
        <v>7.7739610064870013E-3</v>
      </c>
      <c r="AS188" s="20">
        <v>-331639.61</v>
      </c>
      <c r="AT188" s="21">
        <v>-0.17437710417230853</v>
      </c>
      <c r="AU188" s="20">
        <v>-47376.44</v>
      </c>
      <c r="AV188" s="21">
        <v>-1.6512062434436425E-3</v>
      </c>
      <c r="AW188" s="20">
        <v>-620746.93000000005</v>
      </c>
      <c r="AX188" s="21">
        <v>-0.17650851873911305</v>
      </c>
      <c r="AY188" s="20">
        <v>241730.88</v>
      </c>
      <c r="AZ188" s="21">
        <v>4.802083233608756E-4</v>
      </c>
      <c r="BA188" s="24"/>
    </row>
    <row r="189" spans="1:53" hidden="1" x14ac:dyDescent="0.35">
      <c r="A189" s="18" t="s">
        <v>178</v>
      </c>
      <c r="B189" s="19"/>
      <c r="C189" s="20">
        <v>314529.82</v>
      </c>
      <c r="D189" s="21">
        <v>1.2516059765673218</v>
      </c>
      <c r="E189" s="20">
        <v>299483.28999999998</v>
      </c>
      <c r="F189" s="21">
        <v>1.1312577636399845</v>
      </c>
      <c r="G189" s="20">
        <v>15046.53</v>
      </c>
      <c r="H189" s="21">
        <v>0.12034821292733722</v>
      </c>
      <c r="I189" s="20">
        <v>264404.51</v>
      </c>
      <c r="J189" s="21">
        <v>1.0730974087399014</v>
      </c>
      <c r="K189" s="20">
        <v>50125.31</v>
      </c>
      <c r="L189" s="21">
        <v>0.17850856782742031</v>
      </c>
      <c r="M189" s="20">
        <v>288778.52</v>
      </c>
      <c r="N189" s="21">
        <v>1.2035430697452878</v>
      </c>
      <c r="O189" s="20">
        <v>25751.3</v>
      </c>
      <c r="P189" s="21">
        <v>4.8062906822033957E-2</v>
      </c>
      <c r="Q189" s="22"/>
      <c r="R189" s="23"/>
      <c r="S189" s="20">
        <v>603308.34</v>
      </c>
      <c r="T189" s="21">
        <v>1.2281302849960738</v>
      </c>
      <c r="U189" s="20">
        <v>591510.06999999995</v>
      </c>
      <c r="V189" s="21">
        <v>1.1612336121554092</v>
      </c>
      <c r="W189" s="20">
        <v>11798.27</v>
      </c>
      <c r="X189" s="21">
        <v>6.6896672840664584E-2</v>
      </c>
      <c r="Y189" s="20">
        <v>530795.88</v>
      </c>
      <c r="Z189" s="21">
        <v>1.1119216841503516</v>
      </c>
      <c r="AA189" s="20">
        <v>72512.460000000006</v>
      </c>
      <c r="AB189" s="21">
        <v>0.11620860084572215</v>
      </c>
      <c r="AC189" s="20">
        <v>288778.52</v>
      </c>
      <c r="AD189" s="21">
        <v>1.2035430697452878</v>
      </c>
      <c r="AE189" s="20">
        <v>314529.82</v>
      </c>
      <c r="AF189" s="21">
        <v>2.4587215250785999E-2</v>
      </c>
      <c r="AG189" s="24"/>
      <c r="AH189" s="19"/>
      <c r="AI189" s="20">
        <v>2504806.16</v>
      </c>
      <c r="AJ189" s="21">
        <v>1.1633195909876857</v>
      </c>
      <c r="AK189" s="20">
        <v>2349073.87</v>
      </c>
      <c r="AL189" s="21">
        <v>1.0696976855697404</v>
      </c>
      <c r="AM189" s="20">
        <v>155732.29</v>
      </c>
      <c r="AN189" s="21">
        <v>9.3621905417945239E-2</v>
      </c>
      <c r="AO189" s="20">
        <v>2081983.76</v>
      </c>
      <c r="AP189" s="21">
        <v>0.99689633937510758</v>
      </c>
      <c r="AQ189" s="20">
        <v>422822.40000000002</v>
      </c>
      <c r="AR189" s="21">
        <v>0.16642325161257809</v>
      </c>
      <c r="AS189" s="20">
        <v>2190276.34</v>
      </c>
      <c r="AT189" s="21">
        <v>1.1516538856933365</v>
      </c>
      <c r="AU189" s="20">
        <v>314529.82</v>
      </c>
      <c r="AV189" s="21">
        <v>1.1665705294349182E-2</v>
      </c>
      <c r="AW189" s="20">
        <v>3632252.81</v>
      </c>
      <c r="AX189" s="21">
        <v>1.0328259910670539</v>
      </c>
      <c r="AY189" s="20">
        <v>-1127446.6499999999</v>
      </c>
      <c r="AZ189" s="21">
        <v>0.13049359992063181</v>
      </c>
      <c r="BA189" s="24"/>
    </row>
    <row r="190" spans="1:53" hidden="1" x14ac:dyDescent="0.35">
      <c r="A190" s="18" t="s">
        <v>179</v>
      </c>
      <c r="B190" s="19"/>
      <c r="C190" s="20">
        <v>255921.4</v>
      </c>
      <c r="D190" s="21">
        <v>1.018385963440529</v>
      </c>
      <c r="E190" s="20">
        <v>247596.5</v>
      </c>
      <c r="F190" s="21">
        <v>0.93526240771258873</v>
      </c>
      <c r="G190" s="20">
        <v>8324.9</v>
      </c>
      <c r="H190" s="21">
        <v>8.3123555727940279E-2</v>
      </c>
      <c r="I190" s="20">
        <v>233146.27</v>
      </c>
      <c r="J190" s="21">
        <v>0.94623445793104421</v>
      </c>
      <c r="K190" s="20">
        <v>22775.13</v>
      </c>
      <c r="L190" s="21">
        <v>7.2151505509484792E-2</v>
      </c>
      <c r="M190" s="20">
        <v>258885.84</v>
      </c>
      <c r="N190" s="21">
        <v>1.0789592611915437</v>
      </c>
      <c r="O190" s="20">
        <v>-2964.44</v>
      </c>
      <c r="P190" s="21">
        <v>-6.0573297751014721E-2</v>
      </c>
      <c r="Q190" s="22"/>
      <c r="R190" s="23"/>
      <c r="S190" s="20">
        <v>514807.24</v>
      </c>
      <c r="T190" s="21">
        <v>1.0479721901063761</v>
      </c>
      <c r="U190" s="20">
        <v>483300.12</v>
      </c>
      <c r="V190" s="21">
        <v>0.94879930632921039</v>
      </c>
      <c r="W190" s="20">
        <v>31507.119999999999</v>
      </c>
      <c r="X190" s="21">
        <v>9.917288377716571E-2</v>
      </c>
      <c r="Y190" s="20">
        <v>446169.16</v>
      </c>
      <c r="Z190" s="21">
        <v>0.93464396107058645</v>
      </c>
      <c r="AA190" s="20">
        <v>68638.080000000002</v>
      </c>
      <c r="AB190" s="21">
        <v>0.11332822903578965</v>
      </c>
      <c r="AC190" s="20">
        <v>258885.84</v>
      </c>
      <c r="AD190" s="21">
        <v>1.0789592611915437</v>
      </c>
      <c r="AE190" s="20">
        <v>255921.4</v>
      </c>
      <c r="AF190" s="21">
        <v>-3.0987071085167628E-2</v>
      </c>
      <c r="AG190" s="24"/>
      <c r="AH190" s="19"/>
      <c r="AI190" s="20">
        <v>1810140.23</v>
      </c>
      <c r="AJ190" s="21">
        <v>0.84069243585457931</v>
      </c>
      <c r="AK190" s="20">
        <v>1813581.18</v>
      </c>
      <c r="AL190" s="21">
        <v>0.82585039815663108</v>
      </c>
      <c r="AM190" s="20">
        <v>-3440.95</v>
      </c>
      <c r="AN190" s="21">
        <v>1.4842037697948229E-2</v>
      </c>
      <c r="AO190" s="20">
        <v>1617423.75</v>
      </c>
      <c r="AP190" s="21">
        <v>0.77445552005331653</v>
      </c>
      <c r="AQ190" s="20">
        <v>192716.48</v>
      </c>
      <c r="AR190" s="21">
        <v>6.6236915801262786E-2</v>
      </c>
      <c r="AS190" s="20">
        <v>1554218.83</v>
      </c>
      <c r="AT190" s="21">
        <v>0.817212934321909</v>
      </c>
      <c r="AU190" s="20">
        <v>255921.4</v>
      </c>
      <c r="AV190" s="21">
        <v>2.347950153267031E-2</v>
      </c>
      <c r="AW190" s="20">
        <v>2685577.83</v>
      </c>
      <c r="AX190" s="21">
        <v>0.7636402885341721</v>
      </c>
      <c r="AY190" s="20">
        <v>-875437.6</v>
      </c>
      <c r="AZ190" s="21">
        <v>7.7052147320407216E-2</v>
      </c>
      <c r="BA190" s="24"/>
    </row>
    <row r="191" spans="1:53" hidden="1" x14ac:dyDescent="0.35">
      <c r="A191" s="18" t="s">
        <v>180</v>
      </c>
      <c r="B191" s="19"/>
      <c r="C191" s="25">
        <v>0</v>
      </c>
      <c r="D191" s="26">
        <v>0</v>
      </c>
      <c r="E191" s="25">
        <v>792.72</v>
      </c>
      <c r="F191" s="26">
        <v>2.9943929572587794E-3</v>
      </c>
      <c r="G191" s="25">
        <v>-792.72</v>
      </c>
      <c r="H191" s="26">
        <v>-2.9943929572587794E-3</v>
      </c>
      <c r="I191" s="25">
        <v>1736</v>
      </c>
      <c r="J191" s="26">
        <v>7.0456328508635068E-3</v>
      </c>
      <c r="K191" s="25">
        <v>-1736</v>
      </c>
      <c r="L191" s="26">
        <v>-7.0456328508635068E-3</v>
      </c>
      <c r="M191" s="25">
        <v>0</v>
      </c>
      <c r="N191" s="26">
        <v>0</v>
      </c>
      <c r="O191" s="25">
        <v>0</v>
      </c>
      <c r="P191" s="26">
        <v>0</v>
      </c>
      <c r="Q191" s="22"/>
      <c r="R191" s="23"/>
      <c r="S191" s="25">
        <v>0</v>
      </c>
      <c r="T191" s="26">
        <v>0</v>
      </c>
      <c r="U191" s="25">
        <v>1584.15</v>
      </c>
      <c r="V191" s="26">
        <v>3.109952509677463E-3</v>
      </c>
      <c r="W191" s="25">
        <v>-1584.15</v>
      </c>
      <c r="X191" s="26">
        <v>-3.109952509677463E-3</v>
      </c>
      <c r="Y191" s="25">
        <v>2554</v>
      </c>
      <c r="Z191" s="26">
        <v>5.3501696006381921E-3</v>
      </c>
      <c r="AA191" s="25">
        <v>-2554</v>
      </c>
      <c r="AB191" s="26">
        <v>-5.3501696006381921E-3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19"/>
      <c r="AI191" s="25">
        <v>4090</v>
      </c>
      <c r="AJ191" s="26">
        <v>1.8995390554052431E-3</v>
      </c>
      <c r="AK191" s="25">
        <v>6109.63</v>
      </c>
      <c r="AL191" s="26">
        <v>2.7821419982367148E-3</v>
      </c>
      <c r="AM191" s="25">
        <v>-2019.63</v>
      </c>
      <c r="AN191" s="26">
        <v>-8.8260294283147166E-4</v>
      </c>
      <c r="AO191" s="25">
        <v>11238.04</v>
      </c>
      <c r="AP191" s="26">
        <v>5.3810030380597373E-3</v>
      </c>
      <c r="AQ191" s="25">
        <v>-7148.04</v>
      </c>
      <c r="AR191" s="26">
        <v>-3.481463982654494E-3</v>
      </c>
      <c r="AS191" s="25">
        <v>4090</v>
      </c>
      <c r="AT191" s="26">
        <v>2.1505342985560197E-3</v>
      </c>
      <c r="AU191" s="25">
        <v>0</v>
      </c>
      <c r="AV191" s="26">
        <v>-2.5099524315077659E-4</v>
      </c>
      <c r="AW191" s="25">
        <v>15010.04</v>
      </c>
      <c r="AX191" s="26">
        <v>4.2680838173695624E-3</v>
      </c>
      <c r="AY191" s="25">
        <v>-10920.04</v>
      </c>
      <c r="AZ191" s="26">
        <v>-2.3685447619643191E-3</v>
      </c>
      <c r="BA191" s="24"/>
    </row>
    <row r="192" spans="1:53" hidden="1" x14ac:dyDescent="0.35">
      <c r="A192" s="27" t="s">
        <v>181</v>
      </c>
      <c r="B192" s="19"/>
      <c r="C192" s="28">
        <v>2479639.19</v>
      </c>
      <c r="D192" s="29">
        <v>9.8672082346104819</v>
      </c>
      <c r="E192" s="28">
        <v>2392103.5099999998</v>
      </c>
      <c r="F192" s="29">
        <v>9.0358486014961219</v>
      </c>
      <c r="G192" s="28">
        <v>87535.679999999993</v>
      </c>
      <c r="H192" s="29">
        <v>0.83135963311436001</v>
      </c>
      <c r="I192" s="28">
        <v>2167802.75</v>
      </c>
      <c r="J192" s="29">
        <v>8.7981234271844766</v>
      </c>
      <c r="K192" s="28">
        <v>311836.44</v>
      </c>
      <c r="L192" s="29">
        <v>1.0690848074260053</v>
      </c>
      <c r="M192" s="28">
        <v>2370983.5499999998</v>
      </c>
      <c r="N192" s="29">
        <v>9.8815549718953477</v>
      </c>
      <c r="O192" s="28">
        <v>108655.64</v>
      </c>
      <c r="P192" s="29">
        <v>-1.4346737284865796E-2</v>
      </c>
      <c r="Q192" s="22"/>
      <c r="R192" s="9"/>
      <c r="S192" s="28">
        <v>4850622.74</v>
      </c>
      <c r="T192" s="29">
        <v>9.8742157088109153</v>
      </c>
      <c r="U192" s="28">
        <v>4685627.17</v>
      </c>
      <c r="V192" s="29">
        <v>9.1986730907770138</v>
      </c>
      <c r="W192" s="28">
        <v>164995.57</v>
      </c>
      <c r="X192" s="29">
        <v>0.67554261803390148</v>
      </c>
      <c r="Y192" s="28">
        <v>4261235.68</v>
      </c>
      <c r="Z192" s="29">
        <v>8.9265205936925653</v>
      </c>
      <c r="AA192" s="28">
        <v>589387.06000000006</v>
      </c>
      <c r="AB192" s="29">
        <v>0.94769511511834992</v>
      </c>
      <c r="AC192" s="28">
        <v>2370983.5499999998</v>
      </c>
      <c r="AD192" s="29">
        <v>9.8815549718953477</v>
      </c>
      <c r="AE192" s="28">
        <v>2479639.19</v>
      </c>
      <c r="AF192" s="29">
        <v>-7.3392630844324458E-3</v>
      </c>
      <c r="AG192" s="24"/>
      <c r="AH192" s="19"/>
      <c r="AI192" s="28">
        <v>18513815.829999998</v>
      </c>
      <c r="AJ192" s="29">
        <v>8.5984636268129169</v>
      </c>
      <c r="AK192" s="28">
        <v>18459754.719999999</v>
      </c>
      <c r="AL192" s="29">
        <v>8.4060178576542963</v>
      </c>
      <c r="AM192" s="28">
        <v>54061.11</v>
      </c>
      <c r="AN192" s="29">
        <v>0.19244576915862055</v>
      </c>
      <c r="AO192" s="28">
        <v>16757629.51</v>
      </c>
      <c r="AP192" s="29">
        <v>8.0238952080602584</v>
      </c>
      <c r="AQ192" s="28">
        <v>1756186.32</v>
      </c>
      <c r="AR192" s="29">
        <v>0.57456841875265852</v>
      </c>
      <c r="AS192" s="28">
        <v>16034176.640000001</v>
      </c>
      <c r="AT192" s="29">
        <v>8.4308182917911285</v>
      </c>
      <c r="AU192" s="28">
        <v>2479639.19</v>
      </c>
      <c r="AV192" s="29">
        <v>0.16764533502178836</v>
      </c>
      <c r="AW192" s="28">
        <v>28243048.289999999</v>
      </c>
      <c r="AX192" s="29">
        <v>8.0308711608853862</v>
      </c>
      <c r="AY192" s="28">
        <v>-9729232.4600000009</v>
      </c>
      <c r="AZ192" s="29">
        <v>0.56759246592753065</v>
      </c>
      <c r="BA192" s="24"/>
    </row>
    <row r="193" spans="1:53" hidden="1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22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1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hidden="1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22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1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2765.33</v>
      </c>
      <c r="AX194" s="21">
        <v>7.8631770619442534E-4</v>
      </c>
      <c r="AY194" s="20">
        <v>-2765.33</v>
      </c>
      <c r="AZ194" s="21">
        <v>-7.8631770619442534E-4</v>
      </c>
      <c r="BA194" s="24"/>
    </row>
    <row r="195" spans="1:53" x14ac:dyDescent="0.35">
      <c r="A195" s="18" t="s">
        <v>183</v>
      </c>
      <c r="B195" s="19"/>
      <c r="C195" s="20">
        <v>-116429.4</v>
      </c>
      <c r="D195" s="21">
        <v>-0.46330657261097641</v>
      </c>
      <c r="E195" s="20">
        <v>280000</v>
      </c>
      <c r="F195" s="21">
        <v>1.0576622616213267</v>
      </c>
      <c r="G195" s="20">
        <v>-396429.4</v>
      </c>
      <c r="H195" s="21">
        <v>-1.5209688342323031</v>
      </c>
      <c r="I195" s="20">
        <v>358123.82</v>
      </c>
      <c r="J195" s="21">
        <v>1.453461377228531</v>
      </c>
      <c r="K195" s="20">
        <v>-474553.22</v>
      </c>
      <c r="L195" s="21">
        <v>-1.9167679498395074</v>
      </c>
      <c r="M195" s="20">
        <v>25875.59</v>
      </c>
      <c r="N195" s="21">
        <v>0.10784177098791999</v>
      </c>
      <c r="O195" s="20">
        <v>-142304.99</v>
      </c>
      <c r="P195" s="21">
        <v>-0.57114834359889644</v>
      </c>
      <c r="Q195" s="22"/>
      <c r="R195" s="23"/>
      <c r="S195" s="20">
        <v>-90553.81</v>
      </c>
      <c r="T195" s="21">
        <v>-0.18433671326801204</v>
      </c>
      <c r="U195" s="20">
        <v>525000</v>
      </c>
      <c r="V195" s="21">
        <v>1.03066317430841</v>
      </c>
      <c r="W195" s="20">
        <v>-615553.81000000006</v>
      </c>
      <c r="X195" s="21">
        <v>-1.2149998875764221</v>
      </c>
      <c r="Y195" s="20">
        <v>601389.06999999995</v>
      </c>
      <c r="Z195" s="21">
        <v>1.2598016916484236</v>
      </c>
      <c r="AA195" s="20">
        <v>-691942.88</v>
      </c>
      <c r="AB195" s="21">
        <v>-1.4441384049164356</v>
      </c>
      <c r="AC195" s="20">
        <v>25875.59</v>
      </c>
      <c r="AD195" s="21">
        <v>0.10784177098791999</v>
      </c>
      <c r="AE195" s="20">
        <v>-116429.4</v>
      </c>
      <c r="AF195" s="21">
        <v>-0.29217848425593201</v>
      </c>
      <c r="AG195" s="24"/>
      <c r="AH195" s="19"/>
      <c r="AI195" s="20">
        <v>1917300.36</v>
      </c>
      <c r="AJ195" s="21">
        <v>0.89046134835269741</v>
      </c>
      <c r="AK195" s="20">
        <v>1651000</v>
      </c>
      <c r="AL195" s="21">
        <v>0.75181581193768132</v>
      </c>
      <c r="AM195" s="20">
        <v>266300.36</v>
      </c>
      <c r="AN195" s="21">
        <v>0.13864553641501609</v>
      </c>
      <c r="AO195" s="20">
        <v>1286827.55</v>
      </c>
      <c r="AP195" s="21">
        <v>0.6161593085635011</v>
      </c>
      <c r="AQ195" s="20">
        <v>630472.81000000006</v>
      </c>
      <c r="AR195" s="21">
        <v>0.27430203978919632</v>
      </c>
      <c r="AS195" s="20">
        <v>2033729.76</v>
      </c>
      <c r="AT195" s="21">
        <v>1.069341223196602</v>
      </c>
      <c r="AU195" s="20">
        <v>-116429.4</v>
      </c>
      <c r="AV195" s="21">
        <v>-0.17887987484390455</v>
      </c>
      <c r="AW195" s="20">
        <v>3446342.07</v>
      </c>
      <c r="AX195" s="21">
        <v>0.97996253295040636</v>
      </c>
      <c r="AY195" s="20">
        <v>-1529041.71</v>
      </c>
      <c r="AZ195" s="21">
        <v>-8.9501184597708949E-2</v>
      </c>
      <c r="BA195" s="24"/>
    </row>
    <row r="196" spans="1:53" hidden="1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22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1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-116429.4</v>
      </c>
      <c r="D197" s="31">
        <v>-0.46330657261097641</v>
      </c>
      <c r="E197" s="30">
        <v>280000</v>
      </c>
      <c r="F197" s="31">
        <v>1.0576622616213267</v>
      </c>
      <c r="G197" s="30">
        <v>-396429.4</v>
      </c>
      <c r="H197" s="31">
        <v>-1.5209688342323031</v>
      </c>
      <c r="I197" s="30">
        <v>358123.82</v>
      </c>
      <c r="J197" s="31">
        <v>1.453461377228531</v>
      </c>
      <c r="K197" s="30">
        <v>-474553.22</v>
      </c>
      <c r="L197" s="31">
        <v>-1.9167679498395074</v>
      </c>
      <c r="M197" s="30">
        <v>25875.59</v>
      </c>
      <c r="N197" s="31">
        <v>0.10784177098791999</v>
      </c>
      <c r="O197" s="30">
        <v>-142304.99</v>
      </c>
      <c r="P197" s="31">
        <v>-0.57114834359889644</v>
      </c>
      <c r="Q197" s="22"/>
      <c r="R197" s="9"/>
      <c r="S197" s="30">
        <v>-90553.81</v>
      </c>
      <c r="T197" s="31">
        <v>-0.18433671326801204</v>
      </c>
      <c r="U197" s="30">
        <v>525000</v>
      </c>
      <c r="V197" s="31">
        <v>1.03066317430841</v>
      </c>
      <c r="W197" s="30">
        <v>-615553.81000000006</v>
      </c>
      <c r="X197" s="31">
        <v>-1.2149998875764221</v>
      </c>
      <c r="Y197" s="30">
        <v>601389.06999999995</v>
      </c>
      <c r="Z197" s="31">
        <v>1.2598016916484236</v>
      </c>
      <c r="AA197" s="30">
        <v>-691942.88</v>
      </c>
      <c r="AB197" s="31">
        <v>-1.4441384049164356</v>
      </c>
      <c r="AC197" s="30">
        <v>25875.59</v>
      </c>
      <c r="AD197" s="31">
        <v>0.10784177098791999</v>
      </c>
      <c r="AE197" s="30">
        <v>-116429.4</v>
      </c>
      <c r="AF197" s="31">
        <v>-0.29217848425593201</v>
      </c>
      <c r="AG197" s="24"/>
      <c r="AH197" s="19"/>
      <c r="AI197" s="30">
        <v>1917300.36</v>
      </c>
      <c r="AJ197" s="31">
        <v>0.89046134835269741</v>
      </c>
      <c r="AK197" s="30">
        <v>1651000</v>
      </c>
      <c r="AL197" s="31">
        <v>0.75181581193768132</v>
      </c>
      <c r="AM197" s="30">
        <v>266300.36</v>
      </c>
      <c r="AN197" s="31">
        <v>0.13864553641501609</v>
      </c>
      <c r="AO197" s="30">
        <v>1286827.55</v>
      </c>
      <c r="AP197" s="31">
        <v>0.6161593085635011</v>
      </c>
      <c r="AQ197" s="30">
        <v>630472.81000000006</v>
      </c>
      <c r="AR197" s="31">
        <v>0.27430203978919632</v>
      </c>
      <c r="AS197" s="30">
        <v>2033729.76</v>
      </c>
      <c r="AT197" s="31">
        <v>1.069341223196602</v>
      </c>
      <c r="AU197" s="30">
        <v>-116429.4</v>
      </c>
      <c r="AV197" s="31">
        <v>-0.17887987484390455</v>
      </c>
      <c r="AW197" s="30">
        <v>3449107.4</v>
      </c>
      <c r="AX197" s="31">
        <v>0.98074885065660089</v>
      </c>
      <c r="AY197" s="30">
        <v>-1531807.04</v>
      </c>
      <c r="AZ197" s="31">
        <v>-9.0287502303903477E-2</v>
      </c>
      <c r="BA197" s="24"/>
    </row>
    <row r="198" spans="1:53" hidden="1" x14ac:dyDescent="0.35">
      <c r="A198" s="27" t="s">
        <v>186</v>
      </c>
      <c r="B198" s="19"/>
      <c r="C198" s="28">
        <v>3937964.73</v>
      </c>
      <c r="D198" s="29">
        <v>15.145568351451999</v>
      </c>
      <c r="E198" s="28">
        <v>4267149.7300000004</v>
      </c>
      <c r="F198" s="29">
        <v>15.564898080189934</v>
      </c>
      <c r="G198" s="28">
        <v>-329185</v>
      </c>
      <c r="H198" s="29">
        <v>-0.41932972873793517</v>
      </c>
      <c r="I198" s="28">
        <v>4029097.89</v>
      </c>
      <c r="J198" s="29">
        <v>15.796229771263896</v>
      </c>
      <c r="K198" s="28">
        <v>-91133.16</v>
      </c>
      <c r="L198" s="29">
        <v>-0.65066141981189674</v>
      </c>
      <c r="M198" s="28">
        <v>3179891.05</v>
      </c>
      <c r="N198" s="29">
        <v>12.780008728651165</v>
      </c>
      <c r="O198" s="28">
        <v>758073.68</v>
      </c>
      <c r="P198" s="29">
        <v>2.3655596228008342</v>
      </c>
      <c r="Q198" s="22"/>
      <c r="R198" s="9"/>
      <c r="S198" s="28">
        <v>7117855.7800000003</v>
      </c>
      <c r="T198" s="29">
        <v>13.988800326174964</v>
      </c>
      <c r="U198" s="28">
        <v>8057492.54</v>
      </c>
      <c r="V198" s="29">
        <v>15.256078107188817</v>
      </c>
      <c r="W198" s="28">
        <v>-939636.76</v>
      </c>
      <c r="X198" s="29">
        <v>-1.2672777810138527</v>
      </c>
      <c r="Y198" s="28">
        <v>7590178.8300000001</v>
      </c>
      <c r="Z198" s="29">
        <v>15.324541727858342</v>
      </c>
      <c r="AA198" s="28">
        <v>-472323.05</v>
      </c>
      <c r="AB198" s="29">
        <v>-1.3357414016833786</v>
      </c>
      <c r="AC198" s="28">
        <v>3179891.05</v>
      </c>
      <c r="AD198" s="29">
        <v>12.780008728651165</v>
      </c>
      <c r="AE198" s="28">
        <v>3937964.73</v>
      </c>
      <c r="AF198" s="29">
        <v>1.2087915975237991</v>
      </c>
      <c r="AG198" s="24"/>
      <c r="AH198" s="19"/>
      <c r="AI198" s="28">
        <v>40708812.799999997</v>
      </c>
      <c r="AJ198" s="29">
        <v>18.204022409750195</v>
      </c>
      <c r="AK198" s="28">
        <v>44112146.659999996</v>
      </c>
      <c r="AL198" s="29">
        <v>19.350161135307935</v>
      </c>
      <c r="AM198" s="28">
        <v>-3403333.86</v>
      </c>
      <c r="AN198" s="29">
        <v>-1.1461387255577407</v>
      </c>
      <c r="AO198" s="28">
        <v>42511306.719999999</v>
      </c>
      <c r="AP198" s="29">
        <v>19.608428459084337</v>
      </c>
      <c r="AQ198" s="28">
        <v>-1802493.92</v>
      </c>
      <c r="AR198" s="29">
        <v>-1.4044060493341419</v>
      </c>
      <c r="AS198" s="28">
        <v>36770848.07</v>
      </c>
      <c r="AT198" s="29">
        <v>18.606412433617216</v>
      </c>
      <c r="AU198" s="28">
        <v>3937964.73</v>
      </c>
      <c r="AV198" s="29">
        <v>-0.40239002386702083</v>
      </c>
      <c r="AW198" s="28">
        <v>72597257.659999996</v>
      </c>
      <c r="AX198" s="29">
        <v>19.913951679927578</v>
      </c>
      <c r="AY198" s="28">
        <v>-31888444.859999999</v>
      </c>
      <c r="AZ198" s="29">
        <v>-1.7099292701773834</v>
      </c>
      <c r="BA198" s="24"/>
    </row>
    <row r="199" spans="1:53" hidden="1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22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1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hidden="1" x14ac:dyDescent="0.35">
      <c r="A200" s="18" t="s">
        <v>187</v>
      </c>
      <c r="B200" s="19"/>
      <c r="C200" s="20">
        <v>29188.12</v>
      </c>
      <c r="D200" s="21">
        <v>0.11614805056246867</v>
      </c>
      <c r="E200" s="20">
        <v>29171.15</v>
      </c>
      <c r="F200" s="21">
        <v>0.11019008743962488</v>
      </c>
      <c r="G200" s="20">
        <v>16.97</v>
      </c>
      <c r="H200" s="21">
        <v>5.9579631228437874E-3</v>
      </c>
      <c r="I200" s="20">
        <v>35373.58</v>
      </c>
      <c r="J200" s="21">
        <v>0.14356524038055782</v>
      </c>
      <c r="K200" s="20">
        <v>-6185.46</v>
      </c>
      <c r="L200" s="21">
        <v>-2.7417189818089147E-2</v>
      </c>
      <c r="M200" s="20">
        <v>29188.1</v>
      </c>
      <c r="N200" s="21">
        <v>0.12164732845792144</v>
      </c>
      <c r="O200" s="20">
        <v>0.02</v>
      </c>
      <c r="P200" s="21">
        <v>-5.4992778954527644E-3</v>
      </c>
      <c r="Q200" s="22"/>
      <c r="R200" s="23"/>
      <c r="S200" s="20">
        <v>58376.22</v>
      </c>
      <c r="T200" s="21">
        <v>0.11883410016442589</v>
      </c>
      <c r="U200" s="20">
        <v>58334.85</v>
      </c>
      <c r="V200" s="21">
        <v>0.11452110795010467</v>
      </c>
      <c r="W200" s="20">
        <v>41.37</v>
      </c>
      <c r="X200" s="21">
        <v>4.3129922143212152E-3</v>
      </c>
      <c r="Y200" s="20">
        <v>71040.62</v>
      </c>
      <c r="Z200" s="21">
        <v>0.14881729269165606</v>
      </c>
      <c r="AA200" s="20">
        <v>-12664.4</v>
      </c>
      <c r="AB200" s="21">
        <v>-2.9983192527230168E-2</v>
      </c>
      <c r="AC200" s="20">
        <v>29188.1</v>
      </c>
      <c r="AD200" s="21">
        <v>0.12164732845792144</v>
      </c>
      <c r="AE200" s="20">
        <v>29188.12</v>
      </c>
      <c r="AF200" s="21">
        <v>-2.8132282934955483E-3</v>
      </c>
      <c r="AG200" s="24"/>
      <c r="AH200" s="19"/>
      <c r="AI200" s="20">
        <v>233118.96</v>
      </c>
      <c r="AJ200" s="21">
        <v>0.10826859879595417</v>
      </c>
      <c r="AK200" s="20">
        <v>233446.93</v>
      </c>
      <c r="AL200" s="21">
        <v>0.10630472030424534</v>
      </c>
      <c r="AM200" s="20">
        <v>-327.97</v>
      </c>
      <c r="AN200" s="21">
        <v>1.9638784917088287E-3</v>
      </c>
      <c r="AO200" s="20">
        <v>282988.52</v>
      </c>
      <c r="AP200" s="21">
        <v>0.13550068213460967</v>
      </c>
      <c r="AQ200" s="20">
        <v>-49869.56</v>
      </c>
      <c r="AR200" s="21">
        <v>-2.7232083338655497E-2</v>
      </c>
      <c r="AS200" s="20">
        <v>203930.84</v>
      </c>
      <c r="AT200" s="21">
        <v>0.10722744888834715</v>
      </c>
      <c r="AU200" s="20">
        <v>29188.12</v>
      </c>
      <c r="AV200" s="21">
        <v>1.0411499076070224E-3</v>
      </c>
      <c r="AW200" s="20">
        <v>428543.14</v>
      </c>
      <c r="AX200" s="21">
        <v>0.12185564068308537</v>
      </c>
      <c r="AY200" s="20">
        <v>-195424.18</v>
      </c>
      <c r="AZ200" s="21">
        <v>-1.3587041887131196E-2</v>
      </c>
      <c r="BA200" s="24"/>
    </row>
    <row r="201" spans="1:53" hidden="1" x14ac:dyDescent="0.35">
      <c r="A201" s="18" t="s">
        <v>188</v>
      </c>
      <c r="B201" s="19"/>
      <c r="C201" s="20">
        <v>1783.25</v>
      </c>
      <c r="D201" s="21">
        <v>7.096072346061421E-3</v>
      </c>
      <c r="E201" s="20">
        <v>2021.82</v>
      </c>
      <c r="F201" s="21">
        <v>7.6371525492543958E-3</v>
      </c>
      <c r="G201" s="20">
        <v>-238.57</v>
      </c>
      <c r="H201" s="21">
        <v>-5.4108020319297481E-4</v>
      </c>
      <c r="I201" s="20">
        <v>2144.29</v>
      </c>
      <c r="J201" s="21">
        <v>8.7026958904251779E-3</v>
      </c>
      <c r="K201" s="20">
        <v>-361.04</v>
      </c>
      <c r="L201" s="21">
        <v>-1.6066235443637569E-3</v>
      </c>
      <c r="M201" s="20">
        <v>1783.3</v>
      </c>
      <c r="N201" s="21">
        <v>7.4322645475043353E-3</v>
      </c>
      <c r="O201" s="20">
        <v>-0.05</v>
      </c>
      <c r="P201" s="21">
        <v>-3.3619220144291435E-4</v>
      </c>
      <c r="Q201" s="22"/>
      <c r="R201" s="23"/>
      <c r="S201" s="20">
        <v>3566.55</v>
      </c>
      <c r="T201" s="21">
        <v>7.2602809832742364E-3</v>
      </c>
      <c r="U201" s="20">
        <v>4039.88</v>
      </c>
      <c r="V201" s="21">
        <v>7.930962942142971E-3</v>
      </c>
      <c r="W201" s="20">
        <v>-473.33</v>
      </c>
      <c r="X201" s="21">
        <v>-6.7068195886873464E-4</v>
      </c>
      <c r="Y201" s="20">
        <v>4409.07</v>
      </c>
      <c r="Z201" s="21">
        <v>9.2362068445911646E-3</v>
      </c>
      <c r="AA201" s="20">
        <v>-842.52</v>
      </c>
      <c r="AB201" s="21">
        <v>-1.9759258613169283E-3</v>
      </c>
      <c r="AC201" s="20">
        <v>1783.3</v>
      </c>
      <c r="AD201" s="21">
        <v>7.4322645475043353E-3</v>
      </c>
      <c r="AE201" s="20">
        <v>1783.25</v>
      </c>
      <c r="AF201" s="21">
        <v>-1.7198356423009896E-4</v>
      </c>
      <c r="AG201" s="24"/>
      <c r="AH201" s="19"/>
      <c r="AI201" s="20">
        <v>15389.68</v>
      </c>
      <c r="AJ201" s="21">
        <v>7.1475056748628264E-3</v>
      </c>
      <c r="AK201" s="20">
        <v>16660.82</v>
      </c>
      <c r="AL201" s="21">
        <v>7.5868370174727801E-3</v>
      </c>
      <c r="AM201" s="20">
        <v>-1271.1400000000001</v>
      </c>
      <c r="AN201" s="21">
        <v>-4.393313426099537E-4</v>
      </c>
      <c r="AO201" s="20">
        <v>17275.11</v>
      </c>
      <c r="AP201" s="21">
        <v>8.2716754338671289E-3</v>
      </c>
      <c r="AQ201" s="20">
        <v>-1885.43</v>
      </c>
      <c r="AR201" s="21">
        <v>-1.1241697590043025E-3</v>
      </c>
      <c r="AS201" s="20">
        <v>13606.43</v>
      </c>
      <c r="AT201" s="21">
        <v>7.1543018082888959E-3</v>
      </c>
      <c r="AU201" s="20">
        <v>1783.25</v>
      </c>
      <c r="AV201" s="21">
        <v>-6.7961334260695574E-6</v>
      </c>
      <c r="AW201" s="20">
        <v>26206.91</v>
      </c>
      <c r="AX201" s="21">
        <v>7.4518980944927897E-3</v>
      </c>
      <c r="AY201" s="20">
        <v>-10817.23</v>
      </c>
      <c r="AZ201" s="21">
        <v>-3.0439241962996327E-4</v>
      </c>
      <c r="BA201" s="24"/>
    </row>
    <row r="202" spans="1:53" hidden="1" x14ac:dyDescent="0.35">
      <c r="A202" s="18" t="s">
        <v>189</v>
      </c>
      <c r="B202" s="19"/>
      <c r="C202" s="20">
        <v>1026781.01</v>
      </c>
      <c r="D202" s="21">
        <v>4.0858613938157946</v>
      </c>
      <c r="E202" s="20">
        <v>908831.85</v>
      </c>
      <c r="F202" s="21">
        <v>3.4329898210874803</v>
      </c>
      <c r="G202" s="20">
        <v>117949.16</v>
      </c>
      <c r="H202" s="21">
        <v>0.65287157272831431</v>
      </c>
      <c r="I202" s="20">
        <v>775056.96</v>
      </c>
      <c r="J202" s="21">
        <v>3.1456029831027665</v>
      </c>
      <c r="K202" s="20">
        <v>251724.05</v>
      </c>
      <c r="L202" s="21">
        <v>0.94025841071302807</v>
      </c>
      <c r="M202" s="20">
        <v>1031467.92</v>
      </c>
      <c r="N202" s="21">
        <v>4.2988518217372507</v>
      </c>
      <c r="O202" s="20">
        <v>-4686.91</v>
      </c>
      <c r="P202" s="21">
        <v>-0.21299042792145606</v>
      </c>
      <c r="Q202" s="22"/>
      <c r="R202" s="23"/>
      <c r="S202" s="20">
        <v>2058248.93</v>
      </c>
      <c r="T202" s="21">
        <v>4.1898937531574054</v>
      </c>
      <c r="U202" s="20">
        <v>1816535.76</v>
      </c>
      <c r="V202" s="21">
        <v>3.566164785993029</v>
      </c>
      <c r="W202" s="20">
        <v>241713.17</v>
      </c>
      <c r="X202" s="21">
        <v>0.62372896716437642</v>
      </c>
      <c r="Y202" s="20">
        <v>1536820.42</v>
      </c>
      <c r="Z202" s="21">
        <v>3.2193617434314876</v>
      </c>
      <c r="AA202" s="20">
        <v>521428.51</v>
      </c>
      <c r="AB202" s="21">
        <v>0.9705320097259178</v>
      </c>
      <c r="AC202" s="20">
        <v>1031467.92</v>
      </c>
      <c r="AD202" s="21">
        <v>4.2988518217372507</v>
      </c>
      <c r="AE202" s="20">
        <v>1026781.01</v>
      </c>
      <c r="AF202" s="21">
        <v>-0.10895806857984525</v>
      </c>
      <c r="AG202" s="24"/>
      <c r="AH202" s="19"/>
      <c r="AI202" s="20">
        <v>7508542.0099999998</v>
      </c>
      <c r="AJ202" s="21">
        <v>3.487229534754519</v>
      </c>
      <c r="AK202" s="20">
        <v>7144057.8700000001</v>
      </c>
      <c r="AL202" s="21">
        <v>3.2531893810198866</v>
      </c>
      <c r="AM202" s="20">
        <v>364484.14</v>
      </c>
      <c r="AN202" s="21">
        <v>0.23404015373463238</v>
      </c>
      <c r="AO202" s="20">
        <v>6094744.6500000004</v>
      </c>
      <c r="AP202" s="21">
        <v>2.9182881959708569</v>
      </c>
      <c r="AQ202" s="20">
        <v>1413797.36</v>
      </c>
      <c r="AR202" s="21">
        <v>0.56894133878366215</v>
      </c>
      <c r="AS202" s="20">
        <v>6481761</v>
      </c>
      <c r="AT202" s="21">
        <v>3.408129424338084</v>
      </c>
      <c r="AU202" s="20">
        <v>1026781.01</v>
      </c>
      <c r="AV202" s="21">
        <v>7.9100110416435054E-2</v>
      </c>
      <c r="AW202" s="20">
        <v>10185544.17</v>
      </c>
      <c r="AX202" s="21">
        <v>2.8962451960874116</v>
      </c>
      <c r="AY202" s="20">
        <v>-2677002.16</v>
      </c>
      <c r="AZ202" s="21">
        <v>0.59098433866710742</v>
      </c>
      <c r="BA202" s="24"/>
    </row>
    <row r="203" spans="1:53" hidden="1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639.16</v>
      </c>
      <c r="J203" s="21">
        <v>2.5940591549296768E-3</v>
      </c>
      <c r="K203" s="20">
        <v>-639.16</v>
      </c>
      <c r="L203" s="21">
        <v>-2.5940591549296768E-3</v>
      </c>
      <c r="M203" s="20">
        <v>0</v>
      </c>
      <c r="N203" s="21">
        <v>0</v>
      </c>
      <c r="O203" s="20">
        <v>0</v>
      </c>
      <c r="P203" s="21">
        <v>0</v>
      </c>
      <c r="Q203" s="22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1278.32</v>
      </c>
      <c r="Z203" s="21">
        <v>2.6778499623679774E-3</v>
      </c>
      <c r="AA203" s="20">
        <v>-1278.32</v>
      </c>
      <c r="AB203" s="21">
        <v>-2.6778499623679774E-3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1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5113.28</v>
      </c>
      <c r="AP203" s="21">
        <v>2.4483428795813232E-3</v>
      </c>
      <c r="AQ203" s="20">
        <v>-5113.28</v>
      </c>
      <c r="AR203" s="21">
        <v>-2.4483428795813232E-3</v>
      </c>
      <c r="AS203" s="20">
        <v>0</v>
      </c>
      <c r="AT203" s="21">
        <v>0</v>
      </c>
      <c r="AU203" s="20">
        <v>0</v>
      </c>
      <c r="AV203" s="21">
        <v>0</v>
      </c>
      <c r="AW203" s="20">
        <v>8309.16</v>
      </c>
      <c r="AX203" s="21">
        <v>2.3626979896079208E-3</v>
      </c>
      <c r="AY203" s="20">
        <v>-8309.16</v>
      </c>
      <c r="AZ203" s="21">
        <v>-2.3626979896079208E-3</v>
      </c>
      <c r="BA203" s="24"/>
    </row>
    <row r="204" spans="1:53" hidden="1" x14ac:dyDescent="0.35">
      <c r="A204" s="18" t="s">
        <v>191</v>
      </c>
      <c r="B204" s="19"/>
      <c r="C204" s="20">
        <v>334687.71999999997</v>
      </c>
      <c r="D204" s="21">
        <v>1.3318201454974614</v>
      </c>
      <c r="E204" s="20">
        <v>301123.33</v>
      </c>
      <c r="F204" s="21">
        <v>1.1374527936955183</v>
      </c>
      <c r="G204" s="20">
        <v>33564.39</v>
      </c>
      <c r="H204" s="21">
        <v>0.19436735180194309</v>
      </c>
      <c r="I204" s="20">
        <v>274067.59000000003</v>
      </c>
      <c r="J204" s="21">
        <v>1.1123154466941192</v>
      </c>
      <c r="K204" s="20">
        <v>60620.13</v>
      </c>
      <c r="L204" s="21">
        <v>0.21950469880334222</v>
      </c>
      <c r="M204" s="20">
        <v>337037.76</v>
      </c>
      <c r="N204" s="21">
        <v>1.404673243323207</v>
      </c>
      <c r="O204" s="20">
        <v>-2350.04</v>
      </c>
      <c r="P204" s="21">
        <v>-7.2853097825745561E-2</v>
      </c>
      <c r="Q204" s="22"/>
      <c r="R204" s="23"/>
      <c r="S204" s="20">
        <v>671725.48</v>
      </c>
      <c r="T204" s="21">
        <v>1.3674042782029576</v>
      </c>
      <c r="U204" s="20">
        <v>603669.64</v>
      </c>
      <c r="V204" s="21">
        <v>1.185104890278124</v>
      </c>
      <c r="W204" s="20">
        <v>68055.839999999997</v>
      </c>
      <c r="X204" s="21">
        <v>0.18229938792483358</v>
      </c>
      <c r="Y204" s="20">
        <v>536308.18999999994</v>
      </c>
      <c r="Z204" s="21">
        <v>1.1234689799182818</v>
      </c>
      <c r="AA204" s="20">
        <v>135417.29</v>
      </c>
      <c r="AB204" s="21">
        <v>0.24393529828467586</v>
      </c>
      <c r="AC204" s="20">
        <v>337037.76</v>
      </c>
      <c r="AD204" s="21">
        <v>1.404673243323207</v>
      </c>
      <c r="AE204" s="20">
        <v>334687.71999999997</v>
      </c>
      <c r="AF204" s="21">
        <v>-3.7268965120249353E-2</v>
      </c>
      <c r="AG204" s="24"/>
      <c r="AH204" s="19"/>
      <c r="AI204" s="20">
        <v>2508817.48</v>
      </c>
      <c r="AJ204" s="21">
        <v>1.1651825882991105</v>
      </c>
      <c r="AK204" s="20">
        <v>2364302.4700000002</v>
      </c>
      <c r="AL204" s="21">
        <v>1.0766323326161813</v>
      </c>
      <c r="AM204" s="20">
        <v>144515.01</v>
      </c>
      <c r="AN204" s="21">
        <v>8.855025568292918E-2</v>
      </c>
      <c r="AO204" s="20">
        <v>2099010.4900000002</v>
      </c>
      <c r="AP204" s="21">
        <v>1.0050490853929384</v>
      </c>
      <c r="AQ204" s="20">
        <v>409806.99</v>
      </c>
      <c r="AR204" s="21">
        <v>0.16013350290617212</v>
      </c>
      <c r="AS204" s="20">
        <v>2174129.7599999998</v>
      </c>
      <c r="AT204" s="21">
        <v>1.1431639653768624</v>
      </c>
      <c r="AU204" s="20">
        <v>334687.71999999997</v>
      </c>
      <c r="AV204" s="21">
        <v>2.2018622922248099E-2</v>
      </c>
      <c r="AW204" s="20">
        <v>3543025.72</v>
      </c>
      <c r="AX204" s="21">
        <v>1.0074543931965634</v>
      </c>
      <c r="AY204" s="20">
        <v>-1034208.24</v>
      </c>
      <c r="AZ204" s="21">
        <v>0.1577281951025471</v>
      </c>
      <c r="BA204" s="24"/>
    </row>
    <row r="205" spans="1:53" hidden="1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22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1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hidden="1" x14ac:dyDescent="0.35">
      <c r="A206" s="18" t="s">
        <v>193</v>
      </c>
      <c r="B206" s="19"/>
      <c r="C206" s="20">
        <v>69523.98</v>
      </c>
      <c r="D206" s="21">
        <v>0.27665621301899751</v>
      </c>
      <c r="E206" s="20">
        <v>70370.52</v>
      </c>
      <c r="F206" s="21">
        <v>0.26581515476667433</v>
      </c>
      <c r="G206" s="20">
        <v>-846.54</v>
      </c>
      <c r="H206" s="21">
        <v>1.0841058252323177E-2</v>
      </c>
      <c r="I206" s="20">
        <v>71803.199999999997</v>
      </c>
      <c r="J206" s="21">
        <v>0.29141646585087705</v>
      </c>
      <c r="K206" s="20">
        <v>-2279.2199999999998</v>
      </c>
      <c r="L206" s="21">
        <v>-1.4760252831879539E-2</v>
      </c>
      <c r="M206" s="20">
        <v>69524.13</v>
      </c>
      <c r="N206" s="21">
        <v>0.28975591689288543</v>
      </c>
      <c r="O206" s="20">
        <v>-0.15</v>
      </c>
      <c r="P206" s="21">
        <v>-1.3099703873887925E-2</v>
      </c>
      <c r="Q206" s="22"/>
      <c r="R206" s="23"/>
      <c r="S206" s="20">
        <v>139048.10999999999</v>
      </c>
      <c r="T206" s="21">
        <v>0.28305459023236013</v>
      </c>
      <c r="U206" s="20">
        <v>140628.85999999999</v>
      </c>
      <c r="V206" s="21">
        <v>0.27607807094661518</v>
      </c>
      <c r="W206" s="20">
        <v>-1580.75</v>
      </c>
      <c r="X206" s="21">
        <v>6.9765192857449421E-3</v>
      </c>
      <c r="Y206" s="20">
        <v>143771.97</v>
      </c>
      <c r="Z206" s="21">
        <v>0.3011763599521794</v>
      </c>
      <c r="AA206" s="20">
        <v>-4723.8599999999997</v>
      </c>
      <c r="AB206" s="21">
        <v>-1.812176971981927E-2</v>
      </c>
      <c r="AC206" s="20">
        <v>69524.13</v>
      </c>
      <c r="AD206" s="21">
        <v>0.28975591689288543</v>
      </c>
      <c r="AE206" s="20">
        <v>69523.98</v>
      </c>
      <c r="AF206" s="21">
        <v>-6.7013266605253086E-3</v>
      </c>
      <c r="AG206" s="24"/>
      <c r="AH206" s="19"/>
      <c r="AI206" s="20">
        <v>560188.42000000004</v>
      </c>
      <c r="AJ206" s="21">
        <v>0.26017109588649279</v>
      </c>
      <c r="AK206" s="20">
        <v>578826.86</v>
      </c>
      <c r="AL206" s="21">
        <v>0.26358036688203429</v>
      </c>
      <c r="AM206" s="20">
        <v>-18638.439999999999</v>
      </c>
      <c r="AN206" s="21">
        <v>-3.4092709955415024E-3</v>
      </c>
      <c r="AO206" s="20">
        <v>571825.23</v>
      </c>
      <c r="AP206" s="21">
        <v>0.27380159706400831</v>
      </c>
      <c r="AQ206" s="20">
        <v>-11636.81</v>
      </c>
      <c r="AR206" s="21">
        <v>-1.3630501177515519E-2</v>
      </c>
      <c r="AS206" s="20">
        <v>490664.44</v>
      </c>
      <c r="AT206" s="21">
        <v>0.2579928379710959</v>
      </c>
      <c r="AU206" s="20">
        <v>69523.98</v>
      </c>
      <c r="AV206" s="21">
        <v>2.1782579153968862E-3</v>
      </c>
      <c r="AW206" s="20">
        <v>937565.79</v>
      </c>
      <c r="AX206" s="21">
        <v>0.26659551713508489</v>
      </c>
      <c r="AY206" s="20">
        <v>-377377.37</v>
      </c>
      <c r="AZ206" s="21">
        <v>-6.4244212485921048E-3</v>
      </c>
      <c r="BA206" s="24"/>
    </row>
    <row r="207" spans="1:53" hidden="1" x14ac:dyDescent="0.35">
      <c r="A207" s="18" t="s">
        <v>194</v>
      </c>
      <c r="B207" s="19"/>
      <c r="C207" s="20">
        <v>4941.78</v>
      </c>
      <c r="D207" s="21">
        <v>1.9664785306782229E-2</v>
      </c>
      <c r="E207" s="20">
        <v>5998.62</v>
      </c>
      <c r="F207" s="21">
        <v>2.2658978556453296E-2</v>
      </c>
      <c r="G207" s="20">
        <v>-1056.8399999999999</v>
      </c>
      <c r="H207" s="21">
        <v>-2.9941932496710677E-3</v>
      </c>
      <c r="I207" s="20">
        <v>5568.54</v>
      </c>
      <c r="J207" s="21">
        <v>2.2600166103310757E-2</v>
      </c>
      <c r="K207" s="20">
        <v>-626.76</v>
      </c>
      <c r="L207" s="21">
        <v>-2.9353807965285285E-3</v>
      </c>
      <c r="M207" s="20">
        <v>5175.07</v>
      </c>
      <c r="N207" s="21">
        <v>2.1568154147845714E-2</v>
      </c>
      <c r="O207" s="20">
        <v>-233.29</v>
      </c>
      <c r="P207" s="21">
        <v>-1.9033688410634853E-3</v>
      </c>
      <c r="Q207" s="22"/>
      <c r="R207" s="23"/>
      <c r="S207" s="20">
        <v>10116.85</v>
      </c>
      <c r="T207" s="21">
        <v>2.0594460659639695E-2</v>
      </c>
      <c r="U207" s="20">
        <v>12103.87</v>
      </c>
      <c r="V207" s="21">
        <v>2.3761929667840642E-2</v>
      </c>
      <c r="W207" s="20">
        <v>-1987.02</v>
      </c>
      <c r="X207" s="21">
        <v>-3.167469008200946E-3</v>
      </c>
      <c r="Y207" s="20">
        <v>11140.01</v>
      </c>
      <c r="Z207" s="21">
        <v>2.3336312784966902E-2</v>
      </c>
      <c r="AA207" s="20">
        <v>-1023.16</v>
      </c>
      <c r="AB207" s="21">
        <v>-2.7418521253272064E-3</v>
      </c>
      <c r="AC207" s="20">
        <v>5175.07</v>
      </c>
      <c r="AD207" s="21">
        <v>2.1568154147845714E-2</v>
      </c>
      <c r="AE207" s="20">
        <v>4941.78</v>
      </c>
      <c r="AF207" s="21">
        <v>-9.7369348820601845E-4</v>
      </c>
      <c r="AG207" s="24"/>
      <c r="AH207" s="19"/>
      <c r="AI207" s="20">
        <v>44916.94</v>
      </c>
      <c r="AJ207" s="21">
        <v>2.0860997990047429E-2</v>
      </c>
      <c r="AK207" s="20">
        <v>56070.720000000001</v>
      </c>
      <c r="AL207" s="21">
        <v>2.5532921794506596E-2</v>
      </c>
      <c r="AM207" s="20">
        <v>-11153.78</v>
      </c>
      <c r="AN207" s="21">
        <v>-4.6719238044591674E-3</v>
      </c>
      <c r="AO207" s="20">
        <v>47221.41</v>
      </c>
      <c r="AP207" s="21">
        <v>2.2610575391390712E-2</v>
      </c>
      <c r="AQ207" s="20">
        <v>-2304.4699999999998</v>
      </c>
      <c r="AR207" s="21">
        <v>-1.7495774013432837E-3</v>
      </c>
      <c r="AS207" s="20">
        <v>39975.160000000003</v>
      </c>
      <c r="AT207" s="21">
        <v>2.1019059332583048E-2</v>
      </c>
      <c r="AU207" s="20">
        <v>4941.78</v>
      </c>
      <c r="AV207" s="21">
        <v>-1.5806134253561893E-4</v>
      </c>
      <c r="AW207" s="20">
        <v>75791.490000000005</v>
      </c>
      <c r="AX207" s="21">
        <v>2.155120385843922E-2</v>
      </c>
      <c r="AY207" s="20">
        <v>-30874.55</v>
      </c>
      <c r="AZ207" s="21">
        <v>-6.9020586839179179E-4</v>
      </c>
      <c r="BA207" s="24"/>
    </row>
    <row r="208" spans="1:53" hidden="1" x14ac:dyDescent="0.35">
      <c r="A208" s="18" t="s">
        <v>195</v>
      </c>
      <c r="B208" s="19"/>
      <c r="C208" s="20">
        <v>317055.46999999997</v>
      </c>
      <c r="D208" s="21">
        <v>1.2616562752471647</v>
      </c>
      <c r="E208" s="20">
        <v>272255.59000000003</v>
      </c>
      <c r="F208" s="21">
        <v>1.0284087966373168</v>
      </c>
      <c r="G208" s="20">
        <v>44799.88</v>
      </c>
      <c r="H208" s="21">
        <v>0.23324747860984796</v>
      </c>
      <c r="I208" s="20">
        <v>243824.01</v>
      </c>
      <c r="J208" s="21">
        <v>0.98957053841317533</v>
      </c>
      <c r="K208" s="20">
        <v>73231.460000000006</v>
      </c>
      <c r="L208" s="21">
        <v>0.2720857368339894</v>
      </c>
      <c r="M208" s="20">
        <v>318404.28999999998</v>
      </c>
      <c r="N208" s="21">
        <v>1.3270144767230916</v>
      </c>
      <c r="O208" s="20">
        <v>-1348.82</v>
      </c>
      <c r="P208" s="21">
        <v>-6.5358201475926858E-2</v>
      </c>
      <c r="Q208" s="22"/>
      <c r="R208" s="23"/>
      <c r="S208" s="20">
        <v>635459.76</v>
      </c>
      <c r="T208" s="21">
        <v>1.2935796248935274</v>
      </c>
      <c r="U208" s="20">
        <v>544239.86</v>
      </c>
      <c r="V208" s="21">
        <v>1.0684342508433615</v>
      </c>
      <c r="W208" s="20">
        <v>91219.9</v>
      </c>
      <c r="X208" s="21">
        <v>0.22514537405016588</v>
      </c>
      <c r="Y208" s="20">
        <v>482555.75</v>
      </c>
      <c r="Z208" s="21">
        <v>1.0108673078555848</v>
      </c>
      <c r="AA208" s="20">
        <v>152904.01</v>
      </c>
      <c r="AB208" s="21">
        <v>0.28271231703794264</v>
      </c>
      <c r="AC208" s="20">
        <v>318404.28999999998</v>
      </c>
      <c r="AD208" s="21">
        <v>1.3270144767230916</v>
      </c>
      <c r="AE208" s="20">
        <v>317055.46999999997</v>
      </c>
      <c r="AF208" s="21">
        <v>-3.3434851829564183E-2</v>
      </c>
      <c r="AG208" s="24"/>
      <c r="AH208" s="19"/>
      <c r="AI208" s="20">
        <v>2308819.9700000002</v>
      </c>
      <c r="AJ208" s="21">
        <v>1.0722967493678637</v>
      </c>
      <c r="AK208" s="20">
        <v>2181220.7400000002</v>
      </c>
      <c r="AL208" s="21">
        <v>0.99326241166469431</v>
      </c>
      <c r="AM208" s="20">
        <v>127599.23</v>
      </c>
      <c r="AN208" s="21">
        <v>7.9034337703169366E-2</v>
      </c>
      <c r="AO208" s="20">
        <v>1905837.06</v>
      </c>
      <c r="AP208" s="21">
        <v>0.91255370241668821</v>
      </c>
      <c r="AQ208" s="20">
        <v>402982.91</v>
      </c>
      <c r="AR208" s="21">
        <v>0.15974304695117547</v>
      </c>
      <c r="AS208" s="20">
        <v>1991764.5</v>
      </c>
      <c r="AT208" s="21">
        <v>1.0472757632998244</v>
      </c>
      <c r="AU208" s="20">
        <v>317055.46999999997</v>
      </c>
      <c r="AV208" s="21">
        <v>2.5020986068039264E-2</v>
      </c>
      <c r="AW208" s="20">
        <v>3203568.27</v>
      </c>
      <c r="AX208" s="21">
        <v>0.91093014349232937</v>
      </c>
      <c r="AY208" s="20">
        <v>-894748.3</v>
      </c>
      <c r="AZ208" s="21">
        <v>0.16136660587553431</v>
      </c>
      <c r="BA208" s="24"/>
    </row>
    <row r="209" spans="1:53" hidden="1" x14ac:dyDescent="0.35">
      <c r="A209" s="18" t="s">
        <v>196</v>
      </c>
      <c r="B209" s="19"/>
      <c r="C209" s="20">
        <v>2285.3200000000002</v>
      </c>
      <c r="D209" s="21">
        <v>9.0939554487038214E-3</v>
      </c>
      <c r="E209" s="20">
        <v>4541.38</v>
      </c>
      <c r="F209" s="21">
        <v>1.7154450863149505E-2</v>
      </c>
      <c r="G209" s="20">
        <v>-2256.06</v>
      </c>
      <c r="H209" s="21">
        <v>-8.0604954144456835E-3</v>
      </c>
      <c r="I209" s="20">
        <v>2123.4899999999998</v>
      </c>
      <c r="J209" s="21">
        <v>8.6182781696314218E-3</v>
      </c>
      <c r="K209" s="20">
        <v>161.83000000000001</v>
      </c>
      <c r="L209" s="21">
        <v>4.7567727907239961E-4</v>
      </c>
      <c r="M209" s="20">
        <v>2285.27</v>
      </c>
      <c r="N209" s="21">
        <v>9.5243263626284026E-3</v>
      </c>
      <c r="O209" s="20">
        <v>0.05</v>
      </c>
      <c r="P209" s="21">
        <v>-4.3037091392458121E-4</v>
      </c>
      <c r="Q209" s="22"/>
      <c r="R209" s="23"/>
      <c r="S209" s="20">
        <v>4570.59</v>
      </c>
      <c r="T209" s="21">
        <v>9.3041644332319453E-3</v>
      </c>
      <c r="U209" s="20">
        <v>9075.84</v>
      </c>
      <c r="V209" s="21">
        <v>1.7817398216981414E-2</v>
      </c>
      <c r="W209" s="20">
        <v>-4505.25</v>
      </c>
      <c r="X209" s="21">
        <v>-8.5132337837494684E-3</v>
      </c>
      <c r="Y209" s="20">
        <v>4192.01</v>
      </c>
      <c r="Z209" s="21">
        <v>8.7815052731289381E-3</v>
      </c>
      <c r="AA209" s="20">
        <v>378.58</v>
      </c>
      <c r="AB209" s="21">
        <v>5.2265916010300721E-4</v>
      </c>
      <c r="AC209" s="20">
        <v>2285.27</v>
      </c>
      <c r="AD209" s="21">
        <v>9.5243263626284026E-3</v>
      </c>
      <c r="AE209" s="20">
        <v>2285.3200000000002</v>
      </c>
      <c r="AF209" s="21">
        <v>-2.2016192939645733E-4</v>
      </c>
      <c r="AG209" s="24"/>
      <c r="AH209" s="19"/>
      <c r="AI209" s="20">
        <v>18214.509999999998</v>
      </c>
      <c r="AJ209" s="21">
        <v>8.4594555305793039E-3</v>
      </c>
      <c r="AK209" s="20">
        <v>24065.54</v>
      </c>
      <c r="AL209" s="21">
        <v>1.0958724103463808E-2</v>
      </c>
      <c r="AM209" s="20">
        <v>-5851.03</v>
      </c>
      <c r="AN209" s="21">
        <v>-2.4992685728845044E-3</v>
      </c>
      <c r="AO209" s="20">
        <v>16603.169999999998</v>
      </c>
      <c r="AP209" s="21">
        <v>7.9499368405364524E-3</v>
      </c>
      <c r="AQ209" s="20">
        <v>1611.34</v>
      </c>
      <c r="AR209" s="21">
        <v>5.0951869004285145E-4</v>
      </c>
      <c r="AS209" s="20">
        <v>15929.19</v>
      </c>
      <c r="AT209" s="21">
        <v>8.3756160007862016E-3</v>
      </c>
      <c r="AU209" s="20">
        <v>2285.3200000000002</v>
      </c>
      <c r="AV209" s="21">
        <v>8.3839529793102233E-5</v>
      </c>
      <c r="AW209" s="20">
        <v>27635.89</v>
      </c>
      <c r="AX209" s="21">
        <v>7.8582265528676348E-3</v>
      </c>
      <c r="AY209" s="20">
        <v>-9421.3799999999992</v>
      </c>
      <c r="AZ209" s="21">
        <v>6.012289777116691E-4</v>
      </c>
      <c r="BA209" s="24"/>
    </row>
    <row r="210" spans="1:53" hidden="1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22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1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hidden="1" x14ac:dyDescent="0.35">
      <c r="A211" s="18" t="s">
        <v>198</v>
      </c>
      <c r="B211" s="19"/>
      <c r="C211" s="20">
        <v>1745.82</v>
      </c>
      <c r="D211" s="21">
        <v>6.947127448871976E-3</v>
      </c>
      <c r="E211" s="20">
        <v>0</v>
      </c>
      <c r="F211" s="21">
        <v>0</v>
      </c>
      <c r="G211" s="20">
        <v>1745.82</v>
      </c>
      <c r="H211" s="21">
        <v>6.947127448871976E-3</v>
      </c>
      <c r="I211" s="20">
        <v>2018.54</v>
      </c>
      <c r="J211" s="21">
        <v>8.1923339486071559E-3</v>
      </c>
      <c r="K211" s="20">
        <v>-272.72000000000003</v>
      </c>
      <c r="L211" s="21">
        <v>-1.2452064997351799E-3</v>
      </c>
      <c r="M211" s="20">
        <v>1745.85</v>
      </c>
      <c r="N211" s="21">
        <v>7.2761840746147282E-3</v>
      </c>
      <c r="O211" s="20">
        <v>-0.03</v>
      </c>
      <c r="P211" s="21">
        <v>-3.290566257427522E-4</v>
      </c>
      <c r="Q211" s="22"/>
      <c r="R211" s="23"/>
      <c r="S211" s="20">
        <v>3491.67</v>
      </c>
      <c r="T211" s="21">
        <v>7.1078508084477026E-3</v>
      </c>
      <c r="U211" s="20">
        <v>0</v>
      </c>
      <c r="V211" s="21">
        <v>0</v>
      </c>
      <c r="W211" s="20">
        <v>3491.67</v>
      </c>
      <c r="X211" s="21">
        <v>7.1078508084477026E-3</v>
      </c>
      <c r="Y211" s="20">
        <v>4021.32</v>
      </c>
      <c r="Z211" s="21">
        <v>8.4239404927323319E-3</v>
      </c>
      <c r="AA211" s="20">
        <v>-529.65</v>
      </c>
      <c r="AB211" s="21">
        <v>-1.3160896842846293E-3</v>
      </c>
      <c r="AC211" s="20">
        <v>1745.85</v>
      </c>
      <c r="AD211" s="21">
        <v>7.2761840746147282E-3</v>
      </c>
      <c r="AE211" s="20">
        <v>1745.82</v>
      </c>
      <c r="AF211" s="21">
        <v>-1.683332661670256E-4</v>
      </c>
      <c r="AG211" s="24"/>
      <c r="AH211" s="19"/>
      <c r="AI211" s="20">
        <v>14464.14</v>
      </c>
      <c r="AJ211" s="21">
        <v>6.7176525263689946E-3</v>
      </c>
      <c r="AK211" s="20">
        <v>0</v>
      </c>
      <c r="AL211" s="21">
        <v>0</v>
      </c>
      <c r="AM211" s="20">
        <v>14464.14</v>
      </c>
      <c r="AN211" s="21">
        <v>6.7176525263689946E-3</v>
      </c>
      <c r="AO211" s="20">
        <v>16596.64</v>
      </c>
      <c r="AP211" s="21">
        <v>7.9468101431907825E-3</v>
      </c>
      <c r="AQ211" s="20">
        <v>-2132.5</v>
      </c>
      <c r="AR211" s="21">
        <v>-1.2291576168217879E-3</v>
      </c>
      <c r="AS211" s="20">
        <v>12718.32</v>
      </c>
      <c r="AT211" s="21">
        <v>6.6873308997581898E-3</v>
      </c>
      <c r="AU211" s="20">
        <v>1745.82</v>
      </c>
      <c r="AV211" s="21">
        <v>3.0321626610804731E-5</v>
      </c>
      <c r="AW211" s="20">
        <v>26598.240000000002</v>
      </c>
      <c r="AX211" s="21">
        <v>7.5631722310208239E-3</v>
      </c>
      <c r="AY211" s="20">
        <v>-12134.1</v>
      </c>
      <c r="AZ211" s="21">
        <v>-8.4551970465182938E-4</v>
      </c>
      <c r="BA211" s="24"/>
    </row>
    <row r="212" spans="1:53" hidden="1" x14ac:dyDescent="0.35">
      <c r="A212" s="18" t="s">
        <v>199</v>
      </c>
      <c r="B212" s="19"/>
      <c r="C212" s="20">
        <v>13180.86</v>
      </c>
      <c r="D212" s="21">
        <v>5.2450489916336544E-2</v>
      </c>
      <c r="E212" s="20">
        <v>5872.62</v>
      </c>
      <c r="F212" s="21">
        <v>2.21830305387237E-2</v>
      </c>
      <c r="G212" s="20">
        <v>7308.24</v>
      </c>
      <c r="H212" s="21">
        <v>3.0267459377612844E-2</v>
      </c>
      <c r="I212" s="20">
        <v>10917.13</v>
      </c>
      <c r="J212" s="21">
        <v>4.4307655394670221E-2</v>
      </c>
      <c r="K212" s="20">
        <v>2263.73</v>
      </c>
      <c r="L212" s="21">
        <v>8.1428345216663228E-3</v>
      </c>
      <c r="M212" s="20">
        <v>13180.78</v>
      </c>
      <c r="N212" s="21">
        <v>5.4933574778474846E-2</v>
      </c>
      <c r="O212" s="20">
        <v>0.08</v>
      </c>
      <c r="P212" s="21">
        <v>-2.4830848621383017E-3</v>
      </c>
      <c r="Q212" s="22"/>
      <c r="R212" s="23"/>
      <c r="S212" s="20">
        <v>26361.64</v>
      </c>
      <c r="T212" s="21">
        <v>5.36633198973578E-2</v>
      </c>
      <c r="U212" s="20">
        <v>12265.8</v>
      </c>
      <c r="V212" s="21">
        <v>2.4079825454156375E-2</v>
      </c>
      <c r="W212" s="20">
        <v>14095.84</v>
      </c>
      <c r="X212" s="21">
        <v>2.9583494443201425E-2</v>
      </c>
      <c r="Y212" s="20">
        <v>21774.03</v>
      </c>
      <c r="Z212" s="21">
        <v>4.5612667732726708E-2</v>
      </c>
      <c r="AA212" s="20">
        <v>4587.6099999999997</v>
      </c>
      <c r="AB212" s="21">
        <v>8.0506521646310919E-3</v>
      </c>
      <c r="AC212" s="20">
        <v>13180.78</v>
      </c>
      <c r="AD212" s="21">
        <v>5.4933574778474846E-2</v>
      </c>
      <c r="AE212" s="20">
        <v>13180.86</v>
      </c>
      <c r="AF212" s="21">
        <v>-1.2702548811170458E-3</v>
      </c>
      <c r="AG212" s="24"/>
      <c r="AH212" s="19"/>
      <c r="AI212" s="20">
        <v>87604.41</v>
      </c>
      <c r="AJ212" s="21">
        <v>4.068655213220871E-2</v>
      </c>
      <c r="AK212" s="20">
        <v>71153.600000000006</v>
      </c>
      <c r="AL212" s="21">
        <v>3.2401212329672323E-2</v>
      </c>
      <c r="AM212" s="20">
        <v>16450.810000000001</v>
      </c>
      <c r="AN212" s="21">
        <v>8.2853398025363872E-3</v>
      </c>
      <c r="AO212" s="20">
        <v>86845.13</v>
      </c>
      <c r="AP212" s="21">
        <v>4.1583221662379995E-2</v>
      </c>
      <c r="AQ212" s="20">
        <v>759.28</v>
      </c>
      <c r="AR212" s="21">
        <v>-8.9666953017128459E-4</v>
      </c>
      <c r="AS212" s="20">
        <v>74423.55</v>
      </c>
      <c r="AT212" s="21">
        <v>3.9132126380268667E-2</v>
      </c>
      <c r="AU212" s="20">
        <v>13180.86</v>
      </c>
      <c r="AV212" s="21">
        <v>1.5544257519400431E-3</v>
      </c>
      <c r="AW212" s="20">
        <v>142625.46</v>
      </c>
      <c r="AX212" s="21">
        <v>4.0555349470813518E-2</v>
      </c>
      <c r="AY212" s="20">
        <v>-55021.05</v>
      </c>
      <c r="AZ212" s="21">
        <v>1.3120266139519249E-4</v>
      </c>
      <c r="BA212" s="24"/>
    </row>
    <row r="213" spans="1:53" hidden="1" x14ac:dyDescent="0.35">
      <c r="A213" s="18" t="s">
        <v>200</v>
      </c>
      <c r="B213" s="19"/>
      <c r="C213" s="20">
        <v>287.95</v>
      </c>
      <c r="D213" s="21">
        <v>1.1458371131632616E-3</v>
      </c>
      <c r="E213" s="20">
        <v>28.2</v>
      </c>
      <c r="F213" s="21">
        <v>1.0652169920614792E-4</v>
      </c>
      <c r="G213" s="20">
        <v>259.75</v>
      </c>
      <c r="H213" s="21">
        <v>1.0393154139571137E-3</v>
      </c>
      <c r="I213" s="20">
        <v>524.46</v>
      </c>
      <c r="J213" s="21">
        <v>2.128544127283338E-3</v>
      </c>
      <c r="K213" s="20">
        <v>-236.51</v>
      </c>
      <c r="L213" s="21">
        <v>-9.827070141200764E-4</v>
      </c>
      <c r="M213" s="20">
        <v>812.4</v>
      </c>
      <c r="N213" s="21">
        <v>3.3858418204410485E-3</v>
      </c>
      <c r="O213" s="20">
        <v>-524.45000000000005</v>
      </c>
      <c r="P213" s="21">
        <v>-2.240004707277787E-3</v>
      </c>
      <c r="Q213" s="22"/>
      <c r="R213" s="23"/>
      <c r="S213" s="20">
        <v>1100.3499999999999</v>
      </c>
      <c r="T213" s="21">
        <v>2.2399378054270389E-3</v>
      </c>
      <c r="U213" s="20">
        <v>580.85</v>
      </c>
      <c r="V213" s="21">
        <v>1.1403061043753144E-3</v>
      </c>
      <c r="W213" s="20">
        <v>519.5</v>
      </c>
      <c r="X213" s="21">
        <v>1.0996317010517245E-3</v>
      </c>
      <c r="Y213" s="20">
        <v>1049.32</v>
      </c>
      <c r="Z213" s="21">
        <v>2.1981362432817804E-3</v>
      </c>
      <c r="AA213" s="20">
        <v>51.03</v>
      </c>
      <c r="AB213" s="21">
        <v>4.1801562145258458E-5</v>
      </c>
      <c r="AC213" s="20">
        <v>812.4</v>
      </c>
      <c r="AD213" s="21">
        <v>3.3858418204410485E-3</v>
      </c>
      <c r="AE213" s="20">
        <v>287.95</v>
      </c>
      <c r="AF213" s="21">
        <v>-1.1459040150140097E-3</v>
      </c>
      <c r="AG213" s="24"/>
      <c r="AH213" s="19"/>
      <c r="AI213" s="20">
        <v>5974.81</v>
      </c>
      <c r="AJ213" s="21">
        <v>2.7749107441627876E-3</v>
      </c>
      <c r="AK213" s="20">
        <v>3896.78</v>
      </c>
      <c r="AL213" s="21">
        <v>1.7744765715581572E-3</v>
      </c>
      <c r="AM213" s="20">
        <v>2078.0300000000002</v>
      </c>
      <c r="AN213" s="21">
        <v>1.0004341726046304E-3</v>
      </c>
      <c r="AO213" s="20">
        <v>7316.13</v>
      </c>
      <c r="AP213" s="21">
        <v>3.5031124428138703E-3</v>
      </c>
      <c r="AQ213" s="20">
        <v>-1341.32</v>
      </c>
      <c r="AR213" s="21">
        <v>-7.2820169865108267E-4</v>
      </c>
      <c r="AS213" s="20">
        <v>5686.86</v>
      </c>
      <c r="AT213" s="21">
        <v>2.9901680882851553E-3</v>
      </c>
      <c r="AU213" s="20">
        <v>287.95</v>
      </c>
      <c r="AV213" s="21">
        <v>-2.152573441223677E-4</v>
      </c>
      <c r="AW213" s="20">
        <v>10110.84</v>
      </c>
      <c r="AX213" s="21">
        <v>2.8750031701456403E-3</v>
      </c>
      <c r="AY213" s="20">
        <v>-4136.03</v>
      </c>
      <c r="AZ213" s="21">
        <v>-1.000924259828527E-4</v>
      </c>
      <c r="BA213" s="24"/>
    </row>
    <row r="214" spans="1:53" hidden="1" x14ac:dyDescent="0.35">
      <c r="A214" s="18" t="s">
        <v>201</v>
      </c>
      <c r="B214" s="19"/>
      <c r="C214" s="20">
        <v>13512.67</v>
      </c>
      <c r="D214" s="21">
        <v>5.3770858773842023E-2</v>
      </c>
      <c r="E214" s="20">
        <v>12029.05</v>
      </c>
      <c r="F214" s="21">
        <v>4.5438115100557216E-2</v>
      </c>
      <c r="G214" s="20">
        <v>1483.62</v>
      </c>
      <c r="H214" s="21">
        <v>8.3327436732848065E-3</v>
      </c>
      <c r="I214" s="20">
        <v>14153.86</v>
      </c>
      <c r="J214" s="21">
        <v>5.7444067386245946E-2</v>
      </c>
      <c r="K214" s="20">
        <v>-641.19000000000005</v>
      </c>
      <c r="L214" s="21">
        <v>-3.6732086124039234E-3</v>
      </c>
      <c r="M214" s="20">
        <v>15001.08</v>
      </c>
      <c r="N214" s="21">
        <v>6.2520044332572397E-2</v>
      </c>
      <c r="O214" s="20">
        <v>-1488.41</v>
      </c>
      <c r="P214" s="21">
        <v>-8.7491855587303741E-3</v>
      </c>
      <c r="Q214" s="22"/>
      <c r="R214" s="23"/>
      <c r="S214" s="20">
        <v>28513.75</v>
      </c>
      <c r="T214" s="21">
        <v>5.8044282818644273E-2</v>
      </c>
      <c r="U214" s="20">
        <v>24912.84</v>
      </c>
      <c r="V214" s="21">
        <v>4.8908089057976251E-2</v>
      </c>
      <c r="W214" s="20">
        <v>3600.91</v>
      </c>
      <c r="X214" s="21">
        <v>9.1361937606680224E-3</v>
      </c>
      <c r="Y214" s="20">
        <v>28185.96</v>
      </c>
      <c r="Z214" s="21">
        <v>5.9044505229758834E-2</v>
      </c>
      <c r="AA214" s="20">
        <v>327.79</v>
      </c>
      <c r="AB214" s="21">
        <v>-1.0002224111145611E-3</v>
      </c>
      <c r="AC214" s="20">
        <v>15001.08</v>
      </c>
      <c r="AD214" s="21">
        <v>6.2520044332572397E-2</v>
      </c>
      <c r="AE214" s="20">
        <v>13512.67</v>
      </c>
      <c r="AF214" s="21">
        <v>-4.475761513928124E-3</v>
      </c>
      <c r="AG214" s="24"/>
      <c r="AH214" s="19"/>
      <c r="AI214" s="20">
        <v>117369.38</v>
      </c>
      <c r="AJ214" s="21">
        <v>5.451044528574548E-2</v>
      </c>
      <c r="AK214" s="20">
        <v>102680.14</v>
      </c>
      <c r="AL214" s="21">
        <v>4.6757451740747899E-2</v>
      </c>
      <c r="AM214" s="20">
        <v>14689.24</v>
      </c>
      <c r="AN214" s="21">
        <v>7.7529935449975815E-3</v>
      </c>
      <c r="AO214" s="20">
        <v>112666.56</v>
      </c>
      <c r="AP214" s="21">
        <v>5.3947049632119083E-2</v>
      </c>
      <c r="AQ214" s="20">
        <v>4702.82</v>
      </c>
      <c r="AR214" s="21">
        <v>5.6339565362639732E-4</v>
      </c>
      <c r="AS214" s="20">
        <v>103856.71</v>
      </c>
      <c r="AT214" s="21">
        <v>5.4608170413248398E-2</v>
      </c>
      <c r="AU214" s="20">
        <v>13512.67</v>
      </c>
      <c r="AV214" s="21">
        <v>-9.7725127502917841E-5</v>
      </c>
      <c r="AW214" s="20">
        <v>183351.69</v>
      </c>
      <c r="AX214" s="21">
        <v>5.2135795839075759E-2</v>
      </c>
      <c r="AY214" s="20">
        <v>-65982.31</v>
      </c>
      <c r="AZ214" s="21">
        <v>2.3746494466697216E-3</v>
      </c>
      <c r="BA214" s="24"/>
    </row>
    <row r="215" spans="1:53" ht="20.25" hidden="1" x14ac:dyDescent="0.35">
      <c r="A215" s="18" t="s">
        <v>202</v>
      </c>
      <c r="B215" s="19"/>
      <c r="C215" s="25">
        <v>5082.59</v>
      </c>
      <c r="D215" s="26">
        <v>2.0225109404384309E-2</v>
      </c>
      <c r="E215" s="25">
        <v>5082.59</v>
      </c>
      <c r="F215" s="26">
        <v>1.9198798693906928E-2</v>
      </c>
      <c r="G215" s="25">
        <v>0</v>
      </c>
      <c r="H215" s="26">
        <v>1.0263107104773808E-3</v>
      </c>
      <c r="I215" s="25">
        <v>5082.59</v>
      </c>
      <c r="J215" s="26">
        <v>2.0627916515823939E-2</v>
      </c>
      <c r="K215" s="25">
        <v>0</v>
      </c>
      <c r="L215" s="26">
        <v>-4.0280711143962991E-4</v>
      </c>
      <c r="M215" s="25">
        <v>5082.59</v>
      </c>
      <c r="N215" s="26">
        <v>2.1182724985420322E-2</v>
      </c>
      <c r="O215" s="25">
        <v>0</v>
      </c>
      <c r="P215" s="26">
        <v>-9.5761558103601291E-4</v>
      </c>
      <c r="Q215" s="22"/>
      <c r="R215" s="23"/>
      <c r="S215" s="25">
        <v>10165.18</v>
      </c>
      <c r="T215" s="26">
        <v>2.069284407776692E-2</v>
      </c>
      <c r="U215" s="25">
        <v>10165.18</v>
      </c>
      <c r="V215" s="26">
        <v>1.9955955592793076E-2</v>
      </c>
      <c r="W215" s="25">
        <v>0</v>
      </c>
      <c r="X215" s="26">
        <v>7.3688848497384385E-4</v>
      </c>
      <c r="Y215" s="25">
        <v>10165.18</v>
      </c>
      <c r="Z215" s="26">
        <v>2.1294219663670847E-2</v>
      </c>
      <c r="AA215" s="25">
        <v>0</v>
      </c>
      <c r="AB215" s="26">
        <v>-6.0137558590392728E-4</v>
      </c>
      <c r="AC215" s="25">
        <v>5082.59</v>
      </c>
      <c r="AD215" s="26">
        <v>2.1182724985420322E-2</v>
      </c>
      <c r="AE215" s="25">
        <v>5082.59</v>
      </c>
      <c r="AF215" s="26">
        <v>-4.8988090765340192E-4</v>
      </c>
      <c r="AG215" s="24"/>
      <c r="AH215" s="19"/>
      <c r="AI215" s="25">
        <v>40660.720000000001</v>
      </c>
      <c r="AJ215" s="26">
        <v>1.888426055278657E-2</v>
      </c>
      <c r="AK215" s="25">
        <v>40660.720000000001</v>
      </c>
      <c r="AL215" s="26">
        <v>1.8515670636445013E-2</v>
      </c>
      <c r="AM215" s="25">
        <v>0</v>
      </c>
      <c r="AN215" s="26">
        <v>3.6858991634155722E-4</v>
      </c>
      <c r="AO215" s="25">
        <v>40660.720000000001</v>
      </c>
      <c r="AP215" s="26">
        <v>1.946918304701677E-2</v>
      </c>
      <c r="AQ215" s="25">
        <v>0</v>
      </c>
      <c r="AR215" s="26">
        <v>-5.8492249423020004E-4</v>
      </c>
      <c r="AS215" s="25">
        <v>35578.129999999997</v>
      </c>
      <c r="AT215" s="26">
        <v>1.870708773679337E-2</v>
      </c>
      <c r="AU215" s="25">
        <v>5082.59</v>
      </c>
      <c r="AV215" s="26">
        <v>1.7717281599319984E-4</v>
      </c>
      <c r="AW215" s="25">
        <v>66073.67</v>
      </c>
      <c r="AX215" s="26">
        <v>1.8787955373950817E-2</v>
      </c>
      <c r="AY215" s="25">
        <v>-25412.95</v>
      </c>
      <c r="AZ215" s="26">
        <v>9.6305178835753152E-5</v>
      </c>
      <c r="BA215" s="24"/>
    </row>
    <row r="216" spans="1:53" hidden="1" x14ac:dyDescent="0.35">
      <c r="A216" s="27" t="s">
        <v>203</v>
      </c>
      <c r="B216" s="19"/>
      <c r="C216" s="30">
        <v>1820056.54</v>
      </c>
      <c r="D216" s="31">
        <v>7.2425363139000334</v>
      </c>
      <c r="E216" s="30">
        <v>1617326.72</v>
      </c>
      <c r="F216" s="31">
        <v>6.1092337016278657</v>
      </c>
      <c r="G216" s="30">
        <v>202729.82</v>
      </c>
      <c r="H216" s="31">
        <v>1.1333026122721677</v>
      </c>
      <c r="I216" s="30">
        <v>1443297.4</v>
      </c>
      <c r="J216" s="31">
        <v>5.8576863911324235</v>
      </c>
      <c r="K216" s="30">
        <v>376759.14</v>
      </c>
      <c r="L216" s="31">
        <v>1.3848499227676099</v>
      </c>
      <c r="M216" s="30">
        <v>1830688.54</v>
      </c>
      <c r="N216" s="31">
        <v>7.6297659021838573</v>
      </c>
      <c r="O216" s="30">
        <v>-10632</v>
      </c>
      <c r="P216" s="31">
        <v>-0.38722958828382392</v>
      </c>
      <c r="Q216" s="22"/>
      <c r="R216" s="9"/>
      <c r="S216" s="30">
        <v>3650745.08</v>
      </c>
      <c r="T216" s="31">
        <v>7.4316734881344662</v>
      </c>
      <c r="U216" s="30">
        <v>3236553.23</v>
      </c>
      <c r="V216" s="31">
        <v>6.3538975730475</v>
      </c>
      <c r="W216" s="30">
        <v>414191.85</v>
      </c>
      <c r="X216" s="31">
        <v>1.0777759150869661</v>
      </c>
      <c r="Y216" s="30">
        <v>2856712.17</v>
      </c>
      <c r="Z216" s="31">
        <v>5.9842970280764147</v>
      </c>
      <c r="AA216" s="30">
        <v>794032.91</v>
      </c>
      <c r="AB216" s="31">
        <v>1.4473764600580514</v>
      </c>
      <c r="AC216" s="30">
        <v>1830688.54</v>
      </c>
      <c r="AD216" s="31">
        <v>7.6297659021838573</v>
      </c>
      <c r="AE216" s="30">
        <v>1820056.54</v>
      </c>
      <c r="AF216" s="31">
        <v>-0.19809241404939115</v>
      </c>
      <c r="AG216" s="24"/>
      <c r="AH216" s="19"/>
      <c r="AI216" s="30">
        <v>13464081.43</v>
      </c>
      <c r="AJ216" s="31">
        <v>6.253190347540702</v>
      </c>
      <c r="AK216" s="30">
        <v>12817043.189999999</v>
      </c>
      <c r="AL216" s="31">
        <v>5.8364965066809074</v>
      </c>
      <c r="AM216" s="30">
        <v>647038.24</v>
      </c>
      <c r="AN216" s="31">
        <v>0.41669384085979466</v>
      </c>
      <c r="AO216" s="30">
        <v>11304704.1</v>
      </c>
      <c r="AP216" s="31">
        <v>5.4129231704519967</v>
      </c>
      <c r="AQ216" s="30">
        <v>2159377.33</v>
      </c>
      <c r="AR216" s="31">
        <v>0.84026717708870535</v>
      </c>
      <c r="AS216" s="30">
        <v>11644024.890000001</v>
      </c>
      <c r="AT216" s="31">
        <v>6.1224633005342266</v>
      </c>
      <c r="AU216" s="30">
        <v>1820056.54</v>
      </c>
      <c r="AV216" s="31">
        <v>0.13072704700647542</v>
      </c>
      <c r="AW216" s="30">
        <v>18864950.440000001</v>
      </c>
      <c r="AX216" s="31">
        <v>5.3642221931748892</v>
      </c>
      <c r="AY216" s="30">
        <v>-5400869.0099999998</v>
      </c>
      <c r="AZ216" s="31">
        <v>0.88896815436581278</v>
      </c>
      <c r="BA216" s="24"/>
    </row>
    <row r="217" spans="1:53" hidden="1" x14ac:dyDescent="0.35">
      <c r="A217" s="27" t="s">
        <v>204</v>
      </c>
      <c r="B217" s="19"/>
      <c r="C217" s="28">
        <v>2117908.19</v>
      </c>
      <c r="D217" s="29">
        <v>8.1455587982741999</v>
      </c>
      <c r="E217" s="28">
        <v>2649823.0099999998</v>
      </c>
      <c r="F217" s="29">
        <v>9.6655209427563502</v>
      </c>
      <c r="G217" s="28">
        <v>-531914.81999999995</v>
      </c>
      <c r="H217" s="29">
        <v>-1.5199621444821503</v>
      </c>
      <c r="I217" s="28">
        <v>2585800.4900000002</v>
      </c>
      <c r="J217" s="29">
        <v>10.137728046782891</v>
      </c>
      <c r="K217" s="28">
        <v>-467892.3</v>
      </c>
      <c r="L217" s="29">
        <v>-1.9921692485086915</v>
      </c>
      <c r="M217" s="28">
        <v>1349202.51</v>
      </c>
      <c r="N217" s="29">
        <v>5.4224561733075927</v>
      </c>
      <c r="O217" s="28">
        <v>768705.68</v>
      </c>
      <c r="P217" s="29">
        <v>2.7231026249666073</v>
      </c>
      <c r="Q217" s="22"/>
      <c r="R217" s="9"/>
      <c r="S217" s="28">
        <v>3467110.7</v>
      </c>
      <c r="T217" s="29">
        <v>6.8139508287486983</v>
      </c>
      <c r="U217" s="28">
        <v>4820939.3099999996</v>
      </c>
      <c r="V217" s="29">
        <v>9.1279794921630728</v>
      </c>
      <c r="W217" s="28">
        <v>-1353828.61</v>
      </c>
      <c r="X217" s="29">
        <v>-2.3140286634143745</v>
      </c>
      <c r="Y217" s="28">
        <v>4733466.66</v>
      </c>
      <c r="Z217" s="29">
        <v>9.5568508955139162</v>
      </c>
      <c r="AA217" s="28">
        <v>-1266355.96</v>
      </c>
      <c r="AB217" s="29">
        <v>-2.7429000667652179</v>
      </c>
      <c r="AC217" s="28">
        <v>1349202.51</v>
      </c>
      <c r="AD217" s="29">
        <v>5.4224561733075927</v>
      </c>
      <c r="AE217" s="28">
        <v>2117908.19</v>
      </c>
      <c r="AF217" s="29">
        <v>1.3914946554411056</v>
      </c>
      <c r="AG217" s="24"/>
      <c r="AH217" s="19"/>
      <c r="AI217" s="28">
        <v>27244731.370000001</v>
      </c>
      <c r="AJ217" s="29">
        <v>12.183202267374995</v>
      </c>
      <c r="AK217" s="28">
        <v>31295103.469999999</v>
      </c>
      <c r="AL217" s="29">
        <v>13.727858214611643</v>
      </c>
      <c r="AM217" s="28">
        <v>-4050372.1</v>
      </c>
      <c r="AN217" s="29">
        <v>-1.5446559472366488</v>
      </c>
      <c r="AO217" s="28">
        <v>31206602.620000001</v>
      </c>
      <c r="AP217" s="29">
        <v>14.394110229443069</v>
      </c>
      <c r="AQ217" s="28">
        <v>-3961871.25</v>
      </c>
      <c r="AR217" s="29">
        <v>-2.2109079620680738</v>
      </c>
      <c r="AS217" s="28">
        <v>25126823.18</v>
      </c>
      <c r="AT217" s="29">
        <v>12.714420791808875</v>
      </c>
      <c r="AU217" s="28">
        <v>2117908.19</v>
      </c>
      <c r="AV217" s="29">
        <v>-0.53121852443388029</v>
      </c>
      <c r="AW217" s="28">
        <v>53732307.219999999</v>
      </c>
      <c r="AX217" s="29">
        <v>14.739159633844819</v>
      </c>
      <c r="AY217" s="28">
        <v>-26487575.850000001</v>
      </c>
      <c r="AZ217" s="29">
        <v>-2.5559573664698245</v>
      </c>
      <c r="BA217" s="24"/>
    </row>
    <row r="218" spans="1:53" hidden="1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22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1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hidden="1" x14ac:dyDescent="0.35">
      <c r="A219" s="18" t="s">
        <v>205</v>
      </c>
      <c r="B219" s="19"/>
      <c r="C219" s="20">
        <v>59751.67</v>
      </c>
      <c r="D219" s="21">
        <v>0.23776933863338726</v>
      </c>
      <c r="E219" s="20">
        <v>120046.83</v>
      </c>
      <c r="F219" s="21">
        <v>0.45346072042239621</v>
      </c>
      <c r="G219" s="20">
        <v>-60295.16</v>
      </c>
      <c r="H219" s="21">
        <v>-0.21569138178900896</v>
      </c>
      <c r="I219" s="20">
        <v>214243.57</v>
      </c>
      <c r="J219" s="21">
        <v>0.86951701317872998</v>
      </c>
      <c r="K219" s="20">
        <v>-154491.9</v>
      </c>
      <c r="L219" s="21">
        <v>-0.63174767454534275</v>
      </c>
      <c r="M219" s="20">
        <v>51197.47</v>
      </c>
      <c r="N219" s="21">
        <v>0.21337584321365829</v>
      </c>
      <c r="O219" s="20">
        <v>8554.2000000000007</v>
      </c>
      <c r="P219" s="21">
        <v>2.4393495419728961E-2</v>
      </c>
      <c r="Q219" s="22"/>
      <c r="R219" s="23"/>
      <c r="S219" s="20">
        <v>110949.14</v>
      </c>
      <c r="T219" s="21">
        <v>0.22585465821385675</v>
      </c>
      <c r="U219" s="20">
        <v>255079.66</v>
      </c>
      <c r="V219" s="21">
        <v>0.5007642134802095</v>
      </c>
      <c r="W219" s="20">
        <v>-144130.51999999999</v>
      </c>
      <c r="X219" s="21">
        <v>-0.27490955526635275</v>
      </c>
      <c r="Y219" s="20">
        <v>369848.04</v>
      </c>
      <c r="Z219" s="21">
        <v>0.77476497277353884</v>
      </c>
      <c r="AA219" s="20">
        <v>-258898.9</v>
      </c>
      <c r="AB219" s="21">
        <v>-0.54891031455968209</v>
      </c>
      <c r="AC219" s="20">
        <v>51197.47</v>
      </c>
      <c r="AD219" s="21">
        <v>0.21337584321365829</v>
      </c>
      <c r="AE219" s="20">
        <v>59751.67</v>
      </c>
      <c r="AF219" s="21">
        <v>1.2478815000198457E-2</v>
      </c>
      <c r="AG219" s="24"/>
      <c r="AH219" s="19"/>
      <c r="AI219" s="20">
        <v>827345.52</v>
      </c>
      <c r="AJ219" s="21">
        <v>0.38424819744610256</v>
      </c>
      <c r="AK219" s="20">
        <v>1150608.56</v>
      </c>
      <c r="AL219" s="21">
        <v>0.52395257950263252</v>
      </c>
      <c r="AM219" s="20">
        <v>-323263.03999999998</v>
      </c>
      <c r="AN219" s="21">
        <v>-0.13970438205652996</v>
      </c>
      <c r="AO219" s="20">
        <v>1180818.51</v>
      </c>
      <c r="AP219" s="21">
        <v>0.56540001545707008</v>
      </c>
      <c r="AQ219" s="20">
        <v>-353472.99</v>
      </c>
      <c r="AR219" s="21">
        <v>-0.18115181801096752</v>
      </c>
      <c r="AS219" s="20">
        <v>767593.85</v>
      </c>
      <c r="AT219" s="21">
        <v>0.40360315447082262</v>
      </c>
      <c r="AU219" s="20">
        <v>59751.67</v>
      </c>
      <c r="AV219" s="21">
        <v>-1.9354957024720065E-2</v>
      </c>
      <c r="AW219" s="20">
        <v>2252213.3199999998</v>
      </c>
      <c r="AX219" s="21">
        <v>0.64041369805518011</v>
      </c>
      <c r="AY219" s="20">
        <v>-1424867.8</v>
      </c>
      <c r="AZ219" s="21">
        <v>-0.25616550060907756</v>
      </c>
      <c r="BA219" s="24"/>
    </row>
    <row r="220" spans="1:53" hidden="1" x14ac:dyDescent="0.35">
      <c r="A220" s="18" t="s">
        <v>206</v>
      </c>
      <c r="B220" s="19"/>
      <c r="C220" s="20">
        <v>2538588.7000000002</v>
      </c>
      <c r="D220" s="21">
        <v>10.101785544423954</v>
      </c>
      <c r="E220" s="20">
        <v>2012088.78</v>
      </c>
      <c r="F220" s="21">
        <v>7.6003941772774866</v>
      </c>
      <c r="G220" s="20">
        <v>526499.92000000004</v>
      </c>
      <c r="H220" s="21">
        <v>2.5013913671464678</v>
      </c>
      <c r="I220" s="20">
        <v>1835493.38</v>
      </c>
      <c r="J220" s="21">
        <v>7.4494311380590403</v>
      </c>
      <c r="K220" s="20">
        <v>703095.32</v>
      </c>
      <c r="L220" s="21">
        <v>2.652354406364914</v>
      </c>
      <c r="M220" s="20">
        <v>2596946.16</v>
      </c>
      <c r="N220" s="21">
        <v>10.823299992567444</v>
      </c>
      <c r="O220" s="20">
        <v>-58357.46</v>
      </c>
      <c r="P220" s="21">
        <v>-0.72151444814348942</v>
      </c>
      <c r="Q220" s="22"/>
      <c r="R220" s="23"/>
      <c r="S220" s="20">
        <v>5135534.8600000003</v>
      </c>
      <c r="T220" s="21">
        <v>10.454199740084933</v>
      </c>
      <c r="U220" s="20">
        <v>4252927.29</v>
      </c>
      <c r="V220" s="21">
        <v>8.3492105539319326</v>
      </c>
      <c r="W220" s="20">
        <v>882607.57</v>
      </c>
      <c r="X220" s="21">
        <v>2.1049891861530003</v>
      </c>
      <c r="Y220" s="20">
        <v>3579623.65</v>
      </c>
      <c r="Z220" s="21">
        <v>7.4986662623161822</v>
      </c>
      <c r="AA220" s="20">
        <v>1555911.21</v>
      </c>
      <c r="AB220" s="21">
        <v>2.9555334777687507</v>
      </c>
      <c r="AC220" s="20">
        <v>2596946.16</v>
      </c>
      <c r="AD220" s="21">
        <v>10.823299992567444</v>
      </c>
      <c r="AE220" s="20">
        <v>2538588.7000000002</v>
      </c>
      <c r="AF220" s="21">
        <v>-0.36910025248251088</v>
      </c>
      <c r="AG220" s="24"/>
      <c r="AH220" s="19"/>
      <c r="AI220" s="20">
        <v>19716509.199999999</v>
      </c>
      <c r="AJ220" s="21">
        <v>9.1570364942926119</v>
      </c>
      <c r="AK220" s="20">
        <v>18774500.129999999</v>
      </c>
      <c r="AL220" s="21">
        <v>8.5493434639370403</v>
      </c>
      <c r="AM220" s="20">
        <v>942009.07</v>
      </c>
      <c r="AN220" s="21">
        <v>0.60769303035557165</v>
      </c>
      <c r="AO220" s="20">
        <v>14434419.050000001</v>
      </c>
      <c r="AP220" s="21">
        <v>6.9114945987625385</v>
      </c>
      <c r="AQ220" s="20">
        <v>5282090.1500000004</v>
      </c>
      <c r="AR220" s="21">
        <v>2.2455418955300734</v>
      </c>
      <c r="AS220" s="20">
        <v>17177920.5</v>
      </c>
      <c r="AT220" s="21">
        <v>9.0322022525962282</v>
      </c>
      <c r="AU220" s="20">
        <v>2538588.7000000002</v>
      </c>
      <c r="AV220" s="21">
        <v>0.12483424169638369</v>
      </c>
      <c r="AW220" s="20">
        <v>23556048.399999999</v>
      </c>
      <c r="AX220" s="21">
        <v>6.6981293172579264</v>
      </c>
      <c r="AY220" s="20">
        <v>-3839539.2000000002</v>
      </c>
      <c r="AZ220" s="21">
        <v>2.4589071770346855</v>
      </c>
      <c r="BA220" s="24"/>
    </row>
    <row r="221" spans="1:53" hidden="1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22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1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hidden="1" x14ac:dyDescent="0.35">
      <c r="A222" s="18" t="s">
        <v>208</v>
      </c>
      <c r="B222" s="19"/>
      <c r="C222" s="20">
        <v>93264.61</v>
      </c>
      <c r="D222" s="21">
        <v>0.37112711054939213</v>
      </c>
      <c r="E222" s="20">
        <v>88462</v>
      </c>
      <c r="F222" s="21">
        <v>0.33415328209837786</v>
      </c>
      <c r="G222" s="20">
        <v>4802.6099999999997</v>
      </c>
      <c r="H222" s="21">
        <v>3.6973828451014268E-2</v>
      </c>
      <c r="I222" s="20">
        <v>88387.65</v>
      </c>
      <c r="J222" s="21">
        <v>0.358725190351743</v>
      </c>
      <c r="K222" s="20">
        <v>4876.96</v>
      </c>
      <c r="L222" s="21">
        <v>1.240192019764913E-2</v>
      </c>
      <c r="M222" s="20">
        <v>93264.61</v>
      </c>
      <c r="N222" s="21">
        <v>0.38869918378277257</v>
      </c>
      <c r="O222" s="20">
        <v>0</v>
      </c>
      <c r="P222" s="21">
        <v>-1.7572073233380447E-2</v>
      </c>
      <c r="Q222" s="22"/>
      <c r="R222" s="23"/>
      <c r="S222" s="20">
        <v>186529.22</v>
      </c>
      <c r="T222" s="21">
        <v>0.37970995746336833</v>
      </c>
      <c r="U222" s="20">
        <v>176924</v>
      </c>
      <c r="V222" s="21">
        <v>0.34733152657398314</v>
      </c>
      <c r="W222" s="20">
        <v>9605.2199999999993</v>
      </c>
      <c r="X222" s="21">
        <v>3.237843088938519E-2</v>
      </c>
      <c r="Y222" s="20">
        <v>178392.53</v>
      </c>
      <c r="Z222" s="21">
        <v>0.37370019224234013</v>
      </c>
      <c r="AA222" s="20">
        <v>8136.69</v>
      </c>
      <c r="AB222" s="21">
        <v>6.009765221028196E-3</v>
      </c>
      <c r="AC222" s="20">
        <v>93264.61</v>
      </c>
      <c r="AD222" s="21">
        <v>0.38869918378277257</v>
      </c>
      <c r="AE222" s="20">
        <v>93264.61</v>
      </c>
      <c r="AF222" s="21">
        <v>-8.9892263194042421E-3</v>
      </c>
      <c r="AG222" s="24"/>
      <c r="AH222" s="19"/>
      <c r="AI222" s="20">
        <v>740178.72</v>
      </c>
      <c r="AJ222" s="21">
        <v>0.3437648867041227</v>
      </c>
      <c r="AK222" s="20">
        <v>707696</v>
      </c>
      <c r="AL222" s="21">
        <v>0.32226350263176823</v>
      </c>
      <c r="AM222" s="20">
        <v>32482.720000000001</v>
      </c>
      <c r="AN222" s="21">
        <v>2.1501384072354468E-2</v>
      </c>
      <c r="AO222" s="20">
        <v>700988.05</v>
      </c>
      <c r="AP222" s="21">
        <v>0.33564739284551143</v>
      </c>
      <c r="AQ222" s="20">
        <v>39190.67</v>
      </c>
      <c r="AR222" s="21">
        <v>8.1174938586112688E-3</v>
      </c>
      <c r="AS222" s="20">
        <v>646914.11</v>
      </c>
      <c r="AT222" s="21">
        <v>0.34014938429702735</v>
      </c>
      <c r="AU222" s="20">
        <v>93264.61</v>
      </c>
      <c r="AV222" s="21">
        <v>3.6155024070953501E-3</v>
      </c>
      <c r="AW222" s="20">
        <v>1120306.3799999999</v>
      </c>
      <c r="AX222" s="21">
        <v>0.31855754754643395</v>
      </c>
      <c r="AY222" s="20">
        <v>-380127.66</v>
      </c>
      <c r="AZ222" s="21">
        <v>2.5207339157688746E-2</v>
      </c>
      <c r="BA222" s="24"/>
    </row>
    <row r="223" spans="1:53" hidden="1" x14ac:dyDescent="0.35">
      <c r="A223" s="18" t="s">
        <v>209</v>
      </c>
      <c r="B223" s="19"/>
      <c r="C223" s="20">
        <v>8092</v>
      </c>
      <c r="D223" s="21">
        <v>3.2200430351509338E-2</v>
      </c>
      <c r="E223" s="20">
        <v>0</v>
      </c>
      <c r="F223" s="21">
        <v>0</v>
      </c>
      <c r="G223" s="20">
        <v>8092</v>
      </c>
      <c r="H223" s="21">
        <v>3.2200430351509338E-2</v>
      </c>
      <c r="I223" s="20">
        <v>8092</v>
      </c>
      <c r="J223" s="21">
        <v>3.2841740224186344E-2</v>
      </c>
      <c r="K223" s="20">
        <v>0</v>
      </c>
      <c r="L223" s="21">
        <v>-6.4130987267700668E-4</v>
      </c>
      <c r="M223" s="20">
        <v>7500</v>
      </c>
      <c r="N223" s="21">
        <v>3.125777160673051E-2</v>
      </c>
      <c r="O223" s="20">
        <v>592</v>
      </c>
      <c r="P223" s="21">
        <v>9.4265874477882788E-4</v>
      </c>
      <c r="Q223" s="22"/>
      <c r="R223" s="23"/>
      <c r="S223" s="20">
        <v>15592</v>
      </c>
      <c r="T223" s="21">
        <v>3.1740001147106275E-2</v>
      </c>
      <c r="U223" s="20">
        <v>0</v>
      </c>
      <c r="V223" s="21">
        <v>0</v>
      </c>
      <c r="W223" s="20">
        <v>15592</v>
      </c>
      <c r="X223" s="21">
        <v>3.1740001147106275E-2</v>
      </c>
      <c r="Y223" s="20">
        <v>16184</v>
      </c>
      <c r="Z223" s="21">
        <v>3.3902562575069892E-2</v>
      </c>
      <c r="AA223" s="20">
        <v>-592</v>
      </c>
      <c r="AB223" s="21">
        <v>-2.1625614279636163E-3</v>
      </c>
      <c r="AC223" s="20">
        <v>7500</v>
      </c>
      <c r="AD223" s="21">
        <v>3.125777160673051E-2</v>
      </c>
      <c r="AE223" s="20">
        <v>8092</v>
      </c>
      <c r="AF223" s="21">
        <v>4.8222954037576565E-4</v>
      </c>
      <c r="AG223" s="24"/>
      <c r="AH223" s="19"/>
      <c r="AI223" s="20">
        <v>64144</v>
      </c>
      <c r="AJ223" s="21">
        <v>2.9790717156458171E-2</v>
      </c>
      <c r="AK223" s="20">
        <v>0</v>
      </c>
      <c r="AL223" s="21">
        <v>0</v>
      </c>
      <c r="AM223" s="20">
        <v>64144</v>
      </c>
      <c r="AN223" s="21">
        <v>2.9790717156458171E-2</v>
      </c>
      <c r="AO223" s="20">
        <v>56644</v>
      </c>
      <c r="AP223" s="21">
        <v>2.7122303897108013E-2</v>
      </c>
      <c r="AQ223" s="20">
        <v>7500</v>
      </c>
      <c r="AR223" s="21">
        <v>2.6684132593501574E-3</v>
      </c>
      <c r="AS223" s="20">
        <v>56052</v>
      </c>
      <c r="AT223" s="21">
        <v>2.9472310147350127E-2</v>
      </c>
      <c r="AU223" s="20">
        <v>8092</v>
      </c>
      <c r="AV223" s="21">
        <v>3.184070091080439E-4</v>
      </c>
      <c r="AW223" s="20">
        <v>97104</v>
      </c>
      <c r="AX223" s="21">
        <v>2.7611386178974476E-2</v>
      </c>
      <c r="AY223" s="20">
        <v>-32960</v>
      </c>
      <c r="AZ223" s="21">
        <v>2.1793309774836948E-3</v>
      </c>
      <c r="BA223" s="24"/>
    </row>
    <row r="224" spans="1:53" hidden="1" x14ac:dyDescent="0.35">
      <c r="A224" s="18" t="s">
        <v>210</v>
      </c>
      <c r="B224" s="19"/>
      <c r="C224" s="25">
        <v>1668.94</v>
      </c>
      <c r="D224" s="26">
        <v>6.641199484781017E-3</v>
      </c>
      <c r="E224" s="25">
        <v>8154</v>
      </c>
      <c r="F224" s="26">
        <v>3.0800636004501065E-2</v>
      </c>
      <c r="G224" s="25">
        <v>-6485.06</v>
      </c>
      <c r="H224" s="26">
        <v>-2.4159436519720048E-2</v>
      </c>
      <c r="I224" s="25">
        <v>0</v>
      </c>
      <c r="J224" s="26">
        <v>0</v>
      </c>
      <c r="K224" s="25">
        <v>1668.94</v>
      </c>
      <c r="L224" s="26">
        <v>6.641199484781017E-3</v>
      </c>
      <c r="M224" s="25">
        <v>0</v>
      </c>
      <c r="N224" s="26">
        <v>0</v>
      </c>
      <c r="O224" s="25">
        <v>1668.94</v>
      </c>
      <c r="P224" s="26">
        <v>6.641199484781017E-3</v>
      </c>
      <c r="Q224" s="22"/>
      <c r="R224" s="23"/>
      <c r="S224" s="25">
        <v>1668.94</v>
      </c>
      <c r="T224" s="26">
        <v>3.3973933757344504E-3</v>
      </c>
      <c r="U224" s="25">
        <v>16308</v>
      </c>
      <c r="V224" s="26">
        <v>3.201534294594581E-2</v>
      </c>
      <c r="W224" s="25">
        <v>-14639.06</v>
      </c>
      <c r="X224" s="26">
        <v>-2.8617949570211361E-2</v>
      </c>
      <c r="Y224" s="25">
        <v>0</v>
      </c>
      <c r="Z224" s="26">
        <v>0</v>
      </c>
      <c r="AA224" s="25">
        <v>1668.94</v>
      </c>
      <c r="AB224" s="26">
        <v>3.3973933757344504E-3</v>
      </c>
      <c r="AC224" s="25">
        <v>0</v>
      </c>
      <c r="AD224" s="26">
        <v>0</v>
      </c>
      <c r="AE224" s="25">
        <v>1668.94</v>
      </c>
      <c r="AF224" s="26">
        <v>3.3973933757344504E-3</v>
      </c>
      <c r="AG224" s="24"/>
      <c r="AH224" s="19"/>
      <c r="AI224" s="25">
        <v>1668.94</v>
      </c>
      <c r="AJ224" s="26">
        <v>7.7511411030025095E-4</v>
      </c>
      <c r="AK224" s="25">
        <v>65232</v>
      </c>
      <c r="AL224" s="26">
        <v>2.9704693545922974E-2</v>
      </c>
      <c r="AM224" s="25">
        <v>-63563.06</v>
      </c>
      <c r="AN224" s="26">
        <v>-2.8929579435622722E-2</v>
      </c>
      <c r="AO224" s="25">
        <v>0</v>
      </c>
      <c r="AP224" s="26">
        <v>0</v>
      </c>
      <c r="AQ224" s="25">
        <v>1668.94</v>
      </c>
      <c r="AR224" s="26">
        <v>7.7511411030025095E-4</v>
      </c>
      <c r="AS224" s="25">
        <v>0</v>
      </c>
      <c r="AT224" s="26">
        <v>0</v>
      </c>
      <c r="AU224" s="25">
        <v>1668.94</v>
      </c>
      <c r="AV224" s="26">
        <v>7.7511411030025095E-4</v>
      </c>
      <c r="AW224" s="25">
        <v>0</v>
      </c>
      <c r="AX224" s="26">
        <v>0</v>
      </c>
      <c r="AY224" s="25">
        <v>1668.94</v>
      </c>
      <c r="AZ224" s="26">
        <v>7.7511411030025095E-4</v>
      </c>
      <c r="BA224" s="24"/>
    </row>
    <row r="225" spans="1:53" hidden="1" x14ac:dyDescent="0.35">
      <c r="A225" s="27" t="s">
        <v>211</v>
      </c>
      <c r="B225" s="19"/>
      <c r="C225" s="30">
        <v>2701365.92</v>
      </c>
      <c r="D225" s="31">
        <v>10.749523623443022</v>
      </c>
      <c r="E225" s="30">
        <v>2228751.61</v>
      </c>
      <c r="F225" s="31">
        <v>8.4188088158027607</v>
      </c>
      <c r="G225" s="30">
        <v>472614.31</v>
      </c>
      <c r="H225" s="31">
        <v>2.3307148076402608</v>
      </c>
      <c r="I225" s="30">
        <v>2146216.6</v>
      </c>
      <c r="J225" s="31">
        <v>8.7105150818137016</v>
      </c>
      <c r="K225" s="30">
        <v>555149.31999999995</v>
      </c>
      <c r="L225" s="31">
        <v>2.03900854162932</v>
      </c>
      <c r="M225" s="30">
        <v>2748908.24</v>
      </c>
      <c r="N225" s="31">
        <v>11.456632791170605</v>
      </c>
      <c r="O225" s="30">
        <v>-47542.32</v>
      </c>
      <c r="P225" s="31">
        <v>-0.70710916772758381</v>
      </c>
      <c r="Q225" s="22"/>
      <c r="R225" s="9"/>
      <c r="S225" s="30">
        <v>5450274.1600000001</v>
      </c>
      <c r="T225" s="31">
        <v>11.094901750284999</v>
      </c>
      <c r="U225" s="30">
        <v>4701238.95</v>
      </c>
      <c r="V225" s="31">
        <v>9.2293216369320703</v>
      </c>
      <c r="W225" s="30">
        <v>749035.21</v>
      </c>
      <c r="X225" s="31">
        <v>1.8655801133529284</v>
      </c>
      <c r="Y225" s="30">
        <v>4144048.22</v>
      </c>
      <c r="Z225" s="31">
        <v>8.6810339899071316</v>
      </c>
      <c r="AA225" s="30">
        <v>1306225.94</v>
      </c>
      <c r="AB225" s="31">
        <v>2.4138677603778671</v>
      </c>
      <c r="AC225" s="30">
        <v>2748908.24</v>
      </c>
      <c r="AD225" s="31">
        <v>11.456632791170605</v>
      </c>
      <c r="AE225" s="30">
        <v>2701365.92</v>
      </c>
      <c r="AF225" s="31">
        <v>-0.3617310408856067</v>
      </c>
      <c r="AG225" s="24"/>
      <c r="AH225" s="19"/>
      <c r="AI225" s="30">
        <v>21349846.379999999</v>
      </c>
      <c r="AJ225" s="31">
        <v>9.915615409709595</v>
      </c>
      <c r="AK225" s="30">
        <v>20698036.690000001</v>
      </c>
      <c r="AL225" s="31">
        <v>9.4252642396173645</v>
      </c>
      <c r="AM225" s="30">
        <v>651809.68999999994</v>
      </c>
      <c r="AN225" s="31">
        <v>0.4903511700922305</v>
      </c>
      <c r="AO225" s="30">
        <v>16372869.609999999</v>
      </c>
      <c r="AP225" s="31">
        <v>7.8396643109622257</v>
      </c>
      <c r="AQ225" s="30">
        <v>4976976.7699999996</v>
      </c>
      <c r="AR225" s="31">
        <v>2.0759510987473693</v>
      </c>
      <c r="AS225" s="30">
        <v>18648480.460000001</v>
      </c>
      <c r="AT225" s="31">
        <v>9.8054271015114285</v>
      </c>
      <c r="AU225" s="30">
        <v>2701365.92</v>
      </c>
      <c r="AV225" s="31">
        <v>0.1101883081981665</v>
      </c>
      <c r="AW225" s="30">
        <v>27025672.100000001</v>
      </c>
      <c r="AX225" s="31">
        <v>7.6847119490385154</v>
      </c>
      <c r="AY225" s="30">
        <v>-5675825.7199999997</v>
      </c>
      <c r="AZ225" s="31">
        <v>2.2309034606710796</v>
      </c>
      <c r="BA225" s="24"/>
    </row>
    <row r="226" spans="1:53" x14ac:dyDescent="0.35">
      <c r="A226" s="27" t="s">
        <v>212</v>
      </c>
      <c r="B226" s="19"/>
      <c r="C226" s="28">
        <v>-583457.73</v>
      </c>
      <c r="D226" s="29">
        <v>-2.2440015428726365</v>
      </c>
      <c r="E226" s="28">
        <v>421071.4</v>
      </c>
      <c r="F226" s="29">
        <v>1.5359042546376473</v>
      </c>
      <c r="G226" s="28">
        <v>-1004529.13</v>
      </c>
      <c r="H226" s="29">
        <v>-3.7799057975102839</v>
      </c>
      <c r="I226" s="28">
        <v>439583.89</v>
      </c>
      <c r="J226" s="29">
        <v>1.7234051690379737</v>
      </c>
      <c r="K226" s="28">
        <v>-1023041.62</v>
      </c>
      <c r="L226" s="29">
        <v>-3.96740671191061</v>
      </c>
      <c r="M226" s="28">
        <v>-1399705.73</v>
      </c>
      <c r="N226" s="29">
        <v>-5.6254290369297566</v>
      </c>
      <c r="O226" s="28">
        <v>816248</v>
      </c>
      <c r="P226" s="29">
        <v>3.3814274940571201</v>
      </c>
      <c r="Q226" s="22"/>
      <c r="R226" s="9"/>
      <c r="S226" s="28">
        <v>-1983163.46</v>
      </c>
      <c r="T226" s="29">
        <v>-3.8975329809374513</v>
      </c>
      <c r="U226" s="28">
        <v>119700.36</v>
      </c>
      <c r="V226" s="29">
        <v>0.22664098446917333</v>
      </c>
      <c r="W226" s="28">
        <v>-2102863.8199999998</v>
      </c>
      <c r="X226" s="29">
        <v>-4.1241739654066247</v>
      </c>
      <c r="Y226" s="28">
        <v>589418.43999999994</v>
      </c>
      <c r="Z226" s="29">
        <v>1.1900335527337198</v>
      </c>
      <c r="AA226" s="28">
        <v>-2572581.9</v>
      </c>
      <c r="AB226" s="29">
        <v>-5.0875665336711711</v>
      </c>
      <c r="AC226" s="28">
        <v>-1399705.73</v>
      </c>
      <c r="AD226" s="29">
        <v>-5.6254290369297566</v>
      </c>
      <c r="AE226" s="28">
        <v>-583457.73</v>
      </c>
      <c r="AF226" s="29">
        <v>1.7278960559923053</v>
      </c>
      <c r="AG226" s="24"/>
      <c r="AH226" s="19"/>
      <c r="AI226" s="28">
        <v>5894884.9900000002</v>
      </c>
      <c r="AJ226" s="29">
        <v>2.6360537456120574</v>
      </c>
      <c r="AK226" s="28">
        <v>10597066.779999999</v>
      </c>
      <c r="AL226" s="29">
        <v>4.6484917484316961</v>
      </c>
      <c r="AM226" s="28">
        <v>-4702181.79</v>
      </c>
      <c r="AN226" s="29">
        <v>-2.0124380028196387</v>
      </c>
      <c r="AO226" s="28">
        <v>14833733.01</v>
      </c>
      <c r="AP226" s="29">
        <v>6.8420901390664843</v>
      </c>
      <c r="AQ226" s="28">
        <v>-8938848.0199999996</v>
      </c>
      <c r="AR226" s="29">
        <v>-4.2060363934544274</v>
      </c>
      <c r="AS226" s="28">
        <v>6478342.7199999997</v>
      </c>
      <c r="AT226" s="29">
        <v>3.2781054248510721</v>
      </c>
      <c r="AU226" s="28">
        <v>-583457.73</v>
      </c>
      <c r="AV226" s="29">
        <v>-0.64205167923901474</v>
      </c>
      <c r="AW226" s="28">
        <v>26706635.120000001</v>
      </c>
      <c r="AX226" s="29">
        <v>7.3258227439377475</v>
      </c>
      <c r="AY226" s="28">
        <v>-20811750.129999999</v>
      </c>
      <c r="AZ226" s="29">
        <v>-4.6897689983256896</v>
      </c>
      <c r="BA226" s="24"/>
    </row>
    <row r="227" spans="1:53" hidden="1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22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1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hidden="1" x14ac:dyDescent="0.35">
      <c r="A228" s="18" t="s">
        <v>213</v>
      </c>
      <c r="B228" s="19"/>
      <c r="C228" s="20">
        <v>196408.64</v>
      </c>
      <c r="D228" s="21">
        <v>0.78156731744373087</v>
      </c>
      <c r="E228" s="20">
        <v>0</v>
      </c>
      <c r="F228" s="21">
        <v>0</v>
      </c>
      <c r="G228" s="20">
        <v>196408.64</v>
      </c>
      <c r="H228" s="21">
        <v>0.78156731744373087</v>
      </c>
      <c r="I228" s="20">
        <v>-8619.92</v>
      </c>
      <c r="J228" s="21">
        <v>-3.4984326914640186E-2</v>
      </c>
      <c r="K228" s="20">
        <v>205028.56</v>
      </c>
      <c r="L228" s="21">
        <v>0.81655164435837102</v>
      </c>
      <c r="M228" s="20">
        <v>3706.55</v>
      </c>
      <c r="N228" s="21">
        <v>1.5447799113190263E-2</v>
      </c>
      <c r="O228" s="20">
        <v>192702.09</v>
      </c>
      <c r="P228" s="21">
        <v>0.76611951833054059</v>
      </c>
      <c r="Q228" s="22"/>
      <c r="R228" s="23"/>
      <c r="S228" s="20">
        <v>200115.19</v>
      </c>
      <c r="T228" s="21">
        <v>0.4073663648123006</v>
      </c>
      <c r="U228" s="20">
        <v>0</v>
      </c>
      <c r="V228" s="21">
        <v>0</v>
      </c>
      <c r="W228" s="20">
        <v>200115.19</v>
      </c>
      <c r="X228" s="21">
        <v>0.4073663648123006</v>
      </c>
      <c r="Y228" s="20">
        <v>-8376.73</v>
      </c>
      <c r="Z228" s="21">
        <v>-1.754773931039701E-2</v>
      </c>
      <c r="AA228" s="20">
        <v>208491.92</v>
      </c>
      <c r="AB228" s="21">
        <v>0.42491410412269759</v>
      </c>
      <c r="AC228" s="20">
        <v>3706.55</v>
      </c>
      <c r="AD228" s="21">
        <v>1.5447799113190263E-2</v>
      </c>
      <c r="AE228" s="20">
        <v>196408.64</v>
      </c>
      <c r="AF228" s="21">
        <v>0.39191856569911032</v>
      </c>
      <c r="AG228" s="24"/>
      <c r="AH228" s="19"/>
      <c r="AI228" s="20">
        <v>215805.91</v>
      </c>
      <c r="AJ228" s="21">
        <v>0.10022781281962564</v>
      </c>
      <c r="AK228" s="20">
        <v>0</v>
      </c>
      <c r="AL228" s="21">
        <v>0</v>
      </c>
      <c r="AM228" s="20">
        <v>215805.91</v>
      </c>
      <c r="AN228" s="21">
        <v>0.10022781281962564</v>
      </c>
      <c r="AO228" s="20">
        <v>46910.51</v>
      </c>
      <c r="AP228" s="21">
        <v>2.246171012266656E-2</v>
      </c>
      <c r="AQ228" s="20">
        <v>168895.4</v>
      </c>
      <c r="AR228" s="21">
        <v>7.7766102696959077E-2</v>
      </c>
      <c r="AS228" s="20">
        <v>19397.27</v>
      </c>
      <c r="AT228" s="21">
        <v>1.019914289324003E-2</v>
      </c>
      <c r="AU228" s="20">
        <v>196408.64</v>
      </c>
      <c r="AV228" s="21">
        <v>9.0028669926385613E-2</v>
      </c>
      <c r="AW228" s="20">
        <v>71335.11</v>
      </c>
      <c r="AX228" s="21">
        <v>2.0284038457011284E-2</v>
      </c>
      <c r="AY228" s="20">
        <v>144470.79999999999</v>
      </c>
      <c r="AZ228" s="21">
        <v>7.9943774362614364E-2</v>
      </c>
      <c r="BA228" s="24"/>
    </row>
    <row r="229" spans="1:53" hidden="1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22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1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597832.26</v>
      </c>
      <c r="AX229" s="21">
        <v>0.16999276447014616</v>
      </c>
      <c r="AY229" s="20">
        <v>-597832.26</v>
      </c>
      <c r="AZ229" s="21">
        <v>-0.16999276447014616</v>
      </c>
      <c r="BA229" s="24"/>
    </row>
    <row r="230" spans="1:53" hidden="1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22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1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hidden="1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22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1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hidden="1" x14ac:dyDescent="0.35">
      <c r="A232" s="18" t="s">
        <v>217</v>
      </c>
      <c r="B232" s="19"/>
      <c r="C232" s="25">
        <v>8230.77</v>
      </c>
      <c r="D232" s="26">
        <v>3.2752636693560613E-2</v>
      </c>
      <c r="E232" s="25">
        <v>0</v>
      </c>
      <c r="F232" s="26">
        <v>0</v>
      </c>
      <c r="G232" s="25">
        <v>8230.77</v>
      </c>
      <c r="H232" s="26">
        <v>3.2752636693560613E-2</v>
      </c>
      <c r="I232" s="25">
        <v>5.07</v>
      </c>
      <c r="J232" s="26">
        <v>2.0576819443478101E-5</v>
      </c>
      <c r="K232" s="25">
        <v>8225.7000000000007</v>
      </c>
      <c r="L232" s="26">
        <v>3.2732059874117134E-2</v>
      </c>
      <c r="M232" s="25">
        <v>0</v>
      </c>
      <c r="N232" s="26">
        <v>0</v>
      </c>
      <c r="O232" s="25">
        <v>8230.77</v>
      </c>
      <c r="P232" s="26">
        <v>3.2752636693560613E-2</v>
      </c>
      <c r="Q232" s="22"/>
      <c r="R232" s="23"/>
      <c r="S232" s="25">
        <v>8230.77</v>
      </c>
      <c r="T232" s="26">
        <v>1.6755044204820931E-2</v>
      </c>
      <c r="U232" s="25">
        <v>0</v>
      </c>
      <c r="V232" s="26">
        <v>0</v>
      </c>
      <c r="W232" s="25">
        <v>8230.77</v>
      </c>
      <c r="X232" s="26">
        <v>1.6755044204820931E-2</v>
      </c>
      <c r="Y232" s="25">
        <v>5.07</v>
      </c>
      <c r="Z232" s="26">
        <v>1.0620736051384352E-5</v>
      </c>
      <c r="AA232" s="25">
        <v>8225.7000000000007</v>
      </c>
      <c r="AB232" s="26">
        <v>1.6744423468769545E-2</v>
      </c>
      <c r="AC232" s="25">
        <v>0</v>
      </c>
      <c r="AD232" s="26">
        <v>0</v>
      </c>
      <c r="AE232" s="25">
        <v>8230.77</v>
      </c>
      <c r="AF232" s="26">
        <v>1.6755044204820931E-2</v>
      </c>
      <c r="AG232" s="24"/>
      <c r="AH232" s="19"/>
      <c r="AI232" s="25">
        <v>21615.89</v>
      </c>
      <c r="AJ232" s="26">
        <v>1.0039175372211157E-2</v>
      </c>
      <c r="AK232" s="25">
        <v>0</v>
      </c>
      <c r="AL232" s="26">
        <v>0</v>
      </c>
      <c r="AM232" s="25">
        <v>21615.89</v>
      </c>
      <c r="AN232" s="26">
        <v>1.0039175372211157E-2</v>
      </c>
      <c r="AO232" s="25">
        <v>386.09</v>
      </c>
      <c r="AP232" s="26">
        <v>1.8486777613929865E-4</v>
      </c>
      <c r="AQ232" s="25">
        <v>21229.8</v>
      </c>
      <c r="AR232" s="26">
        <v>9.8543075960718582E-3</v>
      </c>
      <c r="AS232" s="25">
        <v>13385.12</v>
      </c>
      <c r="AT232" s="26">
        <v>7.0379363448137295E-3</v>
      </c>
      <c r="AU232" s="25">
        <v>8230.77</v>
      </c>
      <c r="AV232" s="26">
        <v>3.0012390273974274E-3</v>
      </c>
      <c r="AW232" s="25">
        <v>429296.7</v>
      </c>
      <c r="AX232" s="26">
        <v>0.12206991441196398</v>
      </c>
      <c r="AY232" s="25">
        <v>-407680.81</v>
      </c>
      <c r="AZ232" s="26">
        <v>-0.11203073903975282</v>
      </c>
      <c r="BA232" s="24"/>
    </row>
    <row r="233" spans="1:53" x14ac:dyDescent="0.35">
      <c r="A233" s="27" t="s">
        <v>218</v>
      </c>
      <c r="B233" s="19"/>
      <c r="C233" s="28">
        <v>-788097.14</v>
      </c>
      <c r="D233" s="29">
        <v>-3.0310528203877118</v>
      </c>
      <c r="E233" s="28">
        <v>421071.4</v>
      </c>
      <c r="F233" s="29">
        <v>1.5359042546376473</v>
      </c>
      <c r="G233" s="28">
        <v>-1209168.54</v>
      </c>
      <c r="H233" s="29">
        <v>-4.5669570750253587</v>
      </c>
      <c r="I233" s="28">
        <v>448198.74</v>
      </c>
      <c r="J233" s="29">
        <v>1.7571800123801324</v>
      </c>
      <c r="K233" s="28">
        <v>-1236295.8799999999</v>
      </c>
      <c r="L233" s="29">
        <v>-4.7882328327678447</v>
      </c>
      <c r="M233" s="28">
        <v>-1403412.28</v>
      </c>
      <c r="N233" s="29">
        <v>-5.6403256923837795</v>
      </c>
      <c r="O233" s="28">
        <v>615315.14</v>
      </c>
      <c r="P233" s="29">
        <v>2.6092728719960676</v>
      </c>
      <c r="Q233" s="22"/>
      <c r="R233" s="9"/>
      <c r="S233" s="28">
        <v>-2191509.42</v>
      </c>
      <c r="T233" s="29">
        <v>-4.3069975898432018</v>
      </c>
      <c r="U233" s="28">
        <v>119700.36</v>
      </c>
      <c r="V233" s="29">
        <v>0.22664098446917333</v>
      </c>
      <c r="W233" s="28">
        <v>-2311209.7799999998</v>
      </c>
      <c r="X233" s="29">
        <v>-4.5336385743123753</v>
      </c>
      <c r="Y233" s="28">
        <v>597790.1</v>
      </c>
      <c r="Z233" s="29">
        <v>1.2069359019240147</v>
      </c>
      <c r="AA233" s="28">
        <v>-2789299.52</v>
      </c>
      <c r="AB233" s="29">
        <v>-5.5139334917672169</v>
      </c>
      <c r="AC233" s="28">
        <v>-1403412.28</v>
      </c>
      <c r="AD233" s="29">
        <v>-5.6403256923837795</v>
      </c>
      <c r="AE233" s="28">
        <v>-788097.14</v>
      </c>
      <c r="AF233" s="29">
        <v>1.3333281025405777</v>
      </c>
      <c r="AG233" s="24"/>
      <c r="AH233" s="19"/>
      <c r="AI233" s="28">
        <v>5657463.1900000004</v>
      </c>
      <c r="AJ233" s="29">
        <v>2.5298843078297004</v>
      </c>
      <c r="AK233" s="28">
        <v>10597066.779999999</v>
      </c>
      <c r="AL233" s="29">
        <v>4.6484917484316961</v>
      </c>
      <c r="AM233" s="28">
        <v>-4939603.59</v>
      </c>
      <c r="AN233" s="29">
        <v>-2.1186074406019957</v>
      </c>
      <c r="AO233" s="28">
        <v>14786436.41</v>
      </c>
      <c r="AP233" s="29">
        <v>6.8202744841498681</v>
      </c>
      <c r="AQ233" s="28">
        <v>-9128973.2200000007</v>
      </c>
      <c r="AR233" s="29">
        <v>-4.2903901763201677</v>
      </c>
      <c r="AS233" s="28">
        <v>6445560.3300000001</v>
      </c>
      <c r="AT233" s="29">
        <v>3.2615172116083828</v>
      </c>
      <c r="AU233" s="28">
        <v>-788097.14</v>
      </c>
      <c r="AV233" s="29">
        <v>-0.7316329037786824</v>
      </c>
      <c r="AW233" s="28">
        <v>25608171.050000001</v>
      </c>
      <c r="AX233" s="29">
        <v>7.0245061223848477</v>
      </c>
      <c r="AY233" s="28">
        <v>-19950707.859999999</v>
      </c>
      <c r="AZ233" s="29">
        <v>-4.4946218145551473</v>
      </c>
      <c r="BA233" s="24"/>
    </row>
    <row r="234" spans="1:53" hidden="1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22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1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-234363.76</v>
      </c>
      <c r="D235" s="21">
        <v>-0.93260182041495909</v>
      </c>
      <c r="E235" s="20">
        <v>138631.94</v>
      </c>
      <c r="F235" s="21">
        <v>0.52366346854768597</v>
      </c>
      <c r="G235" s="20">
        <v>-372995.7</v>
      </c>
      <c r="H235" s="21">
        <v>-1.4562652889626451</v>
      </c>
      <c r="I235" s="20">
        <v>138995.26999999999</v>
      </c>
      <c r="J235" s="21">
        <v>0.56411845646696013</v>
      </c>
      <c r="K235" s="20">
        <v>-373359.03</v>
      </c>
      <c r="L235" s="21">
        <v>-1.4967202768819192</v>
      </c>
      <c r="M235" s="20">
        <v>-425432.58</v>
      </c>
      <c r="N235" s="21">
        <v>-1.773076589293614</v>
      </c>
      <c r="O235" s="20">
        <v>191068.82</v>
      </c>
      <c r="P235" s="21">
        <v>0.84047476887865491</v>
      </c>
      <c r="Q235" s="22"/>
      <c r="R235" s="23"/>
      <c r="S235" s="20">
        <v>-659796.34</v>
      </c>
      <c r="T235" s="21">
        <v>-1.3431206123945949</v>
      </c>
      <c r="U235" s="20">
        <v>66859.039999999994</v>
      </c>
      <c r="V235" s="21">
        <v>0.1312555245668818</v>
      </c>
      <c r="W235" s="20">
        <v>-726655.38</v>
      </c>
      <c r="X235" s="21">
        <v>-1.4743761369614767</v>
      </c>
      <c r="Y235" s="20">
        <v>185314.95</v>
      </c>
      <c r="Z235" s="21">
        <v>0.38820141426538241</v>
      </c>
      <c r="AA235" s="20">
        <v>-845111.29</v>
      </c>
      <c r="AB235" s="21">
        <v>-1.7313220266599774</v>
      </c>
      <c r="AC235" s="20">
        <v>-425432.58</v>
      </c>
      <c r="AD235" s="21">
        <v>-1.773076589293614</v>
      </c>
      <c r="AE235" s="20">
        <v>-234363.76</v>
      </c>
      <c r="AF235" s="21">
        <v>0.4299559768990191</v>
      </c>
      <c r="AG235" s="24"/>
      <c r="AH235" s="19"/>
      <c r="AI235" s="20">
        <v>1250471.8999999999</v>
      </c>
      <c r="AJ235" s="21">
        <v>0.5807628879552077</v>
      </c>
      <c r="AK235" s="20">
        <v>3291585.88</v>
      </c>
      <c r="AL235" s="21">
        <v>1.4988893464172059</v>
      </c>
      <c r="AM235" s="20">
        <v>-2041113.98</v>
      </c>
      <c r="AN235" s="21">
        <v>-0.91812645846199825</v>
      </c>
      <c r="AO235" s="20">
        <v>4473891.59</v>
      </c>
      <c r="AP235" s="21">
        <v>2.142190652261418</v>
      </c>
      <c r="AQ235" s="20">
        <v>-3223419.69</v>
      </c>
      <c r="AR235" s="21">
        <v>-1.5614277643062104</v>
      </c>
      <c r="AS235" s="20">
        <v>1484835.66</v>
      </c>
      <c r="AT235" s="21">
        <v>0.7807310549019717</v>
      </c>
      <c r="AU235" s="20">
        <v>-234363.76</v>
      </c>
      <c r="AV235" s="21">
        <v>-0.199968166946764</v>
      </c>
      <c r="AW235" s="20">
        <v>6807763.0899999999</v>
      </c>
      <c r="AX235" s="21">
        <v>1.9357778844636526</v>
      </c>
      <c r="AY235" s="20">
        <v>-5557291.1900000004</v>
      </c>
      <c r="AZ235" s="21">
        <v>-1.3550149965084448</v>
      </c>
      <c r="BA235" s="24"/>
    </row>
    <row r="236" spans="1:53" hidden="1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-2612.7800000000002</v>
      </c>
      <c r="J236" s="26">
        <v>-1.0604083294976472E-2</v>
      </c>
      <c r="K236" s="25">
        <v>2612.7800000000002</v>
      </c>
      <c r="L236" s="26">
        <v>1.0604083294976472E-2</v>
      </c>
      <c r="M236" s="25">
        <v>14696.72</v>
      </c>
      <c r="N236" s="26">
        <v>6.1251562283742456E-2</v>
      </c>
      <c r="O236" s="25">
        <v>-14696.72</v>
      </c>
      <c r="P236" s="26">
        <v>-6.1251562283742456E-2</v>
      </c>
      <c r="Q236" s="22"/>
      <c r="R236" s="23"/>
      <c r="S236" s="25">
        <v>14696.72</v>
      </c>
      <c r="T236" s="26">
        <v>2.9917516011974069E-2</v>
      </c>
      <c r="U236" s="25">
        <v>0</v>
      </c>
      <c r="V236" s="26">
        <v>0</v>
      </c>
      <c r="W236" s="25">
        <v>14696.72</v>
      </c>
      <c r="X236" s="26">
        <v>2.9917516011974069E-2</v>
      </c>
      <c r="Y236" s="25">
        <v>-2654.06</v>
      </c>
      <c r="Z236" s="26">
        <v>-5.5597772632223182E-3</v>
      </c>
      <c r="AA236" s="25">
        <v>17350.78</v>
      </c>
      <c r="AB236" s="26">
        <v>3.5477293275196387E-2</v>
      </c>
      <c r="AC236" s="25">
        <v>14696.72</v>
      </c>
      <c r="AD236" s="26">
        <v>6.1251562283742456E-2</v>
      </c>
      <c r="AE236" s="25">
        <v>0</v>
      </c>
      <c r="AF236" s="26">
        <v>-3.133404627176839E-2</v>
      </c>
      <c r="AG236" s="24"/>
      <c r="AH236" s="19"/>
      <c r="AI236" s="25">
        <v>553092.18999999994</v>
      </c>
      <c r="AJ236" s="26">
        <v>0.25687535847056653</v>
      </c>
      <c r="AK236" s="25">
        <v>0</v>
      </c>
      <c r="AL236" s="26">
        <v>0</v>
      </c>
      <c r="AM236" s="25">
        <v>553092.18999999994</v>
      </c>
      <c r="AN236" s="26">
        <v>0.25687535847056653</v>
      </c>
      <c r="AO236" s="25">
        <v>38743.699999999997</v>
      </c>
      <c r="AP236" s="26">
        <v>1.8551274724567187E-2</v>
      </c>
      <c r="AQ236" s="25">
        <v>514348.49</v>
      </c>
      <c r="AR236" s="26">
        <v>0.23832408374599934</v>
      </c>
      <c r="AS236" s="25">
        <v>553092.18999999994</v>
      </c>
      <c r="AT236" s="26">
        <v>0.29081753664021093</v>
      </c>
      <c r="AU236" s="25">
        <v>0</v>
      </c>
      <c r="AV236" s="26">
        <v>-3.3942178169644399E-2</v>
      </c>
      <c r="AW236" s="25">
        <v>1030523.4</v>
      </c>
      <c r="AX236" s="26">
        <v>0.29302788313426614</v>
      </c>
      <c r="AY236" s="25">
        <v>-477431.21</v>
      </c>
      <c r="AZ236" s="26">
        <v>-3.6152524663699614E-2</v>
      </c>
      <c r="BA236" s="24"/>
    </row>
    <row r="237" spans="1:53" x14ac:dyDescent="0.35">
      <c r="A237" s="27" t="s">
        <v>221</v>
      </c>
      <c r="B237" s="19"/>
      <c r="C237" s="28">
        <v>-553733.38</v>
      </c>
      <c r="D237" s="29">
        <v>-2.1296805152621423</v>
      </c>
      <c r="E237" s="28">
        <v>282439.46000000002</v>
      </c>
      <c r="F237" s="29">
        <v>1.0302290022346794</v>
      </c>
      <c r="G237" s="28">
        <v>-836172.84</v>
      </c>
      <c r="H237" s="29">
        <v>-3.1599095174968217</v>
      </c>
      <c r="I237" s="28">
        <v>311816.25</v>
      </c>
      <c r="J237" s="29">
        <v>1.222487332372524</v>
      </c>
      <c r="K237" s="28">
        <v>-865549.63</v>
      </c>
      <c r="L237" s="29">
        <v>-3.3521678476346661</v>
      </c>
      <c r="M237" s="28">
        <v>-992676.42</v>
      </c>
      <c r="N237" s="29">
        <v>-3.9895748353787752</v>
      </c>
      <c r="O237" s="28">
        <v>438943.04</v>
      </c>
      <c r="P237" s="29">
        <v>1.8598943201166329</v>
      </c>
      <c r="Q237" s="22"/>
      <c r="R237" s="9"/>
      <c r="S237" s="28">
        <v>-1546409.8</v>
      </c>
      <c r="T237" s="29">
        <v>-3.0391762046406847</v>
      </c>
      <c r="U237" s="28">
        <v>52841.32</v>
      </c>
      <c r="V237" s="29">
        <v>0.10004989780691234</v>
      </c>
      <c r="W237" s="28">
        <v>-1599251.12</v>
      </c>
      <c r="X237" s="29">
        <v>-3.1392261024475969</v>
      </c>
      <c r="Y237" s="28">
        <v>415129.21</v>
      </c>
      <c r="Z237" s="29">
        <v>0.83814427085084486</v>
      </c>
      <c r="AA237" s="28">
        <v>-1961539.01</v>
      </c>
      <c r="AB237" s="29">
        <v>-3.8773204754915298</v>
      </c>
      <c r="AC237" s="28">
        <v>-992676.42</v>
      </c>
      <c r="AD237" s="29">
        <v>-3.9895748353787752</v>
      </c>
      <c r="AE237" s="28">
        <v>-553733.38</v>
      </c>
      <c r="AF237" s="29">
        <v>0.9503986307380905</v>
      </c>
      <c r="AG237" s="24"/>
      <c r="AH237" s="19"/>
      <c r="AI237" s="28">
        <v>3853899.1</v>
      </c>
      <c r="AJ237" s="29">
        <v>1.7233729199127152</v>
      </c>
      <c r="AK237" s="28">
        <v>7305480.9000000004</v>
      </c>
      <c r="AL237" s="29">
        <v>3.2046101423148121</v>
      </c>
      <c r="AM237" s="28">
        <v>-3451581.8</v>
      </c>
      <c r="AN237" s="29">
        <v>-1.4812372224020969</v>
      </c>
      <c r="AO237" s="28">
        <v>10273801.119999999</v>
      </c>
      <c r="AP237" s="29">
        <v>4.7388120904221527</v>
      </c>
      <c r="AQ237" s="28">
        <v>-6419902.0199999996</v>
      </c>
      <c r="AR237" s="29">
        <v>-3.0154391705094374</v>
      </c>
      <c r="AS237" s="28">
        <v>4407632.4800000004</v>
      </c>
      <c r="AT237" s="29">
        <v>2.2303055839932142</v>
      </c>
      <c r="AU237" s="28">
        <v>-553733.38</v>
      </c>
      <c r="AV237" s="29">
        <v>-0.50693266408049897</v>
      </c>
      <c r="AW237" s="28">
        <v>17769884.559999999</v>
      </c>
      <c r="AX237" s="29">
        <v>4.8744075725701608</v>
      </c>
      <c r="AY237" s="28">
        <v>-13915985.460000001</v>
      </c>
      <c r="AZ237" s="29">
        <v>-3.1510346526574455</v>
      </c>
      <c r="BA237" s="24"/>
    </row>
    <row r="238" spans="1:53" hidden="1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22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1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hidden="1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22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1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-553733.38</v>
      </c>
      <c r="D240" s="29">
        <v>-2.1296805152621423</v>
      </c>
      <c r="E240" s="28">
        <v>282439.46000000002</v>
      </c>
      <c r="F240" s="29">
        <v>1.0302290022346794</v>
      </c>
      <c r="G240" s="28">
        <v>-836172.84</v>
      </c>
      <c r="H240" s="29">
        <v>-3.1599095174968217</v>
      </c>
      <c r="I240" s="28">
        <v>311816.25</v>
      </c>
      <c r="J240" s="29">
        <v>1.222487332372524</v>
      </c>
      <c r="K240" s="28">
        <v>-865549.63</v>
      </c>
      <c r="L240" s="29">
        <v>-3.3521678476346661</v>
      </c>
      <c r="M240" s="28">
        <v>-992676.42</v>
      </c>
      <c r="N240" s="29">
        <v>-3.9895748353787752</v>
      </c>
      <c r="O240" s="28">
        <v>438943.04</v>
      </c>
      <c r="P240" s="29">
        <v>1.8598943201166329</v>
      </c>
      <c r="Q240" s="22"/>
      <c r="R240" s="9"/>
      <c r="S240" s="28">
        <v>-1546409.8</v>
      </c>
      <c r="T240" s="29">
        <v>-3.0391762046406847</v>
      </c>
      <c r="U240" s="28">
        <v>52841.32</v>
      </c>
      <c r="V240" s="29">
        <v>0.10004989780691234</v>
      </c>
      <c r="W240" s="28">
        <v>-1599251.12</v>
      </c>
      <c r="X240" s="29">
        <v>-3.1392261024475969</v>
      </c>
      <c r="Y240" s="28">
        <v>415129.21</v>
      </c>
      <c r="Z240" s="29">
        <v>0.83814427085084486</v>
      </c>
      <c r="AA240" s="28">
        <v>-1961539.01</v>
      </c>
      <c r="AB240" s="29">
        <v>-3.8773204754915298</v>
      </c>
      <c r="AC240" s="28">
        <v>-992676.42</v>
      </c>
      <c r="AD240" s="29">
        <v>-3.9895748353787752</v>
      </c>
      <c r="AE240" s="28">
        <v>-553733.38</v>
      </c>
      <c r="AF240" s="29">
        <v>0.9503986307380905</v>
      </c>
      <c r="AG240" s="24"/>
      <c r="AH240" s="19"/>
      <c r="AI240" s="28">
        <v>3853899.1</v>
      </c>
      <c r="AJ240" s="29">
        <v>1.7233729199127152</v>
      </c>
      <c r="AK240" s="28">
        <v>7305480.9000000004</v>
      </c>
      <c r="AL240" s="29">
        <v>3.2046101423148121</v>
      </c>
      <c r="AM240" s="28">
        <v>-3451581.8</v>
      </c>
      <c r="AN240" s="29">
        <v>-1.4812372224020969</v>
      </c>
      <c r="AO240" s="28">
        <v>10273801.119999999</v>
      </c>
      <c r="AP240" s="29">
        <v>4.7388120904221527</v>
      </c>
      <c r="AQ240" s="28">
        <v>-6419902.0199999996</v>
      </c>
      <c r="AR240" s="29">
        <v>-3.0154391705094374</v>
      </c>
      <c r="AS240" s="28">
        <v>4407632.4800000004</v>
      </c>
      <c r="AT240" s="29">
        <v>2.2303055839932142</v>
      </c>
      <c r="AU240" s="28">
        <v>-553733.38</v>
      </c>
      <c r="AV240" s="29">
        <v>-0.50693266408049897</v>
      </c>
      <c r="AW240" s="28">
        <v>17769884.559999999</v>
      </c>
      <c r="AX240" s="29">
        <v>4.8744075725701608</v>
      </c>
      <c r="AY240" s="28">
        <v>-13915985.460000001</v>
      </c>
      <c r="AZ240" s="29">
        <v>-3.1510346526574455</v>
      </c>
      <c r="BA240" s="24"/>
    </row>
    <row r="241" spans="1:53" hidden="1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22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1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hidden="1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2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19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hidden="1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22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1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hidden="1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2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19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hidden="1" x14ac:dyDescent="0.35">
      <c r="A245" s="18" t="s">
        <v>226</v>
      </c>
      <c r="B245" s="19"/>
      <c r="C245" s="20">
        <v>17912174.280000001</v>
      </c>
      <c r="D245" s="21">
        <v>71.11271105919846</v>
      </c>
      <c r="E245" s="20">
        <v>18854017.34</v>
      </c>
      <c r="F245" s="21">
        <v>70.89073704295312</v>
      </c>
      <c r="G245" s="20">
        <v>-941843.06</v>
      </c>
      <c r="H245" s="21">
        <v>0.22197401624534052</v>
      </c>
      <c r="I245" s="20">
        <v>17593733.359999999</v>
      </c>
      <c r="J245" s="21">
        <v>71.178280814250002</v>
      </c>
      <c r="K245" s="20">
        <v>318440.92</v>
      </c>
      <c r="L245" s="21">
        <v>-6.5569755051541279E-2</v>
      </c>
      <c r="M245" s="20">
        <v>17356111.120000001</v>
      </c>
      <c r="N245" s="21">
        <v>72.15478233840453</v>
      </c>
      <c r="O245" s="20">
        <v>556063.16</v>
      </c>
      <c r="P245" s="21">
        <v>-1.0420712792060698</v>
      </c>
      <c r="Q245" s="22"/>
      <c r="R245" s="23"/>
      <c r="S245" s="20">
        <v>35268285.399999999</v>
      </c>
      <c r="T245" s="21">
        <v>71.621743274294118</v>
      </c>
      <c r="U245" s="20">
        <v>36303536.359999999</v>
      </c>
      <c r="V245" s="21">
        <v>70.941739754836988</v>
      </c>
      <c r="W245" s="20">
        <v>-1035250.96</v>
      </c>
      <c r="X245" s="21">
        <v>0.68000351945713078</v>
      </c>
      <c r="Y245" s="20">
        <v>34159222.409999996</v>
      </c>
      <c r="Z245" s="21">
        <v>71.35279207160508</v>
      </c>
      <c r="AA245" s="20">
        <v>1109062.99</v>
      </c>
      <c r="AB245" s="21">
        <v>0.26895120268903838</v>
      </c>
      <c r="AC245" s="20">
        <v>17356111.120000001</v>
      </c>
      <c r="AD245" s="21">
        <v>72.15478233840453</v>
      </c>
      <c r="AE245" s="20">
        <v>17912174.280000001</v>
      </c>
      <c r="AF245" s="21">
        <v>-0.53303906411041169</v>
      </c>
      <c r="AG245" s="24"/>
      <c r="AH245" s="19"/>
      <c r="AI245" s="20">
        <v>153884968.41999999</v>
      </c>
      <c r="AJ245" s="21">
        <v>71.247692360571975</v>
      </c>
      <c r="AK245" s="20">
        <v>155814632.53999999</v>
      </c>
      <c r="AL245" s="21">
        <v>70.583457878028625</v>
      </c>
      <c r="AM245" s="20">
        <v>-1929664.12</v>
      </c>
      <c r="AN245" s="21">
        <v>0.66423448254334971</v>
      </c>
      <c r="AO245" s="20">
        <v>148126233.66999999</v>
      </c>
      <c r="AP245" s="21">
        <v>70.652125400232364</v>
      </c>
      <c r="AQ245" s="20">
        <v>5758734.75</v>
      </c>
      <c r="AR245" s="21">
        <v>0.59556696033961032</v>
      </c>
      <c r="AS245" s="20">
        <v>135972794.13999999</v>
      </c>
      <c r="AT245" s="21">
        <v>71.265512129561714</v>
      </c>
      <c r="AU245" s="20">
        <v>17912174.280000001</v>
      </c>
      <c r="AV245" s="21">
        <v>-1.7819768989738805E-2</v>
      </c>
      <c r="AW245" s="20">
        <v>247765814.81</v>
      </c>
      <c r="AX245" s="21">
        <v>70.158848248685786</v>
      </c>
      <c r="AY245" s="20">
        <v>-93880846.390000001</v>
      </c>
      <c r="AZ245" s="21">
        <v>1.0888441118861891</v>
      </c>
      <c r="BA245" s="24"/>
    </row>
    <row r="246" spans="1:53" hidden="1" x14ac:dyDescent="0.35">
      <c r="A246" s="18" t="s">
        <v>15</v>
      </c>
      <c r="B246" s="19"/>
      <c r="C246" s="20">
        <v>8048735.4500000002</v>
      </c>
      <c r="D246" s="21">
        <v>31.95409945775593</v>
      </c>
      <c r="E246" s="20">
        <v>8561194.1699999999</v>
      </c>
      <c r="F246" s="21">
        <v>32.189922907917165</v>
      </c>
      <c r="G246" s="20">
        <v>-512458.72</v>
      </c>
      <c r="H246" s="21">
        <v>-0.2358234501612344</v>
      </c>
      <c r="I246" s="20">
        <v>7855069.6100000003</v>
      </c>
      <c r="J246" s="21">
        <v>31.778948735645795</v>
      </c>
      <c r="K246" s="20">
        <v>193665.84</v>
      </c>
      <c r="L246" s="21">
        <v>0.1751507221101356</v>
      </c>
      <c r="M246" s="20">
        <v>7458512.6399999997</v>
      </c>
      <c r="N246" s="21">
        <v>31.007369818420411</v>
      </c>
      <c r="O246" s="20">
        <v>590222.81000000006</v>
      </c>
      <c r="P246" s="21">
        <v>0.94672963933551912</v>
      </c>
      <c r="Q246" s="22"/>
      <c r="R246" s="23"/>
      <c r="S246" s="20">
        <v>15507248.09</v>
      </c>
      <c r="T246" s="21">
        <v>31.491639840046439</v>
      </c>
      <c r="U246" s="20">
        <v>16511430.130000001</v>
      </c>
      <c r="V246" s="21">
        <v>32.265440139138946</v>
      </c>
      <c r="W246" s="20">
        <v>-1004182.04</v>
      </c>
      <c r="X246" s="21">
        <v>-0.7738002990925068</v>
      </c>
      <c r="Y246" s="20">
        <v>15214666.710000001</v>
      </c>
      <c r="Z246" s="21">
        <v>31.780844925778919</v>
      </c>
      <c r="AA246" s="20">
        <v>292581.38</v>
      </c>
      <c r="AB246" s="21">
        <v>-0.28920508573247972</v>
      </c>
      <c r="AC246" s="20">
        <v>7458512.6399999997</v>
      </c>
      <c r="AD246" s="21">
        <v>31.007369818420411</v>
      </c>
      <c r="AE246" s="20">
        <v>8048735.4500000002</v>
      </c>
      <c r="AF246" s="21">
        <v>0.48427002162602761</v>
      </c>
      <c r="AG246" s="24"/>
      <c r="AH246" s="19"/>
      <c r="AI246" s="20">
        <v>69215926.359999999</v>
      </c>
      <c r="AJ246" s="21">
        <v>32.046502516670458</v>
      </c>
      <c r="AK246" s="20">
        <v>72153219.260000005</v>
      </c>
      <c r="AL246" s="21">
        <v>32.685144067550702</v>
      </c>
      <c r="AM246" s="20">
        <v>-2937292.9</v>
      </c>
      <c r="AN246" s="21">
        <v>-0.63864155088024432</v>
      </c>
      <c r="AO246" s="20">
        <v>68058658.980000004</v>
      </c>
      <c r="AP246" s="21">
        <v>32.462102017250402</v>
      </c>
      <c r="AQ246" s="20">
        <v>1157267.3799999999</v>
      </c>
      <c r="AR246" s="21">
        <v>-0.41559950057994399</v>
      </c>
      <c r="AS246" s="20">
        <v>61167190.909999996</v>
      </c>
      <c r="AT246" s="21">
        <v>32.058701251954894</v>
      </c>
      <c r="AU246" s="20">
        <v>8048735.4500000002</v>
      </c>
      <c r="AV246" s="21">
        <v>-1.2198735284435713E-2</v>
      </c>
      <c r="AW246" s="20">
        <v>115563698.34999999</v>
      </c>
      <c r="AX246" s="21">
        <v>32.723707190243552</v>
      </c>
      <c r="AY246" s="20">
        <v>-46347771.990000002</v>
      </c>
      <c r="AZ246" s="21">
        <v>-0.67720467357309388</v>
      </c>
      <c r="BA246" s="24"/>
    </row>
    <row r="247" spans="1:53" hidden="1" x14ac:dyDescent="0.35">
      <c r="A247" s="18" t="s">
        <v>16</v>
      </c>
      <c r="B247" s="19"/>
      <c r="C247" s="25">
        <v>39862.5</v>
      </c>
      <c r="D247" s="26">
        <v>0.15825719425711721</v>
      </c>
      <c r="E247" s="25">
        <v>0</v>
      </c>
      <c r="F247" s="26">
        <v>0</v>
      </c>
      <c r="G247" s="25">
        <v>39862.5</v>
      </c>
      <c r="H247" s="26">
        <v>0.15825719425711721</v>
      </c>
      <c r="I247" s="25">
        <v>57903.05</v>
      </c>
      <c r="J247" s="26">
        <v>0.2342561108872892</v>
      </c>
      <c r="K247" s="25">
        <v>-18040.55</v>
      </c>
      <c r="L247" s="26">
        <v>-7.5998916630171998E-2</v>
      </c>
      <c r="M247" s="25">
        <v>67135.850000000006</v>
      </c>
      <c r="N247" s="26">
        <v>0.27910472630425148</v>
      </c>
      <c r="O247" s="25">
        <v>-27273.35</v>
      </c>
      <c r="P247" s="26">
        <v>-0.12084753204713428</v>
      </c>
      <c r="Q247" s="22"/>
      <c r="R247" s="23"/>
      <c r="S247" s="25">
        <v>106998.35</v>
      </c>
      <c r="T247" s="26">
        <v>0.21728894012162753</v>
      </c>
      <c r="U247" s="25">
        <v>0</v>
      </c>
      <c r="V247" s="26">
        <v>0</v>
      </c>
      <c r="W247" s="25">
        <v>106998.35</v>
      </c>
      <c r="X247" s="26">
        <v>0.21728894012162753</v>
      </c>
      <c r="Y247" s="25">
        <v>155675.71</v>
      </c>
      <c r="Z247" s="26">
        <v>0.32518001823653025</v>
      </c>
      <c r="AA247" s="25">
        <v>-48677.36</v>
      </c>
      <c r="AB247" s="26">
        <v>-0.10789107811490273</v>
      </c>
      <c r="AC247" s="25">
        <v>67135.850000000006</v>
      </c>
      <c r="AD247" s="26">
        <v>0.27910472630425148</v>
      </c>
      <c r="AE247" s="25">
        <v>39862.5</v>
      </c>
      <c r="AF247" s="26">
        <v>-6.1815786182623955E-2</v>
      </c>
      <c r="AG247" s="24"/>
      <c r="AH247" s="19"/>
      <c r="AI247" s="25">
        <v>524477.04</v>
      </c>
      <c r="AJ247" s="26">
        <v>0.24282929762259234</v>
      </c>
      <c r="AK247" s="25">
        <v>0</v>
      </c>
      <c r="AL247" s="26">
        <v>0</v>
      </c>
      <c r="AM247" s="25">
        <v>524477.04</v>
      </c>
      <c r="AN247" s="26">
        <v>0.24282929762259234</v>
      </c>
      <c r="AO247" s="25">
        <v>616299.80000000005</v>
      </c>
      <c r="AP247" s="26">
        <v>0.29395799565622033</v>
      </c>
      <c r="AQ247" s="25">
        <v>-91822.76</v>
      </c>
      <c r="AR247" s="26">
        <v>-5.1128698033627989E-2</v>
      </c>
      <c r="AS247" s="25">
        <v>484614.54</v>
      </c>
      <c r="AT247" s="26">
        <v>0.25399421698264713</v>
      </c>
      <c r="AU247" s="25">
        <v>39862.5</v>
      </c>
      <c r="AV247" s="26">
        <v>-1.1164919360054787E-2</v>
      </c>
      <c r="AW247" s="25">
        <v>1225241.3500000001</v>
      </c>
      <c r="AX247" s="26">
        <v>0.34694666012978737</v>
      </c>
      <c r="AY247" s="25">
        <v>-700764.31</v>
      </c>
      <c r="AZ247" s="26">
        <v>-0.10411736250719503</v>
      </c>
      <c r="BA247" s="24"/>
    </row>
    <row r="248" spans="1:53" hidden="1" x14ac:dyDescent="0.35">
      <c r="A248" s="27" t="s">
        <v>22</v>
      </c>
      <c r="B248" s="19"/>
      <c r="C248" s="28">
        <v>26000772.23</v>
      </c>
      <c r="D248" s="29">
        <v>103.22506771121149</v>
      </c>
      <c r="E248" s="28">
        <v>27415211.510000002</v>
      </c>
      <c r="F248" s="29">
        <v>103.0806599508703</v>
      </c>
      <c r="G248" s="28">
        <v>-1414439.28</v>
      </c>
      <c r="H248" s="29">
        <v>0.14440776034119551</v>
      </c>
      <c r="I248" s="28">
        <v>25506706.02</v>
      </c>
      <c r="J248" s="29">
        <v>103.19148566078309</v>
      </c>
      <c r="K248" s="28">
        <v>494066.21</v>
      </c>
      <c r="L248" s="29">
        <v>3.3582050428407229E-2</v>
      </c>
      <c r="M248" s="28">
        <v>24881759.609999999</v>
      </c>
      <c r="N248" s="29">
        <v>103.4412568831292</v>
      </c>
      <c r="O248" s="28">
        <v>1119012.6200000001</v>
      </c>
      <c r="P248" s="29">
        <v>-0.21618917191770493</v>
      </c>
      <c r="Q248" s="22"/>
      <c r="R248" s="9"/>
      <c r="S248" s="28">
        <v>50882531.840000004</v>
      </c>
      <c r="T248" s="29">
        <v>103.3306720544622</v>
      </c>
      <c r="U248" s="28">
        <v>52814966.490000002</v>
      </c>
      <c r="V248" s="29">
        <v>103.20717989397592</v>
      </c>
      <c r="W248" s="28">
        <v>-1932434.65</v>
      </c>
      <c r="X248" s="29">
        <v>0.12349216048627909</v>
      </c>
      <c r="Y248" s="28">
        <v>49529564.829999998</v>
      </c>
      <c r="Z248" s="29">
        <v>103.45881701562054</v>
      </c>
      <c r="AA248" s="28">
        <v>1352967.01</v>
      </c>
      <c r="AB248" s="29">
        <v>-0.12814496115834118</v>
      </c>
      <c r="AC248" s="28">
        <v>24881759.609999999</v>
      </c>
      <c r="AD248" s="29">
        <v>103.4412568831292</v>
      </c>
      <c r="AE248" s="28">
        <v>26000772.23</v>
      </c>
      <c r="AF248" s="29">
        <v>-0.11058482866700103</v>
      </c>
      <c r="AG248" s="24"/>
      <c r="AH248" s="19"/>
      <c r="AI248" s="28">
        <v>223625371.81999999</v>
      </c>
      <c r="AJ248" s="29">
        <v>103.53702417486501</v>
      </c>
      <c r="AK248" s="28">
        <v>227967851.80000001</v>
      </c>
      <c r="AL248" s="29">
        <v>103.26860194557935</v>
      </c>
      <c r="AM248" s="28">
        <v>-4342479.9800000004</v>
      </c>
      <c r="AN248" s="29">
        <v>0.26842222928566173</v>
      </c>
      <c r="AO248" s="28">
        <v>216801192.44999999</v>
      </c>
      <c r="AP248" s="29">
        <v>103.40818541313898</v>
      </c>
      <c r="AQ248" s="28">
        <v>6824179.3700000001</v>
      </c>
      <c r="AR248" s="29">
        <v>0.12883876172602982</v>
      </c>
      <c r="AS248" s="28">
        <v>197624599.59</v>
      </c>
      <c r="AT248" s="29">
        <v>103.57820759849928</v>
      </c>
      <c r="AU248" s="28">
        <v>26000772.23</v>
      </c>
      <c r="AV248" s="29">
        <v>-4.1183423634265637E-2</v>
      </c>
      <c r="AW248" s="28">
        <v>364554754.50999999</v>
      </c>
      <c r="AX248" s="29">
        <v>103.2295020990591</v>
      </c>
      <c r="AY248" s="28">
        <v>-140929382.69</v>
      </c>
      <c r="AZ248" s="29">
        <v>0.30752207580590607</v>
      </c>
      <c r="BA248" s="24"/>
    </row>
    <row r="249" spans="1:53" hidden="1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22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1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hidden="1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2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19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hidden="1" x14ac:dyDescent="0.35">
      <c r="A251" s="18" t="s">
        <v>228</v>
      </c>
      <c r="B251" s="19"/>
      <c r="C251" s="20">
        <v>160473.07</v>
      </c>
      <c r="D251" s="21">
        <v>0.63709044370087098</v>
      </c>
      <c r="E251" s="20">
        <v>136555.94</v>
      </c>
      <c r="F251" s="21">
        <v>0.51344766792249508</v>
      </c>
      <c r="G251" s="20">
        <v>23917.13</v>
      </c>
      <c r="H251" s="21">
        <v>0.1236427757783759</v>
      </c>
      <c r="I251" s="20">
        <v>134483.72</v>
      </c>
      <c r="J251" s="21">
        <v>0.54407554049147933</v>
      </c>
      <c r="K251" s="20">
        <v>25989.35</v>
      </c>
      <c r="L251" s="21">
        <v>9.3014903209391653E-2</v>
      </c>
      <c r="M251" s="20">
        <v>191297.01</v>
      </c>
      <c r="N251" s="21">
        <v>0.79528150189312652</v>
      </c>
      <c r="O251" s="20">
        <v>-30823.94</v>
      </c>
      <c r="P251" s="21">
        <v>-0.15819105819225554</v>
      </c>
      <c r="Q251" s="22"/>
      <c r="R251" s="23"/>
      <c r="S251" s="20">
        <v>351770.08</v>
      </c>
      <c r="T251" s="21">
        <v>0.71436379953242379</v>
      </c>
      <c r="U251" s="20">
        <v>270608.21000000002</v>
      </c>
      <c r="V251" s="21">
        <v>0.52880295238935437</v>
      </c>
      <c r="W251" s="20">
        <v>81161.87</v>
      </c>
      <c r="X251" s="21">
        <v>0.18556084714306942</v>
      </c>
      <c r="Y251" s="20">
        <v>306851.71999999997</v>
      </c>
      <c r="Z251" s="21">
        <v>0.64096093029227674</v>
      </c>
      <c r="AA251" s="20">
        <v>44918.36</v>
      </c>
      <c r="AB251" s="21">
        <v>7.3402869240147051E-2</v>
      </c>
      <c r="AC251" s="20">
        <v>191297.01</v>
      </c>
      <c r="AD251" s="21">
        <v>0.79528150189312652</v>
      </c>
      <c r="AE251" s="20">
        <v>160473.07</v>
      </c>
      <c r="AF251" s="21">
        <v>-8.0917702360702726E-2</v>
      </c>
      <c r="AG251" s="24"/>
      <c r="AH251" s="19"/>
      <c r="AI251" s="20">
        <v>1357849.01</v>
      </c>
      <c r="AJ251" s="21">
        <v>0.62867484413775732</v>
      </c>
      <c r="AK251" s="20">
        <v>1124812.8500000001</v>
      </c>
      <c r="AL251" s="21">
        <v>0.50953610148429984</v>
      </c>
      <c r="AM251" s="20">
        <v>233036.16</v>
      </c>
      <c r="AN251" s="21">
        <v>0.11913874265345747</v>
      </c>
      <c r="AO251" s="20">
        <v>1178344.29</v>
      </c>
      <c r="AP251" s="21">
        <v>0.56203770580706336</v>
      </c>
      <c r="AQ251" s="20">
        <v>179504.72</v>
      </c>
      <c r="AR251" s="21">
        <v>6.6637138330693957E-2</v>
      </c>
      <c r="AS251" s="20">
        <v>1197375.94</v>
      </c>
      <c r="AT251" s="21">
        <v>0.62756384551351074</v>
      </c>
      <c r="AU251" s="20">
        <v>160473.07</v>
      </c>
      <c r="AV251" s="21">
        <v>1.110998624246573E-3</v>
      </c>
      <c r="AW251" s="20">
        <v>2040504.44</v>
      </c>
      <c r="AX251" s="21">
        <v>0.57780142699069204</v>
      </c>
      <c r="AY251" s="20">
        <v>-682655.43</v>
      </c>
      <c r="AZ251" s="21">
        <v>5.0873417147065281E-2</v>
      </c>
      <c r="BA251" s="24"/>
    </row>
    <row r="252" spans="1:53" hidden="1" x14ac:dyDescent="0.35">
      <c r="A252" s="18" t="s">
        <v>229</v>
      </c>
      <c r="B252" s="19"/>
      <c r="C252" s="20">
        <v>517837.32</v>
      </c>
      <c r="D252" s="21">
        <v>2.0558540318551262</v>
      </c>
      <c r="E252" s="20">
        <v>585747.71</v>
      </c>
      <c r="F252" s="21">
        <v>2.2023999519203774</v>
      </c>
      <c r="G252" s="20">
        <v>-67910.39</v>
      </c>
      <c r="H252" s="21">
        <v>-0.14654592006525125</v>
      </c>
      <c r="I252" s="20">
        <v>562104.18000000005</v>
      </c>
      <c r="J252" s="21">
        <v>2.2740829562568599</v>
      </c>
      <c r="K252" s="20">
        <v>-44266.86</v>
      </c>
      <c r="L252" s="21">
        <v>-0.21822892440173369</v>
      </c>
      <c r="M252" s="20">
        <v>497608.53</v>
      </c>
      <c r="N252" s="21">
        <v>2.0687142945581374</v>
      </c>
      <c r="O252" s="20">
        <v>20228.79</v>
      </c>
      <c r="P252" s="21">
        <v>-1.2860262703011216E-2</v>
      </c>
      <c r="Q252" s="22"/>
      <c r="R252" s="23"/>
      <c r="S252" s="20">
        <v>1015445.85</v>
      </c>
      <c r="T252" s="21">
        <v>2.0621360282416052</v>
      </c>
      <c r="U252" s="20">
        <v>1185988.75</v>
      </c>
      <c r="V252" s="21">
        <v>2.317573263947017</v>
      </c>
      <c r="W252" s="20">
        <v>-170542.9</v>
      </c>
      <c r="X252" s="21">
        <v>-0.25543723570541177</v>
      </c>
      <c r="Y252" s="20">
        <v>1166353.93</v>
      </c>
      <c r="Z252" s="21">
        <v>2.4363145170665916</v>
      </c>
      <c r="AA252" s="20">
        <v>-150908.07999999999</v>
      </c>
      <c r="AB252" s="21">
        <v>-0.37417848882498639</v>
      </c>
      <c r="AC252" s="20">
        <v>497608.53</v>
      </c>
      <c r="AD252" s="21">
        <v>2.0687142945581374</v>
      </c>
      <c r="AE252" s="20">
        <v>517837.32</v>
      </c>
      <c r="AF252" s="21">
        <v>-6.5782663165321331E-3</v>
      </c>
      <c r="AG252" s="24"/>
      <c r="AH252" s="19"/>
      <c r="AI252" s="20">
        <v>5210234.79</v>
      </c>
      <c r="AJ252" s="21">
        <v>2.4123032239971738</v>
      </c>
      <c r="AK252" s="20">
        <v>5374035.6600000001</v>
      </c>
      <c r="AL252" s="21">
        <v>2.4344184718675699</v>
      </c>
      <c r="AM252" s="20">
        <v>-163800.87</v>
      </c>
      <c r="AN252" s="21">
        <v>-2.2115247870396093E-2</v>
      </c>
      <c r="AO252" s="20">
        <v>5315210.6900000004</v>
      </c>
      <c r="AP252" s="21">
        <v>2.5352088073416796</v>
      </c>
      <c r="AQ252" s="20">
        <v>-104975.9</v>
      </c>
      <c r="AR252" s="21">
        <v>-0.12290558334450585</v>
      </c>
      <c r="AS252" s="20">
        <v>4692397.47</v>
      </c>
      <c r="AT252" s="21">
        <v>2.4593604252237347</v>
      </c>
      <c r="AU252" s="20">
        <v>517837.32</v>
      </c>
      <c r="AV252" s="21">
        <v>-4.7057201226560874E-2</v>
      </c>
      <c r="AW252" s="20">
        <v>8240300.6100000003</v>
      </c>
      <c r="AX252" s="21">
        <v>2.3333727474223336</v>
      </c>
      <c r="AY252" s="20">
        <v>-3030065.82</v>
      </c>
      <c r="AZ252" s="21">
        <v>7.8930476574840203E-2</v>
      </c>
      <c r="BA252" s="24"/>
    </row>
    <row r="253" spans="1:53" hidden="1" x14ac:dyDescent="0.35">
      <c r="A253" s="18" t="s">
        <v>230</v>
      </c>
      <c r="B253" s="19"/>
      <c r="C253" s="20">
        <v>91761.86</v>
      </c>
      <c r="D253" s="21">
        <v>0.36430164950553512</v>
      </c>
      <c r="E253" s="20">
        <v>97025.06</v>
      </c>
      <c r="F253" s="21">
        <v>0.3648123310274175</v>
      </c>
      <c r="G253" s="20">
        <v>-5263.2</v>
      </c>
      <c r="H253" s="21">
        <v>-5.1068152188238347E-4</v>
      </c>
      <c r="I253" s="20">
        <v>92278.41</v>
      </c>
      <c r="J253" s="21">
        <v>0.37332716403475696</v>
      </c>
      <c r="K253" s="20">
        <v>-516.54999999999995</v>
      </c>
      <c r="L253" s="21">
        <v>-9.0255145292218453E-3</v>
      </c>
      <c r="M253" s="20">
        <v>94048.5</v>
      </c>
      <c r="N253" s="21">
        <v>0.3909890297333749</v>
      </c>
      <c r="O253" s="20">
        <v>-2286.64</v>
      </c>
      <c r="P253" s="21">
        <v>-2.6687380227839785E-2</v>
      </c>
      <c r="Q253" s="22"/>
      <c r="R253" s="23"/>
      <c r="S253" s="20">
        <v>185810.36</v>
      </c>
      <c r="T253" s="21">
        <v>0.37733793266922389</v>
      </c>
      <c r="U253" s="20">
        <v>184636.71</v>
      </c>
      <c r="V253" s="21">
        <v>0.36080367763955506</v>
      </c>
      <c r="W253" s="20">
        <v>1173.6500000000001</v>
      </c>
      <c r="X253" s="21">
        <v>1.6534255029668821E-2</v>
      </c>
      <c r="Y253" s="20">
        <v>182658.07</v>
      </c>
      <c r="Z253" s="21">
        <v>0.38154156826167313</v>
      </c>
      <c r="AA253" s="20">
        <v>3152.29</v>
      </c>
      <c r="AB253" s="21">
        <v>-4.2036355924492397E-3</v>
      </c>
      <c r="AC253" s="20">
        <v>94048.5</v>
      </c>
      <c r="AD253" s="21">
        <v>0.3909890297333749</v>
      </c>
      <c r="AE253" s="20">
        <v>91761.86</v>
      </c>
      <c r="AF253" s="21">
        <v>-1.3651097064151019E-2</v>
      </c>
      <c r="AG253" s="24"/>
      <c r="AH253" s="19"/>
      <c r="AI253" s="20">
        <v>739791.52</v>
      </c>
      <c r="AJ253" s="21">
        <v>0.34251843548527877</v>
      </c>
      <c r="AK253" s="20">
        <v>716666.66</v>
      </c>
      <c r="AL253" s="21">
        <v>0.32464737222745477</v>
      </c>
      <c r="AM253" s="20">
        <v>23124.86</v>
      </c>
      <c r="AN253" s="21">
        <v>1.7871063257824005E-2</v>
      </c>
      <c r="AO253" s="20">
        <v>651893.49</v>
      </c>
      <c r="AP253" s="21">
        <v>0.31093520345412778</v>
      </c>
      <c r="AQ253" s="20">
        <v>87898.03</v>
      </c>
      <c r="AR253" s="21">
        <v>3.1583232031150987E-2</v>
      </c>
      <c r="AS253" s="20">
        <v>648029.66</v>
      </c>
      <c r="AT253" s="21">
        <v>0.33964269019503845</v>
      </c>
      <c r="AU253" s="20">
        <v>91761.86</v>
      </c>
      <c r="AV253" s="21">
        <v>2.8757452902403169E-3</v>
      </c>
      <c r="AW253" s="20">
        <v>1124166.6000000001</v>
      </c>
      <c r="AX253" s="21">
        <v>0.31832573010979315</v>
      </c>
      <c r="AY253" s="20">
        <v>-384375.08</v>
      </c>
      <c r="AZ253" s="21">
        <v>2.4192705375485624E-2</v>
      </c>
      <c r="BA253" s="24"/>
    </row>
    <row r="254" spans="1:53" hidden="1" x14ac:dyDescent="0.35">
      <c r="A254" s="18" t="s">
        <v>231</v>
      </c>
      <c r="B254" s="19"/>
      <c r="C254" s="25">
        <v>42271.62</v>
      </c>
      <c r="D254" s="26">
        <v>0.16782158614996656</v>
      </c>
      <c r="E254" s="25">
        <v>0</v>
      </c>
      <c r="F254" s="26">
        <v>0</v>
      </c>
      <c r="G254" s="25">
        <v>42271.62</v>
      </c>
      <c r="H254" s="26">
        <v>0.16782158614996656</v>
      </c>
      <c r="I254" s="25">
        <v>0</v>
      </c>
      <c r="J254" s="26">
        <v>0</v>
      </c>
      <c r="K254" s="25">
        <v>42271.62</v>
      </c>
      <c r="L254" s="26">
        <v>0.16782158614996656</v>
      </c>
      <c r="M254" s="25">
        <v>44805.88</v>
      </c>
      <c r="N254" s="26">
        <v>0.18627205694455548</v>
      </c>
      <c r="O254" s="25">
        <v>-2534.2600000000002</v>
      </c>
      <c r="P254" s="26">
        <v>-1.8450470794588919E-2</v>
      </c>
      <c r="Q254" s="22"/>
      <c r="R254" s="23"/>
      <c r="S254" s="25">
        <v>87077.5</v>
      </c>
      <c r="T254" s="26">
        <v>0.17683429401893597</v>
      </c>
      <c r="U254" s="25">
        <v>0</v>
      </c>
      <c r="V254" s="26">
        <v>0</v>
      </c>
      <c r="W254" s="25">
        <v>87077.5</v>
      </c>
      <c r="X254" s="26">
        <v>0.17683429401893597</v>
      </c>
      <c r="Y254" s="25">
        <v>0</v>
      </c>
      <c r="Z254" s="26">
        <v>0</v>
      </c>
      <c r="AA254" s="25">
        <v>87077.5</v>
      </c>
      <c r="AB254" s="26">
        <v>0.17683429401893597</v>
      </c>
      <c r="AC254" s="25">
        <v>44805.88</v>
      </c>
      <c r="AD254" s="26">
        <v>0.18627205694455548</v>
      </c>
      <c r="AE254" s="25">
        <v>42271.62</v>
      </c>
      <c r="AF254" s="26">
        <v>-9.4377629256195139E-3</v>
      </c>
      <c r="AG254" s="24"/>
      <c r="AH254" s="19"/>
      <c r="AI254" s="25">
        <v>331598.12</v>
      </c>
      <c r="AJ254" s="26">
        <v>0.15352767124481195</v>
      </c>
      <c r="AK254" s="25">
        <v>0</v>
      </c>
      <c r="AL254" s="26">
        <v>0</v>
      </c>
      <c r="AM254" s="25">
        <v>331598.12</v>
      </c>
      <c r="AN254" s="26">
        <v>0.15352767124481195</v>
      </c>
      <c r="AO254" s="25">
        <v>7.75</v>
      </c>
      <c r="AP254" s="26">
        <v>3.696536111703601E-6</v>
      </c>
      <c r="AQ254" s="25">
        <v>331590.37</v>
      </c>
      <c r="AR254" s="26">
        <v>0.15352397470870024</v>
      </c>
      <c r="AS254" s="25">
        <v>289326.5</v>
      </c>
      <c r="AT254" s="26">
        <v>0.15164063756698234</v>
      </c>
      <c r="AU254" s="25">
        <v>42271.62</v>
      </c>
      <c r="AV254" s="26">
        <v>1.8870336778296082E-3</v>
      </c>
      <c r="AW254" s="25">
        <v>7.75</v>
      </c>
      <c r="AX254" s="26">
        <v>2.1945362976901258E-6</v>
      </c>
      <c r="AY254" s="25">
        <v>331590.37</v>
      </c>
      <c r="AZ254" s="26">
        <v>0.15352547670851427</v>
      </c>
      <c r="BA254" s="24"/>
    </row>
    <row r="255" spans="1:53" hidden="1" x14ac:dyDescent="0.35">
      <c r="A255" s="27" t="s">
        <v>17</v>
      </c>
      <c r="B255" s="19"/>
      <c r="C255" s="28">
        <v>25188428.359999999</v>
      </c>
      <c r="D255" s="29">
        <v>100</v>
      </c>
      <c r="E255" s="28">
        <v>26595882.800000001</v>
      </c>
      <c r="F255" s="29">
        <v>100</v>
      </c>
      <c r="G255" s="28">
        <v>-1407454.44</v>
      </c>
      <c r="H255" s="29">
        <v>0</v>
      </c>
      <c r="I255" s="28">
        <v>24717839.710000001</v>
      </c>
      <c r="J255" s="29">
        <v>100</v>
      </c>
      <c r="K255" s="28">
        <v>470588.65</v>
      </c>
      <c r="L255" s="29">
        <v>0</v>
      </c>
      <c r="M255" s="28">
        <v>24053999.690000001</v>
      </c>
      <c r="N255" s="29">
        <v>100</v>
      </c>
      <c r="O255" s="28">
        <v>1134428.67</v>
      </c>
      <c r="P255" s="29">
        <v>0</v>
      </c>
      <c r="Q255" s="22"/>
      <c r="R255" s="9"/>
      <c r="S255" s="28">
        <v>49242428.049999997</v>
      </c>
      <c r="T255" s="29">
        <v>100</v>
      </c>
      <c r="U255" s="28">
        <v>51173732.82</v>
      </c>
      <c r="V255" s="29">
        <v>100</v>
      </c>
      <c r="W255" s="28">
        <v>-1931304.77</v>
      </c>
      <c r="X255" s="29">
        <v>0</v>
      </c>
      <c r="Y255" s="28">
        <v>47873701.109999999</v>
      </c>
      <c r="Z255" s="29">
        <v>100</v>
      </c>
      <c r="AA255" s="28">
        <v>1368726.94</v>
      </c>
      <c r="AB255" s="29">
        <v>0</v>
      </c>
      <c r="AC255" s="28">
        <v>24053999.690000001</v>
      </c>
      <c r="AD255" s="29">
        <v>100</v>
      </c>
      <c r="AE255" s="28">
        <v>25188428.359999999</v>
      </c>
      <c r="AF255" s="29">
        <v>0</v>
      </c>
      <c r="AG255" s="24"/>
      <c r="AH255" s="19"/>
      <c r="AI255" s="28">
        <v>215985898.38</v>
      </c>
      <c r="AJ255" s="29">
        <v>100</v>
      </c>
      <c r="AK255" s="28">
        <v>220752336.63</v>
      </c>
      <c r="AL255" s="29">
        <v>100</v>
      </c>
      <c r="AM255" s="28">
        <v>-4766438.25</v>
      </c>
      <c r="AN255" s="29">
        <v>0</v>
      </c>
      <c r="AO255" s="28">
        <v>209655736.22999999</v>
      </c>
      <c r="AP255" s="29">
        <v>100</v>
      </c>
      <c r="AQ255" s="28">
        <v>6330162.1500000004</v>
      </c>
      <c r="AR255" s="29">
        <v>0</v>
      </c>
      <c r="AS255" s="28">
        <v>190797470.02000001</v>
      </c>
      <c r="AT255" s="29">
        <v>100</v>
      </c>
      <c r="AU255" s="28">
        <v>25188428.359999999</v>
      </c>
      <c r="AV255" s="29">
        <v>0</v>
      </c>
      <c r="AW255" s="28">
        <v>353149775.11000001</v>
      </c>
      <c r="AX255" s="29">
        <v>100</v>
      </c>
      <c r="AY255" s="28">
        <v>-137163876.72999999</v>
      </c>
      <c r="AZ255" s="29">
        <v>0</v>
      </c>
      <c r="BA255" s="24"/>
    </row>
    <row r="256" spans="1:53" hidden="1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22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1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hidden="1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2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19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hidden="1" x14ac:dyDescent="0.35">
      <c r="A258" s="18" t="s">
        <v>233</v>
      </c>
      <c r="B258" s="19"/>
      <c r="C258" s="20">
        <v>2568168.25</v>
      </c>
      <c r="D258" s="21">
        <v>14.337557294021593</v>
      </c>
      <c r="E258" s="20">
        <v>2394338.02</v>
      </c>
      <c r="F258" s="21">
        <v>12.699351956785673</v>
      </c>
      <c r="G258" s="20">
        <v>173830.23</v>
      </c>
      <c r="H258" s="21">
        <v>1.6382053372359202</v>
      </c>
      <c r="I258" s="20">
        <v>2260500.77</v>
      </c>
      <c r="J258" s="21">
        <v>12.848329139393075</v>
      </c>
      <c r="K258" s="20">
        <v>307667.48</v>
      </c>
      <c r="L258" s="21">
        <v>1.4892281546285187</v>
      </c>
      <c r="M258" s="20">
        <v>2359301.0299999998</v>
      </c>
      <c r="N258" s="21">
        <v>13.593488850629113</v>
      </c>
      <c r="O258" s="20">
        <v>208867.22</v>
      </c>
      <c r="P258" s="21">
        <v>0.74406844339248046</v>
      </c>
      <c r="Q258" s="22"/>
      <c r="R258" s="23"/>
      <c r="S258" s="20">
        <v>4927469.28</v>
      </c>
      <c r="T258" s="21">
        <v>13.971388810412655</v>
      </c>
      <c r="U258" s="20">
        <v>4627031.55</v>
      </c>
      <c r="V258" s="21">
        <v>12.745401726477976</v>
      </c>
      <c r="W258" s="20">
        <v>300437.73</v>
      </c>
      <c r="X258" s="21">
        <v>1.2259870839346796</v>
      </c>
      <c r="Y258" s="20">
        <v>4395182.9800000004</v>
      </c>
      <c r="Z258" s="21">
        <v>12.866753602427805</v>
      </c>
      <c r="AA258" s="20">
        <v>532286.30000000005</v>
      </c>
      <c r="AB258" s="21">
        <v>1.1046352079848507</v>
      </c>
      <c r="AC258" s="20">
        <v>2359301.0299999998</v>
      </c>
      <c r="AD258" s="21">
        <v>13.593488850629113</v>
      </c>
      <c r="AE258" s="20">
        <v>2568168.25</v>
      </c>
      <c r="AF258" s="21">
        <v>0.37789995978354263</v>
      </c>
      <c r="AG258" s="24"/>
      <c r="AH258" s="19"/>
      <c r="AI258" s="20">
        <v>19980794.670000002</v>
      </c>
      <c r="AJ258" s="21">
        <v>12.984240680003387</v>
      </c>
      <c r="AK258" s="20">
        <v>19928830.719999999</v>
      </c>
      <c r="AL258" s="21">
        <v>12.790089348562283</v>
      </c>
      <c r="AM258" s="20">
        <v>51963.95</v>
      </c>
      <c r="AN258" s="21">
        <v>0.19415133144110364</v>
      </c>
      <c r="AO258" s="20">
        <v>19363372.719999999</v>
      </c>
      <c r="AP258" s="21">
        <v>13.072210262996556</v>
      </c>
      <c r="AQ258" s="20">
        <v>617421.94999999995</v>
      </c>
      <c r="AR258" s="21">
        <v>-8.7969582993169482E-2</v>
      </c>
      <c r="AS258" s="20">
        <v>17412626.420000002</v>
      </c>
      <c r="AT258" s="21">
        <v>12.805963523902916</v>
      </c>
      <c r="AU258" s="20">
        <v>2568168.25</v>
      </c>
      <c r="AV258" s="21">
        <v>0.17827715610047079</v>
      </c>
      <c r="AW258" s="20">
        <v>32070490.989999998</v>
      </c>
      <c r="AX258" s="21">
        <v>12.943872428322429</v>
      </c>
      <c r="AY258" s="20">
        <v>-12089696.32</v>
      </c>
      <c r="AZ258" s="21">
        <v>4.0368251680957812E-2</v>
      </c>
      <c r="BA258" s="24"/>
    </row>
    <row r="259" spans="1:53" hidden="1" x14ac:dyDescent="0.35">
      <c r="A259" s="18" t="s">
        <v>234</v>
      </c>
      <c r="B259" s="19"/>
      <c r="C259" s="20">
        <v>815756.02</v>
      </c>
      <c r="D259" s="21">
        <v>4.55419876586864</v>
      </c>
      <c r="E259" s="20">
        <v>783356.27</v>
      </c>
      <c r="F259" s="21">
        <v>4.1548506924201227</v>
      </c>
      <c r="G259" s="20">
        <v>32399.75</v>
      </c>
      <c r="H259" s="21">
        <v>0.3993480734485173</v>
      </c>
      <c r="I259" s="20">
        <v>755925.59</v>
      </c>
      <c r="J259" s="21">
        <v>4.2965615911778263</v>
      </c>
      <c r="K259" s="20">
        <v>59830.43</v>
      </c>
      <c r="L259" s="21">
        <v>0.25763717469081371</v>
      </c>
      <c r="M259" s="20">
        <v>781228.29</v>
      </c>
      <c r="N259" s="21">
        <v>4.5011712854256025</v>
      </c>
      <c r="O259" s="20">
        <v>34527.730000000003</v>
      </c>
      <c r="P259" s="21">
        <v>5.3027480443037511E-2</v>
      </c>
      <c r="Q259" s="22"/>
      <c r="R259" s="23"/>
      <c r="S259" s="20">
        <v>1596984.31</v>
      </c>
      <c r="T259" s="21">
        <v>4.5281030588461784</v>
      </c>
      <c r="U259" s="20">
        <v>1507676.41</v>
      </c>
      <c r="V259" s="21">
        <v>4.1529739556204488</v>
      </c>
      <c r="W259" s="20">
        <v>89307.9</v>
      </c>
      <c r="X259" s="21">
        <v>0.37512910322572957</v>
      </c>
      <c r="Y259" s="20">
        <v>1461986.86</v>
      </c>
      <c r="Z259" s="21">
        <v>4.2799184432606063</v>
      </c>
      <c r="AA259" s="20">
        <v>134997.45000000001</v>
      </c>
      <c r="AB259" s="21">
        <v>0.24818461558557203</v>
      </c>
      <c r="AC259" s="20">
        <v>781228.29</v>
      </c>
      <c r="AD259" s="21">
        <v>4.5011712854256025</v>
      </c>
      <c r="AE259" s="20">
        <v>815756.02</v>
      </c>
      <c r="AF259" s="21">
        <v>2.6931773420575844E-2</v>
      </c>
      <c r="AG259" s="24"/>
      <c r="AH259" s="19"/>
      <c r="AI259" s="20">
        <v>6697725.0099999998</v>
      </c>
      <c r="AJ259" s="21">
        <v>4.3524231630732269</v>
      </c>
      <c r="AK259" s="20">
        <v>6321845.6799999997</v>
      </c>
      <c r="AL259" s="21">
        <v>4.0572862618516181</v>
      </c>
      <c r="AM259" s="20">
        <v>375879.33</v>
      </c>
      <c r="AN259" s="21">
        <v>0.29513690122160874</v>
      </c>
      <c r="AO259" s="20">
        <v>6236173.9900000002</v>
      </c>
      <c r="AP259" s="21">
        <v>4.210040203879843</v>
      </c>
      <c r="AQ259" s="20">
        <v>461551.02</v>
      </c>
      <c r="AR259" s="21">
        <v>0.14238295919338384</v>
      </c>
      <c r="AS259" s="20">
        <v>5881968.9900000002</v>
      </c>
      <c r="AT259" s="21">
        <v>4.3258425534330209</v>
      </c>
      <c r="AU259" s="20">
        <v>815756.02</v>
      </c>
      <c r="AV259" s="21">
        <v>2.6580609640205921E-2</v>
      </c>
      <c r="AW259" s="20">
        <v>10259566.630000001</v>
      </c>
      <c r="AX259" s="21">
        <v>4.1408321958651078</v>
      </c>
      <c r="AY259" s="20">
        <v>-3561841.62</v>
      </c>
      <c r="AZ259" s="21">
        <v>0.2115909672081191</v>
      </c>
      <c r="BA259" s="24"/>
    </row>
    <row r="260" spans="1:53" hidden="1" x14ac:dyDescent="0.35">
      <c r="A260" s="18" t="s">
        <v>235</v>
      </c>
      <c r="B260" s="19"/>
      <c r="C260" s="20">
        <v>132665.26</v>
      </c>
      <c r="D260" s="21">
        <v>0.74064297235053478</v>
      </c>
      <c r="E260" s="20">
        <v>136743.01999999999</v>
      </c>
      <c r="F260" s="21">
        <v>0.72527259063187</v>
      </c>
      <c r="G260" s="20">
        <v>-4077.76</v>
      </c>
      <c r="H260" s="21">
        <v>1.5370381718664783E-2</v>
      </c>
      <c r="I260" s="20">
        <v>136561.74</v>
      </c>
      <c r="J260" s="21">
        <v>0.77619534868294715</v>
      </c>
      <c r="K260" s="20">
        <v>-3896.48</v>
      </c>
      <c r="L260" s="21">
        <v>-3.5552376332412372E-2</v>
      </c>
      <c r="M260" s="20">
        <v>143683.29999999999</v>
      </c>
      <c r="N260" s="21">
        <v>0.82785422959426169</v>
      </c>
      <c r="O260" s="20">
        <v>-11018.04</v>
      </c>
      <c r="P260" s="21">
        <v>-8.7211257243726914E-2</v>
      </c>
      <c r="Q260" s="22"/>
      <c r="R260" s="23"/>
      <c r="S260" s="20">
        <v>276348.56</v>
      </c>
      <c r="T260" s="21">
        <v>0.78356108573398364</v>
      </c>
      <c r="U260" s="20">
        <v>264870.89</v>
      </c>
      <c r="V260" s="21">
        <v>0.72960079528737132</v>
      </c>
      <c r="W260" s="20">
        <v>11477.67</v>
      </c>
      <c r="X260" s="21">
        <v>5.3960290446612325E-2</v>
      </c>
      <c r="Y260" s="20">
        <v>264629.58</v>
      </c>
      <c r="Z260" s="21">
        <v>0.77469439094295833</v>
      </c>
      <c r="AA260" s="20">
        <v>11718.98</v>
      </c>
      <c r="AB260" s="21">
        <v>8.8666947910253091E-3</v>
      </c>
      <c r="AC260" s="20">
        <v>143683.29999999999</v>
      </c>
      <c r="AD260" s="21">
        <v>0.82785422959426169</v>
      </c>
      <c r="AE260" s="20">
        <v>132665.26</v>
      </c>
      <c r="AF260" s="21">
        <v>-4.429314386027805E-2</v>
      </c>
      <c r="AG260" s="24"/>
      <c r="AH260" s="19"/>
      <c r="AI260" s="20">
        <v>1343317.5</v>
      </c>
      <c r="AJ260" s="21">
        <v>0.87293613781280333</v>
      </c>
      <c r="AK260" s="20">
        <v>1119879.1399999999</v>
      </c>
      <c r="AL260" s="21">
        <v>0.71872527101234207</v>
      </c>
      <c r="AM260" s="20">
        <v>223438.36</v>
      </c>
      <c r="AN260" s="21">
        <v>0.15421086680046125</v>
      </c>
      <c r="AO260" s="20">
        <v>1158232.68</v>
      </c>
      <c r="AP260" s="21">
        <v>0.78192272314190137</v>
      </c>
      <c r="AQ260" s="20">
        <v>185084.82</v>
      </c>
      <c r="AR260" s="21">
        <v>9.101341467090196E-2</v>
      </c>
      <c r="AS260" s="20">
        <v>1210652.24</v>
      </c>
      <c r="AT260" s="21">
        <v>0.89036358166876461</v>
      </c>
      <c r="AU260" s="20">
        <v>132665.26</v>
      </c>
      <c r="AV260" s="21">
        <v>-1.7427443855961289E-2</v>
      </c>
      <c r="AW260" s="20">
        <v>1933782.69</v>
      </c>
      <c r="AX260" s="21">
        <v>0.78048809577823619</v>
      </c>
      <c r="AY260" s="20">
        <v>-590465.18999999994</v>
      </c>
      <c r="AZ260" s="21">
        <v>9.2448042034567135E-2</v>
      </c>
      <c r="BA260" s="24"/>
    </row>
    <row r="261" spans="1:53" hidden="1" x14ac:dyDescent="0.35">
      <c r="A261" s="18" t="s">
        <v>236</v>
      </c>
      <c r="B261" s="19"/>
      <c r="C261" s="20">
        <v>47411.92</v>
      </c>
      <c r="D261" s="21">
        <v>0.26469103783195214</v>
      </c>
      <c r="E261" s="20">
        <v>48348.11</v>
      </c>
      <c r="F261" s="21">
        <v>0.25643399562079749</v>
      </c>
      <c r="G261" s="20">
        <v>-936.19</v>
      </c>
      <c r="H261" s="21">
        <v>8.2570422111546415E-3</v>
      </c>
      <c r="I261" s="20">
        <v>44677.72</v>
      </c>
      <c r="J261" s="21">
        <v>0.25394109985534075</v>
      </c>
      <c r="K261" s="20">
        <v>2734.2</v>
      </c>
      <c r="L261" s="21">
        <v>1.074993797661139E-2</v>
      </c>
      <c r="M261" s="20">
        <v>44617.45</v>
      </c>
      <c r="N261" s="21">
        <v>0.25707054818625752</v>
      </c>
      <c r="O261" s="20">
        <v>2794.47</v>
      </c>
      <c r="P261" s="21">
        <v>7.620489645694617E-3</v>
      </c>
      <c r="Q261" s="22"/>
      <c r="R261" s="23"/>
      <c r="S261" s="20">
        <v>92029.37</v>
      </c>
      <c r="T261" s="21">
        <v>0.26094086785404091</v>
      </c>
      <c r="U261" s="20">
        <v>98838.01</v>
      </c>
      <c r="V261" s="21">
        <v>0.27225449614573027</v>
      </c>
      <c r="W261" s="20">
        <v>-6808.64</v>
      </c>
      <c r="X261" s="21">
        <v>-1.1313628291689359E-2</v>
      </c>
      <c r="Y261" s="20">
        <v>89559.74</v>
      </c>
      <c r="Z261" s="21">
        <v>0.26218319294581394</v>
      </c>
      <c r="AA261" s="20">
        <v>2469.63</v>
      </c>
      <c r="AB261" s="21">
        <v>-1.2423250917730222E-3</v>
      </c>
      <c r="AC261" s="20">
        <v>44617.45</v>
      </c>
      <c r="AD261" s="21">
        <v>0.25707054818625752</v>
      </c>
      <c r="AE261" s="20">
        <v>47411.92</v>
      </c>
      <c r="AF261" s="21">
        <v>3.8703196677833951E-3</v>
      </c>
      <c r="AG261" s="24"/>
      <c r="AH261" s="19"/>
      <c r="AI261" s="20">
        <v>565298.1</v>
      </c>
      <c r="AJ261" s="21">
        <v>0.36735108425738211</v>
      </c>
      <c r="AK261" s="20">
        <v>555983.98</v>
      </c>
      <c r="AL261" s="21">
        <v>0.35682398433104184</v>
      </c>
      <c r="AM261" s="20">
        <v>9314.1200000000008</v>
      </c>
      <c r="AN261" s="21">
        <v>1.0527099926340266E-2</v>
      </c>
      <c r="AO261" s="20">
        <v>556881.1</v>
      </c>
      <c r="AP261" s="21">
        <v>0.37595035410178335</v>
      </c>
      <c r="AQ261" s="20">
        <v>8417</v>
      </c>
      <c r="AR261" s="21">
        <v>-8.5992698444012361E-3</v>
      </c>
      <c r="AS261" s="20">
        <v>517886.18</v>
      </c>
      <c r="AT261" s="21">
        <v>0.38087485314656055</v>
      </c>
      <c r="AU261" s="20">
        <v>47411.92</v>
      </c>
      <c r="AV261" s="21">
        <v>-1.3523768889178445E-2</v>
      </c>
      <c r="AW261" s="20">
        <v>904241.7</v>
      </c>
      <c r="AX261" s="21">
        <v>0.36495821697332237</v>
      </c>
      <c r="AY261" s="20">
        <v>-338943.6</v>
      </c>
      <c r="AZ261" s="21">
        <v>2.3928672840597409E-3</v>
      </c>
      <c r="BA261" s="24"/>
    </row>
    <row r="262" spans="1:53" hidden="1" x14ac:dyDescent="0.35">
      <c r="A262" s="18" t="s">
        <v>237</v>
      </c>
      <c r="B262" s="19"/>
      <c r="C262" s="20">
        <v>125658.53</v>
      </c>
      <c r="D262" s="21">
        <v>0.70152583397039159</v>
      </c>
      <c r="E262" s="20">
        <v>95648.08</v>
      </c>
      <c r="F262" s="21">
        <v>0.50730875163181532</v>
      </c>
      <c r="G262" s="20">
        <v>30010.45</v>
      </c>
      <c r="H262" s="21">
        <v>0.19421708233857626</v>
      </c>
      <c r="I262" s="20">
        <v>92568.22</v>
      </c>
      <c r="J262" s="21">
        <v>0.52614313350034769</v>
      </c>
      <c r="K262" s="20">
        <v>33090.31</v>
      </c>
      <c r="L262" s="21">
        <v>0.1753827004700439</v>
      </c>
      <c r="M262" s="20">
        <v>124172.33</v>
      </c>
      <c r="N262" s="21">
        <v>0.71543866676972501</v>
      </c>
      <c r="O262" s="20">
        <v>1486.2</v>
      </c>
      <c r="P262" s="21">
        <v>-1.3912832799333419E-2</v>
      </c>
      <c r="Q262" s="22"/>
      <c r="R262" s="23"/>
      <c r="S262" s="20">
        <v>249830.86</v>
      </c>
      <c r="T262" s="21">
        <v>0.70837257089906613</v>
      </c>
      <c r="U262" s="20">
        <v>184491.2</v>
      </c>
      <c r="V262" s="21">
        <v>0.50819071225049106</v>
      </c>
      <c r="W262" s="20">
        <v>65339.66</v>
      </c>
      <c r="X262" s="21">
        <v>0.20018185864857507</v>
      </c>
      <c r="Y262" s="20">
        <v>179719.94</v>
      </c>
      <c r="Z262" s="21">
        <v>0.52612421279059207</v>
      </c>
      <c r="AA262" s="20">
        <v>70110.92</v>
      </c>
      <c r="AB262" s="21">
        <v>0.18224835810847406</v>
      </c>
      <c r="AC262" s="20">
        <v>124172.33</v>
      </c>
      <c r="AD262" s="21">
        <v>0.71543866676972501</v>
      </c>
      <c r="AE262" s="20">
        <v>125658.53</v>
      </c>
      <c r="AF262" s="21">
        <v>-7.0660958706588728E-3</v>
      </c>
      <c r="AG262" s="24"/>
      <c r="AH262" s="19"/>
      <c r="AI262" s="20">
        <v>1190931.26</v>
      </c>
      <c r="AJ262" s="21">
        <v>0.77391006556896302</v>
      </c>
      <c r="AK262" s="20">
        <v>794865.53</v>
      </c>
      <c r="AL262" s="21">
        <v>0.51013535573813706</v>
      </c>
      <c r="AM262" s="20">
        <v>396065.73</v>
      </c>
      <c r="AN262" s="21">
        <v>0.26377470983082596</v>
      </c>
      <c r="AO262" s="20">
        <v>794904.12</v>
      </c>
      <c r="AP262" s="21">
        <v>0.53663966220251769</v>
      </c>
      <c r="AQ262" s="20">
        <v>396027.14</v>
      </c>
      <c r="AR262" s="21">
        <v>0.23727040336644534</v>
      </c>
      <c r="AS262" s="20">
        <v>1065272.73</v>
      </c>
      <c r="AT262" s="21">
        <v>0.78344549491509052</v>
      </c>
      <c r="AU262" s="20">
        <v>125658.53</v>
      </c>
      <c r="AV262" s="21">
        <v>-9.5354293461274997E-3</v>
      </c>
      <c r="AW262" s="20">
        <v>1354263.9</v>
      </c>
      <c r="AX262" s="21">
        <v>0.54659029577527529</v>
      </c>
      <c r="AY262" s="20">
        <v>-163332.64000000001</v>
      </c>
      <c r="AZ262" s="21">
        <v>0.22731976979368773</v>
      </c>
      <c r="BA262" s="24"/>
    </row>
    <row r="263" spans="1:53" hidden="1" x14ac:dyDescent="0.35">
      <c r="A263" s="18" t="s">
        <v>238</v>
      </c>
      <c r="B263" s="19"/>
      <c r="C263" s="20">
        <v>118352.07</v>
      </c>
      <c r="D263" s="21">
        <v>0.6607353643948578</v>
      </c>
      <c r="E263" s="20">
        <v>121901.56</v>
      </c>
      <c r="F263" s="21">
        <v>0.64655483126865532</v>
      </c>
      <c r="G263" s="20">
        <v>-3549.49</v>
      </c>
      <c r="H263" s="21">
        <v>1.4180533126202488E-2</v>
      </c>
      <c r="I263" s="20">
        <v>108637.91</v>
      </c>
      <c r="J263" s="21">
        <v>0.61748071189365816</v>
      </c>
      <c r="K263" s="20">
        <v>9714.16</v>
      </c>
      <c r="L263" s="21">
        <v>4.3254652501199642E-2</v>
      </c>
      <c r="M263" s="20">
        <v>114220.89</v>
      </c>
      <c r="N263" s="21">
        <v>0.65810185939855859</v>
      </c>
      <c r="O263" s="20">
        <v>4131.18</v>
      </c>
      <c r="P263" s="21">
        <v>2.6335049962992185E-3</v>
      </c>
      <c r="Q263" s="22"/>
      <c r="R263" s="23"/>
      <c r="S263" s="20">
        <v>232572.96</v>
      </c>
      <c r="T263" s="21">
        <v>0.65943937268920927</v>
      </c>
      <c r="U263" s="20">
        <v>229966.53</v>
      </c>
      <c r="V263" s="21">
        <v>0.63345490014956773</v>
      </c>
      <c r="W263" s="20">
        <v>2606.4299999999998</v>
      </c>
      <c r="X263" s="21">
        <v>2.5984472539641534E-2</v>
      </c>
      <c r="Y263" s="20">
        <v>209774.93</v>
      </c>
      <c r="Z263" s="21">
        <v>0.61410920741155128</v>
      </c>
      <c r="AA263" s="20">
        <v>22798.03</v>
      </c>
      <c r="AB263" s="21">
        <v>4.5330165277657986E-2</v>
      </c>
      <c r="AC263" s="20">
        <v>114220.89</v>
      </c>
      <c r="AD263" s="21">
        <v>0.65810185939855859</v>
      </c>
      <c r="AE263" s="20">
        <v>118352.07</v>
      </c>
      <c r="AF263" s="21">
        <v>1.3375132906506826E-3</v>
      </c>
      <c r="AG263" s="24"/>
      <c r="AH263" s="19"/>
      <c r="AI263" s="20">
        <v>964867.98</v>
      </c>
      <c r="AJ263" s="21">
        <v>0.62700599669135648</v>
      </c>
      <c r="AK263" s="20">
        <v>924844.44</v>
      </c>
      <c r="AL263" s="21">
        <v>0.59355429263845183</v>
      </c>
      <c r="AM263" s="20">
        <v>40023.54</v>
      </c>
      <c r="AN263" s="21">
        <v>3.3451704052904652E-2</v>
      </c>
      <c r="AO263" s="20">
        <v>827029.87</v>
      </c>
      <c r="AP263" s="21">
        <v>0.55832775161385773</v>
      </c>
      <c r="AQ263" s="20">
        <v>137838.10999999999</v>
      </c>
      <c r="AR263" s="21">
        <v>6.8678245077498756E-2</v>
      </c>
      <c r="AS263" s="20">
        <v>846515.91</v>
      </c>
      <c r="AT263" s="21">
        <v>0.62256270848447248</v>
      </c>
      <c r="AU263" s="20">
        <v>118352.07</v>
      </c>
      <c r="AV263" s="21">
        <v>4.4432882068839996E-3</v>
      </c>
      <c r="AW263" s="20">
        <v>1479442.6</v>
      </c>
      <c r="AX263" s="21">
        <v>0.59711328664711683</v>
      </c>
      <c r="AY263" s="20">
        <v>-514574.62</v>
      </c>
      <c r="AZ263" s="21">
        <v>2.9892710044239656E-2</v>
      </c>
      <c r="BA263" s="24"/>
    </row>
    <row r="264" spans="1:53" hidden="1" x14ac:dyDescent="0.35">
      <c r="A264" s="18" t="s">
        <v>239</v>
      </c>
      <c r="B264" s="19"/>
      <c r="C264" s="20">
        <v>390634.4</v>
      </c>
      <c r="D264" s="21">
        <v>2.1808318403655012</v>
      </c>
      <c r="E264" s="20">
        <v>391120.23</v>
      </c>
      <c r="F264" s="21">
        <v>2.0744662686302586</v>
      </c>
      <c r="G264" s="20">
        <v>-485.83</v>
      </c>
      <c r="H264" s="21">
        <v>0.10636557173524253</v>
      </c>
      <c r="I264" s="20">
        <v>380784.45</v>
      </c>
      <c r="J264" s="21">
        <v>2.1643186366898539</v>
      </c>
      <c r="K264" s="20">
        <v>9849.9500000000007</v>
      </c>
      <c r="L264" s="21">
        <v>1.6513203675647237E-2</v>
      </c>
      <c r="M264" s="20">
        <v>375354.9</v>
      </c>
      <c r="N264" s="21">
        <v>2.1626670710091651</v>
      </c>
      <c r="O264" s="20">
        <v>15279.5</v>
      </c>
      <c r="P264" s="21">
        <v>1.8164769356336041E-2</v>
      </c>
      <c r="Q264" s="22"/>
      <c r="R264" s="23"/>
      <c r="S264" s="20">
        <v>765989.3</v>
      </c>
      <c r="T264" s="21">
        <v>2.1718926545830892</v>
      </c>
      <c r="U264" s="20">
        <v>752198.3</v>
      </c>
      <c r="V264" s="21">
        <v>2.0719697732499358</v>
      </c>
      <c r="W264" s="20">
        <v>13791</v>
      </c>
      <c r="X264" s="21">
        <v>9.9922881333153413E-2</v>
      </c>
      <c r="Y264" s="20">
        <v>734163.46</v>
      </c>
      <c r="Z264" s="21">
        <v>2.1492393801829524</v>
      </c>
      <c r="AA264" s="20">
        <v>31825.84</v>
      </c>
      <c r="AB264" s="21">
        <v>2.2653274400136869E-2</v>
      </c>
      <c r="AC264" s="20">
        <v>375354.9</v>
      </c>
      <c r="AD264" s="21">
        <v>2.1626670710091651</v>
      </c>
      <c r="AE264" s="20">
        <v>390634.4</v>
      </c>
      <c r="AF264" s="21">
        <v>9.2255835739241121E-3</v>
      </c>
      <c r="AG264" s="24"/>
      <c r="AH264" s="19"/>
      <c r="AI264" s="20">
        <v>3221651.41</v>
      </c>
      <c r="AJ264" s="21">
        <v>2.0935452260724454</v>
      </c>
      <c r="AK264" s="20">
        <v>3191774.63</v>
      </c>
      <c r="AL264" s="21">
        <v>2.0484434471715116</v>
      </c>
      <c r="AM264" s="20">
        <v>29876.78</v>
      </c>
      <c r="AN264" s="21">
        <v>4.5101778900933809E-2</v>
      </c>
      <c r="AO264" s="20">
        <v>3077743.11</v>
      </c>
      <c r="AP264" s="21">
        <v>2.0777839507191462</v>
      </c>
      <c r="AQ264" s="20">
        <v>143908.29999999999</v>
      </c>
      <c r="AR264" s="21">
        <v>1.5761275353299187E-2</v>
      </c>
      <c r="AS264" s="20">
        <v>2831017.01</v>
      </c>
      <c r="AT264" s="21">
        <v>2.0820466534541717</v>
      </c>
      <c r="AU264" s="20">
        <v>390634.4</v>
      </c>
      <c r="AV264" s="21">
        <v>1.1498572618273695E-2</v>
      </c>
      <c r="AW264" s="20">
        <v>5117694.6500000004</v>
      </c>
      <c r="AX264" s="21">
        <v>2.0655370289579782</v>
      </c>
      <c r="AY264" s="20">
        <v>-1896043.24</v>
      </c>
      <c r="AZ264" s="21">
        <v>2.8008197114467226E-2</v>
      </c>
      <c r="BA264" s="24"/>
    </row>
    <row r="265" spans="1:53" hidden="1" x14ac:dyDescent="0.35">
      <c r="A265" s="18" t="s">
        <v>240</v>
      </c>
      <c r="B265" s="19"/>
      <c r="C265" s="20">
        <v>88070.73</v>
      </c>
      <c r="D265" s="21">
        <v>0.49168084579400367</v>
      </c>
      <c r="E265" s="20">
        <v>81724.42</v>
      </c>
      <c r="F265" s="21">
        <v>0.43345892032578348</v>
      </c>
      <c r="G265" s="20">
        <v>6346.31</v>
      </c>
      <c r="H265" s="21">
        <v>5.8221925468220193E-2</v>
      </c>
      <c r="I265" s="20">
        <v>75324.990000000005</v>
      </c>
      <c r="J265" s="21">
        <v>0.4281353392069368</v>
      </c>
      <c r="K265" s="20">
        <v>12745.74</v>
      </c>
      <c r="L265" s="21">
        <v>6.3545506587066869E-2</v>
      </c>
      <c r="M265" s="20">
        <v>85663.38</v>
      </c>
      <c r="N265" s="21">
        <v>0.49356321475314452</v>
      </c>
      <c r="O265" s="20">
        <v>2407.35</v>
      </c>
      <c r="P265" s="21">
        <v>-1.8823689591408455E-3</v>
      </c>
      <c r="Q265" s="22"/>
      <c r="R265" s="23"/>
      <c r="S265" s="20">
        <v>173734.11</v>
      </c>
      <c r="T265" s="21">
        <v>0.49260719093534389</v>
      </c>
      <c r="U265" s="20">
        <v>158674.29999999999</v>
      </c>
      <c r="V265" s="21">
        <v>0.43707670356552558</v>
      </c>
      <c r="W265" s="20">
        <v>15059.81</v>
      </c>
      <c r="X265" s="21">
        <v>5.5530487369818304E-2</v>
      </c>
      <c r="Y265" s="20">
        <v>149590.60999999999</v>
      </c>
      <c r="Z265" s="21">
        <v>0.4379215902649114</v>
      </c>
      <c r="AA265" s="20">
        <v>24143.5</v>
      </c>
      <c r="AB265" s="21">
        <v>5.4685600670432488E-2</v>
      </c>
      <c r="AC265" s="20">
        <v>85663.38</v>
      </c>
      <c r="AD265" s="21">
        <v>0.49356321475314452</v>
      </c>
      <c r="AE265" s="20">
        <v>88070.73</v>
      </c>
      <c r="AF265" s="21">
        <v>-9.5602381780063306E-4</v>
      </c>
      <c r="AG265" s="24"/>
      <c r="AH265" s="19"/>
      <c r="AI265" s="20">
        <v>672509.38</v>
      </c>
      <c r="AJ265" s="21">
        <v>0.43702083894543392</v>
      </c>
      <c r="AK265" s="20">
        <v>665247.91</v>
      </c>
      <c r="AL265" s="21">
        <v>0.42694829051387118</v>
      </c>
      <c r="AM265" s="20">
        <v>7261.47</v>
      </c>
      <c r="AN265" s="21">
        <v>1.0072548431562744E-2</v>
      </c>
      <c r="AO265" s="20">
        <v>628443.07999999996</v>
      </c>
      <c r="AP265" s="21">
        <v>0.42426183696809849</v>
      </c>
      <c r="AQ265" s="20">
        <v>44066.3</v>
      </c>
      <c r="AR265" s="21">
        <v>1.2759001977335427E-2</v>
      </c>
      <c r="AS265" s="20">
        <v>584438.65</v>
      </c>
      <c r="AT265" s="21">
        <v>0.42982028404759537</v>
      </c>
      <c r="AU265" s="20">
        <v>88070.73</v>
      </c>
      <c r="AV265" s="21">
        <v>7.2005548978385514E-3</v>
      </c>
      <c r="AW265" s="20">
        <v>1025482.76</v>
      </c>
      <c r="AX265" s="21">
        <v>0.41389194905132276</v>
      </c>
      <c r="AY265" s="20">
        <v>-352973.38</v>
      </c>
      <c r="AZ265" s="21">
        <v>2.312888989411116E-2</v>
      </c>
      <c r="BA265" s="24"/>
    </row>
    <row r="266" spans="1:53" hidden="1" x14ac:dyDescent="0.35">
      <c r="A266" s="18" t="s">
        <v>241</v>
      </c>
      <c r="B266" s="19"/>
      <c r="C266" s="20">
        <v>380120.34</v>
      </c>
      <c r="D266" s="21">
        <v>2.1221339970124498</v>
      </c>
      <c r="E266" s="20">
        <v>367074.08</v>
      </c>
      <c r="F266" s="21">
        <v>1.946927667353042</v>
      </c>
      <c r="G266" s="20">
        <v>13046.26</v>
      </c>
      <c r="H266" s="21">
        <v>0.17520632965940774</v>
      </c>
      <c r="I266" s="20">
        <v>349707.7</v>
      </c>
      <c r="J266" s="21">
        <v>1.9876833008909487</v>
      </c>
      <c r="K266" s="20">
        <v>30412.639999999999</v>
      </c>
      <c r="L266" s="21">
        <v>0.13445069612150107</v>
      </c>
      <c r="M266" s="20">
        <v>344709.13</v>
      </c>
      <c r="N266" s="21">
        <v>1.9860965835991951</v>
      </c>
      <c r="O266" s="20">
        <v>35411.21</v>
      </c>
      <c r="P266" s="21">
        <v>0.1360374134132547</v>
      </c>
      <c r="Q266" s="22"/>
      <c r="R266" s="23"/>
      <c r="S266" s="20">
        <v>724829.47</v>
      </c>
      <c r="T266" s="21">
        <v>2.0551877183119314</v>
      </c>
      <c r="U266" s="20">
        <v>701346.2</v>
      </c>
      <c r="V266" s="21">
        <v>1.9318949896373123</v>
      </c>
      <c r="W266" s="20">
        <v>23483.27</v>
      </c>
      <c r="X266" s="21">
        <v>0.12329272867461905</v>
      </c>
      <c r="Y266" s="20">
        <v>667570.84</v>
      </c>
      <c r="Z266" s="21">
        <v>1.9542916755756443</v>
      </c>
      <c r="AA266" s="20">
        <v>57258.63</v>
      </c>
      <c r="AB266" s="21">
        <v>0.10089604273628705</v>
      </c>
      <c r="AC266" s="20">
        <v>344709.13</v>
      </c>
      <c r="AD266" s="21">
        <v>1.9860965835991951</v>
      </c>
      <c r="AE266" s="20">
        <v>380120.34</v>
      </c>
      <c r="AF266" s="21">
        <v>6.9091134712736313E-2</v>
      </c>
      <c r="AG266" s="24"/>
      <c r="AH266" s="19"/>
      <c r="AI266" s="20">
        <v>3019305.77</v>
      </c>
      <c r="AJ266" s="21">
        <v>1.9620537346827629</v>
      </c>
      <c r="AK266" s="20">
        <v>3006427.11</v>
      </c>
      <c r="AL266" s="21">
        <v>1.929489587075979</v>
      </c>
      <c r="AM266" s="20">
        <v>12878.66</v>
      </c>
      <c r="AN266" s="21">
        <v>3.2564147606783944E-2</v>
      </c>
      <c r="AO266" s="20">
        <v>2878719.07</v>
      </c>
      <c r="AP266" s="21">
        <v>1.9434228486584593</v>
      </c>
      <c r="AQ266" s="20">
        <v>140586.70000000001</v>
      </c>
      <c r="AR266" s="21">
        <v>1.8630886024303628E-2</v>
      </c>
      <c r="AS266" s="20">
        <v>2639185.4300000002</v>
      </c>
      <c r="AT266" s="21">
        <v>1.9409657988513851</v>
      </c>
      <c r="AU266" s="20">
        <v>380120.34</v>
      </c>
      <c r="AV266" s="21">
        <v>2.1087935831377802E-2</v>
      </c>
      <c r="AW266" s="20">
        <v>4793263.1100000003</v>
      </c>
      <c r="AX266" s="21">
        <v>1.9345942109389582</v>
      </c>
      <c r="AY266" s="20">
        <v>-1773957.34</v>
      </c>
      <c r="AZ266" s="21">
        <v>2.745952374380467E-2</v>
      </c>
      <c r="BA266" s="24"/>
    </row>
    <row r="267" spans="1:53" hidden="1" x14ac:dyDescent="0.35">
      <c r="A267" s="18" t="s">
        <v>242</v>
      </c>
      <c r="B267" s="19"/>
      <c r="C267" s="20">
        <v>80223.460000000006</v>
      </c>
      <c r="D267" s="21">
        <v>0.44787114476423018</v>
      </c>
      <c r="E267" s="20">
        <v>85614.26</v>
      </c>
      <c r="F267" s="21">
        <v>0.45409027930808088</v>
      </c>
      <c r="G267" s="20">
        <v>-5390.8</v>
      </c>
      <c r="H267" s="21">
        <v>-6.2191345438507017E-3</v>
      </c>
      <c r="I267" s="20">
        <v>82907.19</v>
      </c>
      <c r="J267" s="21">
        <v>0.47123136575715391</v>
      </c>
      <c r="K267" s="20">
        <v>-2683.73</v>
      </c>
      <c r="L267" s="21">
        <v>-2.336022099292373E-2</v>
      </c>
      <c r="M267" s="20">
        <v>73567.320000000007</v>
      </c>
      <c r="N267" s="21">
        <v>0.42386983749617757</v>
      </c>
      <c r="O267" s="20">
        <v>6656.14</v>
      </c>
      <c r="P267" s="21">
        <v>2.4001307268052607E-2</v>
      </c>
      <c r="Q267" s="22"/>
      <c r="R267" s="23"/>
      <c r="S267" s="20">
        <v>153790.78</v>
      </c>
      <c r="T267" s="21">
        <v>0.436059701388262</v>
      </c>
      <c r="U267" s="20">
        <v>162877.6</v>
      </c>
      <c r="V267" s="21">
        <v>0.4486549144547306</v>
      </c>
      <c r="W267" s="20">
        <v>-9086.82</v>
      </c>
      <c r="X267" s="21">
        <v>-1.2595213066468602E-2</v>
      </c>
      <c r="Y267" s="20">
        <v>159529.87</v>
      </c>
      <c r="Z267" s="21">
        <v>0.46701844698109451</v>
      </c>
      <c r="AA267" s="20">
        <v>-5739.09</v>
      </c>
      <c r="AB267" s="21">
        <v>-3.0958745592832515E-2</v>
      </c>
      <c r="AC267" s="20">
        <v>73567.320000000007</v>
      </c>
      <c r="AD267" s="21">
        <v>0.42386983749617757</v>
      </c>
      <c r="AE267" s="20">
        <v>80223.460000000006</v>
      </c>
      <c r="AF267" s="21">
        <v>1.2189863892084429E-2</v>
      </c>
      <c r="AG267" s="24"/>
      <c r="AH267" s="19"/>
      <c r="AI267" s="20">
        <v>658979.01</v>
      </c>
      <c r="AJ267" s="21">
        <v>0.4282283167524466</v>
      </c>
      <c r="AK267" s="20">
        <v>686138.46</v>
      </c>
      <c r="AL267" s="21">
        <v>0.44035559999402346</v>
      </c>
      <c r="AM267" s="20">
        <v>-27159.45</v>
      </c>
      <c r="AN267" s="21">
        <v>-1.2127283241576858E-2</v>
      </c>
      <c r="AO267" s="20">
        <v>672612.9</v>
      </c>
      <c r="AP267" s="21">
        <v>0.45408087638174005</v>
      </c>
      <c r="AQ267" s="20">
        <v>-13633.89</v>
      </c>
      <c r="AR267" s="21">
        <v>-2.5852559629293448E-2</v>
      </c>
      <c r="AS267" s="20">
        <v>578755.55000000005</v>
      </c>
      <c r="AT267" s="21">
        <v>0.42564069795028492</v>
      </c>
      <c r="AU267" s="20">
        <v>80223.460000000006</v>
      </c>
      <c r="AV267" s="21">
        <v>2.5876188021616842E-3</v>
      </c>
      <c r="AW267" s="20">
        <v>1120496.7</v>
      </c>
      <c r="AX267" s="21">
        <v>0.45224023373008754</v>
      </c>
      <c r="AY267" s="20">
        <v>-461517.69</v>
      </c>
      <c r="AZ267" s="21">
        <v>-2.4011916977640935E-2</v>
      </c>
      <c r="BA267" s="24"/>
    </row>
    <row r="268" spans="1:53" hidden="1" x14ac:dyDescent="0.35">
      <c r="A268" s="18" t="s">
        <v>243</v>
      </c>
      <c r="B268" s="19"/>
      <c r="C268" s="20">
        <v>467648.71</v>
      </c>
      <c r="D268" s="21">
        <v>2.610786958019705</v>
      </c>
      <c r="E268" s="20">
        <v>494033.13</v>
      </c>
      <c r="F268" s="21">
        <v>2.6203069674274526</v>
      </c>
      <c r="G268" s="20">
        <v>-26384.42</v>
      </c>
      <c r="H268" s="21">
        <v>-9.5200094077476649E-3</v>
      </c>
      <c r="I268" s="20">
        <v>459633.7</v>
      </c>
      <c r="J268" s="21">
        <v>2.6124853127818466</v>
      </c>
      <c r="K268" s="20">
        <v>8015.01</v>
      </c>
      <c r="L268" s="21">
        <v>-1.6983547621416406E-3</v>
      </c>
      <c r="M268" s="20">
        <v>459296.65</v>
      </c>
      <c r="N268" s="21">
        <v>2.646310840167057</v>
      </c>
      <c r="O268" s="20">
        <v>8352.06</v>
      </c>
      <c r="P268" s="21">
        <v>-3.5523882147352026E-2</v>
      </c>
      <c r="Q268" s="22"/>
      <c r="R268" s="23"/>
      <c r="S268" s="20">
        <v>926945.36</v>
      </c>
      <c r="T268" s="21">
        <v>2.6282688525595295</v>
      </c>
      <c r="U268" s="20">
        <v>949924.13</v>
      </c>
      <c r="V268" s="21">
        <v>2.6166159698057583</v>
      </c>
      <c r="W268" s="20">
        <v>-22978.77</v>
      </c>
      <c r="X268" s="21">
        <v>1.1652882753771188E-2</v>
      </c>
      <c r="Y268" s="20">
        <v>900081.84</v>
      </c>
      <c r="Z268" s="21">
        <v>2.6349599800506702</v>
      </c>
      <c r="AA268" s="20">
        <v>26863.52</v>
      </c>
      <c r="AB268" s="21">
        <v>-6.6911274911407581E-3</v>
      </c>
      <c r="AC268" s="20">
        <v>459296.65</v>
      </c>
      <c r="AD268" s="21">
        <v>2.646310840167057</v>
      </c>
      <c r="AE268" s="20">
        <v>467648.71</v>
      </c>
      <c r="AF268" s="21">
        <v>-1.804198760752751E-2</v>
      </c>
      <c r="AG268" s="24"/>
      <c r="AH268" s="19"/>
      <c r="AI268" s="20">
        <v>4035964.71</v>
      </c>
      <c r="AJ268" s="21">
        <v>2.6227153642353134</v>
      </c>
      <c r="AK268" s="20">
        <v>3995509.86</v>
      </c>
      <c r="AL268" s="21">
        <v>2.564271272131192</v>
      </c>
      <c r="AM268" s="20">
        <v>40454.85</v>
      </c>
      <c r="AN268" s="21">
        <v>5.8444092104121381E-2</v>
      </c>
      <c r="AO268" s="20">
        <v>3857300.07</v>
      </c>
      <c r="AP268" s="21">
        <v>2.6040627473141642</v>
      </c>
      <c r="AQ268" s="20">
        <v>178664.64</v>
      </c>
      <c r="AR268" s="21">
        <v>1.8652616921149168E-2</v>
      </c>
      <c r="AS268" s="20">
        <v>3568316</v>
      </c>
      <c r="AT268" s="21">
        <v>2.6242867351287926</v>
      </c>
      <c r="AU268" s="20">
        <v>467648.71</v>
      </c>
      <c r="AV268" s="21">
        <v>-1.5713708934792514E-3</v>
      </c>
      <c r="AW268" s="20">
        <v>6442980.8200000003</v>
      </c>
      <c r="AX268" s="21">
        <v>2.6004317120748963</v>
      </c>
      <c r="AY268" s="20">
        <v>-2407016.11</v>
      </c>
      <c r="AZ268" s="21">
        <v>2.2283652160417056E-2</v>
      </c>
      <c r="BA268" s="24"/>
    </row>
    <row r="269" spans="1:53" hidden="1" x14ac:dyDescent="0.35">
      <c r="A269" s="18" t="s">
        <v>244</v>
      </c>
      <c r="B269" s="19"/>
      <c r="C269" s="20">
        <v>127521.35</v>
      </c>
      <c r="D269" s="21">
        <v>0.71192557646329457</v>
      </c>
      <c r="E269" s="20">
        <v>136348.32</v>
      </c>
      <c r="F269" s="21">
        <v>0.72317913758744856</v>
      </c>
      <c r="G269" s="20">
        <v>-8826.9699999999993</v>
      </c>
      <c r="H269" s="21">
        <v>-1.1253561124153988E-2</v>
      </c>
      <c r="I269" s="20">
        <v>123655.86</v>
      </c>
      <c r="J269" s="21">
        <v>0.7028403663382562</v>
      </c>
      <c r="K269" s="20">
        <v>3865.49</v>
      </c>
      <c r="L269" s="21">
        <v>9.0852101250383788E-3</v>
      </c>
      <c r="M269" s="20">
        <v>120294.78</v>
      </c>
      <c r="N269" s="21">
        <v>0.69309754453796102</v>
      </c>
      <c r="O269" s="20">
        <v>7226.57</v>
      </c>
      <c r="P269" s="21">
        <v>1.8828031925333555E-2</v>
      </c>
      <c r="Q269" s="22"/>
      <c r="R269" s="23"/>
      <c r="S269" s="20">
        <v>247816.13</v>
      </c>
      <c r="T269" s="21">
        <v>0.70265998811498798</v>
      </c>
      <c r="U269" s="20">
        <v>255858.57</v>
      </c>
      <c r="V269" s="21">
        <v>0.70477588591592522</v>
      </c>
      <c r="W269" s="20">
        <v>-8042.44</v>
      </c>
      <c r="X269" s="21">
        <v>-2.1158978009372387E-3</v>
      </c>
      <c r="Y269" s="20">
        <v>232983.2</v>
      </c>
      <c r="Z269" s="21">
        <v>0.68205065444286861</v>
      </c>
      <c r="AA269" s="20">
        <v>14832.93</v>
      </c>
      <c r="AB269" s="21">
        <v>2.0609333672119368E-2</v>
      </c>
      <c r="AC269" s="20">
        <v>120294.78</v>
      </c>
      <c r="AD269" s="21">
        <v>0.69309754453796102</v>
      </c>
      <c r="AE269" s="20">
        <v>127521.35</v>
      </c>
      <c r="AF269" s="21">
        <v>9.5624435770269578E-3</v>
      </c>
      <c r="AG269" s="24"/>
      <c r="AH269" s="19"/>
      <c r="AI269" s="20">
        <v>1071627.75</v>
      </c>
      <c r="AJ269" s="21">
        <v>0.69638234390456788</v>
      </c>
      <c r="AK269" s="20">
        <v>1082133.79</v>
      </c>
      <c r="AL269" s="21">
        <v>0.69450074897311054</v>
      </c>
      <c r="AM269" s="20">
        <v>-10506.04</v>
      </c>
      <c r="AN269" s="21">
        <v>1.8815949314573421E-3</v>
      </c>
      <c r="AO269" s="20">
        <v>1028209.9</v>
      </c>
      <c r="AP269" s="21">
        <v>0.69414436222733944</v>
      </c>
      <c r="AQ269" s="20">
        <v>43417.85</v>
      </c>
      <c r="AR269" s="21">
        <v>2.23798167722844E-3</v>
      </c>
      <c r="AS269" s="20">
        <v>944106.4</v>
      </c>
      <c r="AT269" s="21">
        <v>0.69433477922644693</v>
      </c>
      <c r="AU269" s="20">
        <v>127521.35</v>
      </c>
      <c r="AV269" s="21">
        <v>2.04756467812095E-3</v>
      </c>
      <c r="AW269" s="20">
        <v>1713597.73</v>
      </c>
      <c r="AX269" s="21">
        <v>0.69161991992885608</v>
      </c>
      <c r="AY269" s="20">
        <v>-641969.98</v>
      </c>
      <c r="AZ269" s="21">
        <v>4.7624239757118048E-3</v>
      </c>
      <c r="BA269" s="24"/>
    </row>
    <row r="270" spans="1:53" x14ac:dyDescent="0.35">
      <c r="A270" s="18" t="s">
        <v>245</v>
      </c>
      <c r="B270" s="19"/>
      <c r="C270" s="25">
        <v>-499.7</v>
      </c>
      <c r="D270" s="26">
        <v>-2.789722744926307E-3</v>
      </c>
      <c r="E270" s="25">
        <v>0</v>
      </c>
      <c r="F270" s="26">
        <v>0</v>
      </c>
      <c r="G270" s="25">
        <v>-499.7</v>
      </c>
      <c r="H270" s="26">
        <v>-2.789722744926307E-3</v>
      </c>
      <c r="I270" s="25">
        <v>0</v>
      </c>
      <c r="J270" s="26">
        <v>0</v>
      </c>
      <c r="K270" s="25">
        <v>-499.7</v>
      </c>
      <c r="L270" s="26">
        <v>-2.789722744926307E-3</v>
      </c>
      <c r="M270" s="25">
        <v>0</v>
      </c>
      <c r="N270" s="26">
        <v>0</v>
      </c>
      <c r="O270" s="25">
        <v>-499.7</v>
      </c>
      <c r="P270" s="26">
        <v>-2.789722744926307E-3</v>
      </c>
      <c r="Q270" s="22"/>
      <c r="R270" s="23"/>
      <c r="S270" s="25">
        <v>-499.7</v>
      </c>
      <c r="T270" s="26">
        <v>-1.4168536812396331E-3</v>
      </c>
      <c r="U270" s="25">
        <v>0</v>
      </c>
      <c r="V270" s="26">
        <v>0</v>
      </c>
      <c r="W270" s="25">
        <v>-499.7</v>
      </c>
      <c r="X270" s="26">
        <v>-1.4168536812396331E-3</v>
      </c>
      <c r="Y270" s="25">
        <v>0</v>
      </c>
      <c r="Z270" s="26">
        <v>0</v>
      </c>
      <c r="AA270" s="25">
        <v>-499.7</v>
      </c>
      <c r="AB270" s="26">
        <v>-1.4168536812396331E-3</v>
      </c>
      <c r="AC270" s="25">
        <v>0</v>
      </c>
      <c r="AD270" s="26">
        <v>0</v>
      </c>
      <c r="AE270" s="25">
        <v>-499.7</v>
      </c>
      <c r="AF270" s="26">
        <v>-1.4168536812396331E-3</v>
      </c>
      <c r="AG270" s="24"/>
      <c r="AH270" s="19"/>
      <c r="AI270" s="25">
        <v>-332544.96999999997</v>
      </c>
      <c r="AJ270" s="26">
        <v>-0.21609970968209266</v>
      </c>
      <c r="AK270" s="25">
        <v>0</v>
      </c>
      <c r="AL270" s="26">
        <v>0</v>
      </c>
      <c r="AM270" s="25">
        <v>-332544.96999999997</v>
      </c>
      <c r="AN270" s="26">
        <v>-0.21609970968209266</v>
      </c>
      <c r="AO270" s="25">
        <v>-52193.15</v>
      </c>
      <c r="AP270" s="26">
        <v>-3.5235588394340357E-2</v>
      </c>
      <c r="AQ270" s="25">
        <v>-280351.82</v>
      </c>
      <c r="AR270" s="26">
        <v>-0.18086412128775231</v>
      </c>
      <c r="AS270" s="25">
        <v>-332045.27</v>
      </c>
      <c r="AT270" s="26">
        <v>-0.24419978430252773</v>
      </c>
      <c r="AU270" s="25">
        <v>-499.7</v>
      </c>
      <c r="AV270" s="26">
        <v>2.8100074620435067E-2</v>
      </c>
      <c r="AW270" s="25">
        <v>-126661.11</v>
      </c>
      <c r="AX270" s="26">
        <v>-5.11213018216942E-2</v>
      </c>
      <c r="AY270" s="25">
        <v>-205883.86</v>
      </c>
      <c r="AZ270" s="26">
        <v>-0.16497840786039847</v>
      </c>
      <c r="BA270" s="24"/>
    </row>
    <row r="271" spans="1:53" hidden="1" x14ac:dyDescent="0.35">
      <c r="A271" s="27" t="s">
        <v>246</v>
      </c>
      <c r="B271" s="19"/>
      <c r="C271" s="28">
        <v>5341731.34</v>
      </c>
      <c r="D271" s="29">
        <v>29.821791908112228</v>
      </c>
      <c r="E271" s="28">
        <v>5136249.5</v>
      </c>
      <c r="F271" s="29">
        <v>27.242202058991001</v>
      </c>
      <c r="G271" s="28">
        <v>205481.84</v>
      </c>
      <c r="H271" s="29">
        <v>2.579589849121227</v>
      </c>
      <c r="I271" s="28">
        <v>4870885.84</v>
      </c>
      <c r="J271" s="29">
        <v>27.685345346168187</v>
      </c>
      <c r="K271" s="28">
        <v>470845.5</v>
      </c>
      <c r="L271" s="29">
        <v>2.1364465619440409</v>
      </c>
      <c r="M271" s="28">
        <v>5026109.45</v>
      </c>
      <c r="N271" s="29">
        <v>28.958730531566218</v>
      </c>
      <c r="O271" s="28">
        <v>315621.89</v>
      </c>
      <c r="P271" s="29">
        <v>0.86306137654601045</v>
      </c>
      <c r="Q271" s="22"/>
      <c r="R271" s="9"/>
      <c r="S271" s="28">
        <v>10367840.789999999</v>
      </c>
      <c r="T271" s="29">
        <v>29.397065018647034</v>
      </c>
      <c r="U271" s="28">
        <v>9893753.6899999995</v>
      </c>
      <c r="V271" s="29">
        <v>27.252864822560774</v>
      </c>
      <c r="W271" s="28">
        <v>474087.1</v>
      </c>
      <c r="X271" s="29">
        <v>2.1442001960862598</v>
      </c>
      <c r="Y271" s="28">
        <v>9444773.8499999996</v>
      </c>
      <c r="Z271" s="29">
        <v>27.649264777277466</v>
      </c>
      <c r="AA271" s="28">
        <v>923066.94</v>
      </c>
      <c r="AB271" s="29">
        <v>1.7478002413695677</v>
      </c>
      <c r="AC271" s="28">
        <v>5026109.45</v>
      </c>
      <c r="AD271" s="29">
        <v>28.958730531566218</v>
      </c>
      <c r="AE271" s="28">
        <v>5341731.34</v>
      </c>
      <c r="AF271" s="29">
        <v>0.4383344870808159</v>
      </c>
      <c r="AG271" s="24"/>
      <c r="AH271" s="19"/>
      <c r="AI271" s="28">
        <v>43090427.579999998</v>
      </c>
      <c r="AJ271" s="29">
        <v>28.001713242317994</v>
      </c>
      <c r="AK271" s="28">
        <v>42273481.25</v>
      </c>
      <c r="AL271" s="29">
        <v>27.130623459993565</v>
      </c>
      <c r="AM271" s="28">
        <v>816946.33</v>
      </c>
      <c r="AN271" s="29">
        <v>0.8710897823244288</v>
      </c>
      <c r="AO271" s="28">
        <v>41027429.460000001</v>
      </c>
      <c r="AP271" s="29">
        <v>27.697611991811065</v>
      </c>
      <c r="AQ271" s="28">
        <v>2062998.12</v>
      </c>
      <c r="AR271" s="29">
        <v>0.30410125050692827</v>
      </c>
      <c r="AS271" s="28">
        <v>37748696.240000002</v>
      </c>
      <c r="AT271" s="29">
        <v>27.761947879906973</v>
      </c>
      <c r="AU271" s="28">
        <v>5341731.34</v>
      </c>
      <c r="AV271" s="29">
        <v>0.23976536241102053</v>
      </c>
      <c r="AW271" s="28">
        <v>68088643.170000002</v>
      </c>
      <c r="AX271" s="29">
        <v>27.481048272221891</v>
      </c>
      <c r="AY271" s="28">
        <v>-24998215.59</v>
      </c>
      <c r="AZ271" s="29">
        <v>0.52066497009610302</v>
      </c>
      <c r="BA271" s="24"/>
    </row>
    <row r="272" spans="1:53" hidden="1" x14ac:dyDescent="0.35">
      <c r="A272" s="18" t="s">
        <v>247</v>
      </c>
      <c r="B272" s="19"/>
      <c r="C272" s="20">
        <v>5341731.34</v>
      </c>
      <c r="D272" s="21">
        <v>31.238504780001499</v>
      </c>
      <c r="E272" s="20">
        <v>5136249.5</v>
      </c>
      <c r="F272" s="21">
        <v>28.479834641869278</v>
      </c>
      <c r="G272" s="20">
        <v>205481.84</v>
      </c>
      <c r="H272" s="21">
        <v>2.7586701381322207</v>
      </c>
      <c r="I272" s="20">
        <v>4870885.84</v>
      </c>
      <c r="J272" s="21">
        <v>28.98497099386454</v>
      </c>
      <c r="K272" s="20">
        <v>470845.5</v>
      </c>
      <c r="L272" s="21">
        <v>2.2535337861369591</v>
      </c>
      <c r="M272" s="20">
        <v>5026109.45</v>
      </c>
      <c r="N272" s="21">
        <v>30.409018958890471</v>
      </c>
      <c r="O272" s="20">
        <v>315621.89</v>
      </c>
      <c r="P272" s="21">
        <v>0.82948582111102809</v>
      </c>
      <c r="Q272" s="22"/>
      <c r="R272" s="23"/>
      <c r="S272" s="20">
        <v>10367840.789999999</v>
      </c>
      <c r="T272" s="21">
        <v>30.830810033798912</v>
      </c>
      <c r="U272" s="20">
        <v>9893753.6899999995</v>
      </c>
      <c r="V272" s="21">
        <v>28.543267244776345</v>
      </c>
      <c r="W272" s="20">
        <v>474087.1</v>
      </c>
      <c r="X272" s="21">
        <v>2.2875427890225666</v>
      </c>
      <c r="Y272" s="20">
        <v>9444773.8499999996</v>
      </c>
      <c r="Z272" s="21">
        <v>29.057839653062633</v>
      </c>
      <c r="AA272" s="20">
        <v>923066.94</v>
      </c>
      <c r="AB272" s="21">
        <v>1.7729703807362789</v>
      </c>
      <c r="AC272" s="20">
        <v>5026109.45</v>
      </c>
      <c r="AD272" s="21">
        <v>30.409018958890471</v>
      </c>
      <c r="AE272" s="20">
        <v>5341731.34</v>
      </c>
      <c r="AF272" s="21">
        <v>0.42179107490844103</v>
      </c>
      <c r="AG272" s="24"/>
      <c r="AH272" s="19"/>
      <c r="AI272" s="20">
        <v>43090427.579999998</v>
      </c>
      <c r="AJ272" s="21">
        <v>29.46444783539684</v>
      </c>
      <c r="AK272" s="20">
        <v>42273481.25</v>
      </c>
      <c r="AL272" s="21">
        <v>28.448002921001468</v>
      </c>
      <c r="AM272" s="20">
        <v>816946.33</v>
      </c>
      <c r="AN272" s="21">
        <v>1.0164449143953718</v>
      </c>
      <c r="AO272" s="20">
        <v>41027429.460000001</v>
      </c>
      <c r="AP272" s="21">
        <v>29.101435104903377</v>
      </c>
      <c r="AQ272" s="20">
        <v>2062998.12</v>
      </c>
      <c r="AR272" s="21">
        <v>0.3630127304934625</v>
      </c>
      <c r="AS272" s="20">
        <v>37748696.240000002</v>
      </c>
      <c r="AT272" s="21">
        <v>29.229549722545521</v>
      </c>
      <c r="AU272" s="20">
        <v>5341731.34</v>
      </c>
      <c r="AV272" s="21">
        <v>0.23489811285131879</v>
      </c>
      <c r="AW272" s="20">
        <v>68088643.170000002</v>
      </c>
      <c r="AX272" s="21">
        <v>28.807075018114148</v>
      </c>
      <c r="AY272" s="20">
        <v>-24998215.59</v>
      </c>
      <c r="AZ272" s="21">
        <v>0.65737281728269181</v>
      </c>
      <c r="BA272" s="24"/>
    </row>
    <row r="273" spans="1:53" hidden="1" x14ac:dyDescent="0.35">
      <c r="A273" s="18" t="s">
        <v>248</v>
      </c>
      <c r="B273" s="19"/>
      <c r="C273" s="20">
        <v>19846697.02</v>
      </c>
      <c r="D273" s="21">
        <v>78.792915287708723</v>
      </c>
      <c r="E273" s="20">
        <v>21459633.300000001</v>
      </c>
      <c r="F273" s="21">
        <v>80.687802173650724</v>
      </c>
      <c r="G273" s="20">
        <v>-1612936.28</v>
      </c>
      <c r="H273" s="21">
        <v>-1.8948868859420003</v>
      </c>
      <c r="I273" s="20">
        <v>19846953.870000001</v>
      </c>
      <c r="J273" s="21">
        <v>80.294047145109516</v>
      </c>
      <c r="K273" s="20">
        <v>-256.85000000000002</v>
      </c>
      <c r="L273" s="21">
        <v>-1.501131857400793</v>
      </c>
      <c r="M273" s="20">
        <v>19027890.239999998</v>
      </c>
      <c r="N273" s="21">
        <v>79.104891016983288</v>
      </c>
      <c r="O273" s="20">
        <v>818806.78</v>
      </c>
      <c r="P273" s="21">
        <v>-0.31197572927456463</v>
      </c>
      <c r="Q273" s="22"/>
      <c r="R273" s="23"/>
      <c r="S273" s="20">
        <v>38874587.259999998</v>
      </c>
      <c r="T273" s="21">
        <v>78.945309562167296</v>
      </c>
      <c r="U273" s="20">
        <v>41279979.130000003</v>
      </c>
      <c r="V273" s="21">
        <v>80.66634356184143</v>
      </c>
      <c r="W273" s="20">
        <v>-2405391.87</v>
      </c>
      <c r="X273" s="21">
        <v>-1.721033999674134</v>
      </c>
      <c r="Y273" s="20">
        <v>38428927.259999998</v>
      </c>
      <c r="Z273" s="21">
        <v>80.271477594141658</v>
      </c>
      <c r="AA273" s="20">
        <v>445660</v>
      </c>
      <c r="AB273" s="21">
        <v>-1.3261680319743618</v>
      </c>
      <c r="AC273" s="20">
        <v>19027890.239999998</v>
      </c>
      <c r="AD273" s="21">
        <v>79.104891016983288</v>
      </c>
      <c r="AE273" s="20">
        <v>19846697.02</v>
      </c>
      <c r="AF273" s="21">
        <v>-0.15958145481599217</v>
      </c>
      <c r="AG273" s="24"/>
      <c r="AH273" s="19"/>
      <c r="AI273" s="20">
        <v>172895470.80000001</v>
      </c>
      <c r="AJ273" s="21">
        <v>80.04942549342374</v>
      </c>
      <c r="AK273" s="20">
        <v>178478855.38</v>
      </c>
      <c r="AL273" s="21">
        <v>80.850267818068886</v>
      </c>
      <c r="AM273" s="20">
        <v>-5583384.5800000001</v>
      </c>
      <c r="AN273" s="21">
        <v>-0.80084232464514571</v>
      </c>
      <c r="AO273" s="20">
        <v>168628306.77000001</v>
      </c>
      <c r="AP273" s="21">
        <v>80.431048442675859</v>
      </c>
      <c r="AQ273" s="20">
        <v>4267164.03</v>
      </c>
      <c r="AR273" s="21">
        <v>-0.38162294925211881</v>
      </c>
      <c r="AS273" s="20">
        <v>153048773.78</v>
      </c>
      <c r="AT273" s="21">
        <v>80.215305666242287</v>
      </c>
      <c r="AU273" s="20">
        <v>19846697.02</v>
      </c>
      <c r="AV273" s="21">
        <v>-0.16588017281854661</v>
      </c>
      <c r="AW273" s="20">
        <v>285061131.94</v>
      </c>
      <c r="AX273" s="21">
        <v>80.719613045543753</v>
      </c>
      <c r="AY273" s="20">
        <v>-112165661.14</v>
      </c>
      <c r="AZ273" s="21">
        <v>-0.67018755212001224</v>
      </c>
      <c r="BA273" s="24"/>
    </row>
    <row r="274" spans="1:53" hidden="1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2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1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hidden="1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2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19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hidden="1" x14ac:dyDescent="0.35">
      <c r="A276" s="18" t="s">
        <v>250</v>
      </c>
      <c r="B276" s="19"/>
      <c r="C276" s="20">
        <v>525171.81999999995</v>
      </c>
      <c r="D276" s="21">
        <v>100</v>
      </c>
      <c r="E276" s="20">
        <v>606182.13</v>
      </c>
      <c r="F276" s="21">
        <v>100</v>
      </c>
      <c r="G276" s="20">
        <v>-81010.31</v>
      </c>
      <c r="H276" s="21">
        <v>0</v>
      </c>
      <c r="I276" s="20">
        <v>538026</v>
      </c>
      <c r="J276" s="21">
        <v>100</v>
      </c>
      <c r="K276" s="20">
        <v>-12854.18</v>
      </c>
      <c r="L276" s="21">
        <v>0</v>
      </c>
      <c r="M276" s="20">
        <v>501620.95</v>
      </c>
      <c r="N276" s="21">
        <v>100</v>
      </c>
      <c r="O276" s="20">
        <v>23550.87</v>
      </c>
      <c r="P276" s="21">
        <v>0</v>
      </c>
      <c r="Q276" s="22"/>
      <c r="R276" s="23"/>
      <c r="S276" s="20">
        <v>1026792.77</v>
      </c>
      <c r="T276" s="21">
        <v>100</v>
      </c>
      <c r="U276" s="20">
        <v>1172578.94</v>
      </c>
      <c r="V276" s="21">
        <v>100</v>
      </c>
      <c r="W276" s="20">
        <v>-145786.17000000001</v>
      </c>
      <c r="X276" s="21">
        <v>0</v>
      </c>
      <c r="Y276" s="20">
        <v>1035389.13</v>
      </c>
      <c r="Z276" s="21">
        <v>100</v>
      </c>
      <c r="AA276" s="20">
        <v>-8596.36</v>
      </c>
      <c r="AB276" s="21">
        <v>0</v>
      </c>
      <c r="AC276" s="20">
        <v>501620.95</v>
      </c>
      <c r="AD276" s="21">
        <v>100</v>
      </c>
      <c r="AE276" s="20">
        <v>525171.81999999995</v>
      </c>
      <c r="AF276" s="21">
        <v>0</v>
      </c>
      <c r="AG276" s="24"/>
      <c r="AH276" s="19"/>
      <c r="AI276" s="20">
        <v>4349578.05</v>
      </c>
      <c r="AJ276" s="21">
        <v>100</v>
      </c>
      <c r="AK276" s="20">
        <v>4951400.16</v>
      </c>
      <c r="AL276" s="21">
        <v>100</v>
      </c>
      <c r="AM276" s="20">
        <v>-601822.11</v>
      </c>
      <c r="AN276" s="21">
        <v>0</v>
      </c>
      <c r="AO276" s="20">
        <v>4324738.43</v>
      </c>
      <c r="AP276" s="21">
        <v>100</v>
      </c>
      <c r="AQ276" s="20">
        <v>24839.62</v>
      </c>
      <c r="AR276" s="21">
        <v>0</v>
      </c>
      <c r="AS276" s="20">
        <v>3824406.23</v>
      </c>
      <c r="AT276" s="21">
        <v>100</v>
      </c>
      <c r="AU276" s="20">
        <v>525171.81999999995</v>
      </c>
      <c r="AV276" s="21">
        <v>0</v>
      </c>
      <c r="AW276" s="20">
        <v>7193396.9900000002</v>
      </c>
      <c r="AX276" s="21">
        <v>100</v>
      </c>
      <c r="AY276" s="20">
        <v>-2843818.94</v>
      </c>
      <c r="AZ276" s="21">
        <v>0</v>
      </c>
      <c r="BA276" s="24"/>
    </row>
    <row r="277" spans="1:53" hidden="1" x14ac:dyDescent="0.35">
      <c r="A277" s="18" t="s">
        <v>251</v>
      </c>
      <c r="B277" s="19"/>
      <c r="C277" s="25">
        <v>127521.35</v>
      </c>
      <c r="D277" s="26">
        <v>24.281834086223441</v>
      </c>
      <c r="E277" s="25">
        <v>136348.32</v>
      </c>
      <c r="F277" s="26">
        <v>22.492962634843757</v>
      </c>
      <c r="G277" s="25">
        <v>-8826.9699999999993</v>
      </c>
      <c r="H277" s="26">
        <v>1.7888714513796842</v>
      </c>
      <c r="I277" s="25">
        <v>123655.86</v>
      </c>
      <c r="J277" s="26">
        <v>22.983249880117317</v>
      </c>
      <c r="K277" s="25">
        <v>3865.49</v>
      </c>
      <c r="L277" s="26">
        <v>1.2985842061061241</v>
      </c>
      <c r="M277" s="25">
        <v>120294.78</v>
      </c>
      <c r="N277" s="26">
        <v>23.981211311050703</v>
      </c>
      <c r="O277" s="25">
        <v>7226.57</v>
      </c>
      <c r="P277" s="26">
        <v>0.30062277517273728</v>
      </c>
      <c r="Q277" s="22"/>
      <c r="R277" s="23"/>
      <c r="S277" s="25">
        <v>247816.13</v>
      </c>
      <c r="T277" s="26">
        <v>24.13497029200936</v>
      </c>
      <c r="U277" s="25">
        <v>255858.57</v>
      </c>
      <c r="V277" s="26">
        <v>21.820157370385658</v>
      </c>
      <c r="W277" s="25">
        <v>-8042.44</v>
      </c>
      <c r="X277" s="26">
        <v>2.3148129216237017</v>
      </c>
      <c r="Y277" s="25">
        <v>232983.2</v>
      </c>
      <c r="Z277" s="26">
        <v>22.501994008764608</v>
      </c>
      <c r="AA277" s="25">
        <v>14832.93</v>
      </c>
      <c r="AB277" s="26">
        <v>1.6329762832447514</v>
      </c>
      <c r="AC277" s="25">
        <v>120294.78</v>
      </c>
      <c r="AD277" s="26">
        <v>23.981211311050703</v>
      </c>
      <c r="AE277" s="25">
        <v>127521.35</v>
      </c>
      <c r="AF277" s="26">
        <v>0.15375898095865637</v>
      </c>
      <c r="AG277" s="24"/>
      <c r="AH277" s="19"/>
      <c r="AI277" s="25">
        <v>1071627.75</v>
      </c>
      <c r="AJ277" s="26">
        <v>24.637510528176406</v>
      </c>
      <c r="AK277" s="25">
        <v>1082133.79</v>
      </c>
      <c r="AL277" s="26">
        <v>21.855106738131219</v>
      </c>
      <c r="AM277" s="25">
        <v>-10506.04</v>
      </c>
      <c r="AN277" s="26">
        <v>2.782403790045187</v>
      </c>
      <c r="AO277" s="25">
        <v>1028209.9</v>
      </c>
      <c r="AP277" s="26">
        <v>23.775077190044072</v>
      </c>
      <c r="AQ277" s="25">
        <v>43417.85</v>
      </c>
      <c r="AR277" s="26">
        <v>0.86243333813233392</v>
      </c>
      <c r="AS277" s="25">
        <v>944106.4</v>
      </c>
      <c r="AT277" s="26">
        <v>24.686352422347145</v>
      </c>
      <c r="AU277" s="25">
        <v>127521.35</v>
      </c>
      <c r="AV277" s="26">
        <v>-4.8841894170738698E-2</v>
      </c>
      <c r="AW277" s="25">
        <v>1713597.73</v>
      </c>
      <c r="AX277" s="26">
        <v>23.821815094901357</v>
      </c>
      <c r="AY277" s="25">
        <v>-641969.98</v>
      </c>
      <c r="AZ277" s="26">
        <v>0.81569543327504945</v>
      </c>
      <c r="BA277" s="24"/>
    </row>
    <row r="278" spans="1:53" hidden="1" x14ac:dyDescent="0.35">
      <c r="A278" s="27" t="s">
        <v>248</v>
      </c>
      <c r="B278" s="19"/>
      <c r="C278" s="28">
        <v>397650.47</v>
      </c>
      <c r="D278" s="29">
        <v>75.718165913776559</v>
      </c>
      <c r="E278" s="28">
        <v>469833.81</v>
      </c>
      <c r="F278" s="29">
        <v>77.507037365156236</v>
      </c>
      <c r="G278" s="28">
        <v>-72183.34</v>
      </c>
      <c r="H278" s="29">
        <v>-1.7888714513796771</v>
      </c>
      <c r="I278" s="28">
        <v>414370.14</v>
      </c>
      <c r="J278" s="29">
        <v>77.016750119882687</v>
      </c>
      <c r="K278" s="28">
        <v>-16719.669999999998</v>
      </c>
      <c r="L278" s="29">
        <v>-1.2985842061061277</v>
      </c>
      <c r="M278" s="28">
        <v>381326.17</v>
      </c>
      <c r="N278" s="29">
        <v>76.018788688949286</v>
      </c>
      <c r="O278" s="28">
        <v>16324.3</v>
      </c>
      <c r="P278" s="29">
        <v>-0.30062277517272662</v>
      </c>
      <c r="Q278" s="22"/>
      <c r="R278" s="9"/>
      <c r="S278" s="28">
        <v>778976.64</v>
      </c>
      <c r="T278" s="29">
        <v>75.865029707990644</v>
      </c>
      <c r="U278" s="28">
        <v>916720.37</v>
      </c>
      <c r="V278" s="29">
        <v>78.179842629614342</v>
      </c>
      <c r="W278" s="28">
        <v>-137743.73000000001</v>
      </c>
      <c r="X278" s="29">
        <v>-2.3148129216236981</v>
      </c>
      <c r="Y278" s="28">
        <v>802405.93</v>
      </c>
      <c r="Z278" s="29">
        <v>77.498005991235402</v>
      </c>
      <c r="AA278" s="28">
        <v>-23429.29</v>
      </c>
      <c r="AB278" s="29">
        <v>-1.6329762832447585</v>
      </c>
      <c r="AC278" s="28">
        <v>381326.17</v>
      </c>
      <c r="AD278" s="29">
        <v>76.018788688949286</v>
      </c>
      <c r="AE278" s="28">
        <v>397650.47</v>
      </c>
      <c r="AF278" s="29">
        <v>-0.15375898095864216</v>
      </c>
      <c r="AG278" s="24"/>
      <c r="AH278" s="19"/>
      <c r="AI278" s="28">
        <v>3277950.3</v>
      </c>
      <c r="AJ278" s="29">
        <v>75.362489471823594</v>
      </c>
      <c r="AK278" s="28">
        <v>3869266.37</v>
      </c>
      <c r="AL278" s="29">
        <v>78.144893261868773</v>
      </c>
      <c r="AM278" s="28">
        <v>-591316.06999999995</v>
      </c>
      <c r="AN278" s="29">
        <v>-2.7824037900451799</v>
      </c>
      <c r="AO278" s="28">
        <v>3296528.53</v>
      </c>
      <c r="AP278" s="29">
        <v>76.224922809955928</v>
      </c>
      <c r="AQ278" s="28">
        <v>-18578.23</v>
      </c>
      <c r="AR278" s="29">
        <v>-0.86243333813233392</v>
      </c>
      <c r="AS278" s="28">
        <v>2880299.83</v>
      </c>
      <c r="AT278" s="29">
        <v>75.313647577652858</v>
      </c>
      <c r="AU278" s="28">
        <v>397650.47</v>
      </c>
      <c r="AV278" s="29">
        <v>4.8841894170735145E-2</v>
      </c>
      <c r="AW278" s="28">
        <v>5479799.2599999998</v>
      </c>
      <c r="AX278" s="29">
        <v>76.178184905098632</v>
      </c>
      <c r="AY278" s="28">
        <v>-2201848.96</v>
      </c>
      <c r="AZ278" s="29">
        <v>-0.81569543327503879</v>
      </c>
      <c r="BA278" s="24"/>
    </row>
    <row r="279" spans="1:53" hidden="1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2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1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hidden="1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2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19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hidden="1" x14ac:dyDescent="0.35">
      <c r="A281" s="18" t="s">
        <v>253</v>
      </c>
      <c r="B281" s="19"/>
      <c r="C281" s="20">
        <v>3250395.28</v>
      </c>
      <c r="D281" s="21">
        <v>100</v>
      </c>
      <c r="E281" s="20">
        <v>3376637.76</v>
      </c>
      <c r="F281" s="21">
        <v>100</v>
      </c>
      <c r="G281" s="20">
        <v>-126242.48</v>
      </c>
      <c r="H281" s="21">
        <v>0</v>
      </c>
      <c r="I281" s="20">
        <v>3174553.68</v>
      </c>
      <c r="J281" s="21">
        <v>100</v>
      </c>
      <c r="K281" s="20">
        <v>75841.600000000006</v>
      </c>
      <c r="L281" s="21">
        <v>0</v>
      </c>
      <c r="M281" s="20">
        <v>3056845.48</v>
      </c>
      <c r="N281" s="21">
        <v>100</v>
      </c>
      <c r="O281" s="20">
        <v>193549.8</v>
      </c>
      <c r="P281" s="21">
        <v>0</v>
      </c>
      <c r="Q281" s="22"/>
      <c r="R281" s="23"/>
      <c r="S281" s="20">
        <v>6307240.7599999998</v>
      </c>
      <c r="T281" s="21">
        <v>100</v>
      </c>
      <c r="U281" s="20">
        <v>6542905.04</v>
      </c>
      <c r="V281" s="21">
        <v>100</v>
      </c>
      <c r="W281" s="20">
        <v>-235664.28</v>
      </c>
      <c r="X281" s="21">
        <v>0</v>
      </c>
      <c r="Y281" s="20">
        <v>6155442.2999999998</v>
      </c>
      <c r="Z281" s="21">
        <v>100</v>
      </c>
      <c r="AA281" s="20">
        <v>151798.46</v>
      </c>
      <c r="AB281" s="21">
        <v>0</v>
      </c>
      <c r="AC281" s="20">
        <v>3056845.48</v>
      </c>
      <c r="AD281" s="21">
        <v>100</v>
      </c>
      <c r="AE281" s="20">
        <v>3250395.28</v>
      </c>
      <c r="AF281" s="21">
        <v>0</v>
      </c>
      <c r="AG281" s="24"/>
      <c r="AH281" s="19"/>
      <c r="AI281" s="20">
        <v>26928759.699999999</v>
      </c>
      <c r="AJ281" s="21">
        <v>100</v>
      </c>
      <c r="AK281" s="20">
        <v>28016700.879999999</v>
      </c>
      <c r="AL281" s="21">
        <v>100</v>
      </c>
      <c r="AM281" s="20">
        <v>-1087941.18</v>
      </c>
      <c r="AN281" s="21">
        <v>0</v>
      </c>
      <c r="AO281" s="20">
        <v>26409268.329999998</v>
      </c>
      <c r="AP281" s="21">
        <v>100</v>
      </c>
      <c r="AQ281" s="20">
        <v>519491.37</v>
      </c>
      <c r="AR281" s="21">
        <v>0</v>
      </c>
      <c r="AS281" s="20">
        <v>23678364.420000002</v>
      </c>
      <c r="AT281" s="21">
        <v>100</v>
      </c>
      <c r="AU281" s="20">
        <v>3250395.28</v>
      </c>
      <c r="AV281" s="21">
        <v>0</v>
      </c>
      <c r="AW281" s="20">
        <v>44149364.009999998</v>
      </c>
      <c r="AX281" s="21">
        <v>100</v>
      </c>
      <c r="AY281" s="20">
        <v>-17220604.309999999</v>
      </c>
      <c r="AZ281" s="21">
        <v>0</v>
      </c>
      <c r="BA281" s="24"/>
    </row>
    <row r="282" spans="1:53" hidden="1" x14ac:dyDescent="0.35">
      <c r="A282" s="18" t="s">
        <v>254</v>
      </c>
      <c r="B282" s="19"/>
      <c r="C282" s="25">
        <v>571930.9</v>
      </c>
      <c r="D282" s="26">
        <v>17.595733771801441</v>
      </c>
      <c r="E282" s="25">
        <v>592043.16</v>
      </c>
      <c r="F282" s="26">
        <v>17.533511204944887</v>
      </c>
      <c r="G282" s="25">
        <v>-20112.259999999998</v>
      </c>
      <c r="H282" s="26">
        <v>6.2222566856554806E-2</v>
      </c>
      <c r="I282" s="25">
        <v>557333.81999999995</v>
      </c>
      <c r="J282" s="26">
        <v>17.556289046591264</v>
      </c>
      <c r="K282" s="25">
        <v>14597.08</v>
      </c>
      <c r="L282" s="26">
        <v>3.9444725210177722E-2</v>
      </c>
      <c r="M282" s="25">
        <v>530743.35</v>
      </c>
      <c r="N282" s="26">
        <v>17.362452681121454</v>
      </c>
      <c r="O282" s="25">
        <v>41187.550000000003</v>
      </c>
      <c r="P282" s="26">
        <v>0.23328109067998781</v>
      </c>
      <c r="Q282" s="22"/>
      <c r="R282" s="23"/>
      <c r="S282" s="25">
        <v>1102674.25</v>
      </c>
      <c r="T282" s="26">
        <v>17.482672565681479</v>
      </c>
      <c r="U282" s="25">
        <v>1139495.52</v>
      </c>
      <c r="V282" s="26">
        <v>17.415742900648915</v>
      </c>
      <c r="W282" s="25">
        <v>-36821.269999999997</v>
      </c>
      <c r="X282" s="26">
        <v>6.6929665032564145E-2</v>
      </c>
      <c r="Y282" s="25">
        <v>1067941.48</v>
      </c>
      <c r="Z282" s="26">
        <v>17.349549032406657</v>
      </c>
      <c r="AA282" s="25">
        <v>34732.769999999997</v>
      </c>
      <c r="AB282" s="26">
        <v>0.13312353327482285</v>
      </c>
      <c r="AC282" s="25">
        <v>530743.35</v>
      </c>
      <c r="AD282" s="26">
        <v>17.362452681121454</v>
      </c>
      <c r="AE282" s="25">
        <v>571930.9</v>
      </c>
      <c r="AF282" s="26">
        <v>0.12021988456002575</v>
      </c>
      <c r="AG282" s="24"/>
      <c r="AH282" s="19"/>
      <c r="AI282" s="25">
        <v>4852710.47</v>
      </c>
      <c r="AJ282" s="26">
        <v>18.02054949452425</v>
      </c>
      <c r="AK282" s="25">
        <v>4928776.05</v>
      </c>
      <c r="AL282" s="26">
        <v>17.592278516698787</v>
      </c>
      <c r="AM282" s="25">
        <v>-76065.58</v>
      </c>
      <c r="AN282" s="26">
        <v>0.42827097782546275</v>
      </c>
      <c r="AO282" s="25">
        <v>4731800.57</v>
      </c>
      <c r="AP282" s="26">
        <v>17.917196761656744</v>
      </c>
      <c r="AQ282" s="25">
        <v>120909.9</v>
      </c>
      <c r="AR282" s="26">
        <v>0.10335273286750635</v>
      </c>
      <c r="AS282" s="25">
        <v>4280779.57</v>
      </c>
      <c r="AT282" s="26">
        <v>18.078865136412155</v>
      </c>
      <c r="AU282" s="25">
        <v>571930.9</v>
      </c>
      <c r="AV282" s="26">
        <v>-5.8315641887904945E-2</v>
      </c>
      <c r="AW282" s="25">
        <v>7922146.8700000001</v>
      </c>
      <c r="AX282" s="26">
        <v>17.943966006408619</v>
      </c>
      <c r="AY282" s="25">
        <v>-3069436.4</v>
      </c>
      <c r="AZ282" s="26">
        <v>7.6583488115630871E-2</v>
      </c>
      <c r="BA282" s="24"/>
    </row>
    <row r="283" spans="1:53" hidden="1" x14ac:dyDescent="0.35">
      <c r="A283" s="27" t="s">
        <v>248</v>
      </c>
      <c r="B283" s="19"/>
      <c r="C283" s="28">
        <v>2678464.38</v>
      </c>
      <c r="D283" s="29">
        <v>82.404266228198566</v>
      </c>
      <c r="E283" s="28">
        <v>2784594.6</v>
      </c>
      <c r="F283" s="29">
        <v>82.466488795055128</v>
      </c>
      <c r="G283" s="28">
        <v>-106130.22</v>
      </c>
      <c r="H283" s="29">
        <v>-6.2222566856561912E-2</v>
      </c>
      <c r="I283" s="28">
        <v>2617219.86</v>
      </c>
      <c r="J283" s="29">
        <v>82.443710953408726</v>
      </c>
      <c r="K283" s="28">
        <v>61244.52</v>
      </c>
      <c r="L283" s="29">
        <v>-3.9444725210159959E-2</v>
      </c>
      <c r="M283" s="28">
        <v>2526102.13</v>
      </c>
      <c r="N283" s="29">
        <v>82.637547318878546</v>
      </c>
      <c r="O283" s="28">
        <v>152362.25</v>
      </c>
      <c r="P283" s="29">
        <v>-0.23328109067998071</v>
      </c>
      <c r="Q283" s="22"/>
      <c r="R283" s="9"/>
      <c r="S283" s="28">
        <v>5204566.51</v>
      </c>
      <c r="T283" s="29">
        <v>82.517327434318517</v>
      </c>
      <c r="U283" s="28">
        <v>5403409.5199999996</v>
      </c>
      <c r="V283" s="29">
        <v>82.584257099351078</v>
      </c>
      <c r="W283" s="28">
        <v>-198843.01</v>
      </c>
      <c r="X283" s="29">
        <v>-6.6929665032560592E-2</v>
      </c>
      <c r="Y283" s="28">
        <v>5087500.82</v>
      </c>
      <c r="Z283" s="29">
        <v>82.650450967593343</v>
      </c>
      <c r="AA283" s="28">
        <v>117065.69</v>
      </c>
      <c r="AB283" s="29">
        <v>-0.1331235332748264</v>
      </c>
      <c r="AC283" s="28">
        <v>2526102.13</v>
      </c>
      <c r="AD283" s="29">
        <v>82.637547318878546</v>
      </c>
      <c r="AE283" s="28">
        <v>2678464.38</v>
      </c>
      <c r="AF283" s="29">
        <v>-0.1202198845600293</v>
      </c>
      <c r="AG283" s="24"/>
      <c r="AH283" s="19"/>
      <c r="AI283" s="28">
        <v>22076049.23</v>
      </c>
      <c r="AJ283" s="29">
        <v>81.979450505475754</v>
      </c>
      <c r="AK283" s="28">
        <v>23087924.829999998</v>
      </c>
      <c r="AL283" s="29">
        <v>82.407721483301216</v>
      </c>
      <c r="AM283" s="28">
        <v>-1011875.6</v>
      </c>
      <c r="AN283" s="29">
        <v>-0.42827097782546275</v>
      </c>
      <c r="AO283" s="28">
        <v>21677467.760000002</v>
      </c>
      <c r="AP283" s="29">
        <v>82.082803238343274</v>
      </c>
      <c r="AQ283" s="28">
        <v>398581.47</v>
      </c>
      <c r="AR283" s="29">
        <v>-0.10335273286752056</v>
      </c>
      <c r="AS283" s="28">
        <v>19397584.850000001</v>
      </c>
      <c r="AT283" s="29">
        <v>81.921134863587838</v>
      </c>
      <c r="AU283" s="28">
        <v>2678464.38</v>
      </c>
      <c r="AV283" s="29">
        <v>5.8315641887915604E-2</v>
      </c>
      <c r="AW283" s="28">
        <v>36227217.140000001</v>
      </c>
      <c r="AX283" s="29">
        <v>82.056033993591399</v>
      </c>
      <c r="AY283" s="28">
        <v>-14151167.91</v>
      </c>
      <c r="AZ283" s="29">
        <v>-7.6583488115645082E-2</v>
      </c>
      <c r="BA283" s="24"/>
    </row>
    <row r="284" spans="1:53" hidden="1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2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1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hidden="1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2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19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hidden="1" x14ac:dyDescent="0.35">
      <c r="A286" s="18" t="s">
        <v>256</v>
      </c>
      <c r="B286" s="19"/>
      <c r="C286" s="20">
        <v>630951.56999999995</v>
      </c>
      <c r="D286" s="21">
        <v>100</v>
      </c>
      <c r="E286" s="20">
        <v>780316.58</v>
      </c>
      <c r="F286" s="21">
        <v>100</v>
      </c>
      <c r="G286" s="20">
        <v>-149365.01</v>
      </c>
      <c r="H286" s="21">
        <v>0</v>
      </c>
      <c r="I286" s="20">
        <v>693793.67</v>
      </c>
      <c r="J286" s="21">
        <v>100</v>
      </c>
      <c r="K286" s="20">
        <v>-62842.1</v>
      </c>
      <c r="L286" s="21">
        <v>0</v>
      </c>
      <c r="M286" s="20">
        <v>606437.73</v>
      </c>
      <c r="N286" s="21">
        <v>100</v>
      </c>
      <c r="O286" s="20">
        <v>24513.84</v>
      </c>
      <c r="P286" s="21">
        <v>0</v>
      </c>
      <c r="Q286" s="22"/>
      <c r="R286" s="23"/>
      <c r="S286" s="20">
        <v>1237389.3</v>
      </c>
      <c r="T286" s="21">
        <v>100</v>
      </c>
      <c r="U286" s="20">
        <v>1486803.4</v>
      </c>
      <c r="V286" s="21">
        <v>100</v>
      </c>
      <c r="W286" s="20">
        <v>-249414.1</v>
      </c>
      <c r="X286" s="21">
        <v>0</v>
      </c>
      <c r="Y286" s="20">
        <v>1326636.42</v>
      </c>
      <c r="Z286" s="21">
        <v>100</v>
      </c>
      <c r="AA286" s="20">
        <v>-89247.12</v>
      </c>
      <c r="AB286" s="21">
        <v>0</v>
      </c>
      <c r="AC286" s="20">
        <v>606437.73</v>
      </c>
      <c r="AD286" s="21">
        <v>100</v>
      </c>
      <c r="AE286" s="20">
        <v>630951.56999999995</v>
      </c>
      <c r="AF286" s="21">
        <v>0</v>
      </c>
      <c r="AG286" s="24"/>
      <c r="AH286" s="19"/>
      <c r="AI286" s="20">
        <v>5379021.8200000003</v>
      </c>
      <c r="AJ286" s="21">
        <v>100</v>
      </c>
      <c r="AK286" s="20">
        <v>6108368.25</v>
      </c>
      <c r="AL286" s="21">
        <v>100</v>
      </c>
      <c r="AM286" s="20">
        <v>-729346.43</v>
      </c>
      <c r="AN286" s="21">
        <v>0</v>
      </c>
      <c r="AO286" s="20">
        <v>5566675.4400000004</v>
      </c>
      <c r="AP286" s="21">
        <v>100</v>
      </c>
      <c r="AQ286" s="20">
        <v>-187653.62</v>
      </c>
      <c r="AR286" s="21">
        <v>0</v>
      </c>
      <c r="AS286" s="20">
        <v>4748070.25</v>
      </c>
      <c r="AT286" s="21">
        <v>100</v>
      </c>
      <c r="AU286" s="20">
        <v>630951.56999999995</v>
      </c>
      <c r="AV286" s="21">
        <v>0</v>
      </c>
      <c r="AW286" s="20">
        <v>9240624.3000000007</v>
      </c>
      <c r="AX286" s="21">
        <v>100</v>
      </c>
      <c r="AY286" s="20">
        <v>-3861602.48</v>
      </c>
      <c r="AZ286" s="21">
        <v>0</v>
      </c>
      <c r="BA286" s="24"/>
    </row>
    <row r="287" spans="1:53" hidden="1" x14ac:dyDescent="0.35">
      <c r="A287" s="18" t="s">
        <v>257</v>
      </c>
      <c r="B287" s="19"/>
      <c r="C287" s="25">
        <v>126868.38</v>
      </c>
      <c r="D287" s="26">
        <v>20.107467202276716</v>
      </c>
      <c r="E287" s="25">
        <v>152383.21</v>
      </c>
      <c r="F287" s="26">
        <v>19.528382954518282</v>
      </c>
      <c r="G287" s="25">
        <v>-25514.83</v>
      </c>
      <c r="H287" s="26">
        <v>0.57908424775843415</v>
      </c>
      <c r="I287" s="25">
        <v>136184.79</v>
      </c>
      <c r="J287" s="26">
        <v>19.629004398382591</v>
      </c>
      <c r="K287" s="25">
        <v>-9316.41</v>
      </c>
      <c r="L287" s="26">
        <v>0.47846280389412499</v>
      </c>
      <c r="M287" s="25">
        <v>118576.72</v>
      </c>
      <c r="N287" s="26">
        <v>19.552991862824896</v>
      </c>
      <c r="O287" s="25">
        <v>8291.66</v>
      </c>
      <c r="P287" s="26">
        <v>0.55447533945181959</v>
      </c>
      <c r="Q287" s="22"/>
      <c r="R287" s="23"/>
      <c r="S287" s="25">
        <v>245445.1</v>
      </c>
      <c r="T287" s="26">
        <v>19.835721870231136</v>
      </c>
      <c r="U287" s="25">
        <v>290039.62</v>
      </c>
      <c r="V287" s="26">
        <v>19.507597305736589</v>
      </c>
      <c r="W287" s="25">
        <v>-44594.52</v>
      </c>
      <c r="X287" s="26">
        <v>0.32812456449454785</v>
      </c>
      <c r="Y287" s="25">
        <v>260145.22</v>
      </c>
      <c r="Z287" s="26">
        <v>19.609383255134819</v>
      </c>
      <c r="AA287" s="25">
        <v>-14700.12</v>
      </c>
      <c r="AB287" s="26">
        <v>0.22633861509631714</v>
      </c>
      <c r="AC287" s="25">
        <v>118576.72</v>
      </c>
      <c r="AD287" s="26">
        <v>19.552991862824896</v>
      </c>
      <c r="AE287" s="25">
        <v>126868.38</v>
      </c>
      <c r="AF287" s="26">
        <v>0.28273000740623999</v>
      </c>
      <c r="AG287" s="24"/>
      <c r="AH287" s="19"/>
      <c r="AI287" s="25">
        <v>1074155.75</v>
      </c>
      <c r="AJ287" s="26">
        <v>19.969351044573376</v>
      </c>
      <c r="AK287" s="25">
        <v>1190633.22</v>
      </c>
      <c r="AL287" s="26">
        <v>19.491837611460312</v>
      </c>
      <c r="AM287" s="25">
        <v>-116477.47</v>
      </c>
      <c r="AN287" s="26">
        <v>0.47751343311306371</v>
      </c>
      <c r="AO287" s="25">
        <v>1091602.6200000001</v>
      </c>
      <c r="AP287" s="26">
        <v>19.609596998527365</v>
      </c>
      <c r="AQ287" s="25">
        <v>-17446.87</v>
      </c>
      <c r="AR287" s="26">
        <v>0.35975404604601025</v>
      </c>
      <c r="AS287" s="25">
        <v>947287.37</v>
      </c>
      <c r="AT287" s="26">
        <v>19.950997355188669</v>
      </c>
      <c r="AU287" s="25">
        <v>126868.38</v>
      </c>
      <c r="AV287" s="26">
        <v>1.8353689384706939E-2</v>
      </c>
      <c r="AW287" s="25">
        <v>1822206.56</v>
      </c>
      <c r="AX287" s="26">
        <v>19.719517868505918</v>
      </c>
      <c r="AY287" s="25">
        <v>-748050.81</v>
      </c>
      <c r="AZ287" s="26">
        <v>0.24983317606745814</v>
      </c>
      <c r="BA287" s="24"/>
    </row>
    <row r="288" spans="1:53" hidden="1" x14ac:dyDescent="0.35">
      <c r="A288" s="27" t="s">
        <v>248</v>
      </c>
      <c r="B288" s="19"/>
      <c r="C288" s="28">
        <v>504083.19</v>
      </c>
      <c r="D288" s="29">
        <v>79.892532797723291</v>
      </c>
      <c r="E288" s="28">
        <v>627933.37</v>
      </c>
      <c r="F288" s="29">
        <v>80.471617045481722</v>
      </c>
      <c r="G288" s="28">
        <v>-123850.18</v>
      </c>
      <c r="H288" s="29">
        <v>-0.57908424775843059</v>
      </c>
      <c r="I288" s="28">
        <v>557608.88</v>
      </c>
      <c r="J288" s="29">
        <v>80.370995601617395</v>
      </c>
      <c r="K288" s="28">
        <v>-53525.69</v>
      </c>
      <c r="L288" s="29">
        <v>-0.47846280389410367</v>
      </c>
      <c r="M288" s="28">
        <v>487861.01</v>
      </c>
      <c r="N288" s="29">
        <v>80.447008137175118</v>
      </c>
      <c r="O288" s="28">
        <v>16222.18</v>
      </c>
      <c r="P288" s="29">
        <v>-0.5544753394518267</v>
      </c>
      <c r="Q288" s="22"/>
      <c r="R288" s="9"/>
      <c r="S288" s="28">
        <v>991944.2</v>
      </c>
      <c r="T288" s="29">
        <v>80.164278129768846</v>
      </c>
      <c r="U288" s="28">
        <v>1196763.78</v>
      </c>
      <c r="V288" s="29">
        <v>80.492402694263419</v>
      </c>
      <c r="W288" s="28">
        <v>-204819.58</v>
      </c>
      <c r="X288" s="29">
        <v>-0.32812456449457272</v>
      </c>
      <c r="Y288" s="28">
        <v>1066491.2</v>
      </c>
      <c r="Z288" s="29">
        <v>80.390616744865184</v>
      </c>
      <c r="AA288" s="28">
        <v>-74547</v>
      </c>
      <c r="AB288" s="29">
        <v>-0.22633861509633846</v>
      </c>
      <c r="AC288" s="28">
        <v>487861.01</v>
      </c>
      <c r="AD288" s="29">
        <v>80.447008137175118</v>
      </c>
      <c r="AE288" s="28">
        <v>504083.19</v>
      </c>
      <c r="AF288" s="29">
        <v>-0.28273000740627197</v>
      </c>
      <c r="AG288" s="24"/>
      <c r="AH288" s="19"/>
      <c r="AI288" s="28">
        <v>4304866.07</v>
      </c>
      <c r="AJ288" s="29">
        <v>80.030648955426614</v>
      </c>
      <c r="AK288" s="28">
        <v>4917735.03</v>
      </c>
      <c r="AL288" s="29">
        <v>80.508162388539688</v>
      </c>
      <c r="AM288" s="28">
        <v>-612868.96</v>
      </c>
      <c r="AN288" s="29">
        <v>-0.47751343311307437</v>
      </c>
      <c r="AO288" s="28">
        <v>4475072.82</v>
      </c>
      <c r="AP288" s="29">
        <v>80.390403001472635</v>
      </c>
      <c r="AQ288" s="28">
        <v>-170206.75</v>
      </c>
      <c r="AR288" s="29">
        <v>-0.3597540460460209</v>
      </c>
      <c r="AS288" s="28">
        <v>3800782.88</v>
      </c>
      <c r="AT288" s="29">
        <v>80.049002644811324</v>
      </c>
      <c r="AU288" s="28">
        <v>504083.19</v>
      </c>
      <c r="AV288" s="29">
        <v>-1.8353689384710492E-2</v>
      </c>
      <c r="AW288" s="28">
        <v>7418417.7400000002</v>
      </c>
      <c r="AX288" s="29">
        <v>80.280482131494082</v>
      </c>
      <c r="AY288" s="28">
        <v>-3113551.67</v>
      </c>
      <c r="AZ288" s="29">
        <v>-0.2498331760674688</v>
      </c>
      <c r="BA288" s="24"/>
    </row>
    <row r="289" spans="1:53" hidden="1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2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1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hidden="1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2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19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hidden="1" x14ac:dyDescent="0.35">
      <c r="A291" s="18" t="s">
        <v>259</v>
      </c>
      <c r="B291" s="19"/>
      <c r="C291" s="20">
        <v>4152601.6</v>
      </c>
      <c r="D291" s="21">
        <v>100</v>
      </c>
      <c r="E291" s="20">
        <v>4370142.34</v>
      </c>
      <c r="F291" s="21">
        <v>100</v>
      </c>
      <c r="G291" s="20">
        <v>-217540.74</v>
      </c>
      <c r="H291" s="21">
        <v>0</v>
      </c>
      <c r="I291" s="20">
        <v>3969192.26</v>
      </c>
      <c r="J291" s="21">
        <v>100</v>
      </c>
      <c r="K291" s="20">
        <v>183409.34</v>
      </c>
      <c r="L291" s="21">
        <v>0</v>
      </c>
      <c r="M291" s="20">
        <v>3781966.43</v>
      </c>
      <c r="N291" s="21">
        <v>100</v>
      </c>
      <c r="O291" s="20">
        <v>370635.17</v>
      </c>
      <c r="P291" s="21">
        <v>0</v>
      </c>
      <c r="Q291" s="22"/>
      <c r="R291" s="23"/>
      <c r="S291" s="20">
        <v>7934568.0300000003</v>
      </c>
      <c r="T291" s="21">
        <v>100</v>
      </c>
      <c r="U291" s="20">
        <v>8417115.5399999991</v>
      </c>
      <c r="V291" s="21">
        <v>100</v>
      </c>
      <c r="W291" s="20">
        <v>-482547.51</v>
      </c>
      <c r="X291" s="21">
        <v>0</v>
      </c>
      <c r="Y291" s="20">
        <v>7700337.9900000002</v>
      </c>
      <c r="Z291" s="21">
        <v>100</v>
      </c>
      <c r="AA291" s="20">
        <v>234230.04</v>
      </c>
      <c r="AB291" s="21">
        <v>0</v>
      </c>
      <c r="AC291" s="20">
        <v>3781966.43</v>
      </c>
      <c r="AD291" s="21">
        <v>100</v>
      </c>
      <c r="AE291" s="20">
        <v>4152601.6</v>
      </c>
      <c r="AF291" s="21">
        <v>0</v>
      </c>
      <c r="AG291" s="24"/>
      <c r="AH291" s="19"/>
      <c r="AI291" s="20">
        <v>36766386.340000004</v>
      </c>
      <c r="AJ291" s="21">
        <v>100</v>
      </c>
      <c r="AK291" s="20">
        <v>37743883.060000002</v>
      </c>
      <c r="AL291" s="21">
        <v>100</v>
      </c>
      <c r="AM291" s="20">
        <v>-977496.72</v>
      </c>
      <c r="AN291" s="21">
        <v>0</v>
      </c>
      <c r="AO291" s="20">
        <v>35936337.710000001</v>
      </c>
      <c r="AP291" s="21">
        <v>100</v>
      </c>
      <c r="AQ291" s="20">
        <v>830048.63</v>
      </c>
      <c r="AR291" s="21">
        <v>0</v>
      </c>
      <c r="AS291" s="20">
        <v>32613784.739999998</v>
      </c>
      <c r="AT291" s="21">
        <v>100</v>
      </c>
      <c r="AU291" s="20">
        <v>4152601.6</v>
      </c>
      <c r="AV291" s="21">
        <v>0</v>
      </c>
      <c r="AW291" s="20">
        <v>61933053.039999999</v>
      </c>
      <c r="AX291" s="21">
        <v>100</v>
      </c>
      <c r="AY291" s="20">
        <v>-25166666.699999999</v>
      </c>
      <c r="AZ291" s="21">
        <v>0</v>
      </c>
      <c r="BA291" s="24"/>
    </row>
    <row r="292" spans="1:53" hidden="1" x14ac:dyDescent="0.35">
      <c r="A292" s="18" t="s">
        <v>260</v>
      </c>
      <c r="B292" s="19"/>
      <c r="C292" s="25">
        <v>1348046.38</v>
      </c>
      <c r="D292" s="26">
        <v>32.46269471167183</v>
      </c>
      <c r="E292" s="25">
        <v>1394009.13</v>
      </c>
      <c r="F292" s="26">
        <v>31.898483425599355</v>
      </c>
      <c r="G292" s="25">
        <v>-45962.75</v>
      </c>
      <c r="H292" s="26">
        <v>0.56421128607247439</v>
      </c>
      <c r="I292" s="25">
        <v>1264066.21</v>
      </c>
      <c r="J292" s="26">
        <v>31.846938298725796</v>
      </c>
      <c r="K292" s="25">
        <v>83980.17</v>
      </c>
      <c r="L292" s="26">
        <v>0.615756412946034</v>
      </c>
      <c r="M292" s="25">
        <v>1214795.0900000001</v>
      </c>
      <c r="N292" s="26">
        <v>32.120726412687908</v>
      </c>
      <c r="O292" s="25">
        <v>133251.29</v>
      </c>
      <c r="P292" s="26">
        <v>0.34196829898392167</v>
      </c>
      <c r="Q292" s="22"/>
      <c r="R292" s="23"/>
      <c r="S292" s="25">
        <v>2562841.4700000002</v>
      </c>
      <c r="T292" s="26">
        <v>32.299697479561466</v>
      </c>
      <c r="U292" s="25">
        <v>2681490.2400000002</v>
      </c>
      <c r="V292" s="26">
        <v>31.857590967558476</v>
      </c>
      <c r="W292" s="25">
        <v>-118648.77</v>
      </c>
      <c r="X292" s="26">
        <v>0.44210651200299012</v>
      </c>
      <c r="Y292" s="25">
        <v>2469038.0699999998</v>
      </c>
      <c r="Z292" s="26">
        <v>32.064022036518423</v>
      </c>
      <c r="AA292" s="25">
        <v>93803.4</v>
      </c>
      <c r="AB292" s="26">
        <v>0.23567544304304278</v>
      </c>
      <c r="AC292" s="25">
        <v>1214795.0900000001</v>
      </c>
      <c r="AD292" s="26">
        <v>32.120726412687908</v>
      </c>
      <c r="AE292" s="25">
        <v>1348046.38</v>
      </c>
      <c r="AF292" s="26">
        <v>0.17897106687355802</v>
      </c>
      <c r="AG292" s="24"/>
      <c r="AH292" s="19"/>
      <c r="AI292" s="25">
        <v>11837500.52</v>
      </c>
      <c r="AJ292" s="26">
        <v>32.196529760993634</v>
      </c>
      <c r="AK292" s="25">
        <v>11961579.75</v>
      </c>
      <c r="AL292" s="26">
        <v>31.691439195551595</v>
      </c>
      <c r="AM292" s="25">
        <v>-124079.23</v>
      </c>
      <c r="AN292" s="26">
        <v>0.50509056544203901</v>
      </c>
      <c r="AO292" s="25">
        <v>11587797.220000001</v>
      </c>
      <c r="AP292" s="26">
        <v>32.245348186316342</v>
      </c>
      <c r="AQ292" s="25">
        <v>249703.3</v>
      </c>
      <c r="AR292" s="26">
        <v>-4.8818425322707526E-2</v>
      </c>
      <c r="AS292" s="25">
        <v>10489454.140000001</v>
      </c>
      <c r="AT292" s="26">
        <v>32.162639888693889</v>
      </c>
      <c r="AU292" s="25">
        <v>1348046.38</v>
      </c>
      <c r="AV292" s="26">
        <v>3.3889872299745605E-2</v>
      </c>
      <c r="AW292" s="25">
        <v>19934959.510000002</v>
      </c>
      <c r="AX292" s="26">
        <v>32.187916680168883</v>
      </c>
      <c r="AY292" s="25">
        <v>-8097458.9900000002</v>
      </c>
      <c r="AZ292" s="26">
        <v>8.6130808247517621E-3</v>
      </c>
      <c r="BA292" s="24"/>
    </row>
    <row r="293" spans="1:53" hidden="1" x14ac:dyDescent="0.35">
      <c r="A293" s="27" t="s">
        <v>248</v>
      </c>
      <c r="B293" s="19"/>
      <c r="C293" s="28">
        <v>2804555.22</v>
      </c>
      <c r="D293" s="29">
        <v>67.53730528832817</v>
      </c>
      <c r="E293" s="28">
        <v>2976133.21</v>
      </c>
      <c r="F293" s="29">
        <v>68.101516574400648</v>
      </c>
      <c r="G293" s="28">
        <v>-171577.99</v>
      </c>
      <c r="H293" s="29">
        <v>-0.56421128607247795</v>
      </c>
      <c r="I293" s="28">
        <v>2705126.05</v>
      </c>
      <c r="J293" s="29">
        <v>68.153061701274197</v>
      </c>
      <c r="K293" s="28">
        <v>99429.17</v>
      </c>
      <c r="L293" s="29">
        <v>-0.6157564129460269</v>
      </c>
      <c r="M293" s="28">
        <v>2567171.34</v>
      </c>
      <c r="N293" s="29">
        <v>67.879273587312085</v>
      </c>
      <c r="O293" s="28">
        <v>237383.88</v>
      </c>
      <c r="P293" s="29">
        <v>-0.34196829898391456</v>
      </c>
      <c r="Q293" s="22"/>
      <c r="R293" s="9"/>
      <c r="S293" s="28">
        <v>5371726.5599999996</v>
      </c>
      <c r="T293" s="29">
        <v>67.700302520438527</v>
      </c>
      <c r="U293" s="28">
        <v>5735625.2999999998</v>
      </c>
      <c r="V293" s="29">
        <v>68.142409032441549</v>
      </c>
      <c r="W293" s="28">
        <v>-363898.74</v>
      </c>
      <c r="X293" s="29">
        <v>-0.44210651200302209</v>
      </c>
      <c r="Y293" s="28">
        <v>5231299.92</v>
      </c>
      <c r="Z293" s="29">
        <v>67.935977963481577</v>
      </c>
      <c r="AA293" s="28">
        <v>140426.64000000001</v>
      </c>
      <c r="AB293" s="29">
        <v>-0.23567544304304988</v>
      </c>
      <c r="AC293" s="28">
        <v>2567171.34</v>
      </c>
      <c r="AD293" s="29">
        <v>67.879273587312085</v>
      </c>
      <c r="AE293" s="28">
        <v>2804555.22</v>
      </c>
      <c r="AF293" s="29">
        <v>-0.17897106687355802</v>
      </c>
      <c r="AG293" s="24"/>
      <c r="AH293" s="19"/>
      <c r="AI293" s="28">
        <v>24928885.82</v>
      </c>
      <c r="AJ293" s="29">
        <v>67.803470239006359</v>
      </c>
      <c r="AK293" s="28">
        <v>25782303.309999999</v>
      </c>
      <c r="AL293" s="29">
        <v>68.308560804448391</v>
      </c>
      <c r="AM293" s="28">
        <v>-853417.49</v>
      </c>
      <c r="AN293" s="29">
        <v>-0.5050905654420319</v>
      </c>
      <c r="AO293" s="28">
        <v>24348540.489999998</v>
      </c>
      <c r="AP293" s="29">
        <v>67.754651813683651</v>
      </c>
      <c r="AQ293" s="28">
        <v>580345.32999999996</v>
      </c>
      <c r="AR293" s="29">
        <v>4.8818425322707526E-2</v>
      </c>
      <c r="AS293" s="28">
        <v>22124330.600000001</v>
      </c>
      <c r="AT293" s="29">
        <v>67.837360111306126</v>
      </c>
      <c r="AU293" s="28">
        <v>2804555.22</v>
      </c>
      <c r="AV293" s="29">
        <v>-3.3889872299766921E-2</v>
      </c>
      <c r="AW293" s="28">
        <v>41998093.530000001</v>
      </c>
      <c r="AX293" s="29">
        <v>67.812083319831117</v>
      </c>
      <c r="AY293" s="28">
        <v>-17069207.710000001</v>
      </c>
      <c r="AZ293" s="29">
        <v>-8.6130808247588675E-3</v>
      </c>
      <c r="BA293" s="24"/>
    </row>
    <row r="294" spans="1:53" hidden="1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2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1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hidden="1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2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19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hidden="1" x14ac:dyDescent="0.35">
      <c r="A296" s="18" t="s">
        <v>262</v>
      </c>
      <c r="B296" s="19"/>
      <c r="C296" s="20">
        <v>0</v>
      </c>
      <c r="D296" s="21">
        <v>0</v>
      </c>
      <c r="E296" s="20">
        <v>16498.23</v>
      </c>
      <c r="F296" s="21">
        <v>100</v>
      </c>
      <c r="G296" s="20">
        <v>-16498.23</v>
      </c>
      <c r="H296" s="21">
        <v>-100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22"/>
      <c r="R296" s="23"/>
      <c r="S296" s="20">
        <v>0</v>
      </c>
      <c r="T296" s="21">
        <v>0</v>
      </c>
      <c r="U296" s="20">
        <v>32068.74</v>
      </c>
      <c r="V296" s="21">
        <v>100</v>
      </c>
      <c r="W296" s="20">
        <v>-32068.74</v>
      </c>
      <c r="X296" s="21">
        <v>-100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19"/>
      <c r="AI296" s="20">
        <v>0</v>
      </c>
      <c r="AJ296" s="21">
        <v>0</v>
      </c>
      <c r="AK296" s="20">
        <v>137710.54999999999</v>
      </c>
      <c r="AL296" s="21">
        <v>100</v>
      </c>
      <c r="AM296" s="20">
        <v>-137710.54999999999</v>
      </c>
      <c r="AN296" s="21">
        <v>-100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hidden="1" x14ac:dyDescent="0.35">
      <c r="A297" s="18" t="s">
        <v>263</v>
      </c>
      <c r="B297" s="19"/>
      <c r="C297" s="20">
        <v>83586.990000000005</v>
      </c>
      <c r="D297" s="21">
        <v>0</v>
      </c>
      <c r="E297" s="20">
        <v>104226.98</v>
      </c>
      <c r="F297" s="21">
        <v>631.74643582978297</v>
      </c>
      <c r="G297" s="20">
        <v>-20639.990000000002</v>
      </c>
      <c r="H297" s="21">
        <v>-631.74643582978297</v>
      </c>
      <c r="I297" s="20">
        <v>107517.58</v>
      </c>
      <c r="J297" s="21">
        <v>0</v>
      </c>
      <c r="K297" s="20">
        <v>-23930.59</v>
      </c>
      <c r="L297" s="21">
        <v>0</v>
      </c>
      <c r="M297" s="20">
        <v>89817.81</v>
      </c>
      <c r="N297" s="21">
        <v>0</v>
      </c>
      <c r="O297" s="20">
        <v>-6230.82</v>
      </c>
      <c r="P297" s="21">
        <v>0</v>
      </c>
      <c r="Q297" s="22"/>
      <c r="R297" s="23"/>
      <c r="S297" s="20">
        <v>173404.79999999999</v>
      </c>
      <c r="T297" s="21">
        <v>0</v>
      </c>
      <c r="U297" s="20">
        <v>179675.46</v>
      </c>
      <c r="V297" s="21">
        <v>560.28225617844657</v>
      </c>
      <c r="W297" s="20">
        <v>-6270.66</v>
      </c>
      <c r="X297" s="21">
        <v>-560.28225617844657</v>
      </c>
      <c r="Y297" s="20">
        <v>180199.18</v>
      </c>
      <c r="Z297" s="21">
        <v>0</v>
      </c>
      <c r="AA297" s="20">
        <v>-6794.38</v>
      </c>
      <c r="AB297" s="21">
        <v>0</v>
      </c>
      <c r="AC297" s="20">
        <v>89817.81</v>
      </c>
      <c r="AD297" s="21">
        <v>0</v>
      </c>
      <c r="AE297" s="20">
        <v>83586.990000000005</v>
      </c>
      <c r="AF297" s="21">
        <v>0</v>
      </c>
      <c r="AG297" s="24"/>
      <c r="AH297" s="19"/>
      <c r="AI297" s="20">
        <v>767289.96</v>
      </c>
      <c r="AJ297" s="21">
        <v>0</v>
      </c>
      <c r="AK297" s="20">
        <v>772834.2</v>
      </c>
      <c r="AL297" s="21">
        <v>561.20188322535932</v>
      </c>
      <c r="AM297" s="20">
        <v>-5544.24</v>
      </c>
      <c r="AN297" s="21">
        <v>-561.20188322535932</v>
      </c>
      <c r="AO297" s="20">
        <v>752108.9</v>
      </c>
      <c r="AP297" s="21">
        <v>0</v>
      </c>
      <c r="AQ297" s="20">
        <v>15181.06</v>
      </c>
      <c r="AR297" s="21">
        <v>0</v>
      </c>
      <c r="AS297" s="20">
        <v>683702.97</v>
      </c>
      <c r="AT297" s="21">
        <v>0</v>
      </c>
      <c r="AU297" s="20">
        <v>83586.990000000005</v>
      </c>
      <c r="AV297" s="21">
        <v>0</v>
      </c>
      <c r="AW297" s="20">
        <v>1212762.03</v>
      </c>
      <c r="AX297" s="21">
        <v>0</v>
      </c>
      <c r="AY297" s="20">
        <v>-445472.07</v>
      </c>
      <c r="AZ297" s="21">
        <v>0</v>
      </c>
      <c r="BA297" s="24"/>
    </row>
    <row r="298" spans="1:53" hidden="1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22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1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-83586.990000000005</v>
      </c>
      <c r="D299" s="29">
        <v>0</v>
      </c>
      <c r="E299" s="28">
        <v>-87728.75</v>
      </c>
      <c r="F299" s="29">
        <v>-531.74643582978297</v>
      </c>
      <c r="G299" s="28">
        <v>4141.76</v>
      </c>
      <c r="H299" s="29">
        <v>531.74643582978297</v>
      </c>
      <c r="I299" s="28">
        <v>-107517.58</v>
      </c>
      <c r="J299" s="29">
        <v>0</v>
      </c>
      <c r="K299" s="28">
        <v>23930.59</v>
      </c>
      <c r="L299" s="29">
        <v>0</v>
      </c>
      <c r="M299" s="28">
        <v>-89817.81</v>
      </c>
      <c r="N299" s="29">
        <v>0</v>
      </c>
      <c r="O299" s="28">
        <v>6230.82</v>
      </c>
      <c r="P299" s="29">
        <v>0</v>
      </c>
      <c r="Q299" s="22"/>
      <c r="R299" s="9"/>
      <c r="S299" s="28">
        <v>-173404.79999999999</v>
      </c>
      <c r="T299" s="29">
        <v>0</v>
      </c>
      <c r="U299" s="28">
        <v>-147606.72</v>
      </c>
      <c r="V299" s="29">
        <v>-460.28225617844669</v>
      </c>
      <c r="W299" s="28">
        <v>-25798.080000000002</v>
      </c>
      <c r="X299" s="29">
        <v>460.28225617844669</v>
      </c>
      <c r="Y299" s="28">
        <v>-180199.18</v>
      </c>
      <c r="Z299" s="29">
        <v>0</v>
      </c>
      <c r="AA299" s="28">
        <v>6794.38</v>
      </c>
      <c r="AB299" s="29">
        <v>0</v>
      </c>
      <c r="AC299" s="28">
        <v>-89817.81</v>
      </c>
      <c r="AD299" s="29">
        <v>0</v>
      </c>
      <c r="AE299" s="28">
        <v>-83586.990000000005</v>
      </c>
      <c r="AF299" s="29">
        <v>0</v>
      </c>
      <c r="AG299" s="24"/>
      <c r="AH299" s="19"/>
      <c r="AI299" s="28">
        <v>-767289.96</v>
      </c>
      <c r="AJ299" s="29">
        <v>0</v>
      </c>
      <c r="AK299" s="28">
        <v>-635123.65</v>
      </c>
      <c r="AL299" s="29">
        <v>-461.20188322535932</v>
      </c>
      <c r="AM299" s="28">
        <v>-132166.31</v>
      </c>
      <c r="AN299" s="29">
        <v>461.20188322535932</v>
      </c>
      <c r="AO299" s="28">
        <v>-752108.9</v>
      </c>
      <c r="AP299" s="29">
        <v>0</v>
      </c>
      <c r="AQ299" s="28">
        <v>-15181.06</v>
      </c>
      <c r="AR299" s="29">
        <v>0</v>
      </c>
      <c r="AS299" s="28">
        <v>-683702.97</v>
      </c>
      <c r="AT299" s="29">
        <v>0</v>
      </c>
      <c r="AU299" s="28">
        <v>-83586.990000000005</v>
      </c>
      <c r="AV299" s="29">
        <v>0</v>
      </c>
      <c r="AW299" s="28">
        <v>-1212762.03</v>
      </c>
      <c r="AX299" s="29">
        <v>0</v>
      </c>
      <c r="AY299" s="28">
        <v>445472.07</v>
      </c>
      <c r="AZ299" s="29">
        <v>0</v>
      </c>
      <c r="BA299" s="24"/>
    </row>
    <row r="300" spans="1:53" hidden="1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22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1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hidden="1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2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19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hidden="1" x14ac:dyDescent="0.35">
      <c r="A302" s="18" t="s">
        <v>266</v>
      </c>
      <c r="B302" s="19"/>
      <c r="C302" s="20">
        <v>14787</v>
      </c>
      <c r="D302" s="21">
        <v>100</v>
      </c>
      <c r="E302" s="20">
        <v>17599.259999999998</v>
      </c>
      <c r="F302" s="21">
        <v>100</v>
      </c>
      <c r="G302" s="20">
        <v>-2812.26</v>
      </c>
      <c r="H302" s="21">
        <v>0</v>
      </c>
      <c r="I302" s="20">
        <v>17530</v>
      </c>
      <c r="J302" s="21">
        <v>100</v>
      </c>
      <c r="K302" s="20">
        <v>-2743</v>
      </c>
      <c r="L302" s="21">
        <v>0</v>
      </c>
      <c r="M302" s="20">
        <v>13263</v>
      </c>
      <c r="N302" s="21">
        <v>100</v>
      </c>
      <c r="O302" s="20">
        <v>1524</v>
      </c>
      <c r="P302" s="21">
        <v>0</v>
      </c>
      <c r="Q302" s="22"/>
      <c r="R302" s="23"/>
      <c r="S302" s="20">
        <v>28050</v>
      </c>
      <c r="T302" s="21">
        <v>100</v>
      </c>
      <c r="U302" s="20">
        <v>32537.41</v>
      </c>
      <c r="V302" s="21">
        <v>100</v>
      </c>
      <c r="W302" s="20">
        <v>-4487.41</v>
      </c>
      <c r="X302" s="21">
        <v>0</v>
      </c>
      <c r="Y302" s="20">
        <v>32250</v>
      </c>
      <c r="Z302" s="21">
        <v>100</v>
      </c>
      <c r="AA302" s="20">
        <v>-4200</v>
      </c>
      <c r="AB302" s="21">
        <v>0</v>
      </c>
      <c r="AC302" s="20">
        <v>13263</v>
      </c>
      <c r="AD302" s="21">
        <v>100</v>
      </c>
      <c r="AE302" s="20">
        <v>14787</v>
      </c>
      <c r="AF302" s="21">
        <v>0</v>
      </c>
      <c r="AG302" s="24"/>
      <c r="AH302" s="19"/>
      <c r="AI302" s="20">
        <v>141758.5</v>
      </c>
      <c r="AJ302" s="21">
        <v>100</v>
      </c>
      <c r="AK302" s="20">
        <v>146556.51999999999</v>
      </c>
      <c r="AL302" s="21">
        <v>100</v>
      </c>
      <c r="AM302" s="20">
        <v>-4798.0200000000004</v>
      </c>
      <c r="AN302" s="21">
        <v>0</v>
      </c>
      <c r="AO302" s="20">
        <v>146377.5</v>
      </c>
      <c r="AP302" s="21">
        <v>100</v>
      </c>
      <c r="AQ302" s="20">
        <v>-4619</v>
      </c>
      <c r="AR302" s="21">
        <v>0</v>
      </c>
      <c r="AS302" s="20">
        <v>126971.5</v>
      </c>
      <c r="AT302" s="21">
        <v>100</v>
      </c>
      <c r="AU302" s="20">
        <v>14787</v>
      </c>
      <c r="AV302" s="21">
        <v>0</v>
      </c>
      <c r="AW302" s="20">
        <v>240657</v>
      </c>
      <c r="AX302" s="21">
        <v>100</v>
      </c>
      <c r="AY302" s="20">
        <v>-98898.5</v>
      </c>
      <c r="AZ302" s="21">
        <v>0</v>
      </c>
      <c r="BA302" s="24"/>
    </row>
    <row r="303" spans="1:53" hidden="1" x14ac:dyDescent="0.35">
      <c r="A303" s="18" t="s">
        <v>267</v>
      </c>
      <c r="B303" s="19"/>
      <c r="C303" s="25">
        <v>6427.52</v>
      </c>
      <c r="D303" s="26">
        <v>43.467369987150875</v>
      </c>
      <c r="E303" s="25">
        <v>7715.61</v>
      </c>
      <c r="F303" s="26">
        <v>43.840536477101885</v>
      </c>
      <c r="G303" s="25">
        <v>-1288.0899999999999</v>
      </c>
      <c r="H303" s="26">
        <v>-0.37316648995101076</v>
      </c>
      <c r="I303" s="25">
        <v>7338.51</v>
      </c>
      <c r="J303" s="26">
        <v>41.862578436965201</v>
      </c>
      <c r="K303" s="25">
        <v>-910.99</v>
      </c>
      <c r="L303" s="26">
        <v>1.6047915501856735</v>
      </c>
      <c r="M303" s="25">
        <v>6479.06</v>
      </c>
      <c r="N303" s="26">
        <v>48.850637110759259</v>
      </c>
      <c r="O303" s="25">
        <v>-51.54</v>
      </c>
      <c r="P303" s="26">
        <v>-5.383267123608384</v>
      </c>
      <c r="Q303" s="22"/>
      <c r="R303" s="23"/>
      <c r="S303" s="25">
        <v>12906.58</v>
      </c>
      <c r="T303" s="26">
        <v>46.012762923351161</v>
      </c>
      <c r="U303" s="25">
        <v>14522.11</v>
      </c>
      <c r="V303" s="26">
        <v>44.632040472797314</v>
      </c>
      <c r="W303" s="25">
        <v>-1615.53</v>
      </c>
      <c r="X303" s="26">
        <v>1.3807224505538471</v>
      </c>
      <c r="Y303" s="25">
        <v>14846.07</v>
      </c>
      <c r="Z303" s="26">
        <v>46.034325581395343</v>
      </c>
      <c r="AA303" s="25">
        <v>-1939.49</v>
      </c>
      <c r="AB303" s="26">
        <v>-2.1562658044182115E-2</v>
      </c>
      <c r="AC303" s="25">
        <v>6479.06</v>
      </c>
      <c r="AD303" s="26">
        <v>48.850637110759259</v>
      </c>
      <c r="AE303" s="25">
        <v>6427.52</v>
      </c>
      <c r="AF303" s="26">
        <v>-2.8378741874080973</v>
      </c>
      <c r="AG303" s="24"/>
      <c r="AH303" s="19"/>
      <c r="AI303" s="25">
        <v>69486.929999999993</v>
      </c>
      <c r="AJ303" s="26">
        <v>49.017822564431754</v>
      </c>
      <c r="AK303" s="25">
        <v>65066.28</v>
      </c>
      <c r="AL303" s="26">
        <v>44.396714659982379</v>
      </c>
      <c r="AM303" s="25">
        <v>4420.6499999999996</v>
      </c>
      <c r="AN303" s="26">
        <v>4.6211079044493744</v>
      </c>
      <c r="AO303" s="25">
        <v>69570.38</v>
      </c>
      <c r="AP303" s="26">
        <v>47.528055882905505</v>
      </c>
      <c r="AQ303" s="25">
        <v>-83.45</v>
      </c>
      <c r="AR303" s="26">
        <v>1.4897666815262482</v>
      </c>
      <c r="AS303" s="25">
        <v>63059.41</v>
      </c>
      <c r="AT303" s="26">
        <v>49.664223861260211</v>
      </c>
      <c r="AU303" s="25">
        <v>6427.52</v>
      </c>
      <c r="AV303" s="26">
        <v>-0.64640129682845782</v>
      </c>
      <c r="AW303" s="25">
        <v>113861.8</v>
      </c>
      <c r="AX303" s="26">
        <v>47.312897609460769</v>
      </c>
      <c r="AY303" s="25">
        <v>-44374.87</v>
      </c>
      <c r="AZ303" s="26">
        <v>1.7049249549709842</v>
      </c>
      <c r="BA303" s="24"/>
    </row>
    <row r="304" spans="1:53" hidden="1" x14ac:dyDescent="0.35">
      <c r="A304" s="27" t="s">
        <v>248</v>
      </c>
      <c r="B304" s="19"/>
      <c r="C304" s="28">
        <v>8359.48</v>
      </c>
      <c r="D304" s="29">
        <v>56.532630012849118</v>
      </c>
      <c r="E304" s="28">
        <v>9883.65</v>
      </c>
      <c r="F304" s="29">
        <v>56.159463522898122</v>
      </c>
      <c r="G304" s="28">
        <v>-1524.17</v>
      </c>
      <c r="H304" s="29">
        <v>0.37316648995099655</v>
      </c>
      <c r="I304" s="28">
        <v>10191.49</v>
      </c>
      <c r="J304" s="29">
        <v>58.137421563034799</v>
      </c>
      <c r="K304" s="28">
        <v>-1832.01</v>
      </c>
      <c r="L304" s="29">
        <v>-1.6047915501856806</v>
      </c>
      <c r="M304" s="28">
        <v>6783.94</v>
      </c>
      <c r="N304" s="29">
        <v>51.149362889240749</v>
      </c>
      <c r="O304" s="28">
        <v>1575.54</v>
      </c>
      <c r="P304" s="29">
        <v>5.3832671236083698</v>
      </c>
      <c r="Q304" s="22"/>
      <c r="R304" s="9"/>
      <c r="S304" s="28">
        <v>15143.42</v>
      </c>
      <c r="T304" s="29">
        <v>53.987237076648839</v>
      </c>
      <c r="U304" s="28">
        <v>18015.3</v>
      </c>
      <c r="V304" s="29">
        <v>55.367959527202679</v>
      </c>
      <c r="W304" s="28">
        <v>-2871.88</v>
      </c>
      <c r="X304" s="29">
        <v>-1.38072245055384</v>
      </c>
      <c r="Y304" s="28">
        <v>17403.93</v>
      </c>
      <c r="Z304" s="29">
        <v>53.96567441860465</v>
      </c>
      <c r="AA304" s="28">
        <v>-2260.5100000000002</v>
      </c>
      <c r="AB304" s="29">
        <v>2.156265804418922E-2</v>
      </c>
      <c r="AC304" s="28">
        <v>6783.94</v>
      </c>
      <c r="AD304" s="29">
        <v>51.149362889240749</v>
      </c>
      <c r="AE304" s="28">
        <v>8359.48</v>
      </c>
      <c r="AF304" s="29">
        <v>2.8378741874080902</v>
      </c>
      <c r="AG304" s="24"/>
      <c r="AH304" s="19"/>
      <c r="AI304" s="28">
        <v>72271.570000000007</v>
      </c>
      <c r="AJ304" s="29">
        <v>50.982177435568246</v>
      </c>
      <c r="AK304" s="28">
        <v>81490.240000000005</v>
      </c>
      <c r="AL304" s="29">
        <v>55.603285340017635</v>
      </c>
      <c r="AM304" s="28">
        <v>-9218.67</v>
      </c>
      <c r="AN304" s="29">
        <v>-4.6211079044493886</v>
      </c>
      <c r="AO304" s="28">
        <v>76807.12</v>
      </c>
      <c r="AP304" s="29">
        <v>52.471944117094495</v>
      </c>
      <c r="AQ304" s="28">
        <v>-4535.55</v>
      </c>
      <c r="AR304" s="29">
        <v>-1.4897666815262482</v>
      </c>
      <c r="AS304" s="28">
        <v>63912.09</v>
      </c>
      <c r="AT304" s="29">
        <v>50.335776138739796</v>
      </c>
      <c r="AU304" s="28">
        <v>8359.48</v>
      </c>
      <c r="AV304" s="29">
        <v>0.64640129682845071</v>
      </c>
      <c r="AW304" s="28">
        <v>126795.2</v>
      </c>
      <c r="AX304" s="29">
        <v>52.687102390539231</v>
      </c>
      <c r="AY304" s="28">
        <v>-54523.63</v>
      </c>
      <c r="AZ304" s="29">
        <v>-1.7049249549709842</v>
      </c>
      <c r="BA304" s="24"/>
    </row>
    <row r="305" spans="1:53" hidden="1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22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1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hidden="1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2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19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hidden="1" x14ac:dyDescent="0.35">
      <c r="A307" s="18" t="s">
        <v>269</v>
      </c>
      <c r="B307" s="19"/>
      <c r="C307" s="20">
        <v>8033948.4500000002</v>
      </c>
      <c r="D307" s="21">
        <v>100</v>
      </c>
      <c r="E307" s="20">
        <v>8543594.9100000001</v>
      </c>
      <c r="F307" s="21">
        <v>100</v>
      </c>
      <c r="G307" s="20">
        <v>-509646.46</v>
      </c>
      <c r="H307" s="21">
        <v>0</v>
      </c>
      <c r="I307" s="20">
        <v>7837539.6100000003</v>
      </c>
      <c r="J307" s="21">
        <v>100</v>
      </c>
      <c r="K307" s="20">
        <v>196408.84</v>
      </c>
      <c r="L307" s="21">
        <v>0</v>
      </c>
      <c r="M307" s="20">
        <v>7445249.6399999997</v>
      </c>
      <c r="N307" s="21">
        <v>100</v>
      </c>
      <c r="O307" s="20">
        <v>588698.81000000006</v>
      </c>
      <c r="P307" s="21">
        <v>0</v>
      </c>
      <c r="Q307" s="22"/>
      <c r="R307" s="23"/>
      <c r="S307" s="20">
        <v>15479198.09</v>
      </c>
      <c r="T307" s="21">
        <v>100</v>
      </c>
      <c r="U307" s="20">
        <v>16478892.720000001</v>
      </c>
      <c r="V307" s="21">
        <v>100</v>
      </c>
      <c r="W307" s="20">
        <v>-999694.63</v>
      </c>
      <c r="X307" s="21">
        <v>0</v>
      </c>
      <c r="Y307" s="20">
        <v>15182416.710000001</v>
      </c>
      <c r="Z307" s="21">
        <v>100</v>
      </c>
      <c r="AA307" s="20">
        <v>296781.38</v>
      </c>
      <c r="AB307" s="21">
        <v>0</v>
      </c>
      <c r="AC307" s="20">
        <v>7445249.6399999997</v>
      </c>
      <c r="AD307" s="21">
        <v>100</v>
      </c>
      <c r="AE307" s="20">
        <v>8033948.4500000002</v>
      </c>
      <c r="AF307" s="21">
        <v>0</v>
      </c>
      <c r="AG307" s="24"/>
      <c r="AH307" s="19"/>
      <c r="AI307" s="20">
        <v>69074167.859999999</v>
      </c>
      <c r="AJ307" s="21">
        <v>100</v>
      </c>
      <c r="AK307" s="20">
        <v>72006662.739999995</v>
      </c>
      <c r="AL307" s="21">
        <v>100</v>
      </c>
      <c r="AM307" s="20">
        <v>-2932494.88</v>
      </c>
      <c r="AN307" s="21">
        <v>0</v>
      </c>
      <c r="AO307" s="20">
        <v>67912281.480000004</v>
      </c>
      <c r="AP307" s="21">
        <v>100</v>
      </c>
      <c r="AQ307" s="20">
        <v>1161886.3799999999</v>
      </c>
      <c r="AR307" s="21">
        <v>0</v>
      </c>
      <c r="AS307" s="20">
        <v>61040219.409999996</v>
      </c>
      <c r="AT307" s="21">
        <v>100</v>
      </c>
      <c r="AU307" s="20">
        <v>8033948.4500000002</v>
      </c>
      <c r="AV307" s="21">
        <v>0</v>
      </c>
      <c r="AW307" s="20">
        <v>115323041.34999999</v>
      </c>
      <c r="AX307" s="21">
        <v>100</v>
      </c>
      <c r="AY307" s="20">
        <v>-46248873.490000002</v>
      </c>
      <c r="AZ307" s="21">
        <v>0</v>
      </c>
      <c r="BA307" s="24"/>
    </row>
    <row r="308" spans="1:53" hidden="1" x14ac:dyDescent="0.35">
      <c r="A308" s="18" t="s">
        <v>270</v>
      </c>
      <c r="B308" s="19"/>
      <c r="C308" s="25">
        <v>2130432.65</v>
      </c>
      <c r="D308" s="26">
        <v>26.51787801799998</v>
      </c>
      <c r="E308" s="25">
        <v>2242662.48</v>
      </c>
      <c r="F308" s="26">
        <v>26.249635002884279</v>
      </c>
      <c r="G308" s="25">
        <v>-112229.83</v>
      </c>
      <c r="H308" s="26">
        <v>0.2682430151157007</v>
      </c>
      <c r="I308" s="25">
        <v>2065102.4</v>
      </c>
      <c r="J308" s="26">
        <v>26.348860774688958</v>
      </c>
      <c r="K308" s="25">
        <v>65330.25</v>
      </c>
      <c r="L308" s="26">
        <v>0.1690172433110213</v>
      </c>
      <c r="M308" s="25">
        <v>1953932.97</v>
      </c>
      <c r="N308" s="26">
        <v>26.244022221933179</v>
      </c>
      <c r="O308" s="25">
        <v>176499.68</v>
      </c>
      <c r="P308" s="26">
        <v>0.2738557960668011</v>
      </c>
      <c r="Q308" s="22"/>
      <c r="R308" s="23"/>
      <c r="S308" s="25">
        <v>4084365.62</v>
      </c>
      <c r="T308" s="26">
        <v>26.386157708251151</v>
      </c>
      <c r="U308" s="25">
        <v>4290700.84</v>
      </c>
      <c r="V308" s="26">
        <v>26.037555513620696</v>
      </c>
      <c r="W308" s="25">
        <v>-206335.22</v>
      </c>
      <c r="X308" s="26">
        <v>0.34860219463045539</v>
      </c>
      <c r="Y308" s="25">
        <v>3977323.95</v>
      </c>
      <c r="Z308" s="26">
        <v>26.196909398358887</v>
      </c>
      <c r="AA308" s="25">
        <v>107041.67</v>
      </c>
      <c r="AB308" s="26">
        <v>0.18924830989226393</v>
      </c>
      <c r="AC308" s="25">
        <v>1953932.97</v>
      </c>
      <c r="AD308" s="26">
        <v>26.244022221933179</v>
      </c>
      <c r="AE308" s="25">
        <v>2130432.65</v>
      </c>
      <c r="AF308" s="26">
        <v>0.14213548631797224</v>
      </c>
      <c r="AG308" s="24"/>
      <c r="AH308" s="19"/>
      <c r="AI308" s="25">
        <v>18531656.699999999</v>
      </c>
      <c r="AJ308" s="26">
        <v>26.828635471309752</v>
      </c>
      <c r="AK308" s="25">
        <v>18853823.219999999</v>
      </c>
      <c r="AL308" s="26">
        <v>26.183442618465669</v>
      </c>
      <c r="AM308" s="25">
        <v>-322166.52</v>
      </c>
      <c r="AN308" s="26">
        <v>0.64519285284408312</v>
      </c>
      <c r="AO308" s="25">
        <v>18163309.309999999</v>
      </c>
      <c r="AP308" s="26">
        <v>26.745249775401884</v>
      </c>
      <c r="AQ308" s="25">
        <v>368347.39</v>
      </c>
      <c r="AR308" s="26">
        <v>8.338569590786804E-2</v>
      </c>
      <c r="AS308" s="25">
        <v>16401224.050000001</v>
      </c>
      <c r="AT308" s="26">
        <v>26.869536526130261</v>
      </c>
      <c r="AU308" s="25">
        <v>2130432.65</v>
      </c>
      <c r="AV308" s="26">
        <v>-4.0901054820508875E-2</v>
      </c>
      <c r="AW308" s="25">
        <v>30892074.969999999</v>
      </c>
      <c r="AX308" s="26">
        <v>26.78742652671118</v>
      </c>
      <c r="AY308" s="25">
        <v>-12360418.27</v>
      </c>
      <c r="AZ308" s="26">
        <v>4.1208944598572828E-2</v>
      </c>
      <c r="BA308" s="24"/>
    </row>
    <row r="309" spans="1:53" hidden="1" x14ac:dyDescent="0.35">
      <c r="A309" s="27" t="s">
        <v>248</v>
      </c>
      <c r="B309" s="19"/>
      <c r="C309" s="28">
        <v>5903515.7999999998</v>
      </c>
      <c r="D309" s="29">
        <v>73.48212198200001</v>
      </c>
      <c r="E309" s="28">
        <v>6300932.4299999997</v>
      </c>
      <c r="F309" s="29">
        <v>73.75036499711571</v>
      </c>
      <c r="G309" s="28">
        <v>-397416.63</v>
      </c>
      <c r="H309" s="29">
        <v>-0.2682430151157007</v>
      </c>
      <c r="I309" s="28">
        <v>5772437.21</v>
      </c>
      <c r="J309" s="29">
        <v>73.651139225311042</v>
      </c>
      <c r="K309" s="28">
        <v>131078.59</v>
      </c>
      <c r="L309" s="29">
        <v>-0.16901724331103196</v>
      </c>
      <c r="M309" s="28">
        <v>5491316.6699999999</v>
      </c>
      <c r="N309" s="29">
        <v>73.755977778066821</v>
      </c>
      <c r="O309" s="28">
        <v>412199.13</v>
      </c>
      <c r="P309" s="29">
        <v>-0.27385579606681176</v>
      </c>
      <c r="Q309" s="22"/>
      <c r="R309" s="9"/>
      <c r="S309" s="28">
        <v>11394832.470000001</v>
      </c>
      <c r="T309" s="29">
        <v>73.613842291748853</v>
      </c>
      <c r="U309" s="28">
        <v>12188191.880000001</v>
      </c>
      <c r="V309" s="29">
        <v>73.962444486379297</v>
      </c>
      <c r="W309" s="28">
        <v>-793359.41</v>
      </c>
      <c r="X309" s="29">
        <v>-0.34860219463044473</v>
      </c>
      <c r="Y309" s="28">
        <v>11205092.76</v>
      </c>
      <c r="Z309" s="29">
        <v>73.803090601641102</v>
      </c>
      <c r="AA309" s="28">
        <v>189739.71</v>
      </c>
      <c r="AB309" s="29">
        <v>-0.18924830989224972</v>
      </c>
      <c r="AC309" s="28">
        <v>5491316.6699999999</v>
      </c>
      <c r="AD309" s="29">
        <v>73.755977778066821</v>
      </c>
      <c r="AE309" s="28">
        <v>5903515.7999999998</v>
      </c>
      <c r="AF309" s="29">
        <v>-0.14213548631796868</v>
      </c>
      <c r="AG309" s="24"/>
      <c r="AH309" s="19"/>
      <c r="AI309" s="28">
        <v>50542511.159999996</v>
      </c>
      <c r="AJ309" s="29">
        <v>73.171364528690248</v>
      </c>
      <c r="AK309" s="28">
        <v>53152839.520000003</v>
      </c>
      <c r="AL309" s="29">
        <v>73.816557381534338</v>
      </c>
      <c r="AM309" s="28">
        <v>-2610328.36</v>
      </c>
      <c r="AN309" s="29">
        <v>-0.64519285284409023</v>
      </c>
      <c r="AO309" s="28">
        <v>49748972.170000002</v>
      </c>
      <c r="AP309" s="29">
        <v>73.254750224598112</v>
      </c>
      <c r="AQ309" s="28">
        <v>793538.99</v>
      </c>
      <c r="AR309" s="29">
        <v>-8.3385695907864488E-2</v>
      </c>
      <c r="AS309" s="28">
        <v>44638995.359999999</v>
      </c>
      <c r="AT309" s="29">
        <v>73.130463473869739</v>
      </c>
      <c r="AU309" s="28">
        <v>5903515.7999999998</v>
      </c>
      <c r="AV309" s="29">
        <v>4.0901054820508875E-2</v>
      </c>
      <c r="AW309" s="28">
        <v>84430966.379999995</v>
      </c>
      <c r="AX309" s="29">
        <v>73.212573473288828</v>
      </c>
      <c r="AY309" s="28">
        <v>-33888455.219999999</v>
      </c>
      <c r="AZ309" s="29">
        <v>-4.1208944598579933E-2</v>
      </c>
      <c r="BA309" s="24"/>
    </row>
    <row r="310" spans="1:53" hidden="1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22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1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hidden="1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2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19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hidden="1" x14ac:dyDescent="0.35">
      <c r="A312" s="18" t="s">
        <v>22</v>
      </c>
      <c r="B312" s="19"/>
      <c r="C312" s="20">
        <v>26000772.23</v>
      </c>
      <c r="D312" s="21">
        <v>103.22506771121149</v>
      </c>
      <c r="E312" s="20">
        <v>27415211.510000002</v>
      </c>
      <c r="F312" s="21">
        <v>103.0806599508703</v>
      </c>
      <c r="G312" s="20">
        <v>-1414439.28</v>
      </c>
      <c r="H312" s="21">
        <v>0.14440776034119551</v>
      </c>
      <c r="I312" s="20">
        <v>25506706.02</v>
      </c>
      <c r="J312" s="21">
        <v>103.19148566078309</v>
      </c>
      <c r="K312" s="20">
        <v>494066.21</v>
      </c>
      <c r="L312" s="21">
        <v>3.3582050428407229E-2</v>
      </c>
      <c r="M312" s="20">
        <v>24881759.609999999</v>
      </c>
      <c r="N312" s="21">
        <v>103.4412568831292</v>
      </c>
      <c r="O312" s="20">
        <v>1119012.6200000001</v>
      </c>
      <c r="P312" s="21">
        <v>-0.21618917191770493</v>
      </c>
      <c r="Q312" s="22"/>
      <c r="R312" s="23"/>
      <c r="S312" s="20">
        <v>50882531.840000004</v>
      </c>
      <c r="T312" s="21">
        <v>103.3306720544622</v>
      </c>
      <c r="U312" s="20">
        <v>52814966.490000002</v>
      </c>
      <c r="V312" s="21">
        <v>103.20717989397592</v>
      </c>
      <c r="W312" s="20">
        <v>-1932434.65</v>
      </c>
      <c r="X312" s="21">
        <v>0.12349216048627909</v>
      </c>
      <c r="Y312" s="20">
        <v>49529564.829999998</v>
      </c>
      <c r="Z312" s="21">
        <v>103.45881701562054</v>
      </c>
      <c r="AA312" s="20">
        <v>1352967.01</v>
      </c>
      <c r="AB312" s="21">
        <v>-0.12814496115834118</v>
      </c>
      <c r="AC312" s="20">
        <v>24881759.609999999</v>
      </c>
      <c r="AD312" s="21">
        <v>103.4412568831292</v>
      </c>
      <c r="AE312" s="20">
        <v>26000772.23</v>
      </c>
      <c r="AF312" s="21">
        <v>-0.11058482866700103</v>
      </c>
      <c r="AG312" s="24"/>
      <c r="AH312" s="19"/>
      <c r="AI312" s="20">
        <v>223625371.81999999</v>
      </c>
      <c r="AJ312" s="21">
        <v>103.53702417486501</v>
      </c>
      <c r="AK312" s="20">
        <v>227967851.80000001</v>
      </c>
      <c r="AL312" s="21">
        <v>103.26860194557935</v>
      </c>
      <c r="AM312" s="20">
        <v>-4342479.9800000004</v>
      </c>
      <c r="AN312" s="21">
        <v>0.26842222928566173</v>
      </c>
      <c r="AO312" s="20">
        <v>216801192.44999999</v>
      </c>
      <c r="AP312" s="21">
        <v>103.40818541313898</v>
      </c>
      <c r="AQ312" s="20">
        <v>6824179.3700000001</v>
      </c>
      <c r="AR312" s="21">
        <v>0.12883876172602982</v>
      </c>
      <c r="AS312" s="20">
        <v>197624599.59</v>
      </c>
      <c r="AT312" s="21">
        <v>103.57820759849928</v>
      </c>
      <c r="AU312" s="20">
        <v>26000772.23</v>
      </c>
      <c r="AV312" s="21">
        <v>-4.1183423634265637E-2</v>
      </c>
      <c r="AW312" s="20">
        <v>364554754.50999999</v>
      </c>
      <c r="AX312" s="21">
        <v>103.2295020990591</v>
      </c>
      <c r="AY312" s="20">
        <v>-140929382.69</v>
      </c>
      <c r="AZ312" s="21">
        <v>0.30752207580590607</v>
      </c>
      <c r="BA312" s="24"/>
    </row>
    <row r="313" spans="1:53" hidden="1" x14ac:dyDescent="0.35">
      <c r="A313" s="18" t="s">
        <v>21</v>
      </c>
      <c r="B313" s="19"/>
      <c r="C313" s="25">
        <v>812343.87</v>
      </c>
      <c r="D313" s="26">
        <v>3.2250677112114987</v>
      </c>
      <c r="E313" s="25">
        <v>819328.71</v>
      </c>
      <c r="F313" s="26">
        <v>3.0806599508702899</v>
      </c>
      <c r="G313" s="25">
        <v>-6984.84</v>
      </c>
      <c r="H313" s="26">
        <v>0.14440776034120884</v>
      </c>
      <c r="I313" s="25">
        <v>788866.31</v>
      </c>
      <c r="J313" s="26">
        <v>3.1914856607830964</v>
      </c>
      <c r="K313" s="25">
        <v>23477.56</v>
      </c>
      <c r="L313" s="26">
        <v>3.3582050428402344E-2</v>
      </c>
      <c r="M313" s="25">
        <v>827759.92</v>
      </c>
      <c r="N313" s="26">
        <v>3.4412568831291943</v>
      </c>
      <c r="O313" s="25">
        <v>-15416.05</v>
      </c>
      <c r="P313" s="26">
        <v>-0.2161891719176956</v>
      </c>
      <c r="Q313" s="22"/>
      <c r="R313" s="23"/>
      <c r="S313" s="25">
        <v>1640103.79</v>
      </c>
      <c r="T313" s="26">
        <v>3.3306720544621888</v>
      </c>
      <c r="U313" s="25">
        <v>1641233.67</v>
      </c>
      <c r="V313" s="26">
        <v>3.2071798939759262</v>
      </c>
      <c r="W313" s="25">
        <v>-1129.8800000000001</v>
      </c>
      <c r="X313" s="26">
        <v>0.12349216048626266</v>
      </c>
      <c r="Y313" s="25">
        <v>1655863.72</v>
      </c>
      <c r="Z313" s="26">
        <v>3.4588170156205411</v>
      </c>
      <c r="AA313" s="25">
        <v>-15759.93</v>
      </c>
      <c r="AB313" s="26">
        <v>-0.12814496115835228</v>
      </c>
      <c r="AC313" s="25">
        <v>827759.92</v>
      </c>
      <c r="AD313" s="26">
        <v>3.4412568831291943</v>
      </c>
      <c r="AE313" s="25">
        <v>812343.87</v>
      </c>
      <c r="AF313" s="26">
        <v>-0.11058482866700547</v>
      </c>
      <c r="AG313" s="24"/>
      <c r="AH313" s="19"/>
      <c r="AI313" s="25">
        <v>7639473.4400000004</v>
      </c>
      <c r="AJ313" s="26">
        <v>3.5370241748650222</v>
      </c>
      <c r="AK313" s="25">
        <v>7215515.1699999999</v>
      </c>
      <c r="AL313" s="26">
        <v>3.2686019455793245</v>
      </c>
      <c r="AM313" s="25">
        <v>423958.27</v>
      </c>
      <c r="AN313" s="26">
        <v>0.2684222292856977</v>
      </c>
      <c r="AO313" s="25">
        <v>7145456.2199999997</v>
      </c>
      <c r="AP313" s="26">
        <v>3.4081854131389826</v>
      </c>
      <c r="AQ313" s="25">
        <v>494017.22</v>
      </c>
      <c r="AR313" s="26">
        <v>0.12883876172603959</v>
      </c>
      <c r="AS313" s="25">
        <v>6827129.5700000003</v>
      </c>
      <c r="AT313" s="26">
        <v>3.578207598499267</v>
      </c>
      <c r="AU313" s="25">
        <v>812343.87</v>
      </c>
      <c r="AV313" s="26">
        <v>-4.1183423634244765E-2</v>
      </c>
      <c r="AW313" s="25">
        <v>11404979.4</v>
      </c>
      <c r="AX313" s="26">
        <v>3.2295020990591166</v>
      </c>
      <c r="AY313" s="25">
        <v>-3765505.96</v>
      </c>
      <c r="AZ313" s="26">
        <v>0.30752207580590563</v>
      </c>
      <c r="BA313" s="24"/>
    </row>
    <row r="314" spans="1:53" hidden="1" x14ac:dyDescent="0.35">
      <c r="A314" s="27" t="s">
        <v>17</v>
      </c>
      <c r="B314" s="19"/>
      <c r="C314" s="28">
        <v>25188428.359999999</v>
      </c>
      <c r="D314" s="29">
        <v>100</v>
      </c>
      <c r="E314" s="28">
        <v>26595882.800000001</v>
      </c>
      <c r="F314" s="29">
        <v>100</v>
      </c>
      <c r="G314" s="28">
        <v>-1407454.44</v>
      </c>
      <c r="H314" s="29">
        <v>0</v>
      </c>
      <c r="I314" s="28">
        <v>24717839.710000001</v>
      </c>
      <c r="J314" s="29">
        <v>100</v>
      </c>
      <c r="K314" s="28">
        <v>470588.65</v>
      </c>
      <c r="L314" s="29">
        <v>0</v>
      </c>
      <c r="M314" s="28">
        <v>24053999.690000001</v>
      </c>
      <c r="N314" s="29">
        <v>100</v>
      </c>
      <c r="O314" s="28">
        <v>1134428.67</v>
      </c>
      <c r="P314" s="29">
        <v>0</v>
      </c>
      <c r="Q314" s="22"/>
      <c r="R314" s="9"/>
      <c r="S314" s="28">
        <v>49242428.049999997</v>
      </c>
      <c r="T314" s="29">
        <v>100</v>
      </c>
      <c r="U314" s="28">
        <v>51173732.82</v>
      </c>
      <c r="V314" s="29">
        <v>100</v>
      </c>
      <c r="W314" s="28">
        <v>-1931304.77</v>
      </c>
      <c r="X314" s="29">
        <v>0</v>
      </c>
      <c r="Y314" s="28">
        <v>47873701.109999999</v>
      </c>
      <c r="Z314" s="29">
        <v>100</v>
      </c>
      <c r="AA314" s="28">
        <v>1368726.94</v>
      </c>
      <c r="AB314" s="29">
        <v>0</v>
      </c>
      <c r="AC314" s="28">
        <v>24053999.690000001</v>
      </c>
      <c r="AD314" s="29">
        <v>100</v>
      </c>
      <c r="AE314" s="28">
        <v>25188428.359999999</v>
      </c>
      <c r="AF314" s="29">
        <v>0</v>
      </c>
      <c r="AG314" s="24"/>
      <c r="AH314" s="19"/>
      <c r="AI314" s="28">
        <v>215985898.38</v>
      </c>
      <c r="AJ314" s="29">
        <v>100</v>
      </c>
      <c r="AK314" s="28">
        <v>220752336.63</v>
      </c>
      <c r="AL314" s="29">
        <v>100</v>
      </c>
      <c r="AM314" s="28">
        <v>-4766438.25</v>
      </c>
      <c r="AN314" s="29">
        <v>0</v>
      </c>
      <c r="AO314" s="28">
        <v>209655736.22999999</v>
      </c>
      <c r="AP314" s="29">
        <v>100</v>
      </c>
      <c r="AQ314" s="28">
        <v>6330162.1500000004</v>
      </c>
      <c r="AR314" s="29">
        <v>0</v>
      </c>
      <c r="AS314" s="28">
        <v>190797470.02000001</v>
      </c>
      <c r="AT314" s="29">
        <v>100</v>
      </c>
      <c r="AU314" s="28">
        <v>25188428.359999999</v>
      </c>
      <c r="AV314" s="29">
        <v>0</v>
      </c>
      <c r="AW314" s="28">
        <v>353149775.11000001</v>
      </c>
      <c r="AX314" s="29">
        <v>100</v>
      </c>
      <c r="AY314" s="28">
        <v>-137163876.72999999</v>
      </c>
      <c r="AZ314" s="29">
        <v>0</v>
      </c>
      <c r="BA314" s="24"/>
    </row>
    <row r="315" spans="1:53" hidden="1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22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1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hidden="1" x14ac:dyDescent="0.35">
      <c r="A316" s="18" t="s">
        <v>23</v>
      </c>
      <c r="B316" s="19"/>
      <c r="C316" s="20">
        <v>7478591.5099999998</v>
      </c>
      <c r="D316" s="21">
        <v>29.690584117094946</v>
      </c>
      <c r="E316" s="20">
        <v>7386627.5899999999</v>
      </c>
      <c r="F316" s="21">
        <v>27.773575502445812</v>
      </c>
      <c r="G316" s="20">
        <v>91963.92</v>
      </c>
      <c r="H316" s="21">
        <v>1.9170086146491343</v>
      </c>
      <c r="I316" s="20">
        <v>6944999.3099999996</v>
      </c>
      <c r="J316" s="21">
        <v>28.097112820058818</v>
      </c>
      <c r="K316" s="20">
        <v>533592.19999999995</v>
      </c>
      <c r="L316" s="21">
        <v>1.5934712970361282</v>
      </c>
      <c r="M316" s="20">
        <v>6986521.4800000004</v>
      </c>
      <c r="N316" s="21">
        <v>29.045154943211028</v>
      </c>
      <c r="O316" s="20">
        <v>492070.03</v>
      </c>
      <c r="P316" s="21">
        <v>0.64542917388391885</v>
      </c>
      <c r="Q316" s="22"/>
      <c r="R316" s="23"/>
      <c r="S316" s="20">
        <v>14465112.99</v>
      </c>
      <c r="T316" s="21">
        <v>29.375304108303414</v>
      </c>
      <c r="U316" s="20">
        <v>14198976.640000001</v>
      </c>
      <c r="V316" s="21">
        <v>27.746611117746482</v>
      </c>
      <c r="W316" s="20">
        <v>266136.34999999998</v>
      </c>
      <c r="X316" s="21">
        <v>1.6286929905569316</v>
      </c>
      <c r="Y316" s="20">
        <v>13443733.48</v>
      </c>
      <c r="Z316" s="21">
        <v>28.08166732108338</v>
      </c>
      <c r="AA316" s="20">
        <v>1021379.51</v>
      </c>
      <c r="AB316" s="21">
        <v>1.2936367872200343</v>
      </c>
      <c r="AC316" s="20">
        <v>6986521.4800000004</v>
      </c>
      <c r="AD316" s="21">
        <v>29.045154943211028</v>
      </c>
      <c r="AE316" s="20">
        <v>7478591.5099999998</v>
      </c>
      <c r="AF316" s="21">
        <v>0.33014916509238645</v>
      </c>
      <c r="AG316" s="24"/>
      <c r="AH316" s="19"/>
      <c r="AI316" s="20">
        <v>61679037.420000002</v>
      </c>
      <c r="AJ316" s="21">
        <v>28.55697426666416</v>
      </c>
      <c r="AK316" s="20">
        <v>61192370.75</v>
      </c>
      <c r="AL316" s="21">
        <v>27.719919836030414</v>
      </c>
      <c r="AM316" s="20">
        <v>486666.67</v>
      </c>
      <c r="AN316" s="21">
        <v>0.83705443063374574</v>
      </c>
      <c r="AO316" s="20">
        <v>59298839.640000001</v>
      </c>
      <c r="AP316" s="21">
        <v>28.283909949855612</v>
      </c>
      <c r="AQ316" s="20">
        <v>2380197.7799999998</v>
      </c>
      <c r="AR316" s="21">
        <v>0.27306431680854715</v>
      </c>
      <c r="AS316" s="20">
        <v>54200445.909999996</v>
      </c>
      <c r="AT316" s="21">
        <v>28.407318977719427</v>
      </c>
      <c r="AU316" s="20">
        <v>7478591.5099999998</v>
      </c>
      <c r="AV316" s="21">
        <v>0.14965528894473223</v>
      </c>
      <c r="AW316" s="20">
        <v>99180529.079999998</v>
      </c>
      <c r="AX316" s="21">
        <v>28.084551108409165</v>
      </c>
      <c r="AY316" s="20">
        <v>-37501491.659999996</v>
      </c>
      <c r="AZ316" s="21">
        <v>0.47242315825499404</v>
      </c>
      <c r="BA316" s="24"/>
    </row>
    <row r="317" spans="1:53" hidden="1" x14ac:dyDescent="0.35">
      <c r="A317" s="18" t="s">
        <v>272</v>
      </c>
      <c r="B317" s="19"/>
      <c r="C317" s="20">
        <v>7478591.5099999998</v>
      </c>
      <c r="D317" s="21">
        <v>28.762959206923522</v>
      </c>
      <c r="E317" s="20">
        <v>7386627.5899999999</v>
      </c>
      <c r="F317" s="21">
        <v>26.943536756248061</v>
      </c>
      <c r="G317" s="20">
        <v>91963.92</v>
      </c>
      <c r="H317" s="21">
        <v>1.8194224506754608</v>
      </c>
      <c r="I317" s="20">
        <v>6944999.3099999996</v>
      </c>
      <c r="J317" s="21">
        <v>27.228130925860729</v>
      </c>
      <c r="K317" s="20">
        <v>533592.19999999995</v>
      </c>
      <c r="L317" s="21">
        <v>1.5348282810627936</v>
      </c>
      <c r="M317" s="20">
        <v>6986521.4800000004</v>
      </c>
      <c r="N317" s="21">
        <v>28.078888267982911</v>
      </c>
      <c r="O317" s="20">
        <v>492070.03</v>
      </c>
      <c r="P317" s="21">
        <v>0.68407093894061077</v>
      </c>
      <c r="Q317" s="22"/>
      <c r="R317" s="23"/>
      <c r="S317" s="20">
        <v>14465112.99</v>
      </c>
      <c r="T317" s="21">
        <v>28.428445808250093</v>
      </c>
      <c r="U317" s="20">
        <v>14198976.640000001</v>
      </c>
      <c r="V317" s="21">
        <v>26.884380666393941</v>
      </c>
      <c r="W317" s="20">
        <v>266136.34999999998</v>
      </c>
      <c r="X317" s="21">
        <v>1.5440651418561515</v>
      </c>
      <c r="Y317" s="20">
        <v>13443733.48</v>
      </c>
      <c r="Z317" s="21">
        <v>27.142845946946714</v>
      </c>
      <c r="AA317" s="20">
        <v>1021379.51</v>
      </c>
      <c r="AB317" s="21">
        <v>1.2855998613033783</v>
      </c>
      <c r="AC317" s="20">
        <v>6986521.4800000004</v>
      </c>
      <c r="AD317" s="21">
        <v>28.078888267982911</v>
      </c>
      <c r="AE317" s="20">
        <v>7478591.5099999998</v>
      </c>
      <c r="AF317" s="21">
        <v>0.34955754026718111</v>
      </c>
      <c r="AG317" s="24"/>
      <c r="AH317" s="19"/>
      <c r="AI317" s="20">
        <v>61679037.420000002</v>
      </c>
      <c r="AJ317" s="21">
        <v>27.581413020364497</v>
      </c>
      <c r="AK317" s="20">
        <v>61192370.75</v>
      </c>
      <c r="AL317" s="21">
        <v>26.842543923116441</v>
      </c>
      <c r="AM317" s="20">
        <v>486666.67</v>
      </c>
      <c r="AN317" s="21">
        <v>0.73886909724805605</v>
      </c>
      <c r="AO317" s="20">
        <v>59298839.640000001</v>
      </c>
      <c r="AP317" s="21">
        <v>27.351712861854239</v>
      </c>
      <c r="AQ317" s="20">
        <v>2380197.7799999998</v>
      </c>
      <c r="AR317" s="21">
        <v>0.22970015851025849</v>
      </c>
      <c r="AS317" s="20">
        <v>54200445.909999996</v>
      </c>
      <c r="AT317" s="21">
        <v>27.425961151823426</v>
      </c>
      <c r="AU317" s="20">
        <v>7478591.5099999998</v>
      </c>
      <c r="AV317" s="21">
        <v>0.15545186854107129</v>
      </c>
      <c r="AW317" s="20">
        <v>99180529.079999998</v>
      </c>
      <c r="AX317" s="21">
        <v>27.205934870691532</v>
      </c>
      <c r="AY317" s="20">
        <v>-37501491.659999996</v>
      </c>
      <c r="AZ317" s="21">
        <v>0.37547814967296489</v>
      </c>
      <c r="BA317" s="24"/>
    </row>
    <row r="318" spans="1:53" hidden="1" x14ac:dyDescent="0.35">
      <c r="A318" s="18" t="s">
        <v>248</v>
      </c>
      <c r="B318" s="19"/>
      <c r="C318" s="20">
        <v>17709836.850000001</v>
      </c>
      <c r="D318" s="21">
        <v>70.309415882905057</v>
      </c>
      <c r="E318" s="20">
        <v>19209255.210000001</v>
      </c>
      <c r="F318" s="21">
        <v>72.226424497554191</v>
      </c>
      <c r="G318" s="20">
        <v>-1499418.36</v>
      </c>
      <c r="H318" s="21">
        <v>-1.9170086146491343</v>
      </c>
      <c r="I318" s="20">
        <v>17772840.399999999</v>
      </c>
      <c r="J318" s="21">
        <v>71.90288717994116</v>
      </c>
      <c r="K318" s="20">
        <v>-63003.55</v>
      </c>
      <c r="L318" s="21">
        <v>-1.5934712970361034</v>
      </c>
      <c r="M318" s="20">
        <v>17067478.210000001</v>
      </c>
      <c r="N318" s="21">
        <v>70.954845056788969</v>
      </c>
      <c r="O318" s="20">
        <v>642358.64</v>
      </c>
      <c r="P318" s="21">
        <v>-0.64542917388391174</v>
      </c>
      <c r="Q318" s="22"/>
      <c r="R318" s="23"/>
      <c r="S318" s="20">
        <v>34777315.060000002</v>
      </c>
      <c r="T318" s="21">
        <v>70.624695891696604</v>
      </c>
      <c r="U318" s="20">
        <v>36974756.18</v>
      </c>
      <c r="V318" s="21">
        <v>72.253388882253518</v>
      </c>
      <c r="W318" s="20">
        <v>-2197441.12</v>
      </c>
      <c r="X318" s="21">
        <v>-1.6286929905569139</v>
      </c>
      <c r="Y318" s="20">
        <v>34429967.630000003</v>
      </c>
      <c r="Z318" s="21">
        <v>71.918332678916627</v>
      </c>
      <c r="AA318" s="20">
        <v>347347.43</v>
      </c>
      <c r="AB318" s="21">
        <v>-1.2936367872200236</v>
      </c>
      <c r="AC318" s="20">
        <v>17067478.210000001</v>
      </c>
      <c r="AD318" s="21">
        <v>70.954845056788969</v>
      </c>
      <c r="AE318" s="20">
        <v>17709836.850000001</v>
      </c>
      <c r="AF318" s="21">
        <v>-0.33014916509236514</v>
      </c>
      <c r="AG318" s="24"/>
      <c r="AH318" s="19"/>
      <c r="AI318" s="20">
        <v>154306860.96000001</v>
      </c>
      <c r="AJ318" s="21">
        <v>71.443025733335858</v>
      </c>
      <c r="AK318" s="20">
        <v>159559965.88</v>
      </c>
      <c r="AL318" s="21">
        <v>72.280080163969586</v>
      </c>
      <c r="AM318" s="20">
        <v>-5253104.92</v>
      </c>
      <c r="AN318" s="21">
        <v>-0.83705443063372797</v>
      </c>
      <c r="AO318" s="20">
        <v>150356896.59</v>
      </c>
      <c r="AP318" s="21">
        <v>71.716090050144402</v>
      </c>
      <c r="AQ318" s="20">
        <v>3949964.37</v>
      </c>
      <c r="AR318" s="21">
        <v>-0.27306431680854359</v>
      </c>
      <c r="AS318" s="20">
        <v>136597024.11000001</v>
      </c>
      <c r="AT318" s="21">
        <v>71.592681022280573</v>
      </c>
      <c r="AU318" s="20">
        <v>17709836.850000001</v>
      </c>
      <c r="AV318" s="21">
        <v>-0.14965528894471447</v>
      </c>
      <c r="AW318" s="20">
        <v>253969246.03</v>
      </c>
      <c r="AX318" s="21">
        <v>71.915448891590827</v>
      </c>
      <c r="AY318" s="20">
        <v>-99662385.069999993</v>
      </c>
      <c r="AZ318" s="21">
        <v>-0.47242315825496917</v>
      </c>
      <c r="BA318" s="24"/>
    </row>
    <row r="319" spans="1:53" x14ac:dyDescent="0.35">
      <c r="A319" s="13"/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3"/>
    </row>
  </sheetData>
  <autoFilter ref="A7:BB318" xr:uid="{5828C37A-D98E-4409-8298-F3CF66AD2F96}">
    <filterColumn colId="2">
      <customFilters>
        <customFilter operator="lessThan" val="0"/>
      </customFilters>
    </filterColumn>
  </autoFilter>
  <mergeCells count="3">
    <mergeCell ref="C6:P6"/>
    <mergeCell ref="S6:AF6"/>
    <mergeCell ref="AI6:AZ6"/>
  </mergeCells>
  <hyperlinks>
    <hyperlink ref="A1" location="'Table of Contents'!A1" display="Back to ToC" xr:uid="{B9F230C1-AA1F-467A-8422-9601EA5DE47D}"/>
  </hyperlinks>
  <printOptions horizontalCentered="1"/>
  <pageMargins left="0.25" right="0.25" top="0.25" bottom="0.5" header="0.25" footer="0.25"/>
  <pageSetup paperSize="5" scale="93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1 of 1 &amp;RReport Generated: 8/15/2017 8:32:44 AM
Financial Data Updated: 8/14/2017 5:14:04 PM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C53B1-1C7E-4A4C-B325-B7C636472307}">
  <sheetPr codeName="Sheet15">
    <pageSetUpPr fitToPage="1"/>
  </sheetPr>
  <dimension ref="A1:BA319"/>
  <sheetViews>
    <sheetView showGridLines="0" tabSelected="1" workbookViewId="0">
      <pane xSplit="2" ySplit="7" topLeftCell="G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8.6640625" style="2" customWidth="1" outlineLevel="1"/>
    <col min="6" max="6" width="9.86328125" style="2" customWidth="1" outlineLevel="1"/>
    <col min="7" max="7" width="9" style="2" customWidth="1" outlineLevel="1"/>
    <col min="8" max="8" width="9.86328125" style="2" customWidth="1" outlineLevel="1"/>
    <col min="9" max="9" width="8.86328125" style="2" customWidth="1" outlineLevel="1"/>
    <col min="10" max="10" width="5.6640625" style="2" customWidth="1" outlineLevel="1"/>
    <col min="11" max="11" width="9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8.6640625" style="2" hidden="1" customWidth="1" outlineLevel="1"/>
    <col min="22" max="22" width="9.86328125" style="2" hidden="1" customWidth="1" outlineLevel="1"/>
    <col min="23" max="23" width="9" style="2" hidden="1" customWidth="1" outlineLevel="1"/>
    <col min="24" max="24" width="9.86328125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9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8.66406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9.53125" style="2" customWidth="1" outlineLevel="1"/>
    <col min="38" max="40" width="9.86328125" style="2" customWidth="1" outlineLevel="1"/>
    <col min="41" max="41" width="9.53125" style="2" customWidth="1" outlineLevel="1"/>
    <col min="42" max="42" width="5.6640625" style="2" customWidth="1" outlineLevel="1"/>
    <col min="43" max="43" width="9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8.66406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10.6640625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10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ht="20.65" x14ac:dyDescent="0.35">
      <c r="A7" s="13" t="s">
        <v>273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14260345.73</v>
      </c>
      <c r="D8" s="21">
        <v>68.383035127358127</v>
      </c>
      <c r="E8" s="20">
        <v>15230139.85</v>
      </c>
      <c r="F8" s="21">
        <v>68.466101933443795</v>
      </c>
      <c r="G8" s="20">
        <v>-969794.12</v>
      </c>
      <c r="H8" s="21">
        <v>-8.3066806085668077E-2</v>
      </c>
      <c r="I8" s="20">
        <v>14931359</v>
      </c>
      <c r="J8" s="21">
        <v>68.264393965931276</v>
      </c>
      <c r="K8" s="20">
        <v>-671013.27</v>
      </c>
      <c r="L8" s="21">
        <v>0.11864116142685077</v>
      </c>
      <c r="M8" s="20">
        <v>13965241.66</v>
      </c>
      <c r="N8" s="21">
        <v>69.464344702176135</v>
      </c>
      <c r="O8" s="20">
        <v>295104.07</v>
      </c>
      <c r="P8" s="21">
        <v>-1.0813095748180075</v>
      </c>
      <c r="Q8" s="22"/>
      <c r="R8" s="23"/>
      <c r="S8" s="20">
        <v>28225587.390000001</v>
      </c>
      <c r="T8" s="21">
        <v>68.913797041570604</v>
      </c>
      <c r="U8" s="20">
        <v>29648992.379999999</v>
      </c>
      <c r="V8" s="21">
        <v>68.414145118452694</v>
      </c>
      <c r="W8" s="20">
        <v>-1423404.99</v>
      </c>
      <c r="X8" s="21">
        <v>0.49965192311790929</v>
      </c>
      <c r="Y8" s="20">
        <v>29084843.899999999</v>
      </c>
      <c r="Z8" s="21">
        <v>68.202635867221218</v>
      </c>
      <c r="AA8" s="20">
        <v>-859256.51</v>
      </c>
      <c r="AB8" s="21">
        <v>0.71116117434938531</v>
      </c>
      <c r="AC8" s="20">
        <v>13965241.66</v>
      </c>
      <c r="AD8" s="21">
        <v>69.464344702176135</v>
      </c>
      <c r="AE8" s="20">
        <v>14260345.73</v>
      </c>
      <c r="AF8" s="21">
        <v>-0.55054766060553106</v>
      </c>
      <c r="AG8" s="24"/>
      <c r="AH8" s="19"/>
      <c r="AI8" s="20">
        <v>125118175.86</v>
      </c>
      <c r="AJ8" s="21">
        <v>68.275396437438417</v>
      </c>
      <c r="AK8" s="20">
        <v>129317355.48</v>
      </c>
      <c r="AL8" s="21">
        <v>67.869769376539239</v>
      </c>
      <c r="AM8" s="20">
        <v>-4199179.62</v>
      </c>
      <c r="AN8" s="21">
        <v>0.4056270608991781</v>
      </c>
      <c r="AO8" s="20">
        <v>127274662.78</v>
      </c>
      <c r="AP8" s="21">
        <v>67.63767812021058</v>
      </c>
      <c r="AQ8" s="20">
        <v>-2156486.92</v>
      </c>
      <c r="AR8" s="21">
        <v>0.63771831722783645</v>
      </c>
      <c r="AS8" s="20">
        <v>110857830.13</v>
      </c>
      <c r="AT8" s="21">
        <v>68.261574783508735</v>
      </c>
      <c r="AU8" s="20">
        <v>14260345.73</v>
      </c>
      <c r="AV8" s="21">
        <v>1.3821653929682043E-2</v>
      </c>
      <c r="AW8" s="20">
        <v>210670575.97999999</v>
      </c>
      <c r="AX8" s="21">
        <v>67.447293622181036</v>
      </c>
      <c r="AY8" s="20">
        <v>-85552400.120000005</v>
      </c>
      <c r="AZ8" s="21">
        <v>0.82810281525738105</v>
      </c>
      <c r="BA8" s="24"/>
    </row>
    <row r="9" spans="1:53" x14ac:dyDescent="0.35">
      <c r="A9" s="18" t="s">
        <v>15</v>
      </c>
      <c r="B9" s="19"/>
      <c r="C9" s="20">
        <v>6665906.5999999996</v>
      </c>
      <c r="D9" s="21">
        <v>31.965208545016694</v>
      </c>
      <c r="E9" s="20">
        <v>7143840.4100000001</v>
      </c>
      <c r="F9" s="21">
        <v>32.114669367748114</v>
      </c>
      <c r="G9" s="20">
        <v>-477933.81</v>
      </c>
      <c r="H9" s="21">
        <v>-0.14946082273142025</v>
      </c>
      <c r="I9" s="20">
        <v>7018008.1100000003</v>
      </c>
      <c r="J9" s="21">
        <v>32.085496737245471</v>
      </c>
      <c r="K9" s="20">
        <v>-352101.51</v>
      </c>
      <c r="L9" s="21">
        <v>-0.12028819222877729</v>
      </c>
      <c r="M9" s="20">
        <v>6184523.2000000002</v>
      </c>
      <c r="N9" s="21">
        <v>30.762364292907296</v>
      </c>
      <c r="O9" s="20">
        <v>481383.4</v>
      </c>
      <c r="P9" s="21">
        <v>1.2028442521093972</v>
      </c>
      <c r="Q9" s="22"/>
      <c r="R9" s="23"/>
      <c r="S9" s="20">
        <v>12850429.800000001</v>
      </c>
      <c r="T9" s="21">
        <v>31.374791209762336</v>
      </c>
      <c r="U9" s="20">
        <v>13925918.51</v>
      </c>
      <c r="V9" s="21">
        <v>32.133631984524342</v>
      </c>
      <c r="W9" s="20">
        <v>-1075488.71</v>
      </c>
      <c r="X9" s="21">
        <v>-0.75884077476200673</v>
      </c>
      <c r="Y9" s="20">
        <v>13656429.810000001</v>
      </c>
      <c r="Z9" s="21">
        <v>32.023706669358987</v>
      </c>
      <c r="AA9" s="20">
        <v>-806000.01</v>
      </c>
      <c r="AB9" s="21">
        <v>-0.64891545959665109</v>
      </c>
      <c r="AC9" s="20">
        <v>6184523.2000000002</v>
      </c>
      <c r="AD9" s="21">
        <v>30.762364292907296</v>
      </c>
      <c r="AE9" s="20">
        <v>6665906.5999999996</v>
      </c>
      <c r="AF9" s="21">
        <v>0.61242691685503914</v>
      </c>
      <c r="AG9" s="24"/>
      <c r="AH9" s="19"/>
      <c r="AI9" s="20">
        <v>58648922.890000001</v>
      </c>
      <c r="AJ9" s="21">
        <v>32.003970913259337</v>
      </c>
      <c r="AK9" s="20">
        <v>62268209.770000003</v>
      </c>
      <c r="AL9" s="21">
        <v>32.680292764210392</v>
      </c>
      <c r="AM9" s="20">
        <v>-3619286.88</v>
      </c>
      <c r="AN9" s="21">
        <v>-0.67632185095105513</v>
      </c>
      <c r="AO9" s="20">
        <v>61429983.600000001</v>
      </c>
      <c r="AP9" s="21">
        <v>32.645786419003812</v>
      </c>
      <c r="AQ9" s="20">
        <v>-2781060.71</v>
      </c>
      <c r="AR9" s="21">
        <v>-0.64181550574447499</v>
      </c>
      <c r="AS9" s="20">
        <v>51983016.289999999</v>
      </c>
      <c r="AT9" s="21">
        <v>32.008948306051316</v>
      </c>
      <c r="AU9" s="20">
        <v>6665906.5999999996</v>
      </c>
      <c r="AV9" s="21">
        <v>-4.9773927919787297E-3</v>
      </c>
      <c r="AW9" s="20">
        <v>102556831.36</v>
      </c>
      <c r="AX9" s="21">
        <v>32.83410929846751</v>
      </c>
      <c r="AY9" s="20">
        <v>-43907908.469999999</v>
      </c>
      <c r="AZ9" s="21">
        <v>-0.83013838520817274</v>
      </c>
      <c r="BA9" s="24"/>
    </row>
    <row r="10" spans="1:53" x14ac:dyDescent="0.35">
      <c r="A10" s="18" t="s">
        <v>16</v>
      </c>
      <c r="B10" s="19"/>
      <c r="C10" s="25">
        <v>34933.56</v>
      </c>
      <c r="D10" s="26">
        <v>0.1675178783062837</v>
      </c>
      <c r="E10" s="25">
        <v>0</v>
      </c>
      <c r="F10" s="26">
        <v>0</v>
      </c>
      <c r="G10" s="25">
        <v>34933.56</v>
      </c>
      <c r="H10" s="26">
        <v>0.1675178783062837</v>
      </c>
      <c r="I10" s="25">
        <v>49060.52</v>
      </c>
      <c r="J10" s="26">
        <v>0.22429885085834791</v>
      </c>
      <c r="K10" s="25">
        <v>-14126.96</v>
      </c>
      <c r="L10" s="26">
        <v>-5.6780972552064213E-2</v>
      </c>
      <c r="M10" s="25">
        <v>58592.22</v>
      </c>
      <c r="N10" s="26">
        <v>0.29144287410388708</v>
      </c>
      <c r="O10" s="25">
        <v>-23658.66</v>
      </c>
      <c r="P10" s="26">
        <v>-0.12392499579760338</v>
      </c>
      <c r="Q10" s="22"/>
      <c r="R10" s="23"/>
      <c r="S10" s="25">
        <v>93525.78</v>
      </c>
      <c r="T10" s="26">
        <v>0.22834658963937271</v>
      </c>
      <c r="U10" s="25">
        <v>0</v>
      </c>
      <c r="V10" s="26">
        <v>0</v>
      </c>
      <c r="W10" s="25">
        <v>93525.78</v>
      </c>
      <c r="X10" s="26">
        <v>0.22834658963937271</v>
      </c>
      <c r="Y10" s="25">
        <v>132610.15</v>
      </c>
      <c r="Z10" s="26">
        <v>0.31096476927447375</v>
      </c>
      <c r="AA10" s="25">
        <v>-39084.370000000003</v>
      </c>
      <c r="AB10" s="26">
        <v>-8.2618179635101041E-2</v>
      </c>
      <c r="AC10" s="25">
        <v>58592.22</v>
      </c>
      <c r="AD10" s="26">
        <v>0.29144287410388708</v>
      </c>
      <c r="AE10" s="25">
        <v>34933.56</v>
      </c>
      <c r="AF10" s="26">
        <v>-6.3096284464514374E-2</v>
      </c>
      <c r="AG10" s="24"/>
      <c r="AH10" s="19"/>
      <c r="AI10" s="25">
        <v>439434.82</v>
      </c>
      <c r="AJ10" s="26">
        <v>0.23979398946389333</v>
      </c>
      <c r="AK10" s="25">
        <v>0</v>
      </c>
      <c r="AL10" s="26">
        <v>0</v>
      </c>
      <c r="AM10" s="25">
        <v>439434.82</v>
      </c>
      <c r="AN10" s="26">
        <v>0.23979398946389333</v>
      </c>
      <c r="AO10" s="25">
        <v>491619.3</v>
      </c>
      <c r="AP10" s="26">
        <v>0.26126164662137663</v>
      </c>
      <c r="AQ10" s="25">
        <v>-52184.480000000003</v>
      </c>
      <c r="AR10" s="26">
        <v>-2.1467657157483305E-2</v>
      </c>
      <c r="AS10" s="25">
        <v>404501.26</v>
      </c>
      <c r="AT10" s="26">
        <v>0.24907481029651934</v>
      </c>
      <c r="AU10" s="25">
        <v>34933.56</v>
      </c>
      <c r="AV10" s="26">
        <v>-9.2808208326260189E-3</v>
      </c>
      <c r="AW10" s="25">
        <v>920253.36</v>
      </c>
      <c r="AX10" s="26">
        <v>0.29462395633555943</v>
      </c>
      <c r="AY10" s="25">
        <v>-480818.54</v>
      </c>
      <c r="AZ10" s="26">
        <v>-5.4829966871666108E-2</v>
      </c>
      <c r="BA10" s="24"/>
    </row>
    <row r="11" spans="1:53" x14ac:dyDescent="0.35">
      <c r="A11" s="27" t="s">
        <v>17</v>
      </c>
      <c r="B11" s="19"/>
      <c r="C11" s="28">
        <v>20961185.890000001</v>
      </c>
      <c r="D11" s="29">
        <v>100.51576155068112</v>
      </c>
      <c r="E11" s="28">
        <v>22373980.260000002</v>
      </c>
      <c r="F11" s="29">
        <v>100.58077130119192</v>
      </c>
      <c r="G11" s="28">
        <v>-1412794.37</v>
      </c>
      <c r="H11" s="29">
        <v>-6.5009750510796493E-2</v>
      </c>
      <c r="I11" s="28">
        <v>21998427.629999999</v>
      </c>
      <c r="J11" s="29">
        <v>100.5741895540351</v>
      </c>
      <c r="K11" s="28">
        <v>-1037241.74</v>
      </c>
      <c r="L11" s="29">
        <v>-5.8428003353981239E-2</v>
      </c>
      <c r="M11" s="28">
        <v>20208357.079999998</v>
      </c>
      <c r="N11" s="29">
        <v>100.51815186918731</v>
      </c>
      <c r="O11" s="28">
        <v>752828.81</v>
      </c>
      <c r="P11" s="29">
        <v>-2.3903185061868726E-3</v>
      </c>
      <c r="Q11" s="22"/>
      <c r="R11" s="9"/>
      <c r="S11" s="28">
        <v>41169542.969999999</v>
      </c>
      <c r="T11" s="29">
        <v>100.51693484097231</v>
      </c>
      <c r="U11" s="28">
        <v>43574910.890000001</v>
      </c>
      <c r="V11" s="29">
        <v>100.54777710297704</v>
      </c>
      <c r="W11" s="28">
        <v>-2405367.92</v>
      </c>
      <c r="X11" s="29">
        <v>-3.0842262004725285E-2</v>
      </c>
      <c r="Y11" s="28">
        <v>42873883.859999999</v>
      </c>
      <c r="Z11" s="29">
        <v>100.53730730585468</v>
      </c>
      <c r="AA11" s="28">
        <v>-1704340.89</v>
      </c>
      <c r="AB11" s="29">
        <v>-2.0372464882370878E-2</v>
      </c>
      <c r="AC11" s="28">
        <v>20208357.079999998</v>
      </c>
      <c r="AD11" s="29">
        <v>100.51815186918731</v>
      </c>
      <c r="AE11" s="28">
        <v>20961185.890000001</v>
      </c>
      <c r="AF11" s="29">
        <v>-1.2170282149952527E-3</v>
      </c>
      <c r="AG11" s="24"/>
      <c r="AH11" s="19"/>
      <c r="AI11" s="28">
        <v>184206533.56999999</v>
      </c>
      <c r="AJ11" s="29">
        <v>100.51916134016166</v>
      </c>
      <c r="AK11" s="28">
        <v>191585565.25</v>
      </c>
      <c r="AL11" s="29">
        <v>100.55006214074962</v>
      </c>
      <c r="AM11" s="28">
        <v>-7379031.6799999997</v>
      </c>
      <c r="AN11" s="29">
        <v>-3.0900800587957633E-2</v>
      </c>
      <c r="AO11" s="28">
        <v>189196265.68000001</v>
      </c>
      <c r="AP11" s="29">
        <v>100.54472618583577</v>
      </c>
      <c r="AQ11" s="28">
        <v>-4989732.1100000003</v>
      </c>
      <c r="AR11" s="29">
        <v>-2.5564845674111325E-2</v>
      </c>
      <c r="AS11" s="28">
        <v>163245347.68000001</v>
      </c>
      <c r="AT11" s="29">
        <v>100.51959789985658</v>
      </c>
      <c r="AU11" s="28">
        <v>20961185.890000001</v>
      </c>
      <c r="AV11" s="29">
        <v>-4.3655969491851465E-4</v>
      </c>
      <c r="AW11" s="28">
        <v>314147660.69999999</v>
      </c>
      <c r="AX11" s="29">
        <v>100.5760268769841</v>
      </c>
      <c r="AY11" s="28">
        <v>-129941127.13</v>
      </c>
      <c r="AZ11" s="29">
        <v>-5.6865536822442664E-2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2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1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-107555.01</v>
      </c>
      <c r="D13" s="21">
        <v>-0.51576155068109653</v>
      </c>
      <c r="E13" s="20">
        <v>-129191.35</v>
      </c>
      <c r="F13" s="21">
        <v>-0.5807713011919069</v>
      </c>
      <c r="G13" s="20">
        <v>21636.34</v>
      </c>
      <c r="H13" s="21">
        <v>6.5009750510810371E-2</v>
      </c>
      <c r="I13" s="20">
        <v>-125591.54</v>
      </c>
      <c r="J13" s="21">
        <v>-0.57418955403510274</v>
      </c>
      <c r="K13" s="20">
        <v>18036.53</v>
      </c>
      <c r="L13" s="21">
        <v>5.8428003354006219E-2</v>
      </c>
      <c r="M13" s="20">
        <v>-104170.22</v>
      </c>
      <c r="N13" s="21">
        <v>-0.51815186918731215</v>
      </c>
      <c r="O13" s="20">
        <v>-3384.79</v>
      </c>
      <c r="P13" s="21">
        <v>2.3903185062156274E-3</v>
      </c>
      <c r="Q13" s="22"/>
      <c r="R13" s="23"/>
      <c r="S13" s="20">
        <v>-211725.23</v>
      </c>
      <c r="T13" s="21">
        <v>-0.5169348409723159</v>
      </c>
      <c r="U13" s="20">
        <v>-237393</v>
      </c>
      <c r="V13" s="21">
        <v>-0.54777710297704363</v>
      </c>
      <c r="W13" s="20">
        <v>25667.77</v>
      </c>
      <c r="X13" s="21">
        <v>3.0842262004727727E-2</v>
      </c>
      <c r="Y13" s="20">
        <v>-229133.36</v>
      </c>
      <c r="Z13" s="21">
        <v>-0.53730730585467956</v>
      </c>
      <c r="AA13" s="20">
        <v>17408.13</v>
      </c>
      <c r="AB13" s="21">
        <v>2.0372464882363661E-2</v>
      </c>
      <c r="AC13" s="20">
        <v>-104170.22</v>
      </c>
      <c r="AD13" s="21">
        <v>-0.51815186918731215</v>
      </c>
      <c r="AE13" s="20">
        <v>-107555.01</v>
      </c>
      <c r="AF13" s="21">
        <v>1.2170282149962519E-3</v>
      </c>
      <c r="AG13" s="24"/>
      <c r="AH13" s="19"/>
      <c r="AI13" s="20">
        <v>-951389.86</v>
      </c>
      <c r="AJ13" s="21">
        <v>-0.5191613401616535</v>
      </c>
      <c r="AK13" s="20">
        <v>-1048074.6</v>
      </c>
      <c r="AL13" s="21">
        <v>-0.55006214074962156</v>
      </c>
      <c r="AM13" s="20">
        <v>96684.74</v>
      </c>
      <c r="AN13" s="21">
        <v>3.0900800587968069E-2</v>
      </c>
      <c r="AO13" s="20">
        <v>-1025018.06</v>
      </c>
      <c r="AP13" s="21">
        <v>-0.54472618583576571</v>
      </c>
      <c r="AQ13" s="20">
        <v>73628.2</v>
      </c>
      <c r="AR13" s="21">
        <v>2.5564845674112213E-2</v>
      </c>
      <c r="AS13" s="20">
        <v>-843834.85</v>
      </c>
      <c r="AT13" s="21">
        <v>-0.51959789985658345</v>
      </c>
      <c r="AU13" s="20">
        <v>-107555.01</v>
      </c>
      <c r="AV13" s="21">
        <v>4.3655969492994995E-4</v>
      </c>
      <c r="AW13" s="20">
        <v>-1799211.02</v>
      </c>
      <c r="AX13" s="21">
        <v>-0.57602687698411381</v>
      </c>
      <c r="AY13" s="20">
        <v>847821.16</v>
      </c>
      <c r="AZ13" s="21">
        <v>5.6865536822460316E-2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22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1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20853630.879999999</v>
      </c>
      <c r="D15" s="29">
        <v>100</v>
      </c>
      <c r="E15" s="28">
        <v>22244788.91</v>
      </c>
      <c r="F15" s="29">
        <v>100</v>
      </c>
      <c r="G15" s="28">
        <v>-1391158.03</v>
      </c>
      <c r="H15" s="29">
        <v>0</v>
      </c>
      <c r="I15" s="28">
        <v>21872836.09</v>
      </c>
      <c r="J15" s="29">
        <v>100</v>
      </c>
      <c r="K15" s="28">
        <v>-1019205.21</v>
      </c>
      <c r="L15" s="29">
        <v>0</v>
      </c>
      <c r="M15" s="28">
        <v>20104186.859999999</v>
      </c>
      <c r="N15" s="29">
        <v>100</v>
      </c>
      <c r="O15" s="28">
        <v>749444.02</v>
      </c>
      <c r="P15" s="29">
        <v>0</v>
      </c>
      <c r="Q15" s="22"/>
      <c r="R15" s="9"/>
      <c r="S15" s="28">
        <v>40957817.740000002</v>
      </c>
      <c r="T15" s="29">
        <v>100</v>
      </c>
      <c r="U15" s="28">
        <v>43337517.890000001</v>
      </c>
      <c r="V15" s="29">
        <v>100</v>
      </c>
      <c r="W15" s="28">
        <v>-2379700.15</v>
      </c>
      <c r="X15" s="29">
        <v>0</v>
      </c>
      <c r="Y15" s="28">
        <v>42644750.5</v>
      </c>
      <c r="Z15" s="29">
        <v>100</v>
      </c>
      <c r="AA15" s="28">
        <v>-1686932.76</v>
      </c>
      <c r="AB15" s="29">
        <v>0</v>
      </c>
      <c r="AC15" s="28">
        <v>20104186.859999999</v>
      </c>
      <c r="AD15" s="29">
        <v>100</v>
      </c>
      <c r="AE15" s="28">
        <v>20853630.879999999</v>
      </c>
      <c r="AF15" s="29">
        <v>0</v>
      </c>
      <c r="AG15" s="24"/>
      <c r="AH15" s="19"/>
      <c r="AI15" s="28">
        <v>183255143.71000001</v>
      </c>
      <c r="AJ15" s="29">
        <v>100</v>
      </c>
      <c r="AK15" s="28">
        <v>190537490.65000001</v>
      </c>
      <c r="AL15" s="29">
        <v>100</v>
      </c>
      <c r="AM15" s="28">
        <v>-7282346.9400000004</v>
      </c>
      <c r="AN15" s="29">
        <v>0</v>
      </c>
      <c r="AO15" s="28">
        <v>188171247.62</v>
      </c>
      <c r="AP15" s="29">
        <v>100</v>
      </c>
      <c r="AQ15" s="28">
        <v>-4916103.91</v>
      </c>
      <c r="AR15" s="29">
        <v>0</v>
      </c>
      <c r="AS15" s="28">
        <v>162401512.83000001</v>
      </c>
      <c r="AT15" s="29">
        <v>100</v>
      </c>
      <c r="AU15" s="28">
        <v>20853630.879999999</v>
      </c>
      <c r="AV15" s="29">
        <v>0</v>
      </c>
      <c r="AW15" s="28">
        <v>312348449.68000001</v>
      </c>
      <c r="AX15" s="29">
        <v>100</v>
      </c>
      <c r="AY15" s="28">
        <v>-129093305.97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2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1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693036.8</v>
      </c>
      <c r="D17" s="26">
        <v>3.3233387700588284</v>
      </c>
      <c r="E17" s="25">
        <v>660336.42000000004</v>
      </c>
      <c r="F17" s="26">
        <v>2.9684993760635332</v>
      </c>
      <c r="G17" s="25">
        <v>32700.38</v>
      </c>
      <c r="H17" s="26">
        <v>0.35483939399529518</v>
      </c>
      <c r="I17" s="25">
        <v>671648.66</v>
      </c>
      <c r="J17" s="26">
        <v>3.0706976326086486</v>
      </c>
      <c r="K17" s="25">
        <v>21388.14</v>
      </c>
      <c r="L17" s="26">
        <v>0.2526411374501798</v>
      </c>
      <c r="M17" s="25">
        <v>655310.05000000005</v>
      </c>
      <c r="N17" s="26">
        <v>3.2595700316724971</v>
      </c>
      <c r="O17" s="25">
        <v>37726.75</v>
      </c>
      <c r="P17" s="26">
        <v>6.3768738386331236E-2</v>
      </c>
      <c r="Q17" s="22"/>
      <c r="R17" s="23"/>
      <c r="S17" s="25">
        <v>1348346.85</v>
      </c>
      <c r="T17" s="26">
        <v>3.2920378193957949</v>
      </c>
      <c r="U17" s="25">
        <v>1335067.48</v>
      </c>
      <c r="V17" s="26">
        <v>3.0806274678413521</v>
      </c>
      <c r="W17" s="25">
        <v>13279.37</v>
      </c>
      <c r="X17" s="26">
        <v>0.21141035155444277</v>
      </c>
      <c r="Y17" s="25">
        <v>1385629.62</v>
      </c>
      <c r="Z17" s="26">
        <v>3.2492384261926919</v>
      </c>
      <c r="AA17" s="25">
        <v>-37282.769999999997</v>
      </c>
      <c r="AB17" s="26">
        <v>4.2799393203102998E-2</v>
      </c>
      <c r="AC17" s="25">
        <v>655310.05000000005</v>
      </c>
      <c r="AD17" s="26">
        <v>3.2595700316724971</v>
      </c>
      <c r="AE17" s="25">
        <v>693036.8</v>
      </c>
      <c r="AF17" s="26">
        <v>3.2467787723297725E-2</v>
      </c>
      <c r="AG17" s="24"/>
      <c r="AH17" s="19"/>
      <c r="AI17" s="25">
        <v>6377725.2699999996</v>
      </c>
      <c r="AJ17" s="26">
        <v>3.4802435232555906</v>
      </c>
      <c r="AK17" s="25">
        <v>6065838.04</v>
      </c>
      <c r="AL17" s="26">
        <v>3.18354042519768</v>
      </c>
      <c r="AM17" s="25">
        <v>311887.23</v>
      </c>
      <c r="AN17" s="26">
        <v>0.29670309805791062</v>
      </c>
      <c r="AO17" s="25">
        <v>6295874.0800000001</v>
      </c>
      <c r="AP17" s="26">
        <v>3.3458215107943174</v>
      </c>
      <c r="AQ17" s="25">
        <v>81851.19</v>
      </c>
      <c r="AR17" s="26">
        <v>0.13442201246127317</v>
      </c>
      <c r="AS17" s="25">
        <v>5684688.4699999997</v>
      </c>
      <c r="AT17" s="26">
        <v>3.5003913269888471</v>
      </c>
      <c r="AU17" s="25">
        <v>693036.8</v>
      </c>
      <c r="AV17" s="26">
        <v>-2.0147803733256531E-2</v>
      </c>
      <c r="AW17" s="25">
        <v>9865030.9800000004</v>
      </c>
      <c r="AX17" s="26">
        <v>3.158341586169771</v>
      </c>
      <c r="AY17" s="25">
        <v>-3487305.71</v>
      </c>
      <c r="AZ17" s="26">
        <v>0.3219019370858196</v>
      </c>
      <c r="BA17" s="24"/>
    </row>
    <row r="18" spans="1:53" x14ac:dyDescent="0.35">
      <c r="A18" s="18" t="s">
        <v>22</v>
      </c>
      <c r="B18" s="19"/>
      <c r="C18" s="20">
        <v>21654222.690000001</v>
      </c>
      <c r="D18" s="21">
        <v>103.83910032073993</v>
      </c>
      <c r="E18" s="20">
        <v>23034316.68</v>
      </c>
      <c r="F18" s="21">
        <v>103.54927067725544</v>
      </c>
      <c r="G18" s="20">
        <v>-1380093.99</v>
      </c>
      <c r="H18" s="21">
        <v>0.28982964348449514</v>
      </c>
      <c r="I18" s="20">
        <v>22670076.289999999</v>
      </c>
      <c r="J18" s="21">
        <v>103.64488718664376</v>
      </c>
      <c r="K18" s="20">
        <v>-1015853.6</v>
      </c>
      <c r="L18" s="21">
        <v>0.19421313409617369</v>
      </c>
      <c r="M18" s="20">
        <v>20863667.129999999</v>
      </c>
      <c r="N18" s="21">
        <v>103.7777219008598</v>
      </c>
      <c r="O18" s="20">
        <v>790555.56</v>
      </c>
      <c r="P18" s="21">
        <v>6.1378419880128376E-2</v>
      </c>
      <c r="Q18" s="22"/>
      <c r="R18" s="23"/>
      <c r="S18" s="20">
        <v>42517889.82</v>
      </c>
      <c r="T18" s="21">
        <v>103.8089726603681</v>
      </c>
      <c r="U18" s="20">
        <v>44909978.369999997</v>
      </c>
      <c r="V18" s="21">
        <v>103.62840457081839</v>
      </c>
      <c r="W18" s="20">
        <v>-2392088.5499999998</v>
      </c>
      <c r="X18" s="21">
        <v>0.18056808954970904</v>
      </c>
      <c r="Y18" s="20">
        <v>44259513.479999997</v>
      </c>
      <c r="Z18" s="21">
        <v>103.78654573204736</v>
      </c>
      <c r="AA18" s="20">
        <v>-1741623.66</v>
      </c>
      <c r="AB18" s="21">
        <v>2.2426928320740558E-2</v>
      </c>
      <c r="AC18" s="20">
        <v>20863667.129999999</v>
      </c>
      <c r="AD18" s="21">
        <v>103.7777219008598</v>
      </c>
      <c r="AE18" s="20">
        <v>21654222.690000001</v>
      </c>
      <c r="AF18" s="21">
        <v>3.1250759508296255E-2</v>
      </c>
      <c r="AG18" s="24"/>
      <c r="AH18" s="19"/>
      <c r="AI18" s="20">
        <v>190584258.84</v>
      </c>
      <c r="AJ18" s="21">
        <v>103.99940486341723</v>
      </c>
      <c r="AK18" s="20">
        <v>197651403.28999999</v>
      </c>
      <c r="AL18" s="21">
        <v>103.73360256594731</v>
      </c>
      <c r="AM18" s="20">
        <v>-7067144.4500000002</v>
      </c>
      <c r="AN18" s="21">
        <v>0.2658022974699179</v>
      </c>
      <c r="AO18" s="20">
        <v>195492139.75999999</v>
      </c>
      <c r="AP18" s="21">
        <v>103.89054769663007</v>
      </c>
      <c r="AQ18" s="20">
        <v>-4907880.92</v>
      </c>
      <c r="AR18" s="21">
        <v>0.10885716678716051</v>
      </c>
      <c r="AS18" s="20">
        <v>168930036.15000001</v>
      </c>
      <c r="AT18" s="21">
        <v>104.01998922684544</v>
      </c>
      <c r="AU18" s="20">
        <v>21654222.690000001</v>
      </c>
      <c r="AV18" s="21">
        <v>-2.0584363428213237E-2</v>
      </c>
      <c r="AW18" s="20">
        <v>324012691.68000001</v>
      </c>
      <c r="AX18" s="21">
        <v>103.73436846315388</v>
      </c>
      <c r="AY18" s="20">
        <v>-133428432.84</v>
      </c>
      <c r="AZ18" s="21">
        <v>0.26503640026334097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2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1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6199289.4900000002</v>
      </c>
      <c r="D20" s="21">
        <v>29.727626453508993</v>
      </c>
      <c r="E20" s="20">
        <v>6209706.5300000003</v>
      </c>
      <c r="F20" s="21">
        <v>27.915331339505165</v>
      </c>
      <c r="G20" s="20">
        <v>-10417.040000000001</v>
      </c>
      <c r="H20" s="21">
        <v>1.8122951140038275</v>
      </c>
      <c r="I20" s="20">
        <v>6141026.2599999998</v>
      </c>
      <c r="J20" s="21">
        <v>28.076040229678327</v>
      </c>
      <c r="K20" s="20">
        <v>58263.23</v>
      </c>
      <c r="L20" s="21">
        <v>1.651586223830666</v>
      </c>
      <c r="M20" s="20">
        <v>5832338.4299999997</v>
      </c>
      <c r="N20" s="21">
        <v>29.01056616024708</v>
      </c>
      <c r="O20" s="20">
        <v>366951.06</v>
      </c>
      <c r="P20" s="21">
        <v>0.71706029326191256</v>
      </c>
      <c r="Q20" s="22"/>
      <c r="R20" s="23"/>
      <c r="S20" s="20">
        <v>12031627.92</v>
      </c>
      <c r="T20" s="21">
        <v>29.375656672864526</v>
      </c>
      <c r="U20" s="20">
        <v>12078618.48</v>
      </c>
      <c r="V20" s="21">
        <v>27.871043539360397</v>
      </c>
      <c r="W20" s="20">
        <v>-46990.559999999998</v>
      </c>
      <c r="X20" s="21">
        <v>1.5046131335041295</v>
      </c>
      <c r="Y20" s="20">
        <v>11957245.27</v>
      </c>
      <c r="Z20" s="21">
        <v>28.039196219473716</v>
      </c>
      <c r="AA20" s="20">
        <v>74382.649999999994</v>
      </c>
      <c r="AB20" s="21">
        <v>1.33646045339081</v>
      </c>
      <c r="AC20" s="20">
        <v>5832338.4299999997</v>
      </c>
      <c r="AD20" s="21">
        <v>29.01056616024708</v>
      </c>
      <c r="AE20" s="20">
        <v>6199289.4900000002</v>
      </c>
      <c r="AF20" s="21">
        <v>0.36509051261744574</v>
      </c>
      <c r="AG20" s="24"/>
      <c r="AH20" s="19"/>
      <c r="AI20" s="20">
        <v>52218148.43</v>
      </c>
      <c r="AJ20" s="21">
        <v>28.494779122071932</v>
      </c>
      <c r="AK20" s="20">
        <v>53553945.600000001</v>
      </c>
      <c r="AL20" s="21">
        <v>28.10677595118208</v>
      </c>
      <c r="AM20" s="20">
        <v>-1335797.17</v>
      </c>
      <c r="AN20" s="21">
        <v>0.38800317088985281</v>
      </c>
      <c r="AO20" s="20">
        <v>53194558.75</v>
      </c>
      <c r="AP20" s="21">
        <v>28.269227856438018</v>
      </c>
      <c r="AQ20" s="20">
        <v>-976410.32</v>
      </c>
      <c r="AR20" s="21">
        <v>0.22555126563391426</v>
      </c>
      <c r="AS20" s="20">
        <v>46018858.939999998</v>
      </c>
      <c r="AT20" s="21">
        <v>28.336471833345538</v>
      </c>
      <c r="AU20" s="20">
        <v>6199289.4900000002</v>
      </c>
      <c r="AV20" s="21">
        <v>0.15830728872639455</v>
      </c>
      <c r="AW20" s="20">
        <v>87681413.489999995</v>
      </c>
      <c r="AX20" s="21">
        <v>28.071665980679374</v>
      </c>
      <c r="AY20" s="20">
        <v>-35463265.060000002</v>
      </c>
      <c r="AZ20" s="21">
        <v>0.42311314139255884</v>
      </c>
      <c r="BA20" s="24"/>
    </row>
    <row r="21" spans="1:53" x14ac:dyDescent="0.35">
      <c r="A21" s="18" t="s">
        <v>24</v>
      </c>
      <c r="B21" s="19"/>
      <c r="C21" s="20">
        <v>6199289.4900000002</v>
      </c>
      <c r="D21" s="21">
        <v>28.628547783720975</v>
      </c>
      <c r="E21" s="20">
        <v>6209706.5300000003</v>
      </c>
      <c r="F21" s="21">
        <v>26.958501162709553</v>
      </c>
      <c r="G21" s="20">
        <v>-10417.040000000001</v>
      </c>
      <c r="H21" s="21">
        <v>1.6700466210114229</v>
      </c>
      <c r="I21" s="20">
        <v>6141026.2599999998</v>
      </c>
      <c r="J21" s="21">
        <v>27.088688107806981</v>
      </c>
      <c r="K21" s="20">
        <v>58263.23</v>
      </c>
      <c r="L21" s="21">
        <v>1.5398596759139949</v>
      </c>
      <c r="M21" s="20">
        <v>5832338.4299999997</v>
      </c>
      <c r="N21" s="21">
        <v>27.954522058174724</v>
      </c>
      <c r="O21" s="20">
        <v>366951.06</v>
      </c>
      <c r="P21" s="21">
        <v>0.67402572554625095</v>
      </c>
      <c r="Q21" s="22"/>
      <c r="R21" s="23"/>
      <c r="S21" s="20">
        <v>12031627.92</v>
      </c>
      <c r="T21" s="21">
        <v>28.297801163077569</v>
      </c>
      <c r="U21" s="20">
        <v>12078618.48</v>
      </c>
      <c r="V21" s="21">
        <v>26.89517768298137</v>
      </c>
      <c r="W21" s="20">
        <v>-46990.559999999998</v>
      </c>
      <c r="X21" s="21">
        <v>1.4026234800961994</v>
      </c>
      <c r="Y21" s="20">
        <v>11957245.27</v>
      </c>
      <c r="Z21" s="21">
        <v>27.016214887683397</v>
      </c>
      <c r="AA21" s="20">
        <v>74382.649999999994</v>
      </c>
      <c r="AB21" s="21">
        <v>1.2815862753941722</v>
      </c>
      <c r="AC21" s="20">
        <v>5832338.4299999997</v>
      </c>
      <c r="AD21" s="21">
        <v>27.954522058174724</v>
      </c>
      <c r="AE21" s="20">
        <v>6199289.4900000002</v>
      </c>
      <c r="AF21" s="21">
        <v>0.34327910490284452</v>
      </c>
      <c r="AG21" s="24"/>
      <c r="AH21" s="19"/>
      <c r="AI21" s="20">
        <v>52218148.43</v>
      </c>
      <c r="AJ21" s="21">
        <v>27.39898286869451</v>
      </c>
      <c r="AK21" s="20">
        <v>53553945.600000001</v>
      </c>
      <c r="AL21" s="21">
        <v>27.095150709061279</v>
      </c>
      <c r="AM21" s="20">
        <v>-1335797.17</v>
      </c>
      <c r="AN21" s="21">
        <v>0.30383215963323096</v>
      </c>
      <c r="AO21" s="20">
        <v>53194558.75</v>
      </c>
      <c r="AP21" s="21">
        <v>27.210586991019387</v>
      </c>
      <c r="AQ21" s="20">
        <v>-976410.32</v>
      </c>
      <c r="AR21" s="21">
        <v>0.18839587767512356</v>
      </c>
      <c r="AS21" s="20">
        <v>46018858.939999998</v>
      </c>
      <c r="AT21" s="21">
        <v>27.2413716286297</v>
      </c>
      <c r="AU21" s="20">
        <v>6199289.4900000002</v>
      </c>
      <c r="AV21" s="21">
        <v>0.15761124006480998</v>
      </c>
      <c r="AW21" s="20">
        <v>87681413.489999995</v>
      </c>
      <c r="AX21" s="21">
        <v>27.061104623826132</v>
      </c>
      <c r="AY21" s="20">
        <v>-35463265.060000002</v>
      </c>
      <c r="AZ21" s="21">
        <v>0.33787824486837792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2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1416493.16</v>
      </c>
      <c r="D23" s="21">
        <v>6.7925493078450412</v>
      </c>
      <c r="E23" s="20">
        <v>1626723.21</v>
      </c>
      <c r="F23" s="21">
        <v>7.3128282609538147</v>
      </c>
      <c r="G23" s="20">
        <v>-210230.05</v>
      </c>
      <c r="H23" s="21">
        <v>-0.52027895310877348</v>
      </c>
      <c r="I23" s="20">
        <v>1570246.35</v>
      </c>
      <c r="J23" s="21">
        <v>7.1789791846787434</v>
      </c>
      <c r="K23" s="20">
        <v>-153753.19</v>
      </c>
      <c r="L23" s="21">
        <v>-0.38642987683370222</v>
      </c>
      <c r="M23" s="20">
        <v>1543008.88</v>
      </c>
      <c r="N23" s="21">
        <v>7.6750623675808791</v>
      </c>
      <c r="O23" s="20">
        <v>-126515.72</v>
      </c>
      <c r="P23" s="21">
        <v>-0.88251305973583793</v>
      </c>
      <c r="Q23" s="22"/>
      <c r="R23" s="23"/>
      <c r="S23" s="20">
        <v>2959502.04</v>
      </c>
      <c r="T23" s="21">
        <v>7.2257317486661572</v>
      </c>
      <c r="U23" s="20">
        <v>3253446.42</v>
      </c>
      <c r="V23" s="21">
        <v>7.5072283287149739</v>
      </c>
      <c r="W23" s="20">
        <v>-293944.38</v>
      </c>
      <c r="X23" s="21">
        <v>-0.28149658004881672</v>
      </c>
      <c r="Y23" s="20">
        <v>3118115.39</v>
      </c>
      <c r="Z23" s="21">
        <v>7.3118387455450113</v>
      </c>
      <c r="AA23" s="20">
        <v>-158613.35</v>
      </c>
      <c r="AB23" s="21">
        <v>-8.6106996878854147E-2</v>
      </c>
      <c r="AC23" s="20">
        <v>1543008.88</v>
      </c>
      <c r="AD23" s="21">
        <v>7.6750623675808791</v>
      </c>
      <c r="AE23" s="20">
        <v>1416493.16</v>
      </c>
      <c r="AF23" s="21">
        <v>-0.44933061891472192</v>
      </c>
      <c r="AG23" s="24"/>
      <c r="AH23" s="19"/>
      <c r="AI23" s="20">
        <v>12546323.65</v>
      </c>
      <c r="AJ23" s="21">
        <v>6.8463691637788191</v>
      </c>
      <c r="AK23" s="20">
        <v>13426813.26</v>
      </c>
      <c r="AL23" s="21">
        <v>7.0468091157261172</v>
      </c>
      <c r="AM23" s="20">
        <v>-880489.61</v>
      </c>
      <c r="AN23" s="21">
        <v>-0.20043995194729813</v>
      </c>
      <c r="AO23" s="20">
        <v>12841902.859999999</v>
      </c>
      <c r="AP23" s="21">
        <v>6.824582938373994</v>
      </c>
      <c r="AQ23" s="20">
        <v>-295579.21000000002</v>
      </c>
      <c r="AR23" s="21">
        <v>2.178622540482511E-2</v>
      </c>
      <c r="AS23" s="20">
        <v>11129830.49</v>
      </c>
      <c r="AT23" s="21">
        <v>6.8532800563567253</v>
      </c>
      <c r="AU23" s="20">
        <v>1416493.16</v>
      </c>
      <c r="AV23" s="21">
        <v>-6.9108925779062247E-3</v>
      </c>
      <c r="AW23" s="20">
        <v>20856867.440000001</v>
      </c>
      <c r="AX23" s="21">
        <v>6.6774358769405753</v>
      </c>
      <c r="AY23" s="20">
        <v>-8310543.79</v>
      </c>
      <c r="AZ23" s="21">
        <v>0.16893328683824382</v>
      </c>
      <c r="BA23" s="24"/>
    </row>
    <row r="24" spans="1:53" x14ac:dyDescent="0.35">
      <c r="A24" s="18" t="s">
        <v>26</v>
      </c>
      <c r="B24" s="19"/>
      <c r="C24" s="20">
        <v>282296.69</v>
      </c>
      <c r="D24" s="21">
        <v>1.3537052210449407</v>
      </c>
      <c r="E24" s="20">
        <v>273416.59999999998</v>
      </c>
      <c r="F24" s="21">
        <v>1.2291265208504061</v>
      </c>
      <c r="G24" s="20">
        <v>8880.09</v>
      </c>
      <c r="H24" s="21">
        <v>0.12457870019453465</v>
      </c>
      <c r="I24" s="20">
        <v>276838.53999999998</v>
      </c>
      <c r="J24" s="21">
        <v>1.2656728138083897</v>
      </c>
      <c r="K24" s="20">
        <v>5458.15</v>
      </c>
      <c r="L24" s="21">
        <v>8.8032407236551036E-2</v>
      </c>
      <c r="M24" s="20">
        <v>258952.02</v>
      </c>
      <c r="N24" s="21">
        <v>1.2880502046825881</v>
      </c>
      <c r="O24" s="20">
        <v>23344.67</v>
      </c>
      <c r="P24" s="21">
        <v>6.5655016362352603E-2</v>
      </c>
      <c r="Q24" s="22"/>
      <c r="R24" s="23"/>
      <c r="S24" s="20">
        <v>541248.71</v>
      </c>
      <c r="T24" s="21">
        <v>1.3214783889020743</v>
      </c>
      <c r="U24" s="20">
        <v>532368.62</v>
      </c>
      <c r="V24" s="21">
        <v>1.2284243443550846</v>
      </c>
      <c r="W24" s="20">
        <v>8880.09</v>
      </c>
      <c r="X24" s="21">
        <v>9.3054044546989623E-2</v>
      </c>
      <c r="Y24" s="20">
        <v>535896.98</v>
      </c>
      <c r="Z24" s="21">
        <v>1.256654039985531</v>
      </c>
      <c r="AA24" s="20">
        <v>5351.73</v>
      </c>
      <c r="AB24" s="21">
        <v>6.4824348916543206E-2</v>
      </c>
      <c r="AC24" s="20">
        <v>258952.02</v>
      </c>
      <c r="AD24" s="21">
        <v>1.2880502046825881</v>
      </c>
      <c r="AE24" s="20">
        <v>282296.69</v>
      </c>
      <c r="AF24" s="21">
        <v>3.3428184219486123E-2</v>
      </c>
      <c r="AG24" s="24"/>
      <c r="AH24" s="19"/>
      <c r="AI24" s="20">
        <v>1874458.57</v>
      </c>
      <c r="AJ24" s="21">
        <v>1.0228681891550711</v>
      </c>
      <c r="AK24" s="20">
        <v>2368810.42</v>
      </c>
      <c r="AL24" s="21">
        <v>1.2432253683613839</v>
      </c>
      <c r="AM24" s="20">
        <v>-494351.85</v>
      </c>
      <c r="AN24" s="21">
        <v>-0.22035717920631281</v>
      </c>
      <c r="AO24" s="20">
        <v>1625276.79</v>
      </c>
      <c r="AP24" s="21">
        <v>0.86372217358208958</v>
      </c>
      <c r="AQ24" s="20">
        <v>249181.78</v>
      </c>
      <c r="AR24" s="21">
        <v>0.15914601557298147</v>
      </c>
      <c r="AS24" s="20">
        <v>1592161.88</v>
      </c>
      <c r="AT24" s="21">
        <v>0.98038611356204308</v>
      </c>
      <c r="AU24" s="20">
        <v>282296.69</v>
      </c>
      <c r="AV24" s="21">
        <v>4.2482075593027968E-2</v>
      </c>
      <c r="AW24" s="20">
        <v>2166623.0699999998</v>
      </c>
      <c r="AX24" s="21">
        <v>0.69365577841660442</v>
      </c>
      <c r="AY24" s="20">
        <v>-292164.5</v>
      </c>
      <c r="AZ24" s="21">
        <v>0.32921241073846663</v>
      </c>
      <c r="BA24" s="24"/>
    </row>
    <row r="25" spans="1:53" x14ac:dyDescent="0.35">
      <c r="A25" s="18" t="s">
        <v>27</v>
      </c>
      <c r="B25" s="19"/>
      <c r="C25" s="20">
        <v>114565.09</v>
      </c>
      <c r="D25" s="21">
        <v>0.5493771835669895</v>
      </c>
      <c r="E25" s="20">
        <v>24748.23</v>
      </c>
      <c r="F25" s="21">
        <v>0.1112540564000344</v>
      </c>
      <c r="G25" s="20">
        <v>89816.86</v>
      </c>
      <c r="H25" s="21">
        <v>0.43812312716695512</v>
      </c>
      <c r="I25" s="20">
        <v>66739.91</v>
      </c>
      <c r="J25" s="21">
        <v>0.30512691507121337</v>
      </c>
      <c r="K25" s="20">
        <v>47825.18</v>
      </c>
      <c r="L25" s="21">
        <v>0.24425026849577613</v>
      </c>
      <c r="M25" s="20">
        <v>123114.28</v>
      </c>
      <c r="N25" s="21">
        <v>0.61238129578347944</v>
      </c>
      <c r="O25" s="20">
        <v>-8549.19</v>
      </c>
      <c r="P25" s="21">
        <v>-6.3004112216489938E-2</v>
      </c>
      <c r="Q25" s="22"/>
      <c r="R25" s="23"/>
      <c r="S25" s="20">
        <v>237679.37</v>
      </c>
      <c r="T25" s="21">
        <v>0.58030281669005734</v>
      </c>
      <c r="U25" s="20">
        <v>48061.58</v>
      </c>
      <c r="V25" s="21">
        <v>0.11090062915460616</v>
      </c>
      <c r="W25" s="20">
        <v>189617.79</v>
      </c>
      <c r="X25" s="21">
        <v>0.46940218753545115</v>
      </c>
      <c r="Y25" s="20">
        <v>131454.81</v>
      </c>
      <c r="Z25" s="21">
        <v>0.30825554953123713</v>
      </c>
      <c r="AA25" s="20">
        <v>106224.56</v>
      </c>
      <c r="AB25" s="21">
        <v>0.27204726715882022</v>
      </c>
      <c r="AC25" s="20">
        <v>123114.28</v>
      </c>
      <c r="AD25" s="21">
        <v>0.61238129578347944</v>
      </c>
      <c r="AE25" s="20">
        <v>114565.09</v>
      </c>
      <c r="AF25" s="21">
        <v>-3.2078479093422096E-2</v>
      </c>
      <c r="AG25" s="24"/>
      <c r="AH25" s="19"/>
      <c r="AI25" s="20">
        <v>778092.06</v>
      </c>
      <c r="AJ25" s="21">
        <v>0.42459493591695591</v>
      </c>
      <c r="AK25" s="20">
        <v>277615.5</v>
      </c>
      <c r="AL25" s="21">
        <v>0.14570124706321147</v>
      </c>
      <c r="AM25" s="20">
        <v>500476.56</v>
      </c>
      <c r="AN25" s="21">
        <v>0.27889368885374444</v>
      </c>
      <c r="AO25" s="20">
        <v>409866.81</v>
      </c>
      <c r="AP25" s="21">
        <v>0.21781585400746251</v>
      </c>
      <c r="AQ25" s="20">
        <v>368225.25</v>
      </c>
      <c r="AR25" s="21">
        <v>0.2067790819094934</v>
      </c>
      <c r="AS25" s="20">
        <v>663526.97</v>
      </c>
      <c r="AT25" s="21">
        <v>0.40857191440979501</v>
      </c>
      <c r="AU25" s="20">
        <v>114565.09</v>
      </c>
      <c r="AV25" s="21">
        <v>1.6023021507160895E-2</v>
      </c>
      <c r="AW25" s="20">
        <v>767675.48</v>
      </c>
      <c r="AX25" s="21">
        <v>0.24577534506301568</v>
      </c>
      <c r="AY25" s="20">
        <v>10416.58</v>
      </c>
      <c r="AZ25" s="21">
        <v>0.17881959085394022</v>
      </c>
      <c r="BA25" s="24"/>
    </row>
    <row r="26" spans="1:53" x14ac:dyDescent="0.35">
      <c r="A26" s="18" t="s">
        <v>28</v>
      </c>
      <c r="B26" s="19"/>
      <c r="C26" s="20">
        <v>61153.120000000003</v>
      </c>
      <c r="D26" s="21">
        <v>0.29324926844586024</v>
      </c>
      <c r="E26" s="20">
        <v>0</v>
      </c>
      <c r="F26" s="21">
        <v>0</v>
      </c>
      <c r="G26" s="20">
        <v>61153.120000000003</v>
      </c>
      <c r="H26" s="21">
        <v>0.29324926844586024</v>
      </c>
      <c r="I26" s="20">
        <v>0</v>
      </c>
      <c r="J26" s="21">
        <v>0</v>
      </c>
      <c r="K26" s="20">
        <v>61153.120000000003</v>
      </c>
      <c r="L26" s="21">
        <v>0.29324926844586024</v>
      </c>
      <c r="M26" s="20">
        <v>47003.25</v>
      </c>
      <c r="N26" s="21">
        <v>0.23379831438753348</v>
      </c>
      <c r="O26" s="20">
        <v>14149.87</v>
      </c>
      <c r="P26" s="21">
        <v>5.945095405832676E-2</v>
      </c>
      <c r="Q26" s="22"/>
      <c r="R26" s="23"/>
      <c r="S26" s="20">
        <v>108156.37</v>
      </c>
      <c r="T26" s="21">
        <v>0.26406770665023227</v>
      </c>
      <c r="U26" s="20">
        <v>0</v>
      </c>
      <c r="V26" s="21">
        <v>0</v>
      </c>
      <c r="W26" s="20">
        <v>108156.37</v>
      </c>
      <c r="X26" s="21">
        <v>0.26406770665023227</v>
      </c>
      <c r="Y26" s="20">
        <v>0</v>
      </c>
      <c r="Z26" s="21">
        <v>0</v>
      </c>
      <c r="AA26" s="20">
        <v>108156.37</v>
      </c>
      <c r="AB26" s="21">
        <v>0.26406770665023227</v>
      </c>
      <c r="AC26" s="20">
        <v>47003.25</v>
      </c>
      <c r="AD26" s="21">
        <v>0.23379831438753348</v>
      </c>
      <c r="AE26" s="20">
        <v>61153.120000000003</v>
      </c>
      <c r="AF26" s="21">
        <v>3.0269392262698785E-2</v>
      </c>
      <c r="AG26" s="24"/>
      <c r="AH26" s="19"/>
      <c r="AI26" s="20">
        <v>125954.81</v>
      </c>
      <c r="AJ26" s="21">
        <v>6.8731937041463145E-2</v>
      </c>
      <c r="AK26" s="20">
        <v>0</v>
      </c>
      <c r="AL26" s="21">
        <v>0</v>
      </c>
      <c r="AM26" s="20">
        <v>125954.81</v>
      </c>
      <c r="AN26" s="21">
        <v>6.8731937041463145E-2</v>
      </c>
      <c r="AO26" s="20">
        <v>0</v>
      </c>
      <c r="AP26" s="21">
        <v>0</v>
      </c>
      <c r="AQ26" s="20">
        <v>125954.81</v>
      </c>
      <c r="AR26" s="21">
        <v>6.8731937041463145E-2</v>
      </c>
      <c r="AS26" s="20">
        <v>64801.69</v>
      </c>
      <c r="AT26" s="21">
        <v>3.9902146766227262E-2</v>
      </c>
      <c r="AU26" s="20">
        <v>61153.120000000003</v>
      </c>
      <c r="AV26" s="21">
        <v>2.8829790275235884E-2</v>
      </c>
      <c r="AW26" s="20">
        <v>0</v>
      </c>
      <c r="AX26" s="21">
        <v>0</v>
      </c>
      <c r="AY26" s="20">
        <v>125954.81</v>
      </c>
      <c r="AZ26" s="21">
        <v>6.8731937041463145E-2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22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1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1874508.06</v>
      </c>
      <c r="D28" s="29">
        <v>8.9888809809028327</v>
      </c>
      <c r="E28" s="28">
        <v>1924888.04</v>
      </c>
      <c r="F28" s="29">
        <v>8.6532088382042556</v>
      </c>
      <c r="G28" s="28">
        <v>-50379.98</v>
      </c>
      <c r="H28" s="29">
        <v>0.33567214269857715</v>
      </c>
      <c r="I28" s="28">
        <v>1913824.8</v>
      </c>
      <c r="J28" s="29">
        <v>8.7497789135583464</v>
      </c>
      <c r="K28" s="28">
        <v>-39316.74</v>
      </c>
      <c r="L28" s="29">
        <v>0.23910206734448636</v>
      </c>
      <c r="M28" s="28">
        <v>1972078.43</v>
      </c>
      <c r="N28" s="29">
        <v>9.8092921824344792</v>
      </c>
      <c r="O28" s="28">
        <v>-97570.37</v>
      </c>
      <c r="P28" s="29">
        <v>-0.82041120153164648</v>
      </c>
      <c r="Q28" s="22"/>
      <c r="R28" s="9"/>
      <c r="S28" s="28">
        <v>3846586.49</v>
      </c>
      <c r="T28" s="29">
        <v>9.3915806609085219</v>
      </c>
      <c r="U28" s="28">
        <v>3833876.62</v>
      </c>
      <c r="V28" s="29">
        <v>8.846553302224665</v>
      </c>
      <c r="W28" s="28">
        <v>12709.87</v>
      </c>
      <c r="X28" s="29">
        <v>0.54502735868385699</v>
      </c>
      <c r="Y28" s="28">
        <v>3785467.18</v>
      </c>
      <c r="Z28" s="29">
        <v>8.8767483350617802</v>
      </c>
      <c r="AA28" s="28">
        <v>61119.31</v>
      </c>
      <c r="AB28" s="29">
        <v>0.51483232584674177</v>
      </c>
      <c r="AC28" s="28">
        <v>1972078.43</v>
      </c>
      <c r="AD28" s="29">
        <v>9.8092921824344792</v>
      </c>
      <c r="AE28" s="28">
        <v>1874508.06</v>
      </c>
      <c r="AF28" s="29">
        <v>-0.41771152152595725</v>
      </c>
      <c r="AG28" s="24"/>
      <c r="AH28" s="19"/>
      <c r="AI28" s="28">
        <v>15324829.09</v>
      </c>
      <c r="AJ28" s="29">
        <v>8.3625642258923083</v>
      </c>
      <c r="AK28" s="28">
        <v>16073239.18</v>
      </c>
      <c r="AL28" s="29">
        <v>8.4357357311507126</v>
      </c>
      <c r="AM28" s="28">
        <v>-748410.09</v>
      </c>
      <c r="AN28" s="29">
        <v>-7.3171505258404324E-2</v>
      </c>
      <c r="AO28" s="28">
        <v>14877046.460000001</v>
      </c>
      <c r="AP28" s="29">
        <v>7.9061209659635461</v>
      </c>
      <c r="AQ28" s="28">
        <v>447782.63</v>
      </c>
      <c r="AR28" s="29">
        <v>0.45644325992876222</v>
      </c>
      <c r="AS28" s="28">
        <v>13450321.029999999</v>
      </c>
      <c r="AT28" s="29">
        <v>8.2821402310947914</v>
      </c>
      <c r="AU28" s="28">
        <v>1874508.06</v>
      </c>
      <c r="AV28" s="29">
        <v>8.042399479751694E-2</v>
      </c>
      <c r="AW28" s="28">
        <v>23791165.989999998</v>
      </c>
      <c r="AX28" s="29">
        <v>7.6168670004201955</v>
      </c>
      <c r="AY28" s="28">
        <v>-8466336.9000000004</v>
      </c>
      <c r="AZ28" s="29">
        <v>0.74569722547211281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2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1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152331.93</v>
      </c>
      <c r="D30" s="21">
        <v>0.73048156878088943</v>
      </c>
      <c r="E30" s="20">
        <v>167249.4</v>
      </c>
      <c r="F30" s="21">
        <v>0.75185878668785255</v>
      </c>
      <c r="G30" s="20">
        <v>-14917.47</v>
      </c>
      <c r="H30" s="21">
        <v>-2.137721790696312E-2</v>
      </c>
      <c r="I30" s="20">
        <v>157510.35999999999</v>
      </c>
      <c r="J30" s="21">
        <v>0.72011859528363509</v>
      </c>
      <c r="K30" s="20">
        <v>-5178.43</v>
      </c>
      <c r="L30" s="21">
        <v>1.0362973497254346E-2</v>
      </c>
      <c r="M30" s="20">
        <v>146820.93</v>
      </c>
      <c r="N30" s="21">
        <v>0.73030026542441318</v>
      </c>
      <c r="O30" s="20">
        <v>5511</v>
      </c>
      <c r="P30" s="21">
        <v>1.8130335647625895E-4</v>
      </c>
      <c r="Q30" s="22"/>
      <c r="R30" s="23"/>
      <c r="S30" s="20">
        <v>299152.86</v>
      </c>
      <c r="T30" s="21">
        <v>0.73039257584234751</v>
      </c>
      <c r="U30" s="20">
        <v>326344.14</v>
      </c>
      <c r="V30" s="21">
        <v>0.75302914400481369</v>
      </c>
      <c r="W30" s="20">
        <v>-27191.279999999999</v>
      </c>
      <c r="X30" s="21">
        <v>-2.2636568162466175E-2</v>
      </c>
      <c r="Y30" s="20">
        <v>310849.81</v>
      </c>
      <c r="Z30" s="21">
        <v>0.72892866379884202</v>
      </c>
      <c r="AA30" s="20">
        <v>-11696.95</v>
      </c>
      <c r="AB30" s="21">
        <v>1.4639120435054886E-3</v>
      </c>
      <c r="AC30" s="20">
        <v>146820.93</v>
      </c>
      <c r="AD30" s="21">
        <v>0.73030026542441318</v>
      </c>
      <c r="AE30" s="20">
        <v>152331.93</v>
      </c>
      <c r="AF30" s="21">
        <v>9.231041793433814E-5</v>
      </c>
      <c r="AG30" s="24"/>
      <c r="AH30" s="19"/>
      <c r="AI30" s="20">
        <v>1247442.26</v>
      </c>
      <c r="AJ30" s="21">
        <v>0.68071336757350109</v>
      </c>
      <c r="AK30" s="20">
        <v>1362632.94</v>
      </c>
      <c r="AL30" s="21">
        <v>0.71515213901028662</v>
      </c>
      <c r="AM30" s="20">
        <v>-115190.68</v>
      </c>
      <c r="AN30" s="21">
        <v>-3.4438771436785531E-2</v>
      </c>
      <c r="AO30" s="20">
        <v>1293377.54</v>
      </c>
      <c r="AP30" s="21">
        <v>0.68734068374350932</v>
      </c>
      <c r="AQ30" s="20">
        <v>-45935.28</v>
      </c>
      <c r="AR30" s="21">
        <v>-6.6273161700082239E-3</v>
      </c>
      <c r="AS30" s="20">
        <v>1095110.33</v>
      </c>
      <c r="AT30" s="21">
        <v>0.67432273931237863</v>
      </c>
      <c r="AU30" s="20">
        <v>152331.93</v>
      </c>
      <c r="AV30" s="21">
        <v>6.3906282611224663E-3</v>
      </c>
      <c r="AW30" s="20">
        <v>2081216.56</v>
      </c>
      <c r="AX30" s="21">
        <v>0.66631243476066548</v>
      </c>
      <c r="AY30" s="20">
        <v>-833774.3</v>
      </c>
      <c r="AZ30" s="21">
        <v>1.440093281283561E-2</v>
      </c>
      <c r="BA30" s="24"/>
    </row>
    <row r="31" spans="1:53" x14ac:dyDescent="0.35">
      <c r="A31" s="18" t="s">
        <v>32</v>
      </c>
      <c r="B31" s="19"/>
      <c r="C31" s="20">
        <v>46746.46</v>
      </c>
      <c r="D31" s="21">
        <v>0.22416460840319624</v>
      </c>
      <c r="E31" s="20">
        <v>62479.87</v>
      </c>
      <c r="F31" s="21">
        <v>0.28087418699627481</v>
      </c>
      <c r="G31" s="20">
        <v>-15733.41</v>
      </c>
      <c r="H31" s="21">
        <v>-5.6709578593078569E-2</v>
      </c>
      <c r="I31" s="20">
        <v>58442.31</v>
      </c>
      <c r="J31" s="21">
        <v>0.26719127670288323</v>
      </c>
      <c r="K31" s="20">
        <v>-11695.85</v>
      </c>
      <c r="L31" s="21">
        <v>-4.3026668299686988E-2</v>
      </c>
      <c r="M31" s="20">
        <v>46675.78</v>
      </c>
      <c r="N31" s="21">
        <v>0.23216944970237907</v>
      </c>
      <c r="O31" s="20">
        <v>70.680000000000007</v>
      </c>
      <c r="P31" s="21">
        <v>-8.0048412991828299E-3</v>
      </c>
      <c r="Q31" s="22"/>
      <c r="R31" s="23"/>
      <c r="S31" s="20">
        <v>93422.24</v>
      </c>
      <c r="T31" s="21">
        <v>0.22809379296778909</v>
      </c>
      <c r="U31" s="20">
        <v>121896.27</v>
      </c>
      <c r="V31" s="21">
        <v>0.28127192311613025</v>
      </c>
      <c r="W31" s="20">
        <v>-28474.03</v>
      </c>
      <c r="X31" s="21">
        <v>-5.3178130148341163E-2</v>
      </c>
      <c r="Y31" s="20">
        <v>119676.44</v>
      </c>
      <c r="Z31" s="21">
        <v>0.2806358076828237</v>
      </c>
      <c r="AA31" s="20">
        <v>-26254.2</v>
      </c>
      <c r="AB31" s="21">
        <v>-5.2542014715034613E-2</v>
      </c>
      <c r="AC31" s="20">
        <v>46675.78</v>
      </c>
      <c r="AD31" s="21">
        <v>0.23216944970237907</v>
      </c>
      <c r="AE31" s="20">
        <v>46746.46</v>
      </c>
      <c r="AF31" s="21">
        <v>-4.075656734589983E-3</v>
      </c>
      <c r="AG31" s="24"/>
      <c r="AH31" s="19"/>
      <c r="AI31" s="20">
        <v>437549.34</v>
      </c>
      <c r="AJ31" s="21">
        <v>0.238765107020635</v>
      </c>
      <c r="AK31" s="20">
        <v>538887.96</v>
      </c>
      <c r="AL31" s="21">
        <v>0.2828251585352764</v>
      </c>
      <c r="AM31" s="20">
        <v>-101338.62</v>
      </c>
      <c r="AN31" s="21">
        <v>-4.4060051514641402E-2</v>
      </c>
      <c r="AO31" s="20">
        <v>559650.48</v>
      </c>
      <c r="AP31" s="21">
        <v>0.29741551224137014</v>
      </c>
      <c r="AQ31" s="20">
        <v>-122101.14</v>
      </c>
      <c r="AR31" s="21">
        <v>-5.8650405220735141E-2</v>
      </c>
      <c r="AS31" s="20">
        <v>390802.88</v>
      </c>
      <c r="AT31" s="21">
        <v>0.24063992581712454</v>
      </c>
      <c r="AU31" s="20">
        <v>46746.46</v>
      </c>
      <c r="AV31" s="21">
        <v>-1.8748187964895413E-3</v>
      </c>
      <c r="AW31" s="20">
        <v>880105.63</v>
      </c>
      <c r="AX31" s="21">
        <v>0.28177044928561851</v>
      </c>
      <c r="AY31" s="20">
        <v>-442556.29</v>
      </c>
      <c r="AZ31" s="21">
        <v>-4.3005342264983509E-2</v>
      </c>
      <c r="BA31" s="24"/>
    </row>
    <row r="32" spans="1:53" x14ac:dyDescent="0.35">
      <c r="A32" s="18" t="s">
        <v>33</v>
      </c>
      <c r="B32" s="19"/>
      <c r="C32" s="20">
        <v>462475.96</v>
      </c>
      <c r="D32" s="21">
        <v>2.217723918972522</v>
      </c>
      <c r="E32" s="20">
        <v>498070.89</v>
      </c>
      <c r="F32" s="21">
        <v>2.2390452524190754</v>
      </c>
      <c r="G32" s="20">
        <v>-35594.93</v>
      </c>
      <c r="H32" s="21">
        <v>-2.1321333446553403E-2</v>
      </c>
      <c r="I32" s="20">
        <v>488314.02</v>
      </c>
      <c r="J32" s="21">
        <v>2.232513506665244</v>
      </c>
      <c r="K32" s="20">
        <v>-25838.06</v>
      </c>
      <c r="L32" s="21">
        <v>-1.4789587692721984E-2</v>
      </c>
      <c r="M32" s="20">
        <v>450856.34</v>
      </c>
      <c r="N32" s="21">
        <v>2.2425992313921421</v>
      </c>
      <c r="O32" s="20">
        <v>11619.62</v>
      </c>
      <c r="P32" s="21">
        <v>-2.4875312419620155E-2</v>
      </c>
      <c r="Q32" s="22"/>
      <c r="R32" s="23"/>
      <c r="S32" s="20">
        <v>913332.3</v>
      </c>
      <c r="T32" s="21">
        <v>2.2299339915955199</v>
      </c>
      <c r="U32" s="20">
        <v>976462.56</v>
      </c>
      <c r="V32" s="21">
        <v>2.2531575584888675</v>
      </c>
      <c r="W32" s="20">
        <v>-63130.26</v>
      </c>
      <c r="X32" s="21">
        <v>-2.3223566893347591E-2</v>
      </c>
      <c r="Y32" s="20">
        <v>965290.29</v>
      </c>
      <c r="Z32" s="21">
        <v>2.2635618187049773</v>
      </c>
      <c r="AA32" s="20">
        <v>-51957.99</v>
      </c>
      <c r="AB32" s="21">
        <v>-3.3627827109457442E-2</v>
      </c>
      <c r="AC32" s="20">
        <v>450856.34</v>
      </c>
      <c r="AD32" s="21">
        <v>2.2425992313921421</v>
      </c>
      <c r="AE32" s="20">
        <v>462475.96</v>
      </c>
      <c r="AF32" s="21">
        <v>-1.2665239796622263E-2</v>
      </c>
      <c r="AG32" s="24"/>
      <c r="AH32" s="19"/>
      <c r="AI32" s="20">
        <v>4049636.71</v>
      </c>
      <c r="AJ32" s="21">
        <v>2.2098352210012298</v>
      </c>
      <c r="AK32" s="20">
        <v>4206528.08</v>
      </c>
      <c r="AL32" s="21">
        <v>2.2077167415451107</v>
      </c>
      <c r="AM32" s="20">
        <v>-156891.37</v>
      </c>
      <c r="AN32" s="21">
        <v>2.1184794561190934E-3</v>
      </c>
      <c r="AO32" s="20">
        <v>4112327.66</v>
      </c>
      <c r="AP32" s="21">
        <v>2.1854176512155497</v>
      </c>
      <c r="AQ32" s="20">
        <v>-62690.95</v>
      </c>
      <c r="AR32" s="21">
        <v>2.4417569785680104E-2</v>
      </c>
      <c r="AS32" s="20">
        <v>3587160.75</v>
      </c>
      <c r="AT32" s="21">
        <v>2.2088222501689363</v>
      </c>
      <c r="AU32" s="20">
        <v>462475.96</v>
      </c>
      <c r="AV32" s="21">
        <v>1.0129708322934583E-3</v>
      </c>
      <c r="AW32" s="20">
        <v>6676788.6600000001</v>
      </c>
      <c r="AX32" s="21">
        <v>2.1376090282632583</v>
      </c>
      <c r="AY32" s="20">
        <v>-2627151.9500000002</v>
      </c>
      <c r="AZ32" s="21">
        <v>7.2226192737971484E-2</v>
      </c>
      <c r="BA32" s="24"/>
    </row>
    <row r="33" spans="1:53" x14ac:dyDescent="0.35">
      <c r="A33" s="18" t="s">
        <v>34</v>
      </c>
      <c r="B33" s="19"/>
      <c r="C33" s="20">
        <v>71105.55</v>
      </c>
      <c r="D33" s="21">
        <v>0.34097443466401284</v>
      </c>
      <c r="E33" s="20">
        <v>65886.37</v>
      </c>
      <c r="F33" s="21">
        <v>0.29618788592046924</v>
      </c>
      <c r="G33" s="20">
        <v>5219.18</v>
      </c>
      <c r="H33" s="21">
        <v>4.4786548743543597E-2</v>
      </c>
      <c r="I33" s="20">
        <v>77122.41</v>
      </c>
      <c r="J33" s="21">
        <v>0.35259446778033254</v>
      </c>
      <c r="K33" s="20">
        <v>-6016.86</v>
      </c>
      <c r="L33" s="21">
        <v>-1.1620033116319706E-2</v>
      </c>
      <c r="M33" s="20">
        <v>72030.45</v>
      </c>
      <c r="N33" s="21">
        <v>0.35828581629090567</v>
      </c>
      <c r="O33" s="20">
        <v>-924.9</v>
      </c>
      <c r="P33" s="21">
        <v>-1.731138162689283E-2</v>
      </c>
      <c r="Q33" s="22"/>
      <c r="R33" s="23"/>
      <c r="S33" s="20">
        <v>143136</v>
      </c>
      <c r="T33" s="21">
        <v>0.34947174409688164</v>
      </c>
      <c r="U33" s="20">
        <v>126126.43</v>
      </c>
      <c r="V33" s="21">
        <v>0.29103288822432372</v>
      </c>
      <c r="W33" s="20">
        <v>17009.57</v>
      </c>
      <c r="X33" s="21">
        <v>5.8438855872557927E-2</v>
      </c>
      <c r="Y33" s="20">
        <v>150722.41</v>
      </c>
      <c r="Z33" s="21">
        <v>0.35343719504233001</v>
      </c>
      <c r="AA33" s="20">
        <v>-7586.41</v>
      </c>
      <c r="AB33" s="21">
        <v>-3.9654509454483677E-3</v>
      </c>
      <c r="AC33" s="20">
        <v>72030.45</v>
      </c>
      <c r="AD33" s="21">
        <v>0.35828581629090567</v>
      </c>
      <c r="AE33" s="20">
        <v>71105.55</v>
      </c>
      <c r="AF33" s="21">
        <v>-8.8140721940240252E-3</v>
      </c>
      <c r="AG33" s="24"/>
      <c r="AH33" s="19"/>
      <c r="AI33" s="20">
        <v>592429.24</v>
      </c>
      <c r="AJ33" s="21">
        <v>0.32328109760319479</v>
      </c>
      <c r="AK33" s="20">
        <v>526211.18000000005</v>
      </c>
      <c r="AL33" s="21">
        <v>0.27617199019724786</v>
      </c>
      <c r="AM33" s="20">
        <v>66218.06</v>
      </c>
      <c r="AN33" s="21">
        <v>4.7109107405946926E-2</v>
      </c>
      <c r="AO33" s="20">
        <v>553224.94999999995</v>
      </c>
      <c r="AP33" s="21">
        <v>0.2940007875789839</v>
      </c>
      <c r="AQ33" s="20">
        <v>39204.29</v>
      </c>
      <c r="AR33" s="21">
        <v>2.9280310024210887E-2</v>
      </c>
      <c r="AS33" s="20">
        <v>521323.69</v>
      </c>
      <c r="AT33" s="21">
        <v>0.32100913403788023</v>
      </c>
      <c r="AU33" s="20">
        <v>71105.55</v>
      </c>
      <c r="AV33" s="21">
        <v>2.2719635653145609E-3</v>
      </c>
      <c r="AW33" s="20">
        <v>952110.27</v>
      </c>
      <c r="AX33" s="21">
        <v>0.3048231137293731</v>
      </c>
      <c r="AY33" s="20">
        <v>-359681.03</v>
      </c>
      <c r="AZ33" s="21">
        <v>1.8457983873821693E-2</v>
      </c>
      <c r="BA33" s="24"/>
    </row>
    <row r="34" spans="1:53" x14ac:dyDescent="0.35">
      <c r="A34" s="18" t="s">
        <v>35</v>
      </c>
      <c r="B34" s="19"/>
      <c r="C34" s="20">
        <v>-7.82</v>
      </c>
      <c r="D34" s="21">
        <v>-3.7499464937302093E-5</v>
      </c>
      <c r="E34" s="20">
        <v>250</v>
      </c>
      <c r="F34" s="21">
        <v>1.1238587204017662E-3</v>
      </c>
      <c r="G34" s="20">
        <v>-257.82</v>
      </c>
      <c r="H34" s="21">
        <v>-1.1613581853390682E-3</v>
      </c>
      <c r="I34" s="20">
        <v>-3.12</v>
      </c>
      <c r="J34" s="21">
        <v>-1.426426818708904E-5</v>
      </c>
      <c r="K34" s="20">
        <v>-4.7</v>
      </c>
      <c r="L34" s="21">
        <v>-2.3235196750213053E-5</v>
      </c>
      <c r="M34" s="20">
        <v>12.48</v>
      </c>
      <c r="N34" s="21">
        <v>6.2076621585877963E-5</v>
      </c>
      <c r="O34" s="20">
        <v>-20.3</v>
      </c>
      <c r="P34" s="21">
        <v>-9.9576086523180056E-5</v>
      </c>
      <c r="Q34" s="22"/>
      <c r="R34" s="23"/>
      <c r="S34" s="20">
        <v>4.66</v>
      </c>
      <c r="T34" s="21">
        <v>1.1377559296693135E-5</v>
      </c>
      <c r="U34" s="20">
        <v>500</v>
      </c>
      <c r="V34" s="21">
        <v>1.1537347414983668E-3</v>
      </c>
      <c r="W34" s="20">
        <v>-495.34</v>
      </c>
      <c r="X34" s="21">
        <v>-1.1423571822016738E-3</v>
      </c>
      <c r="Y34" s="20">
        <v>-25.25</v>
      </c>
      <c r="Z34" s="21">
        <v>-5.9210101369921257E-5</v>
      </c>
      <c r="AA34" s="20">
        <v>29.91</v>
      </c>
      <c r="AB34" s="21">
        <v>7.0587660666614386E-5</v>
      </c>
      <c r="AC34" s="20">
        <v>12.48</v>
      </c>
      <c r="AD34" s="21">
        <v>6.2076621585877963E-5</v>
      </c>
      <c r="AE34" s="20">
        <v>-7.82</v>
      </c>
      <c r="AF34" s="21">
        <v>-5.0699062289184827E-5</v>
      </c>
      <c r="AG34" s="24"/>
      <c r="AH34" s="19"/>
      <c r="AI34" s="20">
        <v>-160808.23000000001</v>
      </c>
      <c r="AJ34" s="21">
        <v>-8.7751004825533246E-2</v>
      </c>
      <c r="AK34" s="20">
        <v>900</v>
      </c>
      <c r="AL34" s="21">
        <v>4.7234798617833059E-4</v>
      </c>
      <c r="AM34" s="20">
        <v>-161708.23000000001</v>
      </c>
      <c r="AN34" s="21">
        <v>-8.8223352811711578E-2</v>
      </c>
      <c r="AO34" s="20">
        <v>770.48</v>
      </c>
      <c r="AP34" s="21">
        <v>4.0945681646110775E-4</v>
      </c>
      <c r="AQ34" s="20">
        <v>-161578.71</v>
      </c>
      <c r="AR34" s="21">
        <v>-8.8160461641994356E-2</v>
      </c>
      <c r="AS34" s="20">
        <v>-160800.41</v>
      </c>
      <c r="AT34" s="21">
        <v>-9.901410842664006E-2</v>
      </c>
      <c r="AU34" s="20">
        <v>-7.82</v>
      </c>
      <c r="AV34" s="21">
        <v>1.1263103601106814E-2</v>
      </c>
      <c r="AW34" s="20">
        <v>24310.9</v>
      </c>
      <c r="AX34" s="21">
        <v>7.7832625789903687E-3</v>
      </c>
      <c r="AY34" s="20">
        <v>-185119.13</v>
      </c>
      <c r="AZ34" s="21">
        <v>-9.5534267404523615E-2</v>
      </c>
      <c r="BA34" s="24"/>
    </row>
    <row r="35" spans="1:53" x14ac:dyDescent="0.35">
      <c r="A35" s="18" t="s">
        <v>36</v>
      </c>
      <c r="B35" s="19"/>
      <c r="C35" s="20">
        <v>26901.55</v>
      </c>
      <c r="D35" s="21">
        <v>0.12900175588031701</v>
      </c>
      <c r="E35" s="20">
        <v>20849</v>
      </c>
      <c r="F35" s="21">
        <v>9.37253218466257E-2</v>
      </c>
      <c r="G35" s="20">
        <v>6052.55</v>
      </c>
      <c r="H35" s="21">
        <v>3.5276434033691309E-2</v>
      </c>
      <c r="I35" s="20">
        <v>32034.35</v>
      </c>
      <c r="J35" s="21">
        <v>0.14645723064072941</v>
      </c>
      <c r="K35" s="20">
        <v>-5132.8</v>
      </c>
      <c r="L35" s="21">
        <v>-1.7455474760412398E-2</v>
      </c>
      <c r="M35" s="20">
        <v>23014.39</v>
      </c>
      <c r="N35" s="21">
        <v>0.11447560729645945</v>
      </c>
      <c r="O35" s="20">
        <v>3887.16</v>
      </c>
      <c r="P35" s="21">
        <v>1.4526148583857562E-2</v>
      </c>
      <c r="Q35" s="22"/>
      <c r="R35" s="23"/>
      <c r="S35" s="20">
        <v>49915.94</v>
      </c>
      <c r="T35" s="21">
        <v>0.12187158094424393</v>
      </c>
      <c r="U35" s="20">
        <v>40371</v>
      </c>
      <c r="V35" s="21">
        <v>9.3154850498061145E-2</v>
      </c>
      <c r="W35" s="20">
        <v>9544.94</v>
      </c>
      <c r="X35" s="21">
        <v>2.8716730446182781E-2</v>
      </c>
      <c r="Y35" s="20">
        <v>62666.18</v>
      </c>
      <c r="Z35" s="21">
        <v>0.14694934139666266</v>
      </c>
      <c r="AA35" s="20">
        <v>-12750.24</v>
      </c>
      <c r="AB35" s="21">
        <v>-2.5077760452418732E-2</v>
      </c>
      <c r="AC35" s="20">
        <v>23014.39</v>
      </c>
      <c r="AD35" s="21">
        <v>0.11447560729645945</v>
      </c>
      <c r="AE35" s="20">
        <v>26901.55</v>
      </c>
      <c r="AF35" s="21">
        <v>7.395973647784479E-3</v>
      </c>
      <c r="AG35" s="24"/>
      <c r="AH35" s="19"/>
      <c r="AI35" s="20">
        <v>274540.88</v>
      </c>
      <c r="AJ35" s="21">
        <v>0.14981346468203863</v>
      </c>
      <c r="AK35" s="20">
        <v>198678</v>
      </c>
      <c r="AL35" s="21">
        <v>0.10427239244215374</v>
      </c>
      <c r="AM35" s="20">
        <v>75862.880000000005</v>
      </c>
      <c r="AN35" s="21">
        <v>4.5541072239884892E-2</v>
      </c>
      <c r="AO35" s="20">
        <v>305384.17</v>
      </c>
      <c r="AP35" s="21">
        <v>0.16229055919143615</v>
      </c>
      <c r="AQ35" s="20">
        <v>-30843.29</v>
      </c>
      <c r="AR35" s="21">
        <v>-1.2477094509397518E-2</v>
      </c>
      <c r="AS35" s="20">
        <v>247639.33</v>
      </c>
      <c r="AT35" s="21">
        <v>0.1524858516922967</v>
      </c>
      <c r="AU35" s="20">
        <v>26901.55</v>
      </c>
      <c r="AV35" s="21">
        <v>-2.6723870102580705E-3</v>
      </c>
      <c r="AW35" s="20">
        <v>572386.79</v>
      </c>
      <c r="AX35" s="21">
        <v>0.18325264318949189</v>
      </c>
      <c r="AY35" s="20">
        <v>-297845.90999999997</v>
      </c>
      <c r="AZ35" s="21">
        <v>-3.343917850745326E-2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22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1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10108.68</v>
      </c>
      <c r="D37" s="21">
        <v>4.8474436217699091E-2</v>
      </c>
      <c r="E37" s="20">
        <v>1249</v>
      </c>
      <c r="F37" s="21">
        <v>5.6147981671272242E-3</v>
      </c>
      <c r="G37" s="20">
        <v>8859.68</v>
      </c>
      <c r="H37" s="21">
        <v>4.2859638050571865E-2</v>
      </c>
      <c r="I37" s="20">
        <v>3031.5</v>
      </c>
      <c r="J37" s="21">
        <v>1.3859656733705263E-2</v>
      </c>
      <c r="K37" s="20">
        <v>7077.18</v>
      </c>
      <c r="L37" s="21">
        <v>3.4614779483993829E-2</v>
      </c>
      <c r="M37" s="20">
        <v>3785.25</v>
      </c>
      <c r="N37" s="21">
        <v>1.8828167616822478E-2</v>
      </c>
      <c r="O37" s="20">
        <v>6323.43</v>
      </c>
      <c r="P37" s="21">
        <v>2.9646268600876612E-2</v>
      </c>
      <c r="Q37" s="22"/>
      <c r="R37" s="23"/>
      <c r="S37" s="20">
        <v>13893.93</v>
      </c>
      <c r="T37" s="21">
        <v>3.3922534858176749E-2</v>
      </c>
      <c r="U37" s="20">
        <v>2678</v>
      </c>
      <c r="V37" s="21">
        <v>6.179403275465253E-3</v>
      </c>
      <c r="W37" s="20">
        <v>11215.93</v>
      </c>
      <c r="X37" s="21">
        <v>2.7743131582711494E-2</v>
      </c>
      <c r="Y37" s="20">
        <v>4357.25</v>
      </c>
      <c r="Z37" s="21">
        <v>1.0217553037389679E-2</v>
      </c>
      <c r="AA37" s="20">
        <v>9536.68</v>
      </c>
      <c r="AB37" s="21">
        <v>2.370498182078707E-2</v>
      </c>
      <c r="AC37" s="20">
        <v>3785.25</v>
      </c>
      <c r="AD37" s="21">
        <v>1.8828167616822478E-2</v>
      </c>
      <c r="AE37" s="20">
        <v>10108.68</v>
      </c>
      <c r="AF37" s="21">
        <v>1.5094367241354271E-2</v>
      </c>
      <c r="AG37" s="24"/>
      <c r="AH37" s="19"/>
      <c r="AI37" s="20">
        <v>54843.43</v>
      </c>
      <c r="AJ37" s="21">
        <v>2.9927361868100872E-2</v>
      </c>
      <c r="AK37" s="20">
        <v>11126</v>
      </c>
      <c r="AL37" s="21">
        <v>5.8392707713556735E-3</v>
      </c>
      <c r="AM37" s="20">
        <v>43717.43</v>
      </c>
      <c r="AN37" s="21">
        <v>2.4088091096745198E-2</v>
      </c>
      <c r="AO37" s="20">
        <v>11561.5</v>
      </c>
      <c r="AP37" s="21">
        <v>6.1441373994329468E-3</v>
      </c>
      <c r="AQ37" s="20">
        <v>43281.93</v>
      </c>
      <c r="AR37" s="21">
        <v>2.3783224468667926E-2</v>
      </c>
      <c r="AS37" s="20">
        <v>44734.75</v>
      </c>
      <c r="AT37" s="21">
        <v>2.7545771723707896E-2</v>
      </c>
      <c r="AU37" s="20">
        <v>10108.68</v>
      </c>
      <c r="AV37" s="21">
        <v>2.3815901443929761E-3</v>
      </c>
      <c r="AW37" s="20">
        <v>48441.95</v>
      </c>
      <c r="AX37" s="21">
        <v>1.550894523396182E-2</v>
      </c>
      <c r="AY37" s="20">
        <v>6401.48</v>
      </c>
      <c r="AZ37" s="21">
        <v>1.4418416634139052E-2</v>
      </c>
      <c r="BA37" s="24"/>
    </row>
    <row r="38" spans="1:53" x14ac:dyDescent="0.35">
      <c r="A38" s="18" t="s">
        <v>39</v>
      </c>
      <c r="B38" s="19"/>
      <c r="C38" s="20">
        <v>18628.09</v>
      </c>
      <c r="D38" s="21">
        <v>8.9327801509451105E-2</v>
      </c>
      <c r="E38" s="20">
        <v>7971.18</v>
      </c>
      <c r="F38" s="21">
        <v>3.583392061956861E-2</v>
      </c>
      <c r="G38" s="20">
        <v>10656.91</v>
      </c>
      <c r="H38" s="21">
        <v>5.3493880889882495E-2</v>
      </c>
      <c r="I38" s="20">
        <v>19158.54</v>
      </c>
      <c r="J38" s="21">
        <v>8.7590561741369505E-2</v>
      </c>
      <c r="K38" s="20">
        <v>-530.45000000000005</v>
      </c>
      <c r="L38" s="21">
        <v>1.7372397680815999E-3</v>
      </c>
      <c r="M38" s="20">
        <v>18427.349999999999</v>
      </c>
      <c r="N38" s="21">
        <v>9.1659265447157703E-2</v>
      </c>
      <c r="O38" s="20">
        <v>200.74</v>
      </c>
      <c r="P38" s="21">
        <v>-2.3314639377065988E-3</v>
      </c>
      <c r="Q38" s="22"/>
      <c r="R38" s="23"/>
      <c r="S38" s="20">
        <v>37055.440000000002</v>
      </c>
      <c r="T38" s="21">
        <v>9.0472202975333607E-2</v>
      </c>
      <c r="U38" s="20">
        <v>16418.28</v>
      </c>
      <c r="V38" s="21">
        <v>3.7884680063295609E-2</v>
      </c>
      <c r="W38" s="20">
        <v>20637.16</v>
      </c>
      <c r="X38" s="21">
        <v>5.2587522912037998E-2</v>
      </c>
      <c r="Y38" s="20">
        <v>38985.54</v>
      </c>
      <c r="Z38" s="21">
        <v>9.1419317836083952E-2</v>
      </c>
      <c r="AA38" s="20">
        <v>-1930.1</v>
      </c>
      <c r="AB38" s="21">
        <v>-9.471148607503449E-4</v>
      </c>
      <c r="AC38" s="20">
        <v>18427.349999999999</v>
      </c>
      <c r="AD38" s="21">
        <v>9.1659265447157703E-2</v>
      </c>
      <c r="AE38" s="20">
        <v>18628.09</v>
      </c>
      <c r="AF38" s="21">
        <v>-1.1870624718240963E-3</v>
      </c>
      <c r="AG38" s="24"/>
      <c r="AH38" s="19"/>
      <c r="AI38" s="20">
        <v>164375.6</v>
      </c>
      <c r="AJ38" s="21">
        <v>8.9697673239733586E-2</v>
      </c>
      <c r="AK38" s="20">
        <v>68897.94</v>
      </c>
      <c r="AL38" s="21">
        <v>3.6159781345372725E-2</v>
      </c>
      <c r="AM38" s="20">
        <v>95477.66</v>
      </c>
      <c r="AN38" s="21">
        <v>5.353789189436086E-2</v>
      </c>
      <c r="AO38" s="20">
        <v>177319.52</v>
      </c>
      <c r="AP38" s="21">
        <v>9.4233057516887819E-2</v>
      </c>
      <c r="AQ38" s="20">
        <v>-12943.92</v>
      </c>
      <c r="AR38" s="21">
        <v>-4.5353842771542335E-3</v>
      </c>
      <c r="AS38" s="20">
        <v>145747.51</v>
      </c>
      <c r="AT38" s="21">
        <v>8.9745167677450624E-2</v>
      </c>
      <c r="AU38" s="20">
        <v>18628.09</v>
      </c>
      <c r="AV38" s="21">
        <v>-4.7494437717038318E-5</v>
      </c>
      <c r="AW38" s="20">
        <v>297567.42</v>
      </c>
      <c r="AX38" s="21">
        <v>9.5267775557988807E-2</v>
      </c>
      <c r="AY38" s="20">
        <v>-133191.82</v>
      </c>
      <c r="AZ38" s="21">
        <v>-5.5701023182552212E-3</v>
      </c>
      <c r="BA38" s="24"/>
    </row>
    <row r="39" spans="1:53" x14ac:dyDescent="0.35">
      <c r="A39" s="18" t="s">
        <v>40</v>
      </c>
      <c r="B39" s="19"/>
      <c r="C39" s="20">
        <v>251403.28</v>
      </c>
      <c r="D39" s="21">
        <v>1.2055611871461303</v>
      </c>
      <c r="E39" s="20">
        <v>312774.23</v>
      </c>
      <c r="F39" s="21">
        <v>1.4060561836097907</v>
      </c>
      <c r="G39" s="20">
        <v>-61370.95</v>
      </c>
      <c r="H39" s="21">
        <v>-0.20049499646366042</v>
      </c>
      <c r="I39" s="20">
        <v>264440.62</v>
      </c>
      <c r="J39" s="21">
        <v>1.2089910010384941</v>
      </c>
      <c r="K39" s="20">
        <v>-13037.34</v>
      </c>
      <c r="L39" s="21">
        <v>-3.4298138923638533E-3</v>
      </c>
      <c r="M39" s="20">
        <v>256185.38</v>
      </c>
      <c r="N39" s="21">
        <v>1.2742886931165343</v>
      </c>
      <c r="O39" s="20">
        <v>-4782.1000000000004</v>
      </c>
      <c r="P39" s="21">
        <v>-6.8727505970404001E-2</v>
      </c>
      <c r="Q39" s="22"/>
      <c r="R39" s="23"/>
      <c r="S39" s="20">
        <v>507588.66</v>
      </c>
      <c r="T39" s="21">
        <v>1.2392961539654528</v>
      </c>
      <c r="U39" s="20">
        <v>616285.59</v>
      </c>
      <c r="V39" s="21">
        <v>1.4220601917356368</v>
      </c>
      <c r="W39" s="20">
        <v>-108696.93</v>
      </c>
      <c r="X39" s="21">
        <v>-0.18276403777018402</v>
      </c>
      <c r="Y39" s="20">
        <v>528752.35</v>
      </c>
      <c r="Z39" s="21">
        <v>1.2399002076468943</v>
      </c>
      <c r="AA39" s="20">
        <v>-21163.69</v>
      </c>
      <c r="AB39" s="21">
        <v>-6.0405368144156313E-4</v>
      </c>
      <c r="AC39" s="20">
        <v>256185.38</v>
      </c>
      <c r="AD39" s="21">
        <v>1.2742886931165343</v>
      </c>
      <c r="AE39" s="20">
        <v>251403.28</v>
      </c>
      <c r="AF39" s="21">
        <v>-3.499253915108147E-2</v>
      </c>
      <c r="AG39" s="24"/>
      <c r="AH39" s="19"/>
      <c r="AI39" s="20">
        <v>2207711.11</v>
      </c>
      <c r="AJ39" s="21">
        <v>1.2047198595929658</v>
      </c>
      <c r="AK39" s="20">
        <v>2660922.5</v>
      </c>
      <c r="AL39" s="21">
        <v>1.3965348713906767</v>
      </c>
      <c r="AM39" s="20">
        <v>-453211.39</v>
      </c>
      <c r="AN39" s="21">
        <v>-0.19181501179771088</v>
      </c>
      <c r="AO39" s="20">
        <v>2235938.7799999998</v>
      </c>
      <c r="AP39" s="21">
        <v>1.188246774297494</v>
      </c>
      <c r="AQ39" s="20">
        <v>-28227.67</v>
      </c>
      <c r="AR39" s="21">
        <v>1.6473085295471757E-2</v>
      </c>
      <c r="AS39" s="20">
        <v>1956307.83</v>
      </c>
      <c r="AT39" s="21">
        <v>1.2046118265214931</v>
      </c>
      <c r="AU39" s="20">
        <v>251403.28</v>
      </c>
      <c r="AV39" s="21">
        <v>1.080330714726685E-4</v>
      </c>
      <c r="AW39" s="20">
        <v>3604171.84</v>
      </c>
      <c r="AX39" s="21">
        <v>1.1538945826984135</v>
      </c>
      <c r="AY39" s="20">
        <v>-1396460.73</v>
      </c>
      <c r="AZ39" s="21">
        <v>5.0825276894552296E-2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15277.75</v>
      </c>
      <c r="F40" s="21">
        <v>6.8680130262472341E-2</v>
      </c>
      <c r="G40" s="20">
        <v>-15277.75</v>
      </c>
      <c r="H40" s="21">
        <v>-6.8680130262472341E-2</v>
      </c>
      <c r="I40" s="20">
        <v>0</v>
      </c>
      <c r="J40" s="21">
        <v>0</v>
      </c>
      <c r="K40" s="20">
        <v>0</v>
      </c>
      <c r="L40" s="21">
        <v>0</v>
      </c>
      <c r="M40" s="20">
        <v>150</v>
      </c>
      <c r="N40" s="21">
        <v>7.4611324021487931E-4</v>
      </c>
      <c r="O40" s="20">
        <v>-150</v>
      </c>
      <c r="P40" s="21">
        <v>-7.4611324021487931E-4</v>
      </c>
      <c r="Q40" s="22"/>
      <c r="R40" s="23"/>
      <c r="S40" s="20">
        <v>150</v>
      </c>
      <c r="T40" s="21">
        <v>3.6623044946437132E-4</v>
      </c>
      <c r="U40" s="20">
        <v>18820.18</v>
      </c>
      <c r="V40" s="21">
        <v>4.3426991014505471E-2</v>
      </c>
      <c r="W40" s="20">
        <v>-18670.18</v>
      </c>
      <c r="X40" s="21">
        <v>-4.3060760565041101E-2</v>
      </c>
      <c r="Y40" s="20">
        <v>0</v>
      </c>
      <c r="Z40" s="21">
        <v>0</v>
      </c>
      <c r="AA40" s="20">
        <v>150</v>
      </c>
      <c r="AB40" s="21">
        <v>3.6623044946437132E-4</v>
      </c>
      <c r="AC40" s="20">
        <v>150</v>
      </c>
      <c r="AD40" s="21">
        <v>7.4611324021487931E-4</v>
      </c>
      <c r="AE40" s="20">
        <v>0</v>
      </c>
      <c r="AF40" s="21">
        <v>-3.7988279075050799E-4</v>
      </c>
      <c r="AG40" s="24"/>
      <c r="AH40" s="19"/>
      <c r="AI40" s="20">
        <v>225</v>
      </c>
      <c r="AJ40" s="21">
        <v>1.2277963687396459E-4</v>
      </c>
      <c r="AK40" s="20">
        <v>75995.19</v>
      </c>
      <c r="AL40" s="21">
        <v>3.9884638839710676E-2</v>
      </c>
      <c r="AM40" s="20">
        <v>-75770.19</v>
      </c>
      <c r="AN40" s="21">
        <v>-3.9761859202836709E-2</v>
      </c>
      <c r="AO40" s="20">
        <v>0</v>
      </c>
      <c r="AP40" s="21">
        <v>0</v>
      </c>
      <c r="AQ40" s="20">
        <v>225</v>
      </c>
      <c r="AR40" s="21">
        <v>1.2277963687396459E-4</v>
      </c>
      <c r="AS40" s="20">
        <v>225</v>
      </c>
      <c r="AT40" s="21">
        <v>1.3854550741502472E-4</v>
      </c>
      <c r="AU40" s="20">
        <v>0</v>
      </c>
      <c r="AV40" s="21">
        <v>-1.5765870541060132E-5</v>
      </c>
      <c r="AW40" s="20">
        <v>0</v>
      </c>
      <c r="AX40" s="21">
        <v>0</v>
      </c>
      <c r="AY40" s="20">
        <v>225</v>
      </c>
      <c r="AZ40" s="21">
        <v>1.2277963687396459E-4</v>
      </c>
      <c r="BA40" s="24"/>
    </row>
    <row r="41" spans="1:53" x14ac:dyDescent="0.35">
      <c r="A41" s="18" t="s">
        <v>42</v>
      </c>
      <c r="B41" s="19"/>
      <c r="C41" s="20">
        <v>104477.23</v>
      </c>
      <c r="D41" s="21">
        <v>0.50100258607818993</v>
      </c>
      <c r="E41" s="20">
        <v>115837.33</v>
      </c>
      <c r="F41" s="21">
        <v>0.52073917387422852</v>
      </c>
      <c r="G41" s="20">
        <v>-11360.1</v>
      </c>
      <c r="H41" s="21">
        <v>-1.9736587796038596E-2</v>
      </c>
      <c r="I41" s="20">
        <v>113170.34</v>
      </c>
      <c r="J41" s="21">
        <v>0.51740130787950322</v>
      </c>
      <c r="K41" s="20">
        <v>-8693.11</v>
      </c>
      <c r="L41" s="21">
        <v>-1.6398721801313298E-2</v>
      </c>
      <c r="M41" s="20">
        <v>105213.54</v>
      </c>
      <c r="N41" s="21">
        <v>0.52334143495918539</v>
      </c>
      <c r="O41" s="20">
        <v>-736.31</v>
      </c>
      <c r="P41" s="21">
        <v>-2.2338848880995466E-2</v>
      </c>
      <c r="Q41" s="22"/>
      <c r="R41" s="23"/>
      <c r="S41" s="20">
        <v>209690.77</v>
      </c>
      <c r="T41" s="21">
        <v>0.51196763297086723</v>
      </c>
      <c r="U41" s="20">
        <v>226749.93</v>
      </c>
      <c r="V41" s="21">
        <v>0.52321854374664556</v>
      </c>
      <c r="W41" s="20">
        <v>-17059.16</v>
      </c>
      <c r="X41" s="21">
        <v>-1.1250910775778333E-2</v>
      </c>
      <c r="Y41" s="20">
        <v>223432.08</v>
      </c>
      <c r="Z41" s="21">
        <v>0.52393806360761797</v>
      </c>
      <c r="AA41" s="20">
        <v>-13741.31</v>
      </c>
      <c r="AB41" s="21">
        <v>-1.197043063675074E-2</v>
      </c>
      <c r="AC41" s="20">
        <v>105213.54</v>
      </c>
      <c r="AD41" s="21">
        <v>0.52334143495918539</v>
      </c>
      <c r="AE41" s="20">
        <v>104477.23</v>
      </c>
      <c r="AF41" s="21">
        <v>-1.1373801988318166E-2</v>
      </c>
      <c r="AG41" s="24"/>
      <c r="AH41" s="19"/>
      <c r="AI41" s="20">
        <v>932128.05</v>
      </c>
      <c r="AJ41" s="21">
        <v>0.50865041555127433</v>
      </c>
      <c r="AK41" s="20">
        <v>977503.38</v>
      </c>
      <c r="AL41" s="21">
        <v>0.51302417002834599</v>
      </c>
      <c r="AM41" s="20">
        <v>-45375.33</v>
      </c>
      <c r="AN41" s="21">
        <v>-4.3737544770716674E-3</v>
      </c>
      <c r="AO41" s="20">
        <v>947017.33</v>
      </c>
      <c r="AP41" s="21">
        <v>0.50327419410665863</v>
      </c>
      <c r="AQ41" s="20">
        <v>-14889.28</v>
      </c>
      <c r="AR41" s="21">
        <v>5.376221444615692E-3</v>
      </c>
      <c r="AS41" s="20">
        <v>827650.82</v>
      </c>
      <c r="AT41" s="21">
        <v>0.50963245697493897</v>
      </c>
      <c r="AU41" s="20">
        <v>104477.23</v>
      </c>
      <c r="AV41" s="21">
        <v>-9.8204142366464797E-4</v>
      </c>
      <c r="AW41" s="20">
        <v>1547231.86</v>
      </c>
      <c r="AX41" s="21">
        <v>0.49535442278811825</v>
      </c>
      <c r="AY41" s="20">
        <v>-615103.81000000006</v>
      </c>
      <c r="AZ41" s="21">
        <v>1.3295992763156073E-2</v>
      </c>
      <c r="BA41" s="24"/>
    </row>
    <row r="42" spans="1:53" x14ac:dyDescent="0.35">
      <c r="A42" s="18" t="s">
        <v>43</v>
      </c>
      <c r="B42" s="19"/>
      <c r="C42" s="25">
        <v>127725.52</v>
      </c>
      <c r="D42" s="26">
        <v>0.61248576199983074</v>
      </c>
      <c r="E42" s="25">
        <v>139951.38</v>
      </c>
      <c r="F42" s="26">
        <v>0.62914231538104537</v>
      </c>
      <c r="G42" s="25">
        <v>-12225.86</v>
      </c>
      <c r="H42" s="26">
        <v>-1.6656553381214634E-2</v>
      </c>
      <c r="I42" s="25">
        <v>132904.07</v>
      </c>
      <c r="J42" s="26">
        <v>0.60762156975501758</v>
      </c>
      <c r="K42" s="25">
        <v>-5178.55</v>
      </c>
      <c r="L42" s="26">
        <v>4.8641922448131591E-3</v>
      </c>
      <c r="M42" s="25">
        <v>128122.45</v>
      </c>
      <c r="N42" s="26">
        <v>0.63729237542512573</v>
      </c>
      <c r="O42" s="25">
        <v>-396.93</v>
      </c>
      <c r="P42" s="26">
        <v>-2.4806613425294999E-2</v>
      </c>
      <c r="Q42" s="22"/>
      <c r="R42" s="23"/>
      <c r="S42" s="25">
        <v>255847.97</v>
      </c>
      <c r="T42" s="26">
        <v>0.62466211365097979</v>
      </c>
      <c r="U42" s="25">
        <v>271716.76</v>
      </c>
      <c r="V42" s="26">
        <v>0.62697813171874761</v>
      </c>
      <c r="W42" s="25">
        <v>-15868.79</v>
      </c>
      <c r="X42" s="26">
        <v>-2.3160180677678222E-3</v>
      </c>
      <c r="Y42" s="25">
        <v>263718.78000000003</v>
      </c>
      <c r="Z42" s="26">
        <v>0.61840854245354304</v>
      </c>
      <c r="AA42" s="25">
        <v>-7870.81</v>
      </c>
      <c r="AB42" s="26">
        <v>6.2535711974367469E-3</v>
      </c>
      <c r="AC42" s="25">
        <v>128122.45</v>
      </c>
      <c r="AD42" s="26">
        <v>0.63729237542512573</v>
      </c>
      <c r="AE42" s="25">
        <v>127725.52</v>
      </c>
      <c r="AF42" s="26">
        <v>-1.2630261774145946E-2</v>
      </c>
      <c r="AG42" s="24"/>
      <c r="AH42" s="19"/>
      <c r="AI42" s="25">
        <v>1073326.97</v>
      </c>
      <c r="AJ42" s="26">
        <v>0.58570086943836763</v>
      </c>
      <c r="AK42" s="25">
        <v>1079771.27</v>
      </c>
      <c r="AL42" s="26">
        <v>0.56669753879746498</v>
      </c>
      <c r="AM42" s="25">
        <v>-6444.3</v>
      </c>
      <c r="AN42" s="26">
        <v>1.9003330640902649E-2</v>
      </c>
      <c r="AO42" s="25">
        <v>1029333.17</v>
      </c>
      <c r="AP42" s="26">
        <v>0.54701936827175301</v>
      </c>
      <c r="AQ42" s="25">
        <v>43993.8</v>
      </c>
      <c r="AR42" s="26">
        <v>3.8681501166614618E-2</v>
      </c>
      <c r="AS42" s="25">
        <v>945601.45</v>
      </c>
      <c r="AT42" s="26">
        <v>0.58226147867836953</v>
      </c>
      <c r="AU42" s="25">
        <v>127725.52</v>
      </c>
      <c r="AV42" s="26">
        <v>3.4393907599981066E-3</v>
      </c>
      <c r="AW42" s="25">
        <v>1681255.51</v>
      </c>
      <c r="AX42" s="26">
        <v>0.5382627996785132</v>
      </c>
      <c r="AY42" s="25">
        <v>-607928.54</v>
      </c>
      <c r="AZ42" s="26">
        <v>4.7438069759854429E-2</v>
      </c>
      <c r="BA42" s="24"/>
    </row>
    <row r="43" spans="1:53" x14ac:dyDescent="0.35">
      <c r="A43" s="27" t="s">
        <v>44</v>
      </c>
      <c r="B43" s="19"/>
      <c r="C43" s="28">
        <v>1271896.43</v>
      </c>
      <c r="D43" s="29">
        <v>6.0991605601873005</v>
      </c>
      <c r="E43" s="28">
        <v>1407846.3999999999</v>
      </c>
      <c r="F43" s="29">
        <v>6.3288818145049319</v>
      </c>
      <c r="G43" s="28">
        <v>-135949.97</v>
      </c>
      <c r="H43" s="29">
        <v>-0.22972125431763146</v>
      </c>
      <c r="I43" s="28">
        <v>1346125.4</v>
      </c>
      <c r="J43" s="29">
        <v>6.1543249099527264</v>
      </c>
      <c r="K43" s="28">
        <v>-74228.97</v>
      </c>
      <c r="L43" s="29">
        <v>-5.5164349765425946E-2</v>
      </c>
      <c r="M43" s="28">
        <v>1251294.3400000001</v>
      </c>
      <c r="N43" s="29">
        <v>6.2240484965329257</v>
      </c>
      <c r="O43" s="28">
        <v>20602.09</v>
      </c>
      <c r="P43" s="29">
        <v>-0.12488793634562523</v>
      </c>
      <c r="Q43" s="22"/>
      <c r="R43" s="9"/>
      <c r="S43" s="28">
        <v>2523190.77</v>
      </c>
      <c r="T43" s="29">
        <v>6.1604619318763536</v>
      </c>
      <c r="U43" s="28">
        <v>2744369.14</v>
      </c>
      <c r="V43" s="29">
        <v>6.3325480406279917</v>
      </c>
      <c r="W43" s="28">
        <v>-221178.37</v>
      </c>
      <c r="X43" s="29">
        <v>-0.1720861087516381</v>
      </c>
      <c r="Y43" s="28">
        <v>2668425.88</v>
      </c>
      <c r="Z43" s="29">
        <v>6.2573373011057951</v>
      </c>
      <c r="AA43" s="28">
        <v>-145235.10999999999</v>
      </c>
      <c r="AB43" s="29">
        <v>-9.687536922944151E-2</v>
      </c>
      <c r="AC43" s="28">
        <v>1251294.3400000001</v>
      </c>
      <c r="AD43" s="29">
        <v>6.2240484965329257</v>
      </c>
      <c r="AE43" s="28">
        <v>1271896.43</v>
      </c>
      <c r="AF43" s="29">
        <v>-6.3586564656572087E-2</v>
      </c>
      <c r="AG43" s="24"/>
      <c r="AH43" s="19"/>
      <c r="AI43" s="28">
        <v>10873400.359999999</v>
      </c>
      <c r="AJ43" s="29">
        <v>5.9334762123823817</v>
      </c>
      <c r="AK43" s="28">
        <v>11708054.439999999</v>
      </c>
      <c r="AL43" s="29">
        <v>6.1447510408891803</v>
      </c>
      <c r="AM43" s="28">
        <v>-834654.08</v>
      </c>
      <c r="AN43" s="29">
        <v>-0.21127482850679868</v>
      </c>
      <c r="AO43" s="28">
        <v>11225905.58</v>
      </c>
      <c r="AP43" s="29">
        <v>5.9657921823795368</v>
      </c>
      <c r="AQ43" s="28">
        <v>-352505.22</v>
      </c>
      <c r="AR43" s="29">
        <v>-3.2315969997155136E-2</v>
      </c>
      <c r="AS43" s="28">
        <v>9601503.9299999997</v>
      </c>
      <c r="AT43" s="29">
        <v>5.9122010396853515</v>
      </c>
      <c r="AU43" s="28">
        <v>1271896.43</v>
      </c>
      <c r="AV43" s="29">
        <v>2.1275172697030165E-2</v>
      </c>
      <c r="AW43" s="28">
        <v>18365587.390000001</v>
      </c>
      <c r="AX43" s="29">
        <v>5.8798394577643931</v>
      </c>
      <c r="AY43" s="28">
        <v>-7492187.0300000003</v>
      </c>
      <c r="AZ43" s="29">
        <v>5.3636754617988558E-2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1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57</v>
      </c>
      <c r="D45" s="21">
        <v>2.7333369583455486E-4</v>
      </c>
      <c r="E45" s="20">
        <v>0</v>
      </c>
      <c r="F45" s="21">
        <v>0</v>
      </c>
      <c r="G45" s="20">
        <v>57</v>
      </c>
      <c r="H45" s="21">
        <v>2.7333369583455486E-4</v>
      </c>
      <c r="I45" s="20">
        <v>896.17</v>
      </c>
      <c r="J45" s="21">
        <v>4.0971824426998668E-3</v>
      </c>
      <c r="K45" s="20">
        <v>-839.17</v>
      </c>
      <c r="L45" s="21">
        <v>-3.8238487468653121E-3</v>
      </c>
      <c r="M45" s="20">
        <v>54.33</v>
      </c>
      <c r="N45" s="21">
        <v>2.7024221560582927E-4</v>
      </c>
      <c r="O45" s="20">
        <v>2.67</v>
      </c>
      <c r="P45" s="21">
        <v>3.0914802287255886E-6</v>
      </c>
      <c r="Q45" s="22"/>
      <c r="R45" s="23"/>
      <c r="S45" s="20">
        <v>111.33</v>
      </c>
      <c r="T45" s="21">
        <v>2.7181623959245636E-4</v>
      </c>
      <c r="U45" s="20">
        <v>0</v>
      </c>
      <c r="V45" s="21">
        <v>0</v>
      </c>
      <c r="W45" s="20">
        <v>111.33</v>
      </c>
      <c r="X45" s="21">
        <v>2.7181623959245636E-4</v>
      </c>
      <c r="Y45" s="20">
        <v>2115.0100000000002</v>
      </c>
      <c r="Z45" s="21">
        <v>4.9596022375602835E-3</v>
      </c>
      <c r="AA45" s="20">
        <v>-2003.68</v>
      </c>
      <c r="AB45" s="21">
        <v>-4.6877859979678272E-3</v>
      </c>
      <c r="AC45" s="20">
        <v>54.33</v>
      </c>
      <c r="AD45" s="21">
        <v>2.7024221560582927E-4</v>
      </c>
      <c r="AE45" s="20">
        <v>57</v>
      </c>
      <c r="AF45" s="21">
        <v>1.5740239866270924E-6</v>
      </c>
      <c r="AG45" s="24"/>
      <c r="AH45" s="19"/>
      <c r="AI45" s="20">
        <v>3554.9</v>
      </c>
      <c r="AJ45" s="21">
        <v>1.9398636938811414E-3</v>
      </c>
      <c r="AK45" s="20">
        <v>0</v>
      </c>
      <c r="AL45" s="21">
        <v>0</v>
      </c>
      <c r="AM45" s="20">
        <v>3554.9</v>
      </c>
      <c r="AN45" s="21">
        <v>1.9398636938811414E-3</v>
      </c>
      <c r="AO45" s="20">
        <v>7535.19</v>
      </c>
      <c r="AP45" s="21">
        <v>4.0044321836122604E-3</v>
      </c>
      <c r="AQ45" s="20">
        <v>-3980.29</v>
      </c>
      <c r="AR45" s="21">
        <v>-2.0645684897311191E-3</v>
      </c>
      <c r="AS45" s="20">
        <v>3497.9</v>
      </c>
      <c r="AT45" s="21">
        <v>2.1538592461645112E-3</v>
      </c>
      <c r="AU45" s="20">
        <v>57</v>
      </c>
      <c r="AV45" s="21">
        <v>-2.1399555228336989E-4</v>
      </c>
      <c r="AW45" s="20">
        <v>13102.21</v>
      </c>
      <c r="AX45" s="21">
        <v>4.1947414861265263E-3</v>
      </c>
      <c r="AY45" s="20">
        <v>-9547.31</v>
      </c>
      <c r="AZ45" s="21">
        <v>-2.2548777922453849E-3</v>
      </c>
      <c r="BA45" s="24"/>
    </row>
    <row r="46" spans="1:53" x14ac:dyDescent="0.35">
      <c r="A46" s="18" t="s">
        <v>36</v>
      </c>
      <c r="B46" s="19"/>
      <c r="C46" s="20">
        <v>54264.47</v>
      </c>
      <c r="D46" s="21">
        <v>0.26021593223865486</v>
      </c>
      <c r="E46" s="20">
        <v>33800</v>
      </c>
      <c r="F46" s="21">
        <v>0.15194569899831878</v>
      </c>
      <c r="G46" s="20">
        <v>20464.47</v>
      </c>
      <c r="H46" s="21">
        <v>0.10827023324033608</v>
      </c>
      <c r="I46" s="20">
        <v>57075.68</v>
      </c>
      <c r="J46" s="21">
        <v>0.26094320720528019</v>
      </c>
      <c r="K46" s="20">
        <v>-2811.21</v>
      </c>
      <c r="L46" s="21">
        <v>-7.2727496662533531E-4</v>
      </c>
      <c r="M46" s="20">
        <v>45925.69</v>
      </c>
      <c r="N46" s="21">
        <v>0.22843843583336054</v>
      </c>
      <c r="O46" s="20">
        <v>8338.7800000000007</v>
      </c>
      <c r="P46" s="21">
        <v>3.1777496405294314E-2</v>
      </c>
      <c r="Q46" s="22"/>
      <c r="R46" s="23"/>
      <c r="S46" s="20">
        <v>100190.16</v>
      </c>
      <c r="T46" s="21">
        <v>0.24461791552471518</v>
      </c>
      <c r="U46" s="20">
        <v>63270</v>
      </c>
      <c r="V46" s="21">
        <v>0.14599359418920335</v>
      </c>
      <c r="W46" s="20">
        <v>36920.160000000003</v>
      </c>
      <c r="X46" s="21">
        <v>9.8624321335511828E-2</v>
      </c>
      <c r="Y46" s="20">
        <v>107012.03</v>
      </c>
      <c r="Z46" s="21">
        <v>0.25093834234063583</v>
      </c>
      <c r="AA46" s="20">
        <v>-6821.87</v>
      </c>
      <c r="AB46" s="21">
        <v>-6.3204268159206545E-3</v>
      </c>
      <c r="AC46" s="20">
        <v>45925.69</v>
      </c>
      <c r="AD46" s="21">
        <v>0.22843843583336054</v>
      </c>
      <c r="AE46" s="20">
        <v>54264.47</v>
      </c>
      <c r="AF46" s="21">
        <v>1.6179479691354637E-2</v>
      </c>
      <c r="AG46" s="24"/>
      <c r="AH46" s="19"/>
      <c r="AI46" s="20">
        <v>485164.85</v>
      </c>
      <c r="AJ46" s="21">
        <v>0.26474828492005109</v>
      </c>
      <c r="AK46" s="20">
        <v>291982</v>
      </c>
      <c r="AL46" s="21">
        <v>0.15324123300035705</v>
      </c>
      <c r="AM46" s="20">
        <v>193182.85</v>
      </c>
      <c r="AN46" s="21">
        <v>0.11150705191969404</v>
      </c>
      <c r="AO46" s="20">
        <v>484763.57</v>
      </c>
      <c r="AP46" s="21">
        <v>0.25761830042119371</v>
      </c>
      <c r="AQ46" s="20">
        <v>401.28</v>
      </c>
      <c r="AR46" s="21">
        <v>7.129984498857378E-3</v>
      </c>
      <c r="AS46" s="20">
        <v>430900.38</v>
      </c>
      <c r="AT46" s="21">
        <v>0.26533027463300879</v>
      </c>
      <c r="AU46" s="20">
        <v>54264.47</v>
      </c>
      <c r="AV46" s="21">
        <v>-5.8198971295769786E-4</v>
      </c>
      <c r="AW46" s="20">
        <v>913951.97</v>
      </c>
      <c r="AX46" s="21">
        <v>0.29260653316395224</v>
      </c>
      <c r="AY46" s="20">
        <v>-428787.12</v>
      </c>
      <c r="AZ46" s="21">
        <v>-2.7858248243901151E-2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908</v>
      </c>
      <c r="F47" s="21">
        <v>4.0818548724992146E-3</v>
      </c>
      <c r="G47" s="20">
        <v>-908</v>
      </c>
      <c r="H47" s="21">
        <v>-4.0818548724992146E-3</v>
      </c>
      <c r="I47" s="20">
        <v>996.25</v>
      </c>
      <c r="J47" s="21">
        <v>4.5547362760857222E-3</v>
      </c>
      <c r="K47" s="20">
        <v>-996.25</v>
      </c>
      <c r="L47" s="21">
        <v>-4.5547362760857222E-3</v>
      </c>
      <c r="M47" s="20">
        <v>4747</v>
      </c>
      <c r="N47" s="21">
        <v>2.3611997008666882E-2</v>
      </c>
      <c r="O47" s="20">
        <v>-4747</v>
      </c>
      <c r="P47" s="21">
        <v>-2.3611997008666882E-2</v>
      </c>
      <c r="Q47" s="22"/>
      <c r="R47" s="23"/>
      <c r="S47" s="20">
        <v>4747</v>
      </c>
      <c r="T47" s="21">
        <v>1.1589972957382469E-2</v>
      </c>
      <c r="U47" s="20">
        <v>1816</v>
      </c>
      <c r="V47" s="21">
        <v>4.1903645811220682E-3</v>
      </c>
      <c r="W47" s="20">
        <v>2931</v>
      </c>
      <c r="X47" s="21">
        <v>7.3996083762604007E-3</v>
      </c>
      <c r="Y47" s="20">
        <v>1712.25</v>
      </c>
      <c r="Z47" s="21">
        <v>4.0151483592335705E-3</v>
      </c>
      <c r="AA47" s="20">
        <v>3034.75</v>
      </c>
      <c r="AB47" s="21">
        <v>7.5748245981488984E-3</v>
      </c>
      <c r="AC47" s="20">
        <v>4747</v>
      </c>
      <c r="AD47" s="21">
        <v>2.3611997008666882E-2</v>
      </c>
      <c r="AE47" s="20">
        <v>0</v>
      </c>
      <c r="AF47" s="21">
        <v>-1.2022024051284413E-2</v>
      </c>
      <c r="AG47" s="24"/>
      <c r="AH47" s="19"/>
      <c r="AI47" s="20">
        <v>8817.25</v>
      </c>
      <c r="AJ47" s="21">
        <v>4.8114611254531751E-3</v>
      </c>
      <c r="AK47" s="20">
        <v>7825</v>
      </c>
      <c r="AL47" s="21">
        <v>4.1068033242727077E-3</v>
      </c>
      <c r="AM47" s="20">
        <v>992.25</v>
      </c>
      <c r="AN47" s="21">
        <v>7.0465780118046748E-4</v>
      </c>
      <c r="AO47" s="20">
        <v>5314.75</v>
      </c>
      <c r="AP47" s="21">
        <v>2.8244219386443156E-3</v>
      </c>
      <c r="AQ47" s="20">
        <v>3502.5</v>
      </c>
      <c r="AR47" s="21">
        <v>1.9870391868088595E-3</v>
      </c>
      <c r="AS47" s="20">
        <v>8817.25</v>
      </c>
      <c r="AT47" s="21">
        <v>5.4292905566894522E-3</v>
      </c>
      <c r="AU47" s="20">
        <v>0</v>
      </c>
      <c r="AV47" s="21">
        <v>-6.1782943123627702E-4</v>
      </c>
      <c r="AW47" s="20">
        <v>18729.349999999999</v>
      </c>
      <c r="AX47" s="21">
        <v>5.9962999717745229E-3</v>
      </c>
      <c r="AY47" s="20">
        <v>-9912.1</v>
      </c>
      <c r="AZ47" s="21">
        <v>-1.1848388463213478E-3</v>
      </c>
      <c r="BA47" s="24"/>
    </row>
    <row r="48" spans="1:53" x14ac:dyDescent="0.35">
      <c r="A48" s="18" t="s">
        <v>46</v>
      </c>
      <c r="B48" s="19"/>
      <c r="C48" s="20">
        <v>604104.02</v>
      </c>
      <c r="D48" s="21">
        <v>2.8968769202651199</v>
      </c>
      <c r="E48" s="20">
        <v>623102.18999999994</v>
      </c>
      <c r="F48" s="21">
        <v>2.8011153197317529</v>
      </c>
      <c r="G48" s="20">
        <v>-18998.169999999998</v>
      </c>
      <c r="H48" s="21">
        <v>9.5761600533367019E-2</v>
      </c>
      <c r="I48" s="20">
        <v>613487.38</v>
      </c>
      <c r="J48" s="21">
        <v>2.8047911915751937</v>
      </c>
      <c r="K48" s="20">
        <v>-9383.36</v>
      </c>
      <c r="L48" s="21">
        <v>9.208572868992615E-2</v>
      </c>
      <c r="M48" s="20">
        <v>599785.22</v>
      </c>
      <c r="N48" s="21">
        <v>2.9833846261812949</v>
      </c>
      <c r="O48" s="20">
        <v>4318.8</v>
      </c>
      <c r="P48" s="21">
        <v>-8.650770591617496E-2</v>
      </c>
      <c r="Q48" s="22"/>
      <c r="R48" s="23"/>
      <c r="S48" s="20">
        <v>1203889.24</v>
      </c>
      <c r="T48" s="21">
        <v>2.9393393164701358</v>
      </c>
      <c r="U48" s="20">
        <v>1226897.8400000001</v>
      </c>
      <c r="V48" s="21">
        <v>2.8310293245546094</v>
      </c>
      <c r="W48" s="20">
        <v>-23008.6</v>
      </c>
      <c r="X48" s="21">
        <v>0.10830999191552637</v>
      </c>
      <c r="Y48" s="20">
        <v>1230182.1499999999</v>
      </c>
      <c r="Z48" s="21">
        <v>2.884721180394759</v>
      </c>
      <c r="AA48" s="20">
        <v>-26292.91</v>
      </c>
      <c r="AB48" s="21">
        <v>5.46181360753768E-2</v>
      </c>
      <c r="AC48" s="20">
        <v>599785.22</v>
      </c>
      <c r="AD48" s="21">
        <v>2.9833846261812949</v>
      </c>
      <c r="AE48" s="20">
        <v>604104.02</v>
      </c>
      <c r="AF48" s="21">
        <v>-4.4045309711159053E-2</v>
      </c>
      <c r="AG48" s="24"/>
      <c r="AH48" s="19"/>
      <c r="AI48" s="20">
        <v>5222080.9000000004</v>
      </c>
      <c r="AJ48" s="21">
        <v>2.8496230961265168</v>
      </c>
      <c r="AK48" s="20">
        <v>5278308.3</v>
      </c>
      <c r="AL48" s="21">
        <v>2.7702203288148533</v>
      </c>
      <c r="AM48" s="20">
        <v>-56227.4</v>
      </c>
      <c r="AN48" s="21">
        <v>7.9402767311663514E-2</v>
      </c>
      <c r="AO48" s="20">
        <v>5154243.84</v>
      </c>
      <c r="AP48" s="21">
        <v>2.7391240187813768</v>
      </c>
      <c r="AQ48" s="20">
        <v>67837.06</v>
      </c>
      <c r="AR48" s="21">
        <v>0.11049907734513997</v>
      </c>
      <c r="AS48" s="20">
        <v>4617976.88</v>
      </c>
      <c r="AT48" s="21">
        <v>2.8435553336464565</v>
      </c>
      <c r="AU48" s="20">
        <v>604104.02</v>
      </c>
      <c r="AV48" s="21">
        <v>6.0677624800602459E-3</v>
      </c>
      <c r="AW48" s="20">
        <v>8365440.0899999999</v>
      </c>
      <c r="AX48" s="21">
        <v>2.678239670653197</v>
      </c>
      <c r="AY48" s="20">
        <v>-3143359.19</v>
      </c>
      <c r="AZ48" s="21">
        <v>0.17138342547331975</v>
      </c>
      <c r="BA48" s="24"/>
    </row>
    <row r="49" spans="1:53" x14ac:dyDescent="0.35">
      <c r="A49" s="18" t="s">
        <v>47</v>
      </c>
      <c r="B49" s="19"/>
      <c r="C49" s="20">
        <v>198573.5</v>
      </c>
      <c r="D49" s="21">
        <v>0.95222506403163121</v>
      </c>
      <c r="E49" s="20">
        <v>205934.85</v>
      </c>
      <c r="F49" s="21">
        <v>0.92576670802851868</v>
      </c>
      <c r="G49" s="20">
        <v>-7361.35</v>
      </c>
      <c r="H49" s="21">
        <v>2.6458356003112526E-2</v>
      </c>
      <c r="I49" s="20">
        <v>194522.75</v>
      </c>
      <c r="J49" s="21">
        <v>0.8893348315673314</v>
      </c>
      <c r="K49" s="20">
        <v>4050.75</v>
      </c>
      <c r="L49" s="21">
        <v>6.2890232464299811E-2</v>
      </c>
      <c r="M49" s="20">
        <v>190608.85</v>
      </c>
      <c r="N49" s="21">
        <v>0.9481052445808793</v>
      </c>
      <c r="O49" s="20">
        <v>7964.65</v>
      </c>
      <c r="P49" s="21">
        <v>4.1198194507519048E-3</v>
      </c>
      <c r="Q49" s="22"/>
      <c r="R49" s="23"/>
      <c r="S49" s="20">
        <v>389182.35</v>
      </c>
      <c r="T49" s="21">
        <v>0.95020284642733499</v>
      </c>
      <c r="U49" s="20">
        <v>408229.27</v>
      </c>
      <c r="V49" s="21">
        <v>0.94197658259103401</v>
      </c>
      <c r="W49" s="20">
        <v>-19046.919999999998</v>
      </c>
      <c r="X49" s="21">
        <v>8.2262638363009843E-3</v>
      </c>
      <c r="Y49" s="20">
        <v>385350.64</v>
      </c>
      <c r="Z49" s="21">
        <v>0.90362972108372408</v>
      </c>
      <c r="AA49" s="20">
        <v>3831.71</v>
      </c>
      <c r="AB49" s="21">
        <v>4.657312534361091E-2</v>
      </c>
      <c r="AC49" s="20">
        <v>190608.85</v>
      </c>
      <c r="AD49" s="21">
        <v>0.9481052445808793</v>
      </c>
      <c r="AE49" s="20">
        <v>198573.5</v>
      </c>
      <c r="AF49" s="21">
        <v>2.0976018464556878E-3</v>
      </c>
      <c r="AG49" s="24"/>
      <c r="AH49" s="19"/>
      <c r="AI49" s="20">
        <v>1637568.69</v>
      </c>
      <c r="AJ49" s="21">
        <v>0.89360039606388408</v>
      </c>
      <c r="AK49" s="20">
        <v>1729349.56</v>
      </c>
      <c r="AL49" s="21">
        <v>0.90761642451598012</v>
      </c>
      <c r="AM49" s="20">
        <v>-91780.87</v>
      </c>
      <c r="AN49" s="21">
        <v>-1.4016028452096041E-2</v>
      </c>
      <c r="AO49" s="20">
        <v>1675465.56</v>
      </c>
      <c r="AP49" s="21">
        <v>0.89039403266512707</v>
      </c>
      <c r="AQ49" s="20">
        <v>-37896.870000000003</v>
      </c>
      <c r="AR49" s="21">
        <v>3.2063633987570173E-3</v>
      </c>
      <c r="AS49" s="20">
        <v>1438995.19</v>
      </c>
      <c r="AT49" s="21">
        <v>0.88607252785035517</v>
      </c>
      <c r="AU49" s="20">
        <v>198573.5</v>
      </c>
      <c r="AV49" s="21">
        <v>7.5278682135289099E-3</v>
      </c>
      <c r="AW49" s="20">
        <v>2733004.24</v>
      </c>
      <c r="AX49" s="21">
        <v>0.87498569075657473</v>
      </c>
      <c r="AY49" s="20">
        <v>-1095435.55</v>
      </c>
      <c r="AZ49" s="21">
        <v>1.8614705307309354E-2</v>
      </c>
      <c r="BA49" s="24"/>
    </row>
    <row r="50" spans="1:53" x14ac:dyDescent="0.35">
      <c r="A50" s="18" t="s">
        <v>48</v>
      </c>
      <c r="B50" s="19"/>
      <c r="C50" s="20">
        <v>291308.33</v>
      </c>
      <c r="D50" s="21">
        <v>1.3969189906367041</v>
      </c>
      <c r="E50" s="20">
        <v>292119.12</v>
      </c>
      <c r="F50" s="21">
        <v>1.31320248163236</v>
      </c>
      <c r="G50" s="20">
        <v>-810.79</v>
      </c>
      <c r="H50" s="21">
        <v>8.3716509004344131E-2</v>
      </c>
      <c r="I50" s="20">
        <v>293693.61</v>
      </c>
      <c r="J50" s="21">
        <v>1.3427321852161329</v>
      </c>
      <c r="K50" s="20">
        <v>-2385.2800000000002</v>
      </c>
      <c r="L50" s="21">
        <v>5.4186805420571194E-2</v>
      </c>
      <c r="M50" s="20">
        <v>284153.24</v>
      </c>
      <c r="N50" s="21">
        <v>1.413403297426375</v>
      </c>
      <c r="O50" s="20">
        <v>7155.09</v>
      </c>
      <c r="P50" s="21">
        <v>-1.6484306789670944E-2</v>
      </c>
      <c r="Q50" s="22"/>
      <c r="R50" s="23"/>
      <c r="S50" s="20">
        <v>575461.56999999995</v>
      </c>
      <c r="T50" s="21">
        <v>1.4050103295371514</v>
      </c>
      <c r="U50" s="20">
        <v>568831.77</v>
      </c>
      <c r="V50" s="21">
        <v>1.3125619502340169</v>
      </c>
      <c r="W50" s="20">
        <v>6629.8</v>
      </c>
      <c r="X50" s="21">
        <v>9.2448379303134542E-2</v>
      </c>
      <c r="Y50" s="20">
        <v>575518.41</v>
      </c>
      <c r="Z50" s="21">
        <v>1.3495644909447884</v>
      </c>
      <c r="AA50" s="20">
        <v>-56.84</v>
      </c>
      <c r="AB50" s="21">
        <v>5.5445838592363073E-2</v>
      </c>
      <c r="AC50" s="20">
        <v>284153.24</v>
      </c>
      <c r="AD50" s="21">
        <v>1.413403297426375</v>
      </c>
      <c r="AE50" s="20">
        <v>291308.33</v>
      </c>
      <c r="AF50" s="21">
        <v>-8.3929678892236126E-3</v>
      </c>
      <c r="AG50" s="24"/>
      <c r="AH50" s="19"/>
      <c r="AI50" s="20">
        <v>2448958.7400000002</v>
      </c>
      <c r="AJ50" s="21">
        <v>1.3363656214067643</v>
      </c>
      <c r="AK50" s="20">
        <v>2444412.04</v>
      </c>
      <c r="AL50" s="21">
        <v>1.2829034494267388</v>
      </c>
      <c r="AM50" s="20">
        <v>4546.7</v>
      </c>
      <c r="AN50" s="21">
        <v>5.3462171980025452E-2</v>
      </c>
      <c r="AO50" s="20">
        <v>2418006.1</v>
      </c>
      <c r="AP50" s="21">
        <v>1.285002959050902</v>
      </c>
      <c r="AQ50" s="20">
        <v>30952.639999999999</v>
      </c>
      <c r="AR50" s="21">
        <v>5.1362662355862287E-2</v>
      </c>
      <c r="AS50" s="20">
        <v>2157650.41</v>
      </c>
      <c r="AT50" s="21">
        <v>1.3285900927897163</v>
      </c>
      <c r="AU50" s="20">
        <v>291308.33</v>
      </c>
      <c r="AV50" s="21">
        <v>7.7755286170479998E-3</v>
      </c>
      <c r="AW50" s="20">
        <v>4002245.61</v>
      </c>
      <c r="AX50" s="21">
        <v>1.2813399951561431</v>
      </c>
      <c r="AY50" s="20">
        <v>-1553286.87</v>
      </c>
      <c r="AZ50" s="21">
        <v>5.502562625062124E-2</v>
      </c>
      <c r="BA50" s="24"/>
    </row>
    <row r="51" spans="1:53" x14ac:dyDescent="0.35">
      <c r="A51" s="18" t="s">
        <v>49</v>
      </c>
      <c r="B51" s="19"/>
      <c r="C51" s="20">
        <v>277196.28999999998</v>
      </c>
      <c r="D51" s="21">
        <v>1.3292471301285449</v>
      </c>
      <c r="E51" s="20">
        <v>320217.24</v>
      </c>
      <c r="F51" s="21">
        <v>1.439515750387941</v>
      </c>
      <c r="G51" s="20">
        <v>-43020.95</v>
      </c>
      <c r="H51" s="21">
        <v>-0.1102686202593961</v>
      </c>
      <c r="I51" s="20">
        <v>313043.68</v>
      </c>
      <c r="J51" s="21">
        <v>1.4311983992927184</v>
      </c>
      <c r="K51" s="20">
        <v>-35847.39</v>
      </c>
      <c r="L51" s="21">
        <v>-0.10195126916417352</v>
      </c>
      <c r="M51" s="20">
        <v>289541.11</v>
      </c>
      <c r="N51" s="21">
        <v>1.4402030383834186</v>
      </c>
      <c r="O51" s="20">
        <v>-12344.82</v>
      </c>
      <c r="P51" s="21">
        <v>-0.11095590825487367</v>
      </c>
      <c r="Q51" s="22"/>
      <c r="R51" s="23"/>
      <c r="S51" s="20">
        <v>566737.4</v>
      </c>
      <c r="T51" s="21">
        <v>1.3837099515351279</v>
      </c>
      <c r="U51" s="20">
        <v>614800.75</v>
      </c>
      <c r="V51" s="21">
        <v>1.4186339687485041</v>
      </c>
      <c r="W51" s="20">
        <v>-48063.35</v>
      </c>
      <c r="X51" s="21">
        <v>-3.4924017213376235E-2</v>
      </c>
      <c r="Y51" s="20">
        <v>614434.75</v>
      </c>
      <c r="Z51" s="21">
        <v>1.440821537928801</v>
      </c>
      <c r="AA51" s="20">
        <v>-47697.35</v>
      </c>
      <c r="AB51" s="21">
        <v>-5.7111586393673086E-2</v>
      </c>
      <c r="AC51" s="20">
        <v>289541.11</v>
      </c>
      <c r="AD51" s="21">
        <v>1.4402030383834186</v>
      </c>
      <c r="AE51" s="20">
        <v>277196.28999999998</v>
      </c>
      <c r="AF51" s="21">
        <v>-5.6493086848290686E-2</v>
      </c>
      <c r="AG51" s="24"/>
      <c r="AH51" s="19"/>
      <c r="AI51" s="20">
        <v>2484009.0499999998</v>
      </c>
      <c r="AJ51" s="21">
        <v>1.3554921295584079</v>
      </c>
      <c r="AK51" s="20">
        <v>2632533.86</v>
      </c>
      <c r="AL51" s="21">
        <v>1.381635630352519</v>
      </c>
      <c r="AM51" s="20">
        <v>-148524.81</v>
      </c>
      <c r="AN51" s="21">
        <v>-2.6143500794111096E-2</v>
      </c>
      <c r="AO51" s="20">
        <v>2556896.11</v>
      </c>
      <c r="AP51" s="21">
        <v>1.3588133906427036</v>
      </c>
      <c r="AQ51" s="20">
        <v>-72887.06</v>
      </c>
      <c r="AR51" s="21">
        <v>-3.3212610842956458E-3</v>
      </c>
      <c r="AS51" s="20">
        <v>2206812.7599999998</v>
      </c>
      <c r="AT51" s="21">
        <v>1.3588621937962275</v>
      </c>
      <c r="AU51" s="20">
        <v>277196.28999999998</v>
      </c>
      <c r="AV51" s="21">
        <v>-3.3700642378196033E-3</v>
      </c>
      <c r="AW51" s="20">
        <v>4177069.74</v>
      </c>
      <c r="AX51" s="21">
        <v>1.3373108604442874</v>
      </c>
      <c r="AY51" s="20">
        <v>-1693060.69</v>
      </c>
      <c r="AZ51" s="21">
        <v>1.8181269114120546E-2</v>
      </c>
      <c r="BA51" s="24"/>
    </row>
    <row r="52" spans="1:53" x14ac:dyDescent="0.35">
      <c r="A52" s="18" t="s">
        <v>50</v>
      </c>
      <c r="B52" s="19"/>
      <c r="C52" s="25">
        <v>44541.07</v>
      </c>
      <c r="D52" s="26">
        <v>0.21358903999167747</v>
      </c>
      <c r="E52" s="25">
        <v>24814.61</v>
      </c>
      <c r="F52" s="26">
        <v>0.1115524633674755</v>
      </c>
      <c r="G52" s="25">
        <v>19726.46</v>
      </c>
      <c r="H52" s="26">
        <v>0.10203657662420197</v>
      </c>
      <c r="I52" s="25">
        <v>20380.439999999999</v>
      </c>
      <c r="J52" s="26">
        <v>9.3176942926563117E-2</v>
      </c>
      <c r="K52" s="25">
        <v>24160.63</v>
      </c>
      <c r="L52" s="26">
        <v>0.12041209706511435</v>
      </c>
      <c r="M52" s="25">
        <v>39079.839999999997</v>
      </c>
      <c r="N52" s="26">
        <v>0.19438657366319365</v>
      </c>
      <c r="O52" s="25">
        <v>5461.23</v>
      </c>
      <c r="P52" s="26">
        <v>1.9202466328483825E-2</v>
      </c>
      <c r="Q52" s="22"/>
      <c r="R52" s="23"/>
      <c r="S52" s="25">
        <v>83620.91</v>
      </c>
      <c r="T52" s="26">
        <v>0.20416348969279824</v>
      </c>
      <c r="U52" s="25">
        <v>49419.61</v>
      </c>
      <c r="V52" s="26">
        <v>0.11403424193660021</v>
      </c>
      <c r="W52" s="25">
        <v>34201.300000000003</v>
      </c>
      <c r="X52" s="26">
        <v>9.012924775619803E-2</v>
      </c>
      <c r="Y52" s="25">
        <v>39503.410000000003</v>
      </c>
      <c r="Z52" s="26">
        <v>9.2633699428022215E-2</v>
      </c>
      <c r="AA52" s="25">
        <v>44117.5</v>
      </c>
      <c r="AB52" s="26">
        <v>0.11152979026477602</v>
      </c>
      <c r="AC52" s="25">
        <v>39079.839999999997</v>
      </c>
      <c r="AD52" s="26">
        <v>0.19438657366319365</v>
      </c>
      <c r="AE52" s="25">
        <v>44541.07</v>
      </c>
      <c r="AF52" s="26">
        <v>9.7769160296045932E-3</v>
      </c>
      <c r="AG52" s="24"/>
      <c r="AH52" s="19"/>
      <c r="AI52" s="25">
        <v>285539.49</v>
      </c>
      <c r="AJ52" s="26">
        <v>0.15581526620167574</v>
      </c>
      <c r="AK52" s="25">
        <v>215102.24</v>
      </c>
      <c r="AL52" s="26">
        <v>0.11289234431827551</v>
      </c>
      <c r="AM52" s="25">
        <v>70437.25</v>
      </c>
      <c r="AN52" s="26">
        <v>4.2922921883400231E-2</v>
      </c>
      <c r="AO52" s="25">
        <v>169022.97</v>
      </c>
      <c r="AP52" s="26">
        <v>8.9824015165872337E-2</v>
      </c>
      <c r="AQ52" s="25">
        <v>116516.52</v>
      </c>
      <c r="AR52" s="26">
        <v>6.5991251035803403E-2</v>
      </c>
      <c r="AS52" s="25">
        <v>240998.42</v>
      </c>
      <c r="AT52" s="26">
        <v>0.14839665948941885</v>
      </c>
      <c r="AU52" s="25">
        <v>44541.07</v>
      </c>
      <c r="AV52" s="26">
        <v>7.4186067122568866E-3</v>
      </c>
      <c r="AW52" s="25">
        <v>322641.34000000003</v>
      </c>
      <c r="AX52" s="26">
        <v>0.10329532300561922</v>
      </c>
      <c r="AY52" s="25">
        <v>-37101.85</v>
      </c>
      <c r="AZ52" s="26">
        <v>5.2519943196056518E-2</v>
      </c>
      <c r="BA52" s="24"/>
    </row>
    <row r="53" spans="1:53" x14ac:dyDescent="0.35">
      <c r="A53" s="27" t="s">
        <v>51</v>
      </c>
      <c r="B53" s="19"/>
      <c r="C53" s="30">
        <v>1470044.68</v>
      </c>
      <c r="D53" s="31">
        <v>7.0493464109881661</v>
      </c>
      <c r="E53" s="30">
        <v>1500896.01</v>
      </c>
      <c r="F53" s="31">
        <v>6.7471802770188658</v>
      </c>
      <c r="G53" s="30">
        <v>-30851.33</v>
      </c>
      <c r="H53" s="31">
        <v>0.30216613396930025</v>
      </c>
      <c r="I53" s="30">
        <v>1494095.96</v>
      </c>
      <c r="J53" s="31">
        <v>6.8308286765020059</v>
      </c>
      <c r="K53" s="30">
        <v>-24051.279999999999</v>
      </c>
      <c r="L53" s="31">
        <v>0.21851773448616019</v>
      </c>
      <c r="M53" s="30">
        <v>1453895.28</v>
      </c>
      <c r="N53" s="31">
        <v>7.2318034552927957</v>
      </c>
      <c r="O53" s="30">
        <v>16149.4</v>
      </c>
      <c r="P53" s="31">
        <v>-0.18245704430462961</v>
      </c>
      <c r="Q53" s="22"/>
      <c r="R53" s="9"/>
      <c r="S53" s="30">
        <v>2923939.96</v>
      </c>
      <c r="T53" s="31">
        <v>7.1389056383842382</v>
      </c>
      <c r="U53" s="30">
        <v>2933265.24</v>
      </c>
      <c r="V53" s="31">
        <v>6.7684200268350914</v>
      </c>
      <c r="W53" s="30">
        <v>-9325.2800000000007</v>
      </c>
      <c r="X53" s="31">
        <v>0.37048561154914683</v>
      </c>
      <c r="Y53" s="30">
        <v>2955828.65</v>
      </c>
      <c r="Z53" s="31">
        <v>6.9312837227175237</v>
      </c>
      <c r="AA53" s="30">
        <v>-31888.69</v>
      </c>
      <c r="AB53" s="31">
        <v>0.20762191566671451</v>
      </c>
      <c r="AC53" s="30">
        <v>1453895.28</v>
      </c>
      <c r="AD53" s="31">
        <v>7.2318034552927957</v>
      </c>
      <c r="AE53" s="30">
        <v>1470044.68</v>
      </c>
      <c r="AF53" s="31">
        <v>-9.2897816908557473E-2</v>
      </c>
      <c r="AG53" s="24"/>
      <c r="AH53" s="19"/>
      <c r="AI53" s="30">
        <v>12575693.869999999</v>
      </c>
      <c r="AJ53" s="31">
        <v>6.8623961190966334</v>
      </c>
      <c r="AK53" s="30">
        <v>12599513</v>
      </c>
      <c r="AL53" s="31">
        <v>6.6126162137529958</v>
      </c>
      <c r="AM53" s="30">
        <v>-23819.13</v>
      </c>
      <c r="AN53" s="31">
        <v>0.24977990534363759</v>
      </c>
      <c r="AO53" s="30">
        <v>12471248.09</v>
      </c>
      <c r="AP53" s="31">
        <v>6.6276055708494317</v>
      </c>
      <c r="AQ53" s="30">
        <v>104445.78</v>
      </c>
      <c r="AR53" s="31">
        <v>0.23479054824720169</v>
      </c>
      <c r="AS53" s="30">
        <v>11105649.189999999</v>
      </c>
      <c r="AT53" s="31">
        <v>6.8383902320080363</v>
      </c>
      <c r="AU53" s="30">
        <v>1470044.68</v>
      </c>
      <c r="AV53" s="31">
        <v>2.4005887088597078E-2</v>
      </c>
      <c r="AW53" s="30">
        <v>20546184.550000001</v>
      </c>
      <c r="AX53" s="31">
        <v>6.5779691146376749</v>
      </c>
      <c r="AY53" s="30">
        <v>-7970490.6799999997</v>
      </c>
      <c r="AZ53" s="31">
        <v>0.28442700445895852</v>
      </c>
      <c r="BA53" s="24"/>
    </row>
    <row r="54" spans="1:53" x14ac:dyDescent="0.35">
      <c r="A54" s="27" t="s">
        <v>52</v>
      </c>
      <c r="B54" s="19"/>
      <c r="C54" s="30">
        <v>2741941.11</v>
      </c>
      <c r="D54" s="31">
        <v>13.148506971175467</v>
      </c>
      <c r="E54" s="30">
        <v>2908742.41</v>
      </c>
      <c r="F54" s="31">
        <v>13.076062091523799</v>
      </c>
      <c r="G54" s="30">
        <v>-166801.29999999999</v>
      </c>
      <c r="H54" s="31">
        <v>7.2444879651667904E-2</v>
      </c>
      <c r="I54" s="30">
        <v>2840221.36</v>
      </c>
      <c r="J54" s="31">
        <v>12.985153586454731</v>
      </c>
      <c r="K54" s="30">
        <v>-98280.25</v>
      </c>
      <c r="L54" s="31">
        <v>0.16335338472073602</v>
      </c>
      <c r="M54" s="30">
        <v>2705189.62</v>
      </c>
      <c r="N54" s="31">
        <v>13.45585195182572</v>
      </c>
      <c r="O54" s="30">
        <v>36751.49</v>
      </c>
      <c r="P54" s="31">
        <v>-0.30734498065025306</v>
      </c>
      <c r="Q54" s="22"/>
      <c r="R54" s="9"/>
      <c r="S54" s="30">
        <v>5447130.7300000004</v>
      </c>
      <c r="T54" s="31">
        <v>13.299367570260593</v>
      </c>
      <c r="U54" s="30">
        <v>5677634.3799999999</v>
      </c>
      <c r="V54" s="31">
        <v>13.100968067463082</v>
      </c>
      <c r="W54" s="30">
        <v>-230503.65</v>
      </c>
      <c r="X54" s="31">
        <v>0.19839950279751051</v>
      </c>
      <c r="Y54" s="30">
        <v>5624254.5300000003</v>
      </c>
      <c r="Z54" s="31">
        <v>13.188621023823318</v>
      </c>
      <c r="AA54" s="30">
        <v>-177123.8</v>
      </c>
      <c r="AB54" s="31">
        <v>0.11074654643727477</v>
      </c>
      <c r="AC54" s="30">
        <v>2705189.62</v>
      </c>
      <c r="AD54" s="31">
        <v>13.45585195182572</v>
      </c>
      <c r="AE54" s="30">
        <v>2741941.11</v>
      </c>
      <c r="AF54" s="31">
        <v>-0.1564843815651269</v>
      </c>
      <c r="AG54" s="24"/>
      <c r="AH54" s="19"/>
      <c r="AI54" s="30">
        <v>23449094.23</v>
      </c>
      <c r="AJ54" s="31">
        <v>12.795872331479016</v>
      </c>
      <c r="AK54" s="30">
        <v>24307567.440000001</v>
      </c>
      <c r="AL54" s="31">
        <v>12.757367254642176</v>
      </c>
      <c r="AM54" s="30">
        <v>-858473.21</v>
      </c>
      <c r="AN54" s="31">
        <v>3.8505076836839791E-2</v>
      </c>
      <c r="AO54" s="30">
        <v>23697153.670000002</v>
      </c>
      <c r="AP54" s="31">
        <v>12.593397753228968</v>
      </c>
      <c r="AQ54" s="30">
        <v>-248059.44</v>
      </c>
      <c r="AR54" s="31">
        <v>0.20247457825004744</v>
      </c>
      <c r="AS54" s="30">
        <v>20707153.120000001</v>
      </c>
      <c r="AT54" s="31">
        <v>12.75059127169339</v>
      </c>
      <c r="AU54" s="30">
        <v>2741941.11</v>
      </c>
      <c r="AV54" s="31">
        <v>4.5281059785626354E-2</v>
      </c>
      <c r="AW54" s="30">
        <v>38911771.939999998</v>
      </c>
      <c r="AX54" s="31">
        <v>12.457808572402067</v>
      </c>
      <c r="AY54" s="30">
        <v>-15462677.710000001</v>
      </c>
      <c r="AZ54" s="31">
        <v>0.33806375907694886</v>
      </c>
      <c r="BA54" s="24"/>
    </row>
    <row r="55" spans="1:53" x14ac:dyDescent="0.35">
      <c r="A55" s="27" t="s">
        <v>53</v>
      </c>
      <c r="B55" s="19"/>
      <c r="C55" s="28">
        <v>4616449.17</v>
      </c>
      <c r="D55" s="29">
        <v>22.137387952078299</v>
      </c>
      <c r="E55" s="28">
        <v>4833630.45</v>
      </c>
      <c r="F55" s="29">
        <v>21.729270929728052</v>
      </c>
      <c r="G55" s="28">
        <v>-217181.28</v>
      </c>
      <c r="H55" s="29">
        <v>0.40811702235024683</v>
      </c>
      <c r="I55" s="28">
        <v>4754046.16</v>
      </c>
      <c r="J55" s="29">
        <v>21.73493250001308</v>
      </c>
      <c r="K55" s="28">
        <v>-137596.99</v>
      </c>
      <c r="L55" s="29">
        <v>0.40245545206521882</v>
      </c>
      <c r="M55" s="28">
        <v>4677268.05</v>
      </c>
      <c r="N55" s="29">
        <v>23.265144134260201</v>
      </c>
      <c r="O55" s="28">
        <v>-60818.879999999997</v>
      </c>
      <c r="P55" s="29">
        <v>-1.1277561821819013</v>
      </c>
      <c r="Q55" s="22"/>
      <c r="R55" s="9"/>
      <c r="S55" s="28">
        <v>9293717.2200000007</v>
      </c>
      <c r="T55" s="29">
        <v>22.690948231169116</v>
      </c>
      <c r="U55" s="28">
        <v>9511511</v>
      </c>
      <c r="V55" s="29">
        <v>21.947521369687745</v>
      </c>
      <c r="W55" s="28">
        <v>-217793.78</v>
      </c>
      <c r="X55" s="29">
        <v>0.74342686148137105</v>
      </c>
      <c r="Y55" s="28">
        <v>9409721.7100000009</v>
      </c>
      <c r="Z55" s="29">
        <v>22.0653693588851</v>
      </c>
      <c r="AA55" s="28">
        <v>-116004.49</v>
      </c>
      <c r="AB55" s="29">
        <v>0.62557887228401654</v>
      </c>
      <c r="AC55" s="28">
        <v>4677268.05</v>
      </c>
      <c r="AD55" s="29">
        <v>23.265144134260201</v>
      </c>
      <c r="AE55" s="28">
        <v>4616449.17</v>
      </c>
      <c r="AF55" s="29">
        <v>-0.57419590309108415</v>
      </c>
      <c r="AG55" s="24"/>
      <c r="AH55" s="19"/>
      <c r="AI55" s="28">
        <v>38773923.32</v>
      </c>
      <c r="AJ55" s="29">
        <v>21.158436557371324</v>
      </c>
      <c r="AK55" s="28">
        <v>40380806.619999997</v>
      </c>
      <c r="AL55" s="29">
        <v>21.193102985792891</v>
      </c>
      <c r="AM55" s="28">
        <v>-1606883.3</v>
      </c>
      <c r="AN55" s="29">
        <v>-3.4666428421566309E-2</v>
      </c>
      <c r="AO55" s="28">
        <v>38574200.130000003</v>
      </c>
      <c r="AP55" s="29">
        <v>20.499518719192515</v>
      </c>
      <c r="AQ55" s="28">
        <v>199723.19</v>
      </c>
      <c r="AR55" s="29">
        <v>0.65891783817880878</v>
      </c>
      <c r="AS55" s="28">
        <v>34157474.149999999</v>
      </c>
      <c r="AT55" s="29">
        <v>21.032731502788181</v>
      </c>
      <c r="AU55" s="28">
        <v>4616449.17</v>
      </c>
      <c r="AV55" s="29">
        <v>0.12570505458314329</v>
      </c>
      <c r="AW55" s="28">
        <v>62702937.93</v>
      </c>
      <c r="AX55" s="29">
        <v>20.074675572822262</v>
      </c>
      <c r="AY55" s="28">
        <v>-23929014.609999999</v>
      </c>
      <c r="AZ55" s="29">
        <v>1.0837609845490626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22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1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4616449.17</v>
      </c>
      <c r="D57" s="21">
        <v>21.318932736994032</v>
      </c>
      <c r="E57" s="20">
        <v>4833630.45</v>
      </c>
      <c r="F57" s="21">
        <v>20.984475107945769</v>
      </c>
      <c r="G57" s="20">
        <v>-217181.28</v>
      </c>
      <c r="H57" s="21">
        <v>0.33445762904826282</v>
      </c>
      <c r="I57" s="20">
        <v>4754046.16</v>
      </c>
      <c r="J57" s="21">
        <v>20.970578568794046</v>
      </c>
      <c r="K57" s="20">
        <v>-137596.99</v>
      </c>
      <c r="L57" s="21">
        <v>0.34835416819998599</v>
      </c>
      <c r="M57" s="20">
        <v>4677268.05</v>
      </c>
      <c r="N57" s="21">
        <v>22.418245176441328</v>
      </c>
      <c r="O57" s="20">
        <v>-60818.879999999997</v>
      </c>
      <c r="P57" s="21">
        <v>-1.0993124394472957</v>
      </c>
      <c r="Q57" s="22"/>
      <c r="R57" s="23"/>
      <c r="S57" s="20">
        <v>9293717.2200000007</v>
      </c>
      <c r="T57" s="21">
        <v>21.858368934453392</v>
      </c>
      <c r="U57" s="20">
        <v>9511511</v>
      </c>
      <c r="V57" s="21">
        <v>21.179059409999002</v>
      </c>
      <c r="W57" s="20">
        <v>-217793.78</v>
      </c>
      <c r="X57" s="21">
        <v>0.67930952445438919</v>
      </c>
      <c r="Y57" s="20">
        <v>9409721.7100000009</v>
      </c>
      <c r="Z57" s="21">
        <v>21.260336976483192</v>
      </c>
      <c r="AA57" s="20">
        <v>-116004.49</v>
      </c>
      <c r="AB57" s="21">
        <v>0.59803195797019981</v>
      </c>
      <c r="AC57" s="20">
        <v>4677268.05</v>
      </c>
      <c r="AD57" s="21">
        <v>22.418245176441328</v>
      </c>
      <c r="AE57" s="20">
        <v>4616449.17</v>
      </c>
      <c r="AF57" s="21">
        <v>-0.5598762419879364</v>
      </c>
      <c r="AG57" s="24"/>
      <c r="AH57" s="19"/>
      <c r="AI57" s="20">
        <v>38773923.32</v>
      </c>
      <c r="AJ57" s="21">
        <v>20.344766958194395</v>
      </c>
      <c r="AK57" s="20">
        <v>40380806.619999997</v>
      </c>
      <c r="AL57" s="21">
        <v>20.430316176785286</v>
      </c>
      <c r="AM57" s="20">
        <v>-1606883.3</v>
      </c>
      <c r="AN57" s="21">
        <v>-8.5549218590891485E-2</v>
      </c>
      <c r="AO57" s="20">
        <v>38574200.130000003</v>
      </c>
      <c r="AP57" s="21">
        <v>19.731841994955104</v>
      </c>
      <c r="AQ57" s="20">
        <v>199723.19</v>
      </c>
      <c r="AR57" s="21">
        <v>0.61292496323929058</v>
      </c>
      <c r="AS57" s="20">
        <v>34157474.149999999</v>
      </c>
      <c r="AT57" s="21">
        <v>20.219893944538171</v>
      </c>
      <c r="AU57" s="20">
        <v>4616449.17</v>
      </c>
      <c r="AV57" s="21">
        <v>0.12487301365622372</v>
      </c>
      <c r="AW57" s="20">
        <v>62702937.93</v>
      </c>
      <c r="AX57" s="21">
        <v>19.352000566671133</v>
      </c>
      <c r="AY57" s="20">
        <v>-23929014.609999999</v>
      </c>
      <c r="AZ57" s="21">
        <v>0.9927663915232614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22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1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96728.49</v>
      </c>
      <c r="D59" s="21">
        <v>0.46384483621396105</v>
      </c>
      <c r="E59" s="20">
        <v>83884.649999999994</v>
      </c>
      <c r="F59" s="21">
        <v>0.37709798164140007</v>
      </c>
      <c r="G59" s="20">
        <v>12843.84</v>
      </c>
      <c r="H59" s="21">
        <v>8.6746854572560983E-2</v>
      </c>
      <c r="I59" s="20">
        <v>87596.05</v>
      </c>
      <c r="J59" s="21">
        <v>0.40047870170822464</v>
      </c>
      <c r="K59" s="20">
        <v>9132.44</v>
      </c>
      <c r="L59" s="21">
        <v>6.3366134505736416E-2</v>
      </c>
      <c r="M59" s="20">
        <v>98859.14</v>
      </c>
      <c r="N59" s="21">
        <v>0.49173408846837585</v>
      </c>
      <c r="O59" s="20">
        <v>-2130.65</v>
      </c>
      <c r="P59" s="21">
        <v>-2.7889252254414798E-2</v>
      </c>
      <c r="Q59" s="22"/>
      <c r="R59" s="23"/>
      <c r="S59" s="20">
        <v>195587.63</v>
      </c>
      <c r="T59" s="21">
        <v>0.477534304297141</v>
      </c>
      <c r="U59" s="20">
        <v>168664.16</v>
      </c>
      <c r="V59" s="21">
        <v>0.38918740207527835</v>
      </c>
      <c r="W59" s="20">
        <v>26923.47</v>
      </c>
      <c r="X59" s="21">
        <v>8.8346902221862644E-2</v>
      </c>
      <c r="Y59" s="20">
        <v>181980.19</v>
      </c>
      <c r="Z59" s="21">
        <v>0.42673526721653582</v>
      </c>
      <c r="AA59" s="20">
        <v>13607.44</v>
      </c>
      <c r="AB59" s="21">
        <v>5.0799037080605181E-2</v>
      </c>
      <c r="AC59" s="20">
        <v>98859.14</v>
      </c>
      <c r="AD59" s="21">
        <v>0.49173408846837585</v>
      </c>
      <c r="AE59" s="20">
        <v>96728.49</v>
      </c>
      <c r="AF59" s="21">
        <v>-1.4199784171234853E-2</v>
      </c>
      <c r="AG59" s="24"/>
      <c r="AH59" s="19"/>
      <c r="AI59" s="20">
        <v>830631.67</v>
      </c>
      <c r="AJ59" s="21">
        <v>0.45326513252717693</v>
      </c>
      <c r="AK59" s="20">
        <v>695092.22</v>
      </c>
      <c r="AL59" s="21">
        <v>0.36480601147247232</v>
      </c>
      <c r="AM59" s="20">
        <v>135539.45000000001</v>
      </c>
      <c r="AN59" s="21">
        <v>8.8459121054704604E-2</v>
      </c>
      <c r="AO59" s="20">
        <v>757105.46</v>
      </c>
      <c r="AP59" s="21">
        <v>0.4023491737318588</v>
      </c>
      <c r="AQ59" s="20">
        <v>73526.210000000006</v>
      </c>
      <c r="AR59" s="21">
        <v>5.0915958795318128E-2</v>
      </c>
      <c r="AS59" s="20">
        <v>733903.18</v>
      </c>
      <c r="AT59" s="21">
        <v>0.45190661540711219</v>
      </c>
      <c r="AU59" s="20">
        <v>96728.49</v>
      </c>
      <c r="AV59" s="21">
        <v>1.3585171200647395E-3</v>
      </c>
      <c r="AW59" s="20">
        <v>1319764.76</v>
      </c>
      <c r="AX59" s="21">
        <v>0.42252963360378287</v>
      </c>
      <c r="AY59" s="20">
        <v>-489133.09</v>
      </c>
      <c r="AZ59" s="21">
        <v>3.0735498923394056E-2</v>
      </c>
      <c r="BA59" s="24"/>
    </row>
    <row r="60" spans="1:53" x14ac:dyDescent="0.35">
      <c r="A60" s="18" t="s">
        <v>56</v>
      </c>
      <c r="B60" s="19"/>
      <c r="C60" s="20">
        <v>765377.3</v>
      </c>
      <c r="D60" s="21">
        <v>3.6702351950328569</v>
      </c>
      <c r="E60" s="20">
        <v>784550.6</v>
      </c>
      <c r="F60" s="21">
        <v>3.5268961336257516</v>
      </c>
      <c r="G60" s="20">
        <v>-19173.3</v>
      </c>
      <c r="H60" s="21">
        <v>0.14333906140710528</v>
      </c>
      <c r="I60" s="20">
        <v>791915.75</v>
      </c>
      <c r="J60" s="21">
        <v>3.6205444357627425</v>
      </c>
      <c r="K60" s="20">
        <v>-26538.45</v>
      </c>
      <c r="L60" s="21">
        <v>4.9690759270114349E-2</v>
      </c>
      <c r="M60" s="20">
        <v>728395.65</v>
      </c>
      <c r="N60" s="21">
        <v>3.623104257199488</v>
      </c>
      <c r="O60" s="20">
        <v>36981.65</v>
      </c>
      <c r="P60" s="21">
        <v>4.7130937833368858E-2</v>
      </c>
      <c r="Q60" s="22"/>
      <c r="R60" s="23"/>
      <c r="S60" s="20">
        <v>1493772.95</v>
      </c>
      <c r="T60" s="21">
        <v>3.6471009258414648</v>
      </c>
      <c r="U60" s="20">
        <v>1535589.98</v>
      </c>
      <c r="V60" s="21">
        <v>3.5433270172455651</v>
      </c>
      <c r="W60" s="20">
        <v>-41817.03</v>
      </c>
      <c r="X60" s="21">
        <v>0.10377390859589974</v>
      </c>
      <c r="Y60" s="20">
        <v>1548448.96</v>
      </c>
      <c r="Z60" s="21">
        <v>3.6310423717920446</v>
      </c>
      <c r="AA60" s="20">
        <v>-54676.01</v>
      </c>
      <c r="AB60" s="21">
        <v>1.6058554049420248E-2</v>
      </c>
      <c r="AC60" s="20">
        <v>728395.65</v>
      </c>
      <c r="AD60" s="21">
        <v>3.623104257199488</v>
      </c>
      <c r="AE60" s="20">
        <v>765377.3</v>
      </c>
      <c r="AF60" s="21">
        <v>2.3996668641976804E-2</v>
      </c>
      <c r="AG60" s="24"/>
      <c r="AH60" s="19"/>
      <c r="AI60" s="20">
        <v>6968803.54</v>
      </c>
      <c r="AJ60" s="21">
        <v>3.8027874137208846</v>
      </c>
      <c r="AK60" s="20">
        <v>6982955.6699999999</v>
      </c>
      <c r="AL60" s="21">
        <v>3.6648722758856165</v>
      </c>
      <c r="AM60" s="20">
        <v>-14152.13</v>
      </c>
      <c r="AN60" s="21">
        <v>0.1379151378352681</v>
      </c>
      <c r="AO60" s="20">
        <v>7203578.5800000001</v>
      </c>
      <c r="AP60" s="21">
        <v>3.8282036555059538</v>
      </c>
      <c r="AQ60" s="20">
        <v>-234775.04000000001</v>
      </c>
      <c r="AR60" s="21">
        <v>-2.5416241785069182E-2</v>
      </c>
      <c r="AS60" s="20">
        <v>6203426.2400000002</v>
      </c>
      <c r="AT60" s="21">
        <v>3.8198081605887952</v>
      </c>
      <c r="AU60" s="20">
        <v>765377.3</v>
      </c>
      <c r="AV60" s="21">
        <v>-1.7020746867910663E-2</v>
      </c>
      <c r="AW60" s="20">
        <v>11377204.109999999</v>
      </c>
      <c r="AX60" s="21">
        <v>3.6424717720404591</v>
      </c>
      <c r="AY60" s="20">
        <v>-4408400.57</v>
      </c>
      <c r="AZ60" s="21">
        <v>0.16031564168042545</v>
      </c>
      <c r="BA60" s="24"/>
    </row>
    <row r="61" spans="1:53" x14ac:dyDescent="0.35">
      <c r="A61" s="18" t="s">
        <v>57</v>
      </c>
      <c r="B61" s="19"/>
      <c r="C61" s="20">
        <v>6756.01</v>
      </c>
      <c r="D61" s="21">
        <v>3.2397283901670369E-2</v>
      </c>
      <c r="E61" s="20">
        <v>0</v>
      </c>
      <c r="F61" s="21">
        <v>0</v>
      </c>
      <c r="G61" s="20">
        <v>6756.01</v>
      </c>
      <c r="H61" s="21">
        <v>3.2397283901670369E-2</v>
      </c>
      <c r="I61" s="20">
        <v>4535.2700000000004</v>
      </c>
      <c r="J61" s="21">
        <v>2.0734713968224138E-2</v>
      </c>
      <c r="K61" s="20">
        <v>2220.7399999999998</v>
      </c>
      <c r="L61" s="21">
        <v>1.1662569933446231E-2</v>
      </c>
      <c r="M61" s="20">
        <v>9163.2000000000007</v>
      </c>
      <c r="N61" s="21">
        <v>4.5578565618246553E-2</v>
      </c>
      <c r="O61" s="20">
        <v>-2407.19</v>
      </c>
      <c r="P61" s="21">
        <v>-1.3181281716576183E-2</v>
      </c>
      <c r="Q61" s="22"/>
      <c r="R61" s="23"/>
      <c r="S61" s="20">
        <v>15919.21</v>
      </c>
      <c r="T61" s="21">
        <v>3.8867329556118088E-2</v>
      </c>
      <c r="U61" s="20">
        <v>0</v>
      </c>
      <c r="V61" s="21">
        <v>0</v>
      </c>
      <c r="W61" s="20">
        <v>15919.21</v>
      </c>
      <c r="X61" s="21">
        <v>3.8867329556118088E-2</v>
      </c>
      <c r="Y61" s="20">
        <v>8542.8700000000008</v>
      </c>
      <c r="Z61" s="21">
        <v>2.0032641532279575E-2</v>
      </c>
      <c r="AA61" s="20">
        <v>7376.34</v>
      </c>
      <c r="AB61" s="21">
        <v>1.8834688023838513E-2</v>
      </c>
      <c r="AC61" s="20">
        <v>9163.2000000000007</v>
      </c>
      <c r="AD61" s="21">
        <v>4.5578565618246553E-2</v>
      </c>
      <c r="AE61" s="20">
        <v>6756.01</v>
      </c>
      <c r="AF61" s="21">
        <v>-6.7112360621284645E-3</v>
      </c>
      <c r="AG61" s="24"/>
      <c r="AH61" s="19"/>
      <c r="AI61" s="20">
        <v>48867.27</v>
      </c>
      <c r="AJ61" s="21">
        <v>2.6666247402764371E-2</v>
      </c>
      <c r="AK61" s="20">
        <v>0</v>
      </c>
      <c r="AL61" s="21">
        <v>0</v>
      </c>
      <c r="AM61" s="20">
        <v>48867.27</v>
      </c>
      <c r="AN61" s="21">
        <v>2.6666247402764371E-2</v>
      </c>
      <c r="AO61" s="20">
        <v>31727.39</v>
      </c>
      <c r="AP61" s="21">
        <v>1.6860912812817964E-2</v>
      </c>
      <c r="AQ61" s="20">
        <v>17139.88</v>
      </c>
      <c r="AR61" s="21">
        <v>9.8053345899464066E-3</v>
      </c>
      <c r="AS61" s="20">
        <v>42111.26</v>
      </c>
      <c r="AT61" s="21">
        <v>2.5930337264826821E-2</v>
      </c>
      <c r="AU61" s="20">
        <v>6756.01</v>
      </c>
      <c r="AV61" s="21">
        <v>7.3591013793754961E-4</v>
      </c>
      <c r="AW61" s="20">
        <v>53229.4</v>
      </c>
      <c r="AX61" s="21">
        <v>1.7041672546969051E-2</v>
      </c>
      <c r="AY61" s="20">
        <v>-4362.13</v>
      </c>
      <c r="AZ61" s="21">
        <v>9.6245748557953203E-3</v>
      </c>
      <c r="BA61" s="24"/>
    </row>
    <row r="62" spans="1:53" x14ac:dyDescent="0.35">
      <c r="A62" s="18" t="s">
        <v>58</v>
      </c>
      <c r="B62" s="19"/>
      <c r="C62" s="20">
        <v>430126.87</v>
      </c>
      <c r="D62" s="21">
        <v>2.0625994220148969</v>
      </c>
      <c r="E62" s="20">
        <v>468447.78</v>
      </c>
      <c r="F62" s="21">
        <v>2.1058764904233924</v>
      </c>
      <c r="G62" s="20">
        <v>-38320.910000000003</v>
      </c>
      <c r="H62" s="21">
        <v>-4.3277068408495545E-2</v>
      </c>
      <c r="I62" s="20">
        <v>425425.95</v>
      </c>
      <c r="J62" s="21">
        <v>1.9449967450471579</v>
      </c>
      <c r="K62" s="20">
        <v>4700.92</v>
      </c>
      <c r="L62" s="21">
        <v>0.11760267696773896</v>
      </c>
      <c r="M62" s="20">
        <v>435579.29</v>
      </c>
      <c r="N62" s="21">
        <v>2.1666098362159771</v>
      </c>
      <c r="O62" s="20">
        <v>-5452.42</v>
      </c>
      <c r="P62" s="21">
        <v>-0.10401041420108026</v>
      </c>
      <c r="Q62" s="22"/>
      <c r="R62" s="23"/>
      <c r="S62" s="20">
        <v>865706.16</v>
      </c>
      <c r="T62" s="21">
        <v>2.113653040539166</v>
      </c>
      <c r="U62" s="20">
        <v>936895.56</v>
      </c>
      <c r="V62" s="21">
        <v>2.1618579134551354</v>
      </c>
      <c r="W62" s="20">
        <v>-71189.399999999994</v>
      </c>
      <c r="X62" s="21">
        <v>-4.8204872915969421E-2</v>
      </c>
      <c r="Y62" s="20">
        <v>867894.41</v>
      </c>
      <c r="Z62" s="21">
        <v>2.035172910672792</v>
      </c>
      <c r="AA62" s="20">
        <v>-2188.25</v>
      </c>
      <c r="AB62" s="21">
        <v>7.8480129866373982E-2</v>
      </c>
      <c r="AC62" s="20">
        <v>435579.29</v>
      </c>
      <c r="AD62" s="21">
        <v>2.1666098362159771</v>
      </c>
      <c r="AE62" s="20">
        <v>430126.87</v>
      </c>
      <c r="AF62" s="21">
        <v>-5.2956795676811108E-2</v>
      </c>
      <c r="AG62" s="24"/>
      <c r="AH62" s="19"/>
      <c r="AI62" s="20">
        <v>3640052.16</v>
      </c>
      <c r="AJ62" s="21">
        <v>1.9863301440315135</v>
      </c>
      <c r="AK62" s="20">
        <v>3780336.97</v>
      </c>
      <c r="AL62" s="21">
        <v>1.9840383942833248</v>
      </c>
      <c r="AM62" s="20">
        <v>-140284.81</v>
      </c>
      <c r="AN62" s="21">
        <v>2.2917497481886873E-3</v>
      </c>
      <c r="AO62" s="20">
        <v>3673352.92</v>
      </c>
      <c r="AP62" s="21">
        <v>1.9521329461651364</v>
      </c>
      <c r="AQ62" s="20">
        <v>-33300.76</v>
      </c>
      <c r="AR62" s="21">
        <v>3.4197197866377094E-2</v>
      </c>
      <c r="AS62" s="20">
        <v>3209925.29</v>
      </c>
      <c r="AT62" s="21">
        <v>1.9765365691883128</v>
      </c>
      <c r="AU62" s="20">
        <v>430126.87</v>
      </c>
      <c r="AV62" s="21">
        <v>9.7935748432007586E-3</v>
      </c>
      <c r="AW62" s="20">
        <v>5968956.6799999997</v>
      </c>
      <c r="AX62" s="21">
        <v>1.9109928946710562</v>
      </c>
      <c r="AY62" s="20">
        <v>-2328904.52</v>
      </c>
      <c r="AZ62" s="21">
        <v>7.5337249360457381E-2</v>
      </c>
      <c r="BA62" s="24"/>
    </row>
    <row r="63" spans="1:53" x14ac:dyDescent="0.35">
      <c r="A63" s="18" t="s">
        <v>59</v>
      </c>
      <c r="B63" s="19"/>
      <c r="C63" s="20">
        <v>72306.5</v>
      </c>
      <c r="D63" s="21">
        <v>0.34673338382212704</v>
      </c>
      <c r="E63" s="20">
        <v>26923</v>
      </c>
      <c r="F63" s="21">
        <v>0.121030593317507</v>
      </c>
      <c r="G63" s="20">
        <v>45383.5</v>
      </c>
      <c r="H63" s="21">
        <v>0.22570279050462005</v>
      </c>
      <c r="I63" s="20">
        <v>75501.91</v>
      </c>
      <c r="J63" s="21">
        <v>0.34518573489662174</v>
      </c>
      <c r="K63" s="20">
        <v>-3195.41</v>
      </c>
      <c r="L63" s="21">
        <v>1.5476489255052961E-3</v>
      </c>
      <c r="M63" s="20">
        <v>89739.74</v>
      </c>
      <c r="N63" s="21">
        <v>0.44637338791627212</v>
      </c>
      <c r="O63" s="20">
        <v>-17433.240000000002</v>
      </c>
      <c r="P63" s="21">
        <v>-9.9640004094145085E-2</v>
      </c>
      <c r="Q63" s="22"/>
      <c r="R63" s="23"/>
      <c r="S63" s="20">
        <v>162046.24</v>
      </c>
      <c r="T63" s="21">
        <v>0.39564178206140915</v>
      </c>
      <c r="U63" s="20">
        <v>53846</v>
      </c>
      <c r="V63" s="21">
        <v>0.12424800178144212</v>
      </c>
      <c r="W63" s="20">
        <v>108200.24</v>
      </c>
      <c r="X63" s="21">
        <v>0.27139378027996702</v>
      </c>
      <c r="Y63" s="20">
        <v>133467.54</v>
      </c>
      <c r="Z63" s="21">
        <v>0.31297530982154537</v>
      </c>
      <c r="AA63" s="20">
        <v>28578.7</v>
      </c>
      <c r="AB63" s="21">
        <v>8.2666472239863786E-2</v>
      </c>
      <c r="AC63" s="20">
        <v>89739.74</v>
      </c>
      <c r="AD63" s="21">
        <v>0.44637338791627212</v>
      </c>
      <c r="AE63" s="20">
        <v>72306.5</v>
      </c>
      <c r="AF63" s="21">
        <v>-5.0731605854862971E-2</v>
      </c>
      <c r="AG63" s="24"/>
      <c r="AH63" s="19"/>
      <c r="AI63" s="20">
        <v>462547.24</v>
      </c>
      <c r="AJ63" s="21">
        <v>0.25240614295224245</v>
      </c>
      <c r="AK63" s="20">
        <v>215385</v>
      </c>
      <c r="AL63" s="21">
        <v>0.11304074555891083</v>
      </c>
      <c r="AM63" s="20">
        <v>247162.23999999999</v>
      </c>
      <c r="AN63" s="21">
        <v>0.13936539739333162</v>
      </c>
      <c r="AO63" s="20">
        <v>432504.77</v>
      </c>
      <c r="AP63" s="21">
        <v>0.22984636360248628</v>
      </c>
      <c r="AQ63" s="20">
        <v>30042.47</v>
      </c>
      <c r="AR63" s="21">
        <v>2.255977934975617E-2</v>
      </c>
      <c r="AS63" s="20">
        <v>390240.74</v>
      </c>
      <c r="AT63" s="21">
        <v>0.24029378372139881</v>
      </c>
      <c r="AU63" s="20">
        <v>72306.5</v>
      </c>
      <c r="AV63" s="21">
        <v>1.2112359230843639E-2</v>
      </c>
      <c r="AW63" s="20">
        <v>701863.94</v>
      </c>
      <c r="AX63" s="21">
        <v>0.22470543417745706</v>
      </c>
      <c r="AY63" s="20">
        <v>-239316.7</v>
      </c>
      <c r="AZ63" s="21">
        <v>2.7700708774785393E-2</v>
      </c>
      <c r="BA63" s="24"/>
    </row>
    <row r="64" spans="1:53" x14ac:dyDescent="0.35">
      <c r="A64" s="18" t="s">
        <v>60</v>
      </c>
      <c r="B64" s="19"/>
      <c r="C64" s="20">
        <v>48061.93</v>
      </c>
      <c r="D64" s="21">
        <v>0.23047271852353804</v>
      </c>
      <c r="E64" s="20">
        <v>58299.57</v>
      </c>
      <c r="F64" s="21">
        <v>0.26208192056069279</v>
      </c>
      <c r="G64" s="20">
        <v>-10237.64</v>
      </c>
      <c r="H64" s="21">
        <v>-3.1609202037154754E-2</v>
      </c>
      <c r="I64" s="20">
        <v>44203.65</v>
      </c>
      <c r="J64" s="21">
        <v>0.20209382001545462</v>
      </c>
      <c r="K64" s="20">
        <v>3858.28</v>
      </c>
      <c r="L64" s="21">
        <v>2.8378898508083422E-2</v>
      </c>
      <c r="M64" s="20">
        <v>37819.78</v>
      </c>
      <c r="N64" s="21">
        <v>0.18811892400009259</v>
      </c>
      <c r="O64" s="20">
        <v>10242.15</v>
      </c>
      <c r="P64" s="21">
        <v>4.2353794523445454E-2</v>
      </c>
      <c r="Q64" s="22"/>
      <c r="R64" s="23"/>
      <c r="S64" s="20">
        <v>85881.71</v>
      </c>
      <c r="T64" s="21">
        <v>0.20968331502712526</v>
      </c>
      <c r="U64" s="20">
        <v>113924.01</v>
      </c>
      <c r="V64" s="21">
        <v>0.26287617645561467</v>
      </c>
      <c r="W64" s="20">
        <v>-28042.3</v>
      </c>
      <c r="X64" s="21">
        <v>-5.3192861428489419E-2</v>
      </c>
      <c r="Y64" s="20">
        <v>81177.23</v>
      </c>
      <c r="Z64" s="21">
        <v>0.19035691157344206</v>
      </c>
      <c r="AA64" s="20">
        <v>4704.4799999999996</v>
      </c>
      <c r="AB64" s="21">
        <v>1.9326403453683194E-2</v>
      </c>
      <c r="AC64" s="20">
        <v>37819.78</v>
      </c>
      <c r="AD64" s="21">
        <v>0.18811892400009259</v>
      </c>
      <c r="AE64" s="20">
        <v>48061.93</v>
      </c>
      <c r="AF64" s="21">
        <v>2.156439102703267E-2</v>
      </c>
      <c r="AG64" s="24"/>
      <c r="AH64" s="19"/>
      <c r="AI64" s="20">
        <v>403448.71</v>
      </c>
      <c r="AJ64" s="21">
        <v>0.22015682716030868</v>
      </c>
      <c r="AK64" s="20">
        <v>482418.75</v>
      </c>
      <c r="AL64" s="21">
        <v>0.25318836117463062</v>
      </c>
      <c r="AM64" s="20">
        <v>-78970.039999999994</v>
      </c>
      <c r="AN64" s="21">
        <v>-3.3031534014321934E-2</v>
      </c>
      <c r="AO64" s="20">
        <v>367771.7</v>
      </c>
      <c r="AP64" s="21">
        <v>0.1954452152768269</v>
      </c>
      <c r="AQ64" s="20">
        <v>35677.01</v>
      </c>
      <c r="AR64" s="21">
        <v>2.4711611883481782E-2</v>
      </c>
      <c r="AS64" s="20">
        <v>355386.78</v>
      </c>
      <c r="AT64" s="21">
        <v>0.21883218561640785</v>
      </c>
      <c r="AU64" s="20">
        <v>48061.93</v>
      </c>
      <c r="AV64" s="21">
        <v>1.3246415439008286E-3</v>
      </c>
      <c r="AW64" s="20">
        <v>649154.69999999995</v>
      </c>
      <c r="AX64" s="21">
        <v>0.20783029359199859</v>
      </c>
      <c r="AY64" s="20">
        <v>-245705.99</v>
      </c>
      <c r="AZ64" s="21">
        <v>1.2326533568310094E-2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22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1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34055.269999999997</v>
      </c>
      <c r="D66" s="21">
        <v>0.16330618967971297</v>
      </c>
      <c r="E66" s="20">
        <v>91582.83</v>
      </c>
      <c r="F66" s="21">
        <v>0.41170464853828997</v>
      </c>
      <c r="G66" s="20">
        <v>-57527.56</v>
      </c>
      <c r="H66" s="21">
        <v>-0.248398458858577</v>
      </c>
      <c r="I66" s="20">
        <v>79396.86</v>
      </c>
      <c r="J66" s="21">
        <v>0.36299298213229558</v>
      </c>
      <c r="K66" s="20">
        <v>-45341.59</v>
      </c>
      <c r="L66" s="21">
        <v>-0.19968679245258261</v>
      </c>
      <c r="M66" s="20">
        <v>31593.46</v>
      </c>
      <c r="N66" s="21">
        <v>0.15714865873466122</v>
      </c>
      <c r="O66" s="20">
        <v>2461.81</v>
      </c>
      <c r="P66" s="21">
        <v>6.1575309450517535E-3</v>
      </c>
      <c r="Q66" s="22"/>
      <c r="R66" s="23"/>
      <c r="S66" s="20">
        <v>65648.73</v>
      </c>
      <c r="T66" s="21">
        <v>0.1602837592977677</v>
      </c>
      <c r="U66" s="20">
        <v>180267.29</v>
      </c>
      <c r="V66" s="21">
        <v>0.41596127045752229</v>
      </c>
      <c r="W66" s="20">
        <v>-114618.56</v>
      </c>
      <c r="X66" s="21">
        <v>-0.25567751115975457</v>
      </c>
      <c r="Y66" s="20">
        <v>178451.85</v>
      </c>
      <c r="Z66" s="21">
        <v>0.4184614704217815</v>
      </c>
      <c r="AA66" s="20">
        <v>-112803.12</v>
      </c>
      <c r="AB66" s="21">
        <v>-0.25817771112401378</v>
      </c>
      <c r="AC66" s="20">
        <v>31593.46</v>
      </c>
      <c r="AD66" s="21">
        <v>0.15714865873466122</v>
      </c>
      <c r="AE66" s="20">
        <v>34055.269999999997</v>
      </c>
      <c r="AF66" s="21">
        <v>3.1351005631064799E-3</v>
      </c>
      <c r="AG66" s="24"/>
      <c r="AH66" s="19"/>
      <c r="AI66" s="20">
        <v>639779.22</v>
      </c>
      <c r="AJ66" s="21">
        <v>0.34911937916048141</v>
      </c>
      <c r="AK66" s="20">
        <v>767342.54</v>
      </c>
      <c r="AL66" s="21">
        <v>0.40272522608662792</v>
      </c>
      <c r="AM66" s="20">
        <v>-127563.32</v>
      </c>
      <c r="AN66" s="21">
        <v>-5.3605846926146505E-2</v>
      </c>
      <c r="AO66" s="20">
        <v>977932.47</v>
      </c>
      <c r="AP66" s="21">
        <v>0.51970345223775793</v>
      </c>
      <c r="AQ66" s="20">
        <v>-338153.25</v>
      </c>
      <c r="AR66" s="21">
        <v>-0.17058407307727652</v>
      </c>
      <c r="AS66" s="20">
        <v>605723.94999999995</v>
      </c>
      <c r="AT66" s="21">
        <v>0.37297925336081361</v>
      </c>
      <c r="AU66" s="20">
        <v>34055.269999999997</v>
      </c>
      <c r="AV66" s="21">
        <v>-2.3859874200332198E-2</v>
      </c>
      <c r="AW66" s="20">
        <v>1554374.67</v>
      </c>
      <c r="AX66" s="21">
        <v>0.49764123100097085</v>
      </c>
      <c r="AY66" s="20">
        <v>-914595.45</v>
      </c>
      <c r="AZ66" s="21">
        <v>-0.14852185184048944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22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19"/>
      <c r="AI67" s="20">
        <v>1606.17</v>
      </c>
      <c r="AJ67" s="21">
        <v>8.764665304793588E-4</v>
      </c>
      <c r="AK67" s="20">
        <v>0</v>
      </c>
      <c r="AL67" s="21">
        <v>0</v>
      </c>
      <c r="AM67" s="20">
        <v>1606.17</v>
      </c>
      <c r="AN67" s="21">
        <v>8.764665304793588E-4</v>
      </c>
      <c r="AO67" s="20">
        <v>849.19</v>
      </c>
      <c r="AP67" s="21">
        <v>4.5128573612632141E-4</v>
      </c>
      <c r="AQ67" s="20">
        <v>756.98</v>
      </c>
      <c r="AR67" s="21">
        <v>4.2518079435303739E-4</v>
      </c>
      <c r="AS67" s="20">
        <v>1606.17</v>
      </c>
      <c r="AT67" s="21">
        <v>9.8901172286573464E-4</v>
      </c>
      <c r="AU67" s="20">
        <v>0</v>
      </c>
      <c r="AV67" s="21">
        <v>-1.1254519238637585E-4</v>
      </c>
      <c r="AW67" s="20">
        <v>2246.19</v>
      </c>
      <c r="AX67" s="21">
        <v>7.1912954980286111E-4</v>
      </c>
      <c r="AY67" s="20">
        <v>-640.02</v>
      </c>
      <c r="AZ67" s="21">
        <v>1.5733698067649769E-4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800</v>
      </c>
      <c r="J68" s="21">
        <v>3.6575046633561636E-3</v>
      </c>
      <c r="K68" s="20">
        <v>-800</v>
      </c>
      <c r="L68" s="21">
        <v>-3.6575046633561636E-3</v>
      </c>
      <c r="M68" s="20">
        <v>0</v>
      </c>
      <c r="N68" s="21">
        <v>0</v>
      </c>
      <c r="O68" s="20">
        <v>0</v>
      </c>
      <c r="P68" s="21">
        <v>0</v>
      </c>
      <c r="Q68" s="22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800</v>
      </c>
      <c r="Z68" s="21">
        <v>1.8759636077598813E-3</v>
      </c>
      <c r="AA68" s="20">
        <v>-800</v>
      </c>
      <c r="AB68" s="21">
        <v>-1.8759636077598813E-3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1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7839</v>
      </c>
      <c r="AP68" s="21">
        <v>4.1658861803533171E-3</v>
      </c>
      <c r="AQ68" s="20">
        <v>-7839</v>
      </c>
      <c r="AR68" s="21">
        <v>-4.1658861803533171E-3</v>
      </c>
      <c r="AS68" s="20">
        <v>0</v>
      </c>
      <c r="AT68" s="21">
        <v>0</v>
      </c>
      <c r="AU68" s="20">
        <v>0</v>
      </c>
      <c r="AV68" s="21">
        <v>0</v>
      </c>
      <c r="AW68" s="20">
        <v>13492.84</v>
      </c>
      <c r="AX68" s="21">
        <v>4.3198037364435048E-3</v>
      </c>
      <c r="AY68" s="20">
        <v>-13492.84</v>
      </c>
      <c r="AZ68" s="21">
        <v>-4.3198037364435048E-3</v>
      </c>
      <c r="BA68" s="24"/>
    </row>
    <row r="69" spans="1:53" ht="20.25" x14ac:dyDescent="0.35">
      <c r="A69" s="18" t="s">
        <v>65</v>
      </c>
      <c r="B69" s="19"/>
      <c r="C69" s="25">
        <v>19690.95</v>
      </c>
      <c r="D69" s="26">
        <v>9.4424563824446098E-2</v>
      </c>
      <c r="E69" s="25">
        <v>17251.39</v>
      </c>
      <c r="F69" s="26">
        <v>7.7552500362207302E-2</v>
      </c>
      <c r="G69" s="25">
        <v>2439.56</v>
      </c>
      <c r="H69" s="26">
        <v>1.6872063462238795E-2</v>
      </c>
      <c r="I69" s="25">
        <v>27093.51</v>
      </c>
      <c r="J69" s="26">
        <v>0.12386829896460856</v>
      </c>
      <c r="K69" s="25">
        <v>-7402.56</v>
      </c>
      <c r="L69" s="26">
        <v>-2.9443735140162464E-2</v>
      </c>
      <c r="M69" s="25">
        <v>12266.87</v>
      </c>
      <c r="N69" s="26">
        <v>6.1016494153297976E-2</v>
      </c>
      <c r="O69" s="25">
        <v>7424.08</v>
      </c>
      <c r="P69" s="26">
        <v>3.3408069671148122E-2</v>
      </c>
      <c r="Q69" s="22"/>
      <c r="R69" s="23"/>
      <c r="S69" s="25">
        <v>31957.82</v>
      </c>
      <c r="T69" s="26">
        <v>7.8026178550009817E-2</v>
      </c>
      <c r="U69" s="25">
        <v>36820.69</v>
      </c>
      <c r="V69" s="26">
        <v>8.4962618517883004E-2</v>
      </c>
      <c r="W69" s="25">
        <v>-4862.87</v>
      </c>
      <c r="X69" s="26">
        <v>-6.936439967873187E-3</v>
      </c>
      <c r="Y69" s="25">
        <v>56134.51</v>
      </c>
      <c r="Z69" s="26">
        <v>0.13163287237429142</v>
      </c>
      <c r="AA69" s="25">
        <v>-24176.69</v>
      </c>
      <c r="AB69" s="26">
        <v>-5.3606693824281598E-2</v>
      </c>
      <c r="AC69" s="25">
        <v>12266.87</v>
      </c>
      <c r="AD69" s="26">
        <v>6.1016494153297976E-2</v>
      </c>
      <c r="AE69" s="25">
        <v>19690.95</v>
      </c>
      <c r="AF69" s="26">
        <v>1.7009684396711841E-2</v>
      </c>
      <c r="AG69" s="24"/>
      <c r="AH69" s="19"/>
      <c r="AI69" s="25">
        <v>162462.56</v>
      </c>
      <c r="AJ69" s="26">
        <v>8.8653751655176388E-2</v>
      </c>
      <c r="AK69" s="25">
        <v>165972.10999999999</v>
      </c>
      <c r="AL69" s="26">
        <v>8.7107324355853735E-2</v>
      </c>
      <c r="AM69" s="25">
        <v>-3509.55</v>
      </c>
      <c r="AN69" s="26">
        <v>1.546427299322653E-3</v>
      </c>
      <c r="AO69" s="25">
        <v>227733.27</v>
      </c>
      <c r="AP69" s="26">
        <v>0.12102447790530305</v>
      </c>
      <c r="AQ69" s="25">
        <v>-65270.71</v>
      </c>
      <c r="AR69" s="26">
        <v>-3.2370726250126658E-2</v>
      </c>
      <c r="AS69" s="25">
        <v>142771.60999999999</v>
      </c>
      <c r="AT69" s="26">
        <v>8.7912734008488966E-2</v>
      </c>
      <c r="AU69" s="25">
        <v>19690.95</v>
      </c>
      <c r="AV69" s="26">
        <v>7.4101764668742243E-4</v>
      </c>
      <c r="AW69" s="25">
        <v>317228.92</v>
      </c>
      <c r="AX69" s="26">
        <v>0.10156250825800481</v>
      </c>
      <c r="AY69" s="25">
        <v>-154766.35999999999</v>
      </c>
      <c r="AZ69" s="26">
        <v>-1.290875660282842E-2</v>
      </c>
      <c r="BA69" s="24"/>
    </row>
    <row r="70" spans="1:53" x14ac:dyDescent="0.35">
      <c r="A70" s="27" t="s">
        <v>66</v>
      </c>
      <c r="B70" s="19"/>
      <c r="C70" s="30">
        <v>1473103.32</v>
      </c>
      <c r="D70" s="31">
        <v>7.0640135930132093</v>
      </c>
      <c r="E70" s="30">
        <v>1530939.82</v>
      </c>
      <c r="F70" s="31">
        <v>6.8822402684692419</v>
      </c>
      <c r="G70" s="30">
        <v>-57836.5</v>
      </c>
      <c r="H70" s="31">
        <v>0.18177332454396744</v>
      </c>
      <c r="I70" s="30">
        <v>1536468.95</v>
      </c>
      <c r="J70" s="31">
        <v>7.0245529371586857</v>
      </c>
      <c r="K70" s="30">
        <v>-63365.63</v>
      </c>
      <c r="L70" s="31">
        <v>3.946065585452363E-2</v>
      </c>
      <c r="M70" s="30">
        <v>1443417.13</v>
      </c>
      <c r="N70" s="31">
        <v>7.1796842123064115</v>
      </c>
      <c r="O70" s="30">
        <v>29686.19</v>
      </c>
      <c r="P70" s="31">
        <v>-0.11567061929320221</v>
      </c>
      <c r="Q70" s="22"/>
      <c r="R70" s="9"/>
      <c r="S70" s="30">
        <v>2916520.45</v>
      </c>
      <c r="T70" s="31">
        <v>7.1207906351702031</v>
      </c>
      <c r="U70" s="30">
        <v>3026007.69</v>
      </c>
      <c r="V70" s="31">
        <v>6.98242039998844</v>
      </c>
      <c r="W70" s="30">
        <v>-109487.24</v>
      </c>
      <c r="X70" s="31">
        <v>0.13837023518176306</v>
      </c>
      <c r="Y70" s="30">
        <v>3056897.56</v>
      </c>
      <c r="Z70" s="31">
        <v>7.1682857190124727</v>
      </c>
      <c r="AA70" s="30">
        <v>-140377.10999999999</v>
      </c>
      <c r="AB70" s="31">
        <v>-4.7495083842269636E-2</v>
      </c>
      <c r="AC70" s="30">
        <v>1443417.13</v>
      </c>
      <c r="AD70" s="31">
        <v>7.1796842123064115</v>
      </c>
      <c r="AE70" s="30">
        <v>1473103.32</v>
      </c>
      <c r="AF70" s="31">
        <v>-5.8893577136208464E-2</v>
      </c>
      <c r="AG70" s="24"/>
      <c r="AH70" s="19"/>
      <c r="AI70" s="30">
        <v>13158198.539999999</v>
      </c>
      <c r="AJ70" s="31">
        <v>7.1802615051410275</v>
      </c>
      <c r="AK70" s="30">
        <v>13089503.26</v>
      </c>
      <c r="AL70" s="31">
        <v>6.8697783388174365</v>
      </c>
      <c r="AM70" s="30">
        <v>68695.28</v>
      </c>
      <c r="AN70" s="31">
        <v>0.31048316632359096</v>
      </c>
      <c r="AO70" s="30">
        <v>13680394.75</v>
      </c>
      <c r="AP70" s="31">
        <v>7.27018336915462</v>
      </c>
      <c r="AQ70" s="30">
        <v>-522196.21</v>
      </c>
      <c r="AR70" s="31">
        <v>-8.992186401359259E-2</v>
      </c>
      <c r="AS70" s="30">
        <v>11685095.220000001</v>
      </c>
      <c r="AT70" s="31">
        <v>7.1951886508790226</v>
      </c>
      <c r="AU70" s="30">
        <v>1473103.32</v>
      </c>
      <c r="AV70" s="31">
        <v>-1.492714573799514E-2</v>
      </c>
      <c r="AW70" s="30">
        <v>21957516.210000001</v>
      </c>
      <c r="AX70" s="31">
        <v>7.0298143731769454</v>
      </c>
      <c r="AY70" s="30">
        <v>-8799317.6699999999</v>
      </c>
      <c r="AZ70" s="31">
        <v>0.1504471319640821</v>
      </c>
      <c r="BA70" s="24"/>
    </row>
    <row r="71" spans="1:53" x14ac:dyDescent="0.35">
      <c r="A71" s="27" t="s">
        <v>67</v>
      </c>
      <c r="B71" s="19"/>
      <c r="C71" s="30">
        <v>6089552.4900000002</v>
      </c>
      <c r="D71" s="31">
        <v>29.20140154509151</v>
      </c>
      <c r="E71" s="30">
        <v>6364570.2699999996</v>
      </c>
      <c r="F71" s="31">
        <v>28.611511198197292</v>
      </c>
      <c r="G71" s="30">
        <v>-275017.78000000003</v>
      </c>
      <c r="H71" s="31">
        <v>0.58989034689421871</v>
      </c>
      <c r="I71" s="30">
        <v>6290515.1100000003</v>
      </c>
      <c r="J71" s="31">
        <v>28.759485437171765</v>
      </c>
      <c r="K71" s="30">
        <v>-200962.62</v>
      </c>
      <c r="L71" s="31">
        <v>0.44191610791974512</v>
      </c>
      <c r="M71" s="30">
        <v>6120685.1799999997</v>
      </c>
      <c r="N71" s="31">
        <v>30.444828346566609</v>
      </c>
      <c r="O71" s="30">
        <v>-31132.69</v>
      </c>
      <c r="P71" s="31">
        <v>-1.2434268014750991</v>
      </c>
      <c r="Q71" s="22"/>
      <c r="R71" s="9"/>
      <c r="S71" s="30">
        <v>12210237.67</v>
      </c>
      <c r="T71" s="31">
        <v>29.811738866339315</v>
      </c>
      <c r="U71" s="30">
        <v>12537518.689999999</v>
      </c>
      <c r="V71" s="31">
        <v>28.929941769676187</v>
      </c>
      <c r="W71" s="30">
        <v>-327281.02</v>
      </c>
      <c r="X71" s="31">
        <v>0.88179709666312789</v>
      </c>
      <c r="Y71" s="30">
        <v>12466619.27</v>
      </c>
      <c r="Z71" s="31">
        <v>29.23365507789757</v>
      </c>
      <c r="AA71" s="30">
        <v>-256381.6</v>
      </c>
      <c r="AB71" s="31">
        <v>0.57808378844174513</v>
      </c>
      <c r="AC71" s="30">
        <v>6120685.1799999997</v>
      </c>
      <c r="AD71" s="31">
        <v>30.444828346566609</v>
      </c>
      <c r="AE71" s="30">
        <v>6089552.4900000002</v>
      </c>
      <c r="AF71" s="31">
        <v>-0.63308948022729439</v>
      </c>
      <c r="AG71" s="24"/>
      <c r="AH71" s="19"/>
      <c r="AI71" s="30">
        <v>51932121.859999999</v>
      </c>
      <c r="AJ71" s="31">
        <v>28.338698062512353</v>
      </c>
      <c r="AK71" s="30">
        <v>53470309.880000003</v>
      </c>
      <c r="AL71" s="31">
        <v>28.062881324610327</v>
      </c>
      <c r="AM71" s="30">
        <v>-1538188.02</v>
      </c>
      <c r="AN71" s="31">
        <v>0.27581673790202643</v>
      </c>
      <c r="AO71" s="30">
        <v>52254594.880000003</v>
      </c>
      <c r="AP71" s="31">
        <v>27.769702088347138</v>
      </c>
      <c r="AQ71" s="30">
        <v>-322473.02</v>
      </c>
      <c r="AR71" s="31">
        <v>0.5689959741652153</v>
      </c>
      <c r="AS71" s="30">
        <v>45842569.369999997</v>
      </c>
      <c r="AT71" s="31">
        <v>28.227920153667203</v>
      </c>
      <c r="AU71" s="30">
        <v>6089552.4900000002</v>
      </c>
      <c r="AV71" s="31">
        <v>0.11077790884515082</v>
      </c>
      <c r="AW71" s="30">
        <v>84660454.140000001</v>
      </c>
      <c r="AX71" s="31">
        <v>27.104489945999212</v>
      </c>
      <c r="AY71" s="30">
        <v>-32728332.280000001</v>
      </c>
      <c r="AZ71" s="31">
        <v>1.2342081165131411</v>
      </c>
      <c r="BA71" s="24"/>
    </row>
    <row r="72" spans="1:53" x14ac:dyDescent="0.35">
      <c r="A72" s="27" t="s">
        <v>68</v>
      </c>
      <c r="B72" s="19"/>
      <c r="C72" s="28">
        <v>6089552.4900000002</v>
      </c>
      <c r="D72" s="29">
        <v>29.20140154509151</v>
      </c>
      <c r="E72" s="28">
        <v>6364570.2699999996</v>
      </c>
      <c r="F72" s="29">
        <v>28.611511198197292</v>
      </c>
      <c r="G72" s="28">
        <v>-275017.78000000003</v>
      </c>
      <c r="H72" s="29">
        <v>0.58989034689421871</v>
      </c>
      <c r="I72" s="28">
        <v>6290515.1100000003</v>
      </c>
      <c r="J72" s="29">
        <v>28.759485437171765</v>
      </c>
      <c r="K72" s="28">
        <v>-200962.62</v>
      </c>
      <c r="L72" s="29">
        <v>0.44191610791974512</v>
      </c>
      <c r="M72" s="28">
        <v>6120685.1799999997</v>
      </c>
      <c r="N72" s="29">
        <v>30.444828346566609</v>
      </c>
      <c r="O72" s="28">
        <v>-31132.69</v>
      </c>
      <c r="P72" s="29">
        <v>-1.2434268014750991</v>
      </c>
      <c r="Q72" s="22"/>
      <c r="R72" s="9"/>
      <c r="S72" s="28">
        <v>12210237.67</v>
      </c>
      <c r="T72" s="29">
        <v>29.811738866339315</v>
      </c>
      <c r="U72" s="28">
        <v>12537518.689999999</v>
      </c>
      <c r="V72" s="29">
        <v>28.929941769676187</v>
      </c>
      <c r="W72" s="28">
        <v>-327281.02</v>
      </c>
      <c r="X72" s="29">
        <v>0.88179709666312789</v>
      </c>
      <c r="Y72" s="28">
        <v>12466619.27</v>
      </c>
      <c r="Z72" s="29">
        <v>29.23365507789757</v>
      </c>
      <c r="AA72" s="28">
        <v>-256381.6</v>
      </c>
      <c r="AB72" s="29">
        <v>0.57808378844174513</v>
      </c>
      <c r="AC72" s="28">
        <v>6120685.1799999997</v>
      </c>
      <c r="AD72" s="29">
        <v>30.444828346566609</v>
      </c>
      <c r="AE72" s="28">
        <v>6089552.4900000002</v>
      </c>
      <c r="AF72" s="29">
        <v>-0.63308948022729439</v>
      </c>
      <c r="AG72" s="24"/>
      <c r="AH72" s="19"/>
      <c r="AI72" s="28">
        <v>51932121.859999999</v>
      </c>
      <c r="AJ72" s="29">
        <v>28.338698062512353</v>
      </c>
      <c r="AK72" s="28">
        <v>53470309.880000003</v>
      </c>
      <c r="AL72" s="29">
        <v>28.062881324610327</v>
      </c>
      <c r="AM72" s="28">
        <v>-1538188.02</v>
      </c>
      <c r="AN72" s="29">
        <v>0.27581673790202643</v>
      </c>
      <c r="AO72" s="28">
        <v>52254594.880000003</v>
      </c>
      <c r="AP72" s="29">
        <v>27.769702088347138</v>
      </c>
      <c r="AQ72" s="28">
        <v>-322473.02</v>
      </c>
      <c r="AR72" s="29">
        <v>0.5689959741652153</v>
      </c>
      <c r="AS72" s="28">
        <v>45842569.369999997</v>
      </c>
      <c r="AT72" s="29">
        <v>28.227920153667203</v>
      </c>
      <c r="AU72" s="28">
        <v>6089552.4900000002</v>
      </c>
      <c r="AV72" s="29">
        <v>0.11077790884515082</v>
      </c>
      <c r="AW72" s="28">
        <v>84660454.140000001</v>
      </c>
      <c r="AX72" s="29">
        <v>27.104489945999212</v>
      </c>
      <c r="AY72" s="28">
        <v>-32728332.280000001</v>
      </c>
      <c r="AZ72" s="29">
        <v>1.2342081165131411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22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1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8722.6200000000008</v>
      </c>
      <c r="D74" s="21">
        <v>4.1827823894042195E-2</v>
      </c>
      <c r="E74" s="20">
        <v>55440.94</v>
      </c>
      <c r="F74" s="21">
        <v>0.24923113554508439</v>
      </c>
      <c r="G74" s="20">
        <v>-46718.32</v>
      </c>
      <c r="H74" s="21">
        <v>-0.2074033116510422</v>
      </c>
      <c r="I74" s="20">
        <v>76804.19</v>
      </c>
      <c r="J74" s="21">
        <v>0.35113960386286608</v>
      </c>
      <c r="K74" s="20">
        <v>-68081.570000000007</v>
      </c>
      <c r="L74" s="21">
        <v>-0.30931177996882386</v>
      </c>
      <c r="M74" s="20">
        <v>35638.36</v>
      </c>
      <c r="N74" s="21">
        <v>0.17726834837029565</v>
      </c>
      <c r="O74" s="20">
        <v>-26915.74</v>
      </c>
      <c r="P74" s="21">
        <v>-0.13544052447625346</v>
      </c>
      <c r="Q74" s="22"/>
      <c r="R74" s="23"/>
      <c r="S74" s="20">
        <v>44360.98</v>
      </c>
      <c r="T74" s="21">
        <v>0.10830894429386657</v>
      </c>
      <c r="U74" s="20">
        <v>85892.97</v>
      </c>
      <c r="V74" s="21">
        <v>0.19819540707895397</v>
      </c>
      <c r="W74" s="20">
        <v>-41531.99</v>
      </c>
      <c r="X74" s="21">
        <v>-8.9886462785087398E-2</v>
      </c>
      <c r="Y74" s="20">
        <v>103594.93</v>
      </c>
      <c r="Z74" s="21">
        <v>0.24292539828554044</v>
      </c>
      <c r="AA74" s="20">
        <v>-59233.95</v>
      </c>
      <c r="AB74" s="21">
        <v>-0.13461645399167388</v>
      </c>
      <c r="AC74" s="20">
        <v>35638.36</v>
      </c>
      <c r="AD74" s="21">
        <v>0.17726834837029565</v>
      </c>
      <c r="AE74" s="20">
        <v>8722.6200000000008</v>
      </c>
      <c r="AF74" s="21">
        <v>-6.8959404076429073E-2</v>
      </c>
      <c r="AG74" s="24"/>
      <c r="AH74" s="19"/>
      <c r="AI74" s="20">
        <v>161441.53</v>
      </c>
      <c r="AJ74" s="21">
        <v>8.8096588576787843E-2</v>
      </c>
      <c r="AK74" s="20">
        <v>309850.45</v>
      </c>
      <c r="AL74" s="21">
        <v>0.16261915119327724</v>
      </c>
      <c r="AM74" s="20">
        <v>-148408.92000000001</v>
      </c>
      <c r="AN74" s="21">
        <v>-7.4522562616489402E-2</v>
      </c>
      <c r="AO74" s="20">
        <v>325837.27</v>
      </c>
      <c r="AP74" s="21">
        <v>0.17315996684998755</v>
      </c>
      <c r="AQ74" s="20">
        <v>-164395.74</v>
      </c>
      <c r="AR74" s="21">
        <v>-8.5063378273199708E-2</v>
      </c>
      <c r="AS74" s="20">
        <v>152718.91</v>
      </c>
      <c r="AT74" s="21">
        <v>9.4037861679197754E-2</v>
      </c>
      <c r="AU74" s="20">
        <v>8722.6200000000008</v>
      </c>
      <c r="AV74" s="21">
        <v>-5.9412731024099108E-3</v>
      </c>
      <c r="AW74" s="20">
        <v>629373.57999999996</v>
      </c>
      <c r="AX74" s="21">
        <v>0.20149726391944356</v>
      </c>
      <c r="AY74" s="20">
        <v>-467932.05</v>
      </c>
      <c r="AZ74" s="21">
        <v>-0.11340067534265572</v>
      </c>
      <c r="BA74" s="24"/>
    </row>
    <row r="75" spans="1:53" x14ac:dyDescent="0.35">
      <c r="A75" s="18" t="s">
        <v>70</v>
      </c>
      <c r="B75" s="19"/>
      <c r="C75" s="20">
        <v>1551.25</v>
      </c>
      <c r="D75" s="21">
        <v>7.4387525554974248E-3</v>
      </c>
      <c r="E75" s="20">
        <v>869.9</v>
      </c>
      <c r="F75" s="21">
        <v>3.9105788035099856E-3</v>
      </c>
      <c r="G75" s="20">
        <v>681.35</v>
      </c>
      <c r="H75" s="21">
        <v>3.5281737519874392E-3</v>
      </c>
      <c r="I75" s="20">
        <v>0</v>
      </c>
      <c r="J75" s="21">
        <v>0</v>
      </c>
      <c r="K75" s="20">
        <v>1551.25</v>
      </c>
      <c r="L75" s="21">
        <v>7.4387525554974248E-3</v>
      </c>
      <c r="M75" s="20">
        <v>8010</v>
      </c>
      <c r="N75" s="21">
        <v>3.9842447027474553E-2</v>
      </c>
      <c r="O75" s="20">
        <v>-6458.75</v>
      </c>
      <c r="P75" s="21">
        <v>-3.2403694471977128E-2</v>
      </c>
      <c r="Q75" s="22"/>
      <c r="R75" s="23"/>
      <c r="S75" s="20">
        <v>9561.25</v>
      </c>
      <c r="T75" s="21">
        <v>2.3344139232941465E-2</v>
      </c>
      <c r="U75" s="20">
        <v>1748.28</v>
      </c>
      <c r="V75" s="21">
        <v>4.0341027477335291E-3</v>
      </c>
      <c r="W75" s="20">
        <v>7812.97</v>
      </c>
      <c r="X75" s="21">
        <v>1.9310036485207936E-2</v>
      </c>
      <c r="Y75" s="20">
        <v>0</v>
      </c>
      <c r="Z75" s="21">
        <v>0</v>
      </c>
      <c r="AA75" s="20">
        <v>9561.25</v>
      </c>
      <c r="AB75" s="21">
        <v>2.3344139232941465E-2</v>
      </c>
      <c r="AC75" s="20">
        <v>8010</v>
      </c>
      <c r="AD75" s="21">
        <v>3.9842447027474553E-2</v>
      </c>
      <c r="AE75" s="20">
        <v>1551.25</v>
      </c>
      <c r="AF75" s="21">
        <v>-1.6498307794533089E-2</v>
      </c>
      <c r="AG75" s="24"/>
      <c r="AH75" s="19"/>
      <c r="AI75" s="20">
        <v>160420.88</v>
      </c>
      <c r="AJ75" s="21">
        <v>8.7539632859563787E-2</v>
      </c>
      <c r="AK75" s="20">
        <v>7209.28</v>
      </c>
      <c r="AL75" s="21">
        <v>3.7836543219952395E-3</v>
      </c>
      <c r="AM75" s="20">
        <v>153211.6</v>
      </c>
      <c r="AN75" s="21">
        <v>8.3755978537568554E-2</v>
      </c>
      <c r="AO75" s="20">
        <v>0</v>
      </c>
      <c r="AP75" s="21">
        <v>0</v>
      </c>
      <c r="AQ75" s="20">
        <v>160420.88</v>
      </c>
      <c r="AR75" s="21">
        <v>8.7539632859563787E-2</v>
      </c>
      <c r="AS75" s="20">
        <v>158869.63</v>
      </c>
      <c r="AT75" s="21">
        <v>9.7825215560832152E-2</v>
      </c>
      <c r="AU75" s="20">
        <v>1551.25</v>
      </c>
      <c r="AV75" s="21">
        <v>-1.0285582701268364E-2</v>
      </c>
      <c r="AW75" s="20">
        <v>192921.29</v>
      </c>
      <c r="AX75" s="21">
        <v>6.1764766304314059E-2</v>
      </c>
      <c r="AY75" s="20">
        <v>-32500.41</v>
      </c>
      <c r="AZ75" s="21">
        <v>2.5774866555249729E-2</v>
      </c>
      <c r="BA75" s="24"/>
    </row>
    <row r="76" spans="1:53" x14ac:dyDescent="0.35">
      <c r="A76" s="18" t="s">
        <v>71</v>
      </c>
      <c r="B76" s="19"/>
      <c r="C76" s="20">
        <v>5979.92</v>
      </c>
      <c r="D76" s="21">
        <v>2.8675677796403006E-2</v>
      </c>
      <c r="E76" s="20">
        <v>4908.92</v>
      </c>
      <c r="F76" s="21">
        <v>2.2067730199018552E-2</v>
      </c>
      <c r="G76" s="20">
        <v>1071</v>
      </c>
      <c r="H76" s="21">
        <v>6.6079475973844538E-3</v>
      </c>
      <c r="I76" s="20">
        <v>3865.59</v>
      </c>
      <c r="J76" s="21">
        <v>1.7673016814528691E-2</v>
      </c>
      <c r="K76" s="20">
        <v>2114.33</v>
      </c>
      <c r="L76" s="21">
        <v>1.1002660981874315E-2</v>
      </c>
      <c r="M76" s="20">
        <v>9.86</v>
      </c>
      <c r="N76" s="21">
        <v>4.9044510323458059E-5</v>
      </c>
      <c r="O76" s="20">
        <v>5970.06</v>
      </c>
      <c r="P76" s="21">
        <v>2.8626633286079547E-2</v>
      </c>
      <c r="Q76" s="22"/>
      <c r="R76" s="23"/>
      <c r="S76" s="20">
        <v>5989.78</v>
      </c>
      <c r="T76" s="21">
        <v>1.4624265477284676E-2</v>
      </c>
      <c r="U76" s="20">
        <v>39264.339999999997</v>
      </c>
      <c r="V76" s="21">
        <v>9.0601266320007964E-2</v>
      </c>
      <c r="W76" s="20">
        <v>-33274.559999999998</v>
      </c>
      <c r="X76" s="21">
        <v>-7.5977000842723283E-2</v>
      </c>
      <c r="Y76" s="20">
        <v>46358.78</v>
      </c>
      <c r="Z76" s="21">
        <v>0.10870923022518328</v>
      </c>
      <c r="AA76" s="20">
        <v>-40369</v>
      </c>
      <c r="AB76" s="21">
        <v>-9.4084964747898597E-2</v>
      </c>
      <c r="AC76" s="20">
        <v>9.86</v>
      </c>
      <c r="AD76" s="21">
        <v>4.9044510323458059E-5</v>
      </c>
      <c r="AE76" s="20">
        <v>5979.92</v>
      </c>
      <c r="AF76" s="21">
        <v>1.4575220966961218E-2</v>
      </c>
      <c r="AG76" s="24"/>
      <c r="AH76" s="19"/>
      <c r="AI76" s="20">
        <v>31838.87</v>
      </c>
      <c r="AJ76" s="21">
        <v>1.7374066209232736E-2</v>
      </c>
      <c r="AK76" s="20">
        <v>126834.9</v>
      </c>
      <c r="AL76" s="21">
        <v>6.6566899546811054E-2</v>
      </c>
      <c r="AM76" s="20">
        <v>-94996.03</v>
      </c>
      <c r="AN76" s="21">
        <v>-4.9192833337578318E-2</v>
      </c>
      <c r="AO76" s="20">
        <v>141629.25</v>
      </c>
      <c r="AP76" s="21">
        <v>7.5266148145019141E-2</v>
      </c>
      <c r="AQ76" s="20">
        <v>-109790.38</v>
      </c>
      <c r="AR76" s="21">
        <v>-5.7892081935786405E-2</v>
      </c>
      <c r="AS76" s="20">
        <v>25858.95</v>
      </c>
      <c r="AT76" s="21">
        <v>1.592285043986557E-2</v>
      </c>
      <c r="AU76" s="20">
        <v>5979.92</v>
      </c>
      <c r="AV76" s="21">
        <v>1.451215769367166E-3</v>
      </c>
      <c r="AW76" s="20">
        <v>158800.79999999999</v>
      </c>
      <c r="AX76" s="21">
        <v>5.0840911860677039E-2</v>
      </c>
      <c r="AY76" s="20">
        <v>-126961.93</v>
      </c>
      <c r="AZ76" s="21">
        <v>-3.3466845651444303E-2</v>
      </c>
      <c r="BA76" s="24"/>
    </row>
    <row r="77" spans="1:53" x14ac:dyDescent="0.35">
      <c r="A77" s="18" t="s">
        <v>72</v>
      </c>
      <c r="B77" s="19"/>
      <c r="C77" s="20">
        <v>2134.2600000000002</v>
      </c>
      <c r="D77" s="21">
        <v>1.0234476731085212E-2</v>
      </c>
      <c r="E77" s="20">
        <v>13288.72</v>
      </c>
      <c r="F77" s="21">
        <v>5.9738575419909429E-2</v>
      </c>
      <c r="G77" s="20">
        <v>-11154.46</v>
      </c>
      <c r="H77" s="21">
        <v>-4.9504098688824216E-2</v>
      </c>
      <c r="I77" s="20">
        <v>15157.28</v>
      </c>
      <c r="J77" s="21">
        <v>6.9297277854743905E-2</v>
      </c>
      <c r="K77" s="20">
        <v>-13023.02</v>
      </c>
      <c r="L77" s="21">
        <v>-5.9062801123658693E-2</v>
      </c>
      <c r="M77" s="20">
        <v>69.42</v>
      </c>
      <c r="N77" s="21">
        <v>3.453012075714462E-4</v>
      </c>
      <c r="O77" s="20">
        <v>2064.84</v>
      </c>
      <c r="P77" s="21">
        <v>9.8891755235137671E-3</v>
      </c>
      <c r="Q77" s="22"/>
      <c r="R77" s="23"/>
      <c r="S77" s="20">
        <v>2203.6799999999998</v>
      </c>
      <c r="T77" s="21">
        <v>5.3803647791709711E-3</v>
      </c>
      <c r="U77" s="20">
        <v>15407.56</v>
      </c>
      <c r="V77" s="21">
        <v>3.5552474507441152E-2</v>
      </c>
      <c r="W77" s="20">
        <v>-13203.88</v>
      </c>
      <c r="X77" s="21">
        <v>-3.0172109728270183E-2</v>
      </c>
      <c r="Y77" s="20">
        <v>16594.38</v>
      </c>
      <c r="Z77" s="21">
        <v>3.8913066216673023E-2</v>
      </c>
      <c r="AA77" s="20">
        <v>-14390.7</v>
      </c>
      <c r="AB77" s="21">
        <v>-3.3532701437502054E-2</v>
      </c>
      <c r="AC77" s="20">
        <v>69.42</v>
      </c>
      <c r="AD77" s="21">
        <v>3.453012075714462E-4</v>
      </c>
      <c r="AE77" s="20">
        <v>2134.2600000000002</v>
      </c>
      <c r="AF77" s="21">
        <v>5.0350635715995249E-3</v>
      </c>
      <c r="AG77" s="24"/>
      <c r="AH77" s="19"/>
      <c r="AI77" s="20">
        <v>14647.22</v>
      </c>
      <c r="AJ77" s="21">
        <v>7.9928015680580961E-3</v>
      </c>
      <c r="AK77" s="20">
        <v>31135.03</v>
      </c>
      <c r="AL77" s="21">
        <v>1.634063191122434E-2</v>
      </c>
      <c r="AM77" s="20">
        <v>-16487.810000000001</v>
      </c>
      <c r="AN77" s="21">
        <v>-8.3478303431662442E-3</v>
      </c>
      <c r="AO77" s="20">
        <v>28663.19</v>
      </c>
      <c r="AP77" s="21">
        <v>1.5232502501064088E-2</v>
      </c>
      <c r="AQ77" s="20">
        <v>-14015.97</v>
      </c>
      <c r="AR77" s="21">
        <v>-7.2397009330059919E-3</v>
      </c>
      <c r="AS77" s="20">
        <v>12512.96</v>
      </c>
      <c r="AT77" s="21">
        <v>7.7049528553951446E-3</v>
      </c>
      <c r="AU77" s="20">
        <v>2134.2600000000002</v>
      </c>
      <c r="AV77" s="21">
        <v>2.8784871266295149E-4</v>
      </c>
      <c r="AW77" s="20">
        <v>76620.899999999994</v>
      </c>
      <c r="AX77" s="21">
        <v>2.4530584377318941E-2</v>
      </c>
      <c r="AY77" s="20">
        <v>-61973.68</v>
      </c>
      <c r="AZ77" s="21">
        <v>-1.6537782809260847E-2</v>
      </c>
      <c r="BA77" s="24"/>
    </row>
    <row r="78" spans="1:53" x14ac:dyDescent="0.35">
      <c r="A78" s="18" t="s">
        <v>73</v>
      </c>
      <c r="B78" s="19"/>
      <c r="C78" s="20">
        <v>6270</v>
      </c>
      <c r="D78" s="21">
        <v>3.0066706541801033E-2</v>
      </c>
      <c r="E78" s="20">
        <v>48906.28</v>
      </c>
      <c r="F78" s="21">
        <v>0.21985499704164196</v>
      </c>
      <c r="G78" s="20">
        <v>-42636.28</v>
      </c>
      <c r="H78" s="21">
        <v>-0.18978829049984092</v>
      </c>
      <c r="I78" s="20">
        <v>43956.12</v>
      </c>
      <c r="J78" s="21">
        <v>0.20096214235380394</v>
      </c>
      <c r="K78" s="20">
        <v>-37686.120000000003</v>
      </c>
      <c r="L78" s="21">
        <v>-0.17089543581200289</v>
      </c>
      <c r="M78" s="20">
        <v>21438</v>
      </c>
      <c r="N78" s="21">
        <v>0.10663450429151056</v>
      </c>
      <c r="O78" s="20">
        <v>-15168</v>
      </c>
      <c r="P78" s="21">
        <v>-7.6567797749709524E-2</v>
      </c>
      <c r="Q78" s="22"/>
      <c r="R78" s="23"/>
      <c r="S78" s="20">
        <v>27708</v>
      </c>
      <c r="T78" s="21">
        <v>6.7650088625058655E-2</v>
      </c>
      <c r="U78" s="20">
        <v>72480.570000000007</v>
      </c>
      <c r="V78" s="21">
        <v>0.16724670338520858</v>
      </c>
      <c r="W78" s="20">
        <v>-44772.57</v>
      </c>
      <c r="X78" s="21">
        <v>-9.9596614760149929E-2</v>
      </c>
      <c r="Y78" s="20">
        <v>63875.62</v>
      </c>
      <c r="Z78" s="21">
        <v>0.14978542317887403</v>
      </c>
      <c r="AA78" s="20">
        <v>-36167.620000000003</v>
      </c>
      <c r="AB78" s="21">
        <v>-8.2135334553815373E-2</v>
      </c>
      <c r="AC78" s="20">
        <v>21438</v>
      </c>
      <c r="AD78" s="21">
        <v>0.10663450429151056</v>
      </c>
      <c r="AE78" s="20">
        <v>6270</v>
      </c>
      <c r="AF78" s="21">
        <v>-3.8984415666451902E-2</v>
      </c>
      <c r="AG78" s="24"/>
      <c r="AH78" s="19"/>
      <c r="AI78" s="20">
        <v>110086.25</v>
      </c>
      <c r="AJ78" s="21">
        <v>6.0072665776962166E-2</v>
      </c>
      <c r="AK78" s="20">
        <v>458990.15</v>
      </c>
      <c r="AL78" s="21">
        <v>0.24089230336465545</v>
      </c>
      <c r="AM78" s="20">
        <v>-348903.9</v>
      </c>
      <c r="AN78" s="21">
        <v>-0.18081963758769329</v>
      </c>
      <c r="AO78" s="20">
        <v>510228.61</v>
      </c>
      <c r="AP78" s="21">
        <v>0.27115120745246613</v>
      </c>
      <c r="AQ78" s="20">
        <v>-400142.36</v>
      </c>
      <c r="AR78" s="21">
        <v>-0.21107854167550397</v>
      </c>
      <c r="AS78" s="20">
        <v>103816.25</v>
      </c>
      <c r="AT78" s="21">
        <v>6.3925666818555826E-2</v>
      </c>
      <c r="AU78" s="20">
        <v>6270</v>
      </c>
      <c r="AV78" s="21">
        <v>-3.8530010415936608E-3</v>
      </c>
      <c r="AW78" s="20">
        <v>762513.19</v>
      </c>
      <c r="AX78" s="21">
        <v>0.24412261075129146</v>
      </c>
      <c r="AY78" s="20">
        <v>-652426.93999999994</v>
      </c>
      <c r="AZ78" s="21">
        <v>-0.1840499449743293</v>
      </c>
      <c r="BA78" s="24"/>
    </row>
    <row r="79" spans="1:53" x14ac:dyDescent="0.35">
      <c r="A79" s="18" t="s">
        <v>74</v>
      </c>
      <c r="B79" s="19"/>
      <c r="C79" s="20">
        <v>3907.54</v>
      </c>
      <c r="D79" s="21">
        <v>1.8737935961778182E-2</v>
      </c>
      <c r="E79" s="20">
        <v>4239.42</v>
      </c>
      <c r="F79" s="21">
        <v>1.9058036545782624E-2</v>
      </c>
      <c r="G79" s="20">
        <v>-331.88</v>
      </c>
      <c r="H79" s="21">
        <v>-3.2010058400444227E-4</v>
      </c>
      <c r="I79" s="20">
        <v>4203.41</v>
      </c>
      <c r="J79" s="21">
        <v>1.9217489596247413E-2</v>
      </c>
      <c r="K79" s="20">
        <v>-295.87</v>
      </c>
      <c r="L79" s="21">
        <v>-4.7955363446923124E-4</v>
      </c>
      <c r="M79" s="20">
        <v>4583.13</v>
      </c>
      <c r="N79" s="21">
        <v>2.2796893164173469E-2</v>
      </c>
      <c r="O79" s="20">
        <v>-675.59</v>
      </c>
      <c r="P79" s="21">
        <v>-4.0589572023952865E-3</v>
      </c>
      <c r="Q79" s="22"/>
      <c r="R79" s="23"/>
      <c r="S79" s="20">
        <v>8490.67</v>
      </c>
      <c r="T79" s="21">
        <v>2.0730279269024356E-2</v>
      </c>
      <c r="U79" s="20">
        <v>8780.94</v>
      </c>
      <c r="V79" s="21">
        <v>2.0261751082025339E-2</v>
      </c>
      <c r="W79" s="20">
        <v>-290.27</v>
      </c>
      <c r="X79" s="21">
        <v>4.6852818699901627E-4</v>
      </c>
      <c r="Y79" s="20">
        <v>8734.76</v>
      </c>
      <c r="Z79" s="21">
        <v>2.0482614853145877E-2</v>
      </c>
      <c r="AA79" s="20">
        <v>-244.09</v>
      </c>
      <c r="AB79" s="21">
        <v>2.4766441587847909E-4</v>
      </c>
      <c r="AC79" s="20">
        <v>4583.13</v>
      </c>
      <c r="AD79" s="21">
        <v>2.2796893164173469E-2</v>
      </c>
      <c r="AE79" s="20">
        <v>3907.54</v>
      </c>
      <c r="AF79" s="21">
        <v>-2.066613895149113E-3</v>
      </c>
      <c r="AG79" s="24"/>
      <c r="AH79" s="19"/>
      <c r="AI79" s="20">
        <v>33877.910000000003</v>
      </c>
      <c r="AJ79" s="21">
        <v>1.8486744390439354E-2</v>
      </c>
      <c r="AK79" s="20">
        <v>34315.26</v>
      </c>
      <c r="AL79" s="21">
        <v>1.8009715506873136E-2</v>
      </c>
      <c r="AM79" s="20">
        <v>-437.35</v>
      </c>
      <c r="AN79" s="21">
        <v>4.7702888356621759E-4</v>
      </c>
      <c r="AO79" s="20">
        <v>34464.160000000003</v>
      </c>
      <c r="AP79" s="21">
        <v>1.8315316731915499E-2</v>
      </c>
      <c r="AQ79" s="20">
        <v>-586.25</v>
      </c>
      <c r="AR79" s="21">
        <v>1.7142765852385528E-4</v>
      </c>
      <c r="AS79" s="20">
        <v>29970.37</v>
      </c>
      <c r="AT79" s="21">
        <v>1.8454489418071266E-2</v>
      </c>
      <c r="AU79" s="20">
        <v>3907.54</v>
      </c>
      <c r="AV79" s="21">
        <v>3.2254972368087748E-5</v>
      </c>
      <c r="AW79" s="20">
        <v>48955.68</v>
      </c>
      <c r="AX79" s="21">
        <v>1.5673418597132446E-2</v>
      </c>
      <c r="AY79" s="20">
        <v>-15077.77</v>
      </c>
      <c r="AZ79" s="21">
        <v>2.8133257933069082E-3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9177.08</v>
      </c>
      <c r="F80" s="21">
        <v>4.1254965543298563E-2</v>
      </c>
      <c r="G80" s="20">
        <v>-9177.08</v>
      </c>
      <c r="H80" s="21">
        <v>-4.1254965543298563E-2</v>
      </c>
      <c r="I80" s="20">
        <v>6205.88</v>
      </c>
      <c r="J80" s="21">
        <v>2.8372543800285938E-2</v>
      </c>
      <c r="K80" s="20">
        <v>-6205.88</v>
      </c>
      <c r="L80" s="21">
        <v>-2.8372543800285938E-2</v>
      </c>
      <c r="M80" s="20">
        <v>0</v>
      </c>
      <c r="N80" s="21">
        <v>0</v>
      </c>
      <c r="O80" s="20">
        <v>0</v>
      </c>
      <c r="P80" s="21">
        <v>0</v>
      </c>
      <c r="Q80" s="22"/>
      <c r="R80" s="23"/>
      <c r="S80" s="20">
        <v>0</v>
      </c>
      <c r="T80" s="21">
        <v>0</v>
      </c>
      <c r="U80" s="20">
        <v>14650.08</v>
      </c>
      <c r="V80" s="21">
        <v>3.3804612523460786E-2</v>
      </c>
      <c r="W80" s="20">
        <v>-14650.08</v>
      </c>
      <c r="X80" s="21">
        <v>-3.3804612523460786E-2</v>
      </c>
      <c r="Y80" s="20">
        <v>8705.8799999999992</v>
      </c>
      <c r="Z80" s="21">
        <v>2.0414892566905742E-2</v>
      </c>
      <c r="AA80" s="20">
        <v>-8705.8799999999992</v>
      </c>
      <c r="AB80" s="21">
        <v>-2.0414892566905742E-2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19"/>
      <c r="AI80" s="20">
        <v>6970.58</v>
      </c>
      <c r="AJ80" s="21">
        <v>3.8037568053374232E-3</v>
      </c>
      <c r="AK80" s="20">
        <v>48114.21</v>
      </c>
      <c r="AL80" s="21">
        <v>2.5251833555623663E-2</v>
      </c>
      <c r="AM80" s="20">
        <v>-41143.629999999997</v>
      </c>
      <c r="AN80" s="21">
        <v>-2.1448076750286239E-2</v>
      </c>
      <c r="AO80" s="20">
        <v>24500</v>
      </c>
      <c r="AP80" s="21">
        <v>1.3020055034909588E-2</v>
      </c>
      <c r="AQ80" s="20">
        <v>-17529.419999999998</v>
      </c>
      <c r="AR80" s="21">
        <v>-9.2162982295721646E-3</v>
      </c>
      <c r="AS80" s="20">
        <v>6970.58</v>
      </c>
      <c r="AT80" s="21">
        <v>4.2921890803423249E-3</v>
      </c>
      <c r="AU80" s="20">
        <v>0</v>
      </c>
      <c r="AV80" s="21">
        <v>-4.8843227500490168E-4</v>
      </c>
      <c r="AW80" s="20">
        <v>48035.59</v>
      </c>
      <c r="AX80" s="21">
        <v>1.5378846941360621E-2</v>
      </c>
      <c r="AY80" s="20">
        <v>-41065.01</v>
      </c>
      <c r="AZ80" s="21">
        <v>-1.1575090136023198E-2</v>
      </c>
      <c r="BA80" s="24"/>
    </row>
    <row r="81" spans="1:53" x14ac:dyDescent="0.35">
      <c r="A81" s="18" t="s">
        <v>76</v>
      </c>
      <c r="B81" s="19"/>
      <c r="C81" s="20">
        <v>16302.38</v>
      </c>
      <c r="D81" s="21">
        <v>7.8175259233321581E-2</v>
      </c>
      <c r="E81" s="20">
        <v>53217.599999999999</v>
      </c>
      <c r="F81" s="21">
        <v>0.23923625535541213</v>
      </c>
      <c r="G81" s="20">
        <v>-36915.22</v>
      </c>
      <c r="H81" s="21">
        <v>-0.16106099612209054</v>
      </c>
      <c r="I81" s="20">
        <v>66189.899999999994</v>
      </c>
      <c r="J81" s="21">
        <v>0.30261233489634765</v>
      </c>
      <c r="K81" s="20">
        <v>-49887.519999999997</v>
      </c>
      <c r="L81" s="21">
        <v>-0.22443707566302606</v>
      </c>
      <c r="M81" s="20">
        <v>69425.41</v>
      </c>
      <c r="N81" s="21">
        <v>0.34532811738897656</v>
      </c>
      <c r="O81" s="20">
        <v>-53123.03</v>
      </c>
      <c r="P81" s="21">
        <v>-0.26715285815565498</v>
      </c>
      <c r="Q81" s="22"/>
      <c r="R81" s="23"/>
      <c r="S81" s="20">
        <v>85727.79</v>
      </c>
      <c r="T81" s="21">
        <v>0.20930751375524823</v>
      </c>
      <c r="U81" s="20">
        <v>113992.57</v>
      </c>
      <c r="V81" s="21">
        <v>0.26303437656336898</v>
      </c>
      <c r="W81" s="20">
        <v>-28264.78</v>
      </c>
      <c r="X81" s="21">
        <v>-5.3726862808120751E-2</v>
      </c>
      <c r="Y81" s="20">
        <v>109596.56</v>
      </c>
      <c r="Z81" s="21">
        <v>0.25699894761959036</v>
      </c>
      <c r="AA81" s="20">
        <v>-23868.77</v>
      </c>
      <c r="AB81" s="21">
        <v>-4.7691433864342131E-2</v>
      </c>
      <c r="AC81" s="20">
        <v>69425.41</v>
      </c>
      <c r="AD81" s="21">
        <v>0.34532811738897656</v>
      </c>
      <c r="AE81" s="20">
        <v>16302.38</v>
      </c>
      <c r="AF81" s="21">
        <v>-0.13602060363372834</v>
      </c>
      <c r="AG81" s="24"/>
      <c r="AH81" s="19"/>
      <c r="AI81" s="20">
        <v>449326.07</v>
      </c>
      <c r="AJ81" s="21">
        <v>0.24519151872269157</v>
      </c>
      <c r="AK81" s="20">
        <v>498579.58</v>
      </c>
      <c r="AL81" s="21">
        <v>0.26167006729181985</v>
      </c>
      <c r="AM81" s="20">
        <v>-49253.51</v>
      </c>
      <c r="AN81" s="21">
        <v>-1.6478548569128282E-2</v>
      </c>
      <c r="AO81" s="20">
        <v>526566.56000000006</v>
      </c>
      <c r="AP81" s="21">
        <v>0.27983369758134791</v>
      </c>
      <c r="AQ81" s="20">
        <v>-77240.490000000005</v>
      </c>
      <c r="AR81" s="21">
        <v>-3.4642178858656336E-2</v>
      </c>
      <c r="AS81" s="20">
        <v>433023.69</v>
      </c>
      <c r="AT81" s="21">
        <v>0.26663771935011721</v>
      </c>
      <c r="AU81" s="20">
        <v>16302.38</v>
      </c>
      <c r="AV81" s="21">
        <v>-2.1446200627425638E-2</v>
      </c>
      <c r="AW81" s="20">
        <v>886103.72</v>
      </c>
      <c r="AX81" s="21">
        <v>0.28369076936601106</v>
      </c>
      <c r="AY81" s="20">
        <v>-436777.65</v>
      </c>
      <c r="AZ81" s="21">
        <v>-3.8499250643319494E-2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22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19"/>
      <c r="AI82" s="20">
        <v>15.9</v>
      </c>
      <c r="AJ82" s="21">
        <v>8.6764276724268318E-6</v>
      </c>
      <c r="AK82" s="20">
        <v>0</v>
      </c>
      <c r="AL82" s="21">
        <v>0</v>
      </c>
      <c r="AM82" s="20">
        <v>15.9</v>
      </c>
      <c r="AN82" s="21">
        <v>8.6764276724268318E-6</v>
      </c>
      <c r="AO82" s="20">
        <v>0</v>
      </c>
      <c r="AP82" s="21">
        <v>0</v>
      </c>
      <c r="AQ82" s="20">
        <v>15.9</v>
      </c>
      <c r="AR82" s="21">
        <v>8.6764276724268318E-6</v>
      </c>
      <c r="AS82" s="20">
        <v>15.9</v>
      </c>
      <c r="AT82" s="21">
        <v>9.7905491906617475E-6</v>
      </c>
      <c r="AU82" s="20">
        <v>0</v>
      </c>
      <c r="AV82" s="21">
        <v>-1.1141215182349157E-6</v>
      </c>
      <c r="AW82" s="20">
        <v>157708.74</v>
      </c>
      <c r="AX82" s="21">
        <v>5.0491283104357361E-2</v>
      </c>
      <c r="AY82" s="20">
        <v>-157692.84</v>
      </c>
      <c r="AZ82" s="21">
        <v>-5.0482606676684937E-2</v>
      </c>
      <c r="BA82" s="24"/>
    </row>
    <row r="83" spans="1:53" x14ac:dyDescent="0.35">
      <c r="A83" s="18" t="s">
        <v>78</v>
      </c>
      <c r="B83" s="19"/>
      <c r="C83" s="20">
        <v>35905.379999999997</v>
      </c>
      <c r="D83" s="21">
        <v>0.17217807396042295</v>
      </c>
      <c r="E83" s="20">
        <v>0</v>
      </c>
      <c r="F83" s="21">
        <v>0</v>
      </c>
      <c r="G83" s="20">
        <v>35905.379999999997</v>
      </c>
      <c r="H83" s="21">
        <v>0.17217807396042295</v>
      </c>
      <c r="I83" s="20">
        <v>0</v>
      </c>
      <c r="J83" s="21">
        <v>0</v>
      </c>
      <c r="K83" s="20">
        <v>35905.379999999997</v>
      </c>
      <c r="L83" s="21">
        <v>0.17217807396042295</v>
      </c>
      <c r="M83" s="20">
        <v>50624.82</v>
      </c>
      <c r="N83" s="21">
        <v>0.2518123232366335</v>
      </c>
      <c r="O83" s="20">
        <v>-14719.44</v>
      </c>
      <c r="P83" s="21">
        <v>-7.9634249276210545E-2</v>
      </c>
      <c r="Q83" s="22"/>
      <c r="R83" s="23"/>
      <c r="S83" s="20">
        <v>86530.2</v>
      </c>
      <c r="T83" s="21">
        <v>0.21126662692161291</v>
      </c>
      <c r="U83" s="20">
        <v>0</v>
      </c>
      <c r="V83" s="21">
        <v>0</v>
      </c>
      <c r="W83" s="20">
        <v>86530.2</v>
      </c>
      <c r="X83" s="21">
        <v>0.21126662692161291</v>
      </c>
      <c r="Y83" s="20">
        <v>0</v>
      </c>
      <c r="Z83" s="21">
        <v>0</v>
      </c>
      <c r="AA83" s="20">
        <v>86530.2</v>
      </c>
      <c r="AB83" s="21">
        <v>0.21126662692161291</v>
      </c>
      <c r="AC83" s="20">
        <v>50624.82</v>
      </c>
      <c r="AD83" s="21">
        <v>0.2518123232366335</v>
      </c>
      <c r="AE83" s="20">
        <v>35905.379999999997</v>
      </c>
      <c r="AF83" s="21">
        <v>-4.0545696315020585E-2</v>
      </c>
      <c r="AG83" s="24"/>
      <c r="AH83" s="19"/>
      <c r="AI83" s="20">
        <v>640886.18000000005</v>
      </c>
      <c r="AJ83" s="21">
        <v>0.3497234331464103</v>
      </c>
      <c r="AK83" s="20">
        <v>0</v>
      </c>
      <c r="AL83" s="21">
        <v>0</v>
      </c>
      <c r="AM83" s="20">
        <v>640886.18000000005</v>
      </c>
      <c r="AN83" s="21">
        <v>0.3497234331464103</v>
      </c>
      <c r="AO83" s="20">
        <v>0</v>
      </c>
      <c r="AP83" s="21">
        <v>0</v>
      </c>
      <c r="AQ83" s="20">
        <v>640886.18000000005</v>
      </c>
      <c r="AR83" s="21">
        <v>0.3497234331464103</v>
      </c>
      <c r="AS83" s="20">
        <v>604980.80000000005</v>
      </c>
      <c r="AT83" s="21">
        <v>0.3725216529437671</v>
      </c>
      <c r="AU83" s="20">
        <v>35905.379999999997</v>
      </c>
      <c r="AV83" s="21">
        <v>-2.27982197973568E-2</v>
      </c>
      <c r="AW83" s="20">
        <v>0</v>
      </c>
      <c r="AX83" s="21">
        <v>0</v>
      </c>
      <c r="AY83" s="20">
        <v>640886.18000000005</v>
      </c>
      <c r="AZ83" s="21">
        <v>0.3497234331464103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597.9</v>
      </c>
      <c r="F84" s="21">
        <v>2.687820515712864E-3</v>
      </c>
      <c r="G84" s="20">
        <v>-597.9</v>
      </c>
      <c r="H84" s="21">
        <v>-2.687820515712864E-3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22"/>
      <c r="R84" s="23"/>
      <c r="S84" s="20">
        <v>0</v>
      </c>
      <c r="T84" s="21">
        <v>0</v>
      </c>
      <c r="U84" s="20">
        <v>1446.02</v>
      </c>
      <c r="V84" s="21">
        <v>3.3366470218029369E-3</v>
      </c>
      <c r="W84" s="20">
        <v>-1446.02</v>
      </c>
      <c r="X84" s="21">
        <v>-3.3366470218029369E-3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19"/>
      <c r="AI84" s="20">
        <v>0</v>
      </c>
      <c r="AJ84" s="21">
        <v>0</v>
      </c>
      <c r="AK84" s="20">
        <v>6648.98</v>
      </c>
      <c r="AL84" s="21">
        <v>3.4895914590444407E-3</v>
      </c>
      <c r="AM84" s="20">
        <v>-6648.98</v>
      </c>
      <c r="AN84" s="21">
        <v>-3.4895914590444407E-3</v>
      </c>
      <c r="AO84" s="20">
        <v>259.04000000000002</v>
      </c>
      <c r="AP84" s="21">
        <v>1.3766183903032571E-4</v>
      </c>
      <c r="AQ84" s="20">
        <v>-259.04000000000002</v>
      </c>
      <c r="AR84" s="21">
        <v>-1.3766183903032571E-4</v>
      </c>
      <c r="AS84" s="20">
        <v>0</v>
      </c>
      <c r="AT84" s="21">
        <v>0</v>
      </c>
      <c r="AU84" s="20">
        <v>0</v>
      </c>
      <c r="AV84" s="21">
        <v>0</v>
      </c>
      <c r="AW84" s="20">
        <v>517.41</v>
      </c>
      <c r="AX84" s="21">
        <v>1.656515345378166E-4</v>
      </c>
      <c r="AY84" s="20">
        <v>-517.41</v>
      </c>
      <c r="AZ84" s="21">
        <v>-1.656515345378166E-4</v>
      </c>
      <c r="BA84" s="24"/>
    </row>
    <row r="85" spans="1:53" x14ac:dyDescent="0.35">
      <c r="A85" s="18" t="s">
        <v>80</v>
      </c>
      <c r="B85" s="19"/>
      <c r="C85" s="20">
        <v>24187</v>
      </c>
      <c r="D85" s="21">
        <v>0.11598459826579612</v>
      </c>
      <c r="E85" s="20">
        <v>60998.69</v>
      </c>
      <c r="F85" s="21">
        <v>0.2742156387583361</v>
      </c>
      <c r="G85" s="20">
        <v>-36811.69</v>
      </c>
      <c r="H85" s="21">
        <v>-0.15823104049254</v>
      </c>
      <c r="I85" s="20">
        <v>43262.51</v>
      </c>
      <c r="J85" s="21">
        <v>0.19779104009186582</v>
      </c>
      <c r="K85" s="20">
        <v>-19075.509999999998</v>
      </c>
      <c r="L85" s="21">
        <v>-8.1806441826069706E-2</v>
      </c>
      <c r="M85" s="20">
        <v>57808.13</v>
      </c>
      <c r="N85" s="21">
        <v>0.28754274123375312</v>
      </c>
      <c r="O85" s="20">
        <v>-33621.129999999997</v>
      </c>
      <c r="P85" s="21">
        <v>-0.17155814296795702</v>
      </c>
      <c r="Q85" s="22"/>
      <c r="R85" s="23"/>
      <c r="S85" s="20">
        <v>81995.13</v>
      </c>
      <c r="T85" s="21">
        <v>0.20019408875859701</v>
      </c>
      <c r="U85" s="20">
        <v>121962.73</v>
      </c>
      <c r="V85" s="21">
        <v>0.2814252775379702</v>
      </c>
      <c r="W85" s="20">
        <v>-39967.599999999999</v>
      </c>
      <c r="X85" s="21">
        <v>-8.1231188779373187E-2</v>
      </c>
      <c r="Y85" s="20">
        <v>102967.59</v>
      </c>
      <c r="Z85" s="21">
        <v>0.24145431452342533</v>
      </c>
      <c r="AA85" s="20">
        <v>-20972.46</v>
      </c>
      <c r="AB85" s="21">
        <v>-4.1260225764828323E-2</v>
      </c>
      <c r="AC85" s="20">
        <v>57808.13</v>
      </c>
      <c r="AD85" s="21">
        <v>0.28754274123375312</v>
      </c>
      <c r="AE85" s="20">
        <v>24187</v>
      </c>
      <c r="AF85" s="21">
        <v>-8.7348652475156108E-2</v>
      </c>
      <c r="AG85" s="24"/>
      <c r="AH85" s="19"/>
      <c r="AI85" s="20">
        <v>354356.24</v>
      </c>
      <c r="AJ85" s="21">
        <v>0.19336769098321532</v>
      </c>
      <c r="AK85" s="20">
        <v>489923.08</v>
      </c>
      <c r="AL85" s="21">
        <v>0.25712686691142794</v>
      </c>
      <c r="AM85" s="20">
        <v>-135566.84</v>
      </c>
      <c r="AN85" s="21">
        <v>-6.3759175928212619E-2</v>
      </c>
      <c r="AO85" s="20">
        <v>488189.67</v>
      </c>
      <c r="AP85" s="21">
        <v>0.25943903554589187</v>
      </c>
      <c r="AQ85" s="20">
        <v>-133833.43</v>
      </c>
      <c r="AR85" s="21">
        <v>-6.6071344562676548E-2</v>
      </c>
      <c r="AS85" s="20">
        <v>330169.24</v>
      </c>
      <c r="AT85" s="21">
        <v>0.20330428839392478</v>
      </c>
      <c r="AU85" s="20">
        <v>24187</v>
      </c>
      <c r="AV85" s="21">
        <v>-9.9365974107094579E-3</v>
      </c>
      <c r="AW85" s="20">
        <v>756030.74</v>
      </c>
      <c r="AX85" s="21">
        <v>0.2420472202677974</v>
      </c>
      <c r="AY85" s="20">
        <v>-401674.5</v>
      </c>
      <c r="AZ85" s="21">
        <v>-4.8679529284582079E-2</v>
      </c>
      <c r="BA85" s="24"/>
    </row>
    <row r="86" spans="1:53" x14ac:dyDescent="0.35">
      <c r="A86" s="18" t="s">
        <v>81</v>
      </c>
      <c r="B86" s="19"/>
      <c r="C86" s="20">
        <v>16.690000000000001</v>
      </c>
      <c r="D86" s="21">
        <v>8.0034024271556498E-5</v>
      </c>
      <c r="E86" s="20">
        <v>1637.05</v>
      </c>
      <c r="F86" s="21">
        <v>7.3592516729348448E-3</v>
      </c>
      <c r="G86" s="20">
        <v>-1620.36</v>
      </c>
      <c r="H86" s="21">
        <v>-7.2792176486632882E-3</v>
      </c>
      <c r="I86" s="20">
        <v>280.69</v>
      </c>
      <c r="J86" s="21">
        <v>1.2832812299468021E-3</v>
      </c>
      <c r="K86" s="20">
        <v>-264</v>
      </c>
      <c r="L86" s="21">
        <v>-1.2032472056752457E-3</v>
      </c>
      <c r="M86" s="20">
        <v>92.74</v>
      </c>
      <c r="N86" s="21">
        <v>4.6129694598351942E-4</v>
      </c>
      <c r="O86" s="20">
        <v>-76.05</v>
      </c>
      <c r="P86" s="21">
        <v>-3.8126292171196293E-4</v>
      </c>
      <c r="Q86" s="22"/>
      <c r="R86" s="23"/>
      <c r="S86" s="20">
        <v>109.43</v>
      </c>
      <c r="T86" s="21">
        <v>2.671773205659077E-4</v>
      </c>
      <c r="U86" s="20">
        <v>3071.05</v>
      </c>
      <c r="V86" s="21">
        <v>7.0863541557571194E-3</v>
      </c>
      <c r="W86" s="20">
        <v>-2961.62</v>
      </c>
      <c r="X86" s="21">
        <v>-6.8191768351912119E-3</v>
      </c>
      <c r="Y86" s="20">
        <v>377.22</v>
      </c>
      <c r="Z86" s="21">
        <v>8.8456374014897802E-4</v>
      </c>
      <c r="AA86" s="20">
        <v>-267.79000000000002</v>
      </c>
      <c r="AB86" s="21">
        <v>-6.1738641958307026E-4</v>
      </c>
      <c r="AC86" s="20">
        <v>92.74</v>
      </c>
      <c r="AD86" s="21">
        <v>4.6129694598351942E-4</v>
      </c>
      <c r="AE86" s="20">
        <v>16.690000000000001</v>
      </c>
      <c r="AF86" s="21">
        <v>-1.9411962541761172E-4</v>
      </c>
      <c r="AG86" s="24"/>
      <c r="AH86" s="19"/>
      <c r="AI86" s="20">
        <v>4238.45</v>
      </c>
      <c r="AJ86" s="21">
        <v>2.3128682307042457E-3</v>
      </c>
      <c r="AK86" s="20">
        <v>19642.75</v>
      </c>
      <c r="AL86" s="21">
        <v>1.0309126006116005E-2</v>
      </c>
      <c r="AM86" s="20">
        <v>-15404.3</v>
      </c>
      <c r="AN86" s="21">
        <v>-7.9962577754117588E-3</v>
      </c>
      <c r="AO86" s="20">
        <v>12570.73</v>
      </c>
      <c r="AP86" s="21">
        <v>6.6804733236322045E-3</v>
      </c>
      <c r="AQ86" s="20">
        <v>-8332.2800000000007</v>
      </c>
      <c r="AR86" s="21">
        <v>-4.3676050929279588E-3</v>
      </c>
      <c r="AS86" s="20">
        <v>4221.76</v>
      </c>
      <c r="AT86" s="21">
        <v>2.5995816950420214E-3</v>
      </c>
      <c r="AU86" s="20">
        <v>16.690000000000001</v>
      </c>
      <c r="AV86" s="21">
        <v>-2.8671346433777577E-4</v>
      </c>
      <c r="AW86" s="20">
        <v>20379.07</v>
      </c>
      <c r="AX86" s="21">
        <v>6.5244665119606931E-3</v>
      </c>
      <c r="AY86" s="20">
        <v>-16140.62</v>
      </c>
      <c r="AZ86" s="21">
        <v>-4.2115982812564474E-3</v>
      </c>
      <c r="BA86" s="24"/>
    </row>
    <row r="87" spans="1:53" x14ac:dyDescent="0.35">
      <c r="A87" s="18" t="s">
        <v>82</v>
      </c>
      <c r="B87" s="19"/>
      <c r="C87" s="20">
        <v>3965.34</v>
      </c>
      <c r="D87" s="21">
        <v>1.9015105920010416E-2</v>
      </c>
      <c r="E87" s="20">
        <v>20563.84</v>
      </c>
      <c r="F87" s="21">
        <v>9.2443403635786625E-2</v>
      </c>
      <c r="G87" s="20">
        <v>-16598.5</v>
      </c>
      <c r="H87" s="21">
        <v>-7.3428297715776206E-2</v>
      </c>
      <c r="I87" s="20">
        <v>16257.05</v>
      </c>
      <c r="J87" s="21">
        <v>7.4325295234267896E-2</v>
      </c>
      <c r="K87" s="20">
        <v>-12291.71</v>
      </c>
      <c r="L87" s="21">
        <v>-5.5310189314257477E-2</v>
      </c>
      <c r="M87" s="20">
        <v>29076.2</v>
      </c>
      <c r="N87" s="21">
        <v>0.14462758530090583</v>
      </c>
      <c r="O87" s="20">
        <v>-25110.86</v>
      </c>
      <c r="P87" s="21">
        <v>-0.12561247938089543</v>
      </c>
      <c r="Q87" s="22"/>
      <c r="R87" s="23"/>
      <c r="S87" s="20">
        <v>33041.54</v>
      </c>
      <c r="T87" s="21">
        <v>8.0672120301300013E-2</v>
      </c>
      <c r="U87" s="20">
        <v>38340.94</v>
      </c>
      <c r="V87" s="21">
        <v>8.8470548999408788E-2</v>
      </c>
      <c r="W87" s="20">
        <v>-5299.4</v>
      </c>
      <c r="X87" s="21">
        <v>-7.7984286981087753E-3</v>
      </c>
      <c r="Y87" s="20">
        <v>35005.69</v>
      </c>
      <c r="Z87" s="21">
        <v>8.2086750630655E-2</v>
      </c>
      <c r="AA87" s="20">
        <v>-1964.15</v>
      </c>
      <c r="AB87" s="21">
        <v>-1.4146303293549878E-3</v>
      </c>
      <c r="AC87" s="20">
        <v>29076.2</v>
      </c>
      <c r="AD87" s="21">
        <v>0.14462758530090583</v>
      </c>
      <c r="AE87" s="20">
        <v>3965.34</v>
      </c>
      <c r="AF87" s="21">
        <v>-6.3955464999605818E-2</v>
      </c>
      <c r="AG87" s="24"/>
      <c r="AH87" s="19"/>
      <c r="AI87" s="20">
        <v>132451.06</v>
      </c>
      <c r="AJ87" s="21">
        <v>7.2276858001651983E-2</v>
      </c>
      <c r="AK87" s="20">
        <v>165531.84</v>
      </c>
      <c r="AL87" s="21">
        <v>8.6876256969326257E-2</v>
      </c>
      <c r="AM87" s="20">
        <v>-33080.78</v>
      </c>
      <c r="AN87" s="21">
        <v>-1.4599398967674274E-2</v>
      </c>
      <c r="AO87" s="20">
        <v>155509.4</v>
      </c>
      <c r="AP87" s="21">
        <v>8.2642487610031387E-2</v>
      </c>
      <c r="AQ87" s="20">
        <v>-23058.34</v>
      </c>
      <c r="AR87" s="21">
        <v>-1.0365629608379404E-2</v>
      </c>
      <c r="AS87" s="20">
        <v>128485.72</v>
      </c>
      <c r="AT87" s="21">
        <v>7.9116085657710181E-2</v>
      </c>
      <c r="AU87" s="20">
        <v>3965.34</v>
      </c>
      <c r="AV87" s="21">
        <v>-6.8392276560581972E-3</v>
      </c>
      <c r="AW87" s="20">
        <v>333024.57</v>
      </c>
      <c r="AX87" s="21">
        <v>0.10661956873523226</v>
      </c>
      <c r="AY87" s="20">
        <v>-200573.51</v>
      </c>
      <c r="AZ87" s="21">
        <v>-3.4342710733580278E-2</v>
      </c>
      <c r="BA87" s="24"/>
    </row>
    <row r="88" spans="1:53" x14ac:dyDescent="0.35">
      <c r="A88" s="18" t="s">
        <v>83</v>
      </c>
      <c r="B88" s="19"/>
      <c r="C88" s="20">
        <v>3161.36</v>
      </c>
      <c r="D88" s="21">
        <v>1.5159758116904006E-2</v>
      </c>
      <c r="E88" s="20">
        <v>2779.92</v>
      </c>
      <c r="F88" s="21">
        <v>1.2496949336077113E-2</v>
      </c>
      <c r="G88" s="20">
        <v>381.44</v>
      </c>
      <c r="H88" s="21">
        <v>2.6628087808268936E-3</v>
      </c>
      <c r="I88" s="20">
        <v>2794.96</v>
      </c>
      <c r="J88" s="21">
        <v>1.277822404236743E-2</v>
      </c>
      <c r="K88" s="20">
        <v>366.4</v>
      </c>
      <c r="L88" s="21">
        <v>2.381534074536576E-3</v>
      </c>
      <c r="M88" s="20">
        <v>3161.36</v>
      </c>
      <c r="N88" s="21">
        <v>1.5724883687238074E-2</v>
      </c>
      <c r="O88" s="20">
        <v>0</v>
      </c>
      <c r="P88" s="21">
        <v>-5.6512557033406782E-4</v>
      </c>
      <c r="Q88" s="22"/>
      <c r="R88" s="23"/>
      <c r="S88" s="20">
        <v>6322.72</v>
      </c>
      <c r="T88" s="21">
        <v>1.5437150582915797E-2</v>
      </c>
      <c r="U88" s="20">
        <v>5551.94</v>
      </c>
      <c r="V88" s="21">
        <v>1.2810932121428885E-2</v>
      </c>
      <c r="W88" s="20">
        <v>770.78</v>
      </c>
      <c r="X88" s="21">
        <v>2.6262184614869125E-3</v>
      </c>
      <c r="Y88" s="20">
        <v>5589.92</v>
      </c>
      <c r="Z88" s="21">
        <v>1.3108108112861394E-2</v>
      </c>
      <c r="AA88" s="20">
        <v>732.8</v>
      </c>
      <c r="AB88" s="21">
        <v>2.3290424700544033E-3</v>
      </c>
      <c r="AC88" s="20">
        <v>3161.36</v>
      </c>
      <c r="AD88" s="21">
        <v>1.5724883687238074E-2</v>
      </c>
      <c r="AE88" s="20">
        <v>3161.36</v>
      </c>
      <c r="AF88" s="21">
        <v>-2.877331043222766E-4</v>
      </c>
      <c r="AG88" s="24"/>
      <c r="AH88" s="19"/>
      <c r="AI88" s="20">
        <v>24558.1</v>
      </c>
      <c r="AJ88" s="21">
        <v>1.3401042668064489E-2</v>
      </c>
      <c r="AK88" s="20">
        <v>23039.58</v>
      </c>
      <c r="AL88" s="21">
        <v>1.2091888017105047E-2</v>
      </c>
      <c r="AM88" s="20">
        <v>1518.52</v>
      </c>
      <c r="AN88" s="21">
        <v>1.3091546509594425E-3</v>
      </c>
      <c r="AO88" s="20">
        <v>22787.7</v>
      </c>
      <c r="AP88" s="21">
        <v>1.2110086045673847E-2</v>
      </c>
      <c r="AQ88" s="20">
        <v>1770.4</v>
      </c>
      <c r="AR88" s="21">
        <v>1.2909566223906419E-3</v>
      </c>
      <c r="AS88" s="20">
        <v>21396.74</v>
      </c>
      <c r="AT88" s="21">
        <v>1.3175209779232696E-2</v>
      </c>
      <c r="AU88" s="20">
        <v>3161.36</v>
      </c>
      <c r="AV88" s="21">
        <v>2.2583288883179335E-4</v>
      </c>
      <c r="AW88" s="20">
        <v>36762.5</v>
      </c>
      <c r="AX88" s="21">
        <v>1.1769707849570909E-2</v>
      </c>
      <c r="AY88" s="20">
        <v>-12204.4</v>
      </c>
      <c r="AZ88" s="21">
        <v>1.6313348184935801E-3</v>
      </c>
      <c r="BA88" s="24"/>
    </row>
    <row r="89" spans="1:53" x14ac:dyDescent="0.35">
      <c r="A89" s="18" t="s">
        <v>84</v>
      </c>
      <c r="B89" s="19"/>
      <c r="C89" s="20">
        <v>14680.51</v>
      </c>
      <c r="D89" s="21">
        <v>7.0397860614669142E-2</v>
      </c>
      <c r="E89" s="20">
        <v>139965.41</v>
      </c>
      <c r="F89" s="21">
        <v>0.62920538633243428</v>
      </c>
      <c r="G89" s="20">
        <v>-125284.9</v>
      </c>
      <c r="H89" s="21">
        <v>-0.55880752571776515</v>
      </c>
      <c r="I89" s="20">
        <v>0</v>
      </c>
      <c r="J89" s="21">
        <v>0</v>
      </c>
      <c r="K89" s="20">
        <v>14680.51</v>
      </c>
      <c r="L89" s="21">
        <v>7.0397860614669142E-2</v>
      </c>
      <c r="M89" s="20">
        <v>50088.59</v>
      </c>
      <c r="N89" s="21">
        <v>0.24914506788463064</v>
      </c>
      <c r="O89" s="20">
        <v>-35408.080000000002</v>
      </c>
      <c r="P89" s="21">
        <v>-0.17874720726996152</v>
      </c>
      <c r="Q89" s="22"/>
      <c r="R89" s="23"/>
      <c r="S89" s="20">
        <v>64769.1</v>
      </c>
      <c r="T89" s="21">
        <v>0.15813611069601874</v>
      </c>
      <c r="U89" s="20">
        <v>256878.57</v>
      </c>
      <c r="V89" s="21">
        <v>0.5927394611108403</v>
      </c>
      <c r="W89" s="20">
        <v>-192109.47</v>
      </c>
      <c r="X89" s="21">
        <v>-0.43460335041482157</v>
      </c>
      <c r="Y89" s="20">
        <v>0</v>
      </c>
      <c r="Z89" s="21">
        <v>0</v>
      </c>
      <c r="AA89" s="20">
        <v>64769.1</v>
      </c>
      <c r="AB89" s="21">
        <v>0.15813611069601874</v>
      </c>
      <c r="AC89" s="20">
        <v>50088.59</v>
      </c>
      <c r="AD89" s="21">
        <v>0.24914506788463064</v>
      </c>
      <c r="AE89" s="20">
        <v>14680.51</v>
      </c>
      <c r="AF89" s="21">
        <v>-9.1008957188611905E-2</v>
      </c>
      <c r="AG89" s="24"/>
      <c r="AH89" s="19"/>
      <c r="AI89" s="20">
        <v>549844.14</v>
      </c>
      <c r="AJ89" s="21">
        <v>0.30004295042878826</v>
      </c>
      <c r="AK89" s="20">
        <v>900613.05</v>
      </c>
      <c r="AL89" s="21">
        <v>0.47266973388158245</v>
      </c>
      <c r="AM89" s="20">
        <v>-350768.91</v>
      </c>
      <c r="AN89" s="21">
        <v>-0.1726267834527942</v>
      </c>
      <c r="AO89" s="20">
        <v>0</v>
      </c>
      <c r="AP89" s="21">
        <v>0</v>
      </c>
      <c r="AQ89" s="20">
        <v>549844.14</v>
      </c>
      <c r="AR89" s="21">
        <v>0.30004295042878826</v>
      </c>
      <c r="AS89" s="20">
        <v>535163.63</v>
      </c>
      <c r="AT89" s="21">
        <v>0.32953118519296243</v>
      </c>
      <c r="AU89" s="20">
        <v>14680.51</v>
      </c>
      <c r="AV89" s="21">
        <v>-2.948823476417417E-2</v>
      </c>
      <c r="AW89" s="20">
        <v>634906.13</v>
      </c>
      <c r="AX89" s="21">
        <v>0.20326853891878102</v>
      </c>
      <c r="AY89" s="20">
        <v>-85061.99</v>
      </c>
      <c r="AZ89" s="21">
        <v>9.6774411510007236E-2</v>
      </c>
      <c r="BA89" s="24"/>
    </row>
    <row r="90" spans="1:53" x14ac:dyDescent="0.35">
      <c r="A90" s="18" t="s">
        <v>85</v>
      </c>
      <c r="B90" s="19"/>
      <c r="C90" s="20">
        <v>1044.72</v>
      </c>
      <c r="D90" s="21">
        <v>5.0097750651276517E-3</v>
      </c>
      <c r="E90" s="20">
        <v>1475.94</v>
      </c>
      <c r="F90" s="21">
        <v>6.6349921591591313E-3</v>
      </c>
      <c r="G90" s="20">
        <v>-431.22</v>
      </c>
      <c r="H90" s="21">
        <v>-1.6252170940314796E-3</v>
      </c>
      <c r="I90" s="20">
        <v>1306.9000000000001</v>
      </c>
      <c r="J90" s="21">
        <v>5.9749910556752134E-3</v>
      </c>
      <c r="K90" s="20">
        <v>-262.18</v>
      </c>
      <c r="L90" s="21">
        <v>-9.6521599054756168E-4</v>
      </c>
      <c r="M90" s="20">
        <v>1382.08</v>
      </c>
      <c r="N90" s="21">
        <v>6.8745879135745352E-3</v>
      </c>
      <c r="O90" s="20">
        <v>-337.36</v>
      </c>
      <c r="P90" s="21">
        <v>-1.8648128484468835E-3</v>
      </c>
      <c r="Q90" s="22"/>
      <c r="R90" s="23"/>
      <c r="S90" s="20">
        <v>2426.8000000000002</v>
      </c>
      <c r="T90" s="21">
        <v>5.925120365067575E-3</v>
      </c>
      <c r="U90" s="20">
        <v>3272.37</v>
      </c>
      <c r="V90" s="21">
        <v>7.5508939120740208E-3</v>
      </c>
      <c r="W90" s="20">
        <v>-845.57</v>
      </c>
      <c r="X90" s="21">
        <v>-1.6257735470064458E-3</v>
      </c>
      <c r="Y90" s="20">
        <v>2916.57</v>
      </c>
      <c r="Z90" s="21">
        <v>6.8392239743552963E-3</v>
      </c>
      <c r="AA90" s="20">
        <v>-489.77</v>
      </c>
      <c r="AB90" s="21">
        <v>-9.1410360928772128E-4</v>
      </c>
      <c r="AC90" s="20">
        <v>1382.08</v>
      </c>
      <c r="AD90" s="21">
        <v>6.8745879135745352E-3</v>
      </c>
      <c r="AE90" s="20">
        <v>1044.72</v>
      </c>
      <c r="AF90" s="21">
        <v>-9.4946754850696018E-4</v>
      </c>
      <c r="AG90" s="24"/>
      <c r="AH90" s="19"/>
      <c r="AI90" s="20">
        <v>12012.9</v>
      </c>
      <c r="AJ90" s="21">
        <v>6.5552866657922195E-3</v>
      </c>
      <c r="AK90" s="20">
        <v>12172.63</v>
      </c>
      <c r="AL90" s="21">
        <v>6.388574741104369E-3</v>
      </c>
      <c r="AM90" s="20">
        <v>-159.72999999999999</v>
      </c>
      <c r="AN90" s="21">
        <v>1.6671192468785054E-4</v>
      </c>
      <c r="AO90" s="20">
        <v>11538.48</v>
      </c>
      <c r="AP90" s="21">
        <v>6.1319038620083095E-3</v>
      </c>
      <c r="AQ90" s="20">
        <v>474.42</v>
      </c>
      <c r="AR90" s="21">
        <v>4.2338280378391002E-4</v>
      </c>
      <c r="AS90" s="20">
        <v>10968.18</v>
      </c>
      <c r="AT90" s="21">
        <v>6.7537425045303369E-3</v>
      </c>
      <c r="AU90" s="20">
        <v>1044.72</v>
      </c>
      <c r="AV90" s="21">
        <v>-1.9845583873811731E-4</v>
      </c>
      <c r="AW90" s="20">
        <v>18112.509999999998</v>
      </c>
      <c r="AX90" s="21">
        <v>5.7988153994541058E-3</v>
      </c>
      <c r="AY90" s="20">
        <v>-6099.61</v>
      </c>
      <c r="AZ90" s="21">
        <v>7.5647126633811377E-4</v>
      </c>
      <c r="BA90" s="24"/>
    </row>
    <row r="91" spans="1:53" x14ac:dyDescent="0.35">
      <c r="A91" s="18" t="s">
        <v>86</v>
      </c>
      <c r="B91" s="19"/>
      <c r="C91" s="20">
        <v>34360.800000000003</v>
      </c>
      <c r="D91" s="21">
        <v>0.1647713062426662</v>
      </c>
      <c r="E91" s="20">
        <v>113376.35</v>
      </c>
      <c r="F91" s="21">
        <v>0.50967599853929113</v>
      </c>
      <c r="G91" s="20">
        <v>-79015.55</v>
      </c>
      <c r="H91" s="21">
        <v>-0.3449046922966249</v>
      </c>
      <c r="I91" s="20">
        <v>254572.09</v>
      </c>
      <c r="J91" s="21">
        <v>1.1638732579191564</v>
      </c>
      <c r="K91" s="20">
        <v>-220211.29</v>
      </c>
      <c r="L91" s="21">
        <v>-0.99910195167649019</v>
      </c>
      <c r="M91" s="20">
        <v>64707.07</v>
      </c>
      <c r="N91" s="21">
        <v>0.32185867775007343</v>
      </c>
      <c r="O91" s="20">
        <v>-30346.27</v>
      </c>
      <c r="P91" s="21">
        <v>-0.15708737150740723</v>
      </c>
      <c r="Q91" s="22"/>
      <c r="R91" s="23"/>
      <c r="S91" s="20">
        <v>99067.87</v>
      </c>
      <c r="T91" s="21">
        <v>0.24187780371718601</v>
      </c>
      <c r="U91" s="20">
        <v>213947.1</v>
      </c>
      <c r="V91" s="21">
        <v>0.49367640422565051</v>
      </c>
      <c r="W91" s="20">
        <v>-114879.23</v>
      </c>
      <c r="X91" s="21">
        <v>-0.25179860050846448</v>
      </c>
      <c r="Y91" s="20">
        <v>463123.42</v>
      </c>
      <c r="Z91" s="21">
        <v>1.0860033522766184</v>
      </c>
      <c r="AA91" s="20">
        <v>-364055.55</v>
      </c>
      <c r="AB91" s="21">
        <v>-0.84412554855943234</v>
      </c>
      <c r="AC91" s="20">
        <v>64707.07</v>
      </c>
      <c r="AD91" s="21">
        <v>0.32185867775007343</v>
      </c>
      <c r="AE91" s="20">
        <v>34360.800000000003</v>
      </c>
      <c r="AF91" s="21">
        <v>-7.9980874032887422E-2</v>
      </c>
      <c r="AG91" s="24"/>
      <c r="AH91" s="19"/>
      <c r="AI91" s="20">
        <v>407530.56</v>
      </c>
      <c r="AJ91" s="21">
        <v>0.22238424076374863</v>
      </c>
      <c r="AK91" s="20">
        <v>873791.67</v>
      </c>
      <c r="AL91" s="21">
        <v>0.45859303962655606</v>
      </c>
      <c r="AM91" s="20">
        <v>-466261.11</v>
      </c>
      <c r="AN91" s="21">
        <v>-0.23620879886280743</v>
      </c>
      <c r="AO91" s="20">
        <v>1682984.36</v>
      </c>
      <c r="AP91" s="21">
        <v>0.89438975469763649</v>
      </c>
      <c r="AQ91" s="20">
        <v>-1275453.8</v>
      </c>
      <c r="AR91" s="21">
        <v>-0.67200551393388785</v>
      </c>
      <c r="AS91" s="20">
        <v>373169.76</v>
      </c>
      <c r="AT91" s="21">
        <v>0.22978219444952444</v>
      </c>
      <c r="AU91" s="20">
        <v>34360.800000000003</v>
      </c>
      <c r="AV91" s="21">
        <v>-7.3979536857758099E-3</v>
      </c>
      <c r="AW91" s="20">
        <v>2213249.62</v>
      </c>
      <c r="AX91" s="21">
        <v>0.70858351378643536</v>
      </c>
      <c r="AY91" s="20">
        <v>-1805719.06</v>
      </c>
      <c r="AZ91" s="21">
        <v>-0.48619927302268673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22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1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22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1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22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1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22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1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22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1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22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1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22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1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4062.43</v>
      </c>
      <c r="D99" s="21">
        <v>1.9480684315248607E-2</v>
      </c>
      <c r="E99" s="20">
        <v>0</v>
      </c>
      <c r="F99" s="21">
        <v>0</v>
      </c>
      <c r="G99" s="20">
        <v>4062.43</v>
      </c>
      <c r="H99" s="21">
        <v>1.9480684315248607E-2</v>
      </c>
      <c r="I99" s="20">
        <v>0</v>
      </c>
      <c r="J99" s="21">
        <v>0</v>
      </c>
      <c r="K99" s="20">
        <v>4062.43</v>
      </c>
      <c r="L99" s="21">
        <v>1.9480684315248607E-2</v>
      </c>
      <c r="M99" s="20">
        <v>0</v>
      </c>
      <c r="N99" s="21">
        <v>0</v>
      </c>
      <c r="O99" s="20">
        <v>4062.43</v>
      </c>
      <c r="P99" s="21">
        <v>1.9480684315248607E-2</v>
      </c>
      <c r="Q99" s="22"/>
      <c r="R99" s="23"/>
      <c r="S99" s="20">
        <v>4062.43</v>
      </c>
      <c r="T99" s="21">
        <v>9.9185704321169705E-3</v>
      </c>
      <c r="U99" s="20">
        <v>0</v>
      </c>
      <c r="V99" s="21">
        <v>0</v>
      </c>
      <c r="W99" s="20">
        <v>4062.43</v>
      </c>
      <c r="X99" s="21">
        <v>9.9185704321169705E-3</v>
      </c>
      <c r="Y99" s="20">
        <v>0</v>
      </c>
      <c r="Z99" s="21">
        <v>0</v>
      </c>
      <c r="AA99" s="20">
        <v>4062.43</v>
      </c>
      <c r="AB99" s="21">
        <v>9.9185704321169705E-3</v>
      </c>
      <c r="AC99" s="20">
        <v>0</v>
      </c>
      <c r="AD99" s="21">
        <v>0</v>
      </c>
      <c r="AE99" s="20">
        <v>4062.43</v>
      </c>
      <c r="AF99" s="21">
        <v>9.9185704321169705E-3</v>
      </c>
      <c r="AG99" s="24"/>
      <c r="AH99" s="19"/>
      <c r="AI99" s="20">
        <v>4062.43</v>
      </c>
      <c r="AJ99" s="21">
        <v>2.2168163565595557E-3</v>
      </c>
      <c r="AK99" s="20">
        <v>0</v>
      </c>
      <c r="AL99" s="21">
        <v>0</v>
      </c>
      <c r="AM99" s="20">
        <v>4062.43</v>
      </c>
      <c r="AN99" s="21">
        <v>2.2168163565595557E-3</v>
      </c>
      <c r="AO99" s="20">
        <v>0</v>
      </c>
      <c r="AP99" s="21">
        <v>0</v>
      </c>
      <c r="AQ99" s="20">
        <v>4062.43</v>
      </c>
      <c r="AR99" s="21">
        <v>2.2168163565595557E-3</v>
      </c>
      <c r="AS99" s="20">
        <v>0</v>
      </c>
      <c r="AT99" s="21">
        <v>0</v>
      </c>
      <c r="AU99" s="20">
        <v>4062.43</v>
      </c>
      <c r="AV99" s="21">
        <v>2.2168163565595557E-3</v>
      </c>
      <c r="AW99" s="20">
        <v>0</v>
      </c>
      <c r="AX99" s="21">
        <v>0</v>
      </c>
      <c r="AY99" s="20">
        <v>4062.43</v>
      </c>
      <c r="AZ99" s="21">
        <v>2.2168163565595557E-3</v>
      </c>
      <c r="BA99" s="24"/>
    </row>
    <row r="100" spans="1:53" x14ac:dyDescent="0.35">
      <c r="A100" s="18" t="s">
        <v>94</v>
      </c>
      <c r="B100" s="19"/>
      <c r="C100" s="20">
        <v>54755.19</v>
      </c>
      <c r="D100" s="21">
        <v>0.26256909559339053</v>
      </c>
      <c r="E100" s="20">
        <v>0</v>
      </c>
      <c r="F100" s="21">
        <v>0</v>
      </c>
      <c r="G100" s="20">
        <v>54755.19</v>
      </c>
      <c r="H100" s="21">
        <v>0.26256909559339053</v>
      </c>
      <c r="I100" s="20">
        <v>0</v>
      </c>
      <c r="J100" s="21">
        <v>0</v>
      </c>
      <c r="K100" s="20">
        <v>54755.19</v>
      </c>
      <c r="L100" s="21">
        <v>0.26256909559339053</v>
      </c>
      <c r="M100" s="20">
        <v>0</v>
      </c>
      <c r="N100" s="21">
        <v>0</v>
      </c>
      <c r="O100" s="20">
        <v>54755.19</v>
      </c>
      <c r="P100" s="21">
        <v>0.26256909559339053</v>
      </c>
      <c r="Q100" s="22"/>
      <c r="R100" s="23"/>
      <c r="S100" s="20">
        <v>54755.19</v>
      </c>
      <c r="T100" s="21">
        <v>0.13368678562804701</v>
      </c>
      <c r="U100" s="20">
        <v>0</v>
      </c>
      <c r="V100" s="21">
        <v>0</v>
      </c>
      <c r="W100" s="20">
        <v>54755.19</v>
      </c>
      <c r="X100" s="21">
        <v>0.13368678562804701</v>
      </c>
      <c r="Y100" s="20">
        <v>0</v>
      </c>
      <c r="Z100" s="21">
        <v>0</v>
      </c>
      <c r="AA100" s="20">
        <v>54755.19</v>
      </c>
      <c r="AB100" s="21">
        <v>0.13368678562804701</v>
      </c>
      <c r="AC100" s="20">
        <v>0</v>
      </c>
      <c r="AD100" s="21">
        <v>0</v>
      </c>
      <c r="AE100" s="20">
        <v>54755.19</v>
      </c>
      <c r="AF100" s="21">
        <v>0.13368678562804701</v>
      </c>
      <c r="AG100" s="24"/>
      <c r="AH100" s="19"/>
      <c r="AI100" s="20">
        <v>54755.19</v>
      </c>
      <c r="AJ100" s="21">
        <v>2.9879210422955282E-2</v>
      </c>
      <c r="AK100" s="20">
        <v>0</v>
      </c>
      <c r="AL100" s="21">
        <v>0</v>
      </c>
      <c r="AM100" s="20">
        <v>54755.19</v>
      </c>
      <c r="AN100" s="21">
        <v>2.9879210422955282E-2</v>
      </c>
      <c r="AO100" s="20">
        <v>0</v>
      </c>
      <c r="AP100" s="21">
        <v>0</v>
      </c>
      <c r="AQ100" s="20">
        <v>54755.19</v>
      </c>
      <c r="AR100" s="21">
        <v>2.9879210422955282E-2</v>
      </c>
      <c r="AS100" s="20">
        <v>0</v>
      </c>
      <c r="AT100" s="21">
        <v>0</v>
      </c>
      <c r="AU100" s="20">
        <v>54755.19</v>
      </c>
      <c r="AV100" s="21">
        <v>2.9879210422955282E-2</v>
      </c>
      <c r="AW100" s="20">
        <v>0</v>
      </c>
      <c r="AX100" s="21">
        <v>0</v>
      </c>
      <c r="AY100" s="20">
        <v>54755.19</v>
      </c>
      <c r="AZ100" s="21">
        <v>2.9879210422955282E-2</v>
      </c>
      <c r="BA100" s="24"/>
    </row>
    <row r="101" spans="1:53" x14ac:dyDescent="0.35">
      <c r="A101" s="18" t="s">
        <v>95</v>
      </c>
      <c r="B101" s="19"/>
      <c r="C101" s="20">
        <v>-4702.54</v>
      </c>
      <c r="D101" s="21">
        <v>-2.2550221719470659E-2</v>
      </c>
      <c r="E101" s="20">
        <v>0</v>
      </c>
      <c r="F101" s="21">
        <v>0</v>
      </c>
      <c r="G101" s="20">
        <v>-4702.54</v>
      </c>
      <c r="H101" s="21">
        <v>-2.2550221719470659E-2</v>
      </c>
      <c r="I101" s="20">
        <v>0</v>
      </c>
      <c r="J101" s="21">
        <v>0</v>
      </c>
      <c r="K101" s="20">
        <v>-4702.54</v>
      </c>
      <c r="L101" s="21">
        <v>-2.2550221719470659E-2</v>
      </c>
      <c r="M101" s="20">
        <v>0</v>
      </c>
      <c r="N101" s="21">
        <v>0</v>
      </c>
      <c r="O101" s="20">
        <v>-4702.54</v>
      </c>
      <c r="P101" s="21">
        <v>-2.2550221719470659E-2</v>
      </c>
      <c r="Q101" s="22"/>
      <c r="R101" s="23"/>
      <c r="S101" s="20">
        <v>-4702.54</v>
      </c>
      <c r="T101" s="21">
        <v>-1.1481422252161231E-2</v>
      </c>
      <c r="U101" s="20">
        <v>0</v>
      </c>
      <c r="V101" s="21">
        <v>0</v>
      </c>
      <c r="W101" s="20">
        <v>-4702.54</v>
      </c>
      <c r="X101" s="21">
        <v>-1.1481422252161231E-2</v>
      </c>
      <c r="Y101" s="20">
        <v>0</v>
      </c>
      <c r="Z101" s="21">
        <v>0</v>
      </c>
      <c r="AA101" s="20">
        <v>-4702.54</v>
      </c>
      <c r="AB101" s="21">
        <v>-1.1481422252161231E-2</v>
      </c>
      <c r="AC101" s="20">
        <v>0</v>
      </c>
      <c r="AD101" s="21">
        <v>0</v>
      </c>
      <c r="AE101" s="20">
        <v>-4702.54</v>
      </c>
      <c r="AF101" s="21">
        <v>-1.1481422252161231E-2</v>
      </c>
      <c r="AG101" s="24"/>
      <c r="AH101" s="19"/>
      <c r="AI101" s="20">
        <v>-4702.54</v>
      </c>
      <c r="AJ101" s="21">
        <v>-2.5661162381568599E-3</v>
      </c>
      <c r="AK101" s="20">
        <v>0</v>
      </c>
      <c r="AL101" s="21">
        <v>0</v>
      </c>
      <c r="AM101" s="20">
        <v>-4702.54</v>
      </c>
      <c r="AN101" s="21">
        <v>-2.5661162381568599E-3</v>
      </c>
      <c r="AO101" s="20">
        <v>0</v>
      </c>
      <c r="AP101" s="21">
        <v>0</v>
      </c>
      <c r="AQ101" s="20">
        <v>-4702.54</v>
      </c>
      <c r="AR101" s="21">
        <v>-2.5661162381568599E-3</v>
      </c>
      <c r="AS101" s="20">
        <v>0</v>
      </c>
      <c r="AT101" s="21">
        <v>0</v>
      </c>
      <c r="AU101" s="20">
        <v>-4702.54</v>
      </c>
      <c r="AV101" s="21">
        <v>-2.5661162381568599E-3</v>
      </c>
      <c r="AW101" s="20">
        <v>0</v>
      </c>
      <c r="AX101" s="21">
        <v>0</v>
      </c>
      <c r="AY101" s="20">
        <v>-4702.54</v>
      </c>
      <c r="AZ101" s="21">
        <v>-2.5661162381568599E-3</v>
      </c>
      <c r="BA101" s="24"/>
    </row>
    <row r="102" spans="1:53" x14ac:dyDescent="0.35">
      <c r="A102" s="18" t="s">
        <v>96</v>
      </c>
      <c r="B102" s="19"/>
      <c r="C102" s="20">
        <v>16981.13</v>
      </c>
      <c r="D102" s="21">
        <v>8.1430088111351481E-2</v>
      </c>
      <c r="E102" s="20">
        <v>0</v>
      </c>
      <c r="F102" s="21">
        <v>0</v>
      </c>
      <c r="G102" s="20">
        <v>16981.13</v>
      </c>
      <c r="H102" s="21">
        <v>8.1430088111351481E-2</v>
      </c>
      <c r="I102" s="20">
        <v>0</v>
      </c>
      <c r="J102" s="21">
        <v>0</v>
      </c>
      <c r="K102" s="20">
        <v>16981.13</v>
      </c>
      <c r="L102" s="21">
        <v>8.1430088111351481E-2</v>
      </c>
      <c r="M102" s="20">
        <v>0</v>
      </c>
      <c r="N102" s="21">
        <v>0</v>
      </c>
      <c r="O102" s="20">
        <v>16981.13</v>
      </c>
      <c r="P102" s="21">
        <v>8.1430088111351481E-2</v>
      </c>
      <c r="Q102" s="22"/>
      <c r="R102" s="23"/>
      <c r="S102" s="20">
        <v>16981.13</v>
      </c>
      <c r="T102" s="21">
        <v>4.1460045815419462E-2</v>
      </c>
      <c r="U102" s="20">
        <v>0</v>
      </c>
      <c r="V102" s="21">
        <v>0</v>
      </c>
      <c r="W102" s="20">
        <v>16981.13</v>
      </c>
      <c r="X102" s="21">
        <v>4.1460045815419462E-2</v>
      </c>
      <c r="Y102" s="20">
        <v>0</v>
      </c>
      <c r="Z102" s="21">
        <v>0</v>
      </c>
      <c r="AA102" s="20">
        <v>16981.13</v>
      </c>
      <c r="AB102" s="21">
        <v>4.1460045815419462E-2</v>
      </c>
      <c r="AC102" s="20">
        <v>0</v>
      </c>
      <c r="AD102" s="21">
        <v>0</v>
      </c>
      <c r="AE102" s="20">
        <v>16981.13</v>
      </c>
      <c r="AF102" s="21">
        <v>4.1460045815419462E-2</v>
      </c>
      <c r="AG102" s="24"/>
      <c r="AH102" s="19"/>
      <c r="AI102" s="20">
        <v>16981.13</v>
      </c>
      <c r="AJ102" s="21">
        <v>9.2663865560426075E-3</v>
      </c>
      <c r="AK102" s="20">
        <v>0</v>
      </c>
      <c r="AL102" s="21">
        <v>0</v>
      </c>
      <c r="AM102" s="20">
        <v>16981.13</v>
      </c>
      <c r="AN102" s="21">
        <v>9.2663865560426075E-3</v>
      </c>
      <c r="AO102" s="20">
        <v>0</v>
      </c>
      <c r="AP102" s="21">
        <v>0</v>
      </c>
      <c r="AQ102" s="20">
        <v>16981.13</v>
      </c>
      <c r="AR102" s="21">
        <v>9.2663865560426075E-3</v>
      </c>
      <c r="AS102" s="20">
        <v>0</v>
      </c>
      <c r="AT102" s="21">
        <v>0</v>
      </c>
      <c r="AU102" s="20">
        <v>16981.13</v>
      </c>
      <c r="AV102" s="21">
        <v>9.2663865560426075E-3</v>
      </c>
      <c r="AW102" s="20">
        <v>0</v>
      </c>
      <c r="AX102" s="21">
        <v>0</v>
      </c>
      <c r="AY102" s="20">
        <v>16981.13</v>
      </c>
      <c r="AZ102" s="21">
        <v>9.2663865560426075E-3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22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1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79581.820000000007</v>
      </c>
      <c r="D104" s="21">
        <v>0.3816209295059701</v>
      </c>
      <c r="E104" s="20">
        <v>0</v>
      </c>
      <c r="F104" s="21">
        <v>0</v>
      </c>
      <c r="G104" s="20">
        <v>79581.820000000007</v>
      </c>
      <c r="H104" s="21">
        <v>0.3816209295059701</v>
      </c>
      <c r="I104" s="20">
        <v>0</v>
      </c>
      <c r="J104" s="21">
        <v>0</v>
      </c>
      <c r="K104" s="20">
        <v>79581.820000000007</v>
      </c>
      <c r="L104" s="21">
        <v>0.3816209295059701</v>
      </c>
      <c r="M104" s="20">
        <v>0</v>
      </c>
      <c r="N104" s="21">
        <v>0</v>
      </c>
      <c r="O104" s="20">
        <v>79581.820000000007</v>
      </c>
      <c r="P104" s="21">
        <v>0.3816209295059701</v>
      </c>
      <c r="Q104" s="22"/>
      <c r="R104" s="23"/>
      <c r="S104" s="20">
        <v>79581.820000000007</v>
      </c>
      <c r="T104" s="21">
        <v>0.19430190471861794</v>
      </c>
      <c r="U104" s="20">
        <v>0</v>
      </c>
      <c r="V104" s="21">
        <v>0</v>
      </c>
      <c r="W104" s="20">
        <v>79581.820000000007</v>
      </c>
      <c r="X104" s="21">
        <v>0.19430190471861794</v>
      </c>
      <c r="Y104" s="20">
        <v>0</v>
      </c>
      <c r="Z104" s="21">
        <v>0</v>
      </c>
      <c r="AA104" s="20">
        <v>79581.820000000007</v>
      </c>
      <c r="AB104" s="21">
        <v>0.19430190471861794</v>
      </c>
      <c r="AC104" s="20">
        <v>0</v>
      </c>
      <c r="AD104" s="21">
        <v>0</v>
      </c>
      <c r="AE104" s="20">
        <v>79581.820000000007</v>
      </c>
      <c r="AF104" s="21">
        <v>0.19430190471861794</v>
      </c>
      <c r="AG104" s="24"/>
      <c r="AH104" s="19"/>
      <c r="AI104" s="20">
        <v>79581.820000000007</v>
      </c>
      <c r="AJ104" s="21">
        <v>4.3426786494974286E-2</v>
      </c>
      <c r="AK104" s="20">
        <v>0</v>
      </c>
      <c r="AL104" s="21">
        <v>0</v>
      </c>
      <c r="AM104" s="20">
        <v>79581.820000000007</v>
      </c>
      <c r="AN104" s="21">
        <v>4.3426786494974286E-2</v>
      </c>
      <c r="AO104" s="20">
        <v>0</v>
      </c>
      <c r="AP104" s="21">
        <v>0</v>
      </c>
      <c r="AQ104" s="20">
        <v>79581.820000000007</v>
      </c>
      <c r="AR104" s="21">
        <v>4.3426786494974286E-2</v>
      </c>
      <c r="AS104" s="20">
        <v>0</v>
      </c>
      <c r="AT104" s="21">
        <v>0</v>
      </c>
      <c r="AU104" s="20">
        <v>79581.820000000007</v>
      </c>
      <c r="AV104" s="21">
        <v>4.3426786494974286E-2</v>
      </c>
      <c r="AW104" s="20">
        <v>0</v>
      </c>
      <c r="AX104" s="21">
        <v>0</v>
      </c>
      <c r="AY104" s="20">
        <v>79581.820000000007</v>
      </c>
      <c r="AZ104" s="21">
        <v>4.3426786494974286E-2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22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1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20207.509999999998</v>
      </c>
      <c r="D106" s="21">
        <v>9.6901638454626751E-2</v>
      </c>
      <c r="E106" s="20">
        <v>0</v>
      </c>
      <c r="F106" s="21">
        <v>0</v>
      </c>
      <c r="G106" s="20">
        <v>20207.509999999998</v>
      </c>
      <c r="H106" s="21">
        <v>9.6901638454626751E-2</v>
      </c>
      <c r="I106" s="20">
        <v>0</v>
      </c>
      <c r="J106" s="21">
        <v>0</v>
      </c>
      <c r="K106" s="20">
        <v>20207.509999999998</v>
      </c>
      <c r="L106" s="21">
        <v>9.6901638454626751E-2</v>
      </c>
      <c r="M106" s="20">
        <v>0</v>
      </c>
      <c r="N106" s="21">
        <v>0</v>
      </c>
      <c r="O106" s="20">
        <v>20207.509999999998</v>
      </c>
      <c r="P106" s="21">
        <v>9.6901638454626751E-2</v>
      </c>
      <c r="Q106" s="22"/>
      <c r="R106" s="23"/>
      <c r="S106" s="20">
        <v>20207.509999999998</v>
      </c>
      <c r="T106" s="21">
        <v>4.9337369799038508E-2</v>
      </c>
      <c r="U106" s="20">
        <v>0</v>
      </c>
      <c r="V106" s="21">
        <v>0</v>
      </c>
      <c r="W106" s="20">
        <v>20207.509999999998</v>
      </c>
      <c r="X106" s="21">
        <v>4.9337369799038508E-2</v>
      </c>
      <c r="Y106" s="20">
        <v>0</v>
      </c>
      <c r="Z106" s="21">
        <v>0</v>
      </c>
      <c r="AA106" s="20">
        <v>20207.509999999998</v>
      </c>
      <c r="AB106" s="21">
        <v>4.9337369799038508E-2</v>
      </c>
      <c r="AC106" s="20">
        <v>0</v>
      </c>
      <c r="AD106" s="21">
        <v>0</v>
      </c>
      <c r="AE106" s="20">
        <v>20207.509999999998</v>
      </c>
      <c r="AF106" s="21">
        <v>4.9337369799038508E-2</v>
      </c>
      <c r="AG106" s="24"/>
      <c r="AH106" s="19"/>
      <c r="AI106" s="20">
        <v>20207.509999999998</v>
      </c>
      <c r="AJ106" s="21">
        <v>1.102698106634226E-2</v>
      </c>
      <c r="AK106" s="20">
        <v>0</v>
      </c>
      <c r="AL106" s="21">
        <v>0</v>
      </c>
      <c r="AM106" s="20">
        <v>20207.509999999998</v>
      </c>
      <c r="AN106" s="21">
        <v>1.102698106634226E-2</v>
      </c>
      <c r="AO106" s="20">
        <v>0</v>
      </c>
      <c r="AP106" s="21">
        <v>0</v>
      </c>
      <c r="AQ106" s="20">
        <v>20207.509999999998</v>
      </c>
      <c r="AR106" s="21">
        <v>1.102698106634226E-2</v>
      </c>
      <c r="AS106" s="20">
        <v>0</v>
      </c>
      <c r="AT106" s="21">
        <v>0</v>
      </c>
      <c r="AU106" s="20">
        <v>20207.509999999998</v>
      </c>
      <c r="AV106" s="21">
        <v>1.102698106634226E-2</v>
      </c>
      <c r="AW106" s="20">
        <v>0</v>
      </c>
      <c r="AX106" s="21">
        <v>0</v>
      </c>
      <c r="AY106" s="20">
        <v>20207.509999999998</v>
      </c>
      <c r="AZ106" s="21">
        <v>1.102698106634226E-2</v>
      </c>
      <c r="BA106" s="24"/>
    </row>
    <row r="107" spans="1:53" x14ac:dyDescent="0.35">
      <c r="A107" s="18" t="s">
        <v>71</v>
      </c>
      <c r="B107" s="19"/>
      <c r="C107" s="20">
        <v>22500</v>
      </c>
      <c r="D107" s="21">
        <v>0.10789487993469271</v>
      </c>
      <c r="E107" s="20">
        <v>0</v>
      </c>
      <c r="F107" s="21">
        <v>0</v>
      </c>
      <c r="G107" s="20">
        <v>22500</v>
      </c>
      <c r="H107" s="21">
        <v>0.10789487993469271</v>
      </c>
      <c r="I107" s="20">
        <v>0</v>
      </c>
      <c r="J107" s="21">
        <v>0</v>
      </c>
      <c r="K107" s="20">
        <v>22500</v>
      </c>
      <c r="L107" s="21">
        <v>0.10789487993469271</v>
      </c>
      <c r="M107" s="20">
        <v>0</v>
      </c>
      <c r="N107" s="21">
        <v>0</v>
      </c>
      <c r="O107" s="20">
        <v>22500</v>
      </c>
      <c r="P107" s="21">
        <v>0.10789487993469271</v>
      </c>
      <c r="Q107" s="22"/>
      <c r="R107" s="23"/>
      <c r="S107" s="20">
        <v>22500</v>
      </c>
      <c r="T107" s="21">
        <v>5.4934567419655689E-2</v>
      </c>
      <c r="U107" s="20">
        <v>0</v>
      </c>
      <c r="V107" s="21">
        <v>0</v>
      </c>
      <c r="W107" s="20">
        <v>22500</v>
      </c>
      <c r="X107" s="21">
        <v>5.4934567419655689E-2</v>
      </c>
      <c r="Y107" s="20">
        <v>0</v>
      </c>
      <c r="Z107" s="21">
        <v>0</v>
      </c>
      <c r="AA107" s="20">
        <v>22500</v>
      </c>
      <c r="AB107" s="21">
        <v>5.4934567419655689E-2</v>
      </c>
      <c r="AC107" s="20">
        <v>0</v>
      </c>
      <c r="AD107" s="21">
        <v>0</v>
      </c>
      <c r="AE107" s="20">
        <v>22500</v>
      </c>
      <c r="AF107" s="21">
        <v>5.4934567419655689E-2</v>
      </c>
      <c r="AG107" s="24"/>
      <c r="AH107" s="19"/>
      <c r="AI107" s="20">
        <v>22500</v>
      </c>
      <c r="AJ107" s="21">
        <v>1.2277963687396462E-2</v>
      </c>
      <c r="AK107" s="20">
        <v>0</v>
      </c>
      <c r="AL107" s="21">
        <v>0</v>
      </c>
      <c r="AM107" s="20">
        <v>22500</v>
      </c>
      <c r="AN107" s="21">
        <v>1.2277963687396462E-2</v>
      </c>
      <c r="AO107" s="20">
        <v>0</v>
      </c>
      <c r="AP107" s="21">
        <v>0</v>
      </c>
      <c r="AQ107" s="20">
        <v>22500</v>
      </c>
      <c r="AR107" s="21">
        <v>1.2277963687396462E-2</v>
      </c>
      <c r="AS107" s="20">
        <v>0</v>
      </c>
      <c r="AT107" s="21">
        <v>0</v>
      </c>
      <c r="AU107" s="20">
        <v>22500</v>
      </c>
      <c r="AV107" s="21">
        <v>1.2277963687396462E-2</v>
      </c>
      <c r="AW107" s="20">
        <v>0</v>
      </c>
      <c r="AX107" s="21">
        <v>0</v>
      </c>
      <c r="AY107" s="20">
        <v>22500</v>
      </c>
      <c r="AZ107" s="21">
        <v>1.2277963687396462E-2</v>
      </c>
      <c r="BA107" s="24"/>
    </row>
    <row r="108" spans="1:53" x14ac:dyDescent="0.35">
      <c r="A108" s="18" t="s">
        <v>101</v>
      </c>
      <c r="B108" s="19"/>
      <c r="C108" s="20">
        <v>7176.19</v>
      </c>
      <c r="D108" s="21">
        <v>3.4412184819490772E-2</v>
      </c>
      <c r="E108" s="20">
        <v>0</v>
      </c>
      <c r="F108" s="21">
        <v>0</v>
      </c>
      <c r="G108" s="20">
        <v>7176.19</v>
      </c>
      <c r="H108" s="21">
        <v>3.4412184819490772E-2</v>
      </c>
      <c r="I108" s="20">
        <v>0</v>
      </c>
      <c r="J108" s="21">
        <v>0</v>
      </c>
      <c r="K108" s="20">
        <v>7176.19</v>
      </c>
      <c r="L108" s="21">
        <v>3.4412184819490772E-2</v>
      </c>
      <c r="M108" s="20">
        <v>0</v>
      </c>
      <c r="N108" s="21">
        <v>0</v>
      </c>
      <c r="O108" s="20">
        <v>7176.19</v>
      </c>
      <c r="P108" s="21">
        <v>3.4412184819490772E-2</v>
      </c>
      <c r="Q108" s="22"/>
      <c r="R108" s="23"/>
      <c r="S108" s="20">
        <v>7176.19</v>
      </c>
      <c r="T108" s="21">
        <v>1.7520928594278173E-2</v>
      </c>
      <c r="U108" s="20">
        <v>0</v>
      </c>
      <c r="V108" s="21">
        <v>0</v>
      </c>
      <c r="W108" s="20">
        <v>7176.19</v>
      </c>
      <c r="X108" s="21">
        <v>1.7520928594278173E-2</v>
      </c>
      <c r="Y108" s="20">
        <v>0</v>
      </c>
      <c r="Z108" s="21">
        <v>0</v>
      </c>
      <c r="AA108" s="20">
        <v>7176.19</v>
      </c>
      <c r="AB108" s="21">
        <v>1.7520928594278173E-2</v>
      </c>
      <c r="AC108" s="20">
        <v>0</v>
      </c>
      <c r="AD108" s="21">
        <v>0</v>
      </c>
      <c r="AE108" s="20">
        <v>7176.19</v>
      </c>
      <c r="AF108" s="21">
        <v>1.7520928594278173E-2</v>
      </c>
      <c r="AG108" s="24"/>
      <c r="AH108" s="19"/>
      <c r="AI108" s="20">
        <v>7176.19</v>
      </c>
      <c r="AJ108" s="21">
        <v>3.9159555659492272E-3</v>
      </c>
      <c r="AK108" s="20">
        <v>0</v>
      </c>
      <c r="AL108" s="21">
        <v>0</v>
      </c>
      <c r="AM108" s="20">
        <v>7176.19</v>
      </c>
      <c r="AN108" s="21">
        <v>3.9159555659492272E-3</v>
      </c>
      <c r="AO108" s="20">
        <v>0</v>
      </c>
      <c r="AP108" s="21">
        <v>0</v>
      </c>
      <c r="AQ108" s="20">
        <v>7176.19</v>
      </c>
      <c r="AR108" s="21">
        <v>3.9159555659492272E-3</v>
      </c>
      <c r="AS108" s="20">
        <v>0</v>
      </c>
      <c r="AT108" s="21">
        <v>0</v>
      </c>
      <c r="AU108" s="20">
        <v>7176.19</v>
      </c>
      <c r="AV108" s="21">
        <v>3.9159555659492272E-3</v>
      </c>
      <c r="AW108" s="20">
        <v>0</v>
      </c>
      <c r="AX108" s="21">
        <v>0</v>
      </c>
      <c r="AY108" s="20">
        <v>7176.19</v>
      </c>
      <c r="AZ108" s="21">
        <v>3.9159555659492272E-3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22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1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22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1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39411.83</v>
      </c>
      <c r="D111" s="21">
        <v>0.18899265181584532</v>
      </c>
      <c r="E111" s="20">
        <v>0</v>
      </c>
      <c r="F111" s="21">
        <v>0</v>
      </c>
      <c r="G111" s="20">
        <v>39411.83</v>
      </c>
      <c r="H111" s="21">
        <v>0.18899265181584532</v>
      </c>
      <c r="I111" s="20">
        <v>0</v>
      </c>
      <c r="J111" s="21">
        <v>0</v>
      </c>
      <c r="K111" s="20">
        <v>39411.83</v>
      </c>
      <c r="L111" s="21">
        <v>0.18899265181584532</v>
      </c>
      <c r="M111" s="20">
        <v>0</v>
      </c>
      <c r="N111" s="21">
        <v>0</v>
      </c>
      <c r="O111" s="20">
        <v>39411.83</v>
      </c>
      <c r="P111" s="21">
        <v>0.18899265181584532</v>
      </c>
      <c r="Q111" s="22"/>
      <c r="R111" s="23"/>
      <c r="S111" s="20">
        <v>39411.83</v>
      </c>
      <c r="T111" s="21">
        <v>9.6225414767422621E-2</v>
      </c>
      <c r="U111" s="20">
        <v>0</v>
      </c>
      <c r="V111" s="21">
        <v>0</v>
      </c>
      <c r="W111" s="20">
        <v>39411.83</v>
      </c>
      <c r="X111" s="21">
        <v>9.6225414767422621E-2</v>
      </c>
      <c r="Y111" s="20">
        <v>0</v>
      </c>
      <c r="Z111" s="21">
        <v>0</v>
      </c>
      <c r="AA111" s="20">
        <v>39411.83</v>
      </c>
      <c r="AB111" s="21">
        <v>9.6225414767422621E-2</v>
      </c>
      <c r="AC111" s="20">
        <v>0</v>
      </c>
      <c r="AD111" s="21">
        <v>0</v>
      </c>
      <c r="AE111" s="20">
        <v>39411.83</v>
      </c>
      <c r="AF111" s="21">
        <v>9.6225414767422621E-2</v>
      </c>
      <c r="AG111" s="24"/>
      <c r="AH111" s="19"/>
      <c r="AI111" s="20">
        <v>39411.83</v>
      </c>
      <c r="AJ111" s="21">
        <v>2.1506534115281889E-2</v>
      </c>
      <c r="AK111" s="20">
        <v>0</v>
      </c>
      <c r="AL111" s="21">
        <v>0</v>
      </c>
      <c r="AM111" s="20">
        <v>39411.83</v>
      </c>
      <c r="AN111" s="21">
        <v>2.1506534115281889E-2</v>
      </c>
      <c r="AO111" s="20">
        <v>0</v>
      </c>
      <c r="AP111" s="21">
        <v>0</v>
      </c>
      <c r="AQ111" s="20">
        <v>39411.83</v>
      </c>
      <c r="AR111" s="21">
        <v>2.1506534115281889E-2</v>
      </c>
      <c r="AS111" s="20">
        <v>0</v>
      </c>
      <c r="AT111" s="21">
        <v>0</v>
      </c>
      <c r="AU111" s="20">
        <v>39411.83</v>
      </c>
      <c r="AV111" s="21">
        <v>2.1506534115281889E-2</v>
      </c>
      <c r="AW111" s="20">
        <v>0</v>
      </c>
      <c r="AX111" s="21">
        <v>0</v>
      </c>
      <c r="AY111" s="20">
        <v>39411.83</v>
      </c>
      <c r="AZ111" s="21">
        <v>2.1506534115281889E-2</v>
      </c>
      <c r="BA111" s="24"/>
    </row>
    <row r="112" spans="1:53" x14ac:dyDescent="0.35">
      <c r="A112" s="18" t="s">
        <v>105</v>
      </c>
      <c r="B112" s="19"/>
      <c r="C112" s="20">
        <v>6360.18</v>
      </c>
      <c r="D112" s="21">
        <v>3.0499149220579284E-2</v>
      </c>
      <c r="E112" s="20">
        <v>0</v>
      </c>
      <c r="F112" s="21">
        <v>0</v>
      </c>
      <c r="G112" s="20">
        <v>6360.18</v>
      </c>
      <c r="H112" s="21">
        <v>3.0499149220579284E-2</v>
      </c>
      <c r="I112" s="20">
        <v>0</v>
      </c>
      <c r="J112" s="21">
        <v>0</v>
      </c>
      <c r="K112" s="20">
        <v>6360.18</v>
      </c>
      <c r="L112" s="21">
        <v>3.0499149220579284E-2</v>
      </c>
      <c r="M112" s="20">
        <v>0</v>
      </c>
      <c r="N112" s="21">
        <v>0</v>
      </c>
      <c r="O112" s="20">
        <v>6360.18</v>
      </c>
      <c r="P112" s="21">
        <v>3.0499149220579284E-2</v>
      </c>
      <c r="Q112" s="22"/>
      <c r="R112" s="23"/>
      <c r="S112" s="20">
        <v>6360.18</v>
      </c>
      <c r="T112" s="21">
        <v>1.55286105338287E-2</v>
      </c>
      <c r="U112" s="20">
        <v>0</v>
      </c>
      <c r="V112" s="21">
        <v>0</v>
      </c>
      <c r="W112" s="20">
        <v>6360.18</v>
      </c>
      <c r="X112" s="21">
        <v>1.55286105338287E-2</v>
      </c>
      <c r="Y112" s="20">
        <v>0</v>
      </c>
      <c r="Z112" s="21">
        <v>0</v>
      </c>
      <c r="AA112" s="20">
        <v>6360.18</v>
      </c>
      <c r="AB112" s="21">
        <v>1.55286105338287E-2</v>
      </c>
      <c r="AC112" s="20">
        <v>0</v>
      </c>
      <c r="AD112" s="21">
        <v>0</v>
      </c>
      <c r="AE112" s="20">
        <v>6360.18</v>
      </c>
      <c r="AF112" s="21">
        <v>1.55286105338287E-2</v>
      </c>
      <c r="AG112" s="24"/>
      <c r="AH112" s="19"/>
      <c r="AI112" s="20">
        <v>6360.18</v>
      </c>
      <c r="AJ112" s="21">
        <v>3.4706692926802325E-3</v>
      </c>
      <c r="AK112" s="20">
        <v>0</v>
      </c>
      <c r="AL112" s="21">
        <v>0</v>
      </c>
      <c r="AM112" s="20">
        <v>6360.18</v>
      </c>
      <c r="AN112" s="21">
        <v>3.4706692926802325E-3</v>
      </c>
      <c r="AO112" s="20">
        <v>0</v>
      </c>
      <c r="AP112" s="21">
        <v>0</v>
      </c>
      <c r="AQ112" s="20">
        <v>6360.18</v>
      </c>
      <c r="AR112" s="21">
        <v>3.4706692926802325E-3</v>
      </c>
      <c r="AS112" s="20">
        <v>0</v>
      </c>
      <c r="AT112" s="21">
        <v>0</v>
      </c>
      <c r="AU112" s="20">
        <v>6360.18</v>
      </c>
      <c r="AV112" s="21">
        <v>3.4706692926802325E-3</v>
      </c>
      <c r="AW112" s="20">
        <v>0</v>
      </c>
      <c r="AX112" s="21">
        <v>0</v>
      </c>
      <c r="AY112" s="20">
        <v>6360.18</v>
      </c>
      <c r="AZ112" s="21">
        <v>3.4706692926802325E-3</v>
      </c>
      <c r="BA112" s="24"/>
    </row>
    <row r="113" spans="1:53" x14ac:dyDescent="0.35">
      <c r="A113" s="18" t="s">
        <v>106</v>
      </c>
      <c r="B113" s="19"/>
      <c r="C113" s="20">
        <v>13180.96</v>
      </c>
      <c r="D113" s="21">
        <v>6.3207026516621648E-2</v>
      </c>
      <c r="E113" s="20">
        <v>0</v>
      </c>
      <c r="F113" s="21">
        <v>0</v>
      </c>
      <c r="G113" s="20">
        <v>13180.96</v>
      </c>
      <c r="H113" s="21">
        <v>6.3207026516621648E-2</v>
      </c>
      <c r="I113" s="20">
        <v>0</v>
      </c>
      <c r="J113" s="21">
        <v>0</v>
      </c>
      <c r="K113" s="20">
        <v>13180.96</v>
      </c>
      <c r="L113" s="21">
        <v>6.3207026516621648E-2</v>
      </c>
      <c r="M113" s="20">
        <v>0</v>
      </c>
      <c r="N113" s="21">
        <v>0</v>
      </c>
      <c r="O113" s="20">
        <v>13180.96</v>
      </c>
      <c r="P113" s="21">
        <v>6.3207026516621648E-2</v>
      </c>
      <c r="Q113" s="22"/>
      <c r="R113" s="23"/>
      <c r="S113" s="20">
        <v>13180.96</v>
      </c>
      <c r="T113" s="21">
        <v>3.2181792701145989E-2</v>
      </c>
      <c r="U113" s="20">
        <v>0</v>
      </c>
      <c r="V113" s="21">
        <v>0</v>
      </c>
      <c r="W113" s="20">
        <v>13180.96</v>
      </c>
      <c r="X113" s="21">
        <v>3.2181792701145989E-2</v>
      </c>
      <c r="Y113" s="20">
        <v>0</v>
      </c>
      <c r="Z113" s="21">
        <v>0</v>
      </c>
      <c r="AA113" s="20">
        <v>13180.96</v>
      </c>
      <c r="AB113" s="21">
        <v>3.2181792701145989E-2</v>
      </c>
      <c r="AC113" s="20">
        <v>0</v>
      </c>
      <c r="AD113" s="21">
        <v>0</v>
      </c>
      <c r="AE113" s="20">
        <v>13180.96</v>
      </c>
      <c r="AF113" s="21">
        <v>3.2181792701145989E-2</v>
      </c>
      <c r="AG113" s="24"/>
      <c r="AH113" s="19"/>
      <c r="AI113" s="20">
        <v>13180.96</v>
      </c>
      <c r="AJ113" s="21">
        <v>7.1926821442233439E-3</v>
      </c>
      <c r="AK113" s="20">
        <v>0</v>
      </c>
      <c r="AL113" s="21">
        <v>0</v>
      </c>
      <c r="AM113" s="20">
        <v>13180.96</v>
      </c>
      <c r="AN113" s="21">
        <v>7.1926821442233439E-3</v>
      </c>
      <c r="AO113" s="20">
        <v>0</v>
      </c>
      <c r="AP113" s="21">
        <v>0</v>
      </c>
      <c r="AQ113" s="20">
        <v>13180.96</v>
      </c>
      <c r="AR113" s="21">
        <v>7.1926821442233439E-3</v>
      </c>
      <c r="AS113" s="20">
        <v>0</v>
      </c>
      <c r="AT113" s="21">
        <v>0</v>
      </c>
      <c r="AU113" s="20">
        <v>13180.96</v>
      </c>
      <c r="AV113" s="21">
        <v>7.1926821442233439E-3</v>
      </c>
      <c r="AW113" s="20">
        <v>0</v>
      </c>
      <c r="AX113" s="21">
        <v>0</v>
      </c>
      <c r="AY113" s="20">
        <v>13180.96</v>
      </c>
      <c r="AZ113" s="21">
        <v>7.1926821442233439E-3</v>
      </c>
      <c r="BA113" s="24"/>
    </row>
    <row r="114" spans="1:53" x14ac:dyDescent="0.35">
      <c r="A114" s="18" t="s">
        <v>107</v>
      </c>
      <c r="B114" s="19"/>
      <c r="C114" s="20">
        <v>414.84</v>
      </c>
      <c r="D114" s="21">
        <v>1.9892938663159075E-3</v>
      </c>
      <c r="E114" s="20">
        <v>0</v>
      </c>
      <c r="F114" s="21">
        <v>0</v>
      </c>
      <c r="G114" s="20">
        <v>414.84</v>
      </c>
      <c r="H114" s="21">
        <v>1.9892938663159075E-3</v>
      </c>
      <c r="I114" s="20">
        <v>0</v>
      </c>
      <c r="J114" s="21">
        <v>0</v>
      </c>
      <c r="K114" s="20">
        <v>414.84</v>
      </c>
      <c r="L114" s="21">
        <v>1.9892938663159075E-3</v>
      </c>
      <c r="M114" s="20">
        <v>0</v>
      </c>
      <c r="N114" s="21">
        <v>0</v>
      </c>
      <c r="O114" s="20">
        <v>414.84</v>
      </c>
      <c r="P114" s="21">
        <v>1.9892938663159075E-3</v>
      </c>
      <c r="Q114" s="22"/>
      <c r="R114" s="23"/>
      <c r="S114" s="20">
        <v>414.84</v>
      </c>
      <c r="T114" s="21">
        <v>1.0128469310386652E-3</v>
      </c>
      <c r="U114" s="20">
        <v>0</v>
      </c>
      <c r="V114" s="21">
        <v>0</v>
      </c>
      <c r="W114" s="20">
        <v>414.84</v>
      </c>
      <c r="X114" s="21">
        <v>1.0128469310386652E-3</v>
      </c>
      <c r="Y114" s="20">
        <v>0</v>
      </c>
      <c r="Z114" s="21">
        <v>0</v>
      </c>
      <c r="AA114" s="20">
        <v>414.84</v>
      </c>
      <c r="AB114" s="21">
        <v>1.0128469310386652E-3</v>
      </c>
      <c r="AC114" s="20">
        <v>0</v>
      </c>
      <c r="AD114" s="21">
        <v>0</v>
      </c>
      <c r="AE114" s="20">
        <v>414.84</v>
      </c>
      <c r="AF114" s="21">
        <v>1.0128469310386652E-3</v>
      </c>
      <c r="AG114" s="24"/>
      <c r="AH114" s="19"/>
      <c r="AI114" s="20">
        <v>414.84</v>
      </c>
      <c r="AJ114" s="21">
        <v>2.26372909159091E-4</v>
      </c>
      <c r="AK114" s="20">
        <v>0</v>
      </c>
      <c r="AL114" s="21">
        <v>0</v>
      </c>
      <c r="AM114" s="20">
        <v>414.84</v>
      </c>
      <c r="AN114" s="21">
        <v>2.26372909159091E-4</v>
      </c>
      <c r="AO114" s="20">
        <v>0</v>
      </c>
      <c r="AP114" s="21">
        <v>0</v>
      </c>
      <c r="AQ114" s="20">
        <v>414.84</v>
      </c>
      <c r="AR114" s="21">
        <v>2.26372909159091E-4</v>
      </c>
      <c r="AS114" s="20">
        <v>0</v>
      </c>
      <c r="AT114" s="21">
        <v>0</v>
      </c>
      <c r="AU114" s="20">
        <v>414.84</v>
      </c>
      <c r="AV114" s="21">
        <v>2.26372909159091E-4</v>
      </c>
      <c r="AW114" s="20">
        <v>0</v>
      </c>
      <c r="AX114" s="21">
        <v>0</v>
      </c>
      <c r="AY114" s="20">
        <v>414.84</v>
      </c>
      <c r="AZ114" s="21">
        <v>2.26372909159091E-4</v>
      </c>
      <c r="BA114" s="24"/>
    </row>
    <row r="115" spans="1:53" x14ac:dyDescent="0.35">
      <c r="A115" s="18" t="s">
        <v>108</v>
      </c>
      <c r="B115" s="19"/>
      <c r="C115" s="20">
        <v>6621.19</v>
      </c>
      <c r="D115" s="21">
        <v>3.1750777781101684E-2</v>
      </c>
      <c r="E115" s="20">
        <v>0</v>
      </c>
      <c r="F115" s="21">
        <v>0</v>
      </c>
      <c r="G115" s="20">
        <v>6621.19</v>
      </c>
      <c r="H115" s="21">
        <v>3.1750777781101684E-2</v>
      </c>
      <c r="I115" s="20">
        <v>0</v>
      </c>
      <c r="J115" s="21">
        <v>0</v>
      </c>
      <c r="K115" s="20">
        <v>6621.19</v>
      </c>
      <c r="L115" s="21">
        <v>3.1750777781101684E-2</v>
      </c>
      <c r="M115" s="20">
        <v>0</v>
      </c>
      <c r="N115" s="21">
        <v>0</v>
      </c>
      <c r="O115" s="20">
        <v>6621.19</v>
      </c>
      <c r="P115" s="21">
        <v>3.1750777781101684E-2</v>
      </c>
      <c r="Q115" s="22"/>
      <c r="R115" s="23"/>
      <c r="S115" s="20">
        <v>6621.19</v>
      </c>
      <c r="T115" s="21">
        <v>1.6165875931259999E-2</v>
      </c>
      <c r="U115" s="20">
        <v>0</v>
      </c>
      <c r="V115" s="21">
        <v>0</v>
      </c>
      <c r="W115" s="20">
        <v>6621.19</v>
      </c>
      <c r="X115" s="21">
        <v>1.6165875931259999E-2</v>
      </c>
      <c r="Y115" s="20">
        <v>0</v>
      </c>
      <c r="Z115" s="21">
        <v>0</v>
      </c>
      <c r="AA115" s="20">
        <v>6621.19</v>
      </c>
      <c r="AB115" s="21">
        <v>1.6165875931259999E-2</v>
      </c>
      <c r="AC115" s="20">
        <v>0</v>
      </c>
      <c r="AD115" s="21">
        <v>0</v>
      </c>
      <c r="AE115" s="20">
        <v>6621.19</v>
      </c>
      <c r="AF115" s="21">
        <v>1.6165875931259999E-2</v>
      </c>
      <c r="AG115" s="24"/>
      <c r="AH115" s="19"/>
      <c r="AI115" s="20">
        <v>6621.19</v>
      </c>
      <c r="AJ115" s="21">
        <v>3.6130991283267805E-3</v>
      </c>
      <c r="AK115" s="20">
        <v>0</v>
      </c>
      <c r="AL115" s="21">
        <v>0</v>
      </c>
      <c r="AM115" s="20">
        <v>6621.19</v>
      </c>
      <c r="AN115" s="21">
        <v>3.6130991283267805E-3</v>
      </c>
      <c r="AO115" s="20">
        <v>0</v>
      </c>
      <c r="AP115" s="21">
        <v>0</v>
      </c>
      <c r="AQ115" s="20">
        <v>6621.19</v>
      </c>
      <c r="AR115" s="21">
        <v>3.6130991283267805E-3</v>
      </c>
      <c r="AS115" s="20">
        <v>0</v>
      </c>
      <c r="AT115" s="21">
        <v>0</v>
      </c>
      <c r="AU115" s="20">
        <v>6621.19</v>
      </c>
      <c r="AV115" s="21">
        <v>3.6130991283267805E-3</v>
      </c>
      <c r="AW115" s="20">
        <v>0</v>
      </c>
      <c r="AX115" s="21">
        <v>0</v>
      </c>
      <c r="AY115" s="20">
        <v>6621.19</v>
      </c>
      <c r="AZ115" s="21">
        <v>3.6130991283267805E-3</v>
      </c>
      <c r="BA115" s="24"/>
    </row>
    <row r="116" spans="1:53" x14ac:dyDescent="0.35">
      <c r="A116" s="18" t="s">
        <v>109</v>
      </c>
      <c r="B116" s="19"/>
      <c r="C116" s="25">
        <v>14310.55</v>
      </c>
      <c r="D116" s="26">
        <v>6.8623781068862966E-2</v>
      </c>
      <c r="E116" s="25">
        <v>0</v>
      </c>
      <c r="F116" s="26">
        <v>0</v>
      </c>
      <c r="G116" s="25">
        <v>14310.55</v>
      </c>
      <c r="H116" s="26">
        <v>6.8623781068862966E-2</v>
      </c>
      <c r="I116" s="25">
        <v>0</v>
      </c>
      <c r="J116" s="26">
        <v>0</v>
      </c>
      <c r="K116" s="25">
        <v>14310.55</v>
      </c>
      <c r="L116" s="26">
        <v>6.8623781068862966E-2</v>
      </c>
      <c r="M116" s="25">
        <v>0</v>
      </c>
      <c r="N116" s="26">
        <v>0</v>
      </c>
      <c r="O116" s="25">
        <v>14310.55</v>
      </c>
      <c r="P116" s="26">
        <v>6.8623781068862966E-2</v>
      </c>
      <c r="Q116" s="22"/>
      <c r="R116" s="23"/>
      <c r="S116" s="25">
        <v>14310.55</v>
      </c>
      <c r="T116" s="26">
        <v>3.4939727723882381E-2</v>
      </c>
      <c r="U116" s="25">
        <v>0</v>
      </c>
      <c r="V116" s="26">
        <v>0</v>
      </c>
      <c r="W116" s="25">
        <v>14310.55</v>
      </c>
      <c r="X116" s="26">
        <v>3.4939727723882381E-2</v>
      </c>
      <c r="Y116" s="25">
        <v>0</v>
      </c>
      <c r="Z116" s="26">
        <v>0</v>
      </c>
      <c r="AA116" s="25">
        <v>14310.55</v>
      </c>
      <c r="AB116" s="26">
        <v>3.4939727723882381E-2</v>
      </c>
      <c r="AC116" s="25">
        <v>0</v>
      </c>
      <c r="AD116" s="26">
        <v>0</v>
      </c>
      <c r="AE116" s="25">
        <v>14310.55</v>
      </c>
      <c r="AF116" s="26">
        <v>3.4939727723882381E-2</v>
      </c>
      <c r="AG116" s="24"/>
      <c r="AH116" s="19"/>
      <c r="AI116" s="25">
        <v>14310.55</v>
      </c>
      <c r="AJ116" s="26">
        <v>7.8090850331853957E-3</v>
      </c>
      <c r="AK116" s="25">
        <v>0</v>
      </c>
      <c r="AL116" s="26">
        <v>0</v>
      </c>
      <c r="AM116" s="25">
        <v>14310.55</v>
      </c>
      <c r="AN116" s="26">
        <v>7.8090850331853957E-3</v>
      </c>
      <c r="AO116" s="25">
        <v>0</v>
      </c>
      <c r="AP116" s="26">
        <v>0</v>
      </c>
      <c r="AQ116" s="25">
        <v>14310.55</v>
      </c>
      <c r="AR116" s="26">
        <v>7.8090850331853957E-3</v>
      </c>
      <c r="AS116" s="25">
        <v>0</v>
      </c>
      <c r="AT116" s="26">
        <v>0</v>
      </c>
      <c r="AU116" s="25">
        <v>14310.55</v>
      </c>
      <c r="AV116" s="26">
        <v>7.8090850331853957E-3</v>
      </c>
      <c r="AW116" s="25">
        <v>0</v>
      </c>
      <c r="AX116" s="26">
        <v>0</v>
      </c>
      <c r="AY116" s="25">
        <v>14310.55</v>
      </c>
      <c r="AZ116" s="26">
        <v>7.8090850331853957E-3</v>
      </c>
      <c r="BA116" s="24"/>
    </row>
    <row r="117" spans="1:53" x14ac:dyDescent="0.35">
      <c r="A117" s="27" t="s">
        <v>110</v>
      </c>
      <c r="B117" s="19"/>
      <c r="C117" s="28">
        <v>443051.05</v>
      </c>
      <c r="D117" s="29">
        <v>2.1245751042084238</v>
      </c>
      <c r="E117" s="28">
        <v>531443.96</v>
      </c>
      <c r="F117" s="29">
        <v>2.3890717154033894</v>
      </c>
      <c r="G117" s="28">
        <v>-88392.91</v>
      </c>
      <c r="H117" s="29">
        <v>-0.26449661119496559</v>
      </c>
      <c r="I117" s="28">
        <v>534856.56999999995</v>
      </c>
      <c r="J117" s="29">
        <v>2.4453004987521028</v>
      </c>
      <c r="K117" s="28">
        <v>-91805.52</v>
      </c>
      <c r="L117" s="29">
        <v>-0.32072539454367899</v>
      </c>
      <c r="M117" s="28">
        <v>396115.17</v>
      </c>
      <c r="N117" s="29">
        <v>1.9703118199131182</v>
      </c>
      <c r="O117" s="28">
        <v>46935.88</v>
      </c>
      <c r="P117" s="29">
        <v>0.15426328429530556</v>
      </c>
      <c r="Q117" s="22"/>
      <c r="R117" s="9"/>
      <c r="S117" s="28">
        <v>839166.22</v>
      </c>
      <c r="T117" s="29">
        <v>2.0488548128394499</v>
      </c>
      <c r="U117" s="28">
        <v>996688.03</v>
      </c>
      <c r="V117" s="29">
        <v>2.299827213293133</v>
      </c>
      <c r="W117" s="28">
        <v>-157521.81</v>
      </c>
      <c r="X117" s="29">
        <v>-0.25097240045368308</v>
      </c>
      <c r="Y117" s="28">
        <v>967441.32</v>
      </c>
      <c r="Z117" s="29">
        <v>2.2686058862039773</v>
      </c>
      <c r="AA117" s="28">
        <v>-128275.1</v>
      </c>
      <c r="AB117" s="29">
        <v>-0.21975107336452737</v>
      </c>
      <c r="AC117" s="28">
        <v>396115.17</v>
      </c>
      <c r="AD117" s="29">
        <v>1.9703118199131182</v>
      </c>
      <c r="AE117" s="28">
        <v>443051.05</v>
      </c>
      <c r="AF117" s="29">
        <v>7.8542992926331712E-2</v>
      </c>
      <c r="AG117" s="24"/>
      <c r="AH117" s="19"/>
      <c r="AI117" s="28">
        <v>3375364.12</v>
      </c>
      <c r="AJ117" s="29">
        <v>1.8418932487600403</v>
      </c>
      <c r="AK117" s="28">
        <v>4006392.44</v>
      </c>
      <c r="AL117" s="29">
        <v>2.1026793343045425</v>
      </c>
      <c r="AM117" s="28">
        <v>-631028.31999999995</v>
      </c>
      <c r="AN117" s="29">
        <v>-0.26078608554450211</v>
      </c>
      <c r="AO117" s="28">
        <v>3965728.42</v>
      </c>
      <c r="AP117" s="29">
        <v>2.1075102972206139</v>
      </c>
      <c r="AQ117" s="28">
        <v>-590364.30000000005</v>
      </c>
      <c r="AR117" s="29">
        <v>-0.26561704846057355</v>
      </c>
      <c r="AS117" s="28">
        <v>2932313.07</v>
      </c>
      <c r="AT117" s="29">
        <v>1.8055946763682618</v>
      </c>
      <c r="AU117" s="28">
        <v>443051.05</v>
      </c>
      <c r="AV117" s="29">
        <v>3.6298572391778583E-2</v>
      </c>
      <c r="AW117" s="28">
        <v>6974016.04</v>
      </c>
      <c r="AX117" s="29">
        <v>2.2327679382256762</v>
      </c>
      <c r="AY117" s="28">
        <v>-3598651.92</v>
      </c>
      <c r="AZ117" s="29">
        <v>-0.39087468946563586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22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1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-5553.28</v>
      </c>
      <c r="D119" s="21">
        <v>-2.6629799059721345E-2</v>
      </c>
      <c r="E119" s="20">
        <v>340</v>
      </c>
      <c r="F119" s="21">
        <v>1.5284478597464019E-3</v>
      </c>
      <c r="G119" s="20">
        <v>-5893.28</v>
      </c>
      <c r="H119" s="21">
        <v>-2.8158246919467746E-2</v>
      </c>
      <c r="I119" s="20">
        <v>2151.09</v>
      </c>
      <c r="J119" s="21">
        <v>9.8345271328735134E-3</v>
      </c>
      <c r="K119" s="20">
        <v>-7704.37</v>
      </c>
      <c r="L119" s="21">
        <v>-3.6464326192594862E-2</v>
      </c>
      <c r="M119" s="20">
        <v>-612.04999999999995</v>
      </c>
      <c r="N119" s="21">
        <v>-3.0443907244901121E-3</v>
      </c>
      <c r="O119" s="20">
        <v>-4941.2299999999996</v>
      </c>
      <c r="P119" s="21">
        <v>-2.3585408335231234E-2</v>
      </c>
      <c r="Q119" s="22"/>
      <c r="R119" s="23"/>
      <c r="S119" s="20">
        <v>-6165.33</v>
      </c>
      <c r="T119" s="21">
        <v>-1.5052877179974481E-2</v>
      </c>
      <c r="U119" s="20">
        <v>680</v>
      </c>
      <c r="V119" s="21">
        <v>1.5690792484377789E-3</v>
      </c>
      <c r="W119" s="20">
        <v>-6845.33</v>
      </c>
      <c r="X119" s="21">
        <v>-1.6621956428412261E-2</v>
      </c>
      <c r="Y119" s="20">
        <v>5434.49</v>
      </c>
      <c r="Z119" s="21">
        <v>1.2743631833418747E-2</v>
      </c>
      <c r="AA119" s="20">
        <v>-11599.82</v>
      </c>
      <c r="AB119" s="21">
        <v>-2.7796509013393228E-2</v>
      </c>
      <c r="AC119" s="20">
        <v>-612.04999999999995</v>
      </c>
      <c r="AD119" s="21">
        <v>-3.0443907244901121E-3</v>
      </c>
      <c r="AE119" s="20">
        <v>-5553.28</v>
      </c>
      <c r="AF119" s="21">
        <v>-1.2008486455484368E-2</v>
      </c>
      <c r="AG119" s="24"/>
      <c r="AH119" s="19"/>
      <c r="AI119" s="20">
        <v>-7022.47</v>
      </c>
      <c r="AJ119" s="21">
        <v>-3.8320725180369347E-3</v>
      </c>
      <c r="AK119" s="20">
        <v>2920</v>
      </c>
      <c r="AL119" s="21">
        <v>1.5325067996008058E-3</v>
      </c>
      <c r="AM119" s="20">
        <v>-9942.4699999999993</v>
      </c>
      <c r="AN119" s="21">
        <v>-5.3645793176377403E-3</v>
      </c>
      <c r="AO119" s="20">
        <v>19990.57</v>
      </c>
      <c r="AP119" s="21">
        <v>1.0623604962416841E-2</v>
      </c>
      <c r="AQ119" s="20">
        <v>-27013.040000000001</v>
      </c>
      <c r="AR119" s="21">
        <v>-1.4455677480453776E-2</v>
      </c>
      <c r="AS119" s="20">
        <v>-1469.19</v>
      </c>
      <c r="AT119" s="21">
        <v>-9.0466521795146756E-4</v>
      </c>
      <c r="AU119" s="20">
        <v>-5553.28</v>
      </c>
      <c r="AV119" s="21">
        <v>-2.9274073000854673E-3</v>
      </c>
      <c r="AW119" s="20">
        <v>29665.24</v>
      </c>
      <c r="AX119" s="21">
        <v>9.4974827089399499E-3</v>
      </c>
      <c r="AY119" s="20">
        <v>-36687.71</v>
      </c>
      <c r="AZ119" s="21">
        <v>-1.3329555226976885E-2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22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1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54610.55</v>
      </c>
      <c r="D121" s="21">
        <v>0.26187549935189036</v>
      </c>
      <c r="E121" s="20">
        <v>19539</v>
      </c>
      <c r="F121" s="21">
        <v>8.7836302151720447E-2</v>
      </c>
      <c r="G121" s="20">
        <v>35071.550000000003</v>
      </c>
      <c r="H121" s="21">
        <v>0.17403919720016992</v>
      </c>
      <c r="I121" s="20">
        <v>51477.06</v>
      </c>
      <c r="J121" s="21">
        <v>0.23534698375733132</v>
      </c>
      <c r="K121" s="20">
        <v>3133.49</v>
      </c>
      <c r="L121" s="21">
        <v>2.6528515594559043E-2</v>
      </c>
      <c r="M121" s="20">
        <v>65527.23</v>
      </c>
      <c r="N121" s="21">
        <v>0.32593822598403766</v>
      </c>
      <c r="O121" s="20">
        <v>-10916.68</v>
      </c>
      <c r="P121" s="21">
        <v>-6.4062726632147293E-2</v>
      </c>
      <c r="Q121" s="22"/>
      <c r="R121" s="23"/>
      <c r="S121" s="20">
        <v>120137.78</v>
      </c>
      <c r="T121" s="21">
        <v>0.29332075444701167</v>
      </c>
      <c r="U121" s="20">
        <v>39670</v>
      </c>
      <c r="V121" s="21">
        <v>9.153731439048042E-2</v>
      </c>
      <c r="W121" s="20">
        <v>80467.78</v>
      </c>
      <c r="X121" s="21">
        <v>0.20178344005653126</v>
      </c>
      <c r="Y121" s="20">
        <v>110423.11</v>
      </c>
      <c r="Z121" s="21">
        <v>0.25893716976958275</v>
      </c>
      <c r="AA121" s="20">
        <v>9714.67</v>
      </c>
      <c r="AB121" s="21">
        <v>3.4383584677428913E-2</v>
      </c>
      <c r="AC121" s="20">
        <v>65527.23</v>
      </c>
      <c r="AD121" s="21">
        <v>0.32593822598403766</v>
      </c>
      <c r="AE121" s="20">
        <v>54610.55</v>
      </c>
      <c r="AF121" s="21">
        <v>-3.2617471537025988E-2</v>
      </c>
      <c r="AG121" s="24"/>
      <c r="AH121" s="19"/>
      <c r="AI121" s="20">
        <v>536774.31000000006</v>
      </c>
      <c r="AJ121" s="21">
        <v>0.2929109105114352</v>
      </c>
      <c r="AK121" s="20">
        <v>167138</v>
      </c>
      <c r="AL121" s="21">
        <v>8.7719219682082017E-2</v>
      </c>
      <c r="AM121" s="20">
        <v>369636.31</v>
      </c>
      <c r="AN121" s="21">
        <v>0.20519169082935318</v>
      </c>
      <c r="AO121" s="20">
        <v>498436.91</v>
      </c>
      <c r="AP121" s="21">
        <v>0.26488473467878682</v>
      </c>
      <c r="AQ121" s="20">
        <v>38337.4</v>
      </c>
      <c r="AR121" s="21">
        <v>2.8026175832648381E-2</v>
      </c>
      <c r="AS121" s="20">
        <v>482163.76</v>
      </c>
      <c r="AT121" s="21">
        <v>0.29689610127260535</v>
      </c>
      <c r="AU121" s="20">
        <v>54610.55</v>
      </c>
      <c r="AV121" s="21">
        <v>-3.9851907611701542E-3</v>
      </c>
      <c r="AW121" s="20">
        <v>848614.08</v>
      </c>
      <c r="AX121" s="21">
        <v>0.2716882638186302</v>
      </c>
      <c r="AY121" s="20">
        <v>-311839.77</v>
      </c>
      <c r="AZ121" s="21">
        <v>2.1222646692804992E-2</v>
      </c>
      <c r="BA121" s="24"/>
    </row>
    <row r="122" spans="1:53" x14ac:dyDescent="0.35">
      <c r="A122" s="18" t="s">
        <v>114</v>
      </c>
      <c r="B122" s="19"/>
      <c r="C122" s="20">
        <v>-54643.37</v>
      </c>
      <c r="D122" s="21">
        <v>-0.26203288201675512</v>
      </c>
      <c r="E122" s="20">
        <v>-19539</v>
      </c>
      <c r="F122" s="21">
        <v>-8.7836302151720447E-2</v>
      </c>
      <c r="G122" s="20">
        <v>-35104.370000000003</v>
      </c>
      <c r="H122" s="21">
        <v>-0.17419657986503467</v>
      </c>
      <c r="I122" s="20">
        <v>-52511</v>
      </c>
      <c r="J122" s="21">
        <v>-0.2400740342218694</v>
      </c>
      <c r="K122" s="20">
        <v>-2132.37</v>
      </c>
      <c r="L122" s="21">
        <v>-2.1958847794885716E-2</v>
      </c>
      <c r="M122" s="20">
        <v>-62070.76</v>
      </c>
      <c r="N122" s="21">
        <v>-0.30874543910800079</v>
      </c>
      <c r="O122" s="20">
        <v>7427.39</v>
      </c>
      <c r="P122" s="21">
        <v>4.6712557091245666E-2</v>
      </c>
      <c r="Q122" s="22"/>
      <c r="R122" s="23"/>
      <c r="S122" s="20">
        <v>-116714.13</v>
      </c>
      <c r="T122" s="21">
        <v>-0.28496178859162041</v>
      </c>
      <c r="U122" s="20">
        <v>-39670</v>
      </c>
      <c r="V122" s="21">
        <v>-9.153731439048042E-2</v>
      </c>
      <c r="W122" s="20">
        <v>-77044.13</v>
      </c>
      <c r="X122" s="21">
        <v>-0.19342447420114001</v>
      </c>
      <c r="Y122" s="20">
        <v>-109735.25</v>
      </c>
      <c r="Z122" s="21">
        <v>-0.25732416936054059</v>
      </c>
      <c r="AA122" s="20">
        <v>-6978.88</v>
      </c>
      <c r="AB122" s="21">
        <v>-2.7637619231079824E-2</v>
      </c>
      <c r="AC122" s="20">
        <v>-62070.76</v>
      </c>
      <c r="AD122" s="21">
        <v>-0.30874543910800079</v>
      </c>
      <c r="AE122" s="20">
        <v>-54643.37</v>
      </c>
      <c r="AF122" s="21">
        <v>2.3783650516380372E-2</v>
      </c>
      <c r="AG122" s="24"/>
      <c r="AH122" s="19"/>
      <c r="AI122" s="20">
        <v>-543892.66</v>
      </c>
      <c r="AJ122" s="21">
        <v>-0.29679530352539868</v>
      </c>
      <c r="AK122" s="20">
        <v>-167138</v>
      </c>
      <c r="AL122" s="21">
        <v>-8.7719219682082017E-2</v>
      </c>
      <c r="AM122" s="20">
        <v>-376754.66</v>
      </c>
      <c r="AN122" s="21">
        <v>-0.20907608384331666</v>
      </c>
      <c r="AO122" s="20">
        <v>-496588.38</v>
      </c>
      <c r="AP122" s="21">
        <v>-0.26390236886924884</v>
      </c>
      <c r="AQ122" s="20">
        <v>-47304.28</v>
      </c>
      <c r="AR122" s="21">
        <v>-3.2892934656149841E-2</v>
      </c>
      <c r="AS122" s="20">
        <v>-489249.29</v>
      </c>
      <c r="AT122" s="21">
        <v>-0.30125907171329147</v>
      </c>
      <c r="AU122" s="20">
        <v>-54643.37</v>
      </c>
      <c r="AV122" s="21">
        <v>4.4637681878927915E-3</v>
      </c>
      <c r="AW122" s="20">
        <v>-843341.26</v>
      </c>
      <c r="AX122" s="21">
        <v>-0.27000014274570611</v>
      </c>
      <c r="AY122" s="20">
        <v>299448.59999999998</v>
      </c>
      <c r="AZ122" s="21">
        <v>-2.6795160779692573E-2</v>
      </c>
      <c r="BA122" s="24"/>
    </row>
    <row r="123" spans="1:53" x14ac:dyDescent="0.35">
      <c r="A123" s="18" t="s">
        <v>115</v>
      </c>
      <c r="B123" s="19"/>
      <c r="C123" s="20">
        <v>41236.42</v>
      </c>
      <c r="D123" s="21">
        <v>0.19774215932606937</v>
      </c>
      <c r="E123" s="20">
        <v>40885.42</v>
      </c>
      <c r="F123" s="21">
        <v>0.18379774321715511</v>
      </c>
      <c r="G123" s="20">
        <v>351</v>
      </c>
      <c r="H123" s="21">
        <v>1.3944416108914254E-2</v>
      </c>
      <c r="I123" s="20">
        <v>37491.440000000002</v>
      </c>
      <c r="J123" s="21">
        <v>0.17140639579492228</v>
      </c>
      <c r="K123" s="20">
        <v>3744.98</v>
      </c>
      <c r="L123" s="21">
        <v>2.6335763531147083E-2</v>
      </c>
      <c r="M123" s="20">
        <v>40231.79</v>
      </c>
      <c r="N123" s="21">
        <v>0.20011647464363053</v>
      </c>
      <c r="O123" s="20">
        <v>1004.63</v>
      </c>
      <c r="P123" s="21">
        <v>-2.3743153175611598E-3</v>
      </c>
      <c r="Q123" s="22"/>
      <c r="R123" s="23"/>
      <c r="S123" s="20">
        <v>81468.210000000006</v>
      </c>
      <c r="T123" s="21">
        <v>0.19890759443571859</v>
      </c>
      <c r="U123" s="20">
        <v>79326.960000000006</v>
      </c>
      <c r="V123" s="21">
        <v>0.18304453937890258</v>
      </c>
      <c r="W123" s="20">
        <v>2141.25</v>
      </c>
      <c r="X123" s="21">
        <v>1.5863055056816011E-2</v>
      </c>
      <c r="Y123" s="20">
        <v>81008.27</v>
      </c>
      <c r="Z123" s="21">
        <v>0.1899607080594832</v>
      </c>
      <c r="AA123" s="20">
        <v>459.94</v>
      </c>
      <c r="AB123" s="21">
        <v>8.9468863762353912E-3</v>
      </c>
      <c r="AC123" s="20">
        <v>40231.79</v>
      </c>
      <c r="AD123" s="21">
        <v>0.20011647464363053</v>
      </c>
      <c r="AE123" s="20">
        <v>41236.42</v>
      </c>
      <c r="AF123" s="21">
        <v>-1.2088802079119332E-3</v>
      </c>
      <c r="AG123" s="24"/>
      <c r="AH123" s="19"/>
      <c r="AI123" s="20">
        <v>318843.38</v>
      </c>
      <c r="AJ123" s="21">
        <v>0.17398877518252226</v>
      </c>
      <c r="AK123" s="20">
        <v>347242.52</v>
      </c>
      <c r="AL123" s="21">
        <v>0.18224367226387633</v>
      </c>
      <c r="AM123" s="20">
        <v>-28399.14</v>
      </c>
      <c r="AN123" s="21">
        <v>-8.2548970813540734E-3</v>
      </c>
      <c r="AO123" s="20">
        <v>322873.84999999998</v>
      </c>
      <c r="AP123" s="21">
        <v>0.17158511413604666</v>
      </c>
      <c r="AQ123" s="20">
        <v>-4030.47</v>
      </c>
      <c r="AR123" s="21">
        <v>2.4036610464756025E-3</v>
      </c>
      <c r="AS123" s="20">
        <v>277606.96000000002</v>
      </c>
      <c r="AT123" s="21">
        <v>0.17093865393396657</v>
      </c>
      <c r="AU123" s="20">
        <v>41236.42</v>
      </c>
      <c r="AV123" s="21">
        <v>3.0501212485556928E-3</v>
      </c>
      <c r="AW123" s="20">
        <v>545235.21</v>
      </c>
      <c r="AX123" s="21">
        <v>0.17455992195850234</v>
      </c>
      <c r="AY123" s="20">
        <v>-226391.83</v>
      </c>
      <c r="AZ123" s="21">
        <v>-5.7114677598008035E-4</v>
      </c>
      <c r="BA123" s="24"/>
    </row>
    <row r="124" spans="1:53" x14ac:dyDescent="0.35">
      <c r="A124" s="18" t="s">
        <v>116</v>
      </c>
      <c r="B124" s="19"/>
      <c r="C124" s="20">
        <v>84418.29</v>
      </c>
      <c r="D124" s="21">
        <v>0.40481338950409196</v>
      </c>
      <c r="E124" s="20">
        <v>89807.13</v>
      </c>
      <c r="F124" s="21">
        <v>0.40372210481902032</v>
      </c>
      <c r="G124" s="20">
        <v>-5388.84</v>
      </c>
      <c r="H124" s="21">
        <v>1.0912846850716362E-3</v>
      </c>
      <c r="I124" s="20">
        <v>91641.79</v>
      </c>
      <c r="J124" s="21">
        <v>0.41897534285413285</v>
      </c>
      <c r="K124" s="20">
        <v>-7223.5</v>
      </c>
      <c r="L124" s="21">
        <v>-1.416195335004089E-2</v>
      </c>
      <c r="M124" s="20">
        <v>84600.79</v>
      </c>
      <c r="N124" s="21">
        <v>0.42081179701092369</v>
      </c>
      <c r="O124" s="20">
        <v>-182.5</v>
      </c>
      <c r="P124" s="21">
        <v>-1.5998407506831736E-2</v>
      </c>
      <c r="Q124" s="22"/>
      <c r="R124" s="23"/>
      <c r="S124" s="20">
        <v>169019.08</v>
      </c>
      <c r="T124" s="21">
        <v>0.41266622424303012</v>
      </c>
      <c r="U124" s="20">
        <v>175853.65</v>
      </c>
      <c r="V124" s="21">
        <v>0.40577693084858857</v>
      </c>
      <c r="W124" s="20">
        <v>-6834.57</v>
      </c>
      <c r="X124" s="21">
        <v>6.8892933944415535E-3</v>
      </c>
      <c r="Y124" s="20">
        <v>177063.37</v>
      </c>
      <c r="Z124" s="21">
        <v>0.41520554798415338</v>
      </c>
      <c r="AA124" s="20">
        <v>-8044.29</v>
      </c>
      <c r="AB124" s="21">
        <v>-2.5393237411232561E-3</v>
      </c>
      <c r="AC124" s="20">
        <v>84600.79</v>
      </c>
      <c r="AD124" s="21">
        <v>0.42081179701092369</v>
      </c>
      <c r="AE124" s="20">
        <v>84418.29</v>
      </c>
      <c r="AF124" s="21">
        <v>-8.1455727678935719E-3</v>
      </c>
      <c r="AG124" s="24"/>
      <c r="AH124" s="19"/>
      <c r="AI124" s="20">
        <v>680371.12</v>
      </c>
      <c r="AJ124" s="21">
        <v>0.37126986245836713</v>
      </c>
      <c r="AK124" s="20">
        <v>774513.03</v>
      </c>
      <c r="AL124" s="21">
        <v>0.40648852221041881</v>
      </c>
      <c r="AM124" s="20">
        <v>-94141.91</v>
      </c>
      <c r="AN124" s="21">
        <v>-3.5218659752051684E-2</v>
      </c>
      <c r="AO124" s="20">
        <v>732557.52</v>
      </c>
      <c r="AP124" s="21">
        <v>0.38930364190354622</v>
      </c>
      <c r="AQ124" s="20">
        <v>-52186.400000000001</v>
      </c>
      <c r="AR124" s="21">
        <v>-1.8033779445179088E-2</v>
      </c>
      <c r="AS124" s="20">
        <v>595952.82999999996</v>
      </c>
      <c r="AT124" s="21">
        <v>0.36696260990119983</v>
      </c>
      <c r="AU124" s="20">
        <v>84418.29</v>
      </c>
      <c r="AV124" s="21">
        <v>4.3072525571672959E-3</v>
      </c>
      <c r="AW124" s="20">
        <v>1193765.79</v>
      </c>
      <c r="AX124" s="21">
        <v>0.38219040024786721</v>
      </c>
      <c r="AY124" s="20">
        <v>-513394.67</v>
      </c>
      <c r="AZ124" s="21">
        <v>-1.0920537789500084E-2</v>
      </c>
      <c r="BA124" s="24"/>
    </row>
    <row r="125" spans="1:53" x14ac:dyDescent="0.35">
      <c r="A125" s="18" t="s">
        <v>117</v>
      </c>
      <c r="B125" s="19"/>
      <c r="C125" s="20">
        <v>113991.93</v>
      </c>
      <c r="D125" s="21">
        <v>0.54662869337217312</v>
      </c>
      <c r="E125" s="20">
        <v>115465.33</v>
      </c>
      <c r="F125" s="21">
        <v>0.51906687209827063</v>
      </c>
      <c r="G125" s="20">
        <v>-1473.4</v>
      </c>
      <c r="H125" s="21">
        <v>2.7561821273902498E-2</v>
      </c>
      <c r="I125" s="20">
        <v>115218.18</v>
      </c>
      <c r="J125" s="21">
        <v>0.5267637883167624</v>
      </c>
      <c r="K125" s="20">
        <v>-1226.25</v>
      </c>
      <c r="L125" s="21">
        <v>1.986490505541072E-2</v>
      </c>
      <c r="M125" s="20">
        <v>113817.69</v>
      </c>
      <c r="N125" s="21">
        <v>0.56613923653115117</v>
      </c>
      <c r="O125" s="20">
        <v>174.24</v>
      </c>
      <c r="P125" s="21">
        <v>-1.9510543158978044E-2</v>
      </c>
      <c r="Q125" s="22"/>
      <c r="R125" s="23"/>
      <c r="S125" s="20">
        <v>227809.62</v>
      </c>
      <c r="T125" s="21">
        <v>0.55620546349938416</v>
      </c>
      <c r="U125" s="20">
        <v>224620.85</v>
      </c>
      <c r="V125" s="21">
        <v>0.51830575661978684</v>
      </c>
      <c r="W125" s="20">
        <v>3188.77</v>
      </c>
      <c r="X125" s="21">
        <v>3.7899706879597317E-2</v>
      </c>
      <c r="Y125" s="20">
        <v>228305.25</v>
      </c>
      <c r="Z125" s="21">
        <v>0.53536542557565203</v>
      </c>
      <c r="AA125" s="20">
        <v>-495.63</v>
      </c>
      <c r="AB125" s="21">
        <v>2.0840037923732124E-2</v>
      </c>
      <c r="AC125" s="20">
        <v>113817.69</v>
      </c>
      <c r="AD125" s="21">
        <v>0.56613923653115117</v>
      </c>
      <c r="AE125" s="20">
        <v>113991.93</v>
      </c>
      <c r="AF125" s="21">
        <v>-9.9337730317670125E-3</v>
      </c>
      <c r="AG125" s="24"/>
      <c r="AH125" s="19"/>
      <c r="AI125" s="20">
        <v>963793.53</v>
      </c>
      <c r="AJ125" s="21">
        <v>0.52592986504389561</v>
      </c>
      <c r="AK125" s="20">
        <v>1000377.19</v>
      </c>
      <c r="AL125" s="21">
        <v>0.5250290567947079</v>
      </c>
      <c r="AM125" s="20">
        <v>-36583.660000000003</v>
      </c>
      <c r="AN125" s="21">
        <v>9.0080824918770119E-4</v>
      </c>
      <c r="AO125" s="20">
        <v>971175.91</v>
      </c>
      <c r="AP125" s="21">
        <v>0.51611280803177151</v>
      </c>
      <c r="AQ125" s="20">
        <v>-7382.38</v>
      </c>
      <c r="AR125" s="21">
        <v>9.8170570121240974E-3</v>
      </c>
      <c r="AS125" s="20">
        <v>849801.6</v>
      </c>
      <c r="AT125" s="21">
        <v>0.52327197277377724</v>
      </c>
      <c r="AU125" s="20">
        <v>113991.93</v>
      </c>
      <c r="AV125" s="21">
        <v>2.6578922701183672E-3</v>
      </c>
      <c r="AW125" s="20">
        <v>1605037</v>
      </c>
      <c r="AX125" s="21">
        <v>0.51386104257740206</v>
      </c>
      <c r="AY125" s="20">
        <v>-641243.47</v>
      </c>
      <c r="AZ125" s="21">
        <v>1.2068822466493545E-2</v>
      </c>
      <c r="BA125" s="24"/>
    </row>
    <row r="126" spans="1:53" x14ac:dyDescent="0.35">
      <c r="A126" s="18" t="s">
        <v>118</v>
      </c>
      <c r="B126" s="19"/>
      <c r="C126" s="20">
        <v>209460.56</v>
      </c>
      <c r="D126" s="21">
        <v>1.0044320876557109</v>
      </c>
      <c r="E126" s="20">
        <v>218142.89</v>
      </c>
      <c r="F126" s="21">
        <v>0.98064715688057302</v>
      </c>
      <c r="G126" s="20">
        <v>-8682.33</v>
      </c>
      <c r="H126" s="21">
        <v>2.378493077513788E-2</v>
      </c>
      <c r="I126" s="20">
        <v>217670.65</v>
      </c>
      <c r="J126" s="21">
        <v>0.99516427181345923</v>
      </c>
      <c r="K126" s="20">
        <v>-8210.09</v>
      </c>
      <c r="L126" s="21">
        <v>9.2678158422516699E-3</v>
      </c>
      <c r="M126" s="20">
        <v>222534.13</v>
      </c>
      <c r="N126" s="21">
        <v>1.1069044052846613</v>
      </c>
      <c r="O126" s="20">
        <v>-13073.57</v>
      </c>
      <c r="P126" s="21">
        <v>-0.10247231762895037</v>
      </c>
      <c r="Q126" s="22"/>
      <c r="R126" s="23"/>
      <c r="S126" s="20">
        <v>431994.69</v>
      </c>
      <c r="T126" s="21">
        <v>1.0547307298994784</v>
      </c>
      <c r="U126" s="20">
        <v>422572.52</v>
      </c>
      <c r="V126" s="21">
        <v>0.97507319425302696</v>
      </c>
      <c r="W126" s="20">
        <v>9422.17</v>
      </c>
      <c r="X126" s="21">
        <v>7.9657535646451394E-2</v>
      </c>
      <c r="Y126" s="20">
        <v>425055.21</v>
      </c>
      <c r="Z126" s="21">
        <v>0.99673513156091753</v>
      </c>
      <c r="AA126" s="20">
        <v>6939.48</v>
      </c>
      <c r="AB126" s="21">
        <v>5.7995598338560828E-2</v>
      </c>
      <c r="AC126" s="20">
        <v>222534.13</v>
      </c>
      <c r="AD126" s="21">
        <v>1.1069044052846613</v>
      </c>
      <c r="AE126" s="20">
        <v>209460.56</v>
      </c>
      <c r="AF126" s="21">
        <v>-5.2173675385182916E-2</v>
      </c>
      <c r="AG126" s="24"/>
      <c r="AH126" s="19"/>
      <c r="AI126" s="20">
        <v>1854792.24</v>
      </c>
      <c r="AJ126" s="21">
        <v>1.0121365231282107</v>
      </c>
      <c r="AK126" s="20">
        <v>1879846.12</v>
      </c>
      <c r="AL126" s="21">
        <v>0.98660169900794281</v>
      </c>
      <c r="AM126" s="20">
        <v>-25053.88</v>
      </c>
      <c r="AN126" s="21">
        <v>2.5534824120267863E-2</v>
      </c>
      <c r="AO126" s="20">
        <v>1874667.82</v>
      </c>
      <c r="AP126" s="21">
        <v>0.99625625259485651</v>
      </c>
      <c r="AQ126" s="20">
        <v>-19875.580000000002</v>
      </c>
      <c r="AR126" s="21">
        <v>1.5880270533354168E-2</v>
      </c>
      <c r="AS126" s="20">
        <v>1645331.68</v>
      </c>
      <c r="AT126" s="21">
        <v>1.0131258332071782</v>
      </c>
      <c r="AU126" s="20">
        <v>209460.56</v>
      </c>
      <c r="AV126" s="21">
        <v>-9.8931007896752021E-4</v>
      </c>
      <c r="AW126" s="20">
        <v>3147274.67</v>
      </c>
      <c r="AX126" s="21">
        <v>1.0076165491534768</v>
      </c>
      <c r="AY126" s="20">
        <v>-1292482.43</v>
      </c>
      <c r="AZ126" s="21">
        <v>4.5199739747339152E-3</v>
      </c>
      <c r="BA126" s="24"/>
    </row>
    <row r="127" spans="1:53" x14ac:dyDescent="0.35">
      <c r="A127" s="18" t="s">
        <v>119</v>
      </c>
      <c r="B127" s="19"/>
      <c r="C127" s="20">
        <v>20077.43</v>
      </c>
      <c r="D127" s="21">
        <v>9.6277862188764329E-2</v>
      </c>
      <c r="E127" s="20">
        <v>13518.84</v>
      </c>
      <c r="F127" s="21">
        <v>6.0773064894864851E-2</v>
      </c>
      <c r="G127" s="20">
        <v>6558.59</v>
      </c>
      <c r="H127" s="21">
        <v>3.5504797293899479E-2</v>
      </c>
      <c r="I127" s="20">
        <v>5469.72</v>
      </c>
      <c r="J127" s="21">
        <v>2.5006908009065597E-2</v>
      </c>
      <c r="K127" s="20">
        <v>14607.71</v>
      </c>
      <c r="L127" s="21">
        <v>7.1270954179698726E-2</v>
      </c>
      <c r="M127" s="20">
        <v>15150</v>
      </c>
      <c r="N127" s="21">
        <v>7.5357437261702812E-2</v>
      </c>
      <c r="O127" s="20">
        <v>4927.43</v>
      </c>
      <c r="P127" s="21">
        <v>2.0920424927061518E-2</v>
      </c>
      <c r="Q127" s="22"/>
      <c r="R127" s="23"/>
      <c r="S127" s="20">
        <v>35227.43</v>
      </c>
      <c r="T127" s="21">
        <v>8.6009050149164504E-2</v>
      </c>
      <c r="U127" s="20">
        <v>26796.68</v>
      </c>
      <c r="V127" s="21">
        <v>6.1832521345628916E-2</v>
      </c>
      <c r="W127" s="20">
        <v>8430.75</v>
      </c>
      <c r="X127" s="21">
        <v>2.4176528803535588E-2</v>
      </c>
      <c r="Y127" s="20">
        <v>16666.84</v>
      </c>
      <c r="Z127" s="21">
        <v>3.9082981620445878E-2</v>
      </c>
      <c r="AA127" s="20">
        <v>18560.59</v>
      </c>
      <c r="AB127" s="21">
        <v>4.6926068528718626E-2</v>
      </c>
      <c r="AC127" s="20">
        <v>15150</v>
      </c>
      <c r="AD127" s="21">
        <v>7.5357437261702812E-2</v>
      </c>
      <c r="AE127" s="20">
        <v>20077.43</v>
      </c>
      <c r="AF127" s="21">
        <v>1.0651612887461692E-2</v>
      </c>
      <c r="AG127" s="24"/>
      <c r="AH127" s="19"/>
      <c r="AI127" s="20">
        <v>99915.37</v>
      </c>
      <c r="AJ127" s="21">
        <v>5.4522545985456965E-2</v>
      </c>
      <c r="AK127" s="20">
        <v>115514.72</v>
      </c>
      <c r="AL127" s="21">
        <v>6.0625717073281918E-2</v>
      </c>
      <c r="AM127" s="20">
        <v>-15599.35</v>
      </c>
      <c r="AN127" s="21">
        <v>-6.1031710878249532E-3</v>
      </c>
      <c r="AO127" s="20">
        <v>112297.2</v>
      </c>
      <c r="AP127" s="21">
        <v>5.9678192827193839E-2</v>
      </c>
      <c r="AQ127" s="20">
        <v>-12381.83</v>
      </c>
      <c r="AR127" s="21">
        <v>-5.1556468417368745E-3</v>
      </c>
      <c r="AS127" s="20">
        <v>79837.94</v>
      </c>
      <c r="AT127" s="21">
        <v>4.9160835147867996E-2</v>
      </c>
      <c r="AU127" s="20">
        <v>20077.43</v>
      </c>
      <c r="AV127" s="21">
        <v>5.3617108375889691E-3</v>
      </c>
      <c r="AW127" s="20">
        <v>212972.16</v>
      </c>
      <c r="AX127" s="21">
        <v>6.8184157859015881E-2</v>
      </c>
      <c r="AY127" s="20">
        <v>-113056.79</v>
      </c>
      <c r="AZ127" s="21">
        <v>-1.3661611873558917E-2</v>
      </c>
      <c r="BA127" s="24"/>
    </row>
    <row r="128" spans="1:53" x14ac:dyDescent="0.35">
      <c r="A128" s="18" t="s">
        <v>120</v>
      </c>
      <c r="B128" s="19"/>
      <c r="C128" s="20">
        <v>96918.35</v>
      </c>
      <c r="D128" s="21">
        <v>0.46475527718748999</v>
      </c>
      <c r="E128" s="20">
        <v>116629.43</v>
      </c>
      <c r="F128" s="21">
        <v>0.52430000784394937</v>
      </c>
      <c r="G128" s="20">
        <v>-19711.080000000002</v>
      </c>
      <c r="H128" s="21">
        <v>-5.9544730656459377E-2</v>
      </c>
      <c r="I128" s="20">
        <v>104315.92</v>
      </c>
      <c r="J128" s="21">
        <v>0.47691995482786065</v>
      </c>
      <c r="K128" s="20">
        <v>-7397.57</v>
      </c>
      <c r="L128" s="21">
        <v>-1.2164677640370658E-2</v>
      </c>
      <c r="M128" s="20">
        <v>82995.31</v>
      </c>
      <c r="N128" s="21">
        <v>0.41282599777825585</v>
      </c>
      <c r="O128" s="20">
        <v>13923.04</v>
      </c>
      <c r="P128" s="21">
        <v>5.1929279409234141E-2</v>
      </c>
      <c r="Q128" s="22"/>
      <c r="R128" s="23"/>
      <c r="S128" s="20">
        <v>179913.66</v>
      </c>
      <c r="T128" s="21">
        <v>0.43926573711053385</v>
      </c>
      <c r="U128" s="20">
        <v>229369.54</v>
      </c>
      <c r="V128" s="21">
        <v>0.52926321387899866</v>
      </c>
      <c r="W128" s="20">
        <v>-49455.88</v>
      </c>
      <c r="X128" s="21">
        <v>-8.9997476768464812E-2</v>
      </c>
      <c r="Y128" s="20">
        <v>211050.2</v>
      </c>
      <c r="Z128" s="21">
        <v>0.49490311826305561</v>
      </c>
      <c r="AA128" s="20">
        <v>-31136.54</v>
      </c>
      <c r="AB128" s="21">
        <v>-5.5637381152521759E-2</v>
      </c>
      <c r="AC128" s="20">
        <v>82995.31</v>
      </c>
      <c r="AD128" s="21">
        <v>0.41282599777825585</v>
      </c>
      <c r="AE128" s="20">
        <v>96918.35</v>
      </c>
      <c r="AF128" s="21">
        <v>2.6439739332278001E-2</v>
      </c>
      <c r="AG128" s="24"/>
      <c r="AH128" s="19"/>
      <c r="AI128" s="20">
        <v>799282.21</v>
      </c>
      <c r="AJ128" s="21">
        <v>0.43615813112719964</v>
      </c>
      <c r="AK128" s="20">
        <v>971561.29</v>
      </c>
      <c r="AL128" s="21">
        <v>0.50990557642257894</v>
      </c>
      <c r="AM128" s="20">
        <v>-172279.08</v>
      </c>
      <c r="AN128" s="21">
        <v>-7.3747445295379299E-2</v>
      </c>
      <c r="AO128" s="20">
        <v>896303.86</v>
      </c>
      <c r="AP128" s="21">
        <v>0.47632349327354684</v>
      </c>
      <c r="AQ128" s="20">
        <v>-97021.65</v>
      </c>
      <c r="AR128" s="21">
        <v>-4.0165362146347194E-2</v>
      </c>
      <c r="AS128" s="20">
        <v>702363.86</v>
      </c>
      <c r="AT128" s="21">
        <v>0.43248603277189057</v>
      </c>
      <c r="AU128" s="20">
        <v>96918.35</v>
      </c>
      <c r="AV128" s="21">
        <v>3.6720983553090725E-3</v>
      </c>
      <c r="AW128" s="20">
        <v>1600657.06</v>
      </c>
      <c r="AX128" s="21">
        <v>0.51245878173554826</v>
      </c>
      <c r="AY128" s="20">
        <v>-801374.85</v>
      </c>
      <c r="AZ128" s="21">
        <v>-7.6300650608348619E-2</v>
      </c>
      <c r="BA128" s="24"/>
    </row>
    <row r="129" spans="1:53" x14ac:dyDescent="0.35">
      <c r="A129" s="18" t="s">
        <v>121</v>
      </c>
      <c r="B129" s="19"/>
      <c r="C129" s="20">
        <v>413162.35</v>
      </c>
      <c r="D129" s="21">
        <v>1.981248984301577</v>
      </c>
      <c r="E129" s="20">
        <v>352400.01</v>
      </c>
      <c r="F129" s="21">
        <v>1.5841912972326784</v>
      </c>
      <c r="G129" s="20">
        <v>60762.34</v>
      </c>
      <c r="H129" s="21">
        <v>0.39705768706889866</v>
      </c>
      <c r="I129" s="20">
        <v>352722.74</v>
      </c>
      <c r="J129" s="21">
        <v>1.6126063330272045</v>
      </c>
      <c r="K129" s="20">
        <v>60439.61</v>
      </c>
      <c r="L129" s="21">
        <v>0.36864265127437257</v>
      </c>
      <c r="M129" s="20">
        <v>364867.01</v>
      </c>
      <c r="N129" s="21">
        <v>1.8148807138574319</v>
      </c>
      <c r="O129" s="20">
        <v>48295.34</v>
      </c>
      <c r="P129" s="21">
        <v>0.16636827044414515</v>
      </c>
      <c r="Q129" s="22"/>
      <c r="R129" s="23"/>
      <c r="S129" s="20">
        <v>778029.36</v>
      </c>
      <c r="T129" s="21">
        <v>1.8995869480618475</v>
      </c>
      <c r="U129" s="20">
        <v>704800.02</v>
      </c>
      <c r="V129" s="21">
        <v>1.6263045377654877</v>
      </c>
      <c r="W129" s="20">
        <v>73229.34</v>
      </c>
      <c r="X129" s="21">
        <v>0.2732824102963598</v>
      </c>
      <c r="Y129" s="20">
        <v>702088.82</v>
      </c>
      <c r="Z129" s="21">
        <v>1.646366344668847</v>
      </c>
      <c r="AA129" s="20">
        <v>75940.539999999994</v>
      </c>
      <c r="AB129" s="21">
        <v>0.25322060339300045</v>
      </c>
      <c r="AC129" s="20">
        <v>364867.01</v>
      </c>
      <c r="AD129" s="21">
        <v>1.8148807138574319</v>
      </c>
      <c r="AE129" s="20">
        <v>413162.35</v>
      </c>
      <c r="AF129" s="21">
        <v>8.4706234204415587E-2</v>
      </c>
      <c r="AG129" s="24"/>
      <c r="AH129" s="19"/>
      <c r="AI129" s="20">
        <v>2730833.81</v>
      </c>
      <c r="AJ129" s="21">
        <v>1.4901812602442011</v>
      </c>
      <c r="AK129" s="20">
        <v>2819200.08</v>
      </c>
      <c r="AL129" s="21">
        <v>1.4796038671353207</v>
      </c>
      <c r="AM129" s="20">
        <v>-88366.27</v>
      </c>
      <c r="AN129" s="21">
        <v>1.0577393108880395E-2</v>
      </c>
      <c r="AO129" s="20">
        <v>2936181.74</v>
      </c>
      <c r="AP129" s="21">
        <v>1.5603774631549632</v>
      </c>
      <c r="AQ129" s="20">
        <v>-205347.93</v>
      </c>
      <c r="AR129" s="21">
        <v>-7.0196202910762118E-2</v>
      </c>
      <c r="AS129" s="20">
        <v>2317671.46</v>
      </c>
      <c r="AT129" s="21">
        <v>1.427124304208983</v>
      </c>
      <c r="AU129" s="20">
        <v>413162.35</v>
      </c>
      <c r="AV129" s="21">
        <v>6.3056956035218104E-2</v>
      </c>
      <c r="AW129" s="20">
        <v>4766657.08</v>
      </c>
      <c r="AX129" s="21">
        <v>1.5260703502397484</v>
      </c>
      <c r="AY129" s="20">
        <v>-2035823.27</v>
      </c>
      <c r="AZ129" s="21">
        <v>-3.5889089995547296E-2</v>
      </c>
      <c r="BA129" s="24"/>
    </row>
    <row r="130" spans="1:53" x14ac:dyDescent="0.35">
      <c r="A130" s="18" t="s">
        <v>122</v>
      </c>
      <c r="B130" s="19"/>
      <c r="C130" s="20">
        <v>17817.11</v>
      </c>
      <c r="D130" s="21">
        <v>8.5438886410365011E-2</v>
      </c>
      <c r="E130" s="20">
        <v>17174.46</v>
      </c>
      <c r="F130" s="21">
        <v>7.7206666556765266E-2</v>
      </c>
      <c r="G130" s="20">
        <v>642.65</v>
      </c>
      <c r="H130" s="21">
        <v>8.2322198535997454E-3</v>
      </c>
      <c r="I130" s="20">
        <v>16528.04</v>
      </c>
      <c r="J130" s="21">
        <v>7.5564229220171517E-2</v>
      </c>
      <c r="K130" s="20">
        <v>1289.07</v>
      </c>
      <c r="L130" s="21">
        <v>9.8746571901934949E-3</v>
      </c>
      <c r="M130" s="20">
        <v>17370.79</v>
      </c>
      <c r="N130" s="21">
        <v>8.6403842746614834E-2</v>
      </c>
      <c r="O130" s="20">
        <v>446.32</v>
      </c>
      <c r="P130" s="21">
        <v>-9.6495633624982258E-4</v>
      </c>
      <c r="Q130" s="22"/>
      <c r="R130" s="23"/>
      <c r="S130" s="20">
        <v>35187.9</v>
      </c>
      <c r="T130" s="21">
        <v>8.5912536218048993E-2</v>
      </c>
      <c r="U130" s="20">
        <v>34678.92</v>
      </c>
      <c r="V130" s="21">
        <v>8.0020549603285085E-2</v>
      </c>
      <c r="W130" s="20">
        <v>508.98</v>
      </c>
      <c r="X130" s="21">
        <v>5.8919866147639083E-3</v>
      </c>
      <c r="Y130" s="20">
        <v>33808.35</v>
      </c>
      <c r="Z130" s="21">
        <v>7.9279042798010971E-2</v>
      </c>
      <c r="AA130" s="20">
        <v>1379.55</v>
      </c>
      <c r="AB130" s="21">
        <v>6.6334934200380224E-3</v>
      </c>
      <c r="AC130" s="20">
        <v>17370.79</v>
      </c>
      <c r="AD130" s="21">
        <v>8.6403842746614834E-2</v>
      </c>
      <c r="AE130" s="20">
        <v>17817.11</v>
      </c>
      <c r="AF130" s="21">
        <v>-4.9130652856584078E-4</v>
      </c>
      <c r="AG130" s="24"/>
      <c r="AH130" s="19"/>
      <c r="AI130" s="20">
        <v>142609.17000000001</v>
      </c>
      <c r="AJ130" s="21">
        <v>7.7820009366655507E-2</v>
      </c>
      <c r="AK130" s="20">
        <v>139480.99</v>
      </c>
      <c r="AL130" s="21">
        <v>7.3203960818510952E-2</v>
      </c>
      <c r="AM130" s="20">
        <v>3128.18</v>
      </c>
      <c r="AN130" s="21">
        <v>4.6160485481445551E-3</v>
      </c>
      <c r="AO130" s="20">
        <v>132455.47</v>
      </c>
      <c r="AP130" s="21">
        <v>7.0390918737747596E-2</v>
      </c>
      <c r="AQ130" s="20">
        <v>10153.700000000001</v>
      </c>
      <c r="AR130" s="21">
        <v>7.4290906289079112E-3</v>
      </c>
      <c r="AS130" s="20">
        <v>124792.06</v>
      </c>
      <c r="AT130" s="21">
        <v>7.6841685662516479E-2</v>
      </c>
      <c r="AU130" s="20">
        <v>17817.11</v>
      </c>
      <c r="AV130" s="21">
        <v>9.7832370413902803E-4</v>
      </c>
      <c r="AW130" s="20">
        <v>197849.78</v>
      </c>
      <c r="AX130" s="21">
        <v>6.334264831559E-2</v>
      </c>
      <c r="AY130" s="20">
        <v>-55240.61</v>
      </c>
      <c r="AZ130" s="21">
        <v>1.4477361051065507E-2</v>
      </c>
      <c r="BA130" s="24"/>
    </row>
    <row r="131" spans="1:53" x14ac:dyDescent="0.35">
      <c r="A131" s="18" t="s">
        <v>123</v>
      </c>
      <c r="B131" s="19"/>
      <c r="C131" s="20">
        <v>22842.54</v>
      </c>
      <c r="D131" s="21">
        <v>0.10953747158681847</v>
      </c>
      <c r="E131" s="20">
        <v>18283.3</v>
      </c>
      <c r="F131" s="21">
        <v>8.2191384570886442E-2</v>
      </c>
      <c r="G131" s="20">
        <v>4559.24</v>
      </c>
      <c r="H131" s="21">
        <v>2.7346087015932025E-2</v>
      </c>
      <c r="I131" s="20">
        <v>20082.02</v>
      </c>
      <c r="J131" s="21">
        <v>9.1812602249514694E-2</v>
      </c>
      <c r="K131" s="20">
        <v>2760.52</v>
      </c>
      <c r="L131" s="21">
        <v>1.7724869337303772E-2</v>
      </c>
      <c r="M131" s="20">
        <v>16857.150000000001</v>
      </c>
      <c r="N131" s="21">
        <v>8.384895204858836E-2</v>
      </c>
      <c r="O131" s="20">
        <v>5985.39</v>
      </c>
      <c r="P131" s="21">
        <v>2.5688519538230106E-2</v>
      </c>
      <c r="Q131" s="22"/>
      <c r="R131" s="23"/>
      <c r="S131" s="20">
        <v>39699.69</v>
      </c>
      <c r="T131" s="21">
        <v>9.6928235415308053E-2</v>
      </c>
      <c r="U131" s="20">
        <v>36566.6</v>
      </c>
      <c r="V131" s="21">
        <v>8.437631359694836E-2</v>
      </c>
      <c r="W131" s="20">
        <v>3133.09</v>
      </c>
      <c r="X131" s="21">
        <v>1.2551921818359693E-2</v>
      </c>
      <c r="Y131" s="20">
        <v>35450.11</v>
      </c>
      <c r="Z131" s="21">
        <v>8.3128895313855811E-2</v>
      </c>
      <c r="AA131" s="20">
        <v>4249.58</v>
      </c>
      <c r="AB131" s="21">
        <v>1.3799340101452243E-2</v>
      </c>
      <c r="AC131" s="20">
        <v>16857.150000000001</v>
      </c>
      <c r="AD131" s="21">
        <v>8.384895204858836E-2</v>
      </c>
      <c r="AE131" s="20">
        <v>22842.54</v>
      </c>
      <c r="AF131" s="21">
        <v>1.3079283366719693E-2</v>
      </c>
      <c r="AG131" s="24"/>
      <c r="AH131" s="19"/>
      <c r="AI131" s="20">
        <v>161455.51</v>
      </c>
      <c r="AJ131" s="21">
        <v>8.8104217284892275E-2</v>
      </c>
      <c r="AK131" s="20">
        <v>146453.4</v>
      </c>
      <c r="AL131" s="21">
        <v>7.6863298398855029E-2</v>
      </c>
      <c r="AM131" s="20">
        <v>15002.11</v>
      </c>
      <c r="AN131" s="21">
        <v>1.1240918886037246E-2</v>
      </c>
      <c r="AO131" s="20">
        <v>125391.95</v>
      </c>
      <c r="AP131" s="21">
        <v>6.6637146527944141E-2</v>
      </c>
      <c r="AQ131" s="20">
        <v>36063.56</v>
      </c>
      <c r="AR131" s="21">
        <v>2.1467070756948134E-2</v>
      </c>
      <c r="AS131" s="20">
        <v>138612.97</v>
      </c>
      <c r="AT131" s="21">
        <v>8.535201894646044E-2</v>
      </c>
      <c r="AU131" s="20">
        <v>22842.54</v>
      </c>
      <c r="AV131" s="21">
        <v>2.7521983384318355E-3</v>
      </c>
      <c r="AW131" s="20">
        <v>216174.26</v>
      </c>
      <c r="AX131" s="21">
        <v>6.9209327026104925E-2</v>
      </c>
      <c r="AY131" s="20">
        <v>-54718.75</v>
      </c>
      <c r="AZ131" s="21">
        <v>1.889489025878735E-2</v>
      </c>
      <c r="BA131" s="24"/>
    </row>
    <row r="132" spans="1:53" x14ac:dyDescent="0.35">
      <c r="A132" s="18" t="s">
        <v>124</v>
      </c>
      <c r="B132" s="19"/>
      <c r="C132" s="20">
        <v>62139.39</v>
      </c>
      <c r="D132" s="21">
        <v>0.29797875658955753</v>
      </c>
      <c r="E132" s="20">
        <v>62836.68</v>
      </c>
      <c r="F132" s="21">
        <v>0.28247820311638105</v>
      </c>
      <c r="G132" s="20">
        <v>-697.29</v>
      </c>
      <c r="H132" s="21">
        <v>1.550055347317647E-2</v>
      </c>
      <c r="I132" s="20">
        <v>70976.100000000006</v>
      </c>
      <c r="J132" s="21">
        <v>0.32449427092104183</v>
      </c>
      <c r="K132" s="20">
        <v>-8836.7099999999991</v>
      </c>
      <c r="L132" s="21">
        <v>-2.6515514331484302E-2</v>
      </c>
      <c r="M132" s="20">
        <v>50371.74</v>
      </c>
      <c r="N132" s="21">
        <v>0.25055348097774294</v>
      </c>
      <c r="O132" s="20">
        <v>11767.65</v>
      </c>
      <c r="P132" s="21">
        <v>4.7425275611814588E-2</v>
      </c>
      <c r="Q132" s="22"/>
      <c r="R132" s="23"/>
      <c r="S132" s="20">
        <v>112511.13</v>
      </c>
      <c r="T132" s="21">
        <v>0.27470001139762873</v>
      </c>
      <c r="U132" s="20">
        <v>125373.36</v>
      </c>
      <c r="V132" s="21">
        <v>0.28929520218076338</v>
      </c>
      <c r="W132" s="20">
        <v>-12862.23</v>
      </c>
      <c r="X132" s="21">
        <v>-1.4595190783134648E-2</v>
      </c>
      <c r="Y132" s="20">
        <v>135004.25</v>
      </c>
      <c r="Z132" s="21">
        <v>0.31657882486614619</v>
      </c>
      <c r="AA132" s="20">
        <v>-22493.119999999999</v>
      </c>
      <c r="AB132" s="21">
        <v>-4.1878813468517462E-2</v>
      </c>
      <c r="AC132" s="20">
        <v>50371.74</v>
      </c>
      <c r="AD132" s="21">
        <v>0.25055348097774294</v>
      </c>
      <c r="AE132" s="20">
        <v>62139.39</v>
      </c>
      <c r="AF132" s="21">
        <v>2.4146530419885792E-2</v>
      </c>
      <c r="AG132" s="24"/>
      <c r="AH132" s="19"/>
      <c r="AI132" s="20">
        <v>500727.08</v>
      </c>
      <c r="AJ132" s="21">
        <v>0.27324039580160281</v>
      </c>
      <c r="AK132" s="20">
        <v>513873.44</v>
      </c>
      <c r="AL132" s="21">
        <v>0.26969676059392356</v>
      </c>
      <c r="AM132" s="20">
        <v>-13146.36</v>
      </c>
      <c r="AN132" s="21">
        <v>3.5436352076792521E-3</v>
      </c>
      <c r="AO132" s="20">
        <v>552551.02</v>
      </c>
      <c r="AP132" s="21">
        <v>0.29364264040797666</v>
      </c>
      <c r="AQ132" s="20">
        <v>-51823.94</v>
      </c>
      <c r="AR132" s="21">
        <v>-2.0402244606373854E-2</v>
      </c>
      <c r="AS132" s="20">
        <v>438587.69</v>
      </c>
      <c r="AT132" s="21">
        <v>0.27006379580903805</v>
      </c>
      <c r="AU132" s="20">
        <v>62139.39</v>
      </c>
      <c r="AV132" s="21">
        <v>3.1765999925647548E-3</v>
      </c>
      <c r="AW132" s="20">
        <v>835605.72</v>
      </c>
      <c r="AX132" s="21">
        <v>0.26752356890391976</v>
      </c>
      <c r="AY132" s="20">
        <v>-334878.64</v>
      </c>
      <c r="AZ132" s="21">
        <v>5.7168268976830472E-3</v>
      </c>
      <c r="BA132" s="24"/>
    </row>
    <row r="133" spans="1:53" x14ac:dyDescent="0.35">
      <c r="A133" s="18" t="s">
        <v>125</v>
      </c>
      <c r="B133" s="19"/>
      <c r="C133" s="20">
        <v>-6311.13</v>
      </c>
      <c r="D133" s="21">
        <v>-3.0263938382321654E-2</v>
      </c>
      <c r="E133" s="20">
        <v>0</v>
      </c>
      <c r="F133" s="21">
        <v>0</v>
      </c>
      <c r="G133" s="20">
        <v>-6311.13</v>
      </c>
      <c r="H133" s="21">
        <v>-3.0263938382321654E-2</v>
      </c>
      <c r="I133" s="20">
        <v>0</v>
      </c>
      <c r="J133" s="21">
        <v>0</v>
      </c>
      <c r="K133" s="20">
        <v>-6311.13</v>
      </c>
      <c r="L133" s="21">
        <v>-3.0263938382321654E-2</v>
      </c>
      <c r="M133" s="20">
        <v>-7280.52</v>
      </c>
      <c r="N133" s="21">
        <v>-3.6213949117661556E-2</v>
      </c>
      <c r="O133" s="20">
        <v>969.39</v>
      </c>
      <c r="P133" s="21">
        <v>5.9500107353399022E-3</v>
      </c>
      <c r="Q133" s="22"/>
      <c r="R133" s="23"/>
      <c r="S133" s="20">
        <v>-13591.65</v>
      </c>
      <c r="T133" s="21">
        <v>-3.318450725641614E-2</v>
      </c>
      <c r="U133" s="20">
        <v>0</v>
      </c>
      <c r="V133" s="21">
        <v>0</v>
      </c>
      <c r="W133" s="20">
        <v>-13591.65</v>
      </c>
      <c r="X133" s="21">
        <v>-3.318450725641614E-2</v>
      </c>
      <c r="Y133" s="20">
        <v>0</v>
      </c>
      <c r="Z133" s="21">
        <v>0</v>
      </c>
      <c r="AA133" s="20">
        <v>-13591.65</v>
      </c>
      <c r="AB133" s="21">
        <v>-3.318450725641614E-2</v>
      </c>
      <c r="AC133" s="20">
        <v>-7280.52</v>
      </c>
      <c r="AD133" s="21">
        <v>-3.6213949117661556E-2</v>
      </c>
      <c r="AE133" s="20">
        <v>-6311.13</v>
      </c>
      <c r="AF133" s="21">
        <v>3.029441861245416E-3</v>
      </c>
      <c r="AG133" s="24"/>
      <c r="AH133" s="19"/>
      <c r="AI133" s="20">
        <v>-120996.17</v>
      </c>
      <c r="AJ133" s="21">
        <v>-6.6026070292179953E-2</v>
      </c>
      <c r="AK133" s="20">
        <v>0</v>
      </c>
      <c r="AL133" s="21">
        <v>0</v>
      </c>
      <c r="AM133" s="20">
        <v>-120996.17</v>
      </c>
      <c r="AN133" s="21">
        <v>-6.6026070292179953E-2</v>
      </c>
      <c r="AO133" s="20">
        <v>0</v>
      </c>
      <c r="AP133" s="21">
        <v>0</v>
      </c>
      <c r="AQ133" s="20">
        <v>-120996.17</v>
      </c>
      <c r="AR133" s="21">
        <v>-6.6026070292179953E-2</v>
      </c>
      <c r="AS133" s="20">
        <v>-114685.04</v>
      </c>
      <c r="AT133" s="21">
        <v>-7.061820915427737E-2</v>
      </c>
      <c r="AU133" s="20">
        <v>-6311.13</v>
      </c>
      <c r="AV133" s="21">
        <v>4.5921388620974168E-3</v>
      </c>
      <c r="AW133" s="20">
        <v>-5899.7</v>
      </c>
      <c r="AX133" s="21">
        <v>-1.8888200040833316E-3</v>
      </c>
      <c r="AY133" s="20">
        <v>-115096.47</v>
      </c>
      <c r="AZ133" s="21">
        <v>-6.4137250288096623E-2</v>
      </c>
      <c r="BA133" s="24"/>
    </row>
    <row r="134" spans="1:53" x14ac:dyDescent="0.35">
      <c r="A134" s="18" t="s">
        <v>126</v>
      </c>
      <c r="B134" s="19"/>
      <c r="C134" s="20">
        <v>2688.27</v>
      </c>
      <c r="D134" s="21">
        <v>1.2891136394757171E-2</v>
      </c>
      <c r="E134" s="20">
        <v>0</v>
      </c>
      <c r="F134" s="21">
        <v>0</v>
      </c>
      <c r="G134" s="20">
        <v>2688.27</v>
      </c>
      <c r="H134" s="21">
        <v>1.2891136394757171E-2</v>
      </c>
      <c r="I134" s="20">
        <v>0</v>
      </c>
      <c r="J134" s="21">
        <v>0</v>
      </c>
      <c r="K134" s="20">
        <v>2688.27</v>
      </c>
      <c r="L134" s="21">
        <v>1.2891136394757171E-2</v>
      </c>
      <c r="M134" s="20">
        <v>1887.07</v>
      </c>
      <c r="N134" s="21">
        <v>9.3864527480819488E-3</v>
      </c>
      <c r="O134" s="20">
        <v>801.2</v>
      </c>
      <c r="P134" s="21">
        <v>3.5046836466752218E-3</v>
      </c>
      <c r="Q134" s="22"/>
      <c r="R134" s="23"/>
      <c r="S134" s="20">
        <v>4575.34</v>
      </c>
      <c r="T134" s="21">
        <v>1.1170858831015444E-2</v>
      </c>
      <c r="U134" s="20">
        <v>0</v>
      </c>
      <c r="V134" s="21">
        <v>0</v>
      </c>
      <c r="W134" s="20">
        <v>4575.34</v>
      </c>
      <c r="X134" s="21">
        <v>1.1170858831015444E-2</v>
      </c>
      <c r="Y134" s="20">
        <v>0</v>
      </c>
      <c r="Z134" s="21">
        <v>0</v>
      </c>
      <c r="AA134" s="20">
        <v>4575.34</v>
      </c>
      <c r="AB134" s="21">
        <v>1.1170858831015444E-2</v>
      </c>
      <c r="AC134" s="20">
        <v>1887.07</v>
      </c>
      <c r="AD134" s="21">
        <v>9.3864527480819488E-3</v>
      </c>
      <c r="AE134" s="20">
        <v>2688.27</v>
      </c>
      <c r="AF134" s="21">
        <v>1.7844060829334957E-3</v>
      </c>
      <c r="AG134" s="24"/>
      <c r="AH134" s="19"/>
      <c r="AI134" s="20">
        <v>32890.519999999997</v>
      </c>
      <c r="AJ134" s="21">
        <v>1.7947938231981646E-2</v>
      </c>
      <c r="AK134" s="20">
        <v>0</v>
      </c>
      <c r="AL134" s="21">
        <v>0</v>
      </c>
      <c r="AM134" s="20">
        <v>32890.519999999997</v>
      </c>
      <c r="AN134" s="21">
        <v>1.7947938231981646E-2</v>
      </c>
      <c r="AO134" s="20">
        <v>0</v>
      </c>
      <c r="AP134" s="21">
        <v>0</v>
      </c>
      <c r="AQ134" s="20">
        <v>32890.519999999997</v>
      </c>
      <c r="AR134" s="21">
        <v>1.7947938231981646E-2</v>
      </c>
      <c r="AS134" s="20">
        <v>30202.25</v>
      </c>
      <c r="AT134" s="21">
        <v>1.8597271339224133E-2</v>
      </c>
      <c r="AU134" s="20">
        <v>2688.27</v>
      </c>
      <c r="AV134" s="21">
        <v>-6.4933310724248766E-4</v>
      </c>
      <c r="AW134" s="20">
        <v>397.5</v>
      </c>
      <c r="AX134" s="21">
        <v>1.27261716972579E-4</v>
      </c>
      <c r="AY134" s="20">
        <v>32493.02</v>
      </c>
      <c r="AZ134" s="21">
        <v>1.7820676515009067E-2</v>
      </c>
      <c r="BA134" s="24"/>
    </row>
    <row r="135" spans="1:53" x14ac:dyDescent="0.35">
      <c r="A135" s="18" t="s">
        <v>127</v>
      </c>
      <c r="B135" s="19"/>
      <c r="C135" s="20">
        <v>110280.32000000001</v>
      </c>
      <c r="D135" s="21">
        <v>0.52883030602486636</v>
      </c>
      <c r="E135" s="20">
        <v>94935.7</v>
      </c>
      <c r="F135" s="21">
        <v>0.42677725728978383</v>
      </c>
      <c r="G135" s="20">
        <v>15344.62</v>
      </c>
      <c r="H135" s="21">
        <v>0.10205304873508253</v>
      </c>
      <c r="I135" s="20">
        <v>79011.72</v>
      </c>
      <c r="J135" s="21">
        <v>0.36123216794973934</v>
      </c>
      <c r="K135" s="20">
        <v>31268.6</v>
      </c>
      <c r="L135" s="21">
        <v>0.16759813807512702</v>
      </c>
      <c r="M135" s="20">
        <v>81318.69</v>
      </c>
      <c r="N135" s="21">
        <v>0.40448634190619537</v>
      </c>
      <c r="O135" s="20">
        <v>28961.63</v>
      </c>
      <c r="P135" s="21">
        <v>0.12434396411867099</v>
      </c>
      <c r="Q135" s="22"/>
      <c r="R135" s="23"/>
      <c r="S135" s="20">
        <v>191599.01</v>
      </c>
      <c r="T135" s="21">
        <v>0.46779594366152377</v>
      </c>
      <c r="U135" s="20">
        <v>189871.4</v>
      </c>
      <c r="V135" s="21">
        <v>0.438122461193866</v>
      </c>
      <c r="W135" s="20">
        <v>1727.61</v>
      </c>
      <c r="X135" s="21">
        <v>2.9673482467657775E-2</v>
      </c>
      <c r="Y135" s="20">
        <v>146455.15</v>
      </c>
      <c r="Z135" s="21">
        <v>0.34343066446126819</v>
      </c>
      <c r="AA135" s="20">
        <v>45143.86</v>
      </c>
      <c r="AB135" s="21">
        <v>0.12436527920025559</v>
      </c>
      <c r="AC135" s="20">
        <v>81318.69</v>
      </c>
      <c r="AD135" s="21">
        <v>0.40448634190619537</v>
      </c>
      <c r="AE135" s="20">
        <v>110280.32000000001</v>
      </c>
      <c r="AF135" s="21">
        <v>6.3309601755328404E-2</v>
      </c>
      <c r="AG135" s="24"/>
      <c r="AH135" s="19"/>
      <c r="AI135" s="20">
        <v>770814.41</v>
      </c>
      <c r="AJ135" s="21">
        <v>0.42062361492008571</v>
      </c>
      <c r="AK135" s="20">
        <v>759485.6</v>
      </c>
      <c r="AL135" s="21">
        <v>0.39860165965715677</v>
      </c>
      <c r="AM135" s="20">
        <v>11328.81</v>
      </c>
      <c r="AN135" s="21">
        <v>2.2021955262928938E-2</v>
      </c>
      <c r="AO135" s="20">
        <v>640085.15</v>
      </c>
      <c r="AP135" s="21">
        <v>0.34016097469503509</v>
      </c>
      <c r="AQ135" s="20">
        <v>130729.26</v>
      </c>
      <c r="AR135" s="21">
        <v>8.0462640225050619E-2</v>
      </c>
      <c r="AS135" s="20">
        <v>660534.09</v>
      </c>
      <c r="AT135" s="21">
        <v>0.40672902517320714</v>
      </c>
      <c r="AU135" s="20">
        <v>110280.32000000001</v>
      </c>
      <c r="AV135" s="21">
        <v>1.3894589746878572E-2</v>
      </c>
      <c r="AW135" s="20">
        <v>1164305.8999999999</v>
      </c>
      <c r="AX135" s="21">
        <v>0.37275866142214814</v>
      </c>
      <c r="AY135" s="20">
        <v>-393491.49</v>
      </c>
      <c r="AZ135" s="21">
        <v>4.7864953497937568E-2</v>
      </c>
      <c r="BA135" s="24"/>
    </row>
    <row r="136" spans="1:53" x14ac:dyDescent="0.35">
      <c r="A136" s="18" t="s">
        <v>128</v>
      </c>
      <c r="B136" s="19"/>
      <c r="C136" s="20">
        <v>10997.59</v>
      </c>
      <c r="D136" s="21">
        <v>5.2737051227598981E-2</v>
      </c>
      <c r="E136" s="20">
        <v>11937.62</v>
      </c>
      <c r="F136" s="21">
        <v>5.3664793351370137E-2</v>
      </c>
      <c r="G136" s="20">
        <v>-940.03</v>
      </c>
      <c r="H136" s="21">
        <v>-9.2774212377115528E-4</v>
      </c>
      <c r="I136" s="20">
        <v>10556.91</v>
      </c>
      <c r="J136" s="21">
        <v>4.8264934444539144E-2</v>
      </c>
      <c r="K136" s="20">
        <v>440.68</v>
      </c>
      <c r="L136" s="21">
        <v>4.4721167830598374E-3</v>
      </c>
      <c r="M136" s="20">
        <v>10270.33</v>
      </c>
      <c r="N136" s="21">
        <v>5.1085527962507205E-2</v>
      </c>
      <c r="O136" s="20">
        <v>727.26</v>
      </c>
      <c r="P136" s="21">
        <v>1.6515232650917769E-3</v>
      </c>
      <c r="Q136" s="22"/>
      <c r="R136" s="23"/>
      <c r="S136" s="20">
        <v>21267.919999999998</v>
      </c>
      <c r="T136" s="21">
        <v>5.1926399338481935E-2</v>
      </c>
      <c r="U136" s="20">
        <v>23575.24</v>
      </c>
      <c r="V136" s="21">
        <v>5.439914685432392E-2</v>
      </c>
      <c r="W136" s="20">
        <v>-2307.3200000000002</v>
      </c>
      <c r="X136" s="21">
        <v>-2.4727475158419845E-3</v>
      </c>
      <c r="Y136" s="20">
        <v>20503.990000000002</v>
      </c>
      <c r="Z136" s="21">
        <v>4.8080923817340665E-2</v>
      </c>
      <c r="AA136" s="20">
        <v>763.93</v>
      </c>
      <c r="AB136" s="21">
        <v>3.84547552114127E-3</v>
      </c>
      <c r="AC136" s="20">
        <v>10270.33</v>
      </c>
      <c r="AD136" s="21">
        <v>5.1085527962507205E-2</v>
      </c>
      <c r="AE136" s="20">
        <v>10997.59</v>
      </c>
      <c r="AF136" s="21">
        <v>8.4087137597473049E-4</v>
      </c>
      <c r="AG136" s="24"/>
      <c r="AH136" s="19"/>
      <c r="AI136" s="20">
        <v>88651.92</v>
      </c>
      <c r="AJ136" s="21">
        <v>4.8376224647910047E-2</v>
      </c>
      <c r="AK136" s="20">
        <v>94280.960000000006</v>
      </c>
      <c r="AL136" s="21">
        <v>4.9481579545510829E-2</v>
      </c>
      <c r="AM136" s="20">
        <v>-5629.04</v>
      </c>
      <c r="AN136" s="21">
        <v>-1.1053548976007813E-3</v>
      </c>
      <c r="AO136" s="20">
        <v>90218.64</v>
      </c>
      <c r="AP136" s="21">
        <v>4.7944965631620227E-2</v>
      </c>
      <c r="AQ136" s="20">
        <v>-1566.72</v>
      </c>
      <c r="AR136" s="21">
        <v>4.3125901628982E-4</v>
      </c>
      <c r="AS136" s="20">
        <v>77654.33</v>
      </c>
      <c r="AT136" s="21">
        <v>4.781626023477234E-2</v>
      </c>
      <c r="AU136" s="20">
        <v>10997.59</v>
      </c>
      <c r="AV136" s="21">
        <v>5.5996441313770767E-4</v>
      </c>
      <c r="AW136" s="20">
        <v>155038.29999999999</v>
      </c>
      <c r="AX136" s="21">
        <v>4.963632768430138E-2</v>
      </c>
      <c r="AY136" s="20">
        <v>-66386.38</v>
      </c>
      <c r="AZ136" s="21">
        <v>-1.2601030363913329E-3</v>
      </c>
      <c r="BA136" s="24"/>
    </row>
    <row r="137" spans="1:53" x14ac:dyDescent="0.35">
      <c r="A137" s="18" t="s">
        <v>129</v>
      </c>
      <c r="B137" s="19"/>
      <c r="C137" s="20">
        <v>79533.990000000005</v>
      </c>
      <c r="D137" s="21">
        <v>0.38139156896786891</v>
      </c>
      <c r="E137" s="20">
        <v>95827.199999999997</v>
      </c>
      <c r="F137" s="21">
        <v>0.43078493748673652</v>
      </c>
      <c r="G137" s="20">
        <v>-16293.21</v>
      </c>
      <c r="H137" s="21">
        <v>-4.9393368518867609E-2</v>
      </c>
      <c r="I137" s="20">
        <v>86917.82</v>
      </c>
      <c r="J137" s="21">
        <v>0.39737791497343961</v>
      </c>
      <c r="K137" s="20">
        <v>-7383.83</v>
      </c>
      <c r="L137" s="21">
        <v>-1.5986346005570695E-2</v>
      </c>
      <c r="M137" s="20">
        <v>98499.47</v>
      </c>
      <c r="N137" s="21">
        <v>0.48994505814098871</v>
      </c>
      <c r="O137" s="20">
        <v>-18965.48</v>
      </c>
      <c r="P137" s="21">
        <v>-0.1085534891731198</v>
      </c>
      <c r="Q137" s="22"/>
      <c r="R137" s="23"/>
      <c r="S137" s="20">
        <v>178033.46</v>
      </c>
      <c r="T137" s="21">
        <v>0.43467516050331445</v>
      </c>
      <c r="U137" s="20">
        <v>188069.1</v>
      </c>
      <c r="V137" s="21">
        <v>0.43396370894466102</v>
      </c>
      <c r="W137" s="20">
        <v>-10035.64</v>
      </c>
      <c r="X137" s="21">
        <v>7.114515586534309E-4</v>
      </c>
      <c r="Y137" s="20">
        <v>169121.47</v>
      </c>
      <c r="Z137" s="21">
        <v>0.39658215376356815</v>
      </c>
      <c r="AA137" s="20">
        <v>8911.99</v>
      </c>
      <c r="AB137" s="21">
        <v>3.8093006739746305E-2</v>
      </c>
      <c r="AC137" s="20">
        <v>98499.47</v>
      </c>
      <c r="AD137" s="21">
        <v>0.48994505814098871</v>
      </c>
      <c r="AE137" s="20">
        <v>79533.990000000005</v>
      </c>
      <c r="AF137" s="21">
        <v>-5.5269897637674259E-2</v>
      </c>
      <c r="AG137" s="24"/>
      <c r="AH137" s="19"/>
      <c r="AI137" s="20">
        <v>805579.54</v>
      </c>
      <c r="AJ137" s="21">
        <v>0.4395945039746465</v>
      </c>
      <c r="AK137" s="20">
        <v>796060.88</v>
      </c>
      <c r="AL137" s="21">
        <v>0.41779750393705523</v>
      </c>
      <c r="AM137" s="20">
        <v>9518.66</v>
      </c>
      <c r="AN137" s="21">
        <v>2.1797000037591274E-2</v>
      </c>
      <c r="AO137" s="20">
        <v>763273.17</v>
      </c>
      <c r="AP137" s="21">
        <v>0.40562688490081233</v>
      </c>
      <c r="AQ137" s="20">
        <v>42306.37</v>
      </c>
      <c r="AR137" s="21">
        <v>3.3967619073834165E-2</v>
      </c>
      <c r="AS137" s="20">
        <v>726045.55</v>
      </c>
      <c r="AT137" s="21">
        <v>0.44706821836075877</v>
      </c>
      <c r="AU137" s="20">
        <v>79533.990000000005</v>
      </c>
      <c r="AV137" s="21">
        <v>-7.4737143861122735E-3</v>
      </c>
      <c r="AW137" s="20">
        <v>1249515.45</v>
      </c>
      <c r="AX137" s="21">
        <v>0.40003894729752126</v>
      </c>
      <c r="AY137" s="20">
        <v>-443935.91</v>
      </c>
      <c r="AZ137" s="21">
        <v>3.9555556677125236E-2</v>
      </c>
      <c r="BA137" s="24"/>
    </row>
    <row r="138" spans="1:53" x14ac:dyDescent="0.35">
      <c r="A138" s="18" t="s">
        <v>130</v>
      </c>
      <c r="B138" s="19"/>
      <c r="C138" s="20">
        <v>35160.86</v>
      </c>
      <c r="D138" s="21">
        <v>0.16860785636002398</v>
      </c>
      <c r="E138" s="20">
        <v>33505.9</v>
      </c>
      <c r="F138" s="21">
        <v>0.15062359159963817</v>
      </c>
      <c r="G138" s="20">
        <v>1654.96</v>
      </c>
      <c r="H138" s="21">
        <v>1.798426476038581E-2</v>
      </c>
      <c r="I138" s="20">
        <v>32295.759999999998</v>
      </c>
      <c r="J138" s="21">
        <v>0.14765236600828932</v>
      </c>
      <c r="K138" s="20">
        <v>2865.1</v>
      </c>
      <c r="L138" s="21">
        <v>2.0955490351734662E-2</v>
      </c>
      <c r="M138" s="20">
        <v>40638.18</v>
      </c>
      <c r="N138" s="21">
        <v>0.20213789437490337</v>
      </c>
      <c r="O138" s="20">
        <v>-5477.32</v>
      </c>
      <c r="P138" s="21">
        <v>-3.3530038014879388E-2</v>
      </c>
      <c r="Q138" s="22"/>
      <c r="R138" s="23"/>
      <c r="S138" s="20">
        <v>75799.039999999994</v>
      </c>
      <c r="T138" s="21">
        <v>0.18506610992111902</v>
      </c>
      <c r="U138" s="20">
        <v>67061.8</v>
      </c>
      <c r="V138" s="21">
        <v>0.15474305697483037</v>
      </c>
      <c r="W138" s="20">
        <v>8737.24</v>
      </c>
      <c r="X138" s="21">
        <v>3.0323052946288648E-2</v>
      </c>
      <c r="Y138" s="20">
        <v>66017.960000000006</v>
      </c>
      <c r="Z138" s="21">
        <v>0.15480911302318442</v>
      </c>
      <c r="AA138" s="20">
        <v>9781.08</v>
      </c>
      <c r="AB138" s="21">
        <v>3.0256996897934596E-2</v>
      </c>
      <c r="AC138" s="20">
        <v>40638.18</v>
      </c>
      <c r="AD138" s="21">
        <v>0.20213789437490337</v>
      </c>
      <c r="AE138" s="20">
        <v>35160.86</v>
      </c>
      <c r="AF138" s="21">
        <v>-1.707178445378435E-2</v>
      </c>
      <c r="AG138" s="24"/>
      <c r="AH138" s="19"/>
      <c r="AI138" s="20">
        <v>333817.65000000002</v>
      </c>
      <c r="AJ138" s="21">
        <v>0.1821600437738676</v>
      </c>
      <c r="AK138" s="20">
        <v>272357.05</v>
      </c>
      <c r="AL138" s="21">
        <v>0.14294144898774544</v>
      </c>
      <c r="AM138" s="20">
        <v>61460.6</v>
      </c>
      <c r="AN138" s="21">
        <v>3.9218594786122163E-2</v>
      </c>
      <c r="AO138" s="20">
        <v>265996.28999999998</v>
      </c>
      <c r="AP138" s="21">
        <v>0.14135862591354165</v>
      </c>
      <c r="AQ138" s="20">
        <v>67821.36</v>
      </c>
      <c r="AR138" s="21">
        <v>4.0801417860325956E-2</v>
      </c>
      <c r="AS138" s="20">
        <v>298656.78999999998</v>
      </c>
      <c r="AT138" s="21">
        <v>0.18390025117107767</v>
      </c>
      <c r="AU138" s="20">
        <v>35160.86</v>
      </c>
      <c r="AV138" s="21">
        <v>-1.740207397210064E-3</v>
      </c>
      <c r="AW138" s="20">
        <v>432634.02</v>
      </c>
      <c r="AX138" s="21">
        <v>0.13851005837974614</v>
      </c>
      <c r="AY138" s="20">
        <v>-98816.37</v>
      </c>
      <c r="AZ138" s="21">
        <v>4.364998539412146E-2</v>
      </c>
      <c r="BA138" s="24"/>
    </row>
    <row r="139" spans="1:53" x14ac:dyDescent="0.35">
      <c r="A139" s="18" t="s">
        <v>131</v>
      </c>
      <c r="B139" s="19"/>
      <c r="C139" s="20">
        <v>33827.440000000002</v>
      </c>
      <c r="D139" s="21">
        <v>0.16221367010213428</v>
      </c>
      <c r="E139" s="20">
        <v>36619</v>
      </c>
      <c r="F139" s="21">
        <v>0.16461832992956912</v>
      </c>
      <c r="G139" s="20">
        <v>-2791.56</v>
      </c>
      <c r="H139" s="21">
        <v>-2.4046598274348463E-3</v>
      </c>
      <c r="I139" s="20">
        <v>33491.279999999999</v>
      </c>
      <c r="J139" s="21">
        <v>0.15311814097720877</v>
      </c>
      <c r="K139" s="20">
        <v>336.16</v>
      </c>
      <c r="L139" s="21">
        <v>9.0955291249255055E-3</v>
      </c>
      <c r="M139" s="20">
        <v>39906.28</v>
      </c>
      <c r="N139" s="21">
        <v>0.19849735917148156</v>
      </c>
      <c r="O139" s="20">
        <v>-6078.84</v>
      </c>
      <c r="P139" s="21">
        <v>-3.6283689069347286E-2</v>
      </c>
      <c r="Q139" s="22"/>
      <c r="R139" s="23"/>
      <c r="S139" s="20">
        <v>73733.72</v>
      </c>
      <c r="T139" s="21">
        <v>0.18002355610853402</v>
      </c>
      <c r="U139" s="20">
        <v>79419</v>
      </c>
      <c r="V139" s="21">
        <v>0.18325691887011761</v>
      </c>
      <c r="W139" s="20">
        <v>-5685.28</v>
      </c>
      <c r="X139" s="21">
        <v>-3.2333627615835914E-3</v>
      </c>
      <c r="Y139" s="20">
        <v>69379.649999999994</v>
      </c>
      <c r="Z139" s="21">
        <v>0.16269212314889728</v>
      </c>
      <c r="AA139" s="20">
        <v>4354.07</v>
      </c>
      <c r="AB139" s="21">
        <v>1.7331432959636739E-2</v>
      </c>
      <c r="AC139" s="20">
        <v>39906.28</v>
      </c>
      <c r="AD139" s="21">
        <v>0.19849735917148156</v>
      </c>
      <c r="AE139" s="20">
        <v>33827.440000000002</v>
      </c>
      <c r="AF139" s="21">
        <v>-1.8473803062947547E-2</v>
      </c>
      <c r="AG139" s="24"/>
      <c r="AH139" s="19"/>
      <c r="AI139" s="20">
        <v>348253.86</v>
      </c>
      <c r="AJ139" s="21">
        <v>0.19003769987002891</v>
      </c>
      <c r="AK139" s="20">
        <v>322587</v>
      </c>
      <c r="AL139" s="21">
        <v>0.16930368868589904</v>
      </c>
      <c r="AM139" s="20">
        <v>25666.86</v>
      </c>
      <c r="AN139" s="21">
        <v>2.0734011184129875E-2</v>
      </c>
      <c r="AO139" s="20">
        <v>322648.82</v>
      </c>
      <c r="AP139" s="21">
        <v>0.17146552625912806</v>
      </c>
      <c r="AQ139" s="20">
        <v>25605.040000000001</v>
      </c>
      <c r="AR139" s="21">
        <v>1.8572173610900855E-2</v>
      </c>
      <c r="AS139" s="20">
        <v>314426.42</v>
      </c>
      <c r="AT139" s="21">
        <v>0.19361052401595411</v>
      </c>
      <c r="AU139" s="20">
        <v>33827.440000000002</v>
      </c>
      <c r="AV139" s="21">
        <v>-3.5728241459251908E-3</v>
      </c>
      <c r="AW139" s="20">
        <v>544218</v>
      </c>
      <c r="AX139" s="21">
        <v>0.17423425682360505</v>
      </c>
      <c r="AY139" s="20">
        <v>-195964.14</v>
      </c>
      <c r="AZ139" s="21">
        <v>1.5803443046423865E-2</v>
      </c>
      <c r="BA139" s="24"/>
    </row>
    <row r="140" spans="1:53" x14ac:dyDescent="0.35">
      <c r="A140" s="18" t="s">
        <v>132</v>
      </c>
      <c r="B140" s="19"/>
      <c r="C140" s="20">
        <v>77734.990000000005</v>
      </c>
      <c r="D140" s="21">
        <v>0.37276477390109058</v>
      </c>
      <c r="E140" s="20">
        <v>64154.48</v>
      </c>
      <c r="F140" s="21">
        <v>0.28840228720336286</v>
      </c>
      <c r="G140" s="20">
        <v>13580.51</v>
      </c>
      <c r="H140" s="21">
        <v>8.4362486697727723E-2</v>
      </c>
      <c r="I140" s="20">
        <v>54869.23</v>
      </c>
      <c r="J140" s="21">
        <v>0.25085558074970243</v>
      </c>
      <c r="K140" s="20">
        <v>22865.759999999998</v>
      </c>
      <c r="L140" s="21">
        <v>0.12190919315138815</v>
      </c>
      <c r="M140" s="20">
        <v>72035.710000000006</v>
      </c>
      <c r="N140" s="21">
        <v>0.35831197999519593</v>
      </c>
      <c r="O140" s="20">
        <v>5699.28</v>
      </c>
      <c r="P140" s="21">
        <v>1.4452793905894656E-2</v>
      </c>
      <c r="Q140" s="22"/>
      <c r="R140" s="23"/>
      <c r="S140" s="20">
        <v>149770.70000000001</v>
      </c>
      <c r="T140" s="21">
        <v>0.36567060518395678</v>
      </c>
      <c r="U140" s="20">
        <v>127609.69</v>
      </c>
      <c r="V140" s="21">
        <v>0.29445546540967343</v>
      </c>
      <c r="W140" s="20">
        <v>22161.01</v>
      </c>
      <c r="X140" s="21">
        <v>7.1215139774283343E-2</v>
      </c>
      <c r="Y140" s="20">
        <v>88203.13</v>
      </c>
      <c r="Z140" s="21">
        <v>0.20683232746314226</v>
      </c>
      <c r="AA140" s="20">
        <v>61567.57</v>
      </c>
      <c r="AB140" s="21">
        <v>0.15883827772081452</v>
      </c>
      <c r="AC140" s="20">
        <v>72035.710000000006</v>
      </c>
      <c r="AD140" s="21">
        <v>0.35831197999519593</v>
      </c>
      <c r="AE140" s="20">
        <v>77734.990000000005</v>
      </c>
      <c r="AF140" s="21">
        <v>7.3586251887608478E-3</v>
      </c>
      <c r="AG140" s="24"/>
      <c r="AH140" s="19"/>
      <c r="AI140" s="20">
        <v>549690.25</v>
      </c>
      <c r="AJ140" s="21">
        <v>0.2999589746140392</v>
      </c>
      <c r="AK140" s="20">
        <v>529633.30000000005</v>
      </c>
      <c r="AL140" s="21">
        <v>0.27796802518664848</v>
      </c>
      <c r="AM140" s="20">
        <v>20056.95</v>
      </c>
      <c r="AN140" s="21">
        <v>2.1990949427390716E-2</v>
      </c>
      <c r="AO140" s="20">
        <v>511692.62</v>
      </c>
      <c r="AP140" s="21">
        <v>0.27192922748396242</v>
      </c>
      <c r="AQ140" s="20">
        <v>37997.629999999997</v>
      </c>
      <c r="AR140" s="21">
        <v>2.8029747130076776E-2</v>
      </c>
      <c r="AS140" s="20">
        <v>471955.26</v>
      </c>
      <c r="AT140" s="21">
        <v>0.29061013766173299</v>
      </c>
      <c r="AU140" s="20">
        <v>77734.990000000005</v>
      </c>
      <c r="AV140" s="21">
        <v>9.3488369523062054E-3</v>
      </c>
      <c r="AW140" s="20">
        <v>827816.81</v>
      </c>
      <c r="AX140" s="21">
        <v>0.26502990837575657</v>
      </c>
      <c r="AY140" s="20">
        <v>-278126.56</v>
      </c>
      <c r="AZ140" s="21">
        <v>3.4929066238282624E-2</v>
      </c>
      <c r="BA140" s="24"/>
    </row>
    <row r="141" spans="1:53" x14ac:dyDescent="0.35">
      <c r="A141" s="18" t="s">
        <v>133</v>
      </c>
      <c r="B141" s="19"/>
      <c r="C141" s="20">
        <v>365439.6</v>
      </c>
      <c r="D141" s="21">
        <v>1.7524027451280944</v>
      </c>
      <c r="E141" s="20">
        <v>347347.17</v>
      </c>
      <c r="F141" s="21">
        <v>1.5614765840454989</v>
      </c>
      <c r="G141" s="20">
        <v>18092.43</v>
      </c>
      <c r="H141" s="21">
        <v>0.19092616108259541</v>
      </c>
      <c r="I141" s="20">
        <v>367143.5</v>
      </c>
      <c r="J141" s="21">
        <v>1.6785363292136295</v>
      </c>
      <c r="K141" s="20">
        <v>-1703.9</v>
      </c>
      <c r="L141" s="21">
        <v>7.3866415914464856E-2</v>
      </c>
      <c r="M141" s="20">
        <v>325642.77</v>
      </c>
      <c r="N141" s="21">
        <v>1.6197758818483246</v>
      </c>
      <c r="O141" s="20">
        <v>39796.83</v>
      </c>
      <c r="P141" s="21">
        <v>0.1326268632797698</v>
      </c>
      <c r="Q141" s="22"/>
      <c r="R141" s="23"/>
      <c r="S141" s="20">
        <v>691082.37</v>
      </c>
      <c r="T141" s="21">
        <v>1.6873027132133529</v>
      </c>
      <c r="U141" s="20">
        <v>685866.73</v>
      </c>
      <c r="V141" s="21">
        <v>1.5826165488777604</v>
      </c>
      <c r="W141" s="20">
        <v>5215.6400000000003</v>
      </c>
      <c r="X141" s="21">
        <v>0.10468616433559252</v>
      </c>
      <c r="Y141" s="20">
        <v>706947.19</v>
      </c>
      <c r="Z141" s="21">
        <v>1.6577590013101378</v>
      </c>
      <c r="AA141" s="20">
        <v>-15864.82</v>
      </c>
      <c r="AB141" s="21">
        <v>2.9543711903215142E-2</v>
      </c>
      <c r="AC141" s="20">
        <v>325642.77</v>
      </c>
      <c r="AD141" s="21">
        <v>1.6197758818483246</v>
      </c>
      <c r="AE141" s="20">
        <v>365439.6</v>
      </c>
      <c r="AF141" s="21">
        <v>6.752683136502835E-2</v>
      </c>
      <c r="AG141" s="24"/>
      <c r="AH141" s="19"/>
      <c r="AI141" s="20">
        <v>2282009.81</v>
      </c>
      <c r="AJ141" s="21">
        <v>1.2452637147316665</v>
      </c>
      <c r="AK141" s="20">
        <v>2374202.88</v>
      </c>
      <c r="AL141" s="21">
        <v>1.2460554990519919</v>
      </c>
      <c r="AM141" s="20">
        <v>-92193.07</v>
      </c>
      <c r="AN141" s="21">
        <v>-7.9178432032533941E-4</v>
      </c>
      <c r="AO141" s="20">
        <v>2297493.29</v>
      </c>
      <c r="AP141" s="21">
        <v>1.2209587378830815</v>
      </c>
      <c r="AQ141" s="20">
        <v>-15483.48</v>
      </c>
      <c r="AR141" s="21">
        <v>2.4304976848585014E-2</v>
      </c>
      <c r="AS141" s="20">
        <v>1916570.21</v>
      </c>
      <c r="AT141" s="21">
        <v>1.1801430766265355</v>
      </c>
      <c r="AU141" s="20">
        <v>365439.6</v>
      </c>
      <c r="AV141" s="21">
        <v>6.5120638105131023E-2</v>
      </c>
      <c r="AW141" s="20">
        <v>3749602.08</v>
      </c>
      <c r="AX141" s="21">
        <v>1.2004548394081851</v>
      </c>
      <c r="AY141" s="20">
        <v>-1467592.27</v>
      </c>
      <c r="AZ141" s="21">
        <v>4.4808875323481434E-2</v>
      </c>
      <c r="BA141" s="24"/>
    </row>
    <row r="142" spans="1:53" x14ac:dyDescent="0.35">
      <c r="A142" s="18" t="s">
        <v>134</v>
      </c>
      <c r="B142" s="19"/>
      <c r="C142" s="20">
        <v>59903.03</v>
      </c>
      <c r="D142" s="21">
        <v>0.28725467686996864</v>
      </c>
      <c r="E142" s="20">
        <v>65965.94</v>
      </c>
      <c r="F142" s="21">
        <v>0.29654558767399875</v>
      </c>
      <c r="G142" s="20">
        <v>-6062.91</v>
      </c>
      <c r="H142" s="21">
        <v>-9.2909108040301058E-3</v>
      </c>
      <c r="I142" s="20">
        <v>65968.929999999993</v>
      </c>
      <c r="J142" s="21">
        <v>0.30160208638952041</v>
      </c>
      <c r="K142" s="20">
        <v>-6065.9</v>
      </c>
      <c r="L142" s="21">
        <v>-1.4347409519551768E-2</v>
      </c>
      <c r="M142" s="20">
        <v>67367.100000000006</v>
      </c>
      <c r="N142" s="21">
        <v>0.33508990176586534</v>
      </c>
      <c r="O142" s="20">
        <v>-7464.07</v>
      </c>
      <c r="P142" s="21">
        <v>-4.78352248958967E-2</v>
      </c>
      <c r="Q142" s="22"/>
      <c r="R142" s="23"/>
      <c r="S142" s="20">
        <v>127270.13</v>
      </c>
      <c r="T142" s="21">
        <v>0.31073464608859308</v>
      </c>
      <c r="U142" s="20">
        <v>132857.57</v>
      </c>
      <c r="V142" s="21">
        <v>0.30656478836010237</v>
      </c>
      <c r="W142" s="20">
        <v>-5587.44</v>
      </c>
      <c r="X142" s="21">
        <v>4.1698577284907112E-3</v>
      </c>
      <c r="Y142" s="20">
        <v>127640.11</v>
      </c>
      <c r="Z142" s="21">
        <v>0.29931025156308511</v>
      </c>
      <c r="AA142" s="20">
        <v>-369.98</v>
      </c>
      <c r="AB142" s="21">
        <v>1.1424394525507975E-2</v>
      </c>
      <c r="AC142" s="20">
        <v>67367.100000000006</v>
      </c>
      <c r="AD142" s="21">
        <v>0.33508990176586534</v>
      </c>
      <c r="AE142" s="20">
        <v>59903.03</v>
      </c>
      <c r="AF142" s="21">
        <v>-2.4355255677272258E-2</v>
      </c>
      <c r="AG142" s="24"/>
      <c r="AH142" s="19"/>
      <c r="AI142" s="20">
        <v>614316.34</v>
      </c>
      <c r="AJ142" s="21">
        <v>0.33522460955974653</v>
      </c>
      <c r="AK142" s="20">
        <v>585652.17000000004</v>
      </c>
      <c r="AL142" s="21">
        <v>0.3073684701116326</v>
      </c>
      <c r="AM142" s="20">
        <v>28664.17</v>
      </c>
      <c r="AN142" s="21">
        <v>2.7856139448113937E-2</v>
      </c>
      <c r="AO142" s="20">
        <v>571751.68000000005</v>
      </c>
      <c r="AP142" s="21">
        <v>0.30384646285314354</v>
      </c>
      <c r="AQ142" s="20">
        <v>42564.66</v>
      </c>
      <c r="AR142" s="21">
        <v>3.1378146706602994E-2</v>
      </c>
      <c r="AS142" s="20">
        <v>554413.31000000006</v>
      </c>
      <c r="AT142" s="21">
        <v>0.34138432600708185</v>
      </c>
      <c r="AU142" s="20">
        <v>59903.03</v>
      </c>
      <c r="AV142" s="21">
        <v>-6.1597164473353172E-3</v>
      </c>
      <c r="AW142" s="20">
        <v>938439.79</v>
      </c>
      <c r="AX142" s="21">
        <v>0.30044643761204148</v>
      </c>
      <c r="AY142" s="20">
        <v>-324123.45</v>
      </c>
      <c r="AZ142" s="21">
        <v>3.477817194770505E-2</v>
      </c>
      <c r="BA142" s="24"/>
    </row>
    <row r="143" spans="1:53" x14ac:dyDescent="0.35">
      <c r="A143" s="18" t="s">
        <v>135</v>
      </c>
      <c r="B143" s="19"/>
      <c r="C143" s="20">
        <v>46142.99</v>
      </c>
      <c r="D143" s="21">
        <v>0.22127077181678781</v>
      </c>
      <c r="E143" s="20">
        <v>44151.99</v>
      </c>
      <c r="F143" s="21">
        <v>0.19848239593836631</v>
      </c>
      <c r="G143" s="20">
        <v>1991</v>
      </c>
      <c r="H143" s="21">
        <v>2.2788375878421502E-2</v>
      </c>
      <c r="I143" s="20">
        <v>47393.1</v>
      </c>
      <c r="J143" s="21">
        <v>0.21667560532613125</v>
      </c>
      <c r="K143" s="20">
        <v>-1250.1099999999999</v>
      </c>
      <c r="L143" s="21">
        <v>4.5951664906565548E-3</v>
      </c>
      <c r="M143" s="20">
        <v>48395.41</v>
      </c>
      <c r="N143" s="21">
        <v>0.24072304111085052</v>
      </c>
      <c r="O143" s="20">
        <v>-2252.42</v>
      </c>
      <c r="P143" s="21">
        <v>-1.9452269294062713E-2</v>
      </c>
      <c r="Q143" s="22"/>
      <c r="R143" s="23"/>
      <c r="S143" s="20">
        <v>94538.4</v>
      </c>
      <c r="T143" s="21">
        <v>0.23081893815761678</v>
      </c>
      <c r="U143" s="20">
        <v>93509.63</v>
      </c>
      <c r="V143" s="21">
        <v>0.21577061759131588</v>
      </c>
      <c r="W143" s="20">
        <v>1028.77</v>
      </c>
      <c r="X143" s="21">
        <v>1.5048320566300899E-2</v>
      </c>
      <c r="Y143" s="20">
        <v>92408.41</v>
      </c>
      <c r="Z143" s="21">
        <v>0.21669351776369286</v>
      </c>
      <c r="AA143" s="20">
        <v>2129.9899999999998</v>
      </c>
      <c r="AB143" s="21">
        <v>1.4125420393923921E-2</v>
      </c>
      <c r="AC143" s="20">
        <v>48395.41</v>
      </c>
      <c r="AD143" s="21">
        <v>0.24072304111085052</v>
      </c>
      <c r="AE143" s="20">
        <v>46142.99</v>
      </c>
      <c r="AF143" s="21">
        <v>-9.9041029532337399E-3</v>
      </c>
      <c r="AG143" s="24"/>
      <c r="AH143" s="19"/>
      <c r="AI143" s="20">
        <v>381269.77</v>
      </c>
      <c r="AJ143" s="21">
        <v>0.20805406182942224</v>
      </c>
      <c r="AK143" s="20">
        <v>371580.17</v>
      </c>
      <c r="AL143" s="21">
        <v>0.19501682778144636</v>
      </c>
      <c r="AM143" s="20">
        <v>9689.6</v>
      </c>
      <c r="AN143" s="21">
        <v>1.3037234047975882E-2</v>
      </c>
      <c r="AO143" s="20">
        <v>364269.07</v>
      </c>
      <c r="AP143" s="21">
        <v>0.19358380975164627</v>
      </c>
      <c r="AQ143" s="20">
        <v>17000.7</v>
      </c>
      <c r="AR143" s="21">
        <v>1.4470252077775969E-2</v>
      </c>
      <c r="AS143" s="20">
        <v>335126.78000000003</v>
      </c>
      <c r="AT143" s="21">
        <v>0.20635693237094827</v>
      </c>
      <c r="AU143" s="20">
        <v>46142.99</v>
      </c>
      <c r="AV143" s="21">
        <v>1.6971294584739727E-3</v>
      </c>
      <c r="AW143" s="20">
        <v>598798.15</v>
      </c>
      <c r="AX143" s="21">
        <v>0.19170837909183375</v>
      </c>
      <c r="AY143" s="20">
        <v>-217528.38</v>
      </c>
      <c r="AZ143" s="21">
        <v>1.6345682737588491E-2</v>
      </c>
      <c r="BA143" s="24"/>
    </row>
    <row r="144" spans="1:53" x14ac:dyDescent="0.35">
      <c r="A144" s="18" t="s">
        <v>136</v>
      </c>
      <c r="B144" s="19"/>
      <c r="C144" s="20">
        <v>26065.22</v>
      </c>
      <c r="D144" s="21">
        <v>0.12499127921650449</v>
      </c>
      <c r="E144" s="20">
        <v>24470.76</v>
      </c>
      <c r="F144" s="21">
        <v>0.11000670808343489</v>
      </c>
      <c r="G144" s="20">
        <v>1594.46</v>
      </c>
      <c r="H144" s="21">
        <v>1.4984571133069599E-2</v>
      </c>
      <c r="I144" s="20">
        <v>23964.639999999999</v>
      </c>
      <c r="J144" s="21">
        <v>0.10956347819456456</v>
      </c>
      <c r="K144" s="20">
        <v>2100.58</v>
      </c>
      <c r="L144" s="21">
        <v>1.5427801021939927E-2</v>
      </c>
      <c r="M144" s="20">
        <v>24734.21</v>
      </c>
      <c r="N144" s="21">
        <v>0.1230301437817018</v>
      </c>
      <c r="O144" s="20">
        <v>1331.01</v>
      </c>
      <c r="P144" s="21">
        <v>1.9611354348026966E-3</v>
      </c>
      <c r="Q144" s="22"/>
      <c r="R144" s="23"/>
      <c r="S144" s="20">
        <v>50799.43</v>
      </c>
      <c r="T144" s="21">
        <v>0.12402865387622579</v>
      </c>
      <c r="U144" s="20">
        <v>48940.52</v>
      </c>
      <c r="V144" s="21">
        <v>0.11292875638199129</v>
      </c>
      <c r="W144" s="20">
        <v>1858.91</v>
      </c>
      <c r="X144" s="21">
        <v>1.1099897494234498E-2</v>
      </c>
      <c r="Y144" s="20">
        <v>47941.4</v>
      </c>
      <c r="Z144" s="21">
        <v>0.11242040213132448</v>
      </c>
      <c r="AA144" s="20">
        <v>2858.03</v>
      </c>
      <c r="AB144" s="21">
        <v>1.1608251744901307E-2</v>
      </c>
      <c r="AC144" s="20">
        <v>24734.21</v>
      </c>
      <c r="AD144" s="21">
        <v>0.1230301437817018</v>
      </c>
      <c r="AE144" s="20">
        <v>26065.22</v>
      </c>
      <c r="AF144" s="21">
        <v>9.9851009452399386E-4</v>
      </c>
      <c r="AG144" s="24"/>
      <c r="AH144" s="19"/>
      <c r="AI144" s="20">
        <v>213496.62</v>
      </c>
      <c r="AJ144" s="21">
        <v>0.11650238878852803</v>
      </c>
      <c r="AK144" s="20">
        <v>197864.77</v>
      </c>
      <c r="AL144" s="21">
        <v>0.10384558405015397</v>
      </c>
      <c r="AM144" s="20">
        <v>15631.85</v>
      </c>
      <c r="AN144" s="21">
        <v>1.2656804738374064E-2</v>
      </c>
      <c r="AO144" s="20">
        <v>174638.07999999999</v>
      </c>
      <c r="AP144" s="21">
        <v>9.2808057664936466E-2</v>
      </c>
      <c r="AQ144" s="20">
        <v>38858.54</v>
      </c>
      <c r="AR144" s="21">
        <v>2.3694331123591567E-2</v>
      </c>
      <c r="AS144" s="20">
        <v>187431.4</v>
      </c>
      <c r="AT144" s="21">
        <v>0.11541234852670429</v>
      </c>
      <c r="AU144" s="20">
        <v>26065.22</v>
      </c>
      <c r="AV144" s="21">
        <v>1.0900402618237437E-3</v>
      </c>
      <c r="AW144" s="20">
        <v>278980.40999999997</v>
      </c>
      <c r="AX144" s="21">
        <v>8.9317046486324658E-2</v>
      </c>
      <c r="AY144" s="20">
        <v>-65483.79</v>
      </c>
      <c r="AZ144" s="21">
        <v>2.7185342302203375E-2</v>
      </c>
      <c r="BA144" s="24"/>
    </row>
    <row r="145" spans="1:53" x14ac:dyDescent="0.35">
      <c r="A145" s="18" t="s">
        <v>137</v>
      </c>
      <c r="B145" s="19"/>
      <c r="C145" s="20">
        <v>240.28</v>
      </c>
      <c r="D145" s="21">
        <v>1.1522214111425761E-3</v>
      </c>
      <c r="E145" s="20">
        <v>367</v>
      </c>
      <c r="F145" s="21">
        <v>1.6498246015497929E-3</v>
      </c>
      <c r="G145" s="20">
        <v>-126.72</v>
      </c>
      <c r="H145" s="21">
        <v>-4.9760319040721679E-4</v>
      </c>
      <c r="I145" s="20">
        <v>168.08</v>
      </c>
      <c r="J145" s="21">
        <v>7.6844172977113005E-4</v>
      </c>
      <c r="K145" s="20">
        <v>72.2</v>
      </c>
      <c r="L145" s="21">
        <v>3.8377968137144603E-4</v>
      </c>
      <c r="M145" s="20">
        <v>270.29000000000002</v>
      </c>
      <c r="N145" s="21">
        <v>1.3444463179845317E-3</v>
      </c>
      <c r="O145" s="20">
        <v>-30.01</v>
      </c>
      <c r="P145" s="21">
        <v>-1.9222490684195565E-4</v>
      </c>
      <c r="Q145" s="22"/>
      <c r="R145" s="23"/>
      <c r="S145" s="20">
        <v>510.57</v>
      </c>
      <c r="T145" s="21">
        <v>1.2465752038868269E-3</v>
      </c>
      <c r="U145" s="20">
        <v>734</v>
      </c>
      <c r="V145" s="21">
        <v>1.6936826005196028E-3</v>
      </c>
      <c r="W145" s="20">
        <v>-223.43</v>
      </c>
      <c r="X145" s="21">
        <v>-4.4710739663277586E-4</v>
      </c>
      <c r="Y145" s="20">
        <v>411.19</v>
      </c>
      <c r="Z145" s="21">
        <v>9.6422184484348187E-4</v>
      </c>
      <c r="AA145" s="20">
        <v>99.38</v>
      </c>
      <c r="AB145" s="21">
        <v>2.8235335904334502E-4</v>
      </c>
      <c r="AC145" s="20">
        <v>270.29000000000002</v>
      </c>
      <c r="AD145" s="21">
        <v>1.3444463179845317E-3</v>
      </c>
      <c r="AE145" s="20">
        <v>240.28</v>
      </c>
      <c r="AF145" s="21">
        <v>-9.7871114097704834E-5</v>
      </c>
      <c r="AG145" s="24"/>
      <c r="AH145" s="19"/>
      <c r="AI145" s="20">
        <v>1817.58</v>
      </c>
      <c r="AJ145" s="21">
        <v>9.9183027728613586E-4</v>
      </c>
      <c r="AK145" s="20">
        <v>4381</v>
      </c>
      <c r="AL145" s="21">
        <v>2.2992850304969625E-3</v>
      </c>
      <c r="AM145" s="20">
        <v>-2563.42</v>
      </c>
      <c r="AN145" s="21">
        <v>-1.3074547532108266E-3</v>
      </c>
      <c r="AO145" s="20">
        <v>2699.52</v>
      </c>
      <c r="AP145" s="21">
        <v>1.4346081211362911E-3</v>
      </c>
      <c r="AQ145" s="20">
        <v>-881.94</v>
      </c>
      <c r="AR145" s="21">
        <v>-4.4277784385015522E-4</v>
      </c>
      <c r="AS145" s="20">
        <v>1577.3</v>
      </c>
      <c r="AT145" s="21">
        <v>9.7123479486985989E-4</v>
      </c>
      <c r="AU145" s="20">
        <v>240.28</v>
      </c>
      <c r="AV145" s="21">
        <v>2.0595482416275969E-5</v>
      </c>
      <c r="AW145" s="20">
        <v>3867.07</v>
      </c>
      <c r="AX145" s="21">
        <v>1.2380628122091854E-3</v>
      </c>
      <c r="AY145" s="20">
        <v>-2049.4899999999998</v>
      </c>
      <c r="AZ145" s="21">
        <v>-2.4623253492304952E-4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22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1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15414.2</v>
      </c>
      <c r="D147" s="21">
        <v>7.3916144812859561E-2</v>
      </c>
      <c r="E147" s="20">
        <v>4301.76</v>
      </c>
      <c r="F147" s="21">
        <v>1.9338281956302009E-2</v>
      </c>
      <c r="G147" s="20">
        <v>11112.44</v>
      </c>
      <c r="H147" s="21">
        <v>5.4577862856557552E-2</v>
      </c>
      <c r="I147" s="20">
        <v>9048.57</v>
      </c>
      <c r="J147" s="21">
        <v>4.1368983714630853E-2</v>
      </c>
      <c r="K147" s="20">
        <v>6365.63</v>
      </c>
      <c r="L147" s="21">
        <v>3.2547161098228708E-2</v>
      </c>
      <c r="M147" s="20">
        <v>20256.66</v>
      </c>
      <c r="N147" s="21">
        <v>0.10075841485687426</v>
      </c>
      <c r="O147" s="20">
        <v>-4842.46</v>
      </c>
      <c r="P147" s="21">
        <v>-2.6842270044014696E-2</v>
      </c>
      <c r="Q147" s="22"/>
      <c r="R147" s="23"/>
      <c r="S147" s="20">
        <v>35670.86</v>
      </c>
      <c r="T147" s="21">
        <v>8.7091700603871086E-2</v>
      </c>
      <c r="U147" s="20">
        <v>11476.52</v>
      </c>
      <c r="V147" s="21">
        <v>2.6481719671001675E-2</v>
      </c>
      <c r="W147" s="20">
        <v>24194.34</v>
      </c>
      <c r="X147" s="21">
        <v>6.0609980932869414E-2</v>
      </c>
      <c r="Y147" s="20">
        <v>16813.64</v>
      </c>
      <c r="Z147" s="21">
        <v>3.9427220942469809E-2</v>
      </c>
      <c r="AA147" s="20">
        <v>18857.22</v>
      </c>
      <c r="AB147" s="21">
        <v>4.7664479661401277E-2</v>
      </c>
      <c r="AC147" s="20">
        <v>20256.66</v>
      </c>
      <c r="AD147" s="21">
        <v>0.10075841485687426</v>
      </c>
      <c r="AE147" s="20">
        <v>15414.2</v>
      </c>
      <c r="AF147" s="21">
        <v>-1.366671425300317E-2</v>
      </c>
      <c r="AG147" s="24"/>
      <c r="AH147" s="19"/>
      <c r="AI147" s="20">
        <v>95355.47</v>
      </c>
      <c r="AJ147" s="21">
        <v>5.2034266580205449E-2</v>
      </c>
      <c r="AK147" s="20">
        <v>42616.08</v>
      </c>
      <c r="AL147" s="21">
        <v>2.236624396312737E-2</v>
      </c>
      <c r="AM147" s="20">
        <v>52739.39</v>
      </c>
      <c r="AN147" s="21">
        <v>2.9668022617078078E-2</v>
      </c>
      <c r="AO147" s="20">
        <v>109296.92</v>
      </c>
      <c r="AP147" s="21">
        <v>5.8083751573310638E-2</v>
      </c>
      <c r="AQ147" s="20">
        <v>-13941.45</v>
      </c>
      <c r="AR147" s="21">
        <v>-6.0494849931051892E-3</v>
      </c>
      <c r="AS147" s="20">
        <v>79941.27</v>
      </c>
      <c r="AT147" s="21">
        <v>4.922446140245109E-2</v>
      </c>
      <c r="AU147" s="20">
        <v>15414.2</v>
      </c>
      <c r="AV147" s="21">
        <v>2.8098051777543584E-3</v>
      </c>
      <c r="AW147" s="20">
        <v>165560.97</v>
      </c>
      <c r="AX147" s="21">
        <v>5.3005215863762632E-2</v>
      </c>
      <c r="AY147" s="20">
        <v>-70205.5</v>
      </c>
      <c r="AZ147" s="21">
        <v>-9.7094928355718341E-4</v>
      </c>
      <c r="BA147" s="24"/>
    </row>
    <row r="148" spans="1:53" x14ac:dyDescent="0.35">
      <c r="A148" s="18" t="s">
        <v>140</v>
      </c>
      <c r="B148" s="19"/>
      <c r="C148" s="20">
        <v>460</v>
      </c>
      <c r="D148" s="21">
        <v>2.2058508786648285E-3</v>
      </c>
      <c r="E148" s="20">
        <v>12495</v>
      </c>
      <c r="F148" s="21">
        <v>5.6170458845680268E-2</v>
      </c>
      <c r="G148" s="20">
        <v>-12035</v>
      </c>
      <c r="H148" s="21">
        <v>-5.3964607967015438E-2</v>
      </c>
      <c r="I148" s="20">
        <v>2195</v>
      </c>
      <c r="J148" s="21">
        <v>1.0035278420083473E-2</v>
      </c>
      <c r="K148" s="20">
        <v>-1735</v>
      </c>
      <c r="L148" s="21">
        <v>-7.8294275414186442E-3</v>
      </c>
      <c r="M148" s="20">
        <v>1496</v>
      </c>
      <c r="N148" s="21">
        <v>7.441236049076397E-3</v>
      </c>
      <c r="O148" s="20">
        <v>-1036</v>
      </c>
      <c r="P148" s="21">
        <v>-5.2353851704115689E-3</v>
      </c>
      <c r="Q148" s="22"/>
      <c r="R148" s="23"/>
      <c r="S148" s="20">
        <v>1956</v>
      </c>
      <c r="T148" s="21">
        <v>4.7756450610154013E-3</v>
      </c>
      <c r="U148" s="20">
        <v>14495</v>
      </c>
      <c r="V148" s="21">
        <v>3.3446770156037656E-2</v>
      </c>
      <c r="W148" s="20">
        <v>-12539</v>
      </c>
      <c r="X148" s="21">
        <v>-2.8671125095022253E-2</v>
      </c>
      <c r="Y148" s="20">
        <v>5740.01</v>
      </c>
      <c r="Z148" s="21">
        <v>1.3460062335222246E-2</v>
      </c>
      <c r="AA148" s="20">
        <v>-3784.01</v>
      </c>
      <c r="AB148" s="21">
        <v>-8.6844172742068446E-3</v>
      </c>
      <c r="AC148" s="20">
        <v>1496</v>
      </c>
      <c r="AD148" s="21">
        <v>7.441236049076397E-3</v>
      </c>
      <c r="AE148" s="20">
        <v>460</v>
      </c>
      <c r="AF148" s="21">
        <v>-2.6655909880609957E-3</v>
      </c>
      <c r="AG148" s="24"/>
      <c r="AH148" s="19"/>
      <c r="AI148" s="20">
        <v>46375.839999999997</v>
      </c>
      <c r="AJ148" s="21">
        <v>2.5306705755222588E-2</v>
      </c>
      <c r="AK148" s="20">
        <v>53415</v>
      </c>
      <c r="AL148" s="21">
        <v>2.8033852979683919E-2</v>
      </c>
      <c r="AM148" s="20">
        <v>-7039.16</v>
      </c>
      <c r="AN148" s="21">
        <v>-2.7271472244613307E-3</v>
      </c>
      <c r="AO148" s="20">
        <v>51333.16</v>
      </c>
      <c r="AP148" s="21">
        <v>2.7280023196564061E-2</v>
      </c>
      <c r="AQ148" s="20">
        <v>-4957.32</v>
      </c>
      <c r="AR148" s="21">
        <v>-1.9733174413414725E-3</v>
      </c>
      <c r="AS148" s="20">
        <v>45915.839999999997</v>
      </c>
      <c r="AT148" s="21">
        <v>2.8273037116387061E-2</v>
      </c>
      <c r="AU148" s="20">
        <v>460</v>
      </c>
      <c r="AV148" s="21">
        <v>-2.9663313611644725E-3</v>
      </c>
      <c r="AW148" s="20">
        <v>182796.63</v>
      </c>
      <c r="AX148" s="21">
        <v>5.852330312100943E-2</v>
      </c>
      <c r="AY148" s="20">
        <v>-136420.79</v>
      </c>
      <c r="AZ148" s="21">
        <v>-3.3216597365786846E-2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22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1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25289.79</v>
      </c>
      <c r="D150" s="21">
        <v>0.12127283802771521</v>
      </c>
      <c r="E150" s="20">
        <v>15538</v>
      </c>
      <c r="F150" s="21">
        <v>6.9850067190410578E-2</v>
      </c>
      <c r="G150" s="20">
        <v>9751.7900000000009</v>
      </c>
      <c r="H150" s="21">
        <v>5.1422770837304635E-2</v>
      </c>
      <c r="I150" s="20">
        <v>18766.990000000002</v>
      </c>
      <c r="J150" s="21">
        <v>8.5800441802698121E-2</v>
      </c>
      <c r="K150" s="20">
        <v>6522.8</v>
      </c>
      <c r="L150" s="21">
        <v>3.5472396225017092E-2</v>
      </c>
      <c r="M150" s="20">
        <v>23697.71</v>
      </c>
      <c r="N150" s="21">
        <v>0.11787450129181697</v>
      </c>
      <c r="O150" s="20">
        <v>1592.08</v>
      </c>
      <c r="P150" s="21">
        <v>3.3983367358982469E-3</v>
      </c>
      <c r="Q150" s="22"/>
      <c r="R150" s="23"/>
      <c r="S150" s="20">
        <v>48987.5</v>
      </c>
      <c r="T150" s="21">
        <v>0.11960476095423925</v>
      </c>
      <c r="U150" s="20">
        <v>32326</v>
      </c>
      <c r="V150" s="21">
        <v>7.4591258507352418E-2</v>
      </c>
      <c r="W150" s="20">
        <v>16661.5</v>
      </c>
      <c r="X150" s="21">
        <v>4.501350244688683E-2</v>
      </c>
      <c r="Y150" s="20">
        <v>45732.34</v>
      </c>
      <c r="Z150" s="21">
        <v>0.10724025692212689</v>
      </c>
      <c r="AA150" s="20">
        <v>3255.16</v>
      </c>
      <c r="AB150" s="21">
        <v>1.2364504032112353E-2</v>
      </c>
      <c r="AC150" s="20">
        <v>23697.71</v>
      </c>
      <c r="AD150" s="21">
        <v>0.11787450129181697</v>
      </c>
      <c r="AE150" s="20">
        <v>25289.79</v>
      </c>
      <c r="AF150" s="21">
        <v>1.7302596624222816E-3</v>
      </c>
      <c r="AG150" s="24"/>
      <c r="AH150" s="19"/>
      <c r="AI150" s="20">
        <v>185550.28</v>
      </c>
      <c r="AJ150" s="21">
        <v>0.10125242666783314</v>
      </c>
      <c r="AK150" s="20">
        <v>135594</v>
      </c>
      <c r="AL150" s="21">
        <v>7.1163947597627286E-2</v>
      </c>
      <c r="AM150" s="20">
        <v>49956.28</v>
      </c>
      <c r="AN150" s="21">
        <v>3.0088479070205856E-2</v>
      </c>
      <c r="AO150" s="20">
        <v>187312.54</v>
      </c>
      <c r="AP150" s="21">
        <v>9.9543656307294046E-2</v>
      </c>
      <c r="AQ150" s="20">
        <v>-1762.26</v>
      </c>
      <c r="AR150" s="21">
        <v>1.7087703605390969E-3</v>
      </c>
      <c r="AS150" s="20">
        <v>160260.49</v>
      </c>
      <c r="AT150" s="21">
        <v>9.8681648469468863E-2</v>
      </c>
      <c r="AU150" s="20">
        <v>25289.79</v>
      </c>
      <c r="AV150" s="21">
        <v>2.5707781983642791E-3</v>
      </c>
      <c r="AW150" s="20">
        <v>291170.76</v>
      </c>
      <c r="AX150" s="21">
        <v>9.3219851194492415E-2</v>
      </c>
      <c r="AY150" s="20">
        <v>-105620.48</v>
      </c>
      <c r="AZ150" s="21">
        <v>8.0325754733407279E-3</v>
      </c>
      <c r="BA150" s="24"/>
    </row>
    <row r="151" spans="1:53" x14ac:dyDescent="0.35">
      <c r="A151" s="18" t="s">
        <v>143</v>
      </c>
      <c r="B151" s="19"/>
      <c r="C151" s="20">
        <v>3761.59</v>
      </c>
      <c r="D151" s="21">
        <v>1.803805784060181E-2</v>
      </c>
      <c r="E151" s="20">
        <v>50</v>
      </c>
      <c r="F151" s="21">
        <v>2.2477174408035326E-4</v>
      </c>
      <c r="G151" s="20">
        <v>3711.59</v>
      </c>
      <c r="H151" s="21">
        <v>1.7813286096521455E-2</v>
      </c>
      <c r="I151" s="20">
        <v>100</v>
      </c>
      <c r="J151" s="21">
        <v>4.5718808291952045E-4</v>
      </c>
      <c r="K151" s="20">
        <v>3661.59</v>
      </c>
      <c r="L151" s="21">
        <v>1.7580869757682291E-2</v>
      </c>
      <c r="M151" s="20">
        <v>-43.05</v>
      </c>
      <c r="N151" s="21">
        <v>-2.1413449994167033E-4</v>
      </c>
      <c r="O151" s="20">
        <v>3804.64</v>
      </c>
      <c r="P151" s="21">
        <v>1.8252192340543479E-2</v>
      </c>
      <c r="Q151" s="22"/>
      <c r="R151" s="23"/>
      <c r="S151" s="20">
        <v>3718.54</v>
      </c>
      <c r="T151" s="21">
        <v>9.078950503674953E-3</v>
      </c>
      <c r="U151" s="20">
        <v>50</v>
      </c>
      <c r="V151" s="21">
        <v>1.1537347414983668E-4</v>
      </c>
      <c r="W151" s="20">
        <v>3668.54</v>
      </c>
      <c r="X151" s="21">
        <v>8.9635770295251171E-3</v>
      </c>
      <c r="Y151" s="20">
        <v>200</v>
      </c>
      <c r="Z151" s="21">
        <v>4.6899090193997032E-4</v>
      </c>
      <c r="AA151" s="20">
        <v>3518.54</v>
      </c>
      <c r="AB151" s="21">
        <v>8.6099596017349834E-3</v>
      </c>
      <c r="AC151" s="20">
        <v>-43.05</v>
      </c>
      <c r="AD151" s="21">
        <v>-2.1413449994167033E-4</v>
      </c>
      <c r="AE151" s="20">
        <v>3761.59</v>
      </c>
      <c r="AF151" s="21">
        <v>9.2930850036166239E-3</v>
      </c>
      <c r="AG151" s="24"/>
      <c r="AH151" s="19"/>
      <c r="AI151" s="20">
        <v>3818.08</v>
      </c>
      <c r="AJ151" s="21">
        <v>2.0834776709144302E-3</v>
      </c>
      <c r="AK151" s="20">
        <v>300</v>
      </c>
      <c r="AL151" s="21">
        <v>1.5744932872611021E-4</v>
      </c>
      <c r="AM151" s="20">
        <v>3518.08</v>
      </c>
      <c r="AN151" s="21">
        <v>1.92602834218832E-3</v>
      </c>
      <c r="AO151" s="20">
        <v>15241.51</v>
      </c>
      <c r="AP151" s="21">
        <v>8.0998081230663193E-3</v>
      </c>
      <c r="AQ151" s="20">
        <v>-11423.43</v>
      </c>
      <c r="AR151" s="21">
        <v>-6.0163304521518891E-3</v>
      </c>
      <c r="AS151" s="20">
        <v>56.49</v>
      </c>
      <c r="AT151" s="21">
        <v>3.4784158728332213E-5</v>
      </c>
      <c r="AU151" s="20">
        <v>3761.59</v>
      </c>
      <c r="AV151" s="21">
        <v>2.0486935121860981E-3</v>
      </c>
      <c r="AW151" s="20">
        <v>16121.32</v>
      </c>
      <c r="AX151" s="21">
        <v>5.16132544167139E-3</v>
      </c>
      <c r="AY151" s="20">
        <v>-12303.24</v>
      </c>
      <c r="AZ151" s="21">
        <v>-3.0778477707569599E-3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22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19"/>
      <c r="AI152" s="20">
        <v>-347567</v>
      </c>
      <c r="AJ152" s="21">
        <v>-0.18966288910832557</v>
      </c>
      <c r="AK152" s="20">
        <v>0</v>
      </c>
      <c r="AL152" s="21">
        <v>0</v>
      </c>
      <c r="AM152" s="20">
        <v>-347567</v>
      </c>
      <c r="AN152" s="21">
        <v>-0.18966288910832557</v>
      </c>
      <c r="AO152" s="20">
        <v>0</v>
      </c>
      <c r="AP152" s="21">
        <v>0</v>
      </c>
      <c r="AQ152" s="20">
        <v>-347567</v>
      </c>
      <c r="AR152" s="21">
        <v>-0.18966288910832557</v>
      </c>
      <c r="AS152" s="20">
        <v>-347567</v>
      </c>
      <c r="AT152" s="21">
        <v>-0.21401709500319066</v>
      </c>
      <c r="AU152" s="20">
        <v>0</v>
      </c>
      <c r="AV152" s="21">
        <v>2.4354205894865089E-2</v>
      </c>
      <c r="AW152" s="20">
        <v>0</v>
      </c>
      <c r="AX152" s="21">
        <v>0</v>
      </c>
      <c r="AY152" s="20">
        <v>-347567</v>
      </c>
      <c r="AZ152" s="21">
        <v>-0.18966288910832557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22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1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22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1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-219.18</v>
      </c>
      <c r="AP154" s="21">
        <v>-1.1647900663475444E-4</v>
      </c>
      <c r="AQ154" s="20">
        <v>219.18</v>
      </c>
      <c r="AR154" s="21">
        <v>1.1647900663475444E-4</v>
      </c>
      <c r="AS154" s="20">
        <v>0</v>
      </c>
      <c r="AT154" s="21">
        <v>0</v>
      </c>
      <c r="AU154" s="20">
        <v>0</v>
      </c>
      <c r="AV154" s="21">
        <v>0</v>
      </c>
      <c r="AW154" s="20">
        <v>-219.18</v>
      </c>
      <c r="AX154" s="21">
        <v>-7.0171630505785836E-5</v>
      </c>
      <c r="AY154" s="20">
        <v>219.18</v>
      </c>
      <c r="AZ154" s="21">
        <v>7.0171630505785836E-5</v>
      </c>
      <c r="BA154" s="24"/>
    </row>
    <row r="155" spans="1:53" x14ac:dyDescent="0.35">
      <c r="A155" s="18" t="s">
        <v>147</v>
      </c>
      <c r="B155" s="19"/>
      <c r="C155" s="20">
        <v>89255</v>
      </c>
      <c r="D155" s="21">
        <v>0.4280070003809332</v>
      </c>
      <c r="E155" s="20">
        <v>79650.75</v>
      </c>
      <c r="F155" s="21">
        <v>0.35806475989616393</v>
      </c>
      <c r="G155" s="20">
        <v>9604.25</v>
      </c>
      <c r="H155" s="21">
        <v>6.9942240484769269E-2</v>
      </c>
      <c r="I155" s="20">
        <v>116920</v>
      </c>
      <c r="J155" s="21">
        <v>0.53454430654950336</v>
      </c>
      <c r="K155" s="20">
        <v>-27665</v>
      </c>
      <c r="L155" s="21">
        <v>-0.10653730616857016</v>
      </c>
      <c r="M155" s="20">
        <v>88550</v>
      </c>
      <c r="N155" s="21">
        <v>0.44045551614018374</v>
      </c>
      <c r="O155" s="20">
        <v>705</v>
      </c>
      <c r="P155" s="21">
        <v>-1.2448515759250545E-2</v>
      </c>
      <c r="Q155" s="22"/>
      <c r="R155" s="23"/>
      <c r="S155" s="20">
        <v>177805</v>
      </c>
      <c r="T155" s="21">
        <v>0.43411736711341692</v>
      </c>
      <c r="U155" s="20">
        <v>160501.5</v>
      </c>
      <c r="V155" s="21">
        <v>0.37035231322520024</v>
      </c>
      <c r="W155" s="20">
        <v>17303.5</v>
      </c>
      <c r="X155" s="21">
        <v>6.3765053888216683E-2</v>
      </c>
      <c r="Y155" s="20">
        <v>231447.16</v>
      </c>
      <c r="Z155" s="21">
        <v>0.54273306159922319</v>
      </c>
      <c r="AA155" s="20">
        <v>-53642.16</v>
      </c>
      <c r="AB155" s="21">
        <v>-0.10861569448580627</v>
      </c>
      <c r="AC155" s="20">
        <v>88550</v>
      </c>
      <c r="AD155" s="21">
        <v>0.44045551614018374</v>
      </c>
      <c r="AE155" s="20">
        <v>89255</v>
      </c>
      <c r="AF155" s="21">
        <v>-6.3381490267668261E-3</v>
      </c>
      <c r="AG155" s="24"/>
      <c r="AH155" s="19"/>
      <c r="AI155" s="20">
        <v>779030.41</v>
      </c>
      <c r="AJ155" s="21">
        <v>0.42510698157144783</v>
      </c>
      <c r="AK155" s="20">
        <v>687606</v>
      </c>
      <c r="AL155" s="21">
        <v>0.36087701042681913</v>
      </c>
      <c r="AM155" s="20">
        <v>91424.41</v>
      </c>
      <c r="AN155" s="21">
        <v>6.4229971144628695E-2</v>
      </c>
      <c r="AO155" s="20">
        <v>965843.52</v>
      </c>
      <c r="AP155" s="21">
        <v>0.51327901165350198</v>
      </c>
      <c r="AQ155" s="20">
        <v>-186813.11</v>
      </c>
      <c r="AR155" s="21">
        <v>-8.8172030082054154E-2</v>
      </c>
      <c r="AS155" s="20">
        <v>689775.41</v>
      </c>
      <c r="AT155" s="21">
        <v>0.42473459635936323</v>
      </c>
      <c r="AU155" s="20">
        <v>89255</v>
      </c>
      <c r="AV155" s="21">
        <v>3.7238521208460273E-4</v>
      </c>
      <c r="AW155" s="20">
        <v>1533711.71</v>
      </c>
      <c r="AX155" s="21">
        <v>0.49102587561144706</v>
      </c>
      <c r="AY155" s="20">
        <v>-754681.3</v>
      </c>
      <c r="AZ155" s="21">
        <v>-6.5918894039999232E-2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22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1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502</v>
      </c>
      <c r="D157" s="26">
        <v>2.4072546545429218E-3</v>
      </c>
      <c r="E157" s="25">
        <v>1263</v>
      </c>
      <c r="F157" s="26">
        <v>5.6777342554697229E-3</v>
      </c>
      <c r="G157" s="25">
        <v>-761</v>
      </c>
      <c r="H157" s="26">
        <v>-3.2704796009268011E-3</v>
      </c>
      <c r="I157" s="25">
        <v>2768.65</v>
      </c>
      <c r="J157" s="26">
        <v>1.2657937857751305E-2</v>
      </c>
      <c r="K157" s="25">
        <v>-2266.65</v>
      </c>
      <c r="L157" s="26">
        <v>-1.0250683203208384E-2</v>
      </c>
      <c r="M157" s="25">
        <v>2383.96</v>
      </c>
      <c r="N157" s="26">
        <v>1.1858027467617759E-2</v>
      </c>
      <c r="O157" s="25">
        <v>-1881.96</v>
      </c>
      <c r="P157" s="26">
        <v>-9.4507728130748363E-3</v>
      </c>
      <c r="Q157" s="22"/>
      <c r="R157" s="23"/>
      <c r="S157" s="25">
        <v>2885.96</v>
      </c>
      <c r="T157" s="26">
        <v>7.0461761862413127E-3</v>
      </c>
      <c r="U157" s="25">
        <v>2676</v>
      </c>
      <c r="V157" s="26">
        <v>6.1747883364992595E-3</v>
      </c>
      <c r="W157" s="25">
        <v>209.96</v>
      </c>
      <c r="X157" s="26">
        <v>8.7138784974205314E-4</v>
      </c>
      <c r="Y157" s="25">
        <v>3581.99</v>
      </c>
      <c r="Z157" s="26">
        <v>8.3996036041997704E-3</v>
      </c>
      <c r="AA157" s="25">
        <v>-696.03</v>
      </c>
      <c r="AB157" s="26">
        <v>-1.3534274179584577E-3</v>
      </c>
      <c r="AC157" s="25">
        <v>2383.96</v>
      </c>
      <c r="AD157" s="26">
        <v>1.1858027467617759E-2</v>
      </c>
      <c r="AE157" s="25">
        <v>502</v>
      </c>
      <c r="AF157" s="26">
        <v>-4.8118512813764463E-3</v>
      </c>
      <c r="AG157" s="24"/>
      <c r="AH157" s="19"/>
      <c r="AI157" s="25">
        <v>27031.32</v>
      </c>
      <c r="AJ157" s="26">
        <v>1.4750647350328609E-2</v>
      </c>
      <c r="AK157" s="25">
        <v>14078.62</v>
      </c>
      <c r="AL157" s="26">
        <v>7.3888975612999659E-3</v>
      </c>
      <c r="AM157" s="25">
        <v>12952.7</v>
      </c>
      <c r="AN157" s="26">
        <v>7.3617497890286427E-3</v>
      </c>
      <c r="AO157" s="25">
        <v>14578.33</v>
      </c>
      <c r="AP157" s="26">
        <v>7.7473738333499386E-3</v>
      </c>
      <c r="AQ157" s="25">
        <v>12452.99</v>
      </c>
      <c r="AR157" s="26">
        <v>7.0032735169786699E-3</v>
      </c>
      <c r="AS157" s="25">
        <v>26529.32</v>
      </c>
      <c r="AT157" s="26">
        <v>1.6335636003446948E-2</v>
      </c>
      <c r="AU157" s="25">
        <v>502</v>
      </c>
      <c r="AV157" s="26">
        <v>-1.5849886531183396E-3</v>
      </c>
      <c r="AW157" s="25">
        <v>36148.639999999999</v>
      </c>
      <c r="AX157" s="26">
        <v>1.1573177339933708E-2</v>
      </c>
      <c r="AY157" s="25">
        <v>-9117.32</v>
      </c>
      <c r="AZ157" s="26">
        <v>3.1774700103949002E-3</v>
      </c>
      <c r="BA157" s="24"/>
    </row>
    <row r="158" spans="1:53" x14ac:dyDescent="0.35">
      <c r="A158" s="27" t="s">
        <v>150</v>
      </c>
      <c r="B158" s="19"/>
      <c r="C158" s="30">
        <v>2052864.3</v>
      </c>
      <c r="D158" s="31">
        <v>9.8441576520318659</v>
      </c>
      <c r="E158" s="30">
        <v>1978064.76</v>
      </c>
      <c r="F158" s="31">
        <v>8.8922613201817082</v>
      </c>
      <c r="G158" s="30">
        <v>74799.539999999994</v>
      </c>
      <c r="H158" s="31">
        <v>0.95189633185015765</v>
      </c>
      <c r="I158" s="30">
        <v>1984813.93</v>
      </c>
      <c r="J158" s="31">
        <v>9.0743327560865925</v>
      </c>
      <c r="K158" s="30">
        <v>68050.37</v>
      </c>
      <c r="L158" s="31">
        <v>0.76982489594527337</v>
      </c>
      <c r="M158" s="30">
        <v>1951667.09</v>
      </c>
      <c r="N158" s="31">
        <v>9.7077643756042971</v>
      </c>
      <c r="O158" s="30">
        <v>101197.21</v>
      </c>
      <c r="P158" s="31">
        <v>0.13639327642756882</v>
      </c>
      <c r="Q158" s="22"/>
      <c r="R158" s="9"/>
      <c r="S158" s="30">
        <v>4004531.39</v>
      </c>
      <c r="T158" s="31">
        <v>9.777208872359223</v>
      </c>
      <c r="U158" s="30">
        <v>3919678.8</v>
      </c>
      <c r="V158" s="31">
        <v>9.0445392141492569</v>
      </c>
      <c r="W158" s="30">
        <v>84852.59</v>
      </c>
      <c r="X158" s="31">
        <v>0.7326696582099661</v>
      </c>
      <c r="Y158" s="30">
        <v>3890167.81</v>
      </c>
      <c r="Z158" s="31">
        <v>9.1222665495486943</v>
      </c>
      <c r="AA158" s="30">
        <v>114363.58</v>
      </c>
      <c r="AB158" s="31">
        <v>0.65494232281052867</v>
      </c>
      <c r="AC158" s="30">
        <v>1951667.09</v>
      </c>
      <c r="AD158" s="31">
        <v>9.7077643756042971</v>
      </c>
      <c r="AE158" s="30">
        <v>2052864.3</v>
      </c>
      <c r="AF158" s="31">
        <v>6.9444496754925922E-2</v>
      </c>
      <c r="AG158" s="24"/>
      <c r="AH158" s="19"/>
      <c r="AI158" s="30">
        <v>15329689.1</v>
      </c>
      <c r="AJ158" s="31">
        <v>8.3652162715056591</v>
      </c>
      <c r="AK158" s="30">
        <v>15952678.26</v>
      </c>
      <c r="AL158" s="31">
        <v>8.3724616114020396</v>
      </c>
      <c r="AM158" s="30">
        <v>-622989.16</v>
      </c>
      <c r="AN158" s="31">
        <v>-7.2453398963805427E-3</v>
      </c>
      <c r="AO158" s="30">
        <v>16026448.57</v>
      </c>
      <c r="AP158" s="31">
        <v>8.5169486692060445</v>
      </c>
      <c r="AQ158" s="30">
        <v>-696759.47</v>
      </c>
      <c r="AR158" s="31">
        <v>-0.15173239770038549</v>
      </c>
      <c r="AS158" s="30">
        <v>13276824.800000001</v>
      </c>
      <c r="AT158" s="31">
        <v>8.1753085723394854</v>
      </c>
      <c r="AU158" s="30">
        <v>2052864.3</v>
      </c>
      <c r="AV158" s="31">
        <v>0.18990769916617367</v>
      </c>
      <c r="AW158" s="30">
        <v>26519171.420000002</v>
      </c>
      <c r="AX158" s="31">
        <v>8.4902522958474123</v>
      </c>
      <c r="AY158" s="30">
        <v>-11189482.32</v>
      </c>
      <c r="AZ158" s="31">
        <v>-0.1250360243417532</v>
      </c>
      <c r="BA158" s="24"/>
    </row>
    <row r="159" spans="1:53" x14ac:dyDescent="0.35">
      <c r="A159" s="18" t="s">
        <v>151</v>
      </c>
      <c r="B159" s="19"/>
      <c r="C159" s="20">
        <v>6068873.5499999998</v>
      </c>
      <c r="D159" s="21">
        <v>29.102239245159211</v>
      </c>
      <c r="E159" s="20">
        <v>7161003.3899999997</v>
      </c>
      <c r="F159" s="21">
        <v>32.191824426712436</v>
      </c>
      <c r="G159" s="20">
        <v>-1092129.8400000001</v>
      </c>
      <c r="H159" s="21">
        <v>-3.0895851815532254</v>
      </c>
      <c r="I159" s="20">
        <v>6921624.2199999997</v>
      </c>
      <c r="J159" s="21">
        <v>31.64484107831121</v>
      </c>
      <c r="K159" s="20">
        <v>-852750.67</v>
      </c>
      <c r="L159" s="21">
        <v>-2.5426018331519984</v>
      </c>
      <c r="M159" s="20">
        <v>5803380.9900000002</v>
      </c>
      <c r="N159" s="21">
        <v>28.866529297668897</v>
      </c>
      <c r="O159" s="20">
        <v>265492.56</v>
      </c>
      <c r="P159" s="21">
        <v>0.23570994749031371</v>
      </c>
      <c r="Q159" s="22"/>
      <c r="R159" s="23"/>
      <c r="S159" s="20">
        <v>11872254.539999999</v>
      </c>
      <c r="T159" s="21">
        <v>28.986540775597479</v>
      </c>
      <c r="U159" s="20">
        <v>13805013.890000001</v>
      </c>
      <c r="V159" s="21">
        <v>31.854648263521028</v>
      </c>
      <c r="W159" s="20">
        <v>-1932759.35</v>
      </c>
      <c r="X159" s="21">
        <v>-2.8681074879235489</v>
      </c>
      <c r="Y159" s="20">
        <v>13363276.83</v>
      </c>
      <c r="Z159" s="21">
        <v>31.336276266876034</v>
      </c>
      <c r="AA159" s="20">
        <v>-1491022.29</v>
      </c>
      <c r="AB159" s="21">
        <v>-2.3497354912785546</v>
      </c>
      <c r="AC159" s="20">
        <v>5803380.9900000002</v>
      </c>
      <c r="AD159" s="21">
        <v>28.866529297668897</v>
      </c>
      <c r="AE159" s="20">
        <v>6068873.5499999998</v>
      </c>
      <c r="AF159" s="21">
        <v>0.12001147792858191</v>
      </c>
      <c r="AG159" s="24"/>
      <c r="AH159" s="19"/>
      <c r="AI159" s="20">
        <v>60399820.200000003</v>
      </c>
      <c r="AJ159" s="21">
        <v>32.959413295150014</v>
      </c>
      <c r="AK159" s="20">
        <v>63554164.469999999</v>
      </c>
      <c r="AL159" s="21">
        <v>33.355201778501012</v>
      </c>
      <c r="AM159" s="20">
        <v>-3154344.27</v>
      </c>
      <c r="AN159" s="21">
        <v>-0.39578848335099792</v>
      </c>
      <c r="AO159" s="20">
        <v>62729917</v>
      </c>
      <c r="AP159" s="21">
        <v>33.336611088788189</v>
      </c>
      <c r="AQ159" s="20">
        <v>-2330096.7999999998</v>
      </c>
      <c r="AR159" s="21">
        <v>-0.37719779363817452</v>
      </c>
      <c r="AS159" s="20">
        <v>54330946.649999999</v>
      </c>
      <c r="AT159" s="21">
        <v>33.454704764279505</v>
      </c>
      <c r="AU159" s="20">
        <v>6068873.5499999998</v>
      </c>
      <c r="AV159" s="21">
        <v>-0.49529146912949074</v>
      </c>
      <c r="AW159" s="20">
        <v>106513394.59</v>
      </c>
      <c r="AX159" s="21">
        <v>34.100823839248321</v>
      </c>
      <c r="AY159" s="20">
        <v>-46113574.390000001</v>
      </c>
      <c r="AZ159" s="21">
        <v>-1.1414105440983064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22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1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24324.95</v>
      </c>
      <c r="D161" s="21">
        <v>0.1166461137629957</v>
      </c>
      <c r="E161" s="20">
        <v>21699</v>
      </c>
      <c r="F161" s="21">
        <v>9.7546441495991704E-2</v>
      </c>
      <c r="G161" s="20">
        <v>2625.95</v>
      </c>
      <c r="H161" s="21">
        <v>1.9099672267004E-2</v>
      </c>
      <c r="I161" s="20">
        <v>20876.490000000002</v>
      </c>
      <c r="J161" s="21">
        <v>9.5444824411885398E-2</v>
      </c>
      <c r="K161" s="20">
        <v>3448.46</v>
      </c>
      <c r="L161" s="21">
        <v>2.1201289351110306E-2</v>
      </c>
      <c r="M161" s="20">
        <v>20441</v>
      </c>
      <c r="N161" s="21">
        <v>0.10167533828821565</v>
      </c>
      <c r="O161" s="20">
        <v>3883.95</v>
      </c>
      <c r="P161" s="21">
        <v>1.4970775474780054E-2</v>
      </c>
      <c r="Q161" s="22"/>
      <c r="R161" s="23"/>
      <c r="S161" s="20">
        <v>44765.95</v>
      </c>
      <c r="T161" s="21">
        <v>0.10929769326133046</v>
      </c>
      <c r="U161" s="20">
        <v>42223</v>
      </c>
      <c r="V161" s="21">
        <v>9.7428283980571087E-2</v>
      </c>
      <c r="W161" s="20">
        <v>2542.9499999999998</v>
      </c>
      <c r="X161" s="21">
        <v>1.1869409280759372E-2</v>
      </c>
      <c r="Y161" s="20">
        <v>39569.199999999997</v>
      </c>
      <c r="Z161" s="21">
        <v>9.278797398521535E-2</v>
      </c>
      <c r="AA161" s="20">
        <v>5196.75</v>
      </c>
      <c r="AB161" s="21">
        <v>1.6509719276115109E-2</v>
      </c>
      <c r="AC161" s="20">
        <v>20441</v>
      </c>
      <c r="AD161" s="21">
        <v>0.10167533828821565</v>
      </c>
      <c r="AE161" s="20">
        <v>24324.95</v>
      </c>
      <c r="AF161" s="21">
        <v>7.6223549731148088E-3</v>
      </c>
      <c r="AG161" s="24"/>
      <c r="AH161" s="19"/>
      <c r="AI161" s="20">
        <v>180778.04</v>
      </c>
      <c r="AJ161" s="21">
        <v>9.8648276026609111E-2</v>
      </c>
      <c r="AK161" s="20">
        <v>165631</v>
      </c>
      <c r="AL161" s="21">
        <v>8.6928299220781199E-2</v>
      </c>
      <c r="AM161" s="20">
        <v>15147.04</v>
      </c>
      <c r="AN161" s="21">
        <v>1.1719976805827911E-2</v>
      </c>
      <c r="AO161" s="20">
        <v>157864.70000000001</v>
      </c>
      <c r="AP161" s="21">
        <v>8.3894166615081311E-2</v>
      </c>
      <c r="AQ161" s="20">
        <v>22913.34</v>
      </c>
      <c r="AR161" s="21">
        <v>1.4754109411527799E-2</v>
      </c>
      <c r="AS161" s="20">
        <v>156453.09</v>
      </c>
      <c r="AT161" s="21">
        <v>9.6337212180882356E-2</v>
      </c>
      <c r="AU161" s="20">
        <v>24324.95</v>
      </c>
      <c r="AV161" s="21">
        <v>2.3110638457267546E-3</v>
      </c>
      <c r="AW161" s="20">
        <v>258487.74</v>
      </c>
      <c r="AX161" s="21">
        <v>8.2756210336507152E-2</v>
      </c>
      <c r="AY161" s="20">
        <v>-77709.7</v>
      </c>
      <c r="AZ161" s="21">
        <v>1.5892065690101959E-2</v>
      </c>
      <c r="BA161" s="24"/>
    </row>
    <row r="162" spans="1:53" x14ac:dyDescent="0.35">
      <c r="A162" s="18" t="s">
        <v>153</v>
      </c>
      <c r="B162" s="19"/>
      <c r="C162" s="20">
        <v>26683.63</v>
      </c>
      <c r="D162" s="21">
        <v>0.12795675800318954</v>
      </c>
      <c r="E162" s="20">
        <v>31060</v>
      </c>
      <c r="F162" s="21">
        <v>0.13962820742271542</v>
      </c>
      <c r="G162" s="20">
        <v>-4376.37</v>
      </c>
      <c r="H162" s="21">
        <v>-1.1671449419525887E-2</v>
      </c>
      <c r="I162" s="20">
        <v>31166.58</v>
      </c>
      <c r="J162" s="21">
        <v>0.1424898896135787</v>
      </c>
      <c r="K162" s="20">
        <v>-4482.95</v>
      </c>
      <c r="L162" s="21">
        <v>-1.4533131610389161E-2</v>
      </c>
      <c r="M162" s="20">
        <v>25849.26</v>
      </c>
      <c r="N162" s="21">
        <v>0.1285765009050458</v>
      </c>
      <c r="O162" s="20">
        <v>834.37</v>
      </c>
      <c r="P162" s="21">
        <v>-6.197429018562628E-4</v>
      </c>
      <c r="Q162" s="22"/>
      <c r="R162" s="23"/>
      <c r="S162" s="20">
        <v>52532.89</v>
      </c>
      <c r="T162" s="21">
        <v>0.12826095944241583</v>
      </c>
      <c r="U162" s="20">
        <v>61915</v>
      </c>
      <c r="V162" s="21">
        <v>0.14286697303974277</v>
      </c>
      <c r="W162" s="20">
        <v>-9382.11</v>
      </c>
      <c r="X162" s="21">
        <v>-1.4606013597326939E-2</v>
      </c>
      <c r="Y162" s="20">
        <v>56650.61</v>
      </c>
      <c r="Z162" s="21">
        <v>0.13284310339674751</v>
      </c>
      <c r="AA162" s="20">
        <v>-4117.72</v>
      </c>
      <c r="AB162" s="21">
        <v>-4.58214395433168E-3</v>
      </c>
      <c r="AC162" s="20">
        <v>25849.26</v>
      </c>
      <c r="AD162" s="21">
        <v>0.1285765009050458</v>
      </c>
      <c r="AE162" s="20">
        <v>26683.63</v>
      </c>
      <c r="AF162" s="21">
        <v>-3.1554146262996463E-4</v>
      </c>
      <c r="AG162" s="24"/>
      <c r="AH162" s="19"/>
      <c r="AI162" s="20">
        <v>219128.81</v>
      </c>
      <c r="AJ162" s="21">
        <v>0.11957580320188436</v>
      </c>
      <c r="AK162" s="20">
        <v>247770</v>
      </c>
      <c r="AL162" s="21">
        <v>0.13003740059489441</v>
      </c>
      <c r="AM162" s="20">
        <v>-28641.19</v>
      </c>
      <c r="AN162" s="21">
        <v>-1.0461597393010044E-2</v>
      </c>
      <c r="AO162" s="20">
        <v>226418.09</v>
      </c>
      <c r="AP162" s="21">
        <v>0.12032555072241276</v>
      </c>
      <c r="AQ162" s="20">
        <v>-7289.28</v>
      </c>
      <c r="AR162" s="21">
        <v>-7.4974752052839322E-4</v>
      </c>
      <c r="AS162" s="20">
        <v>192445.18</v>
      </c>
      <c r="AT162" s="21">
        <v>0.11849962272300341</v>
      </c>
      <c r="AU162" s="20">
        <v>26683.63</v>
      </c>
      <c r="AV162" s="21">
        <v>1.0761804788809587E-3</v>
      </c>
      <c r="AW162" s="20">
        <v>370220.24</v>
      </c>
      <c r="AX162" s="21">
        <v>0.11852795824000069</v>
      </c>
      <c r="AY162" s="20">
        <v>-151091.43</v>
      </c>
      <c r="AZ162" s="21">
        <v>1.047844961883676E-3</v>
      </c>
      <c r="BA162" s="24"/>
    </row>
    <row r="163" spans="1:53" x14ac:dyDescent="0.35">
      <c r="A163" s="18" t="s">
        <v>154</v>
      </c>
      <c r="B163" s="19"/>
      <c r="C163" s="20">
        <v>6856.83</v>
      </c>
      <c r="D163" s="21">
        <v>3.2880748870337734E-2</v>
      </c>
      <c r="E163" s="20">
        <v>7779</v>
      </c>
      <c r="F163" s="21">
        <v>3.4969987944021355E-2</v>
      </c>
      <c r="G163" s="20">
        <v>-922.17</v>
      </c>
      <c r="H163" s="21">
        <v>-2.0892390736836214E-3</v>
      </c>
      <c r="I163" s="20">
        <v>7386.99</v>
      </c>
      <c r="J163" s="21">
        <v>3.3772437966456681E-2</v>
      </c>
      <c r="K163" s="20">
        <v>-530.16</v>
      </c>
      <c r="L163" s="21">
        <v>-8.916890961189472E-4</v>
      </c>
      <c r="M163" s="20">
        <v>7765.6</v>
      </c>
      <c r="N163" s="21">
        <v>3.8626779854751117E-2</v>
      </c>
      <c r="O163" s="20">
        <v>-908.77</v>
      </c>
      <c r="P163" s="21">
        <v>-5.7460309844133833E-3</v>
      </c>
      <c r="Q163" s="22"/>
      <c r="R163" s="23"/>
      <c r="S163" s="20">
        <v>14622.43</v>
      </c>
      <c r="T163" s="21">
        <v>3.5701194074408707E-2</v>
      </c>
      <c r="U163" s="20">
        <v>15337</v>
      </c>
      <c r="V163" s="21">
        <v>3.5389659460720903E-2</v>
      </c>
      <c r="W163" s="20">
        <v>-714.57</v>
      </c>
      <c r="X163" s="21">
        <v>3.1153461368780416E-4</v>
      </c>
      <c r="Y163" s="20">
        <v>15103.52</v>
      </c>
      <c r="Z163" s="21">
        <v>3.5417067336341902E-2</v>
      </c>
      <c r="AA163" s="20">
        <v>-481.09</v>
      </c>
      <c r="AB163" s="21">
        <v>2.8412673806680472E-4</v>
      </c>
      <c r="AC163" s="20">
        <v>7765.6</v>
      </c>
      <c r="AD163" s="21">
        <v>3.8626779854751117E-2</v>
      </c>
      <c r="AE163" s="20">
        <v>6856.83</v>
      </c>
      <c r="AF163" s="21">
        <v>-2.9255857803424101E-3</v>
      </c>
      <c r="AG163" s="24"/>
      <c r="AH163" s="19"/>
      <c r="AI163" s="20">
        <v>52717.9</v>
      </c>
      <c r="AJ163" s="21">
        <v>2.8767487194479906E-2</v>
      </c>
      <c r="AK163" s="20">
        <v>62023</v>
      </c>
      <c r="AL163" s="21">
        <v>3.2551599051931779E-2</v>
      </c>
      <c r="AM163" s="20">
        <v>-9305.1</v>
      </c>
      <c r="AN163" s="21">
        <v>-3.7841118574518731E-3</v>
      </c>
      <c r="AO163" s="20">
        <v>54635.74</v>
      </c>
      <c r="AP163" s="21">
        <v>2.9035115986653516E-2</v>
      </c>
      <c r="AQ163" s="20">
        <v>-1917.84</v>
      </c>
      <c r="AR163" s="21">
        <v>-2.6762879217361035E-4</v>
      </c>
      <c r="AS163" s="20">
        <v>45861.07</v>
      </c>
      <c r="AT163" s="21">
        <v>2.8239312061093192E-2</v>
      </c>
      <c r="AU163" s="20">
        <v>6856.83</v>
      </c>
      <c r="AV163" s="21">
        <v>5.2817513338671365E-4</v>
      </c>
      <c r="AW163" s="20">
        <v>91924.6</v>
      </c>
      <c r="AX163" s="21">
        <v>2.9430144473000096E-2</v>
      </c>
      <c r="AY163" s="20">
        <v>-39206.699999999997</v>
      </c>
      <c r="AZ163" s="21">
        <v>-6.6265727852019007E-4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22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1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5476.93</v>
      </c>
      <c r="D165" s="21">
        <v>2.6263675767142957E-2</v>
      </c>
      <c r="E165" s="20">
        <v>7595.32</v>
      </c>
      <c r="F165" s="21">
        <v>3.4144266464967772E-2</v>
      </c>
      <c r="G165" s="20">
        <v>-2118.39</v>
      </c>
      <c r="H165" s="21">
        <v>-7.8805906978248151E-3</v>
      </c>
      <c r="I165" s="20">
        <v>7463.7</v>
      </c>
      <c r="J165" s="21">
        <v>3.4123146944864249E-2</v>
      </c>
      <c r="K165" s="20">
        <v>-1986.77</v>
      </c>
      <c r="L165" s="21">
        <v>-7.8594711777212924E-3</v>
      </c>
      <c r="M165" s="20">
        <v>7371.9</v>
      </c>
      <c r="N165" s="21">
        <v>3.6668481303600453E-2</v>
      </c>
      <c r="O165" s="20">
        <v>-1894.97</v>
      </c>
      <c r="P165" s="21">
        <v>-1.0404805536457496E-2</v>
      </c>
      <c r="Q165" s="22"/>
      <c r="R165" s="23"/>
      <c r="S165" s="20">
        <v>12848.83</v>
      </c>
      <c r="T165" s="21">
        <v>3.1370885239941984E-2</v>
      </c>
      <c r="U165" s="20">
        <v>14862.44</v>
      </c>
      <c r="V165" s="21">
        <v>3.4294626742869976E-2</v>
      </c>
      <c r="W165" s="20">
        <v>-2013.61</v>
      </c>
      <c r="X165" s="21">
        <v>-2.9237415029279915E-3</v>
      </c>
      <c r="Y165" s="20">
        <v>15673.42</v>
      </c>
      <c r="Z165" s="21">
        <v>3.6753456911419846E-2</v>
      </c>
      <c r="AA165" s="20">
        <v>-2824.59</v>
      </c>
      <c r="AB165" s="21">
        <v>-5.3825716714778621E-3</v>
      </c>
      <c r="AC165" s="20">
        <v>7371.9</v>
      </c>
      <c r="AD165" s="21">
        <v>3.6668481303600453E-2</v>
      </c>
      <c r="AE165" s="20">
        <v>5476.93</v>
      </c>
      <c r="AF165" s="21">
        <v>-5.297596063658469E-3</v>
      </c>
      <c r="AG165" s="24"/>
      <c r="AH165" s="19"/>
      <c r="AI165" s="20">
        <v>60409.26</v>
      </c>
      <c r="AJ165" s="21">
        <v>3.2964564473888514E-2</v>
      </c>
      <c r="AK165" s="20">
        <v>65438.29</v>
      </c>
      <c r="AL165" s="21">
        <v>3.4344049444948434E-2</v>
      </c>
      <c r="AM165" s="20">
        <v>-5029.03</v>
      </c>
      <c r="AN165" s="21">
        <v>-1.3794849710599202E-3</v>
      </c>
      <c r="AO165" s="20">
        <v>67377.17</v>
      </c>
      <c r="AP165" s="21">
        <v>3.5806304550875884E-2</v>
      </c>
      <c r="AQ165" s="20">
        <v>-6967.91</v>
      </c>
      <c r="AR165" s="21">
        <v>-2.8417400769873702E-3</v>
      </c>
      <c r="AS165" s="20">
        <v>54932.33</v>
      </c>
      <c r="AT165" s="21">
        <v>3.3825011259287045E-2</v>
      </c>
      <c r="AU165" s="20">
        <v>5476.93</v>
      </c>
      <c r="AV165" s="21">
        <v>-8.6044678539853175E-4</v>
      </c>
      <c r="AW165" s="20">
        <v>107494.88</v>
      </c>
      <c r="AX165" s="21">
        <v>3.4415051558644896E-2</v>
      </c>
      <c r="AY165" s="20">
        <v>-47085.62</v>
      </c>
      <c r="AZ165" s="21">
        <v>-1.4504870847563828E-3</v>
      </c>
      <c r="BA165" s="24"/>
    </row>
    <row r="166" spans="1:53" x14ac:dyDescent="0.35">
      <c r="A166" s="18" t="s">
        <v>157</v>
      </c>
      <c r="B166" s="19"/>
      <c r="C166" s="20">
        <v>358380.74</v>
      </c>
      <c r="D166" s="21">
        <v>1.7185531961425031</v>
      </c>
      <c r="E166" s="20">
        <v>358815.1</v>
      </c>
      <c r="F166" s="21">
        <v>1.613029916587327</v>
      </c>
      <c r="G166" s="20">
        <v>-434.36</v>
      </c>
      <c r="H166" s="21">
        <v>0.10552327955517615</v>
      </c>
      <c r="I166" s="20">
        <v>357862.05</v>
      </c>
      <c r="J166" s="21">
        <v>1.6361026458914958</v>
      </c>
      <c r="K166" s="20">
        <v>518.69000000000005</v>
      </c>
      <c r="L166" s="21">
        <v>8.2450550251007337E-2</v>
      </c>
      <c r="M166" s="20">
        <v>343589.97</v>
      </c>
      <c r="N166" s="21">
        <v>1.7090468388135545</v>
      </c>
      <c r="O166" s="20">
        <v>14790.77</v>
      </c>
      <c r="P166" s="21">
        <v>9.5063573289486669E-3</v>
      </c>
      <c r="Q166" s="22"/>
      <c r="R166" s="23"/>
      <c r="S166" s="20">
        <v>701970.71</v>
      </c>
      <c r="T166" s="21">
        <v>1.7138869908941585</v>
      </c>
      <c r="U166" s="20">
        <v>698679.26</v>
      </c>
      <c r="V166" s="21">
        <v>1.6121810708527404</v>
      </c>
      <c r="W166" s="20">
        <v>3291.45</v>
      </c>
      <c r="X166" s="21">
        <v>0.1017059200414181</v>
      </c>
      <c r="Y166" s="20">
        <v>689634.04</v>
      </c>
      <c r="Z166" s="21">
        <v>1.6171604521405278</v>
      </c>
      <c r="AA166" s="20">
        <v>12336.67</v>
      </c>
      <c r="AB166" s="21">
        <v>9.6726538753630686E-2</v>
      </c>
      <c r="AC166" s="20">
        <v>343589.97</v>
      </c>
      <c r="AD166" s="21">
        <v>1.7090468388135545</v>
      </c>
      <c r="AE166" s="20">
        <v>358380.74</v>
      </c>
      <c r="AF166" s="21">
        <v>4.8401520806040654E-3</v>
      </c>
      <c r="AG166" s="24"/>
      <c r="AH166" s="19"/>
      <c r="AI166" s="20">
        <v>3061860.51</v>
      </c>
      <c r="AJ166" s="21">
        <v>1.6708183181179201</v>
      </c>
      <c r="AK166" s="20">
        <v>3068955.39</v>
      </c>
      <c r="AL166" s="21">
        <v>1.610683220152926</v>
      </c>
      <c r="AM166" s="20">
        <v>-7094.88</v>
      </c>
      <c r="AN166" s="21">
        <v>6.0135097964994166E-2</v>
      </c>
      <c r="AO166" s="20">
        <v>2957119</v>
      </c>
      <c r="AP166" s="21">
        <v>1.5715041683582371</v>
      </c>
      <c r="AQ166" s="20">
        <v>104741.51</v>
      </c>
      <c r="AR166" s="21">
        <v>9.9314149759683001E-2</v>
      </c>
      <c r="AS166" s="20">
        <v>2703479.77</v>
      </c>
      <c r="AT166" s="21">
        <v>1.6646887845373528</v>
      </c>
      <c r="AU166" s="20">
        <v>358380.74</v>
      </c>
      <c r="AV166" s="21">
        <v>6.1295335805673368E-3</v>
      </c>
      <c r="AW166" s="20">
        <v>5075432.26</v>
      </c>
      <c r="AX166" s="21">
        <v>1.6249263491462065</v>
      </c>
      <c r="AY166" s="20">
        <v>-2013571.75</v>
      </c>
      <c r="AZ166" s="21">
        <v>4.5891968971713659E-2</v>
      </c>
      <c r="BA166" s="24"/>
    </row>
    <row r="167" spans="1:53" x14ac:dyDescent="0.35">
      <c r="A167" s="18" t="s">
        <v>158</v>
      </c>
      <c r="B167" s="19"/>
      <c r="C167" s="20">
        <v>218304.23</v>
      </c>
      <c r="D167" s="21">
        <v>1.046840386003802</v>
      </c>
      <c r="E167" s="20">
        <v>258449.52</v>
      </c>
      <c r="F167" s="21">
        <v>1.1618429873426028</v>
      </c>
      <c r="G167" s="20">
        <v>-40145.29</v>
      </c>
      <c r="H167" s="21">
        <v>-0.1150026013388008</v>
      </c>
      <c r="I167" s="20">
        <v>240049.28</v>
      </c>
      <c r="J167" s="21">
        <v>1.0974767012941118</v>
      </c>
      <c r="K167" s="20">
        <v>-21745.05</v>
      </c>
      <c r="L167" s="21">
        <v>-5.0636315290309764E-2</v>
      </c>
      <c r="M167" s="20">
        <v>198766.28</v>
      </c>
      <c r="N167" s="21">
        <v>0.98868102144171965</v>
      </c>
      <c r="O167" s="20">
        <v>19537.95</v>
      </c>
      <c r="P167" s="21">
        <v>5.8159364562082372E-2</v>
      </c>
      <c r="Q167" s="22"/>
      <c r="R167" s="23"/>
      <c r="S167" s="20">
        <v>417070.51</v>
      </c>
      <c r="T167" s="21">
        <v>1.0182928022375637</v>
      </c>
      <c r="U167" s="20">
        <v>502823.84</v>
      </c>
      <c r="V167" s="21">
        <v>1.1602506661232324</v>
      </c>
      <c r="W167" s="20">
        <v>-85753.33</v>
      </c>
      <c r="X167" s="21">
        <v>-0.14195786388566867</v>
      </c>
      <c r="Y167" s="20">
        <v>468885.59</v>
      </c>
      <c r="Z167" s="21">
        <v>1.0995153788037757</v>
      </c>
      <c r="AA167" s="20">
        <v>-51815.08</v>
      </c>
      <c r="AB167" s="21">
        <v>-8.1222576566212012E-2</v>
      </c>
      <c r="AC167" s="20">
        <v>198766.28</v>
      </c>
      <c r="AD167" s="21">
        <v>0.98868102144171965</v>
      </c>
      <c r="AE167" s="20">
        <v>218304.23</v>
      </c>
      <c r="AF167" s="21">
        <v>2.9611780795844034E-2</v>
      </c>
      <c r="AG167" s="24"/>
      <c r="AH167" s="19"/>
      <c r="AI167" s="20">
        <v>1916785.18</v>
      </c>
      <c r="AJ167" s="21">
        <v>1.0459652816257639</v>
      </c>
      <c r="AK167" s="20">
        <v>2225517.08</v>
      </c>
      <c r="AL167" s="21">
        <v>1.1680205677149764</v>
      </c>
      <c r="AM167" s="20">
        <v>-308731.90000000002</v>
      </c>
      <c r="AN167" s="21">
        <v>-0.12205528608921257</v>
      </c>
      <c r="AO167" s="20">
        <v>2137419.4900000002</v>
      </c>
      <c r="AP167" s="21">
        <v>1.1358905874485057</v>
      </c>
      <c r="AQ167" s="20">
        <v>-220634.31</v>
      </c>
      <c r="AR167" s="21">
        <v>-8.992530582274183E-2</v>
      </c>
      <c r="AS167" s="20">
        <v>1698480.95</v>
      </c>
      <c r="AT167" s="21">
        <v>1.0458529113444588</v>
      </c>
      <c r="AU167" s="20">
        <v>218304.23</v>
      </c>
      <c r="AV167" s="21">
        <v>1.123702813050631E-4</v>
      </c>
      <c r="AW167" s="20">
        <v>3581155.05</v>
      </c>
      <c r="AX167" s="21">
        <v>1.1465256362465963</v>
      </c>
      <c r="AY167" s="20">
        <v>-1664369.87</v>
      </c>
      <c r="AZ167" s="21">
        <v>-0.10056035462083246</v>
      </c>
      <c r="BA167" s="24"/>
    </row>
    <row r="168" spans="1:53" x14ac:dyDescent="0.35">
      <c r="A168" s="18" t="s">
        <v>159</v>
      </c>
      <c r="B168" s="19"/>
      <c r="C168" s="20">
        <v>12401.58</v>
      </c>
      <c r="D168" s="21">
        <v>5.9469643782243835E-2</v>
      </c>
      <c r="E168" s="20">
        <v>45378.05</v>
      </c>
      <c r="F168" s="21">
        <v>0.20399406882930948</v>
      </c>
      <c r="G168" s="20">
        <v>-32976.47</v>
      </c>
      <c r="H168" s="21">
        <v>-0.14452442504706564</v>
      </c>
      <c r="I168" s="20">
        <v>29172.28</v>
      </c>
      <c r="J168" s="21">
        <v>0.13337218767591469</v>
      </c>
      <c r="K168" s="20">
        <v>-16770.7</v>
      </c>
      <c r="L168" s="21">
        <v>-7.3902543893670847E-2</v>
      </c>
      <c r="M168" s="20">
        <v>33503.32</v>
      </c>
      <c r="N168" s="21">
        <v>0.16664847095437316</v>
      </c>
      <c r="O168" s="20">
        <v>-21101.74</v>
      </c>
      <c r="P168" s="21">
        <v>-0.10717882717212932</v>
      </c>
      <c r="Q168" s="22"/>
      <c r="R168" s="23"/>
      <c r="S168" s="20">
        <v>45904.9</v>
      </c>
      <c r="T168" s="21">
        <v>0.11207848106411344</v>
      </c>
      <c r="U168" s="20">
        <v>90739.69</v>
      </c>
      <c r="V168" s="21">
        <v>0.20937906557158392</v>
      </c>
      <c r="W168" s="20">
        <v>-44834.79</v>
      </c>
      <c r="X168" s="21">
        <v>-9.7300584507470478E-2</v>
      </c>
      <c r="Y168" s="20">
        <v>100141.05</v>
      </c>
      <c r="Z168" s="21">
        <v>0.23482620680357835</v>
      </c>
      <c r="AA168" s="20">
        <v>-54236.15</v>
      </c>
      <c r="AB168" s="21">
        <v>-0.12274772573946491</v>
      </c>
      <c r="AC168" s="20">
        <v>33503.32</v>
      </c>
      <c r="AD168" s="21">
        <v>0.16664847095437316</v>
      </c>
      <c r="AE168" s="20">
        <v>12401.58</v>
      </c>
      <c r="AF168" s="21">
        <v>-5.4569989890259712E-2</v>
      </c>
      <c r="AG168" s="24"/>
      <c r="AH168" s="19"/>
      <c r="AI168" s="20">
        <v>338202.52</v>
      </c>
      <c r="AJ168" s="21">
        <v>0.18455281153537667</v>
      </c>
      <c r="AK168" s="20">
        <v>363403.86</v>
      </c>
      <c r="AL168" s="21">
        <v>0.19072564604492442</v>
      </c>
      <c r="AM168" s="20">
        <v>-25201.34</v>
      </c>
      <c r="AN168" s="21">
        <v>-6.1728345095477533E-3</v>
      </c>
      <c r="AO168" s="20">
        <v>364049.23</v>
      </c>
      <c r="AP168" s="21">
        <v>0.19346698000067178</v>
      </c>
      <c r="AQ168" s="20">
        <v>-25846.71</v>
      </c>
      <c r="AR168" s="21">
        <v>-8.9141684652951081E-3</v>
      </c>
      <c r="AS168" s="20">
        <v>325800.94</v>
      </c>
      <c r="AT168" s="21">
        <v>0.2006144735492979</v>
      </c>
      <c r="AU168" s="20">
        <v>12401.58</v>
      </c>
      <c r="AV168" s="21">
        <v>-1.606166201392123E-2</v>
      </c>
      <c r="AW168" s="20">
        <v>534795.03</v>
      </c>
      <c r="AX168" s="21">
        <v>0.17121744338667147</v>
      </c>
      <c r="AY168" s="20">
        <v>-196592.51</v>
      </c>
      <c r="AZ168" s="21">
        <v>1.3335368148705201E-2</v>
      </c>
      <c r="BA168" s="24"/>
    </row>
    <row r="169" spans="1:53" x14ac:dyDescent="0.35">
      <c r="A169" s="18" t="s">
        <v>160</v>
      </c>
      <c r="B169" s="19"/>
      <c r="C169" s="20">
        <v>77634.03</v>
      </c>
      <c r="D169" s="21">
        <v>0.37228063758650359</v>
      </c>
      <c r="E169" s="20">
        <v>45557.09</v>
      </c>
      <c r="F169" s="21">
        <v>0.20479893149051237</v>
      </c>
      <c r="G169" s="20">
        <v>32076.94</v>
      </c>
      <c r="H169" s="21">
        <v>0.16748170609599122</v>
      </c>
      <c r="I169" s="20">
        <v>39903.69</v>
      </c>
      <c r="J169" s="21">
        <v>0.18243491532514841</v>
      </c>
      <c r="K169" s="20">
        <v>37730.339999999997</v>
      </c>
      <c r="L169" s="21">
        <v>0.18984572226135518</v>
      </c>
      <c r="M169" s="20">
        <v>65783.490000000005</v>
      </c>
      <c r="N169" s="21">
        <v>0.32721288584362074</v>
      </c>
      <c r="O169" s="20">
        <v>11850.54</v>
      </c>
      <c r="P169" s="21">
        <v>4.5067751742882856E-2</v>
      </c>
      <c r="Q169" s="22"/>
      <c r="R169" s="23"/>
      <c r="S169" s="20">
        <v>143417.51999999999</v>
      </c>
      <c r="T169" s="21">
        <v>0.35015908540443635</v>
      </c>
      <c r="U169" s="20">
        <v>90898.18</v>
      </c>
      <c r="V169" s="21">
        <v>0.20974477640994402</v>
      </c>
      <c r="W169" s="20">
        <v>52519.34</v>
      </c>
      <c r="X169" s="21">
        <v>0.14041430899449234</v>
      </c>
      <c r="Y169" s="20">
        <v>83954.4</v>
      </c>
      <c r="Z169" s="21">
        <v>0.19686924888914523</v>
      </c>
      <c r="AA169" s="20">
        <v>59463.12</v>
      </c>
      <c r="AB169" s="21">
        <v>0.15328983651529113</v>
      </c>
      <c r="AC169" s="20">
        <v>65783.490000000005</v>
      </c>
      <c r="AD169" s="21">
        <v>0.32721288584362074</v>
      </c>
      <c r="AE169" s="20">
        <v>77634.03</v>
      </c>
      <c r="AF169" s="21">
        <v>2.2946199560815617E-2</v>
      </c>
      <c r="AG169" s="24"/>
      <c r="AH169" s="19"/>
      <c r="AI169" s="20">
        <v>461632.06</v>
      </c>
      <c r="AJ169" s="21">
        <v>0.25190674087191217</v>
      </c>
      <c r="AK169" s="20">
        <v>377158.72</v>
      </c>
      <c r="AL169" s="21">
        <v>0.19794462429066317</v>
      </c>
      <c r="AM169" s="20">
        <v>84473.34</v>
      </c>
      <c r="AN169" s="21">
        <v>5.3962116581248998E-2</v>
      </c>
      <c r="AO169" s="20">
        <v>381175.4</v>
      </c>
      <c r="AP169" s="21">
        <v>0.20256835452872152</v>
      </c>
      <c r="AQ169" s="20">
        <v>80456.66</v>
      </c>
      <c r="AR169" s="21">
        <v>4.9338386343190654E-2</v>
      </c>
      <c r="AS169" s="20">
        <v>383998.03</v>
      </c>
      <c r="AT169" s="21">
        <v>0.23644978627875507</v>
      </c>
      <c r="AU169" s="20">
        <v>77634.03</v>
      </c>
      <c r="AV169" s="21">
        <v>1.5456954593157102E-2</v>
      </c>
      <c r="AW169" s="20">
        <v>653872.27</v>
      </c>
      <c r="AX169" s="21">
        <v>0.20934064845523967</v>
      </c>
      <c r="AY169" s="20">
        <v>-192240.21</v>
      </c>
      <c r="AZ169" s="21">
        <v>4.2566092416672502E-2</v>
      </c>
      <c r="BA169" s="24"/>
    </row>
    <row r="170" spans="1:53" x14ac:dyDescent="0.35">
      <c r="A170" s="18" t="s">
        <v>161</v>
      </c>
      <c r="B170" s="19"/>
      <c r="C170" s="20">
        <v>34366.78</v>
      </c>
      <c r="D170" s="21">
        <v>0.16479998230408882</v>
      </c>
      <c r="E170" s="20">
        <v>-2380.75</v>
      </c>
      <c r="F170" s="21">
        <v>-1.070250659438602E-2</v>
      </c>
      <c r="G170" s="20">
        <v>36747.53</v>
      </c>
      <c r="H170" s="21">
        <v>0.17550248889847483</v>
      </c>
      <c r="I170" s="20">
        <v>-5934.17</v>
      </c>
      <c r="J170" s="21">
        <v>-2.7130318060185312E-2</v>
      </c>
      <c r="K170" s="20">
        <v>40300.949999999997</v>
      </c>
      <c r="L170" s="21">
        <v>0.19193030036427414</v>
      </c>
      <c r="M170" s="20">
        <v>-5094.34</v>
      </c>
      <c r="N170" s="21">
        <v>-2.5339696827708456E-2</v>
      </c>
      <c r="O170" s="20">
        <v>39461.120000000003</v>
      </c>
      <c r="P170" s="21">
        <v>0.19013967913179727</v>
      </c>
      <c r="Q170" s="22"/>
      <c r="R170" s="23"/>
      <c r="S170" s="20">
        <v>29272.44</v>
      </c>
      <c r="T170" s="21">
        <v>7.1469725720792257E-2</v>
      </c>
      <c r="U170" s="20">
        <v>-4390.03</v>
      </c>
      <c r="V170" s="21">
        <v>-1.012986025444015E-2</v>
      </c>
      <c r="W170" s="20">
        <v>33662.47</v>
      </c>
      <c r="X170" s="21">
        <v>8.1599585975232411E-2</v>
      </c>
      <c r="Y170" s="20">
        <v>-12781.27</v>
      </c>
      <c r="Z170" s="21">
        <v>-2.9971496726191427E-2</v>
      </c>
      <c r="AA170" s="20">
        <v>42053.71</v>
      </c>
      <c r="AB170" s="21">
        <v>0.10144122244698368</v>
      </c>
      <c r="AC170" s="20">
        <v>-5094.34</v>
      </c>
      <c r="AD170" s="21">
        <v>-2.5339696827708456E-2</v>
      </c>
      <c r="AE170" s="20">
        <v>34366.78</v>
      </c>
      <c r="AF170" s="21">
        <v>9.6809422548500709E-2</v>
      </c>
      <c r="AG170" s="24"/>
      <c r="AH170" s="19"/>
      <c r="AI170" s="20">
        <v>-8540.4500000000007</v>
      </c>
      <c r="AJ170" s="21">
        <v>-4.6604148877344501E-3</v>
      </c>
      <c r="AK170" s="20">
        <v>-19863.36</v>
      </c>
      <c r="AL170" s="21">
        <v>-1.0424908994150228E-2</v>
      </c>
      <c r="AM170" s="20">
        <v>11322.91</v>
      </c>
      <c r="AN170" s="21">
        <v>5.7644941064157774E-3</v>
      </c>
      <c r="AO170" s="20">
        <v>-38766.43</v>
      </c>
      <c r="AP170" s="21">
        <v>-2.0601675596202861E-2</v>
      </c>
      <c r="AQ170" s="20">
        <v>30225.98</v>
      </c>
      <c r="AR170" s="21">
        <v>1.5941260708468411E-2</v>
      </c>
      <c r="AS170" s="20">
        <v>-42907.23</v>
      </c>
      <c r="AT170" s="21">
        <v>-2.6420462009436322E-2</v>
      </c>
      <c r="AU170" s="20">
        <v>34366.78</v>
      </c>
      <c r="AV170" s="21">
        <v>2.1760047121701872E-2</v>
      </c>
      <c r="AW170" s="20">
        <v>-60198.36</v>
      </c>
      <c r="AX170" s="21">
        <v>-1.9272821767379676E-2</v>
      </c>
      <c r="AY170" s="20">
        <v>51657.91</v>
      </c>
      <c r="AZ170" s="21">
        <v>1.4612406879645226E-2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220.2</v>
      </c>
      <c r="F171" s="21">
        <v>9.8989476092987559E-4</v>
      </c>
      <c r="G171" s="20">
        <v>-220.2</v>
      </c>
      <c r="H171" s="21">
        <v>-9.8989476092987559E-4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22"/>
      <c r="R171" s="23"/>
      <c r="S171" s="20">
        <v>0</v>
      </c>
      <c r="T171" s="21">
        <v>0</v>
      </c>
      <c r="U171" s="20">
        <v>429.69</v>
      </c>
      <c r="V171" s="21">
        <v>9.9149656214886643E-4</v>
      </c>
      <c r="W171" s="20">
        <v>-429.69</v>
      </c>
      <c r="X171" s="21">
        <v>-9.9149656214886643E-4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19"/>
      <c r="AI171" s="20">
        <v>0</v>
      </c>
      <c r="AJ171" s="21">
        <v>0</v>
      </c>
      <c r="AK171" s="20">
        <v>2277.66</v>
      </c>
      <c r="AL171" s="21">
        <v>1.1953867935543738E-3</v>
      </c>
      <c r="AM171" s="20">
        <v>-2277.66</v>
      </c>
      <c r="AN171" s="21">
        <v>-1.1953867935543738E-3</v>
      </c>
      <c r="AO171" s="20">
        <v>-4848.7299999999996</v>
      </c>
      <c r="AP171" s="21">
        <v>-2.5767645489558027E-3</v>
      </c>
      <c r="AQ171" s="20">
        <v>4848.7299999999996</v>
      </c>
      <c r="AR171" s="21">
        <v>2.5767645489558027E-3</v>
      </c>
      <c r="AS171" s="20">
        <v>0</v>
      </c>
      <c r="AT171" s="21">
        <v>0</v>
      </c>
      <c r="AU171" s="20">
        <v>0</v>
      </c>
      <c r="AV171" s="21">
        <v>0</v>
      </c>
      <c r="AW171" s="20">
        <v>-4848.7299999999996</v>
      </c>
      <c r="AX171" s="21">
        <v>-1.5523464275130894E-3</v>
      </c>
      <c r="AY171" s="20">
        <v>4848.7299999999996</v>
      </c>
      <c r="AZ171" s="21">
        <v>1.5523464275130894E-3</v>
      </c>
      <c r="BA171" s="24"/>
    </row>
    <row r="172" spans="1:53" x14ac:dyDescent="0.35">
      <c r="A172" s="18" t="s">
        <v>163</v>
      </c>
      <c r="B172" s="19"/>
      <c r="C172" s="20">
        <v>5222.3500000000004</v>
      </c>
      <c r="D172" s="21">
        <v>2.5042881165641885E-2</v>
      </c>
      <c r="E172" s="20">
        <v>6026.34</v>
      </c>
      <c r="F172" s="21">
        <v>2.7091019044423917E-2</v>
      </c>
      <c r="G172" s="20">
        <v>-803.99</v>
      </c>
      <c r="H172" s="21">
        <v>-2.0481378787820317E-3</v>
      </c>
      <c r="I172" s="20">
        <v>5450.84</v>
      </c>
      <c r="J172" s="21">
        <v>2.492059089901039E-2</v>
      </c>
      <c r="K172" s="20">
        <v>-228.49</v>
      </c>
      <c r="L172" s="21">
        <v>1.2229026663149525E-4</v>
      </c>
      <c r="M172" s="20">
        <v>7143.51</v>
      </c>
      <c r="N172" s="21">
        <v>3.5532449284049285E-2</v>
      </c>
      <c r="O172" s="20">
        <v>-1921.16</v>
      </c>
      <c r="P172" s="21">
        <v>-1.04895681184074E-2</v>
      </c>
      <c r="Q172" s="22"/>
      <c r="R172" s="23"/>
      <c r="S172" s="20">
        <v>12365.86</v>
      </c>
      <c r="T172" s="21">
        <v>3.0191696438756601E-2</v>
      </c>
      <c r="U172" s="20">
        <v>11703.33</v>
      </c>
      <c r="V172" s="21">
        <v>2.7005076824440161E-2</v>
      </c>
      <c r="W172" s="20">
        <v>662.53</v>
      </c>
      <c r="X172" s="21">
        <v>3.1866196143164396E-3</v>
      </c>
      <c r="Y172" s="20">
        <v>14200.78</v>
      </c>
      <c r="Z172" s="21">
        <v>3.3300183102255465E-2</v>
      </c>
      <c r="AA172" s="20">
        <v>-1834.92</v>
      </c>
      <c r="AB172" s="21">
        <v>-3.1084866634988641E-3</v>
      </c>
      <c r="AC172" s="20">
        <v>7143.51</v>
      </c>
      <c r="AD172" s="21">
        <v>3.5532449284049285E-2</v>
      </c>
      <c r="AE172" s="20">
        <v>5222.3500000000004</v>
      </c>
      <c r="AF172" s="21">
        <v>-5.3407528452926838E-3</v>
      </c>
      <c r="AG172" s="24"/>
      <c r="AH172" s="19"/>
      <c r="AI172" s="20">
        <v>65436.800000000003</v>
      </c>
      <c r="AJ172" s="21">
        <v>3.570802907641888E-2</v>
      </c>
      <c r="AK172" s="20">
        <v>65358.32</v>
      </c>
      <c r="AL172" s="21">
        <v>3.430207870222101E-2</v>
      </c>
      <c r="AM172" s="20">
        <v>78.48</v>
      </c>
      <c r="AN172" s="21">
        <v>1.4059503741978702E-3</v>
      </c>
      <c r="AO172" s="20">
        <v>79674.38</v>
      </c>
      <c r="AP172" s="21">
        <v>4.2341420917236729E-2</v>
      </c>
      <c r="AQ172" s="20">
        <v>-14237.58</v>
      </c>
      <c r="AR172" s="21">
        <v>-6.6333918408178483E-3</v>
      </c>
      <c r="AS172" s="20">
        <v>60214.45</v>
      </c>
      <c r="AT172" s="21">
        <v>3.7077517906518379E-2</v>
      </c>
      <c r="AU172" s="20">
        <v>5222.3500000000004</v>
      </c>
      <c r="AV172" s="21">
        <v>-1.3694888300994981E-3</v>
      </c>
      <c r="AW172" s="20">
        <v>131751.43</v>
      </c>
      <c r="AX172" s="21">
        <v>4.2180913699100764E-2</v>
      </c>
      <c r="AY172" s="20">
        <v>-66314.63</v>
      </c>
      <c r="AZ172" s="21">
        <v>-6.4728846226818834E-3</v>
      </c>
      <c r="BA172" s="24"/>
    </row>
    <row r="173" spans="1:53" x14ac:dyDescent="0.35">
      <c r="A173" s="18" t="s">
        <v>164</v>
      </c>
      <c r="B173" s="19"/>
      <c r="C173" s="20">
        <v>8185.64</v>
      </c>
      <c r="D173" s="21">
        <v>3.9252828666160797E-2</v>
      </c>
      <c r="E173" s="20">
        <v>9461</v>
      </c>
      <c r="F173" s="21">
        <v>4.2531309414884443E-2</v>
      </c>
      <c r="G173" s="20">
        <v>-1275.3599999999999</v>
      </c>
      <c r="H173" s="21">
        <v>-3.2784807487236459E-3</v>
      </c>
      <c r="I173" s="20">
        <v>8573.7800000000007</v>
      </c>
      <c r="J173" s="21">
        <v>3.9198300415737269E-2</v>
      </c>
      <c r="K173" s="20">
        <v>-388.14</v>
      </c>
      <c r="L173" s="21">
        <v>5.4528250423527269E-5</v>
      </c>
      <c r="M173" s="20">
        <v>5188.1099999999997</v>
      </c>
      <c r="N173" s="21">
        <v>2.5806117084608116E-2</v>
      </c>
      <c r="O173" s="20">
        <v>2997.53</v>
      </c>
      <c r="P173" s="21">
        <v>1.3446711581552681E-2</v>
      </c>
      <c r="Q173" s="22"/>
      <c r="R173" s="23"/>
      <c r="S173" s="20">
        <v>13373.75</v>
      </c>
      <c r="T173" s="21">
        <v>3.2652496490160901E-2</v>
      </c>
      <c r="U173" s="20">
        <v>18872</v>
      </c>
      <c r="V173" s="21">
        <v>4.3546564083114359E-2</v>
      </c>
      <c r="W173" s="20">
        <v>-5498.25</v>
      </c>
      <c r="X173" s="21">
        <v>-1.0894067592953458E-2</v>
      </c>
      <c r="Y173" s="20">
        <v>15371.39</v>
      </c>
      <c r="Z173" s="21">
        <v>3.6045210300855196E-2</v>
      </c>
      <c r="AA173" s="20">
        <v>-1997.64</v>
      </c>
      <c r="AB173" s="21">
        <v>-3.392713810694295E-3</v>
      </c>
      <c r="AC173" s="20">
        <v>5188.1099999999997</v>
      </c>
      <c r="AD173" s="21">
        <v>2.5806117084608116E-2</v>
      </c>
      <c r="AE173" s="20">
        <v>8185.64</v>
      </c>
      <c r="AF173" s="21">
        <v>6.8463794055527855E-3</v>
      </c>
      <c r="AG173" s="24"/>
      <c r="AH173" s="19"/>
      <c r="AI173" s="20">
        <v>56213.47</v>
      </c>
      <c r="AJ173" s="21">
        <v>3.067497526233557E-2</v>
      </c>
      <c r="AK173" s="20">
        <v>72983.5</v>
      </c>
      <c r="AL173" s="21">
        <v>3.8304010276940213E-2</v>
      </c>
      <c r="AM173" s="20">
        <v>-16770.03</v>
      </c>
      <c r="AN173" s="21">
        <v>-7.6290350146046432E-3</v>
      </c>
      <c r="AO173" s="20">
        <v>44703.68</v>
      </c>
      <c r="AP173" s="21">
        <v>2.3756913218897432E-2</v>
      </c>
      <c r="AQ173" s="20">
        <v>11509.79</v>
      </c>
      <c r="AR173" s="21">
        <v>6.9180620434381376E-3</v>
      </c>
      <c r="AS173" s="20">
        <v>48027.83</v>
      </c>
      <c r="AT173" s="21">
        <v>2.9573511455077986E-2</v>
      </c>
      <c r="AU173" s="20">
        <v>8185.64</v>
      </c>
      <c r="AV173" s="21">
        <v>1.1014638072575841E-3</v>
      </c>
      <c r="AW173" s="20">
        <v>112519.14</v>
      </c>
      <c r="AX173" s="21">
        <v>3.6023594839441495E-2</v>
      </c>
      <c r="AY173" s="20">
        <v>-56305.67</v>
      </c>
      <c r="AZ173" s="21">
        <v>-5.3486195771059244E-3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300</v>
      </c>
      <c r="F174" s="26">
        <v>1.3486304644821194E-3</v>
      </c>
      <c r="G174" s="25">
        <v>-300</v>
      </c>
      <c r="H174" s="26">
        <v>-1.3486304644821194E-3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22"/>
      <c r="R174" s="23"/>
      <c r="S174" s="25">
        <v>0</v>
      </c>
      <c r="T174" s="26">
        <v>0</v>
      </c>
      <c r="U174" s="25">
        <v>600</v>
      </c>
      <c r="V174" s="26">
        <v>1.3844816897980402E-3</v>
      </c>
      <c r="W174" s="25">
        <v>-600</v>
      </c>
      <c r="X174" s="26">
        <v>-1.3844816897980402E-3</v>
      </c>
      <c r="Y174" s="25">
        <v>6104.97</v>
      </c>
      <c r="Z174" s="26">
        <v>1.4315876933082304E-2</v>
      </c>
      <c r="AA174" s="25">
        <v>-6104.97</v>
      </c>
      <c r="AB174" s="26">
        <v>-1.4315876933082304E-2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19"/>
      <c r="AI174" s="25">
        <v>0</v>
      </c>
      <c r="AJ174" s="26">
        <v>0</v>
      </c>
      <c r="AK174" s="25">
        <v>1200</v>
      </c>
      <c r="AL174" s="26">
        <v>6.2979731490444082E-4</v>
      </c>
      <c r="AM174" s="25">
        <v>-1200</v>
      </c>
      <c r="AN174" s="26">
        <v>-6.2979731490444082E-4</v>
      </c>
      <c r="AO174" s="25">
        <v>7521.96</v>
      </c>
      <c r="AP174" s="26">
        <v>3.9974013538934096E-3</v>
      </c>
      <c r="AQ174" s="25">
        <v>-7521.96</v>
      </c>
      <c r="AR174" s="26">
        <v>-3.9974013538934096E-3</v>
      </c>
      <c r="AS174" s="25">
        <v>0</v>
      </c>
      <c r="AT174" s="26">
        <v>0</v>
      </c>
      <c r="AU174" s="25">
        <v>0</v>
      </c>
      <c r="AV174" s="26">
        <v>0</v>
      </c>
      <c r="AW174" s="25">
        <v>7521.96</v>
      </c>
      <c r="AX174" s="26">
        <v>2.4081950807523533E-3</v>
      </c>
      <c r="AY174" s="25">
        <v>-7521.96</v>
      </c>
      <c r="AZ174" s="26">
        <v>-2.4081950807523533E-3</v>
      </c>
      <c r="BA174" s="24"/>
    </row>
    <row r="175" spans="1:53" x14ac:dyDescent="0.35">
      <c r="A175" s="27" t="s">
        <v>166</v>
      </c>
      <c r="B175" s="19"/>
      <c r="C175" s="28">
        <v>777837.69</v>
      </c>
      <c r="D175" s="29">
        <v>3.7299868520546098</v>
      </c>
      <c r="E175" s="28">
        <v>789959.87</v>
      </c>
      <c r="F175" s="29">
        <v>3.5512131546677823</v>
      </c>
      <c r="G175" s="28">
        <v>-12122.18</v>
      </c>
      <c r="H175" s="29">
        <v>0.17877369738682747</v>
      </c>
      <c r="I175" s="28">
        <v>741971.51</v>
      </c>
      <c r="J175" s="29">
        <v>3.3922053223780182</v>
      </c>
      <c r="K175" s="28">
        <v>35866.18</v>
      </c>
      <c r="L175" s="29">
        <v>0.33778152967659159</v>
      </c>
      <c r="M175" s="28">
        <v>710308.1</v>
      </c>
      <c r="N175" s="29">
        <v>3.5331351869458301</v>
      </c>
      <c r="O175" s="28">
        <v>67529.59</v>
      </c>
      <c r="P175" s="29">
        <v>0.19685166510877972</v>
      </c>
      <c r="Q175" s="22"/>
      <c r="R175" s="9"/>
      <c r="S175" s="28">
        <v>1488145.79</v>
      </c>
      <c r="T175" s="29">
        <v>3.6333620102680793</v>
      </c>
      <c r="U175" s="28">
        <v>1544693.4</v>
      </c>
      <c r="V175" s="29">
        <v>3.5643328810864667</v>
      </c>
      <c r="W175" s="28">
        <v>-56547.61</v>
      </c>
      <c r="X175" s="29">
        <v>6.9029129181612525E-2</v>
      </c>
      <c r="Y175" s="28">
        <v>1492507.7</v>
      </c>
      <c r="Z175" s="29">
        <v>3.4998626618767528</v>
      </c>
      <c r="AA175" s="28">
        <v>-4361.91</v>
      </c>
      <c r="AB175" s="29">
        <v>0.13349934839132649</v>
      </c>
      <c r="AC175" s="28">
        <v>710308.1</v>
      </c>
      <c r="AD175" s="29">
        <v>3.5331351869458301</v>
      </c>
      <c r="AE175" s="28">
        <v>777837.69</v>
      </c>
      <c r="AF175" s="29">
        <v>0.10022682332224919</v>
      </c>
      <c r="AG175" s="24"/>
      <c r="AH175" s="19"/>
      <c r="AI175" s="28">
        <v>6404624.0999999996</v>
      </c>
      <c r="AJ175" s="29">
        <v>3.4949218724988547</v>
      </c>
      <c r="AK175" s="28">
        <v>6697853.46</v>
      </c>
      <c r="AL175" s="29">
        <v>3.5152417706095154</v>
      </c>
      <c r="AM175" s="28">
        <v>-293229.36</v>
      </c>
      <c r="AN175" s="29">
        <v>-2.0319898110660706E-2</v>
      </c>
      <c r="AO175" s="28">
        <v>6434343.6799999997</v>
      </c>
      <c r="AP175" s="29">
        <v>3.4194085235560276</v>
      </c>
      <c r="AQ175" s="28">
        <v>-29719.58</v>
      </c>
      <c r="AR175" s="29">
        <v>7.5513348942827019E-2</v>
      </c>
      <c r="AS175" s="28">
        <v>5626786.4100000001</v>
      </c>
      <c r="AT175" s="29">
        <v>3.4647376812862904</v>
      </c>
      <c r="AU175" s="28">
        <v>777837.69</v>
      </c>
      <c r="AV175" s="29">
        <v>3.0184191212564215E-2</v>
      </c>
      <c r="AW175" s="28">
        <v>10860127.51</v>
      </c>
      <c r="AX175" s="29">
        <v>3.4769269772672686</v>
      </c>
      <c r="AY175" s="28">
        <v>-4455503.41</v>
      </c>
      <c r="AZ175" s="29">
        <v>1.7994895231586039E-2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22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1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22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1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40610.300000000003</v>
      </c>
      <c r="D178" s="21">
        <v>0.19473970856052672</v>
      </c>
      <c r="E178" s="20">
        <v>47195.02</v>
      </c>
      <c r="F178" s="21">
        <v>0.21216213914614304</v>
      </c>
      <c r="G178" s="20">
        <v>-6584.72</v>
      </c>
      <c r="H178" s="21">
        <v>-1.7422430585616322E-2</v>
      </c>
      <c r="I178" s="20">
        <v>60825.46</v>
      </c>
      <c r="J178" s="21">
        <v>0.27808675450097975</v>
      </c>
      <c r="K178" s="20">
        <v>-20215.16</v>
      </c>
      <c r="L178" s="21">
        <v>-8.334704594045303E-2</v>
      </c>
      <c r="M178" s="20">
        <v>41022.32</v>
      </c>
      <c r="N178" s="21">
        <v>0.20404864064221098</v>
      </c>
      <c r="O178" s="20">
        <v>-412.02</v>
      </c>
      <c r="P178" s="21">
        <v>-9.3089320816842624E-3</v>
      </c>
      <c r="Q178" s="22"/>
      <c r="R178" s="23"/>
      <c r="S178" s="20">
        <v>81632.62</v>
      </c>
      <c r="T178" s="21">
        <v>0.19930900742369481</v>
      </c>
      <c r="U178" s="20">
        <v>94390.04</v>
      </c>
      <c r="V178" s="21">
        <v>0.21780213679884103</v>
      </c>
      <c r="W178" s="20">
        <v>-12757.42</v>
      </c>
      <c r="X178" s="21">
        <v>-1.8493129375146217E-2</v>
      </c>
      <c r="Y178" s="20">
        <v>121025.94</v>
      </c>
      <c r="Z178" s="21">
        <v>0.28380032379366366</v>
      </c>
      <c r="AA178" s="20">
        <v>-39393.32</v>
      </c>
      <c r="AB178" s="21">
        <v>-8.4491316369968844E-2</v>
      </c>
      <c r="AC178" s="20">
        <v>41022.32</v>
      </c>
      <c r="AD178" s="21">
        <v>0.20404864064221098</v>
      </c>
      <c r="AE178" s="20">
        <v>40610.300000000003</v>
      </c>
      <c r="AF178" s="21">
        <v>-4.7396332185161705E-3</v>
      </c>
      <c r="AG178" s="24"/>
      <c r="AH178" s="19"/>
      <c r="AI178" s="20">
        <v>330774.06</v>
      </c>
      <c r="AJ178" s="21">
        <v>0.18049919544056436</v>
      </c>
      <c r="AK178" s="20">
        <v>370687.06</v>
      </c>
      <c r="AL178" s="21">
        <v>0.19454809588151781</v>
      </c>
      <c r="AM178" s="20">
        <v>-39913</v>
      </c>
      <c r="AN178" s="21">
        <v>-1.4048900440953443E-2</v>
      </c>
      <c r="AO178" s="20">
        <v>359713.17</v>
      </c>
      <c r="AP178" s="21">
        <v>0.19116266408905261</v>
      </c>
      <c r="AQ178" s="20">
        <v>-28939.11</v>
      </c>
      <c r="AR178" s="21">
        <v>-1.0663468648488245E-2</v>
      </c>
      <c r="AS178" s="20">
        <v>290163.76</v>
      </c>
      <c r="AT178" s="21">
        <v>0.17867060161178425</v>
      </c>
      <c r="AU178" s="20">
        <v>40610.300000000003</v>
      </c>
      <c r="AV178" s="21">
        <v>1.8285938287801173E-3</v>
      </c>
      <c r="AW178" s="20">
        <v>550716.14</v>
      </c>
      <c r="AX178" s="21">
        <v>0.17631467054317285</v>
      </c>
      <c r="AY178" s="20">
        <v>-219942.08</v>
      </c>
      <c r="AZ178" s="21">
        <v>4.1845248973915172E-3</v>
      </c>
      <c r="BA178" s="24"/>
    </row>
    <row r="179" spans="1:53" x14ac:dyDescent="0.35">
      <c r="A179" s="18" t="s">
        <v>169</v>
      </c>
      <c r="B179" s="19"/>
      <c r="C179" s="20">
        <v>34809.15</v>
      </c>
      <c r="D179" s="21">
        <v>0.16692129155016483</v>
      </c>
      <c r="E179" s="20">
        <v>35758.519999999997</v>
      </c>
      <c r="F179" s="21">
        <v>0.16075009812264385</v>
      </c>
      <c r="G179" s="20">
        <v>-949.37</v>
      </c>
      <c r="H179" s="21">
        <v>6.1711934275209823E-3</v>
      </c>
      <c r="I179" s="20">
        <v>32298.98</v>
      </c>
      <c r="J179" s="21">
        <v>0.14766708746455934</v>
      </c>
      <c r="K179" s="20">
        <v>2510.17</v>
      </c>
      <c r="L179" s="21">
        <v>1.9254204085605492E-2</v>
      </c>
      <c r="M179" s="20">
        <v>33538.74</v>
      </c>
      <c r="N179" s="21">
        <v>0.1668246531608292</v>
      </c>
      <c r="O179" s="20">
        <v>1270.4100000000001</v>
      </c>
      <c r="P179" s="21">
        <v>9.6638389335629293E-5</v>
      </c>
      <c r="Q179" s="22"/>
      <c r="R179" s="23"/>
      <c r="S179" s="20">
        <v>68347.89</v>
      </c>
      <c r="T179" s="21">
        <v>0.16687385649760939</v>
      </c>
      <c r="U179" s="20">
        <v>69665.11</v>
      </c>
      <c r="V179" s="21">
        <v>0.16075011535461059</v>
      </c>
      <c r="W179" s="20">
        <v>-1317.22</v>
      </c>
      <c r="X179" s="21">
        <v>6.1237411429987954E-3</v>
      </c>
      <c r="Y179" s="20">
        <v>63006.86</v>
      </c>
      <c r="Z179" s="21">
        <v>0.14774822049902719</v>
      </c>
      <c r="AA179" s="20">
        <v>5341.03</v>
      </c>
      <c r="AB179" s="21">
        <v>1.9125635998582191E-2</v>
      </c>
      <c r="AC179" s="20">
        <v>33538.74</v>
      </c>
      <c r="AD179" s="21">
        <v>0.1668246531608292</v>
      </c>
      <c r="AE179" s="20">
        <v>34809.15</v>
      </c>
      <c r="AF179" s="21">
        <v>4.9203336780184737E-5</v>
      </c>
      <c r="AG179" s="24"/>
      <c r="AH179" s="19"/>
      <c r="AI179" s="20">
        <v>306364.31</v>
      </c>
      <c r="AJ179" s="21">
        <v>0.16717910547974543</v>
      </c>
      <c r="AK179" s="20">
        <v>306289.02</v>
      </c>
      <c r="AL179" s="21">
        <v>0.16075000198392714</v>
      </c>
      <c r="AM179" s="20">
        <v>75.290000000000006</v>
      </c>
      <c r="AN179" s="21">
        <v>6.4291034958182947E-3</v>
      </c>
      <c r="AO179" s="20">
        <v>278427.88</v>
      </c>
      <c r="AP179" s="21">
        <v>0.14796515595319196</v>
      </c>
      <c r="AQ179" s="20">
        <v>27936.43</v>
      </c>
      <c r="AR179" s="21">
        <v>1.9213949526553475E-2</v>
      </c>
      <c r="AS179" s="20">
        <v>271555.15999999997</v>
      </c>
      <c r="AT179" s="21">
        <v>0.16721221081496987</v>
      </c>
      <c r="AU179" s="20">
        <v>34809.15</v>
      </c>
      <c r="AV179" s="21">
        <v>-3.3105335224437038E-5</v>
      </c>
      <c r="AW179" s="20">
        <v>480496.92</v>
      </c>
      <c r="AX179" s="21">
        <v>0.15383361770876966</v>
      </c>
      <c r="AY179" s="20">
        <v>-174132.61</v>
      </c>
      <c r="AZ179" s="21">
        <v>1.3345487770975772E-2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22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1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75419.45</v>
      </c>
      <c r="D181" s="31">
        <v>0.36166100011069152</v>
      </c>
      <c r="E181" s="30">
        <v>82953.539999999994</v>
      </c>
      <c r="F181" s="31">
        <v>0.37291223726878692</v>
      </c>
      <c r="G181" s="30">
        <v>-7534.09</v>
      </c>
      <c r="H181" s="31">
        <v>-1.1251237158095395E-2</v>
      </c>
      <c r="I181" s="30">
        <v>93124.44</v>
      </c>
      <c r="J181" s="31">
        <v>0.42575384196553911</v>
      </c>
      <c r="K181" s="30">
        <v>-17704.990000000002</v>
      </c>
      <c r="L181" s="31">
        <v>-6.4092841854847593E-2</v>
      </c>
      <c r="M181" s="30">
        <v>74561.06</v>
      </c>
      <c r="N181" s="31">
        <v>0.37087329380304018</v>
      </c>
      <c r="O181" s="30">
        <v>858.39</v>
      </c>
      <c r="P181" s="31">
        <v>-9.2122936923486609E-3</v>
      </c>
      <c r="Q181" s="22"/>
      <c r="R181" s="9"/>
      <c r="S181" s="30">
        <v>149980.51</v>
      </c>
      <c r="T181" s="31">
        <v>0.36618286392130422</v>
      </c>
      <c r="U181" s="30">
        <v>164055.15</v>
      </c>
      <c r="V181" s="31">
        <v>0.37855225215345162</v>
      </c>
      <c r="W181" s="30">
        <v>-14074.64</v>
      </c>
      <c r="X181" s="31">
        <v>-1.2369388232147394E-2</v>
      </c>
      <c r="Y181" s="30">
        <v>184032.8</v>
      </c>
      <c r="Z181" s="31">
        <v>0.43154854429269079</v>
      </c>
      <c r="AA181" s="30">
        <v>-34052.29</v>
      </c>
      <c r="AB181" s="31">
        <v>-6.536568037138657E-2</v>
      </c>
      <c r="AC181" s="30">
        <v>74561.06</v>
      </c>
      <c r="AD181" s="31">
        <v>0.37087329380304018</v>
      </c>
      <c r="AE181" s="30">
        <v>75419.45</v>
      </c>
      <c r="AF181" s="31">
        <v>-4.690429881735958E-3</v>
      </c>
      <c r="AG181" s="24"/>
      <c r="AH181" s="19"/>
      <c r="AI181" s="30">
        <v>637138.37</v>
      </c>
      <c r="AJ181" s="31">
        <v>0.34767830092030982</v>
      </c>
      <c r="AK181" s="30">
        <v>676976.08</v>
      </c>
      <c r="AL181" s="31">
        <v>0.35529809786544492</v>
      </c>
      <c r="AM181" s="30">
        <v>-39837.71</v>
      </c>
      <c r="AN181" s="31">
        <v>-7.6197969451350933E-3</v>
      </c>
      <c r="AO181" s="30">
        <v>638141.05000000005</v>
      </c>
      <c r="AP181" s="31">
        <v>0.33912782004224457</v>
      </c>
      <c r="AQ181" s="30">
        <v>-1002.68</v>
      </c>
      <c r="AR181" s="31">
        <v>8.5504808780652586E-3</v>
      </c>
      <c r="AS181" s="30">
        <v>561718.92000000004</v>
      </c>
      <c r="AT181" s="31">
        <v>0.34588281242675417</v>
      </c>
      <c r="AU181" s="30">
        <v>75419.45</v>
      </c>
      <c r="AV181" s="31">
        <v>1.7954884935556525E-3</v>
      </c>
      <c r="AW181" s="30">
        <v>1031213.06</v>
      </c>
      <c r="AX181" s="31">
        <v>0.33014828825194253</v>
      </c>
      <c r="AY181" s="30">
        <v>-394074.69</v>
      </c>
      <c r="AZ181" s="31">
        <v>1.753001266836729E-2</v>
      </c>
      <c r="BA181" s="24"/>
    </row>
    <row r="182" spans="1:53" x14ac:dyDescent="0.35">
      <c r="A182" s="18" t="s">
        <v>172</v>
      </c>
      <c r="B182" s="19"/>
      <c r="C182" s="20">
        <v>5215616.41</v>
      </c>
      <c r="D182" s="21">
        <v>25.010591392993913</v>
      </c>
      <c r="E182" s="20">
        <v>6288089.9800000004</v>
      </c>
      <c r="F182" s="21">
        <v>28.267699034775873</v>
      </c>
      <c r="G182" s="20">
        <v>-1072473.57</v>
      </c>
      <c r="H182" s="21">
        <v>-3.2571076417819604</v>
      </c>
      <c r="I182" s="20">
        <v>6086528.2699999996</v>
      </c>
      <c r="J182" s="21">
        <v>27.826881913967654</v>
      </c>
      <c r="K182" s="20">
        <v>-870911.86</v>
      </c>
      <c r="L182" s="21">
        <v>-2.816290520973741</v>
      </c>
      <c r="M182" s="20">
        <v>5018511.83</v>
      </c>
      <c r="N182" s="21">
        <v>24.962520816920026</v>
      </c>
      <c r="O182" s="20">
        <v>197104.58</v>
      </c>
      <c r="P182" s="21">
        <v>4.8070576073886429E-2</v>
      </c>
      <c r="Q182" s="22"/>
      <c r="R182" s="23"/>
      <c r="S182" s="20">
        <v>10234128.24</v>
      </c>
      <c r="T182" s="21">
        <v>24.9869959014081</v>
      </c>
      <c r="U182" s="20">
        <v>12096265.34</v>
      </c>
      <c r="V182" s="21">
        <v>27.911763130281109</v>
      </c>
      <c r="W182" s="20">
        <v>-1862137.1</v>
      </c>
      <c r="X182" s="21">
        <v>-2.9247672288730087</v>
      </c>
      <c r="Y182" s="20">
        <v>11686736.33</v>
      </c>
      <c r="Z182" s="21">
        <v>27.404865060706591</v>
      </c>
      <c r="AA182" s="20">
        <v>-1452608.09</v>
      </c>
      <c r="AB182" s="21">
        <v>-2.4178691592984904</v>
      </c>
      <c r="AC182" s="20">
        <v>5018511.83</v>
      </c>
      <c r="AD182" s="21">
        <v>24.962520816920026</v>
      </c>
      <c r="AE182" s="20">
        <v>5215616.41</v>
      </c>
      <c r="AF182" s="21">
        <v>2.4475084488074117E-2</v>
      </c>
      <c r="AG182" s="24"/>
      <c r="AH182" s="19"/>
      <c r="AI182" s="20">
        <v>53358057.729999997</v>
      </c>
      <c r="AJ182" s="21">
        <v>29.116813121730843</v>
      </c>
      <c r="AK182" s="20">
        <v>56179334.93</v>
      </c>
      <c r="AL182" s="21">
        <v>29.484661910026048</v>
      </c>
      <c r="AM182" s="20">
        <v>-2821277.2</v>
      </c>
      <c r="AN182" s="21">
        <v>-0.36784878829520551</v>
      </c>
      <c r="AO182" s="20">
        <v>55657432.270000003</v>
      </c>
      <c r="AP182" s="21">
        <v>29.578074745189912</v>
      </c>
      <c r="AQ182" s="20">
        <v>-2299374.54</v>
      </c>
      <c r="AR182" s="21">
        <v>-0.46126162345906963</v>
      </c>
      <c r="AS182" s="20">
        <v>48142441.32</v>
      </c>
      <c r="AT182" s="21">
        <v>29.644084270566456</v>
      </c>
      <c r="AU182" s="20">
        <v>5215616.41</v>
      </c>
      <c r="AV182" s="21">
        <v>-0.52727114883561299</v>
      </c>
      <c r="AW182" s="20">
        <v>94622054.019999996</v>
      </c>
      <c r="AX182" s="21">
        <v>30.293748573729111</v>
      </c>
      <c r="AY182" s="20">
        <v>-41263996.289999999</v>
      </c>
      <c r="AZ182" s="21">
        <v>-1.1769354519982684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22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1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1240395.08</v>
      </c>
      <c r="D184" s="21">
        <v>5.9481012545859357</v>
      </c>
      <c r="E184" s="20">
        <v>1232896.3500000001</v>
      </c>
      <c r="F184" s="21">
        <v>5.5424052571960329</v>
      </c>
      <c r="G184" s="20">
        <v>7498.73</v>
      </c>
      <c r="H184" s="21">
        <v>0.40569599738990281</v>
      </c>
      <c r="I184" s="20">
        <v>1202454.45</v>
      </c>
      <c r="J184" s="21">
        <v>5.4974784479354639</v>
      </c>
      <c r="K184" s="20">
        <v>37940.629999999997</v>
      </c>
      <c r="L184" s="21">
        <v>0.45062280665047183</v>
      </c>
      <c r="M184" s="20">
        <v>1220213.8799999999</v>
      </c>
      <c r="N184" s="21">
        <v>6.069451545079799</v>
      </c>
      <c r="O184" s="20">
        <v>20181.2</v>
      </c>
      <c r="P184" s="21">
        <v>-0.12135029049386326</v>
      </c>
      <c r="Q184" s="22"/>
      <c r="R184" s="23"/>
      <c r="S184" s="20">
        <v>2460608.96</v>
      </c>
      <c r="T184" s="21">
        <v>6.0076661691790605</v>
      </c>
      <c r="U184" s="20">
        <v>2463968.63</v>
      </c>
      <c r="V184" s="21">
        <v>5.6855324207862701</v>
      </c>
      <c r="W184" s="20">
        <v>-3359.67</v>
      </c>
      <c r="X184" s="21">
        <v>0.32213374839279041</v>
      </c>
      <c r="Y184" s="20">
        <v>2404739.73</v>
      </c>
      <c r="Z184" s="21">
        <v>5.6390052745179036</v>
      </c>
      <c r="AA184" s="20">
        <v>55869.23</v>
      </c>
      <c r="AB184" s="21">
        <v>0.36866089466115692</v>
      </c>
      <c r="AC184" s="20">
        <v>1220213.8799999999</v>
      </c>
      <c r="AD184" s="21">
        <v>6.069451545079799</v>
      </c>
      <c r="AE184" s="20">
        <v>1240395.08</v>
      </c>
      <c r="AF184" s="21">
        <v>-6.1785375900738515E-2</v>
      </c>
      <c r="AG184" s="24"/>
      <c r="AH184" s="19"/>
      <c r="AI184" s="20">
        <v>9782914.4700000007</v>
      </c>
      <c r="AJ184" s="21">
        <v>5.3384119386473516</v>
      </c>
      <c r="AK184" s="20">
        <v>9768378.7799999993</v>
      </c>
      <c r="AL184" s="21">
        <v>5.1267489388445977</v>
      </c>
      <c r="AM184" s="20">
        <v>14535.69</v>
      </c>
      <c r="AN184" s="21">
        <v>0.21166299980275394</v>
      </c>
      <c r="AO184" s="20">
        <v>9550067.8800000008</v>
      </c>
      <c r="AP184" s="21">
        <v>5.075200383049892</v>
      </c>
      <c r="AQ184" s="20">
        <v>232846.59</v>
      </c>
      <c r="AR184" s="21">
        <v>0.26321155559745968</v>
      </c>
      <c r="AS184" s="20">
        <v>8542519.3900000006</v>
      </c>
      <c r="AT184" s="21">
        <v>5.2601230377343891</v>
      </c>
      <c r="AU184" s="20">
        <v>1240395.08</v>
      </c>
      <c r="AV184" s="21">
        <v>7.8288900912962589E-2</v>
      </c>
      <c r="AW184" s="20">
        <v>15453816.15</v>
      </c>
      <c r="AX184" s="21">
        <v>4.9476205711385424</v>
      </c>
      <c r="AY184" s="20">
        <v>-5670901.6799999997</v>
      </c>
      <c r="AZ184" s="21">
        <v>0.39079136750880927</v>
      </c>
      <c r="BA184" s="24"/>
    </row>
    <row r="185" spans="1:53" x14ac:dyDescent="0.35">
      <c r="A185" s="18" t="s">
        <v>174</v>
      </c>
      <c r="B185" s="19"/>
      <c r="C185" s="20">
        <v>23456.95</v>
      </c>
      <c r="D185" s="21">
        <v>0.11248376906151511</v>
      </c>
      <c r="E185" s="20">
        <v>16466.84</v>
      </c>
      <c r="F185" s="21">
        <v>7.402560692584248E-2</v>
      </c>
      <c r="G185" s="20">
        <v>6990.11</v>
      </c>
      <c r="H185" s="21">
        <v>3.845816213567263E-2</v>
      </c>
      <c r="I185" s="20">
        <v>75450.899999999994</v>
      </c>
      <c r="J185" s="21">
        <v>0.34495252325552445</v>
      </c>
      <c r="K185" s="20">
        <v>-51993.95</v>
      </c>
      <c r="L185" s="21">
        <v>-0.23246875419400934</v>
      </c>
      <c r="M185" s="20">
        <v>37444.050000000003</v>
      </c>
      <c r="N185" s="21">
        <v>0.18625000981511972</v>
      </c>
      <c r="O185" s="20">
        <v>-13987.1</v>
      </c>
      <c r="P185" s="21">
        <v>-7.3766240753604606E-2</v>
      </c>
      <c r="Q185" s="22"/>
      <c r="R185" s="23"/>
      <c r="S185" s="20">
        <v>60901</v>
      </c>
      <c r="T185" s="21">
        <v>0.14869200401886451</v>
      </c>
      <c r="U185" s="20">
        <v>47993.82</v>
      </c>
      <c r="V185" s="21">
        <v>0.1107442750224383</v>
      </c>
      <c r="W185" s="20">
        <v>12907.18</v>
      </c>
      <c r="X185" s="21">
        <v>3.7947728996426205E-2</v>
      </c>
      <c r="Y185" s="20">
        <v>106473.71</v>
      </c>
      <c r="Z185" s="21">
        <v>0.24967600642897422</v>
      </c>
      <c r="AA185" s="20">
        <v>-45572.71</v>
      </c>
      <c r="AB185" s="21">
        <v>-0.10098400241010971</v>
      </c>
      <c r="AC185" s="20">
        <v>37444.050000000003</v>
      </c>
      <c r="AD185" s="21">
        <v>0.18625000981511972</v>
      </c>
      <c r="AE185" s="20">
        <v>23456.95</v>
      </c>
      <c r="AF185" s="21">
        <v>-3.7558005796255206E-2</v>
      </c>
      <c r="AG185" s="24"/>
      <c r="AH185" s="19"/>
      <c r="AI185" s="20">
        <v>299812.71999999997</v>
      </c>
      <c r="AJ185" s="21">
        <v>0.16360398618575833</v>
      </c>
      <c r="AK185" s="20">
        <v>279666.84000000003</v>
      </c>
      <c r="AL185" s="21">
        <v>0.1467778540831749</v>
      </c>
      <c r="AM185" s="20">
        <v>20145.88</v>
      </c>
      <c r="AN185" s="21">
        <v>1.6826132102583435E-2</v>
      </c>
      <c r="AO185" s="20">
        <v>288553.75</v>
      </c>
      <c r="AP185" s="21">
        <v>0.15334635532773644</v>
      </c>
      <c r="AQ185" s="20">
        <v>11258.97</v>
      </c>
      <c r="AR185" s="21">
        <v>1.0257630858021893E-2</v>
      </c>
      <c r="AS185" s="20">
        <v>276355.77</v>
      </c>
      <c r="AT185" s="21">
        <v>0.17016822391875497</v>
      </c>
      <c r="AU185" s="20">
        <v>23456.95</v>
      </c>
      <c r="AV185" s="21">
        <v>-6.5642377329966362E-3</v>
      </c>
      <c r="AW185" s="20">
        <v>684385.67</v>
      </c>
      <c r="AX185" s="21">
        <v>0.21910967405189652</v>
      </c>
      <c r="AY185" s="20">
        <v>-384572.95</v>
      </c>
      <c r="AZ185" s="21">
        <v>-5.5505687866138187E-2</v>
      </c>
      <c r="BA185" s="24"/>
    </row>
    <row r="186" spans="1:53" x14ac:dyDescent="0.35">
      <c r="A186" s="18" t="s">
        <v>175</v>
      </c>
      <c r="B186" s="19"/>
      <c r="C186" s="20">
        <v>36529.85</v>
      </c>
      <c r="D186" s="21">
        <v>0.17517261243477042</v>
      </c>
      <c r="E186" s="20">
        <v>38777.35</v>
      </c>
      <c r="F186" s="21">
        <v>0.17432105180628571</v>
      </c>
      <c r="G186" s="20">
        <v>-2247.5</v>
      </c>
      <c r="H186" s="21">
        <v>8.5156062848470992E-4</v>
      </c>
      <c r="I186" s="20">
        <v>33556.129999999997</v>
      </c>
      <c r="J186" s="21">
        <v>0.15341462744898207</v>
      </c>
      <c r="K186" s="20">
        <v>2973.72</v>
      </c>
      <c r="L186" s="21">
        <v>2.1757984985788348E-2</v>
      </c>
      <c r="M186" s="20">
        <v>35432.980000000003</v>
      </c>
      <c r="N186" s="21">
        <v>0.17624677012179343</v>
      </c>
      <c r="O186" s="20">
        <v>1096.8699999999999</v>
      </c>
      <c r="P186" s="21">
        <v>-1.0741576870230141E-3</v>
      </c>
      <c r="Q186" s="22"/>
      <c r="R186" s="23"/>
      <c r="S186" s="20">
        <v>71962.83</v>
      </c>
      <c r="T186" s="21">
        <v>0.17569986383752095</v>
      </c>
      <c r="U186" s="20">
        <v>77554.7</v>
      </c>
      <c r="V186" s="21">
        <v>0.17895510351296678</v>
      </c>
      <c r="W186" s="20">
        <v>-5591.87</v>
      </c>
      <c r="X186" s="21">
        <v>-3.2552396754458313E-3</v>
      </c>
      <c r="Y186" s="20">
        <v>68030.679999999993</v>
      </c>
      <c r="Z186" s="21">
        <v>0.15952884986394747</v>
      </c>
      <c r="AA186" s="20">
        <v>3932.15</v>
      </c>
      <c r="AB186" s="21">
        <v>1.6171013973573484E-2</v>
      </c>
      <c r="AC186" s="20">
        <v>35432.980000000003</v>
      </c>
      <c r="AD186" s="21">
        <v>0.17624677012179343</v>
      </c>
      <c r="AE186" s="20">
        <v>36529.85</v>
      </c>
      <c r="AF186" s="21">
        <v>-5.4690628427248034E-4</v>
      </c>
      <c r="AG186" s="24"/>
      <c r="AH186" s="19"/>
      <c r="AI186" s="20">
        <v>284679.52</v>
      </c>
      <c r="AJ186" s="21">
        <v>0.15534599151579798</v>
      </c>
      <c r="AK186" s="20">
        <v>310118.8</v>
      </c>
      <c r="AL186" s="21">
        <v>0.16275998961782276</v>
      </c>
      <c r="AM186" s="20">
        <v>-25439.279999999999</v>
      </c>
      <c r="AN186" s="21">
        <v>-7.4139981020247825E-3</v>
      </c>
      <c r="AO186" s="20">
        <v>264222.07</v>
      </c>
      <c r="AP186" s="21">
        <v>0.14041575072807078</v>
      </c>
      <c r="AQ186" s="20">
        <v>20457.45</v>
      </c>
      <c r="AR186" s="21">
        <v>1.49302407877272E-2</v>
      </c>
      <c r="AS186" s="20">
        <v>248149.67</v>
      </c>
      <c r="AT186" s="21">
        <v>0.15280009753342638</v>
      </c>
      <c r="AU186" s="20">
        <v>36529.85</v>
      </c>
      <c r="AV186" s="21">
        <v>2.5458939823715943E-3</v>
      </c>
      <c r="AW186" s="20">
        <v>435121.22</v>
      </c>
      <c r="AX186" s="21">
        <v>0.13930634854944221</v>
      </c>
      <c r="AY186" s="20">
        <v>-150441.70000000001</v>
      </c>
      <c r="AZ186" s="21">
        <v>1.6039642966355766E-2</v>
      </c>
      <c r="BA186" s="24"/>
    </row>
    <row r="187" spans="1:53" x14ac:dyDescent="0.35">
      <c r="A187" s="18" t="s">
        <v>176</v>
      </c>
      <c r="B187" s="19"/>
      <c r="C187" s="20">
        <v>280516.69</v>
      </c>
      <c r="D187" s="21">
        <v>1.3451695372101071</v>
      </c>
      <c r="E187" s="20">
        <v>282612</v>
      </c>
      <c r="F187" s="21">
        <v>1.2704638427607358</v>
      </c>
      <c r="G187" s="20">
        <v>-2095.31</v>
      </c>
      <c r="H187" s="21">
        <v>7.4705694449371363E-2</v>
      </c>
      <c r="I187" s="20">
        <v>166552.28</v>
      </c>
      <c r="J187" s="21">
        <v>0.76145717599075191</v>
      </c>
      <c r="K187" s="20">
        <v>113964.41</v>
      </c>
      <c r="L187" s="21">
        <v>0.58371236121935521</v>
      </c>
      <c r="M187" s="20">
        <v>193858.82</v>
      </c>
      <c r="N187" s="21">
        <v>0.96427088222955371</v>
      </c>
      <c r="O187" s="20">
        <v>86657.87</v>
      </c>
      <c r="P187" s="21">
        <v>0.38089865498055342</v>
      </c>
      <c r="Q187" s="22"/>
      <c r="R187" s="23"/>
      <c r="S187" s="20">
        <v>474375.51</v>
      </c>
      <c r="T187" s="21">
        <v>1.1582050416146024</v>
      </c>
      <c r="U187" s="20">
        <v>536377.18999999994</v>
      </c>
      <c r="V187" s="21">
        <v>1.2376739973005406</v>
      </c>
      <c r="W187" s="20">
        <v>-62001.68</v>
      </c>
      <c r="X187" s="21">
        <v>-7.9468955685938258E-2</v>
      </c>
      <c r="Y187" s="20">
        <v>366624.12</v>
      </c>
      <c r="Z187" s="21">
        <v>0.85971688355873954</v>
      </c>
      <c r="AA187" s="20">
        <v>107751.39</v>
      </c>
      <c r="AB187" s="21">
        <v>0.29848815805586282</v>
      </c>
      <c r="AC187" s="20">
        <v>193858.82</v>
      </c>
      <c r="AD187" s="21">
        <v>0.96427088222955371</v>
      </c>
      <c r="AE187" s="20">
        <v>280516.69</v>
      </c>
      <c r="AF187" s="21">
        <v>0.19393415938504865</v>
      </c>
      <c r="AG187" s="24"/>
      <c r="AH187" s="19"/>
      <c r="AI187" s="20">
        <v>2093158.94</v>
      </c>
      <c r="AJ187" s="21">
        <v>1.1422101981008563</v>
      </c>
      <c r="AK187" s="20">
        <v>2141298.87</v>
      </c>
      <c r="AL187" s="21">
        <v>1.1238202322782611</v>
      </c>
      <c r="AM187" s="20">
        <v>-48139.93</v>
      </c>
      <c r="AN187" s="21">
        <v>1.8389965822595222E-2</v>
      </c>
      <c r="AO187" s="20">
        <v>2030724.61</v>
      </c>
      <c r="AP187" s="21">
        <v>1.0791896401202168</v>
      </c>
      <c r="AQ187" s="20">
        <v>62434.33</v>
      </c>
      <c r="AR187" s="21">
        <v>6.3020557980639547E-2</v>
      </c>
      <c r="AS187" s="20">
        <v>1812642.25</v>
      </c>
      <c r="AT187" s="21">
        <v>1.1161486235029427</v>
      </c>
      <c r="AU187" s="20">
        <v>280516.69</v>
      </c>
      <c r="AV187" s="21">
        <v>2.6061574597913584E-2</v>
      </c>
      <c r="AW187" s="20">
        <v>3607740.88</v>
      </c>
      <c r="AX187" s="21">
        <v>1.1550372296376432</v>
      </c>
      <c r="AY187" s="20">
        <v>-1514581.94</v>
      </c>
      <c r="AZ187" s="21">
        <v>-1.2827031536786881E-2</v>
      </c>
      <c r="BA187" s="24"/>
    </row>
    <row r="188" spans="1:53" x14ac:dyDescent="0.35">
      <c r="A188" s="18" t="s">
        <v>177</v>
      </c>
      <c r="B188" s="19"/>
      <c r="C188" s="20">
        <v>-47376.44</v>
      </c>
      <c r="D188" s="21">
        <v>-0.2271855691348077</v>
      </c>
      <c r="E188" s="20">
        <v>-47376.44</v>
      </c>
      <c r="F188" s="21">
        <v>-0.21297770094236423</v>
      </c>
      <c r="G188" s="20">
        <v>0</v>
      </c>
      <c r="H188" s="21">
        <v>-1.4207868192443462E-2</v>
      </c>
      <c r="I188" s="20">
        <v>-47376.44</v>
      </c>
      <c r="J188" s="21">
        <v>-0.21659943779151689</v>
      </c>
      <c r="K188" s="20">
        <v>0</v>
      </c>
      <c r="L188" s="21">
        <v>-1.0586131343290811E-2</v>
      </c>
      <c r="M188" s="20">
        <v>-47376.44</v>
      </c>
      <c r="N188" s="21">
        <v>-0.23565459438830544</v>
      </c>
      <c r="O188" s="20">
        <v>0</v>
      </c>
      <c r="P188" s="21">
        <v>8.4690252534977417E-3</v>
      </c>
      <c r="Q188" s="22"/>
      <c r="R188" s="23"/>
      <c r="S188" s="20">
        <v>-94752.88</v>
      </c>
      <c r="T188" s="21">
        <v>-0.23134259886962424</v>
      </c>
      <c r="U188" s="20">
        <v>-94752.88</v>
      </c>
      <c r="V188" s="21">
        <v>-0.21863937902605154</v>
      </c>
      <c r="W188" s="20">
        <v>0</v>
      </c>
      <c r="X188" s="21">
        <v>-1.27032198435727E-2</v>
      </c>
      <c r="Y188" s="20">
        <v>-94752.88</v>
      </c>
      <c r="Z188" s="21">
        <v>-0.2221911932630489</v>
      </c>
      <c r="AA188" s="20">
        <v>0</v>
      </c>
      <c r="AB188" s="21">
        <v>-9.1514056065753469E-3</v>
      </c>
      <c r="AC188" s="20">
        <v>-47376.44</v>
      </c>
      <c r="AD188" s="21">
        <v>-0.23565459438830544</v>
      </c>
      <c r="AE188" s="20">
        <v>-47376.44</v>
      </c>
      <c r="AF188" s="21">
        <v>4.3119955186811942E-3</v>
      </c>
      <c r="AG188" s="24"/>
      <c r="AH188" s="19"/>
      <c r="AI188" s="20">
        <v>-378016.05</v>
      </c>
      <c r="AJ188" s="21">
        <v>-0.20627854822902422</v>
      </c>
      <c r="AK188" s="20">
        <v>-379011.52</v>
      </c>
      <c r="AL188" s="21">
        <v>-0.19891703134487562</v>
      </c>
      <c r="AM188" s="20">
        <v>995.47</v>
      </c>
      <c r="AN188" s="21">
        <v>-7.3615168841486001E-3</v>
      </c>
      <c r="AO188" s="20">
        <v>-383864.73</v>
      </c>
      <c r="AP188" s="21">
        <v>-0.20399754736982489</v>
      </c>
      <c r="AQ188" s="20">
        <v>5848.68</v>
      </c>
      <c r="AR188" s="21">
        <v>-2.281000859199328E-3</v>
      </c>
      <c r="AS188" s="20">
        <v>-330639.61</v>
      </c>
      <c r="AT188" s="21">
        <v>-0.20359392239535948</v>
      </c>
      <c r="AU188" s="20">
        <v>-47376.44</v>
      </c>
      <c r="AV188" s="21">
        <v>-2.6846258336647444E-3</v>
      </c>
      <c r="AW188" s="20">
        <v>-620746.93000000005</v>
      </c>
      <c r="AX188" s="21">
        <v>-0.1987353965214021</v>
      </c>
      <c r="AY188" s="20">
        <v>242730.88</v>
      </c>
      <c r="AZ188" s="21">
        <v>-7.5431517076221255E-3</v>
      </c>
      <c r="BA188" s="24"/>
    </row>
    <row r="189" spans="1:53" x14ac:dyDescent="0.35">
      <c r="A189" s="18" t="s">
        <v>178</v>
      </c>
      <c r="B189" s="19"/>
      <c r="C189" s="20">
        <v>230237.3</v>
      </c>
      <c r="D189" s="21">
        <v>1.1040633706661256</v>
      </c>
      <c r="E189" s="20">
        <v>211035.48</v>
      </c>
      <c r="F189" s="21">
        <v>0.94869625804869018</v>
      </c>
      <c r="G189" s="20">
        <v>19201.82</v>
      </c>
      <c r="H189" s="21">
        <v>0.15536711261743541</v>
      </c>
      <c r="I189" s="20">
        <v>184139.25</v>
      </c>
      <c r="J189" s="21">
        <v>0.84186270697738308</v>
      </c>
      <c r="K189" s="20">
        <v>46098.05</v>
      </c>
      <c r="L189" s="21">
        <v>0.26220066368874251</v>
      </c>
      <c r="M189" s="20">
        <v>197484.52</v>
      </c>
      <c r="N189" s="21">
        <v>0.98230543406320081</v>
      </c>
      <c r="O189" s="20">
        <v>32752.78</v>
      </c>
      <c r="P189" s="21">
        <v>0.12175793660292478</v>
      </c>
      <c r="Q189" s="22"/>
      <c r="R189" s="23"/>
      <c r="S189" s="20">
        <v>427721.82</v>
      </c>
      <c r="T189" s="21">
        <v>1.044298362562126</v>
      </c>
      <c r="U189" s="20">
        <v>421728.65</v>
      </c>
      <c r="V189" s="21">
        <v>0.97312598998041056</v>
      </c>
      <c r="W189" s="20">
        <v>5993.17</v>
      </c>
      <c r="X189" s="21">
        <v>7.1172372581715493E-2</v>
      </c>
      <c r="Y189" s="20">
        <v>370265.36</v>
      </c>
      <c r="Z189" s="21">
        <v>0.86825542571763903</v>
      </c>
      <c r="AA189" s="20">
        <v>57456.46</v>
      </c>
      <c r="AB189" s="21">
        <v>0.17604293684448702</v>
      </c>
      <c r="AC189" s="20">
        <v>197484.52</v>
      </c>
      <c r="AD189" s="21">
        <v>0.98230543406320081</v>
      </c>
      <c r="AE189" s="20">
        <v>230237.3</v>
      </c>
      <c r="AF189" s="21">
        <v>6.1992928498925237E-2</v>
      </c>
      <c r="AG189" s="24"/>
      <c r="AH189" s="19"/>
      <c r="AI189" s="20">
        <v>1765922.32</v>
      </c>
      <c r="AJ189" s="21">
        <v>0.96364133865435175</v>
      </c>
      <c r="AK189" s="20">
        <v>1682130.88</v>
      </c>
      <c r="AL189" s="21">
        <v>0.88283459295153666</v>
      </c>
      <c r="AM189" s="20">
        <v>83791.44</v>
      </c>
      <c r="AN189" s="21">
        <v>8.0806745702815097E-2</v>
      </c>
      <c r="AO189" s="20">
        <v>1459343.45</v>
      </c>
      <c r="AP189" s="21">
        <v>0.7755400830136665</v>
      </c>
      <c r="AQ189" s="20">
        <v>306578.87</v>
      </c>
      <c r="AR189" s="21">
        <v>0.18810125564068525</v>
      </c>
      <c r="AS189" s="20">
        <v>1535685.02</v>
      </c>
      <c r="AT189" s="21">
        <v>0.94561004589134401</v>
      </c>
      <c r="AU189" s="20">
        <v>230237.3</v>
      </c>
      <c r="AV189" s="21">
        <v>1.8031292763007745E-2</v>
      </c>
      <c r="AW189" s="20">
        <v>2556372.7999999998</v>
      </c>
      <c r="AX189" s="21">
        <v>0.81843620566037567</v>
      </c>
      <c r="AY189" s="20">
        <v>-790450.48</v>
      </c>
      <c r="AZ189" s="21">
        <v>0.14520513299397608</v>
      </c>
      <c r="BA189" s="24"/>
    </row>
    <row r="190" spans="1:53" x14ac:dyDescent="0.35">
      <c r="A190" s="18" t="s">
        <v>179</v>
      </c>
      <c r="B190" s="19"/>
      <c r="C190" s="20">
        <v>167190.17000000001</v>
      </c>
      <c r="D190" s="21">
        <v>0.80173170304048269</v>
      </c>
      <c r="E190" s="20">
        <v>172075.86</v>
      </c>
      <c r="F190" s="21">
        <v>0.77355582332653372</v>
      </c>
      <c r="G190" s="20">
        <v>-4885.6899999999996</v>
      </c>
      <c r="H190" s="21">
        <v>2.817587971394897E-2</v>
      </c>
      <c r="I190" s="20">
        <v>194499.8</v>
      </c>
      <c r="J190" s="21">
        <v>0.88922990690230141</v>
      </c>
      <c r="K190" s="20">
        <v>-27309.63</v>
      </c>
      <c r="L190" s="21">
        <v>-8.7498203861818724E-2</v>
      </c>
      <c r="M190" s="20">
        <v>170154.61</v>
      </c>
      <c r="N190" s="21">
        <v>0.8463640493639939</v>
      </c>
      <c r="O190" s="20">
        <v>-2964.44</v>
      </c>
      <c r="P190" s="21">
        <v>-4.4632346323511207E-2</v>
      </c>
      <c r="Q190" s="22"/>
      <c r="R190" s="23"/>
      <c r="S190" s="20">
        <v>337344.78</v>
      </c>
      <c r="T190" s="21">
        <v>0.8236395360257297</v>
      </c>
      <c r="U190" s="20">
        <v>344151.72</v>
      </c>
      <c r="V190" s="21">
        <v>0.79411959142083666</v>
      </c>
      <c r="W190" s="20">
        <v>-6806.94</v>
      </c>
      <c r="X190" s="21">
        <v>2.9519944604893045E-2</v>
      </c>
      <c r="Y190" s="20">
        <v>368876.22</v>
      </c>
      <c r="Z190" s="21">
        <v>0.86499795561003445</v>
      </c>
      <c r="AA190" s="20">
        <v>-31531.439999999999</v>
      </c>
      <c r="AB190" s="21">
        <v>-4.1358419584304751E-2</v>
      </c>
      <c r="AC190" s="20">
        <v>170154.61</v>
      </c>
      <c r="AD190" s="21">
        <v>0.8463640493639939</v>
      </c>
      <c r="AE190" s="20">
        <v>167190.17000000001</v>
      </c>
      <c r="AF190" s="21">
        <v>-2.2724513338264196E-2</v>
      </c>
      <c r="AG190" s="24"/>
      <c r="AH190" s="19"/>
      <c r="AI190" s="20">
        <v>1297248.79</v>
      </c>
      <c r="AJ190" s="21">
        <v>0.70789215720617771</v>
      </c>
      <c r="AK190" s="20">
        <v>1373602.54</v>
      </c>
      <c r="AL190" s="21">
        <v>0.72090932619826642</v>
      </c>
      <c r="AM190" s="20">
        <v>-76353.75</v>
      </c>
      <c r="AN190" s="21">
        <v>-1.3017168992088712E-2</v>
      </c>
      <c r="AO190" s="20">
        <v>1358023.65</v>
      </c>
      <c r="AP190" s="21">
        <v>0.72169561884525701</v>
      </c>
      <c r="AQ190" s="20">
        <v>-60774.86</v>
      </c>
      <c r="AR190" s="21">
        <v>-1.3803461639079306E-2</v>
      </c>
      <c r="AS190" s="20">
        <v>1130058.6200000001</v>
      </c>
      <c r="AT190" s="21">
        <v>0.69584242185165612</v>
      </c>
      <c r="AU190" s="20">
        <v>167190.17000000001</v>
      </c>
      <c r="AV190" s="21">
        <v>1.2049735354521585E-2</v>
      </c>
      <c r="AW190" s="20">
        <v>2193268.7400000002</v>
      </c>
      <c r="AX190" s="21">
        <v>0.70218652989857866</v>
      </c>
      <c r="AY190" s="20">
        <v>-896019.95</v>
      </c>
      <c r="AZ190" s="21">
        <v>5.7056273075990482E-3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100</v>
      </c>
      <c r="J191" s="26">
        <v>4.5718808291952045E-4</v>
      </c>
      <c r="K191" s="25">
        <v>-100</v>
      </c>
      <c r="L191" s="26">
        <v>-4.5718808291952045E-4</v>
      </c>
      <c r="M191" s="25">
        <v>0</v>
      </c>
      <c r="N191" s="26">
        <v>0</v>
      </c>
      <c r="O191" s="25">
        <v>0</v>
      </c>
      <c r="P191" s="26">
        <v>0</v>
      </c>
      <c r="Q191" s="22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100</v>
      </c>
      <c r="Z191" s="26">
        <v>2.3449545096998516E-4</v>
      </c>
      <c r="AA191" s="25">
        <v>-100</v>
      </c>
      <c r="AB191" s="26">
        <v>-2.3449545096998516E-4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1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3876.04</v>
      </c>
      <c r="AP191" s="26">
        <v>2.0598471068371824E-3</v>
      </c>
      <c r="AQ191" s="25">
        <v>-3876.04</v>
      </c>
      <c r="AR191" s="26">
        <v>-2.0598471068371824E-3</v>
      </c>
      <c r="AS191" s="25">
        <v>0</v>
      </c>
      <c r="AT191" s="26">
        <v>0</v>
      </c>
      <c r="AU191" s="25">
        <v>0</v>
      </c>
      <c r="AV191" s="26">
        <v>0</v>
      </c>
      <c r="AW191" s="25">
        <v>4376.04</v>
      </c>
      <c r="AX191" s="26">
        <v>1.4010122363287663E-3</v>
      </c>
      <c r="AY191" s="25">
        <v>-4376.04</v>
      </c>
      <c r="AZ191" s="26">
        <v>-1.4010122363287663E-3</v>
      </c>
      <c r="BA191" s="24"/>
    </row>
    <row r="192" spans="1:53" x14ac:dyDescent="0.35">
      <c r="A192" s="27" t="s">
        <v>181</v>
      </c>
      <c r="B192" s="19"/>
      <c r="C192" s="28">
        <v>1930949.6</v>
      </c>
      <c r="D192" s="29">
        <v>9.2595366778641282</v>
      </c>
      <c r="E192" s="28">
        <v>1906487.44</v>
      </c>
      <c r="F192" s="29">
        <v>8.5704901391217554</v>
      </c>
      <c r="G192" s="28">
        <v>24462.16</v>
      </c>
      <c r="H192" s="29">
        <v>0.68904653874237276</v>
      </c>
      <c r="I192" s="28">
        <v>1809376.37</v>
      </c>
      <c r="J192" s="29">
        <v>8.2722531388018101</v>
      </c>
      <c r="K192" s="28">
        <v>121573.23</v>
      </c>
      <c r="L192" s="29">
        <v>0.98728353906231803</v>
      </c>
      <c r="M192" s="28">
        <v>1807212.42</v>
      </c>
      <c r="N192" s="29">
        <v>8.9892340962851556</v>
      </c>
      <c r="O192" s="28">
        <v>123737.18</v>
      </c>
      <c r="P192" s="29">
        <v>0.27030258157897258</v>
      </c>
      <c r="Q192" s="22"/>
      <c r="R192" s="9"/>
      <c r="S192" s="28">
        <v>3738162.02</v>
      </c>
      <c r="T192" s="29">
        <v>9.1268583783682793</v>
      </c>
      <c r="U192" s="28">
        <v>3797021.83</v>
      </c>
      <c r="V192" s="29">
        <v>8.7615119989974115</v>
      </c>
      <c r="W192" s="28">
        <v>-58859.81</v>
      </c>
      <c r="X192" s="29">
        <v>0.36534637937086778</v>
      </c>
      <c r="Y192" s="28">
        <v>3590356.94</v>
      </c>
      <c r="Z192" s="29">
        <v>8.4192236978851582</v>
      </c>
      <c r="AA192" s="28">
        <v>147805.07999999999</v>
      </c>
      <c r="AB192" s="29">
        <v>0.70763468048312106</v>
      </c>
      <c r="AC192" s="28">
        <v>1807212.42</v>
      </c>
      <c r="AD192" s="29">
        <v>8.9892340962851556</v>
      </c>
      <c r="AE192" s="28">
        <v>1930949.6</v>
      </c>
      <c r="AF192" s="29">
        <v>0.13762428208312372</v>
      </c>
      <c r="AG192" s="24"/>
      <c r="AH192" s="19"/>
      <c r="AI192" s="28">
        <v>15145720.710000001</v>
      </c>
      <c r="AJ192" s="29">
        <v>8.2648270620812685</v>
      </c>
      <c r="AK192" s="28">
        <v>15176185.189999999</v>
      </c>
      <c r="AL192" s="29">
        <v>7.9649339026287835</v>
      </c>
      <c r="AM192" s="28">
        <v>-30464.48</v>
      </c>
      <c r="AN192" s="29">
        <v>0.29989315945248496</v>
      </c>
      <c r="AO192" s="28">
        <v>14570946.720000001</v>
      </c>
      <c r="AP192" s="29">
        <v>7.7434501308218513</v>
      </c>
      <c r="AQ192" s="28">
        <v>574773.99</v>
      </c>
      <c r="AR192" s="29">
        <v>0.5213769312594172</v>
      </c>
      <c r="AS192" s="28">
        <v>13214771.109999999</v>
      </c>
      <c r="AT192" s="29">
        <v>8.1370985280371517</v>
      </c>
      <c r="AU192" s="28">
        <v>1930949.6</v>
      </c>
      <c r="AV192" s="29">
        <v>0.12772853404411677</v>
      </c>
      <c r="AW192" s="28">
        <v>24314334.57</v>
      </c>
      <c r="AX192" s="29">
        <v>7.784362174651406</v>
      </c>
      <c r="AY192" s="28">
        <v>-9168613.8599999994</v>
      </c>
      <c r="AZ192" s="29">
        <v>0.48046488742986249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22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1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22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1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373.39</v>
      </c>
      <c r="AX194" s="21">
        <v>1.1954277358589001E-4</v>
      </c>
      <c r="AY194" s="20">
        <v>-373.39</v>
      </c>
      <c r="AZ194" s="21">
        <v>-1.1954277358589001E-4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22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225.54</v>
      </c>
      <c r="Z195" s="21">
        <v>5.2888104011770455E-4</v>
      </c>
      <c r="AA195" s="20">
        <v>-225.54</v>
      </c>
      <c r="AB195" s="21">
        <v>-5.2888104011770455E-4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19"/>
      <c r="AI195" s="20">
        <v>-457.37</v>
      </c>
      <c r="AJ195" s="21">
        <v>-2.4958098896464532E-4</v>
      </c>
      <c r="AK195" s="20">
        <v>0</v>
      </c>
      <c r="AL195" s="21">
        <v>0</v>
      </c>
      <c r="AM195" s="20">
        <v>-457.37</v>
      </c>
      <c r="AN195" s="21">
        <v>-2.4958098896464532E-4</v>
      </c>
      <c r="AO195" s="20">
        <v>8345.42</v>
      </c>
      <c r="AP195" s="21">
        <v>4.4350133750789868E-3</v>
      </c>
      <c r="AQ195" s="20">
        <v>-8802.7900000000009</v>
      </c>
      <c r="AR195" s="21">
        <v>-4.6845943640436323E-3</v>
      </c>
      <c r="AS195" s="20">
        <v>-457.37</v>
      </c>
      <c r="AT195" s="21">
        <v>-2.8162914989515497E-4</v>
      </c>
      <c r="AU195" s="20">
        <v>0</v>
      </c>
      <c r="AV195" s="21">
        <v>3.2048160930509657E-5</v>
      </c>
      <c r="AW195" s="20">
        <v>9514.42</v>
      </c>
      <c r="AX195" s="21">
        <v>3.0460916357188559E-3</v>
      </c>
      <c r="AY195" s="20">
        <v>-9971.7900000000009</v>
      </c>
      <c r="AZ195" s="21">
        <v>-3.2956726246835015E-3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22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1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2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225.54</v>
      </c>
      <c r="Z197" s="31">
        <v>5.2888104011770455E-4</v>
      </c>
      <c r="AA197" s="30">
        <v>-225.54</v>
      </c>
      <c r="AB197" s="31">
        <v>-5.2888104011770455E-4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19"/>
      <c r="AI197" s="30">
        <v>-457.37</v>
      </c>
      <c r="AJ197" s="31">
        <v>-2.4958098896464532E-4</v>
      </c>
      <c r="AK197" s="30">
        <v>0</v>
      </c>
      <c r="AL197" s="31">
        <v>0</v>
      </c>
      <c r="AM197" s="30">
        <v>-457.37</v>
      </c>
      <c r="AN197" s="31">
        <v>-2.4958098896464532E-4</v>
      </c>
      <c r="AO197" s="30">
        <v>8345.42</v>
      </c>
      <c r="AP197" s="31">
        <v>4.4350133750789868E-3</v>
      </c>
      <c r="AQ197" s="30">
        <v>-8802.7900000000009</v>
      </c>
      <c r="AR197" s="31">
        <v>-4.6845943640436323E-3</v>
      </c>
      <c r="AS197" s="30">
        <v>-457.37</v>
      </c>
      <c r="AT197" s="31">
        <v>-2.8162914989515497E-4</v>
      </c>
      <c r="AU197" s="30">
        <v>0</v>
      </c>
      <c r="AV197" s="31">
        <v>3.2048160930509657E-5</v>
      </c>
      <c r="AW197" s="30">
        <v>9887.81</v>
      </c>
      <c r="AX197" s="31">
        <v>3.165634409304746E-3</v>
      </c>
      <c r="AY197" s="30">
        <v>-10345.18</v>
      </c>
      <c r="AZ197" s="31">
        <v>-3.4152153982693915E-3</v>
      </c>
      <c r="BA197" s="24"/>
    </row>
    <row r="198" spans="1:53" x14ac:dyDescent="0.35">
      <c r="A198" s="27" t="s">
        <v>186</v>
      </c>
      <c r="B198" s="19"/>
      <c r="C198" s="28">
        <v>3284666.81</v>
      </c>
      <c r="D198" s="29">
        <v>15.168712620272769</v>
      </c>
      <c r="E198" s="28">
        <v>4381602.54</v>
      </c>
      <c r="F198" s="29">
        <v>19.022064343694698</v>
      </c>
      <c r="G198" s="28">
        <v>-1096935.73</v>
      </c>
      <c r="H198" s="29">
        <v>-3.8533517234219286</v>
      </c>
      <c r="I198" s="28">
        <v>4277151.9000000004</v>
      </c>
      <c r="J198" s="29">
        <v>18.866949741526433</v>
      </c>
      <c r="K198" s="28">
        <v>-992485.09</v>
      </c>
      <c r="L198" s="29">
        <v>-3.6982371212536638</v>
      </c>
      <c r="M198" s="28">
        <v>3211299.41</v>
      </c>
      <c r="N198" s="29">
        <v>15.39182632655432</v>
      </c>
      <c r="O198" s="28">
        <v>73367.399999999994</v>
      </c>
      <c r="P198" s="29">
        <v>-0.22311370628155025</v>
      </c>
      <c r="Q198" s="22"/>
      <c r="R198" s="9"/>
      <c r="S198" s="28">
        <v>6495966.2199999997</v>
      </c>
      <c r="T198" s="29">
        <v>15.278195243227618</v>
      </c>
      <c r="U198" s="28">
        <v>8299243.5099999998</v>
      </c>
      <c r="V198" s="29">
        <v>18.479731701549692</v>
      </c>
      <c r="W198" s="28">
        <v>-1803277.29</v>
      </c>
      <c r="X198" s="29">
        <v>-3.2015364583220745</v>
      </c>
      <c r="Y198" s="28">
        <v>8096153.8499999996</v>
      </c>
      <c r="Z198" s="29">
        <v>18.292460114046424</v>
      </c>
      <c r="AA198" s="28">
        <v>-1600187.63</v>
      </c>
      <c r="AB198" s="29">
        <v>-3.0142648708188062</v>
      </c>
      <c r="AC198" s="28">
        <v>3211299.41</v>
      </c>
      <c r="AD198" s="29">
        <v>15.39182632655432</v>
      </c>
      <c r="AE198" s="28">
        <v>3284666.81</v>
      </c>
      <c r="AF198" s="29">
        <v>-0.1136310833267018</v>
      </c>
      <c r="AG198" s="24"/>
      <c r="AH198" s="19"/>
      <c r="AI198" s="28">
        <v>38212794.390000001</v>
      </c>
      <c r="AJ198" s="29">
        <v>20.05034131495642</v>
      </c>
      <c r="AK198" s="28">
        <v>41003149.740000002</v>
      </c>
      <c r="AL198" s="29">
        <v>20.745185239003323</v>
      </c>
      <c r="AM198" s="28">
        <v>-2790355.35</v>
      </c>
      <c r="AN198" s="29">
        <v>-0.69484392404690354</v>
      </c>
      <c r="AO198" s="28">
        <v>41078140.130000003</v>
      </c>
      <c r="AP198" s="29">
        <v>21.012681215945786</v>
      </c>
      <c r="AQ198" s="28">
        <v>-2865345.74</v>
      </c>
      <c r="AR198" s="29">
        <v>-0.96233990098936673</v>
      </c>
      <c r="AS198" s="28">
        <v>34928127.579999998</v>
      </c>
      <c r="AT198" s="29">
        <v>20.676090750957908</v>
      </c>
      <c r="AU198" s="28">
        <v>3284666.81</v>
      </c>
      <c r="AV198" s="29">
        <v>-0.62574943600148814</v>
      </c>
      <c r="AW198" s="28">
        <v>70297831.640000001</v>
      </c>
      <c r="AX198" s="29">
        <v>21.696011744326128</v>
      </c>
      <c r="AY198" s="28">
        <v>-32085037.25</v>
      </c>
      <c r="AZ198" s="29">
        <v>-1.6456704293697086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22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1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29188.12</v>
      </c>
      <c r="D200" s="21">
        <v>0.13996660901864014</v>
      </c>
      <c r="E200" s="20">
        <v>29110.93</v>
      </c>
      <c r="F200" s="21">
        <v>0.13086629015802156</v>
      </c>
      <c r="G200" s="20">
        <v>77.19</v>
      </c>
      <c r="H200" s="21">
        <v>9.1003188606185725E-3</v>
      </c>
      <c r="I200" s="20">
        <v>29110.93</v>
      </c>
      <c r="J200" s="21">
        <v>0.13309170278704355</v>
      </c>
      <c r="K200" s="20">
        <v>77.19</v>
      </c>
      <c r="L200" s="21">
        <v>6.8749062315965892E-3</v>
      </c>
      <c r="M200" s="20">
        <v>29188.1</v>
      </c>
      <c r="N200" s="21">
        <v>0.14518418577810613</v>
      </c>
      <c r="O200" s="20">
        <v>0.02</v>
      </c>
      <c r="P200" s="21">
        <v>-5.2175767594659916E-3</v>
      </c>
      <c r="Q200" s="22"/>
      <c r="R200" s="23"/>
      <c r="S200" s="20">
        <v>58376.22</v>
      </c>
      <c r="T200" s="21">
        <v>0.14252766192420679</v>
      </c>
      <c r="U200" s="20">
        <v>58221.85</v>
      </c>
      <c r="V200" s="21">
        <v>0.13434514211861337</v>
      </c>
      <c r="W200" s="20">
        <v>154.37</v>
      </c>
      <c r="X200" s="21">
        <v>8.1825198055934245E-3</v>
      </c>
      <c r="Y200" s="20">
        <v>58515.32</v>
      </c>
      <c r="Z200" s="21">
        <v>0.13721576352052992</v>
      </c>
      <c r="AA200" s="20">
        <v>-139.1</v>
      </c>
      <c r="AB200" s="21">
        <v>5.311898403676879E-3</v>
      </c>
      <c r="AC200" s="20">
        <v>29188.1</v>
      </c>
      <c r="AD200" s="21">
        <v>0.14518418577810613</v>
      </c>
      <c r="AE200" s="20">
        <v>29188.12</v>
      </c>
      <c r="AF200" s="21">
        <v>-2.6565238538993341E-3</v>
      </c>
      <c r="AG200" s="24"/>
      <c r="AH200" s="19"/>
      <c r="AI200" s="20">
        <v>233118.96</v>
      </c>
      <c r="AJ200" s="21">
        <v>0.12721005003216124</v>
      </c>
      <c r="AK200" s="20">
        <v>232887.4</v>
      </c>
      <c r="AL200" s="21">
        <v>0.12222654932923038</v>
      </c>
      <c r="AM200" s="20">
        <v>231.56</v>
      </c>
      <c r="AN200" s="21">
        <v>4.9835007029308542E-3</v>
      </c>
      <c r="AO200" s="20">
        <v>232887.4</v>
      </c>
      <c r="AP200" s="21">
        <v>0.12376354142600013</v>
      </c>
      <c r="AQ200" s="20">
        <v>231.56</v>
      </c>
      <c r="AR200" s="21">
        <v>3.4465086061611083E-3</v>
      </c>
      <c r="AS200" s="20">
        <v>203930.84</v>
      </c>
      <c r="AT200" s="21">
        <v>0.1255720075794321</v>
      </c>
      <c r="AU200" s="20">
        <v>29188.12</v>
      </c>
      <c r="AV200" s="21">
        <v>1.6380424527291382E-3</v>
      </c>
      <c r="AW200" s="20">
        <v>378442.02</v>
      </c>
      <c r="AX200" s="21">
        <v>0.12116020437678261</v>
      </c>
      <c r="AY200" s="20">
        <v>-145323.06</v>
      </c>
      <c r="AZ200" s="21">
        <v>6.0498456553786245E-3</v>
      </c>
      <c r="BA200" s="24"/>
    </row>
    <row r="201" spans="1:53" x14ac:dyDescent="0.35">
      <c r="A201" s="18" t="s">
        <v>188</v>
      </c>
      <c r="B201" s="19"/>
      <c r="C201" s="20">
        <v>1783.25</v>
      </c>
      <c r="D201" s="21">
        <v>8.5512686508240343E-3</v>
      </c>
      <c r="E201" s="20">
        <v>1783.24</v>
      </c>
      <c r="F201" s="21">
        <v>8.0164392982769814E-3</v>
      </c>
      <c r="G201" s="20">
        <v>0.01</v>
      </c>
      <c r="H201" s="21">
        <v>5.3482935254705287E-4</v>
      </c>
      <c r="I201" s="20">
        <v>1557.84</v>
      </c>
      <c r="J201" s="21">
        <v>7.1222588309534565E-3</v>
      </c>
      <c r="K201" s="20">
        <v>225.41</v>
      </c>
      <c r="L201" s="21">
        <v>1.4290098198705779E-3</v>
      </c>
      <c r="M201" s="20">
        <v>1783.3</v>
      </c>
      <c r="N201" s="21">
        <v>8.8702916085012951E-3</v>
      </c>
      <c r="O201" s="20">
        <v>-0.05</v>
      </c>
      <c r="P201" s="21">
        <v>-3.1902295767726081E-4</v>
      </c>
      <c r="Q201" s="22"/>
      <c r="R201" s="23"/>
      <c r="S201" s="20">
        <v>3566.55</v>
      </c>
      <c r="T201" s="21">
        <v>8.7078613969143563E-3</v>
      </c>
      <c r="U201" s="20">
        <v>3566.54</v>
      </c>
      <c r="V201" s="21">
        <v>8.2296822098871705E-3</v>
      </c>
      <c r="W201" s="20">
        <v>0.01</v>
      </c>
      <c r="X201" s="21">
        <v>4.7817918702718586E-4</v>
      </c>
      <c r="Y201" s="20">
        <v>3235.83</v>
      </c>
      <c r="Z201" s="21">
        <v>7.5878741511220702E-3</v>
      </c>
      <c r="AA201" s="20">
        <v>330.72</v>
      </c>
      <c r="AB201" s="21">
        <v>1.1199872457922861E-3</v>
      </c>
      <c r="AC201" s="20">
        <v>1783.3</v>
      </c>
      <c r="AD201" s="21">
        <v>8.8702916085012951E-3</v>
      </c>
      <c r="AE201" s="20">
        <v>1783.25</v>
      </c>
      <c r="AF201" s="21">
        <v>-1.6243021158693881E-4</v>
      </c>
      <c r="AG201" s="24"/>
      <c r="AH201" s="19"/>
      <c r="AI201" s="20">
        <v>14266.23</v>
      </c>
      <c r="AJ201" s="21">
        <v>7.7849001731576002E-3</v>
      </c>
      <c r="AK201" s="20">
        <v>14266.2</v>
      </c>
      <c r="AL201" s="21">
        <v>7.4873453782414445E-3</v>
      </c>
      <c r="AM201" s="20">
        <v>0.03</v>
      </c>
      <c r="AN201" s="21">
        <v>2.9755479491615569E-4</v>
      </c>
      <c r="AO201" s="20">
        <v>12583.09</v>
      </c>
      <c r="AP201" s="21">
        <v>6.6870418085396123E-3</v>
      </c>
      <c r="AQ201" s="20">
        <v>1683.14</v>
      </c>
      <c r="AR201" s="21">
        <v>1.0978583646179879E-3</v>
      </c>
      <c r="AS201" s="20">
        <v>12482.98</v>
      </c>
      <c r="AT201" s="21">
        <v>7.6864924362293561E-3</v>
      </c>
      <c r="AU201" s="20">
        <v>1783.25</v>
      </c>
      <c r="AV201" s="21">
        <v>9.840773692824413E-5</v>
      </c>
      <c r="AW201" s="20">
        <v>20372.43</v>
      </c>
      <c r="AX201" s="21">
        <v>6.5223406810155423E-3</v>
      </c>
      <c r="AY201" s="20">
        <v>-6106.2</v>
      </c>
      <c r="AZ201" s="21">
        <v>1.2625594921420579E-3</v>
      </c>
      <c r="BA201" s="24"/>
    </row>
    <row r="202" spans="1:53" x14ac:dyDescent="0.35">
      <c r="A202" s="18" t="s">
        <v>189</v>
      </c>
      <c r="B202" s="19"/>
      <c r="C202" s="20">
        <v>829002.13</v>
      </c>
      <c r="D202" s="21">
        <v>3.9753371236424231</v>
      </c>
      <c r="E202" s="20">
        <v>693304.44</v>
      </c>
      <c r="F202" s="21">
        <v>3.116704963149052</v>
      </c>
      <c r="G202" s="20">
        <v>135697.69</v>
      </c>
      <c r="H202" s="21">
        <v>0.8586321604933711</v>
      </c>
      <c r="I202" s="20">
        <v>669554.48</v>
      </c>
      <c r="J202" s="21">
        <v>3.061123291213764</v>
      </c>
      <c r="K202" s="20">
        <v>159447.65</v>
      </c>
      <c r="L202" s="21">
        <v>0.91421383242865906</v>
      </c>
      <c r="M202" s="20">
        <v>833793.67</v>
      </c>
      <c r="N202" s="21">
        <v>4.1473633119623727</v>
      </c>
      <c r="O202" s="20">
        <v>-4791.54</v>
      </c>
      <c r="P202" s="21">
        <v>-0.17202618831994965</v>
      </c>
      <c r="Q202" s="22"/>
      <c r="R202" s="23"/>
      <c r="S202" s="20">
        <v>1662795.8</v>
      </c>
      <c r="T202" s="21">
        <v>4.0597763546764583</v>
      </c>
      <c r="U202" s="20">
        <v>1386765.56</v>
      </c>
      <c r="V202" s="21">
        <v>3.1999192097708762</v>
      </c>
      <c r="W202" s="20">
        <v>276030.24</v>
      </c>
      <c r="X202" s="21">
        <v>0.85985714490558207</v>
      </c>
      <c r="Y202" s="20">
        <v>1342831.79</v>
      </c>
      <c r="Z202" s="21">
        <v>3.148879461728824</v>
      </c>
      <c r="AA202" s="20">
        <v>319964.01</v>
      </c>
      <c r="AB202" s="21">
        <v>0.91089689294763421</v>
      </c>
      <c r="AC202" s="20">
        <v>833793.67</v>
      </c>
      <c r="AD202" s="21">
        <v>4.1473633119623727</v>
      </c>
      <c r="AE202" s="20">
        <v>829002.13</v>
      </c>
      <c r="AF202" s="21">
        <v>-8.758695728591448E-2</v>
      </c>
      <c r="AG202" s="24"/>
      <c r="AH202" s="19"/>
      <c r="AI202" s="20">
        <v>6086757.71</v>
      </c>
      <c r="AJ202" s="21">
        <v>3.321466228327131</v>
      </c>
      <c r="AK202" s="20">
        <v>5548489.5</v>
      </c>
      <c r="AL202" s="21">
        <v>2.9120198240629027</v>
      </c>
      <c r="AM202" s="20">
        <v>538268.21</v>
      </c>
      <c r="AN202" s="21">
        <v>0.40944640426422829</v>
      </c>
      <c r="AO202" s="20">
        <v>5370314.75</v>
      </c>
      <c r="AP202" s="21">
        <v>2.8539507591749684</v>
      </c>
      <c r="AQ202" s="20">
        <v>716442.96</v>
      </c>
      <c r="AR202" s="21">
        <v>0.46751546915216258</v>
      </c>
      <c r="AS202" s="20">
        <v>5257755.58</v>
      </c>
      <c r="AT202" s="21">
        <v>3.2375040653123452</v>
      </c>
      <c r="AU202" s="20">
        <v>829002.13</v>
      </c>
      <c r="AV202" s="21">
        <v>8.3962163014785762E-2</v>
      </c>
      <c r="AW202" s="20">
        <v>8734425.6400000006</v>
      </c>
      <c r="AX202" s="21">
        <v>2.7963723363917419</v>
      </c>
      <c r="AY202" s="20">
        <v>-2647667.9300000002</v>
      </c>
      <c r="AZ202" s="21">
        <v>0.52509389193538913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639.16</v>
      </c>
      <c r="J203" s="21">
        <v>2.9221633507884072E-3</v>
      </c>
      <c r="K203" s="20">
        <v>-639.16</v>
      </c>
      <c r="L203" s="21">
        <v>-2.9221633507884072E-3</v>
      </c>
      <c r="M203" s="20">
        <v>0</v>
      </c>
      <c r="N203" s="21">
        <v>0</v>
      </c>
      <c r="O203" s="20">
        <v>0</v>
      </c>
      <c r="P203" s="21">
        <v>0</v>
      </c>
      <c r="Q203" s="22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1278.32</v>
      </c>
      <c r="Z203" s="21">
        <v>2.9976022488395139E-3</v>
      </c>
      <c r="AA203" s="20">
        <v>-1278.32</v>
      </c>
      <c r="AB203" s="21">
        <v>-2.9976022488395139E-3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1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5113.28</v>
      </c>
      <c r="AP203" s="21">
        <v>2.7173545717919384E-3</v>
      </c>
      <c r="AQ203" s="20">
        <v>-5113.28</v>
      </c>
      <c r="AR203" s="21">
        <v>-2.7173545717919384E-3</v>
      </c>
      <c r="AS203" s="20">
        <v>0</v>
      </c>
      <c r="AT203" s="21">
        <v>0</v>
      </c>
      <c r="AU203" s="20">
        <v>0</v>
      </c>
      <c r="AV203" s="21">
        <v>0</v>
      </c>
      <c r="AW203" s="20">
        <v>8309.16</v>
      </c>
      <c r="AX203" s="21">
        <v>2.6602213036474834E-3</v>
      </c>
      <c r="AY203" s="20">
        <v>-8309.16</v>
      </c>
      <c r="AZ203" s="21">
        <v>-2.6602213036474834E-3</v>
      </c>
      <c r="BA203" s="24"/>
    </row>
    <row r="204" spans="1:53" x14ac:dyDescent="0.35">
      <c r="A204" s="18" t="s">
        <v>191</v>
      </c>
      <c r="B204" s="19"/>
      <c r="C204" s="20">
        <v>261392.62</v>
      </c>
      <c r="D204" s="21">
        <v>1.2534633489206557</v>
      </c>
      <c r="E204" s="20">
        <v>235778.3</v>
      </c>
      <c r="F204" s="21">
        <v>1.0599259941460148</v>
      </c>
      <c r="G204" s="20">
        <v>25614.32</v>
      </c>
      <c r="H204" s="21">
        <v>0.19353735477464085</v>
      </c>
      <c r="I204" s="20">
        <v>251477.56</v>
      </c>
      <c r="J204" s="21">
        <v>1.149725435536787</v>
      </c>
      <c r="K204" s="20">
        <v>9915.06</v>
      </c>
      <c r="L204" s="21">
        <v>0.10373791338386873</v>
      </c>
      <c r="M204" s="20">
        <v>263783.45</v>
      </c>
      <c r="N204" s="21">
        <v>1.3120821639637308</v>
      </c>
      <c r="O204" s="20">
        <v>-2390.83</v>
      </c>
      <c r="P204" s="21">
        <v>-5.861881504307509E-2</v>
      </c>
      <c r="Q204" s="22"/>
      <c r="R204" s="23"/>
      <c r="S204" s="20">
        <v>525176.06999999995</v>
      </c>
      <c r="T204" s="21">
        <v>1.2822364544268807</v>
      </c>
      <c r="U204" s="20">
        <v>473637.37</v>
      </c>
      <c r="V204" s="21">
        <v>1.0929037772818329</v>
      </c>
      <c r="W204" s="20">
        <v>51538.7</v>
      </c>
      <c r="X204" s="21">
        <v>0.18933267714504787</v>
      </c>
      <c r="Y204" s="20">
        <v>500207.97</v>
      </c>
      <c r="Z204" s="21">
        <v>1.1729649350393079</v>
      </c>
      <c r="AA204" s="20">
        <v>24968.1</v>
      </c>
      <c r="AB204" s="21">
        <v>0.10927151938757285</v>
      </c>
      <c r="AC204" s="20">
        <v>263783.45</v>
      </c>
      <c r="AD204" s="21">
        <v>1.3120821639637308</v>
      </c>
      <c r="AE204" s="20">
        <v>261392.62</v>
      </c>
      <c r="AF204" s="21">
        <v>-2.9845709536850062E-2</v>
      </c>
      <c r="AG204" s="24"/>
      <c r="AH204" s="19"/>
      <c r="AI204" s="20">
        <v>2033338.35</v>
      </c>
      <c r="AJ204" s="21">
        <v>1.1095668633551392</v>
      </c>
      <c r="AK204" s="20">
        <v>1905621.95</v>
      </c>
      <c r="AL204" s="21">
        <v>1.0001296561108037</v>
      </c>
      <c r="AM204" s="20">
        <v>127716.4</v>
      </c>
      <c r="AN204" s="21">
        <v>0.10943720724433548</v>
      </c>
      <c r="AO204" s="20">
        <v>1981871.32</v>
      </c>
      <c r="AP204" s="21">
        <v>1.0532274962656698</v>
      </c>
      <c r="AQ204" s="20">
        <v>51467.03</v>
      </c>
      <c r="AR204" s="21">
        <v>5.6339367089469405E-2</v>
      </c>
      <c r="AS204" s="20">
        <v>1771945.73</v>
      </c>
      <c r="AT204" s="21">
        <v>1.0910894234432729</v>
      </c>
      <c r="AU204" s="20">
        <v>261392.62</v>
      </c>
      <c r="AV204" s="21">
        <v>1.8477439911866345E-2</v>
      </c>
      <c r="AW204" s="20">
        <v>3243773.24</v>
      </c>
      <c r="AX204" s="21">
        <v>1.0385110741939765</v>
      </c>
      <c r="AY204" s="20">
        <v>-1210434.8899999999</v>
      </c>
      <c r="AZ204" s="21">
        <v>7.105578916116273E-2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22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1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61320.56</v>
      </c>
      <c r="D206" s="21">
        <v>0.29405219816569422</v>
      </c>
      <c r="E206" s="20">
        <v>60198.41</v>
      </c>
      <c r="F206" s="21">
        <v>0.27061803213128355</v>
      </c>
      <c r="G206" s="20">
        <v>1122.1500000000001</v>
      </c>
      <c r="H206" s="21">
        <v>2.3434166034410675E-2</v>
      </c>
      <c r="I206" s="20">
        <v>62128.84</v>
      </c>
      <c r="J206" s="21">
        <v>0.28404565253613617</v>
      </c>
      <c r="K206" s="20">
        <v>-808.28</v>
      </c>
      <c r="L206" s="21">
        <v>1.000654562955805E-2</v>
      </c>
      <c r="M206" s="20">
        <v>61320.73</v>
      </c>
      <c r="N206" s="21">
        <v>0.3050147236842784</v>
      </c>
      <c r="O206" s="20">
        <v>-0.17</v>
      </c>
      <c r="P206" s="21">
        <v>-1.0962525518584176E-2</v>
      </c>
      <c r="Q206" s="22"/>
      <c r="R206" s="23"/>
      <c r="S206" s="20">
        <v>122641.29</v>
      </c>
      <c r="T206" s="21">
        <v>0.29943316506393536</v>
      </c>
      <c r="U206" s="20">
        <v>120397.06</v>
      </c>
      <c r="V206" s="21">
        <v>0.27781254179252673</v>
      </c>
      <c r="W206" s="20">
        <v>2244.23</v>
      </c>
      <c r="X206" s="21">
        <v>2.1620623271408623E-2</v>
      </c>
      <c r="Y206" s="20">
        <v>125167.59</v>
      </c>
      <c r="Z206" s="21">
        <v>0.29351230463876204</v>
      </c>
      <c r="AA206" s="20">
        <v>-2526.3000000000002</v>
      </c>
      <c r="AB206" s="21">
        <v>5.9208604251733132E-3</v>
      </c>
      <c r="AC206" s="20">
        <v>61320.73</v>
      </c>
      <c r="AD206" s="21">
        <v>0.3050147236842784</v>
      </c>
      <c r="AE206" s="20">
        <v>61320.56</v>
      </c>
      <c r="AF206" s="21">
        <v>-5.5815586203430412E-3</v>
      </c>
      <c r="AG206" s="24"/>
      <c r="AH206" s="19"/>
      <c r="AI206" s="20">
        <v>493087.17</v>
      </c>
      <c r="AJ206" s="21">
        <v>0.2690713941324927</v>
      </c>
      <c r="AK206" s="20">
        <v>484665.98</v>
      </c>
      <c r="AL206" s="21">
        <v>0.25436777735794119</v>
      </c>
      <c r="AM206" s="20">
        <v>8421.19</v>
      </c>
      <c r="AN206" s="21">
        <v>1.4703616774551509E-2</v>
      </c>
      <c r="AO206" s="20">
        <v>499970.52</v>
      </c>
      <c r="AP206" s="21">
        <v>0.2656997422951986</v>
      </c>
      <c r="AQ206" s="20">
        <v>-6883.35</v>
      </c>
      <c r="AR206" s="21">
        <v>3.3716518372940985E-3</v>
      </c>
      <c r="AS206" s="20">
        <v>431766.61</v>
      </c>
      <c r="AT206" s="21">
        <v>0.26586366252140042</v>
      </c>
      <c r="AU206" s="20">
        <v>61320.56</v>
      </c>
      <c r="AV206" s="21">
        <v>3.2077316110922793E-3</v>
      </c>
      <c r="AW206" s="20">
        <v>815068</v>
      </c>
      <c r="AX206" s="21">
        <v>0.26094830975951205</v>
      </c>
      <c r="AY206" s="20">
        <v>-321980.83</v>
      </c>
      <c r="AZ206" s="21">
        <v>8.123084372980649E-3</v>
      </c>
      <c r="BA206" s="24"/>
    </row>
    <row r="207" spans="1:53" x14ac:dyDescent="0.35">
      <c r="A207" s="18" t="s">
        <v>194</v>
      </c>
      <c r="B207" s="19"/>
      <c r="C207" s="20">
        <v>3589.78</v>
      </c>
      <c r="D207" s="21">
        <v>1.7214172537420497E-2</v>
      </c>
      <c r="E207" s="20">
        <v>3373.5</v>
      </c>
      <c r="F207" s="21">
        <v>1.5165349573101434E-2</v>
      </c>
      <c r="G207" s="20">
        <v>216.28</v>
      </c>
      <c r="H207" s="21">
        <v>2.0488229643190626E-3</v>
      </c>
      <c r="I207" s="20">
        <v>5021.72</v>
      </c>
      <c r="J207" s="21">
        <v>2.2958705397586144E-2</v>
      </c>
      <c r="K207" s="20">
        <v>-1431.94</v>
      </c>
      <c r="L207" s="21">
        <v>-5.7445328601656472E-3</v>
      </c>
      <c r="M207" s="20">
        <v>3802.93</v>
      </c>
      <c r="N207" s="21">
        <v>1.8916109497402474E-2</v>
      </c>
      <c r="O207" s="20">
        <v>-213.15</v>
      </c>
      <c r="P207" s="21">
        <v>-1.701936959981977E-3</v>
      </c>
      <c r="Q207" s="22"/>
      <c r="R207" s="23"/>
      <c r="S207" s="20">
        <v>7392.71</v>
      </c>
      <c r="T207" s="21">
        <v>1.8049570040398349E-2</v>
      </c>
      <c r="U207" s="20">
        <v>6831.48</v>
      </c>
      <c r="V207" s="21">
        <v>1.5763431623702525E-2</v>
      </c>
      <c r="W207" s="20">
        <v>561.23</v>
      </c>
      <c r="X207" s="21">
        <v>2.2861384166958237E-3</v>
      </c>
      <c r="Y207" s="20">
        <v>10119.57</v>
      </c>
      <c r="Z207" s="21">
        <v>2.3729931307723325E-2</v>
      </c>
      <c r="AA207" s="20">
        <v>-2726.86</v>
      </c>
      <c r="AB207" s="21">
        <v>-5.6803612673249765E-3</v>
      </c>
      <c r="AC207" s="20">
        <v>3802.93</v>
      </c>
      <c r="AD207" s="21">
        <v>1.8916109497402474E-2</v>
      </c>
      <c r="AE207" s="20">
        <v>3589.78</v>
      </c>
      <c r="AF207" s="21">
        <v>-8.6653945700412502E-4</v>
      </c>
      <c r="AG207" s="24"/>
      <c r="AH207" s="19"/>
      <c r="AI207" s="20">
        <v>35181.1</v>
      </c>
      <c r="AJ207" s="21">
        <v>1.9197878590340604E-2</v>
      </c>
      <c r="AK207" s="20">
        <v>33927.410000000003</v>
      </c>
      <c r="AL207" s="21">
        <v>1.7806159766385065E-2</v>
      </c>
      <c r="AM207" s="20">
        <v>1253.69</v>
      </c>
      <c r="AN207" s="21">
        <v>1.3917188239555393E-3</v>
      </c>
      <c r="AO207" s="20">
        <v>42955</v>
      </c>
      <c r="AP207" s="21">
        <v>2.2827610776511891E-2</v>
      </c>
      <c r="AQ207" s="20">
        <v>-7773.9</v>
      </c>
      <c r="AR207" s="21">
        <v>-3.6297321861712868E-3</v>
      </c>
      <c r="AS207" s="20">
        <v>31591.32</v>
      </c>
      <c r="AT207" s="21">
        <v>1.9452602041379639E-2</v>
      </c>
      <c r="AU207" s="20">
        <v>3589.78</v>
      </c>
      <c r="AV207" s="21">
        <v>-2.5472345103903435E-4</v>
      </c>
      <c r="AW207" s="20">
        <v>67241.05</v>
      </c>
      <c r="AX207" s="21">
        <v>2.1527576035318328E-2</v>
      </c>
      <c r="AY207" s="20">
        <v>-32059.95</v>
      </c>
      <c r="AZ207" s="21">
        <v>-2.3296974449777234E-3</v>
      </c>
      <c r="BA207" s="24"/>
    </row>
    <row r="208" spans="1:53" x14ac:dyDescent="0.35">
      <c r="A208" s="18" t="s">
        <v>195</v>
      </c>
      <c r="B208" s="19"/>
      <c r="C208" s="20">
        <v>257004.54</v>
      </c>
      <c r="D208" s="21">
        <v>1.2324210660431525</v>
      </c>
      <c r="E208" s="20">
        <v>216913.32</v>
      </c>
      <c r="F208" s="21">
        <v>0.97511970501319534</v>
      </c>
      <c r="G208" s="20">
        <v>40091.22</v>
      </c>
      <c r="H208" s="21">
        <v>0.25730136102995715</v>
      </c>
      <c r="I208" s="20">
        <v>218172.15</v>
      </c>
      <c r="J208" s="21">
        <v>0.99745707004930062</v>
      </c>
      <c r="K208" s="20">
        <v>38832.39</v>
      </c>
      <c r="L208" s="21">
        <v>0.23496399599385187</v>
      </c>
      <c r="M208" s="20">
        <v>258471.5</v>
      </c>
      <c r="N208" s="21">
        <v>1.2856600557880011</v>
      </c>
      <c r="O208" s="20">
        <v>-1466.96</v>
      </c>
      <c r="P208" s="21">
        <v>-5.3238989744848642E-2</v>
      </c>
      <c r="Q208" s="22"/>
      <c r="R208" s="23"/>
      <c r="S208" s="20">
        <v>515476.04</v>
      </c>
      <c r="T208" s="21">
        <v>1.2585534787820949</v>
      </c>
      <c r="U208" s="20">
        <v>433975.27</v>
      </c>
      <c r="V208" s="21">
        <v>1.001384691900268</v>
      </c>
      <c r="W208" s="20">
        <v>81500.77</v>
      </c>
      <c r="X208" s="21">
        <v>0.25716878688182687</v>
      </c>
      <c r="Y208" s="20">
        <v>435644.07</v>
      </c>
      <c r="Z208" s="21">
        <v>1.0215655265704977</v>
      </c>
      <c r="AA208" s="20">
        <v>79831.97</v>
      </c>
      <c r="AB208" s="21">
        <v>0.23698795221159719</v>
      </c>
      <c r="AC208" s="20">
        <v>258471.5</v>
      </c>
      <c r="AD208" s="21">
        <v>1.2856600557880011</v>
      </c>
      <c r="AE208" s="20">
        <v>257004.54</v>
      </c>
      <c r="AF208" s="21">
        <v>-2.7106577005906241E-2</v>
      </c>
      <c r="AG208" s="24"/>
      <c r="AH208" s="19"/>
      <c r="AI208" s="20">
        <v>1904628</v>
      </c>
      <c r="AJ208" s="21">
        <v>1.0393312631999354</v>
      </c>
      <c r="AK208" s="20">
        <v>1747125.66</v>
      </c>
      <c r="AL208" s="21">
        <v>0.91694587455720744</v>
      </c>
      <c r="AM208" s="20">
        <v>157502.34</v>
      </c>
      <c r="AN208" s="21">
        <v>0.12238538864272797</v>
      </c>
      <c r="AO208" s="20">
        <v>1730833.67</v>
      </c>
      <c r="AP208" s="21">
        <v>0.91981835263977718</v>
      </c>
      <c r="AQ208" s="20">
        <v>173794.33</v>
      </c>
      <c r="AR208" s="21">
        <v>0.11951291056015823</v>
      </c>
      <c r="AS208" s="20">
        <v>1647623.46</v>
      </c>
      <c r="AT208" s="21">
        <v>1.0145370146426607</v>
      </c>
      <c r="AU208" s="20">
        <v>257004.54</v>
      </c>
      <c r="AV208" s="21">
        <v>2.4794248557274745E-2</v>
      </c>
      <c r="AW208" s="20">
        <v>2839601.56</v>
      </c>
      <c r="AX208" s="21">
        <v>0.90911338375751916</v>
      </c>
      <c r="AY208" s="20">
        <v>-934973.56</v>
      </c>
      <c r="AZ208" s="21">
        <v>0.13021787944241625</v>
      </c>
      <c r="BA208" s="24"/>
    </row>
    <row r="209" spans="1:53" x14ac:dyDescent="0.35">
      <c r="A209" s="18" t="s">
        <v>196</v>
      </c>
      <c r="B209" s="19"/>
      <c r="C209" s="20">
        <v>1905.43</v>
      </c>
      <c r="D209" s="21">
        <v>9.1371618255094017E-3</v>
      </c>
      <c r="E209" s="20">
        <v>1905.43</v>
      </c>
      <c r="F209" s="21">
        <v>8.5657364864605498E-3</v>
      </c>
      <c r="G209" s="20">
        <v>0</v>
      </c>
      <c r="H209" s="21">
        <v>5.714253390488519E-4</v>
      </c>
      <c r="I209" s="20">
        <v>1905.43</v>
      </c>
      <c r="J209" s="21">
        <v>8.7113988883734186E-3</v>
      </c>
      <c r="K209" s="20">
        <v>0</v>
      </c>
      <c r="L209" s="21">
        <v>4.2576293713598307E-4</v>
      </c>
      <c r="M209" s="20">
        <v>1905.38</v>
      </c>
      <c r="N209" s="21">
        <v>9.4775283042708453E-3</v>
      </c>
      <c r="O209" s="20">
        <v>0.05</v>
      </c>
      <c r="P209" s="21">
        <v>-3.4036647876144362E-4</v>
      </c>
      <c r="Q209" s="22"/>
      <c r="R209" s="23"/>
      <c r="S209" s="20">
        <v>3810.81</v>
      </c>
      <c r="T209" s="21">
        <v>9.3042310608221369E-3</v>
      </c>
      <c r="U209" s="20">
        <v>3810.81</v>
      </c>
      <c r="V209" s="21">
        <v>8.793327780498782E-3</v>
      </c>
      <c r="W209" s="20">
        <v>0</v>
      </c>
      <c r="X209" s="21">
        <v>5.1090328032335486E-4</v>
      </c>
      <c r="Y209" s="20">
        <v>3810.81</v>
      </c>
      <c r="Z209" s="21">
        <v>8.9361760951092908E-3</v>
      </c>
      <c r="AA209" s="20">
        <v>0</v>
      </c>
      <c r="AB209" s="21">
        <v>3.680549657128461E-4</v>
      </c>
      <c r="AC209" s="20">
        <v>1905.38</v>
      </c>
      <c r="AD209" s="21">
        <v>9.4775283042708453E-3</v>
      </c>
      <c r="AE209" s="20">
        <v>1905.43</v>
      </c>
      <c r="AF209" s="21">
        <v>-1.7329724344870845E-4</v>
      </c>
      <c r="AG209" s="24"/>
      <c r="AH209" s="19"/>
      <c r="AI209" s="20">
        <v>15243.22</v>
      </c>
      <c r="AJ209" s="21">
        <v>8.3180311839553545E-3</v>
      </c>
      <c r="AK209" s="20">
        <v>15243.22</v>
      </c>
      <c r="AL209" s="21">
        <v>8.0001158554147255E-3</v>
      </c>
      <c r="AM209" s="20">
        <v>0</v>
      </c>
      <c r="AN209" s="21">
        <v>3.1791532854062894E-4</v>
      </c>
      <c r="AO209" s="20">
        <v>15243.22</v>
      </c>
      <c r="AP209" s="21">
        <v>8.1007168697646743E-3</v>
      </c>
      <c r="AQ209" s="20">
        <v>0</v>
      </c>
      <c r="AR209" s="21">
        <v>2.1731431419068012E-4</v>
      </c>
      <c r="AS209" s="20">
        <v>13337.79</v>
      </c>
      <c r="AT209" s="21">
        <v>8.2128483704224115E-3</v>
      </c>
      <c r="AU209" s="20">
        <v>1905.43</v>
      </c>
      <c r="AV209" s="21">
        <v>1.0518281353294294E-4</v>
      </c>
      <c r="AW209" s="20">
        <v>24770.2</v>
      </c>
      <c r="AX209" s="21">
        <v>7.9303098912054757E-3</v>
      </c>
      <c r="AY209" s="20">
        <v>-9526.98</v>
      </c>
      <c r="AZ209" s="21">
        <v>3.8772129274987875E-4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22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1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22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1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22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1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22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1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22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1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22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1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1445186.43</v>
      </c>
      <c r="D216" s="31">
        <v>6.9301429488043187</v>
      </c>
      <c r="E216" s="30">
        <v>1242367.57</v>
      </c>
      <c r="F216" s="31">
        <v>5.5849825099554069</v>
      </c>
      <c r="G216" s="30">
        <v>202818.86</v>
      </c>
      <c r="H216" s="31">
        <v>1.3451604388489118</v>
      </c>
      <c r="I216" s="30">
        <v>1239568.1100000001</v>
      </c>
      <c r="J216" s="31">
        <v>5.6671576785907334</v>
      </c>
      <c r="K216" s="30">
        <v>205618.32</v>
      </c>
      <c r="L216" s="31">
        <v>1.2629852702135853</v>
      </c>
      <c r="M216" s="30">
        <v>1454049.06</v>
      </c>
      <c r="N216" s="31">
        <v>7.2325683705866632</v>
      </c>
      <c r="O216" s="30">
        <v>-8862.6299999999992</v>
      </c>
      <c r="P216" s="31">
        <v>-0.30242542178234455</v>
      </c>
      <c r="Q216" s="22"/>
      <c r="R216" s="9"/>
      <c r="S216" s="30">
        <v>2899235.49</v>
      </c>
      <c r="T216" s="31">
        <v>7.0785887773717127</v>
      </c>
      <c r="U216" s="30">
        <v>2487205.94</v>
      </c>
      <c r="V216" s="31">
        <v>5.7391518044782046</v>
      </c>
      <c r="W216" s="30">
        <v>412029.55</v>
      </c>
      <c r="X216" s="31">
        <v>1.339436972893508</v>
      </c>
      <c r="Y216" s="30">
        <v>2480811.27</v>
      </c>
      <c r="Z216" s="31">
        <v>5.8173895753007159</v>
      </c>
      <c r="AA216" s="30">
        <v>418424.22</v>
      </c>
      <c r="AB216" s="31">
        <v>1.2611992020709968</v>
      </c>
      <c r="AC216" s="30">
        <v>1454049.06</v>
      </c>
      <c r="AD216" s="31">
        <v>7.2325683705866632</v>
      </c>
      <c r="AE216" s="30">
        <v>1445186.43</v>
      </c>
      <c r="AF216" s="31">
        <v>-0.15397959321495058</v>
      </c>
      <c r="AG216" s="24"/>
      <c r="AH216" s="19"/>
      <c r="AI216" s="30">
        <v>10815620.74</v>
      </c>
      <c r="AJ216" s="31">
        <v>5.9019466089943133</v>
      </c>
      <c r="AK216" s="30">
        <v>9982227.3200000003</v>
      </c>
      <c r="AL216" s="31">
        <v>5.2389833024181272</v>
      </c>
      <c r="AM216" s="30">
        <v>833393.42</v>
      </c>
      <c r="AN216" s="31">
        <v>0.66296330657618618</v>
      </c>
      <c r="AO216" s="30">
        <v>9891772.25</v>
      </c>
      <c r="AP216" s="31">
        <v>5.2567926158282221</v>
      </c>
      <c r="AQ216" s="30">
        <v>923848.49</v>
      </c>
      <c r="AR216" s="31">
        <v>0.64515399316609123</v>
      </c>
      <c r="AS216" s="30">
        <v>9370434.3100000005</v>
      </c>
      <c r="AT216" s="31">
        <v>5.7699181163471431</v>
      </c>
      <c r="AU216" s="30">
        <v>1445186.43</v>
      </c>
      <c r="AV216" s="31">
        <v>0.1320284926471702</v>
      </c>
      <c r="AW216" s="30">
        <v>16132003.300000001</v>
      </c>
      <c r="AX216" s="31">
        <v>5.1647457563907189</v>
      </c>
      <c r="AY216" s="30">
        <v>-5316382.5599999996</v>
      </c>
      <c r="AZ216" s="31">
        <v>0.73720085260359447</v>
      </c>
      <c r="BA216" s="24"/>
    </row>
    <row r="217" spans="1:53" x14ac:dyDescent="0.35">
      <c r="A217" s="27" t="s">
        <v>204</v>
      </c>
      <c r="B217" s="19"/>
      <c r="C217" s="28">
        <v>1839480.38</v>
      </c>
      <c r="D217" s="29">
        <v>8.4947883206607937</v>
      </c>
      <c r="E217" s="28">
        <v>3139234.97</v>
      </c>
      <c r="F217" s="29">
        <v>13.628513550504856</v>
      </c>
      <c r="G217" s="28">
        <v>-1299754.5900000001</v>
      </c>
      <c r="H217" s="29">
        <v>-5.1337252298440621</v>
      </c>
      <c r="I217" s="28">
        <v>3037583.79</v>
      </c>
      <c r="J217" s="29">
        <v>13.399089403770153</v>
      </c>
      <c r="K217" s="28">
        <v>-1198103.4099999999</v>
      </c>
      <c r="L217" s="29">
        <v>-4.9043010831093596</v>
      </c>
      <c r="M217" s="28">
        <v>1757250.35</v>
      </c>
      <c r="N217" s="29">
        <v>8.4225382769515083</v>
      </c>
      <c r="O217" s="28">
        <v>82230.03</v>
      </c>
      <c r="P217" s="29">
        <v>7.225004370928545E-2</v>
      </c>
      <c r="Q217" s="22"/>
      <c r="R217" s="9"/>
      <c r="S217" s="28">
        <v>3596730.73</v>
      </c>
      <c r="T217" s="29">
        <v>8.4593349886995881</v>
      </c>
      <c r="U217" s="28">
        <v>5812037.5700000003</v>
      </c>
      <c r="V217" s="29">
        <v>12.941528321649024</v>
      </c>
      <c r="W217" s="28">
        <v>-2215306.84</v>
      </c>
      <c r="X217" s="29">
        <v>-4.4821933329494357</v>
      </c>
      <c r="Y217" s="28">
        <v>5615342.5800000001</v>
      </c>
      <c r="Z217" s="29">
        <v>12.687312034140326</v>
      </c>
      <c r="AA217" s="28">
        <v>-2018611.85</v>
      </c>
      <c r="AB217" s="29">
        <v>-4.2279770454407384</v>
      </c>
      <c r="AC217" s="28">
        <v>1757250.35</v>
      </c>
      <c r="AD217" s="29">
        <v>8.4225382769515083</v>
      </c>
      <c r="AE217" s="28">
        <v>1839480.38</v>
      </c>
      <c r="AF217" s="29">
        <v>3.6796711748079858E-2</v>
      </c>
      <c r="AG217" s="24"/>
      <c r="AH217" s="19"/>
      <c r="AI217" s="28">
        <v>27397173.649999999</v>
      </c>
      <c r="AJ217" s="29">
        <v>14.375360177568798</v>
      </c>
      <c r="AK217" s="28">
        <v>31020922.420000002</v>
      </c>
      <c r="AL217" s="29">
        <v>15.69476457219238</v>
      </c>
      <c r="AM217" s="28">
        <v>-3623748.77</v>
      </c>
      <c r="AN217" s="29">
        <v>-1.3194043946235823</v>
      </c>
      <c r="AO217" s="28">
        <v>31186367.879999999</v>
      </c>
      <c r="AP217" s="29">
        <v>15.952747725963098</v>
      </c>
      <c r="AQ217" s="28">
        <v>-3789194.23</v>
      </c>
      <c r="AR217" s="29">
        <v>-1.5773875483943005</v>
      </c>
      <c r="AS217" s="28">
        <v>25557693.27</v>
      </c>
      <c r="AT217" s="29">
        <v>15.129158705267937</v>
      </c>
      <c r="AU217" s="28">
        <v>1839480.38</v>
      </c>
      <c r="AV217" s="29">
        <v>-0.75379852769913924</v>
      </c>
      <c r="AW217" s="28">
        <v>54165828.340000004</v>
      </c>
      <c r="AX217" s="29">
        <v>16.717193409662798</v>
      </c>
      <c r="AY217" s="28">
        <v>-26768654.690000001</v>
      </c>
      <c r="AZ217" s="29">
        <v>-2.3418332320940003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22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1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465.11</v>
      </c>
      <c r="D219" s="21">
        <v>2.2303550047299966E-3</v>
      </c>
      <c r="E219" s="20">
        <v>0</v>
      </c>
      <c r="F219" s="21">
        <v>0</v>
      </c>
      <c r="G219" s="20">
        <v>465.11</v>
      </c>
      <c r="H219" s="21">
        <v>2.2303550047299966E-3</v>
      </c>
      <c r="I219" s="20">
        <v>190697.71</v>
      </c>
      <c r="J219" s="21">
        <v>0.87184720452042674</v>
      </c>
      <c r="K219" s="20">
        <v>-190232.6</v>
      </c>
      <c r="L219" s="21">
        <v>-0.86961684951569673</v>
      </c>
      <c r="M219" s="20">
        <v>388.26</v>
      </c>
      <c r="N219" s="21">
        <v>1.9312395109721936E-3</v>
      </c>
      <c r="O219" s="20">
        <v>76.849999999999994</v>
      </c>
      <c r="P219" s="21">
        <v>2.9911549375780306E-4</v>
      </c>
      <c r="Q219" s="22"/>
      <c r="R219" s="23"/>
      <c r="S219" s="20">
        <v>853.37</v>
      </c>
      <c r="T219" s="21">
        <v>2.0835338577294034E-3</v>
      </c>
      <c r="U219" s="20">
        <v>0</v>
      </c>
      <c r="V219" s="21">
        <v>0</v>
      </c>
      <c r="W219" s="20">
        <v>853.37</v>
      </c>
      <c r="X219" s="21">
        <v>2.0835338577294034E-3</v>
      </c>
      <c r="Y219" s="20">
        <v>399210.14</v>
      </c>
      <c r="Z219" s="21">
        <v>0.93612961811090911</v>
      </c>
      <c r="AA219" s="20">
        <v>-398356.77</v>
      </c>
      <c r="AB219" s="21">
        <v>-0.9340460842531797</v>
      </c>
      <c r="AC219" s="20">
        <v>388.26</v>
      </c>
      <c r="AD219" s="21">
        <v>1.9312395109721936E-3</v>
      </c>
      <c r="AE219" s="20">
        <v>465.11</v>
      </c>
      <c r="AF219" s="21">
        <v>1.5229434675720984E-4</v>
      </c>
      <c r="AG219" s="24"/>
      <c r="AH219" s="19"/>
      <c r="AI219" s="20">
        <v>219196.35</v>
      </c>
      <c r="AJ219" s="21">
        <v>0.11961265892043757</v>
      </c>
      <c r="AK219" s="20">
        <v>0</v>
      </c>
      <c r="AL219" s="21">
        <v>0</v>
      </c>
      <c r="AM219" s="20">
        <v>219196.35</v>
      </c>
      <c r="AN219" s="21">
        <v>0.11961265892043757</v>
      </c>
      <c r="AO219" s="20">
        <v>1160407.1299999999</v>
      </c>
      <c r="AP219" s="21">
        <v>0.61667611002046874</v>
      </c>
      <c r="AQ219" s="20">
        <v>-941210.78</v>
      </c>
      <c r="AR219" s="21">
        <v>-0.49706345110003114</v>
      </c>
      <c r="AS219" s="20">
        <v>218731.24</v>
      </c>
      <c r="AT219" s="21">
        <v>0.13468546948141133</v>
      </c>
      <c r="AU219" s="20">
        <v>465.11</v>
      </c>
      <c r="AV219" s="21">
        <v>-1.5072810560973759E-2</v>
      </c>
      <c r="AW219" s="20">
        <v>2152762.5499999998</v>
      </c>
      <c r="AX219" s="21">
        <v>0.68921825999312569</v>
      </c>
      <c r="AY219" s="20">
        <v>-1933566.2</v>
      </c>
      <c r="AZ219" s="21">
        <v>-0.56960560107268809</v>
      </c>
      <c r="BA219" s="24"/>
    </row>
    <row r="220" spans="1:53" x14ac:dyDescent="0.35">
      <c r="A220" s="18" t="s">
        <v>206</v>
      </c>
      <c r="B220" s="19"/>
      <c r="C220" s="20">
        <v>2250366.16</v>
      </c>
      <c r="D220" s="21">
        <v>10.791243850768687</v>
      </c>
      <c r="E220" s="20">
        <v>69403.199999999997</v>
      </c>
      <c r="F220" s="21">
        <v>0.31199756617515145</v>
      </c>
      <c r="G220" s="20">
        <v>2180962.96</v>
      </c>
      <c r="H220" s="21">
        <v>10.479246284593536</v>
      </c>
      <c r="I220" s="20">
        <v>1665947.91</v>
      </c>
      <c r="J220" s="21">
        <v>7.6165153121668174</v>
      </c>
      <c r="K220" s="20">
        <v>584418.25</v>
      </c>
      <c r="L220" s="21">
        <v>3.1747285386018698</v>
      </c>
      <c r="M220" s="20">
        <v>2169536.84</v>
      </c>
      <c r="N220" s="21">
        <v>10.791467743052999</v>
      </c>
      <c r="O220" s="20">
        <v>80829.320000000007</v>
      </c>
      <c r="P220" s="21">
        <v>-2.2389228431229924E-4</v>
      </c>
      <c r="Q220" s="22"/>
      <c r="R220" s="23"/>
      <c r="S220" s="20">
        <v>4419903</v>
      </c>
      <c r="T220" s="21">
        <v>10.791353748526152</v>
      </c>
      <c r="U220" s="20">
        <v>140330.07</v>
      </c>
      <c r="V220" s="21">
        <v>0.32380735407179545</v>
      </c>
      <c r="W220" s="20">
        <v>4279572.93</v>
      </c>
      <c r="X220" s="21">
        <v>10.467546394454356</v>
      </c>
      <c r="Y220" s="20">
        <v>3204506.96</v>
      </c>
      <c r="Z220" s="21">
        <v>7.5144230472165621</v>
      </c>
      <c r="AA220" s="20">
        <v>1215396.04</v>
      </c>
      <c r="AB220" s="21">
        <v>3.2769307013095901</v>
      </c>
      <c r="AC220" s="20">
        <v>2169536.84</v>
      </c>
      <c r="AD220" s="21">
        <v>10.791467743052999</v>
      </c>
      <c r="AE220" s="20">
        <v>2250366.16</v>
      </c>
      <c r="AF220" s="21">
        <v>-1.1399452684734968E-4</v>
      </c>
      <c r="AG220" s="24"/>
      <c r="AH220" s="19"/>
      <c r="AI220" s="20">
        <v>13968169.98</v>
      </c>
      <c r="AJ220" s="21">
        <v>7.622252613058726</v>
      </c>
      <c r="AK220" s="20">
        <v>494904.27</v>
      </c>
      <c r="AL220" s="21">
        <v>0.25974115031728534</v>
      </c>
      <c r="AM220" s="20">
        <v>13473265.710000001</v>
      </c>
      <c r="AN220" s="21">
        <v>7.3625114627414403</v>
      </c>
      <c r="AO220" s="20">
        <v>13147899.18</v>
      </c>
      <c r="AP220" s="21">
        <v>6.987198812940516</v>
      </c>
      <c r="AQ220" s="20">
        <v>820270.8</v>
      </c>
      <c r="AR220" s="21">
        <v>0.63505380011821</v>
      </c>
      <c r="AS220" s="20">
        <v>11717803.82</v>
      </c>
      <c r="AT220" s="21">
        <v>7.215329226807178</v>
      </c>
      <c r="AU220" s="20">
        <v>2250366.16</v>
      </c>
      <c r="AV220" s="21">
        <v>0.406923386251548</v>
      </c>
      <c r="AW220" s="20">
        <v>22424430.239999998</v>
      </c>
      <c r="AX220" s="21">
        <v>7.1792993571678538</v>
      </c>
      <c r="AY220" s="20">
        <v>-8456260.2599999998</v>
      </c>
      <c r="AZ220" s="21">
        <v>0.4429532558908722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22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1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22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1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22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1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22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1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2250831.27</v>
      </c>
      <c r="D225" s="31">
        <v>10.793474205773418</v>
      </c>
      <c r="E225" s="30">
        <v>69403.199999999997</v>
      </c>
      <c r="F225" s="31">
        <v>0.31199756617515145</v>
      </c>
      <c r="G225" s="30">
        <v>2181428.0699999998</v>
      </c>
      <c r="H225" s="31">
        <v>10.481476639598267</v>
      </c>
      <c r="I225" s="30">
        <v>1856645.62</v>
      </c>
      <c r="J225" s="31">
        <v>8.4883625166872445</v>
      </c>
      <c r="K225" s="30">
        <v>394185.65</v>
      </c>
      <c r="L225" s="31">
        <v>2.3051116890861731</v>
      </c>
      <c r="M225" s="30">
        <v>2169925.1</v>
      </c>
      <c r="N225" s="31">
        <v>10.793398982563975</v>
      </c>
      <c r="O225" s="30">
        <v>80906.17</v>
      </c>
      <c r="P225" s="31">
        <v>7.5223209442754069E-5</v>
      </c>
      <c r="Q225" s="22"/>
      <c r="R225" s="9"/>
      <c r="S225" s="30">
        <v>4420756.37</v>
      </c>
      <c r="T225" s="31">
        <v>10.793437282383882</v>
      </c>
      <c r="U225" s="30">
        <v>140330.07</v>
      </c>
      <c r="V225" s="31">
        <v>0.32380735407179545</v>
      </c>
      <c r="W225" s="30">
        <v>4280426.3</v>
      </c>
      <c r="X225" s="31">
        <v>10.469629928312086</v>
      </c>
      <c r="Y225" s="30">
        <v>3603717.1</v>
      </c>
      <c r="Z225" s="31">
        <v>8.4505526653274714</v>
      </c>
      <c r="AA225" s="30">
        <v>817039.27</v>
      </c>
      <c r="AB225" s="31">
        <v>2.342884617056411</v>
      </c>
      <c r="AC225" s="30">
        <v>2169925.1</v>
      </c>
      <c r="AD225" s="31">
        <v>10.793398982563975</v>
      </c>
      <c r="AE225" s="30">
        <v>2250831.27</v>
      </c>
      <c r="AF225" s="31">
        <v>3.8299819907550159E-5</v>
      </c>
      <c r="AG225" s="24"/>
      <c r="AH225" s="19"/>
      <c r="AI225" s="30">
        <v>14187366.33</v>
      </c>
      <c r="AJ225" s="31">
        <v>7.7418652719791634</v>
      </c>
      <c r="AK225" s="30">
        <v>494904.27</v>
      </c>
      <c r="AL225" s="31">
        <v>0.25974115031728534</v>
      </c>
      <c r="AM225" s="30">
        <v>13692462.060000001</v>
      </c>
      <c r="AN225" s="31">
        <v>7.4821241216618777</v>
      </c>
      <c r="AO225" s="30">
        <v>14308306.310000001</v>
      </c>
      <c r="AP225" s="31">
        <v>7.6038749229609852</v>
      </c>
      <c r="AQ225" s="30">
        <v>-120939.98</v>
      </c>
      <c r="AR225" s="31">
        <v>0.13799034901817819</v>
      </c>
      <c r="AS225" s="30">
        <v>11936535.060000001</v>
      </c>
      <c r="AT225" s="31">
        <v>7.3500146962885902</v>
      </c>
      <c r="AU225" s="30">
        <v>2250831.27</v>
      </c>
      <c r="AV225" s="31">
        <v>0.39185057569057324</v>
      </c>
      <c r="AW225" s="30">
        <v>24577192.789999999</v>
      </c>
      <c r="AX225" s="31">
        <v>7.8685176171609807</v>
      </c>
      <c r="AY225" s="30">
        <v>-10389826.460000001</v>
      </c>
      <c r="AZ225" s="31">
        <v>-0.12665234518181734</v>
      </c>
      <c r="BA225" s="24"/>
    </row>
    <row r="226" spans="1:53" x14ac:dyDescent="0.35">
      <c r="A226" s="27" t="s">
        <v>212</v>
      </c>
      <c r="B226" s="19"/>
      <c r="C226" s="28">
        <v>-411350.89</v>
      </c>
      <c r="D226" s="29">
        <v>-1.8996335998242198</v>
      </c>
      <c r="E226" s="28">
        <v>3069831.77</v>
      </c>
      <c r="F226" s="29">
        <v>13.327210060741423</v>
      </c>
      <c r="G226" s="28">
        <v>-3481182.66</v>
      </c>
      <c r="H226" s="29">
        <v>-15.226843660565644</v>
      </c>
      <c r="I226" s="28">
        <v>1180938.17</v>
      </c>
      <c r="J226" s="29">
        <v>5.209237740946306</v>
      </c>
      <c r="K226" s="28">
        <v>-1592289.06</v>
      </c>
      <c r="L226" s="29">
        <v>-7.1088713407705253</v>
      </c>
      <c r="M226" s="28">
        <v>-412674.75</v>
      </c>
      <c r="N226" s="29">
        <v>-1.9779588479276127</v>
      </c>
      <c r="O226" s="28">
        <v>1323.86</v>
      </c>
      <c r="P226" s="29">
        <v>7.8325248103392919E-2</v>
      </c>
      <c r="Q226" s="22"/>
      <c r="R226" s="9"/>
      <c r="S226" s="28">
        <v>-824025.64</v>
      </c>
      <c r="T226" s="29">
        <v>-1.9380680543849247</v>
      </c>
      <c r="U226" s="28">
        <v>5671707.5</v>
      </c>
      <c r="V226" s="29">
        <v>12.629058632076113</v>
      </c>
      <c r="W226" s="28">
        <v>-6495733.1399999997</v>
      </c>
      <c r="X226" s="29">
        <v>-14.567126686461037</v>
      </c>
      <c r="Y226" s="28">
        <v>2011625.48</v>
      </c>
      <c r="Z226" s="29">
        <v>4.5450691203576241</v>
      </c>
      <c r="AA226" s="28">
        <v>-2835651.12</v>
      </c>
      <c r="AB226" s="29">
        <v>-6.4831371747425486</v>
      </c>
      <c r="AC226" s="28">
        <v>-412674.75</v>
      </c>
      <c r="AD226" s="29">
        <v>-1.9779588479276127</v>
      </c>
      <c r="AE226" s="28">
        <v>-411350.89</v>
      </c>
      <c r="AF226" s="29">
        <v>3.9890793542687986E-2</v>
      </c>
      <c r="AG226" s="24"/>
      <c r="AH226" s="19"/>
      <c r="AI226" s="28">
        <v>13209807.32</v>
      </c>
      <c r="AJ226" s="29">
        <v>6.931216355643488</v>
      </c>
      <c r="AK226" s="28">
        <v>30526018.149999999</v>
      </c>
      <c r="AL226" s="29">
        <v>15.444372082302557</v>
      </c>
      <c r="AM226" s="28">
        <v>-17316210.829999998</v>
      </c>
      <c r="AN226" s="29">
        <v>-8.5131557266590683</v>
      </c>
      <c r="AO226" s="28">
        <v>16878061.57</v>
      </c>
      <c r="AP226" s="29">
        <v>8.6336266975852354</v>
      </c>
      <c r="AQ226" s="28">
        <v>-3668254.25</v>
      </c>
      <c r="AR226" s="29">
        <v>-1.7024103419417473</v>
      </c>
      <c r="AS226" s="28">
        <v>13621158.210000001</v>
      </c>
      <c r="AT226" s="29">
        <v>8.0631949891404791</v>
      </c>
      <c r="AU226" s="28">
        <v>-411350.89</v>
      </c>
      <c r="AV226" s="29">
        <v>-1.131978633496991</v>
      </c>
      <c r="AW226" s="28">
        <v>29588635.550000001</v>
      </c>
      <c r="AX226" s="29">
        <v>9.1319372079480772</v>
      </c>
      <c r="AY226" s="28">
        <v>-16378828.23</v>
      </c>
      <c r="AZ226" s="29">
        <v>-2.2007208523045891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22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1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22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1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1231.4100000000001</v>
      </c>
      <c r="AX228" s="21">
        <v>3.9424239219422273E-4</v>
      </c>
      <c r="AY228" s="20">
        <v>-1231.4100000000001</v>
      </c>
      <c r="AZ228" s="21">
        <v>-3.9424239219422273E-4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22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1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22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1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22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1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8230.77</v>
      </c>
      <c r="D232" s="26">
        <v>3.9469241818669808E-2</v>
      </c>
      <c r="E232" s="25">
        <v>0</v>
      </c>
      <c r="F232" s="26">
        <v>0</v>
      </c>
      <c r="G232" s="25">
        <v>8230.77</v>
      </c>
      <c r="H232" s="26">
        <v>3.9469241818669808E-2</v>
      </c>
      <c r="I232" s="25">
        <v>5.07</v>
      </c>
      <c r="J232" s="26">
        <v>2.3179435804019689E-5</v>
      </c>
      <c r="K232" s="25">
        <v>8225.7000000000007</v>
      </c>
      <c r="L232" s="26">
        <v>3.9446062382865785E-2</v>
      </c>
      <c r="M232" s="25">
        <v>0</v>
      </c>
      <c r="N232" s="26">
        <v>0</v>
      </c>
      <c r="O232" s="25">
        <v>8230.77</v>
      </c>
      <c r="P232" s="26">
        <v>3.9469241818669808E-2</v>
      </c>
      <c r="Q232" s="22"/>
      <c r="R232" s="23"/>
      <c r="S232" s="25">
        <v>8230.77</v>
      </c>
      <c r="T232" s="26">
        <v>2.009572397691909E-2</v>
      </c>
      <c r="U232" s="25">
        <v>0</v>
      </c>
      <c r="V232" s="26">
        <v>0</v>
      </c>
      <c r="W232" s="25">
        <v>8230.77</v>
      </c>
      <c r="X232" s="26">
        <v>2.009572397691909E-2</v>
      </c>
      <c r="Y232" s="25">
        <v>5.07</v>
      </c>
      <c r="Z232" s="26">
        <v>1.1888919364178247E-5</v>
      </c>
      <c r="AA232" s="25">
        <v>8225.7000000000007</v>
      </c>
      <c r="AB232" s="26">
        <v>2.0083835057554913E-2</v>
      </c>
      <c r="AC232" s="25">
        <v>0</v>
      </c>
      <c r="AD232" s="26">
        <v>0</v>
      </c>
      <c r="AE232" s="25">
        <v>8230.77</v>
      </c>
      <c r="AF232" s="26">
        <v>2.009572397691909E-2</v>
      </c>
      <c r="AG232" s="24"/>
      <c r="AH232" s="19"/>
      <c r="AI232" s="25">
        <v>15522.58</v>
      </c>
      <c r="AJ232" s="26">
        <v>8.4704743810980684E-3</v>
      </c>
      <c r="AK232" s="25">
        <v>0</v>
      </c>
      <c r="AL232" s="26">
        <v>0</v>
      </c>
      <c r="AM232" s="25">
        <v>15522.58</v>
      </c>
      <c r="AN232" s="26">
        <v>8.4704743810980684E-3</v>
      </c>
      <c r="AO232" s="25">
        <v>1286.0899999999999</v>
      </c>
      <c r="AP232" s="26">
        <v>6.8346786040191312E-4</v>
      </c>
      <c r="AQ232" s="25">
        <v>14236.49</v>
      </c>
      <c r="AR232" s="26">
        <v>7.7870065206961554E-3</v>
      </c>
      <c r="AS232" s="25">
        <v>7291.81</v>
      </c>
      <c r="AT232" s="26">
        <v>4.4899889618842288E-3</v>
      </c>
      <c r="AU232" s="25">
        <v>8230.77</v>
      </c>
      <c r="AV232" s="26">
        <v>3.9804854192138396E-3</v>
      </c>
      <c r="AW232" s="25">
        <v>17224.5</v>
      </c>
      <c r="AX232" s="26">
        <v>5.5145143245136788E-3</v>
      </c>
      <c r="AY232" s="25">
        <v>-1701.92</v>
      </c>
      <c r="AZ232" s="26">
        <v>2.9559600565843896E-3</v>
      </c>
      <c r="BA232" s="24"/>
    </row>
    <row r="233" spans="1:53" x14ac:dyDescent="0.35">
      <c r="A233" s="27" t="s">
        <v>218</v>
      </c>
      <c r="B233" s="19"/>
      <c r="C233" s="28">
        <v>-419581.66</v>
      </c>
      <c r="D233" s="29">
        <v>-1.9376435996188601</v>
      </c>
      <c r="E233" s="28">
        <v>3069831.77</v>
      </c>
      <c r="F233" s="29">
        <v>13.327210060741423</v>
      </c>
      <c r="G233" s="28">
        <v>-3489413.43</v>
      </c>
      <c r="H233" s="29">
        <v>-15.264853660360284</v>
      </c>
      <c r="I233" s="28">
        <v>1180933.1000000001</v>
      </c>
      <c r="J233" s="29">
        <v>5.2092153766633853</v>
      </c>
      <c r="K233" s="28">
        <v>-1600514.76</v>
      </c>
      <c r="L233" s="29">
        <v>-7.1468589762822452</v>
      </c>
      <c r="M233" s="28">
        <v>-412674.75</v>
      </c>
      <c r="N233" s="29">
        <v>-1.9779588479276127</v>
      </c>
      <c r="O233" s="28">
        <v>-6906.91</v>
      </c>
      <c r="P233" s="29">
        <v>4.0315248308752549E-2</v>
      </c>
      <c r="Q233" s="22"/>
      <c r="R233" s="9"/>
      <c r="S233" s="28">
        <v>-832256.41</v>
      </c>
      <c r="T233" s="29">
        <v>-1.957426423379353</v>
      </c>
      <c r="U233" s="28">
        <v>5671707.5</v>
      </c>
      <c r="V233" s="29">
        <v>12.629058632076113</v>
      </c>
      <c r="W233" s="28">
        <v>-6503963.9100000001</v>
      </c>
      <c r="X233" s="29">
        <v>-14.586485055455466</v>
      </c>
      <c r="Y233" s="28">
        <v>2011620.41</v>
      </c>
      <c r="Z233" s="29">
        <v>4.5450576651932959</v>
      </c>
      <c r="AA233" s="28">
        <v>-2843876.82</v>
      </c>
      <c r="AB233" s="29">
        <v>-6.5024840885726487</v>
      </c>
      <c r="AC233" s="28">
        <v>-412674.75</v>
      </c>
      <c r="AD233" s="29">
        <v>-1.9779588479276127</v>
      </c>
      <c r="AE233" s="28">
        <v>-419581.66</v>
      </c>
      <c r="AF233" s="29">
        <v>2.0532424548259653E-2</v>
      </c>
      <c r="AG233" s="24"/>
      <c r="AH233" s="19"/>
      <c r="AI233" s="28">
        <v>13194284.74</v>
      </c>
      <c r="AJ233" s="29">
        <v>6.9230716221306166</v>
      </c>
      <c r="AK233" s="28">
        <v>30526018.149999999</v>
      </c>
      <c r="AL233" s="29">
        <v>15.444372082302557</v>
      </c>
      <c r="AM233" s="28">
        <v>-17331733.41</v>
      </c>
      <c r="AN233" s="29">
        <v>-8.5213004601719398</v>
      </c>
      <c r="AO233" s="28">
        <v>16876775.48</v>
      </c>
      <c r="AP233" s="29">
        <v>8.6329688245875911</v>
      </c>
      <c r="AQ233" s="28">
        <v>-3682490.74</v>
      </c>
      <c r="AR233" s="29">
        <v>-1.7098972024569745</v>
      </c>
      <c r="AS233" s="28">
        <v>13613866.4</v>
      </c>
      <c r="AT233" s="29">
        <v>8.0588785217045018</v>
      </c>
      <c r="AU233" s="28">
        <v>-419581.66</v>
      </c>
      <c r="AV233" s="29">
        <v>-1.1358068995738853</v>
      </c>
      <c r="AW233" s="28">
        <v>29570179.640000001</v>
      </c>
      <c r="AX233" s="29">
        <v>9.1262411625542033</v>
      </c>
      <c r="AY233" s="28">
        <v>-16375894.9</v>
      </c>
      <c r="AZ233" s="29">
        <v>-2.2031695404235867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22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1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-123809.08</v>
      </c>
      <c r="D235" s="21">
        <v>-0.59370514761887838</v>
      </c>
      <c r="E235" s="20">
        <v>951648.47</v>
      </c>
      <c r="F235" s="21">
        <v>4.2780737270659941</v>
      </c>
      <c r="G235" s="20">
        <v>-1075457.55</v>
      </c>
      <c r="H235" s="21">
        <v>-4.8717788746848729</v>
      </c>
      <c r="I235" s="20">
        <v>366089.25</v>
      </c>
      <c r="J235" s="21">
        <v>1.6737164238494509</v>
      </c>
      <c r="K235" s="20">
        <v>-489898.33</v>
      </c>
      <c r="L235" s="21">
        <v>-2.2674215714683292</v>
      </c>
      <c r="M235" s="20">
        <v>-123802.4</v>
      </c>
      <c r="N235" s="21">
        <v>-0.61580406540252386</v>
      </c>
      <c r="O235" s="20">
        <v>-6.68</v>
      </c>
      <c r="P235" s="21">
        <v>2.2098917783645478E-2</v>
      </c>
      <c r="Q235" s="22"/>
      <c r="R235" s="23"/>
      <c r="S235" s="20">
        <v>-247611.48</v>
      </c>
      <c r="T235" s="21">
        <v>-0.60455242408625454</v>
      </c>
      <c r="U235" s="20">
        <v>1758232.42</v>
      </c>
      <c r="V235" s="21">
        <v>4.0570676531654959</v>
      </c>
      <c r="W235" s="20">
        <v>-2005843.9</v>
      </c>
      <c r="X235" s="21">
        <v>-4.6616200772517509</v>
      </c>
      <c r="Y235" s="20">
        <v>623602.35</v>
      </c>
      <c r="Z235" s="21">
        <v>1.4623191428919251</v>
      </c>
      <c r="AA235" s="20">
        <v>-871213.83</v>
      </c>
      <c r="AB235" s="21">
        <v>-2.0668715669781799</v>
      </c>
      <c r="AC235" s="20">
        <v>-123802.4</v>
      </c>
      <c r="AD235" s="21">
        <v>-0.61580406540252386</v>
      </c>
      <c r="AE235" s="20">
        <v>-123809.08</v>
      </c>
      <c r="AF235" s="21">
        <v>1.1251641316269323E-2</v>
      </c>
      <c r="AG235" s="24"/>
      <c r="AH235" s="19"/>
      <c r="AI235" s="20">
        <v>3475009.3</v>
      </c>
      <c r="AJ235" s="21">
        <v>1.8962683555006663</v>
      </c>
      <c r="AK235" s="20">
        <v>9463065.3300000001</v>
      </c>
      <c r="AL235" s="21">
        <v>4.9665109463327548</v>
      </c>
      <c r="AM235" s="20">
        <v>-5988056.0300000003</v>
      </c>
      <c r="AN235" s="21">
        <v>-3.0702425908320885</v>
      </c>
      <c r="AO235" s="20">
        <v>5282609.1100000003</v>
      </c>
      <c r="AP235" s="21">
        <v>2.8073412791883579</v>
      </c>
      <c r="AQ235" s="20">
        <v>-1807599.81</v>
      </c>
      <c r="AR235" s="21">
        <v>-0.91107292368769155</v>
      </c>
      <c r="AS235" s="20">
        <v>3598818.38</v>
      </c>
      <c r="AT235" s="21">
        <v>2.2160005268960767</v>
      </c>
      <c r="AU235" s="20">
        <v>-123809.08</v>
      </c>
      <c r="AV235" s="21">
        <v>-0.31973217139541044</v>
      </c>
      <c r="AW235" s="20">
        <v>9620766.6400000006</v>
      </c>
      <c r="AX235" s="21">
        <v>3.080139072198516</v>
      </c>
      <c r="AY235" s="20">
        <v>-6145757.3399999999</v>
      </c>
      <c r="AZ235" s="21">
        <v>-1.1838707166978497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22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1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-295772.58</v>
      </c>
      <c r="D237" s="29">
        <v>-1.3658886963261392</v>
      </c>
      <c r="E237" s="28">
        <v>2118183.2999999998</v>
      </c>
      <c r="F237" s="29">
        <v>9.1957722446316552</v>
      </c>
      <c r="G237" s="28">
        <v>-2413955.88</v>
      </c>
      <c r="H237" s="29">
        <v>-10.561660940957795</v>
      </c>
      <c r="I237" s="28">
        <v>814843.85</v>
      </c>
      <c r="J237" s="29">
        <v>3.5943586584198481</v>
      </c>
      <c r="K237" s="28">
        <v>-1110616.43</v>
      </c>
      <c r="L237" s="29">
        <v>-4.9602473547459871</v>
      </c>
      <c r="M237" s="28">
        <v>-288872.34999999998</v>
      </c>
      <c r="N237" s="29">
        <v>-1.3845713133748601</v>
      </c>
      <c r="O237" s="28">
        <v>-6900.23</v>
      </c>
      <c r="P237" s="29">
        <v>1.8682617048720873E-2</v>
      </c>
      <c r="Q237" s="22"/>
      <c r="R237" s="9"/>
      <c r="S237" s="28">
        <v>-584644.93000000005</v>
      </c>
      <c r="T237" s="29">
        <v>-1.3750563174115682</v>
      </c>
      <c r="U237" s="28">
        <v>3913475.08</v>
      </c>
      <c r="V237" s="29">
        <v>8.7140435645682999</v>
      </c>
      <c r="W237" s="28">
        <v>-4498120.01</v>
      </c>
      <c r="X237" s="29">
        <v>-10.089099881979868</v>
      </c>
      <c r="Y237" s="28">
        <v>1388018.06</v>
      </c>
      <c r="Z237" s="29">
        <v>3.1360897372430854</v>
      </c>
      <c r="AA237" s="28">
        <v>-1972662.99</v>
      </c>
      <c r="AB237" s="29">
        <v>-4.5111460546546533</v>
      </c>
      <c r="AC237" s="28">
        <v>-288872.34999999998</v>
      </c>
      <c r="AD237" s="29">
        <v>-1.3845713133748601</v>
      </c>
      <c r="AE237" s="28">
        <v>-295772.58</v>
      </c>
      <c r="AF237" s="29">
        <v>9.5149959632918613E-3</v>
      </c>
      <c r="AG237" s="24"/>
      <c r="AH237" s="19"/>
      <c r="AI237" s="28">
        <v>9719275.4399999995</v>
      </c>
      <c r="AJ237" s="29">
        <v>5.0997262308843467</v>
      </c>
      <c r="AK237" s="28">
        <v>21062952.82</v>
      </c>
      <c r="AL237" s="29">
        <v>10.656616886800348</v>
      </c>
      <c r="AM237" s="28">
        <v>-11343677.380000001</v>
      </c>
      <c r="AN237" s="29">
        <v>-5.5568906559160016</v>
      </c>
      <c r="AO237" s="28">
        <v>11594166.369999999</v>
      </c>
      <c r="AP237" s="29">
        <v>5.9307583334213945</v>
      </c>
      <c r="AQ237" s="28">
        <v>-1874890.93</v>
      </c>
      <c r="AR237" s="29">
        <v>-0.83103210253704773</v>
      </c>
      <c r="AS237" s="28">
        <v>10015048.02</v>
      </c>
      <c r="AT237" s="29">
        <v>5.928518248292578</v>
      </c>
      <c r="AU237" s="28">
        <v>-295772.58</v>
      </c>
      <c r="AV237" s="29">
        <v>-0.82879201740823127</v>
      </c>
      <c r="AW237" s="28">
        <v>19949413</v>
      </c>
      <c r="AX237" s="29">
        <v>6.1569850540615096</v>
      </c>
      <c r="AY237" s="28">
        <v>-10230137.560000001</v>
      </c>
      <c r="AZ237" s="29">
        <v>-1.0572588231771629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22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1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22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1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-295772.58</v>
      </c>
      <c r="D240" s="29">
        <v>-1.3658886963261392</v>
      </c>
      <c r="E240" s="28">
        <v>2118183.2999999998</v>
      </c>
      <c r="F240" s="29">
        <v>9.1957722446316552</v>
      </c>
      <c r="G240" s="28">
        <v>-2413955.88</v>
      </c>
      <c r="H240" s="29">
        <v>-10.561660940957795</v>
      </c>
      <c r="I240" s="28">
        <v>814843.85</v>
      </c>
      <c r="J240" s="29">
        <v>3.5943586584198481</v>
      </c>
      <c r="K240" s="28">
        <v>-1110616.43</v>
      </c>
      <c r="L240" s="29">
        <v>-4.9602473547459871</v>
      </c>
      <c r="M240" s="28">
        <v>-288872.34999999998</v>
      </c>
      <c r="N240" s="29">
        <v>-1.3845713133748601</v>
      </c>
      <c r="O240" s="28">
        <v>-6900.23</v>
      </c>
      <c r="P240" s="29">
        <v>1.8682617048720873E-2</v>
      </c>
      <c r="Q240" s="22"/>
      <c r="R240" s="9"/>
      <c r="S240" s="28">
        <v>-584644.93000000005</v>
      </c>
      <c r="T240" s="29">
        <v>-1.3750563174115682</v>
      </c>
      <c r="U240" s="28">
        <v>3913475.08</v>
      </c>
      <c r="V240" s="29">
        <v>8.7140435645682999</v>
      </c>
      <c r="W240" s="28">
        <v>-4498120.01</v>
      </c>
      <c r="X240" s="29">
        <v>-10.089099881979868</v>
      </c>
      <c r="Y240" s="28">
        <v>1388018.06</v>
      </c>
      <c r="Z240" s="29">
        <v>3.1360897372430854</v>
      </c>
      <c r="AA240" s="28">
        <v>-1972662.99</v>
      </c>
      <c r="AB240" s="29">
        <v>-4.5111460546546533</v>
      </c>
      <c r="AC240" s="28">
        <v>-288872.34999999998</v>
      </c>
      <c r="AD240" s="29">
        <v>-1.3845713133748601</v>
      </c>
      <c r="AE240" s="28">
        <v>-295772.58</v>
      </c>
      <c r="AF240" s="29">
        <v>9.5149959632918613E-3</v>
      </c>
      <c r="AG240" s="24"/>
      <c r="AH240" s="19"/>
      <c r="AI240" s="28">
        <v>9719275.4399999995</v>
      </c>
      <c r="AJ240" s="29">
        <v>5.0997262308843467</v>
      </c>
      <c r="AK240" s="28">
        <v>21062952.82</v>
      </c>
      <c r="AL240" s="29">
        <v>10.656616886800348</v>
      </c>
      <c r="AM240" s="28">
        <v>-11343677.380000001</v>
      </c>
      <c r="AN240" s="29">
        <v>-5.5568906559160016</v>
      </c>
      <c r="AO240" s="28">
        <v>11594166.369999999</v>
      </c>
      <c r="AP240" s="29">
        <v>5.9307583334213945</v>
      </c>
      <c r="AQ240" s="28">
        <v>-1874890.93</v>
      </c>
      <c r="AR240" s="29">
        <v>-0.83103210253704773</v>
      </c>
      <c r="AS240" s="28">
        <v>10015048.02</v>
      </c>
      <c r="AT240" s="29">
        <v>5.928518248292578</v>
      </c>
      <c r="AU240" s="28">
        <v>-295772.58</v>
      </c>
      <c r="AV240" s="29">
        <v>-0.82879201740823127</v>
      </c>
      <c r="AW240" s="28">
        <v>19949413</v>
      </c>
      <c r="AX240" s="29">
        <v>6.1569850540615096</v>
      </c>
      <c r="AY240" s="28">
        <v>-10230137.560000001</v>
      </c>
      <c r="AZ240" s="29">
        <v>-1.0572588231771629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22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1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2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19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22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1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2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19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14953382.529999999</v>
      </c>
      <c r="D245" s="21">
        <v>71.338437665083845</v>
      </c>
      <c r="E245" s="20">
        <v>15890476.27</v>
      </c>
      <c r="F245" s="21">
        <v>71.02212518891352</v>
      </c>
      <c r="G245" s="20">
        <v>-937093.74</v>
      </c>
      <c r="H245" s="21">
        <v>0.31631247617032443</v>
      </c>
      <c r="I245" s="20">
        <v>15603007.66</v>
      </c>
      <c r="J245" s="21">
        <v>70.927831399739006</v>
      </c>
      <c r="K245" s="20">
        <v>-649625.13</v>
      </c>
      <c r="L245" s="21">
        <v>0.41060626534483902</v>
      </c>
      <c r="M245" s="20">
        <v>14620551.710000001</v>
      </c>
      <c r="N245" s="21">
        <v>72.349036847086438</v>
      </c>
      <c r="O245" s="20">
        <v>332830.82</v>
      </c>
      <c r="P245" s="21">
        <v>-1.0105991820025935</v>
      </c>
      <c r="Q245" s="22"/>
      <c r="R245" s="23"/>
      <c r="S245" s="20">
        <v>29573934.239999998</v>
      </c>
      <c r="T245" s="21">
        <v>71.834497316500091</v>
      </c>
      <c r="U245" s="20">
        <v>30984059.859999999</v>
      </c>
      <c r="V245" s="21">
        <v>71.10527417535242</v>
      </c>
      <c r="W245" s="20">
        <v>-1410125.62</v>
      </c>
      <c r="X245" s="21">
        <v>0.72922314114767062</v>
      </c>
      <c r="Y245" s="20">
        <v>30470473.52</v>
      </c>
      <c r="Z245" s="21">
        <v>71.070009937746747</v>
      </c>
      <c r="AA245" s="20">
        <v>-896539.28</v>
      </c>
      <c r="AB245" s="21">
        <v>0.76448737875334416</v>
      </c>
      <c r="AC245" s="20">
        <v>14620551.710000001</v>
      </c>
      <c r="AD245" s="21">
        <v>72.349036847086438</v>
      </c>
      <c r="AE245" s="20">
        <v>14953382.529999999</v>
      </c>
      <c r="AF245" s="21">
        <v>-0.51453953058634738</v>
      </c>
      <c r="AG245" s="24"/>
      <c r="AH245" s="19"/>
      <c r="AI245" s="20">
        <v>131495901.13</v>
      </c>
      <c r="AJ245" s="21">
        <v>71.385036448791581</v>
      </c>
      <c r="AK245" s="20">
        <v>135383193.52000001</v>
      </c>
      <c r="AL245" s="21">
        <v>70.664610532290624</v>
      </c>
      <c r="AM245" s="20">
        <v>-3887292.39</v>
      </c>
      <c r="AN245" s="21">
        <v>0.72042591650095744</v>
      </c>
      <c r="AO245" s="20">
        <v>133570536.86</v>
      </c>
      <c r="AP245" s="21">
        <v>70.598928779025997</v>
      </c>
      <c r="AQ245" s="20">
        <v>-2074635.73</v>
      </c>
      <c r="AR245" s="21">
        <v>0.78610766976558466</v>
      </c>
      <c r="AS245" s="20">
        <v>116542518.59999999</v>
      </c>
      <c r="AT245" s="21">
        <v>71.391019870563937</v>
      </c>
      <c r="AU245" s="20">
        <v>14953382.529999999</v>
      </c>
      <c r="AV245" s="21">
        <v>-5.9834217723562233E-3</v>
      </c>
      <c r="AW245" s="20">
        <v>220535606.96000001</v>
      </c>
      <c r="AX245" s="21">
        <v>70.201257099477104</v>
      </c>
      <c r="AY245" s="20">
        <v>-89039705.829999998</v>
      </c>
      <c r="AZ245" s="21">
        <v>1.1837793493144773</v>
      </c>
      <c r="BA245" s="24"/>
    </row>
    <row r="246" spans="1:53" x14ac:dyDescent="0.35">
      <c r="A246" s="18" t="s">
        <v>15</v>
      </c>
      <c r="B246" s="19"/>
      <c r="C246" s="20">
        <v>6665906.5999999996</v>
      </c>
      <c r="D246" s="21">
        <v>31.80119023313523</v>
      </c>
      <c r="E246" s="20">
        <v>7143840.4100000001</v>
      </c>
      <c r="F246" s="21">
        <v>31.92923354264191</v>
      </c>
      <c r="G246" s="20">
        <v>-477933.81</v>
      </c>
      <c r="H246" s="21">
        <v>-0.12804330950667975</v>
      </c>
      <c r="I246" s="20">
        <v>7018008.1100000003</v>
      </c>
      <c r="J246" s="21">
        <v>31.902316965733068</v>
      </c>
      <c r="K246" s="20">
        <v>-352101.51</v>
      </c>
      <c r="L246" s="21">
        <v>-0.10112673259783733</v>
      </c>
      <c r="M246" s="20">
        <v>6184523.2000000002</v>
      </c>
      <c r="N246" s="21">
        <v>30.60379018203691</v>
      </c>
      <c r="O246" s="20">
        <v>481383.4</v>
      </c>
      <c r="P246" s="21">
        <v>1.1974000510983203</v>
      </c>
      <c r="Q246" s="22"/>
      <c r="R246" s="23"/>
      <c r="S246" s="20">
        <v>12850429.800000001</v>
      </c>
      <c r="T246" s="21">
        <v>31.213438073296157</v>
      </c>
      <c r="U246" s="20">
        <v>13925918.51</v>
      </c>
      <c r="V246" s="21">
        <v>31.958570254232825</v>
      </c>
      <c r="W246" s="20">
        <v>-1075488.71</v>
      </c>
      <c r="X246" s="21">
        <v>-0.74513218093666822</v>
      </c>
      <c r="Y246" s="20">
        <v>13656429.810000001</v>
      </c>
      <c r="Z246" s="21">
        <v>31.852560534505308</v>
      </c>
      <c r="AA246" s="20">
        <v>-806000.01</v>
      </c>
      <c r="AB246" s="21">
        <v>-0.63912246120915128</v>
      </c>
      <c r="AC246" s="20">
        <v>6184523.2000000002</v>
      </c>
      <c r="AD246" s="21">
        <v>30.60379018203691</v>
      </c>
      <c r="AE246" s="20">
        <v>6665906.5999999996</v>
      </c>
      <c r="AF246" s="21">
        <v>0.60964789125924668</v>
      </c>
      <c r="AG246" s="24"/>
      <c r="AH246" s="19"/>
      <c r="AI246" s="20">
        <v>58648922.890000001</v>
      </c>
      <c r="AJ246" s="21">
        <v>31.838676812032258</v>
      </c>
      <c r="AK246" s="20">
        <v>62268209.770000003</v>
      </c>
      <c r="AL246" s="21">
        <v>32.501514239210152</v>
      </c>
      <c r="AM246" s="20">
        <v>-3619286.88</v>
      </c>
      <c r="AN246" s="21">
        <v>-0.66283742717789451</v>
      </c>
      <c r="AO246" s="20">
        <v>61429983.600000001</v>
      </c>
      <c r="AP246" s="21">
        <v>32.468919711079572</v>
      </c>
      <c r="AQ246" s="20">
        <v>-2781060.71</v>
      </c>
      <c r="AR246" s="21">
        <v>-0.6302428990473139</v>
      </c>
      <c r="AS246" s="20">
        <v>51983016.289999999</v>
      </c>
      <c r="AT246" s="21">
        <v>31.843490199732472</v>
      </c>
      <c r="AU246" s="20">
        <v>6665906.5999999996</v>
      </c>
      <c r="AV246" s="21">
        <v>-4.8133877002136671E-3</v>
      </c>
      <c r="AW246" s="20">
        <v>102556831.36</v>
      </c>
      <c r="AX246" s="21">
        <v>32.646059223066501</v>
      </c>
      <c r="AY246" s="20">
        <v>-43907908.469999999</v>
      </c>
      <c r="AZ246" s="21">
        <v>-0.80738241103424357</v>
      </c>
      <c r="BA246" s="24"/>
    </row>
    <row r="247" spans="1:53" x14ac:dyDescent="0.35">
      <c r="A247" s="18" t="s">
        <v>16</v>
      </c>
      <c r="B247" s="19"/>
      <c r="C247" s="25">
        <v>34933.56</v>
      </c>
      <c r="D247" s="26">
        <v>0.16665831877702028</v>
      </c>
      <c r="E247" s="25">
        <v>0</v>
      </c>
      <c r="F247" s="26">
        <v>0</v>
      </c>
      <c r="G247" s="25">
        <v>34933.56</v>
      </c>
      <c r="H247" s="26">
        <v>0.16665831877702028</v>
      </c>
      <c r="I247" s="25">
        <v>49060.52</v>
      </c>
      <c r="J247" s="26">
        <v>0.2230183030585991</v>
      </c>
      <c r="K247" s="25">
        <v>-14126.96</v>
      </c>
      <c r="L247" s="26">
        <v>-5.6359984281578818E-2</v>
      </c>
      <c r="M247" s="25">
        <v>58592.22</v>
      </c>
      <c r="N247" s="26">
        <v>0.28994054176718859</v>
      </c>
      <c r="O247" s="25">
        <v>-23658.66</v>
      </c>
      <c r="P247" s="26">
        <v>-0.12328222299016831</v>
      </c>
      <c r="Q247" s="22"/>
      <c r="R247" s="23"/>
      <c r="S247" s="25">
        <v>93525.78</v>
      </c>
      <c r="T247" s="26">
        <v>0.22717225709343358</v>
      </c>
      <c r="U247" s="25">
        <v>0</v>
      </c>
      <c r="V247" s="26">
        <v>0</v>
      </c>
      <c r="W247" s="25">
        <v>93525.78</v>
      </c>
      <c r="X247" s="26">
        <v>0.22717225709343358</v>
      </c>
      <c r="Y247" s="25">
        <v>132610.15</v>
      </c>
      <c r="Z247" s="26">
        <v>0.30930286239759386</v>
      </c>
      <c r="AA247" s="25">
        <v>-39084.370000000003</v>
      </c>
      <c r="AB247" s="26">
        <v>-8.2130605304160276E-2</v>
      </c>
      <c r="AC247" s="25">
        <v>58592.22</v>
      </c>
      <c r="AD247" s="26">
        <v>0.28994054176718859</v>
      </c>
      <c r="AE247" s="25">
        <v>34933.56</v>
      </c>
      <c r="AF247" s="26">
        <v>-6.2768284673755004E-2</v>
      </c>
      <c r="AG247" s="24"/>
      <c r="AH247" s="19"/>
      <c r="AI247" s="25">
        <v>439434.82</v>
      </c>
      <c r="AJ247" s="26">
        <v>0.23855550152514604</v>
      </c>
      <c r="AK247" s="25">
        <v>0</v>
      </c>
      <c r="AL247" s="26">
        <v>0</v>
      </c>
      <c r="AM247" s="25">
        <v>439434.82</v>
      </c>
      <c r="AN247" s="26">
        <v>0.23855550152514604</v>
      </c>
      <c r="AO247" s="25">
        <v>491619.3</v>
      </c>
      <c r="AP247" s="26">
        <v>0.25984619634697642</v>
      </c>
      <c r="AQ247" s="25">
        <v>-52184.480000000003</v>
      </c>
      <c r="AR247" s="26">
        <v>-2.129069482183038E-2</v>
      </c>
      <c r="AS247" s="25">
        <v>404501.26</v>
      </c>
      <c r="AT247" s="26">
        <v>0.24778731262401388</v>
      </c>
      <c r="AU247" s="25">
        <v>34933.56</v>
      </c>
      <c r="AV247" s="26">
        <v>-9.231811098867837E-3</v>
      </c>
      <c r="AW247" s="25">
        <v>920253.36</v>
      </c>
      <c r="AX247" s="26">
        <v>0.29293656300016502</v>
      </c>
      <c r="AY247" s="25">
        <v>-480818.54</v>
      </c>
      <c r="AZ247" s="26">
        <v>-5.4381061475018977E-2</v>
      </c>
      <c r="BA247" s="24"/>
    </row>
    <row r="248" spans="1:53" x14ac:dyDescent="0.35">
      <c r="A248" s="27" t="s">
        <v>22</v>
      </c>
      <c r="B248" s="19"/>
      <c r="C248" s="28">
        <v>21654222.690000001</v>
      </c>
      <c r="D248" s="29">
        <v>103.30628621699609</v>
      </c>
      <c r="E248" s="28">
        <v>23034316.68</v>
      </c>
      <c r="F248" s="29">
        <v>102.95135873155543</v>
      </c>
      <c r="G248" s="28">
        <v>-1380093.99</v>
      </c>
      <c r="H248" s="29">
        <v>0.35492748544065478</v>
      </c>
      <c r="I248" s="28">
        <v>22670076.289999999</v>
      </c>
      <c r="J248" s="29">
        <v>103.05316666853066</v>
      </c>
      <c r="K248" s="28">
        <v>-1015853.6</v>
      </c>
      <c r="L248" s="29">
        <v>0.25311954846542051</v>
      </c>
      <c r="M248" s="28">
        <v>20863667.129999999</v>
      </c>
      <c r="N248" s="29">
        <v>103.24276757089052</v>
      </c>
      <c r="O248" s="28">
        <v>790555.56</v>
      </c>
      <c r="P248" s="29">
        <v>6.3518646105563903E-2</v>
      </c>
      <c r="Q248" s="22"/>
      <c r="R248" s="9"/>
      <c r="S248" s="28">
        <v>42517889.82</v>
      </c>
      <c r="T248" s="29">
        <v>103.27510764688968</v>
      </c>
      <c r="U248" s="28">
        <v>44909978.369999997</v>
      </c>
      <c r="V248" s="29">
        <v>103.06384442958525</v>
      </c>
      <c r="W248" s="28">
        <v>-2392088.5499999998</v>
      </c>
      <c r="X248" s="29">
        <v>0.21126321730443465</v>
      </c>
      <c r="Y248" s="28">
        <v>44259513.479999997</v>
      </c>
      <c r="Z248" s="29">
        <v>103.23187333464965</v>
      </c>
      <c r="AA248" s="28">
        <v>-1741623.66</v>
      </c>
      <c r="AB248" s="29">
        <v>4.3234312240031159E-2</v>
      </c>
      <c r="AC248" s="28">
        <v>20863667.129999999</v>
      </c>
      <c r="AD248" s="29">
        <v>103.24276757089052</v>
      </c>
      <c r="AE248" s="28">
        <v>21654222.690000001</v>
      </c>
      <c r="AF248" s="29">
        <v>3.2340075999158557E-2</v>
      </c>
      <c r="AG248" s="24"/>
      <c r="AH248" s="19"/>
      <c r="AI248" s="28">
        <v>190584258.84</v>
      </c>
      <c r="AJ248" s="29">
        <v>103.46226876234898</v>
      </c>
      <c r="AK248" s="28">
        <v>197651403.28999999</v>
      </c>
      <c r="AL248" s="29">
        <v>103.16612477150076</v>
      </c>
      <c r="AM248" s="28">
        <v>-7067144.4500000002</v>
      </c>
      <c r="AN248" s="29">
        <v>0.29614399084822196</v>
      </c>
      <c r="AO248" s="28">
        <v>195492139.75999999</v>
      </c>
      <c r="AP248" s="29">
        <v>103.32769468645253</v>
      </c>
      <c r="AQ248" s="28">
        <v>-4907880.92</v>
      </c>
      <c r="AR248" s="29">
        <v>0.13457407589645243</v>
      </c>
      <c r="AS248" s="28">
        <v>168930036.15000001</v>
      </c>
      <c r="AT248" s="29">
        <v>103.48229738292044</v>
      </c>
      <c r="AU248" s="28">
        <v>21654222.690000001</v>
      </c>
      <c r="AV248" s="29">
        <v>-2.0028620571451938E-2</v>
      </c>
      <c r="AW248" s="28">
        <v>324012691.68000001</v>
      </c>
      <c r="AX248" s="29">
        <v>103.14025288554379</v>
      </c>
      <c r="AY248" s="28">
        <v>-133428432.84</v>
      </c>
      <c r="AZ248" s="29">
        <v>0.32201587680519594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22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1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2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19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147298.69</v>
      </c>
      <c r="D251" s="21">
        <v>0.70272116650743566</v>
      </c>
      <c r="E251" s="20">
        <v>111220.3</v>
      </c>
      <c r="F251" s="21">
        <v>0.49709662164509305</v>
      </c>
      <c r="G251" s="20">
        <v>36078.39</v>
      </c>
      <c r="H251" s="21">
        <v>0.20562454486234261</v>
      </c>
      <c r="I251" s="20">
        <v>116249.97</v>
      </c>
      <c r="J251" s="21">
        <v>0.52844672335338183</v>
      </c>
      <c r="K251" s="20">
        <v>31048.720000000001</v>
      </c>
      <c r="L251" s="21">
        <v>0.17427444315405383</v>
      </c>
      <c r="M251" s="20">
        <v>134467.76999999999</v>
      </c>
      <c r="N251" s="21">
        <v>0.66540673973482656</v>
      </c>
      <c r="O251" s="20">
        <v>12830.92</v>
      </c>
      <c r="P251" s="21">
        <v>3.7314426772609099E-2</v>
      </c>
      <c r="Q251" s="22"/>
      <c r="R251" s="23"/>
      <c r="S251" s="20">
        <v>281766.46000000002</v>
      </c>
      <c r="T251" s="21">
        <v>0.68440512007947618</v>
      </c>
      <c r="U251" s="20">
        <v>223785.33</v>
      </c>
      <c r="V251" s="21">
        <v>0.51356463026377974</v>
      </c>
      <c r="W251" s="20">
        <v>57981.13</v>
      </c>
      <c r="X251" s="21">
        <v>0.17084048981569644</v>
      </c>
      <c r="Y251" s="20">
        <v>235518.31</v>
      </c>
      <c r="Z251" s="21">
        <v>0.5493281429064355</v>
      </c>
      <c r="AA251" s="20">
        <v>46248.15</v>
      </c>
      <c r="AB251" s="21">
        <v>0.13507697717304068</v>
      </c>
      <c r="AC251" s="20">
        <v>134467.76999999999</v>
      </c>
      <c r="AD251" s="21">
        <v>0.66540673973482656</v>
      </c>
      <c r="AE251" s="20">
        <v>147298.69</v>
      </c>
      <c r="AF251" s="21">
        <v>1.8998380344649624E-2</v>
      </c>
      <c r="AG251" s="24"/>
      <c r="AH251" s="19"/>
      <c r="AI251" s="20">
        <v>1115437.55</v>
      </c>
      <c r="AJ251" s="21">
        <v>0.60553636637221919</v>
      </c>
      <c r="AK251" s="20">
        <v>946095.39</v>
      </c>
      <c r="AL251" s="21">
        <v>0.49382394167610705</v>
      </c>
      <c r="AM251" s="20">
        <v>169342.16</v>
      </c>
      <c r="AN251" s="21">
        <v>0.11171242469611214</v>
      </c>
      <c r="AO251" s="20">
        <v>1024627.79</v>
      </c>
      <c r="AP251" s="21">
        <v>0.5415687177108558</v>
      </c>
      <c r="AQ251" s="20">
        <v>90809.76</v>
      </c>
      <c r="AR251" s="21">
        <v>6.3967648661363397E-2</v>
      </c>
      <c r="AS251" s="20">
        <v>968138.86</v>
      </c>
      <c r="AT251" s="21">
        <v>0.59305755034304808</v>
      </c>
      <c r="AU251" s="20">
        <v>147298.69</v>
      </c>
      <c r="AV251" s="21">
        <v>1.2478816029171114E-2</v>
      </c>
      <c r="AW251" s="20">
        <v>1690003.58</v>
      </c>
      <c r="AX251" s="21">
        <v>0.53796471895867282</v>
      </c>
      <c r="AY251" s="20">
        <v>-574566.03</v>
      </c>
      <c r="AZ251" s="21">
        <v>6.7571647413546376E-2</v>
      </c>
      <c r="BA251" s="24"/>
    </row>
    <row r="252" spans="1:53" x14ac:dyDescent="0.35">
      <c r="A252" s="18" t="s">
        <v>229</v>
      </c>
      <c r="B252" s="19"/>
      <c r="C252" s="20">
        <v>437482.91</v>
      </c>
      <c r="D252" s="21">
        <v>2.0871095380567706</v>
      </c>
      <c r="E252" s="20">
        <v>468812.83</v>
      </c>
      <c r="F252" s="21">
        <v>2.0953483669516744</v>
      </c>
      <c r="G252" s="20">
        <v>-31329.919999999998</v>
      </c>
      <c r="H252" s="21">
        <v>-8.2388288949037936E-3</v>
      </c>
      <c r="I252" s="20">
        <v>474093.08</v>
      </c>
      <c r="J252" s="21">
        <v>2.155122575003785</v>
      </c>
      <c r="K252" s="20">
        <v>-36610.17</v>
      </c>
      <c r="L252" s="21">
        <v>-6.8013036947014438E-2</v>
      </c>
      <c r="M252" s="20">
        <v>416080.79</v>
      </c>
      <c r="N252" s="21">
        <v>2.0589540671358724</v>
      </c>
      <c r="O252" s="20">
        <v>21402.12</v>
      </c>
      <c r="P252" s="21">
        <v>2.8155470920898207E-2</v>
      </c>
      <c r="Q252" s="22"/>
      <c r="R252" s="23"/>
      <c r="S252" s="20">
        <v>853563.7</v>
      </c>
      <c r="T252" s="21">
        <v>2.0732892289379716</v>
      </c>
      <c r="U252" s="20">
        <v>959710.56</v>
      </c>
      <c r="V252" s="21">
        <v>2.2024383765756452</v>
      </c>
      <c r="W252" s="20">
        <v>-106146.86</v>
      </c>
      <c r="X252" s="21">
        <v>-0.1291491476376736</v>
      </c>
      <c r="Y252" s="20">
        <v>991905.24</v>
      </c>
      <c r="Z252" s="21">
        <v>2.3135418364218148</v>
      </c>
      <c r="AA252" s="20">
        <v>-138341.54</v>
      </c>
      <c r="AB252" s="21">
        <v>-0.24025260748384314</v>
      </c>
      <c r="AC252" s="20">
        <v>416080.79</v>
      </c>
      <c r="AD252" s="21">
        <v>2.0589540671358724</v>
      </c>
      <c r="AE252" s="20">
        <v>437482.91</v>
      </c>
      <c r="AF252" s="21">
        <v>1.4335161802099261E-2</v>
      </c>
      <c r="AG252" s="24"/>
      <c r="AH252" s="19"/>
      <c r="AI252" s="20">
        <v>4400844.8499999996</v>
      </c>
      <c r="AJ252" s="21">
        <v>2.3890818445522957</v>
      </c>
      <c r="AK252" s="20">
        <v>4538157.71</v>
      </c>
      <c r="AL252" s="21">
        <v>2.3687367595142974</v>
      </c>
      <c r="AM252" s="20">
        <v>-137312.85999999999</v>
      </c>
      <c r="AN252" s="21">
        <v>2.0345085037998256E-2</v>
      </c>
      <c r="AO252" s="20">
        <v>4698650.5599999996</v>
      </c>
      <c r="AP252" s="21">
        <v>2.4834795460218726</v>
      </c>
      <c r="AQ252" s="20">
        <v>-297805.71000000002</v>
      </c>
      <c r="AR252" s="21">
        <v>-9.4397701469576933E-2</v>
      </c>
      <c r="AS252" s="20">
        <v>3963361.94</v>
      </c>
      <c r="AT252" s="21">
        <v>2.4278559826214092</v>
      </c>
      <c r="AU252" s="20">
        <v>437482.91</v>
      </c>
      <c r="AV252" s="21">
        <v>-3.8774138069113562E-2</v>
      </c>
      <c r="AW252" s="20">
        <v>7197175</v>
      </c>
      <c r="AX252" s="21">
        <v>2.2910165824449829</v>
      </c>
      <c r="AY252" s="20">
        <v>-2796330.15</v>
      </c>
      <c r="AZ252" s="21">
        <v>9.8065262107312812E-2</v>
      </c>
      <c r="BA252" s="24"/>
    </row>
    <row r="253" spans="1:53" x14ac:dyDescent="0.35">
      <c r="A253" s="18" t="s">
        <v>230</v>
      </c>
      <c r="B253" s="19"/>
      <c r="C253" s="20">
        <v>71267.11</v>
      </c>
      <c r="D253" s="21">
        <v>0.33999560126986689</v>
      </c>
      <c r="E253" s="20">
        <v>80303.289999999994</v>
      </c>
      <c r="F253" s="21">
        <v>0.35891374295867007</v>
      </c>
      <c r="G253" s="20">
        <v>-9036.18</v>
      </c>
      <c r="H253" s="21">
        <v>-1.8918141688803181E-2</v>
      </c>
      <c r="I253" s="20">
        <v>81305.61</v>
      </c>
      <c r="J253" s="21">
        <v>0.36959737017349725</v>
      </c>
      <c r="K253" s="20">
        <v>-10038.5</v>
      </c>
      <c r="L253" s="21">
        <v>-2.9601768903630366E-2</v>
      </c>
      <c r="M253" s="20">
        <v>70000.5</v>
      </c>
      <c r="N253" s="21">
        <v>0.34639381975924588</v>
      </c>
      <c r="O253" s="20">
        <v>1266.6099999999999</v>
      </c>
      <c r="P253" s="21">
        <v>-6.3982184893789928E-3</v>
      </c>
      <c r="Q253" s="22"/>
      <c r="R253" s="23"/>
      <c r="S253" s="20">
        <v>141267.60999999999</v>
      </c>
      <c r="T253" s="21">
        <v>0.34313621140497202</v>
      </c>
      <c r="U253" s="20">
        <v>151571.59</v>
      </c>
      <c r="V253" s="21">
        <v>0.34784142274582169</v>
      </c>
      <c r="W253" s="20">
        <v>-10303.98</v>
      </c>
      <c r="X253" s="21">
        <v>-4.7052113408496687E-3</v>
      </c>
      <c r="Y253" s="20">
        <v>158206.07</v>
      </c>
      <c r="Z253" s="21">
        <v>0.36900335532139966</v>
      </c>
      <c r="AA253" s="20">
        <v>-16938.46</v>
      </c>
      <c r="AB253" s="21">
        <v>-2.5867143916427637E-2</v>
      </c>
      <c r="AC253" s="20">
        <v>70000.5</v>
      </c>
      <c r="AD253" s="21">
        <v>0.34639381975924588</v>
      </c>
      <c r="AE253" s="20">
        <v>71267.11</v>
      </c>
      <c r="AF253" s="21">
        <v>-3.2576083542738554E-3</v>
      </c>
      <c r="AG253" s="24"/>
      <c r="AH253" s="19"/>
      <c r="AI253" s="20">
        <v>589411.36</v>
      </c>
      <c r="AJ253" s="21">
        <v>0.31997310224396514</v>
      </c>
      <c r="AK253" s="20">
        <v>581584.93999999994</v>
      </c>
      <c r="AL253" s="21">
        <v>0.30356407031035443</v>
      </c>
      <c r="AM253" s="20">
        <v>7826.42</v>
      </c>
      <c r="AN253" s="21">
        <v>1.6409031933610707E-2</v>
      </c>
      <c r="AO253" s="20">
        <v>572587.98</v>
      </c>
      <c r="AP253" s="21">
        <v>0.30264232644446343</v>
      </c>
      <c r="AQ253" s="20">
        <v>16823.38</v>
      </c>
      <c r="AR253" s="21">
        <v>1.7330775799501708E-2</v>
      </c>
      <c r="AS253" s="20">
        <v>518144.25</v>
      </c>
      <c r="AT253" s="21">
        <v>0.31740215409733258</v>
      </c>
      <c r="AU253" s="20">
        <v>71267.11</v>
      </c>
      <c r="AV253" s="21">
        <v>2.5709481466325568E-3</v>
      </c>
      <c r="AW253" s="20">
        <v>977844.65</v>
      </c>
      <c r="AX253" s="21">
        <v>0.31126911714736827</v>
      </c>
      <c r="AY253" s="20">
        <v>-388433.29</v>
      </c>
      <c r="AZ253" s="21">
        <v>8.7039850965968668E-3</v>
      </c>
      <c r="BA253" s="24"/>
    </row>
    <row r="254" spans="1:53" x14ac:dyDescent="0.35">
      <c r="A254" s="18" t="s">
        <v>231</v>
      </c>
      <c r="B254" s="19"/>
      <c r="C254" s="25">
        <v>36988.089999999997</v>
      </c>
      <c r="D254" s="26">
        <v>0.17645991116202059</v>
      </c>
      <c r="E254" s="25">
        <v>0</v>
      </c>
      <c r="F254" s="26">
        <v>0</v>
      </c>
      <c r="G254" s="25">
        <v>36988.089999999997</v>
      </c>
      <c r="H254" s="26">
        <v>0.17645991116202059</v>
      </c>
      <c r="I254" s="25">
        <v>0</v>
      </c>
      <c r="J254" s="26">
        <v>0</v>
      </c>
      <c r="K254" s="25">
        <v>36988.089999999997</v>
      </c>
      <c r="L254" s="26">
        <v>0.17645991116202059</v>
      </c>
      <c r="M254" s="25">
        <v>34760.99</v>
      </c>
      <c r="N254" s="26">
        <v>0.17201294426058311</v>
      </c>
      <c r="O254" s="25">
        <v>2227.1</v>
      </c>
      <c r="P254" s="26">
        <v>4.4469669014374769E-3</v>
      </c>
      <c r="Q254" s="22"/>
      <c r="R254" s="23"/>
      <c r="S254" s="25">
        <v>71749.08</v>
      </c>
      <c r="T254" s="26">
        <v>0.17427708646725354</v>
      </c>
      <c r="U254" s="25">
        <v>0</v>
      </c>
      <c r="V254" s="26">
        <v>0</v>
      </c>
      <c r="W254" s="25">
        <v>71749.08</v>
      </c>
      <c r="X254" s="26">
        <v>0.17427708646725354</v>
      </c>
      <c r="Y254" s="25">
        <v>0</v>
      </c>
      <c r="Z254" s="26">
        <v>0</v>
      </c>
      <c r="AA254" s="25">
        <v>71749.08</v>
      </c>
      <c r="AB254" s="26">
        <v>0.17427708646725354</v>
      </c>
      <c r="AC254" s="25">
        <v>34760.99</v>
      </c>
      <c r="AD254" s="26">
        <v>0.17201294426058311</v>
      </c>
      <c r="AE254" s="25">
        <v>36988.089999999997</v>
      </c>
      <c r="AF254" s="26">
        <v>2.2641422066704275E-3</v>
      </c>
      <c r="AG254" s="24"/>
      <c r="AH254" s="19"/>
      <c r="AI254" s="25">
        <v>272031.51</v>
      </c>
      <c r="AJ254" s="26">
        <v>0.14767744918050141</v>
      </c>
      <c r="AK254" s="25">
        <v>0</v>
      </c>
      <c r="AL254" s="26">
        <v>0</v>
      </c>
      <c r="AM254" s="25">
        <v>272031.51</v>
      </c>
      <c r="AN254" s="26">
        <v>0.14767744918050141</v>
      </c>
      <c r="AO254" s="25">
        <v>7.75</v>
      </c>
      <c r="AP254" s="26">
        <v>4.096275353081271E-6</v>
      </c>
      <c r="AQ254" s="25">
        <v>272023.76</v>
      </c>
      <c r="AR254" s="26">
        <v>0.14767335290514833</v>
      </c>
      <c r="AS254" s="25">
        <v>235043.42</v>
      </c>
      <c r="AT254" s="26">
        <v>0.14398169585864182</v>
      </c>
      <c r="AU254" s="25">
        <v>36988.089999999997</v>
      </c>
      <c r="AV254" s="26">
        <v>3.6957533218595906E-3</v>
      </c>
      <c r="AW254" s="25">
        <v>7.75</v>
      </c>
      <c r="AX254" s="26">
        <v>2.4669927456187488E-6</v>
      </c>
      <c r="AY254" s="25">
        <v>272023.76</v>
      </c>
      <c r="AZ254" s="26">
        <v>0.14767498218775579</v>
      </c>
      <c r="BA254" s="24"/>
    </row>
    <row r="255" spans="1:53" x14ac:dyDescent="0.35">
      <c r="A255" s="27" t="s">
        <v>17</v>
      </c>
      <c r="B255" s="19"/>
      <c r="C255" s="28">
        <v>20961185.890000001</v>
      </c>
      <c r="D255" s="29">
        <v>100</v>
      </c>
      <c r="E255" s="28">
        <v>22373980.260000002</v>
      </c>
      <c r="F255" s="29">
        <v>100</v>
      </c>
      <c r="G255" s="28">
        <v>-1412794.37</v>
      </c>
      <c r="H255" s="29">
        <v>0</v>
      </c>
      <c r="I255" s="28">
        <v>21998427.629999999</v>
      </c>
      <c r="J255" s="29">
        <v>100</v>
      </c>
      <c r="K255" s="28">
        <v>-1037241.74</v>
      </c>
      <c r="L255" s="29">
        <v>0</v>
      </c>
      <c r="M255" s="28">
        <v>20208357.079999998</v>
      </c>
      <c r="N255" s="29">
        <v>100</v>
      </c>
      <c r="O255" s="28">
        <v>752828.81</v>
      </c>
      <c r="P255" s="29">
        <v>0</v>
      </c>
      <c r="Q255" s="22"/>
      <c r="R255" s="9"/>
      <c r="S255" s="28">
        <v>41169542.969999999</v>
      </c>
      <c r="T255" s="29">
        <v>100</v>
      </c>
      <c r="U255" s="28">
        <v>43574910.890000001</v>
      </c>
      <c r="V255" s="29">
        <v>100</v>
      </c>
      <c r="W255" s="28">
        <v>-2405367.92</v>
      </c>
      <c r="X255" s="29">
        <v>0</v>
      </c>
      <c r="Y255" s="28">
        <v>42873883.859999999</v>
      </c>
      <c r="Z255" s="29">
        <v>100</v>
      </c>
      <c r="AA255" s="28">
        <v>-1704340.89</v>
      </c>
      <c r="AB255" s="29">
        <v>0</v>
      </c>
      <c r="AC255" s="28">
        <v>20208357.079999998</v>
      </c>
      <c r="AD255" s="29">
        <v>100</v>
      </c>
      <c r="AE255" s="28">
        <v>20961185.890000001</v>
      </c>
      <c r="AF255" s="29">
        <v>0</v>
      </c>
      <c r="AG255" s="24"/>
      <c r="AH255" s="19"/>
      <c r="AI255" s="28">
        <v>184206533.56999999</v>
      </c>
      <c r="AJ255" s="29">
        <v>100</v>
      </c>
      <c r="AK255" s="28">
        <v>191585565.25</v>
      </c>
      <c r="AL255" s="29">
        <v>100</v>
      </c>
      <c r="AM255" s="28">
        <v>-7379031.6799999997</v>
      </c>
      <c r="AN255" s="29">
        <v>0</v>
      </c>
      <c r="AO255" s="28">
        <v>189196265.68000001</v>
      </c>
      <c r="AP255" s="29">
        <v>100</v>
      </c>
      <c r="AQ255" s="28">
        <v>-4989732.1100000003</v>
      </c>
      <c r="AR255" s="29">
        <v>0</v>
      </c>
      <c r="AS255" s="28">
        <v>163245347.68000001</v>
      </c>
      <c r="AT255" s="29">
        <v>100</v>
      </c>
      <c r="AU255" s="28">
        <v>20961185.890000001</v>
      </c>
      <c r="AV255" s="29">
        <v>0</v>
      </c>
      <c r="AW255" s="28">
        <v>314147660.69999999</v>
      </c>
      <c r="AX255" s="29">
        <v>100</v>
      </c>
      <c r="AY255" s="28">
        <v>-129941127.13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22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1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2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19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2159709.0699999998</v>
      </c>
      <c r="D258" s="21">
        <v>14.442946708994542</v>
      </c>
      <c r="E258" s="20">
        <v>2026127.12</v>
      </c>
      <c r="F258" s="21">
        <v>12.75057515944423</v>
      </c>
      <c r="G258" s="20">
        <v>133581.95000000001</v>
      </c>
      <c r="H258" s="21">
        <v>1.6923715495503124</v>
      </c>
      <c r="I258" s="20">
        <v>2008870.44</v>
      </c>
      <c r="J258" s="21">
        <v>12.874892352645299</v>
      </c>
      <c r="K258" s="20">
        <v>150838.63</v>
      </c>
      <c r="L258" s="21">
        <v>1.5680543563492435</v>
      </c>
      <c r="M258" s="20">
        <v>1997244.08</v>
      </c>
      <c r="N258" s="21">
        <v>13.660524716272832</v>
      </c>
      <c r="O258" s="20">
        <v>162464.99</v>
      </c>
      <c r="P258" s="21">
        <v>0.78242199272171042</v>
      </c>
      <c r="Q258" s="22"/>
      <c r="R258" s="23"/>
      <c r="S258" s="20">
        <v>4156953.15</v>
      </c>
      <c r="T258" s="21">
        <v>14.05613847743512</v>
      </c>
      <c r="U258" s="20">
        <v>3960121.99</v>
      </c>
      <c r="V258" s="21">
        <v>12.781159111793686</v>
      </c>
      <c r="W258" s="20">
        <v>196831.16</v>
      </c>
      <c r="X258" s="21">
        <v>1.2749793656414337</v>
      </c>
      <c r="Y258" s="20">
        <v>3927014.91</v>
      </c>
      <c r="Z258" s="21">
        <v>12.887935290609819</v>
      </c>
      <c r="AA258" s="20">
        <v>229938.24</v>
      </c>
      <c r="AB258" s="21">
        <v>1.1682031868253002</v>
      </c>
      <c r="AC258" s="20">
        <v>1997244.08</v>
      </c>
      <c r="AD258" s="21">
        <v>13.660524716272832</v>
      </c>
      <c r="AE258" s="20">
        <v>2159709.0699999998</v>
      </c>
      <c r="AF258" s="21">
        <v>0.39561376116228786</v>
      </c>
      <c r="AG258" s="24"/>
      <c r="AH258" s="19"/>
      <c r="AI258" s="20">
        <v>17151497.93</v>
      </c>
      <c r="AJ258" s="21">
        <v>13.043370768677892</v>
      </c>
      <c r="AK258" s="20">
        <v>17530803.449999999</v>
      </c>
      <c r="AL258" s="21">
        <v>12.949024907888729</v>
      </c>
      <c r="AM258" s="20">
        <v>-379305.52</v>
      </c>
      <c r="AN258" s="21">
        <v>9.4345860789163183E-2</v>
      </c>
      <c r="AO258" s="20">
        <v>17387941.309999999</v>
      </c>
      <c r="AP258" s="21">
        <v>13.017796977356552</v>
      </c>
      <c r="AQ258" s="20">
        <v>-236443.38</v>
      </c>
      <c r="AR258" s="21">
        <v>2.5573791321340522E-2</v>
      </c>
      <c r="AS258" s="20">
        <v>14991788.859999999</v>
      </c>
      <c r="AT258" s="21">
        <v>12.863793437874099</v>
      </c>
      <c r="AU258" s="20">
        <v>2159709.0699999998</v>
      </c>
      <c r="AV258" s="21">
        <v>0.17957733080379334</v>
      </c>
      <c r="AW258" s="20">
        <v>28532284.079999998</v>
      </c>
      <c r="AX258" s="21">
        <v>12.93772215439799</v>
      </c>
      <c r="AY258" s="20">
        <v>-11380786.15</v>
      </c>
      <c r="AZ258" s="21">
        <v>0.10564861427990202</v>
      </c>
      <c r="BA258" s="24"/>
    </row>
    <row r="259" spans="1:53" x14ac:dyDescent="0.35">
      <c r="A259" s="18" t="s">
        <v>234</v>
      </c>
      <c r="B259" s="19"/>
      <c r="C259" s="20">
        <v>660203.6</v>
      </c>
      <c r="D259" s="21">
        <v>4.4150786531106014</v>
      </c>
      <c r="E259" s="20">
        <v>662814.52</v>
      </c>
      <c r="F259" s="21">
        <v>4.1711431975852289</v>
      </c>
      <c r="G259" s="20">
        <v>-2610.92</v>
      </c>
      <c r="H259" s="21">
        <v>0.24393545552537255</v>
      </c>
      <c r="I259" s="20">
        <v>664241.79</v>
      </c>
      <c r="J259" s="21">
        <v>4.2571394212851397</v>
      </c>
      <c r="K259" s="20">
        <v>-4038.19</v>
      </c>
      <c r="L259" s="21">
        <v>0.15793923182546177</v>
      </c>
      <c r="M259" s="20">
        <v>640870.56000000006</v>
      </c>
      <c r="N259" s="21">
        <v>4.3833541490890839</v>
      </c>
      <c r="O259" s="20">
        <v>19333.04</v>
      </c>
      <c r="P259" s="21">
        <v>3.1724504021517497E-2</v>
      </c>
      <c r="Q259" s="22"/>
      <c r="R259" s="23"/>
      <c r="S259" s="20">
        <v>1301074.1599999999</v>
      </c>
      <c r="T259" s="21">
        <v>4.39939491797558</v>
      </c>
      <c r="U259" s="20">
        <v>1292314.77</v>
      </c>
      <c r="V259" s="21">
        <v>4.1709019923123787</v>
      </c>
      <c r="W259" s="20">
        <v>8759.39</v>
      </c>
      <c r="X259" s="21">
        <v>0.22849292566320134</v>
      </c>
      <c r="Y259" s="20">
        <v>1296057.31</v>
      </c>
      <c r="Z259" s="21">
        <v>4.2534859497647872</v>
      </c>
      <c r="AA259" s="20">
        <v>5016.8500000000004</v>
      </c>
      <c r="AB259" s="21">
        <v>0.1459089682107928</v>
      </c>
      <c r="AC259" s="20">
        <v>640870.56000000006</v>
      </c>
      <c r="AD259" s="21">
        <v>4.3833541490890839</v>
      </c>
      <c r="AE259" s="20">
        <v>660203.6</v>
      </c>
      <c r="AF259" s="21">
        <v>1.6040768886496082E-2</v>
      </c>
      <c r="AG259" s="24"/>
      <c r="AH259" s="19"/>
      <c r="AI259" s="20">
        <v>5604590.9800000004</v>
      </c>
      <c r="AJ259" s="21">
        <v>4.2621792252362054</v>
      </c>
      <c r="AK259" s="20">
        <v>5550478.5</v>
      </c>
      <c r="AL259" s="21">
        <v>4.0998283137559719</v>
      </c>
      <c r="AM259" s="20">
        <v>54112.480000000003</v>
      </c>
      <c r="AN259" s="21">
        <v>0.16235091148023351</v>
      </c>
      <c r="AO259" s="20">
        <v>5560226.71</v>
      </c>
      <c r="AP259" s="21">
        <v>4.1627643645902772</v>
      </c>
      <c r="AQ259" s="20">
        <v>44364.27</v>
      </c>
      <c r="AR259" s="21">
        <v>9.9414860645928194E-2</v>
      </c>
      <c r="AS259" s="20">
        <v>4944387.38</v>
      </c>
      <c r="AT259" s="21">
        <v>4.2425609463360274</v>
      </c>
      <c r="AU259" s="20">
        <v>660203.6</v>
      </c>
      <c r="AV259" s="21">
        <v>1.9618278900177977E-2</v>
      </c>
      <c r="AW259" s="20">
        <v>9027221.3300000001</v>
      </c>
      <c r="AX259" s="21">
        <v>4.0933169271106982</v>
      </c>
      <c r="AY259" s="20">
        <v>-3422630.35</v>
      </c>
      <c r="AZ259" s="21">
        <v>0.16886229812550724</v>
      </c>
      <c r="BA259" s="24"/>
    </row>
    <row r="260" spans="1:53" x14ac:dyDescent="0.35">
      <c r="A260" s="18" t="s">
        <v>235</v>
      </c>
      <c r="B260" s="19"/>
      <c r="C260" s="20">
        <v>108057.4</v>
      </c>
      <c r="D260" s="21">
        <v>0.7226284740807738</v>
      </c>
      <c r="E260" s="20">
        <v>113996.42</v>
      </c>
      <c r="F260" s="21">
        <v>0.71738831525909952</v>
      </c>
      <c r="G260" s="20">
        <v>-5939.02</v>
      </c>
      <c r="H260" s="21">
        <v>5.2401588216742789E-3</v>
      </c>
      <c r="I260" s="20">
        <v>114652.21</v>
      </c>
      <c r="J260" s="21">
        <v>0.73480839398626563</v>
      </c>
      <c r="K260" s="20">
        <v>-6594.81</v>
      </c>
      <c r="L260" s="21">
        <v>-1.2179919905491832E-2</v>
      </c>
      <c r="M260" s="20">
        <v>119372.19</v>
      </c>
      <c r="N260" s="21">
        <v>0.81646843681249837</v>
      </c>
      <c r="O260" s="20">
        <v>-11314.79</v>
      </c>
      <c r="P260" s="21">
        <v>-9.3839962731724569E-2</v>
      </c>
      <c r="Q260" s="22"/>
      <c r="R260" s="23"/>
      <c r="S260" s="20">
        <v>227429.59</v>
      </c>
      <c r="T260" s="21">
        <v>0.76902040883147649</v>
      </c>
      <c r="U260" s="20">
        <v>222317.69</v>
      </c>
      <c r="V260" s="21">
        <v>0.71752278753827592</v>
      </c>
      <c r="W260" s="20">
        <v>5111.8999999999996</v>
      </c>
      <c r="X260" s="21">
        <v>5.1497621293200568E-2</v>
      </c>
      <c r="Y260" s="20">
        <v>223803.06</v>
      </c>
      <c r="Z260" s="21">
        <v>0.73449157215460303</v>
      </c>
      <c r="AA260" s="20">
        <v>3626.53</v>
      </c>
      <c r="AB260" s="21">
        <v>3.4528836676873453E-2</v>
      </c>
      <c r="AC260" s="20">
        <v>119372.19</v>
      </c>
      <c r="AD260" s="21">
        <v>0.81646843681249837</v>
      </c>
      <c r="AE260" s="20">
        <v>108057.4</v>
      </c>
      <c r="AF260" s="21">
        <v>-4.7448027981021879E-2</v>
      </c>
      <c r="AG260" s="24"/>
      <c r="AH260" s="19"/>
      <c r="AI260" s="20">
        <v>1110278.43</v>
      </c>
      <c r="AJ260" s="21">
        <v>0.84434451603350902</v>
      </c>
      <c r="AK260" s="20">
        <v>959308.95</v>
      </c>
      <c r="AL260" s="21">
        <v>0.70858791631199214</v>
      </c>
      <c r="AM260" s="20">
        <v>150969.48000000001</v>
      </c>
      <c r="AN260" s="21">
        <v>0.13575659972151688</v>
      </c>
      <c r="AO260" s="20">
        <v>970294.97</v>
      </c>
      <c r="AP260" s="21">
        <v>0.72642889128835386</v>
      </c>
      <c r="AQ260" s="20">
        <v>139983.46</v>
      </c>
      <c r="AR260" s="21">
        <v>0.11791562474515516</v>
      </c>
      <c r="AS260" s="20">
        <v>1002221.03</v>
      </c>
      <c r="AT260" s="21">
        <v>0.85996170499785307</v>
      </c>
      <c r="AU260" s="20">
        <v>108057.4</v>
      </c>
      <c r="AV260" s="21">
        <v>-1.5617188964344053E-2</v>
      </c>
      <c r="AW260" s="20">
        <v>1603707.02</v>
      </c>
      <c r="AX260" s="21">
        <v>0.72718734271825536</v>
      </c>
      <c r="AY260" s="20">
        <v>-493428.59</v>
      </c>
      <c r="AZ260" s="21">
        <v>0.11715717331525366</v>
      </c>
      <c r="BA260" s="24"/>
    </row>
    <row r="261" spans="1:53" x14ac:dyDescent="0.35">
      <c r="A261" s="18" t="s">
        <v>236</v>
      </c>
      <c r="B261" s="19"/>
      <c r="C261" s="20">
        <v>39155.11</v>
      </c>
      <c r="D261" s="21">
        <v>0.26184784560580626</v>
      </c>
      <c r="E261" s="20">
        <v>37620.44</v>
      </c>
      <c r="F261" s="21">
        <v>0.23674834763149616</v>
      </c>
      <c r="G261" s="20">
        <v>1534.67</v>
      </c>
      <c r="H261" s="21">
        <v>2.5099497974310103E-2</v>
      </c>
      <c r="I261" s="20">
        <v>36767.379999999997</v>
      </c>
      <c r="J261" s="21">
        <v>0.23564290168399493</v>
      </c>
      <c r="K261" s="20">
        <v>2387.73</v>
      </c>
      <c r="L261" s="21">
        <v>2.620494392181133E-2</v>
      </c>
      <c r="M261" s="20">
        <v>35658.01</v>
      </c>
      <c r="N261" s="21">
        <v>0.24388963362860674</v>
      </c>
      <c r="O261" s="20">
        <v>3497.1</v>
      </c>
      <c r="P261" s="21">
        <v>1.7958211977199517E-2</v>
      </c>
      <c r="Q261" s="22"/>
      <c r="R261" s="23"/>
      <c r="S261" s="20">
        <v>74813.119999999995</v>
      </c>
      <c r="T261" s="21">
        <v>0.25296979222606131</v>
      </c>
      <c r="U261" s="20">
        <v>78786.06</v>
      </c>
      <c r="V261" s="21">
        <v>0.25427933058479446</v>
      </c>
      <c r="W261" s="20">
        <v>-3972.94</v>
      </c>
      <c r="X261" s="21">
        <v>-1.3095383587331533E-3</v>
      </c>
      <c r="Y261" s="20">
        <v>75306.98</v>
      </c>
      <c r="Z261" s="21">
        <v>0.24714738991689944</v>
      </c>
      <c r="AA261" s="20">
        <v>-493.86</v>
      </c>
      <c r="AB261" s="21">
        <v>5.8224023091618671E-3</v>
      </c>
      <c r="AC261" s="20">
        <v>35658.01</v>
      </c>
      <c r="AD261" s="21">
        <v>0.24388963362860674</v>
      </c>
      <c r="AE261" s="20">
        <v>39155.11</v>
      </c>
      <c r="AF261" s="21">
        <v>9.0801585974545629E-3</v>
      </c>
      <c r="AG261" s="24"/>
      <c r="AH261" s="19"/>
      <c r="AI261" s="20">
        <v>477579.26</v>
      </c>
      <c r="AJ261" s="21">
        <v>0.36318946514374906</v>
      </c>
      <c r="AK261" s="20">
        <v>485324.08</v>
      </c>
      <c r="AL261" s="21">
        <v>0.35848177855865371</v>
      </c>
      <c r="AM261" s="20">
        <v>-7744.82</v>
      </c>
      <c r="AN261" s="21">
        <v>4.7076865850953498E-3</v>
      </c>
      <c r="AO261" s="20">
        <v>483021.2</v>
      </c>
      <c r="AP261" s="21">
        <v>0.36162256389391589</v>
      </c>
      <c r="AQ261" s="20">
        <v>-5441.94</v>
      </c>
      <c r="AR261" s="21">
        <v>1.5669012498331636E-3</v>
      </c>
      <c r="AS261" s="20">
        <v>438424.15</v>
      </c>
      <c r="AT261" s="21">
        <v>0.37619244484047049</v>
      </c>
      <c r="AU261" s="20">
        <v>39155.11</v>
      </c>
      <c r="AV261" s="21">
        <v>-1.3002979696721428E-2</v>
      </c>
      <c r="AW261" s="20">
        <v>775296.34</v>
      </c>
      <c r="AX261" s="21">
        <v>0.35155154792786841</v>
      </c>
      <c r="AY261" s="20">
        <v>-297717.08</v>
      </c>
      <c r="AZ261" s="21">
        <v>1.1637917215880644E-2</v>
      </c>
      <c r="BA261" s="24"/>
    </row>
    <row r="262" spans="1:53" x14ac:dyDescent="0.35">
      <c r="A262" s="18" t="s">
        <v>237</v>
      </c>
      <c r="B262" s="19"/>
      <c r="C262" s="20">
        <v>109273.8</v>
      </c>
      <c r="D262" s="21">
        <v>0.73076308842344595</v>
      </c>
      <c r="E262" s="20">
        <v>82024.23</v>
      </c>
      <c r="F262" s="21">
        <v>0.5161848430865188</v>
      </c>
      <c r="G262" s="20">
        <v>27249.57</v>
      </c>
      <c r="H262" s="21">
        <v>0.21457824533692715</v>
      </c>
      <c r="I262" s="20">
        <v>80688.97</v>
      </c>
      <c r="J262" s="21">
        <v>0.51713728377417201</v>
      </c>
      <c r="K262" s="20">
        <v>28584.83</v>
      </c>
      <c r="L262" s="21">
        <v>0.21362580464927394</v>
      </c>
      <c r="M262" s="20">
        <v>109623.89</v>
      </c>
      <c r="N262" s="21">
        <v>0.74979311433932194</v>
      </c>
      <c r="O262" s="20">
        <v>-350.09</v>
      </c>
      <c r="P262" s="21">
        <v>-1.9030025915875992E-2</v>
      </c>
      <c r="Q262" s="22"/>
      <c r="R262" s="23"/>
      <c r="S262" s="20">
        <v>218897.69</v>
      </c>
      <c r="T262" s="21">
        <v>0.74017101757104609</v>
      </c>
      <c r="U262" s="20">
        <v>158815.22</v>
      </c>
      <c r="V262" s="21">
        <v>0.51257072416461569</v>
      </c>
      <c r="W262" s="20">
        <v>60082.47</v>
      </c>
      <c r="X262" s="21">
        <v>0.2276002934064304</v>
      </c>
      <c r="Y262" s="20">
        <v>157249.96</v>
      </c>
      <c r="Z262" s="21">
        <v>0.5160732402034558</v>
      </c>
      <c r="AA262" s="20">
        <v>61647.73</v>
      </c>
      <c r="AB262" s="21">
        <v>0.22409777736759029</v>
      </c>
      <c r="AC262" s="20">
        <v>109623.89</v>
      </c>
      <c r="AD262" s="21">
        <v>0.74979311433932194</v>
      </c>
      <c r="AE262" s="20">
        <v>109273.8</v>
      </c>
      <c r="AF262" s="21">
        <v>-9.6220967682758562E-3</v>
      </c>
      <c r="AG262" s="24"/>
      <c r="AH262" s="19"/>
      <c r="AI262" s="20">
        <v>1041787.07</v>
      </c>
      <c r="AJ262" s="21">
        <v>0.79225820808670255</v>
      </c>
      <c r="AK262" s="20">
        <v>700854.43</v>
      </c>
      <c r="AL262" s="21">
        <v>0.51768200452182689</v>
      </c>
      <c r="AM262" s="20">
        <v>340932.64</v>
      </c>
      <c r="AN262" s="21">
        <v>0.27457620356487566</v>
      </c>
      <c r="AO262" s="20">
        <v>694981.28</v>
      </c>
      <c r="AP262" s="21">
        <v>0.52031031418885021</v>
      </c>
      <c r="AQ262" s="20">
        <v>346805.79</v>
      </c>
      <c r="AR262" s="21">
        <v>0.27194789389785234</v>
      </c>
      <c r="AS262" s="20">
        <v>932513.27</v>
      </c>
      <c r="AT262" s="21">
        <v>0.8001485476734842</v>
      </c>
      <c r="AU262" s="20">
        <v>109273.8</v>
      </c>
      <c r="AV262" s="21">
        <v>-7.8903395867816473E-3</v>
      </c>
      <c r="AW262" s="20">
        <v>1181257.07</v>
      </c>
      <c r="AX262" s="21">
        <v>0.53563099686403581</v>
      </c>
      <c r="AY262" s="20">
        <v>-139470</v>
      </c>
      <c r="AZ262" s="21">
        <v>0.25662721122266674</v>
      </c>
      <c r="BA262" s="24"/>
    </row>
    <row r="263" spans="1:53" x14ac:dyDescent="0.35">
      <c r="A263" s="18" t="s">
        <v>238</v>
      </c>
      <c r="B263" s="19"/>
      <c r="C263" s="20">
        <v>98664.71</v>
      </c>
      <c r="D263" s="21">
        <v>0.65981532808416699</v>
      </c>
      <c r="E263" s="20">
        <v>100124.95</v>
      </c>
      <c r="F263" s="21">
        <v>0.6300940783570359</v>
      </c>
      <c r="G263" s="20">
        <v>-1460.24</v>
      </c>
      <c r="H263" s="21">
        <v>2.9721249727131083E-2</v>
      </c>
      <c r="I263" s="20">
        <v>97403.53</v>
      </c>
      <c r="J263" s="21">
        <v>0.62426124579624798</v>
      </c>
      <c r="K263" s="20">
        <v>1261.18</v>
      </c>
      <c r="L263" s="21">
        <v>3.5554082287919009E-2</v>
      </c>
      <c r="M263" s="20">
        <v>94361.8</v>
      </c>
      <c r="N263" s="21">
        <v>0.6454051931259166</v>
      </c>
      <c r="O263" s="20">
        <v>4302.91</v>
      </c>
      <c r="P263" s="21">
        <v>1.4410134958250387E-2</v>
      </c>
      <c r="Q263" s="22"/>
      <c r="R263" s="23"/>
      <c r="S263" s="20">
        <v>193026.51</v>
      </c>
      <c r="T263" s="21">
        <v>0.65269134783874472</v>
      </c>
      <c r="U263" s="20">
        <v>193167.39</v>
      </c>
      <c r="V263" s="21">
        <v>0.62344118515397173</v>
      </c>
      <c r="W263" s="20">
        <v>-140.88</v>
      </c>
      <c r="X263" s="21">
        <v>2.9250162684772985E-2</v>
      </c>
      <c r="Y263" s="20">
        <v>189208.14</v>
      </c>
      <c r="Z263" s="21">
        <v>0.62095569297867614</v>
      </c>
      <c r="AA263" s="20">
        <v>3818.37</v>
      </c>
      <c r="AB263" s="21">
        <v>3.1735654860068574E-2</v>
      </c>
      <c r="AC263" s="20">
        <v>94361.8</v>
      </c>
      <c r="AD263" s="21">
        <v>0.6454051931259166</v>
      </c>
      <c r="AE263" s="20">
        <v>98664.71</v>
      </c>
      <c r="AF263" s="21">
        <v>7.286154712828119E-3</v>
      </c>
      <c r="AG263" s="24"/>
      <c r="AH263" s="19"/>
      <c r="AI263" s="20">
        <v>810466.41</v>
      </c>
      <c r="AJ263" s="21">
        <v>0.61634347765619979</v>
      </c>
      <c r="AK263" s="20">
        <v>800756.45</v>
      </c>
      <c r="AL263" s="21">
        <v>0.59147404428874328</v>
      </c>
      <c r="AM263" s="20">
        <v>9709.9599999999991</v>
      </c>
      <c r="AN263" s="21">
        <v>2.4869433367456506E-2</v>
      </c>
      <c r="AO263" s="20">
        <v>775625.92</v>
      </c>
      <c r="AP263" s="21">
        <v>0.58068638356448399</v>
      </c>
      <c r="AQ263" s="20">
        <v>34840.49</v>
      </c>
      <c r="AR263" s="21">
        <v>3.5657094091715802E-2</v>
      </c>
      <c r="AS263" s="20">
        <v>711801.7</v>
      </c>
      <c r="AT263" s="21">
        <v>0.61076567466596698</v>
      </c>
      <c r="AU263" s="20">
        <v>98664.71</v>
      </c>
      <c r="AV263" s="21">
        <v>5.5778029902328052E-3</v>
      </c>
      <c r="AW263" s="20">
        <v>1336025.58</v>
      </c>
      <c r="AX263" s="21">
        <v>0.60580946470123698</v>
      </c>
      <c r="AY263" s="20">
        <v>-525559.17000000004</v>
      </c>
      <c r="AZ263" s="21">
        <v>1.0534012954962813E-2</v>
      </c>
      <c r="BA263" s="24"/>
    </row>
    <row r="264" spans="1:53" x14ac:dyDescent="0.35">
      <c r="A264" s="18" t="s">
        <v>239</v>
      </c>
      <c r="B264" s="19"/>
      <c r="C264" s="20">
        <v>320116.3</v>
      </c>
      <c r="D264" s="21">
        <v>2.1407617932449159</v>
      </c>
      <c r="E264" s="20">
        <v>330718.2</v>
      </c>
      <c r="F264" s="21">
        <v>2.0812352907531828</v>
      </c>
      <c r="G264" s="20">
        <v>-10601.9</v>
      </c>
      <c r="H264" s="21">
        <v>5.952650249173308E-2</v>
      </c>
      <c r="I264" s="20">
        <v>332992.45</v>
      </c>
      <c r="J264" s="21">
        <v>2.1341555247304163</v>
      </c>
      <c r="K264" s="20">
        <v>-12876.15</v>
      </c>
      <c r="L264" s="21">
        <v>6.6062685144996358E-3</v>
      </c>
      <c r="M264" s="20">
        <v>309795.21999999997</v>
      </c>
      <c r="N264" s="21">
        <v>2.1189023926375481</v>
      </c>
      <c r="O264" s="20">
        <v>10321.08</v>
      </c>
      <c r="P264" s="21">
        <v>2.1859400607367796E-2</v>
      </c>
      <c r="Q264" s="22"/>
      <c r="R264" s="23"/>
      <c r="S264" s="20">
        <v>629911.52</v>
      </c>
      <c r="T264" s="21">
        <v>2.1299550979186868</v>
      </c>
      <c r="U264" s="20">
        <v>646916.18000000005</v>
      </c>
      <c r="V264" s="21">
        <v>2.0878999812260242</v>
      </c>
      <c r="W264" s="20">
        <v>-17004.66</v>
      </c>
      <c r="X264" s="21">
        <v>4.2055116692662597E-2</v>
      </c>
      <c r="Y264" s="20">
        <v>648599.63</v>
      </c>
      <c r="Z264" s="21">
        <v>2.1286168381146968</v>
      </c>
      <c r="AA264" s="20">
        <v>-18688.11</v>
      </c>
      <c r="AB264" s="21">
        <v>1.3382598039899385E-3</v>
      </c>
      <c r="AC264" s="20">
        <v>309795.21999999997</v>
      </c>
      <c r="AD264" s="21">
        <v>2.1189023926375481</v>
      </c>
      <c r="AE264" s="20">
        <v>320116.3</v>
      </c>
      <c r="AF264" s="21">
        <v>1.1052705281138664E-2</v>
      </c>
      <c r="AG264" s="24"/>
      <c r="AH264" s="19"/>
      <c r="AI264" s="20">
        <v>2711140.62</v>
      </c>
      <c r="AJ264" s="21">
        <v>2.0617681590848229</v>
      </c>
      <c r="AK264" s="20">
        <v>2801343.55</v>
      </c>
      <c r="AL264" s="21">
        <v>2.0691959446104811</v>
      </c>
      <c r="AM264" s="20">
        <v>-90202.93</v>
      </c>
      <c r="AN264" s="21">
        <v>-7.4277855256581482E-3</v>
      </c>
      <c r="AO264" s="20">
        <v>2772282.65</v>
      </c>
      <c r="AP264" s="21">
        <v>2.0755195832638806</v>
      </c>
      <c r="AQ264" s="20">
        <v>-61142.03</v>
      </c>
      <c r="AR264" s="21">
        <v>-1.3751424179057725E-2</v>
      </c>
      <c r="AS264" s="20">
        <v>2391024.3199999998</v>
      </c>
      <c r="AT264" s="21">
        <v>2.051632613335336</v>
      </c>
      <c r="AU264" s="20">
        <v>320116.3</v>
      </c>
      <c r="AV264" s="21">
        <v>1.0135545749486941E-2</v>
      </c>
      <c r="AW264" s="20">
        <v>4537936.0999999996</v>
      </c>
      <c r="AX264" s="21">
        <v>2.0576886256844116</v>
      </c>
      <c r="AY264" s="20">
        <v>-1826795.48</v>
      </c>
      <c r="AZ264" s="21">
        <v>4.0795334004113393E-3</v>
      </c>
      <c r="BA264" s="24"/>
    </row>
    <row r="265" spans="1:53" x14ac:dyDescent="0.35">
      <c r="A265" s="18" t="s">
        <v>240</v>
      </c>
      <c r="B265" s="19"/>
      <c r="C265" s="20">
        <v>72991.009999999995</v>
      </c>
      <c r="D265" s="21">
        <v>0.48812373958576177</v>
      </c>
      <c r="E265" s="20">
        <v>69531.11</v>
      </c>
      <c r="F265" s="21">
        <v>0.4375646696711627</v>
      </c>
      <c r="G265" s="20">
        <v>3459.9</v>
      </c>
      <c r="H265" s="21">
        <v>5.0559069914599075E-2</v>
      </c>
      <c r="I265" s="20">
        <v>66764.990000000005</v>
      </c>
      <c r="J265" s="21">
        <v>0.4278982069025018</v>
      </c>
      <c r="K265" s="20">
        <v>6226.02</v>
      </c>
      <c r="L265" s="21">
        <v>6.0225532683259975E-2</v>
      </c>
      <c r="M265" s="20">
        <v>72076.2</v>
      </c>
      <c r="N265" s="21">
        <v>0.49297866065274493</v>
      </c>
      <c r="O265" s="20">
        <v>914.81</v>
      </c>
      <c r="P265" s="21">
        <v>-4.8549210669831533E-3</v>
      </c>
      <c r="Q265" s="22"/>
      <c r="R265" s="23"/>
      <c r="S265" s="20">
        <v>145067.21</v>
      </c>
      <c r="T265" s="21">
        <v>0.49052388100528893</v>
      </c>
      <c r="U265" s="20">
        <v>139284.26</v>
      </c>
      <c r="V265" s="21">
        <v>0.44953521465343571</v>
      </c>
      <c r="W265" s="20">
        <v>5782.95</v>
      </c>
      <c r="X265" s="21">
        <v>4.098866635185322E-2</v>
      </c>
      <c r="Y265" s="20">
        <v>134549.60999999999</v>
      </c>
      <c r="Z265" s="21">
        <v>0.44157374158194562</v>
      </c>
      <c r="AA265" s="20">
        <v>10517.6</v>
      </c>
      <c r="AB265" s="21">
        <v>4.8950139423343308E-2</v>
      </c>
      <c r="AC265" s="20">
        <v>72076.2</v>
      </c>
      <c r="AD265" s="21">
        <v>0.49297866065274493</v>
      </c>
      <c r="AE265" s="20">
        <v>72991.009999999995</v>
      </c>
      <c r="AF265" s="21">
        <v>-2.4547796474559958E-3</v>
      </c>
      <c r="AG265" s="24"/>
      <c r="AH265" s="19"/>
      <c r="AI265" s="20">
        <v>573548.1</v>
      </c>
      <c r="AJ265" s="21">
        <v>0.43617184647677848</v>
      </c>
      <c r="AK265" s="20">
        <v>597851.78</v>
      </c>
      <c r="AL265" s="21">
        <v>0.44159970263345877</v>
      </c>
      <c r="AM265" s="20">
        <v>-24303.68</v>
      </c>
      <c r="AN265" s="21">
        <v>-5.4278561566802885E-3</v>
      </c>
      <c r="AO265" s="20">
        <v>586008.26</v>
      </c>
      <c r="AP265" s="21">
        <v>0.4387256903924972</v>
      </c>
      <c r="AQ265" s="20">
        <v>-12460.16</v>
      </c>
      <c r="AR265" s="21">
        <v>-2.5538439157187232E-3</v>
      </c>
      <c r="AS265" s="20">
        <v>500557.09</v>
      </c>
      <c r="AT265" s="21">
        <v>0.42950598289198127</v>
      </c>
      <c r="AU265" s="20">
        <v>72991.009999999995</v>
      </c>
      <c r="AV265" s="21">
        <v>6.6658635847972048E-3</v>
      </c>
      <c r="AW265" s="20">
        <v>935017.58</v>
      </c>
      <c r="AX265" s="21">
        <v>0.42397578916568796</v>
      </c>
      <c r="AY265" s="20">
        <v>-361469.48</v>
      </c>
      <c r="AZ265" s="21">
        <v>1.2196057311090525E-2</v>
      </c>
      <c r="BA265" s="24"/>
    </row>
    <row r="266" spans="1:53" x14ac:dyDescent="0.35">
      <c r="A266" s="18" t="s">
        <v>241</v>
      </c>
      <c r="B266" s="19"/>
      <c r="C266" s="20">
        <v>314304.33</v>
      </c>
      <c r="D266" s="21">
        <v>2.1018945336911674</v>
      </c>
      <c r="E266" s="20">
        <v>310243.40999999997</v>
      </c>
      <c r="F266" s="21">
        <v>1.9523858487848835</v>
      </c>
      <c r="G266" s="20">
        <v>4060.92</v>
      </c>
      <c r="H266" s="21">
        <v>0.14950868490628388</v>
      </c>
      <c r="I266" s="20">
        <v>307492.28000000003</v>
      </c>
      <c r="J266" s="21">
        <v>1.9707244058354838</v>
      </c>
      <c r="K266" s="20">
        <v>6812.05</v>
      </c>
      <c r="L266" s="21">
        <v>0.1311701278556836</v>
      </c>
      <c r="M266" s="20">
        <v>287769.56</v>
      </c>
      <c r="N266" s="21">
        <v>1.9682537684482495</v>
      </c>
      <c r="O266" s="20">
        <v>26534.77</v>
      </c>
      <c r="P266" s="21">
        <v>0.1336407652429179</v>
      </c>
      <c r="Q266" s="22"/>
      <c r="R266" s="23"/>
      <c r="S266" s="20">
        <v>602073.89</v>
      </c>
      <c r="T266" s="21">
        <v>2.0358261606792563</v>
      </c>
      <c r="U266" s="20">
        <v>601012.54</v>
      </c>
      <c r="V266" s="21">
        <v>1.9397475434647575</v>
      </c>
      <c r="W266" s="20">
        <v>1061.3499999999999</v>
      </c>
      <c r="X266" s="21">
        <v>9.6078617214498729E-2</v>
      </c>
      <c r="Y266" s="20">
        <v>591006.67000000004</v>
      </c>
      <c r="Z266" s="21">
        <v>1.9396044817356684</v>
      </c>
      <c r="AA266" s="20">
        <v>11067.22</v>
      </c>
      <c r="AB266" s="21">
        <v>9.6221678943587907E-2</v>
      </c>
      <c r="AC266" s="20">
        <v>287769.56</v>
      </c>
      <c r="AD266" s="21">
        <v>1.9682537684482495</v>
      </c>
      <c r="AE266" s="20">
        <v>314304.33</v>
      </c>
      <c r="AF266" s="21">
        <v>6.757239223100675E-2</v>
      </c>
      <c r="AG266" s="24"/>
      <c r="AH266" s="19"/>
      <c r="AI266" s="20">
        <v>2548456.5099999998</v>
      </c>
      <c r="AJ266" s="21">
        <v>1.9380501506891343</v>
      </c>
      <c r="AK266" s="20">
        <v>2632050.6</v>
      </c>
      <c r="AL266" s="21">
        <v>1.9441487023359145</v>
      </c>
      <c r="AM266" s="20">
        <v>-83594.09</v>
      </c>
      <c r="AN266" s="21">
        <v>-6.0985516467801926E-3</v>
      </c>
      <c r="AO266" s="20">
        <v>2594311.86</v>
      </c>
      <c r="AP266" s="21">
        <v>1.9422785301216463</v>
      </c>
      <c r="AQ266" s="20">
        <v>-45855.35</v>
      </c>
      <c r="AR266" s="21">
        <v>-4.228379432511975E-3</v>
      </c>
      <c r="AS266" s="20">
        <v>2234152.1800000002</v>
      </c>
      <c r="AT266" s="21">
        <v>1.9170275422552951</v>
      </c>
      <c r="AU266" s="20">
        <v>314304.33</v>
      </c>
      <c r="AV266" s="21">
        <v>2.1022608433839185E-2</v>
      </c>
      <c r="AW266" s="20">
        <v>4256802.25</v>
      </c>
      <c r="AX266" s="21">
        <v>1.9302108664802069</v>
      </c>
      <c r="AY266" s="20">
        <v>-1708345.74</v>
      </c>
      <c r="AZ266" s="21">
        <v>7.8392842089274328E-3</v>
      </c>
      <c r="BA266" s="24"/>
    </row>
    <row r="267" spans="1:53" x14ac:dyDescent="0.35">
      <c r="A267" s="18" t="s">
        <v>242</v>
      </c>
      <c r="B267" s="19"/>
      <c r="C267" s="20">
        <v>67829.95</v>
      </c>
      <c r="D267" s="21">
        <v>0.45360940819856094</v>
      </c>
      <c r="E267" s="20">
        <v>73517.63</v>
      </c>
      <c r="F267" s="21">
        <v>0.46265214931786314</v>
      </c>
      <c r="G267" s="20">
        <v>-5687.68</v>
      </c>
      <c r="H267" s="21">
        <v>-9.0427411193022E-3</v>
      </c>
      <c r="I267" s="20">
        <v>73186.720000000001</v>
      </c>
      <c r="J267" s="21">
        <v>0.4690552077829333</v>
      </c>
      <c r="K267" s="20">
        <v>-5356.77</v>
      </c>
      <c r="L267" s="21">
        <v>-1.5445799584372366E-2</v>
      </c>
      <c r="M267" s="20">
        <v>63214.25</v>
      </c>
      <c r="N267" s="21">
        <v>0.4323656949057772</v>
      </c>
      <c r="O267" s="20">
        <v>4615.7</v>
      </c>
      <c r="P267" s="21">
        <v>2.1243713292783739E-2</v>
      </c>
      <c r="Q267" s="22"/>
      <c r="R267" s="23"/>
      <c r="S267" s="20">
        <v>131044.2</v>
      </c>
      <c r="T267" s="21">
        <v>0.44310709199710452</v>
      </c>
      <c r="U267" s="20">
        <v>142316.82</v>
      </c>
      <c r="V267" s="21">
        <v>0.45932269897183192</v>
      </c>
      <c r="W267" s="20">
        <v>-11272.62</v>
      </c>
      <c r="X267" s="21">
        <v>-1.6215606974727403E-2</v>
      </c>
      <c r="Y267" s="20">
        <v>141842.04</v>
      </c>
      <c r="Z267" s="21">
        <v>0.46550651701194834</v>
      </c>
      <c r="AA267" s="20">
        <v>-10797.84</v>
      </c>
      <c r="AB267" s="21">
        <v>-2.2399425014843821E-2</v>
      </c>
      <c r="AC267" s="20">
        <v>63214.25</v>
      </c>
      <c r="AD267" s="21">
        <v>0.4323656949057772</v>
      </c>
      <c r="AE267" s="20">
        <v>67829.95</v>
      </c>
      <c r="AF267" s="21">
        <v>1.074139709132732E-2</v>
      </c>
      <c r="AG267" s="24"/>
      <c r="AH267" s="19"/>
      <c r="AI267" s="20">
        <v>566146.14</v>
      </c>
      <c r="AJ267" s="21">
        <v>0.43054280409873341</v>
      </c>
      <c r="AK267" s="20">
        <v>609820.6</v>
      </c>
      <c r="AL267" s="21">
        <v>0.45044040116390949</v>
      </c>
      <c r="AM267" s="20">
        <v>-43674.46</v>
      </c>
      <c r="AN267" s="21">
        <v>-1.9897597065176076E-2</v>
      </c>
      <c r="AO267" s="20">
        <v>608285.68999999994</v>
      </c>
      <c r="AP267" s="21">
        <v>0.45540409157564865</v>
      </c>
      <c r="AQ267" s="20">
        <v>-42139.55</v>
      </c>
      <c r="AR267" s="21">
        <v>-2.4861287476915239E-2</v>
      </c>
      <c r="AS267" s="20">
        <v>498316.19</v>
      </c>
      <c r="AT267" s="21">
        <v>0.42758316534271301</v>
      </c>
      <c r="AU267" s="20">
        <v>67829.95</v>
      </c>
      <c r="AV267" s="21">
        <v>2.9596387560203996E-3</v>
      </c>
      <c r="AW267" s="20">
        <v>997838.05</v>
      </c>
      <c r="AX267" s="21">
        <v>0.45246119833201559</v>
      </c>
      <c r="AY267" s="20">
        <v>-431691.91</v>
      </c>
      <c r="AZ267" s="21">
        <v>-2.1918394233282179E-2</v>
      </c>
      <c r="BA267" s="24"/>
    </row>
    <row r="268" spans="1:53" x14ac:dyDescent="0.35">
      <c r="A268" s="18" t="s">
        <v>243</v>
      </c>
      <c r="B268" s="19"/>
      <c r="C268" s="20">
        <v>387583.67</v>
      </c>
      <c r="D268" s="21">
        <v>2.5919464657739884</v>
      </c>
      <c r="E268" s="20">
        <v>409686.79</v>
      </c>
      <c r="F268" s="21">
        <v>2.5781907542535851</v>
      </c>
      <c r="G268" s="20">
        <v>-22103.119999999999</v>
      </c>
      <c r="H268" s="21">
        <v>1.3755711520403224E-2</v>
      </c>
      <c r="I268" s="20">
        <v>407754.17</v>
      </c>
      <c r="J268" s="21">
        <v>2.6133049402092006</v>
      </c>
      <c r="K268" s="20">
        <v>-20170.5</v>
      </c>
      <c r="L268" s="21">
        <v>-2.1358474435212216E-2</v>
      </c>
      <c r="M268" s="20">
        <v>380699.61</v>
      </c>
      <c r="N268" s="21">
        <v>2.6038662394635446</v>
      </c>
      <c r="O268" s="20">
        <v>6884.06</v>
      </c>
      <c r="P268" s="21">
        <v>-1.1919773689556212E-2</v>
      </c>
      <c r="Q268" s="22"/>
      <c r="R268" s="23"/>
      <c r="S268" s="20">
        <v>768283.28</v>
      </c>
      <c r="T268" s="21">
        <v>2.5978392788906133</v>
      </c>
      <c r="U268" s="20">
        <v>800175.72</v>
      </c>
      <c r="V268" s="21">
        <v>2.58253993703716</v>
      </c>
      <c r="W268" s="20">
        <v>-31892.44</v>
      </c>
      <c r="X268" s="21">
        <v>1.5299341853453274E-2</v>
      </c>
      <c r="Y268" s="20">
        <v>802158.34</v>
      </c>
      <c r="Z268" s="21">
        <v>2.632575891784172</v>
      </c>
      <c r="AA268" s="20">
        <v>-33875.06</v>
      </c>
      <c r="AB268" s="21">
        <v>-3.4736612893558672E-2</v>
      </c>
      <c r="AC268" s="20">
        <v>380699.61</v>
      </c>
      <c r="AD268" s="21">
        <v>2.6038662394635446</v>
      </c>
      <c r="AE268" s="20">
        <v>387583.67</v>
      </c>
      <c r="AF268" s="21">
        <v>-6.0269605729312836E-3</v>
      </c>
      <c r="AG268" s="24"/>
      <c r="AH268" s="19"/>
      <c r="AI268" s="20">
        <v>3393692.28</v>
      </c>
      <c r="AJ268" s="21">
        <v>2.5808350304736223</v>
      </c>
      <c r="AK268" s="20">
        <v>3470374.38</v>
      </c>
      <c r="AL268" s="21">
        <v>2.5633716340775528</v>
      </c>
      <c r="AM268" s="20">
        <v>-76682.100000000006</v>
      </c>
      <c r="AN268" s="21">
        <v>1.746339639606953E-2</v>
      </c>
      <c r="AO268" s="20">
        <v>3498786.76</v>
      </c>
      <c r="AP268" s="21">
        <v>2.6194300346843722</v>
      </c>
      <c r="AQ268" s="20">
        <v>-105094.48</v>
      </c>
      <c r="AR268" s="21">
        <v>-3.8595004210749906E-2</v>
      </c>
      <c r="AS268" s="20">
        <v>3006108.61</v>
      </c>
      <c r="AT268" s="21">
        <v>2.5794093401376004</v>
      </c>
      <c r="AU268" s="20">
        <v>387583.67</v>
      </c>
      <c r="AV268" s="21">
        <v>1.425690336021912E-3</v>
      </c>
      <c r="AW268" s="20">
        <v>5743082.5300000003</v>
      </c>
      <c r="AX268" s="21">
        <v>2.6041520501683251</v>
      </c>
      <c r="AY268" s="20">
        <v>-2349390.25</v>
      </c>
      <c r="AZ268" s="21">
        <v>-2.331701969470279E-2</v>
      </c>
      <c r="BA268" s="24"/>
    </row>
    <row r="269" spans="1:53" x14ac:dyDescent="0.35">
      <c r="A269" s="18" t="s">
        <v>244</v>
      </c>
      <c r="B269" s="19"/>
      <c r="C269" s="20">
        <v>104684.68</v>
      </c>
      <c r="D269" s="21">
        <v>0.70007357726573183</v>
      </c>
      <c r="E269" s="20">
        <v>110943.93</v>
      </c>
      <c r="F269" s="21">
        <v>0.69817875886737035</v>
      </c>
      <c r="G269" s="20">
        <v>-6259.25</v>
      </c>
      <c r="H269" s="21">
        <v>1.8948183983614753E-3</v>
      </c>
      <c r="I269" s="20">
        <v>110029.46</v>
      </c>
      <c r="J269" s="21">
        <v>0.70518109327134693</v>
      </c>
      <c r="K269" s="20">
        <v>-5344.78</v>
      </c>
      <c r="L269" s="21">
        <v>-5.1075160056150981E-3</v>
      </c>
      <c r="M269" s="20">
        <v>102297.12</v>
      </c>
      <c r="N269" s="21">
        <v>0.69968029954732802</v>
      </c>
      <c r="O269" s="20">
        <v>2387.56</v>
      </c>
      <c r="P269" s="21">
        <v>3.932777184038061E-4</v>
      </c>
      <c r="Q269" s="22"/>
      <c r="R269" s="23"/>
      <c r="S269" s="20">
        <v>206981.8</v>
      </c>
      <c r="T269" s="21">
        <v>0.69987915141857704</v>
      </c>
      <c r="U269" s="20">
        <v>210696.68</v>
      </c>
      <c r="V269" s="21">
        <v>0.68001637278014226</v>
      </c>
      <c r="W269" s="20">
        <v>-3714.88</v>
      </c>
      <c r="X269" s="21">
        <v>1.9862778638434775E-2</v>
      </c>
      <c r="Y269" s="20">
        <v>207522.94</v>
      </c>
      <c r="Z269" s="21">
        <v>0.68106240575417232</v>
      </c>
      <c r="AA269" s="20">
        <v>-541.14</v>
      </c>
      <c r="AB269" s="21">
        <v>1.8816745664404722E-2</v>
      </c>
      <c r="AC269" s="20">
        <v>102297.12</v>
      </c>
      <c r="AD269" s="21">
        <v>0.69968029954732802</v>
      </c>
      <c r="AE269" s="20">
        <v>104684.68</v>
      </c>
      <c r="AF269" s="21">
        <v>1.9885187124901726E-4</v>
      </c>
      <c r="AG269" s="24"/>
      <c r="AH269" s="19"/>
      <c r="AI269" s="20">
        <v>914204.43</v>
      </c>
      <c r="AJ269" s="21">
        <v>0.69523416482479983</v>
      </c>
      <c r="AK269" s="20">
        <v>930809.28</v>
      </c>
      <c r="AL269" s="21">
        <v>0.68753680261094785</v>
      </c>
      <c r="AM269" s="20">
        <v>-16604.849999999999</v>
      </c>
      <c r="AN269" s="21">
        <v>7.6973622138519771E-3</v>
      </c>
      <c r="AO269" s="20">
        <v>924734.52</v>
      </c>
      <c r="AP269" s="21">
        <v>0.69231923576772547</v>
      </c>
      <c r="AQ269" s="20">
        <v>-10530.09</v>
      </c>
      <c r="AR269" s="21">
        <v>2.9149290570743558E-3</v>
      </c>
      <c r="AS269" s="20">
        <v>809519.75</v>
      </c>
      <c r="AT269" s="21">
        <v>0.69461322762248945</v>
      </c>
      <c r="AU269" s="20">
        <v>104684.68</v>
      </c>
      <c r="AV269" s="21">
        <v>6.2093720231037874E-4</v>
      </c>
      <c r="AW269" s="20">
        <v>1520110.93</v>
      </c>
      <c r="AX269" s="21">
        <v>0.68928140491875878</v>
      </c>
      <c r="AY269" s="20">
        <v>-605906.5</v>
      </c>
      <c r="AZ269" s="21">
        <v>5.9527599060410497E-3</v>
      </c>
      <c r="BA269" s="24"/>
    </row>
    <row r="270" spans="1:53" x14ac:dyDescent="0.35">
      <c r="A270" s="18" t="s">
        <v>245</v>
      </c>
      <c r="B270" s="19"/>
      <c r="C270" s="25">
        <v>-468.43</v>
      </c>
      <c r="D270" s="26">
        <v>-3.1326022661442611E-3</v>
      </c>
      <c r="E270" s="25">
        <v>0</v>
      </c>
      <c r="F270" s="26">
        <v>0</v>
      </c>
      <c r="G270" s="25">
        <v>-468.43</v>
      </c>
      <c r="H270" s="26">
        <v>-3.1326022661442611E-3</v>
      </c>
      <c r="I270" s="25">
        <v>0</v>
      </c>
      <c r="J270" s="26">
        <v>0</v>
      </c>
      <c r="K270" s="25">
        <v>-468.43</v>
      </c>
      <c r="L270" s="26">
        <v>-3.1326022661442611E-3</v>
      </c>
      <c r="M270" s="25">
        <v>0</v>
      </c>
      <c r="N270" s="26">
        <v>0</v>
      </c>
      <c r="O270" s="25">
        <v>-468.43</v>
      </c>
      <c r="P270" s="26">
        <v>-3.1326022661442611E-3</v>
      </c>
      <c r="Q270" s="22"/>
      <c r="R270" s="23"/>
      <c r="S270" s="25">
        <v>-468.43</v>
      </c>
      <c r="T270" s="26">
        <v>-1.5839285913012838E-3</v>
      </c>
      <c r="U270" s="25">
        <v>0</v>
      </c>
      <c r="V270" s="26">
        <v>0</v>
      </c>
      <c r="W270" s="25">
        <v>-468.43</v>
      </c>
      <c r="X270" s="26">
        <v>-1.5839285913012838E-3</v>
      </c>
      <c r="Y270" s="25">
        <v>0</v>
      </c>
      <c r="Z270" s="26">
        <v>0</v>
      </c>
      <c r="AA270" s="25">
        <v>-468.43</v>
      </c>
      <c r="AB270" s="26">
        <v>-1.5839285913012838E-3</v>
      </c>
      <c r="AC270" s="25">
        <v>0</v>
      </c>
      <c r="AD270" s="26">
        <v>0</v>
      </c>
      <c r="AE270" s="25">
        <v>-468.43</v>
      </c>
      <c r="AF270" s="26">
        <v>-1.5839285913012838E-3</v>
      </c>
      <c r="AG270" s="24"/>
      <c r="AH270" s="19"/>
      <c r="AI270" s="25">
        <v>-284966.37</v>
      </c>
      <c r="AJ270" s="26">
        <v>-0.21671121879173666</v>
      </c>
      <c r="AK270" s="25">
        <v>0</v>
      </c>
      <c r="AL270" s="26">
        <v>0</v>
      </c>
      <c r="AM270" s="25">
        <v>-284966.37</v>
      </c>
      <c r="AN270" s="26">
        <v>-0.21671121879173666</v>
      </c>
      <c r="AO270" s="25">
        <v>-46957.760000000002</v>
      </c>
      <c r="AP270" s="26">
        <v>-3.5155776942948191E-2</v>
      </c>
      <c r="AQ270" s="25">
        <v>-238008.61</v>
      </c>
      <c r="AR270" s="26">
        <v>-0.18155544184878847</v>
      </c>
      <c r="AS270" s="25">
        <v>-284497.94</v>
      </c>
      <c r="AT270" s="26">
        <v>-0.24411514648697494</v>
      </c>
      <c r="AU270" s="25">
        <v>-468.43</v>
      </c>
      <c r="AV270" s="26">
        <v>2.7403927695238278E-2</v>
      </c>
      <c r="AW270" s="25">
        <v>-115948.08</v>
      </c>
      <c r="AX270" s="26">
        <v>-5.2575673197766321E-2</v>
      </c>
      <c r="AY270" s="25">
        <v>-169018.29</v>
      </c>
      <c r="AZ270" s="26">
        <v>-0.16413554559397034</v>
      </c>
      <c r="BA270" s="24"/>
    </row>
    <row r="271" spans="1:53" x14ac:dyDescent="0.35">
      <c r="A271" s="27" t="s">
        <v>246</v>
      </c>
      <c r="B271" s="19"/>
      <c r="C271" s="28">
        <v>4442105.2</v>
      </c>
      <c r="D271" s="29">
        <v>29.706357013793323</v>
      </c>
      <c r="E271" s="28">
        <v>4327348.75</v>
      </c>
      <c r="F271" s="29">
        <v>27.232341413011657</v>
      </c>
      <c r="G271" s="28">
        <v>114756.45</v>
      </c>
      <c r="H271" s="29">
        <v>2.4740156007816658</v>
      </c>
      <c r="I271" s="28">
        <v>4300844.3899999997</v>
      </c>
      <c r="J271" s="29">
        <v>27.564200977902999</v>
      </c>
      <c r="K271" s="28">
        <v>141260.81</v>
      </c>
      <c r="L271" s="29">
        <v>2.1421560358903236</v>
      </c>
      <c r="M271" s="28">
        <v>4212982.49</v>
      </c>
      <c r="N271" s="29">
        <v>28.815482298923449</v>
      </c>
      <c r="O271" s="28">
        <v>229122.71</v>
      </c>
      <c r="P271" s="29">
        <v>0.89087471486987369</v>
      </c>
      <c r="Q271" s="22"/>
      <c r="R271" s="9"/>
      <c r="S271" s="28">
        <v>8655087.6899999995</v>
      </c>
      <c r="T271" s="29">
        <v>29.265932695196256</v>
      </c>
      <c r="U271" s="28">
        <v>8445925.3200000003</v>
      </c>
      <c r="V271" s="29">
        <v>27.258936879681073</v>
      </c>
      <c r="W271" s="28">
        <v>209162.37</v>
      </c>
      <c r="X271" s="29">
        <v>2.0069958155151824</v>
      </c>
      <c r="Y271" s="28">
        <v>8394319.5899999999</v>
      </c>
      <c r="Z271" s="29">
        <v>27.549029011610841</v>
      </c>
      <c r="AA271" s="28">
        <v>260768.1</v>
      </c>
      <c r="AB271" s="29">
        <v>1.7169036835854143</v>
      </c>
      <c r="AC271" s="28">
        <v>4212982.49</v>
      </c>
      <c r="AD271" s="29">
        <v>28.815482298923449</v>
      </c>
      <c r="AE271" s="28">
        <v>4442105.2</v>
      </c>
      <c r="AF271" s="29">
        <v>0.45045039627280659</v>
      </c>
      <c r="AG271" s="24"/>
      <c r="AH271" s="19"/>
      <c r="AI271" s="28">
        <v>36618421.789999999</v>
      </c>
      <c r="AJ271" s="29">
        <v>27.847576597690409</v>
      </c>
      <c r="AK271" s="28">
        <v>37069776.049999997</v>
      </c>
      <c r="AL271" s="29">
        <v>27.381372152758175</v>
      </c>
      <c r="AM271" s="28">
        <v>-451354.26</v>
      </c>
      <c r="AN271" s="29">
        <v>0.46620444493223445</v>
      </c>
      <c r="AO271" s="28">
        <v>36809543.369999997</v>
      </c>
      <c r="AP271" s="29">
        <v>27.558130883745253</v>
      </c>
      <c r="AQ271" s="28">
        <v>-191121.58</v>
      </c>
      <c r="AR271" s="29">
        <v>0.28944571394515606</v>
      </c>
      <c r="AS271" s="28">
        <v>32176316.59</v>
      </c>
      <c r="AT271" s="29">
        <v>27.609079481486344</v>
      </c>
      <c r="AU271" s="28">
        <v>4442105.2</v>
      </c>
      <c r="AV271" s="29">
        <v>0.23849711620406566</v>
      </c>
      <c r="AW271" s="28">
        <v>60330630.780000001</v>
      </c>
      <c r="AX271" s="29">
        <v>27.356412695271725</v>
      </c>
      <c r="AY271" s="28">
        <v>-23712208.989999998</v>
      </c>
      <c r="AZ271" s="29">
        <v>0.49116390241868402</v>
      </c>
      <c r="BA271" s="24"/>
    </row>
    <row r="272" spans="1:53" x14ac:dyDescent="0.35">
      <c r="A272" s="18" t="s">
        <v>247</v>
      </c>
      <c r="B272" s="19"/>
      <c r="C272" s="20">
        <v>4442105.2</v>
      </c>
      <c r="D272" s="21">
        <v>31.150052629193866</v>
      </c>
      <c r="E272" s="20">
        <v>4327348.75</v>
      </c>
      <c r="F272" s="21">
        <v>28.413059844621191</v>
      </c>
      <c r="G272" s="20">
        <v>114756.45</v>
      </c>
      <c r="H272" s="21">
        <v>2.7369927845726743</v>
      </c>
      <c r="I272" s="20">
        <v>4300844.3899999997</v>
      </c>
      <c r="J272" s="21">
        <v>28.80410544010093</v>
      </c>
      <c r="K272" s="20">
        <v>141260.81</v>
      </c>
      <c r="L272" s="21">
        <v>2.3459471890929358</v>
      </c>
      <c r="M272" s="20">
        <v>4212982.49</v>
      </c>
      <c r="N272" s="21">
        <v>30.16763041105871</v>
      </c>
      <c r="O272" s="20">
        <v>229122.71</v>
      </c>
      <c r="P272" s="21">
        <v>0.98242221813515584</v>
      </c>
      <c r="Q272" s="22"/>
      <c r="R272" s="23"/>
      <c r="S272" s="20">
        <v>8655087.6899999995</v>
      </c>
      <c r="T272" s="21">
        <v>30.663977228925258</v>
      </c>
      <c r="U272" s="20">
        <v>8445925.3200000003</v>
      </c>
      <c r="V272" s="21">
        <v>28.486382308551157</v>
      </c>
      <c r="W272" s="20">
        <v>209162.37</v>
      </c>
      <c r="X272" s="21">
        <v>2.1775949203741014</v>
      </c>
      <c r="Y272" s="20">
        <v>8394319.5899999999</v>
      </c>
      <c r="Z272" s="21">
        <v>28.861490949930801</v>
      </c>
      <c r="AA272" s="20">
        <v>260768.1</v>
      </c>
      <c r="AB272" s="21">
        <v>1.8024862789944578</v>
      </c>
      <c r="AC272" s="20">
        <v>4212982.49</v>
      </c>
      <c r="AD272" s="21">
        <v>30.16763041105871</v>
      </c>
      <c r="AE272" s="20">
        <v>4442105.2</v>
      </c>
      <c r="AF272" s="21">
        <v>0.49634681786654866</v>
      </c>
      <c r="AG272" s="24"/>
      <c r="AH272" s="19"/>
      <c r="AI272" s="20">
        <v>36618421.789999999</v>
      </c>
      <c r="AJ272" s="21">
        <v>29.26706814441884</v>
      </c>
      <c r="AK272" s="20">
        <v>37069776.049999997</v>
      </c>
      <c r="AL272" s="21">
        <v>28.665739345198055</v>
      </c>
      <c r="AM272" s="20">
        <v>-451354.26</v>
      </c>
      <c r="AN272" s="21">
        <v>0.6013287992207843</v>
      </c>
      <c r="AO272" s="20">
        <v>36809543.369999997</v>
      </c>
      <c r="AP272" s="21">
        <v>28.921344253433183</v>
      </c>
      <c r="AQ272" s="20">
        <v>-191121.58</v>
      </c>
      <c r="AR272" s="21">
        <v>0.34572389098565637</v>
      </c>
      <c r="AS272" s="20">
        <v>32176316.59</v>
      </c>
      <c r="AT272" s="21">
        <v>29.024847908594005</v>
      </c>
      <c r="AU272" s="20">
        <v>4442105.2</v>
      </c>
      <c r="AV272" s="21">
        <v>0.24222023582483487</v>
      </c>
      <c r="AW272" s="20">
        <v>60330630.780000001</v>
      </c>
      <c r="AX272" s="21">
        <v>28.637426227821912</v>
      </c>
      <c r="AY272" s="20">
        <v>-23712208.989999998</v>
      </c>
      <c r="AZ272" s="21">
        <v>0.62964191659692759</v>
      </c>
      <c r="BA272" s="24"/>
    </row>
    <row r="273" spans="1:53" x14ac:dyDescent="0.35">
      <c r="A273" s="18" t="s">
        <v>248</v>
      </c>
      <c r="B273" s="19"/>
      <c r="C273" s="20">
        <v>16519080.689999999</v>
      </c>
      <c r="D273" s="21">
        <v>78.807949019147784</v>
      </c>
      <c r="E273" s="20">
        <v>18046631.510000002</v>
      </c>
      <c r="F273" s="21">
        <v>80.659012389778511</v>
      </c>
      <c r="G273" s="20">
        <v>-1527550.82</v>
      </c>
      <c r="H273" s="21">
        <v>-1.851063370630726</v>
      </c>
      <c r="I273" s="20">
        <v>17697583.239999998</v>
      </c>
      <c r="J273" s="21">
        <v>80.449310003707751</v>
      </c>
      <c r="K273" s="20">
        <v>-1178502.55</v>
      </c>
      <c r="L273" s="21">
        <v>-1.6413609845599666</v>
      </c>
      <c r="M273" s="20">
        <v>15995374.59</v>
      </c>
      <c r="N273" s="21">
        <v>79.152276093886215</v>
      </c>
      <c r="O273" s="20">
        <v>523706.1</v>
      </c>
      <c r="P273" s="21">
        <v>-0.34432707473843038</v>
      </c>
      <c r="Q273" s="22"/>
      <c r="R273" s="23"/>
      <c r="S273" s="20">
        <v>32514455.280000001</v>
      </c>
      <c r="T273" s="21">
        <v>78.976964363420535</v>
      </c>
      <c r="U273" s="20">
        <v>35128985.57</v>
      </c>
      <c r="V273" s="21">
        <v>80.617458194416514</v>
      </c>
      <c r="W273" s="20">
        <v>-2614530.29</v>
      </c>
      <c r="X273" s="21">
        <v>-1.6404938309959789</v>
      </c>
      <c r="Y273" s="20">
        <v>34479564.270000003</v>
      </c>
      <c r="Z273" s="21">
        <v>80.420902343695445</v>
      </c>
      <c r="AA273" s="20">
        <v>-1965108.99</v>
      </c>
      <c r="AB273" s="21">
        <v>-1.4439379802749102</v>
      </c>
      <c r="AC273" s="20">
        <v>15995374.59</v>
      </c>
      <c r="AD273" s="21">
        <v>79.152276093886215</v>
      </c>
      <c r="AE273" s="20">
        <v>16519080.689999999</v>
      </c>
      <c r="AF273" s="21">
        <v>-0.17531173046567972</v>
      </c>
      <c r="AG273" s="24"/>
      <c r="AH273" s="19"/>
      <c r="AI273" s="20">
        <v>147588111.78</v>
      </c>
      <c r="AJ273" s="21">
        <v>80.120997295633543</v>
      </c>
      <c r="AK273" s="20">
        <v>154515789.19999999</v>
      </c>
      <c r="AL273" s="21">
        <v>80.651060009856351</v>
      </c>
      <c r="AM273" s="20">
        <v>-6927677.4199999999</v>
      </c>
      <c r="AN273" s="21">
        <v>-0.53006271422280804</v>
      </c>
      <c r="AO273" s="20">
        <v>152386722.31</v>
      </c>
      <c r="AP273" s="21">
        <v>80.544254804553916</v>
      </c>
      <c r="AQ273" s="20">
        <v>-4798610.53</v>
      </c>
      <c r="AR273" s="21">
        <v>-0.42325750892037206</v>
      </c>
      <c r="AS273" s="20">
        <v>131069031.09</v>
      </c>
      <c r="AT273" s="21">
        <v>80.289596581292287</v>
      </c>
      <c r="AU273" s="20">
        <v>16519080.689999999</v>
      </c>
      <c r="AV273" s="21">
        <v>-0.16859928565874327</v>
      </c>
      <c r="AW273" s="20">
        <v>253817029.91999999</v>
      </c>
      <c r="AX273" s="21">
        <v>80.795454390598294</v>
      </c>
      <c r="AY273" s="20">
        <v>-106228918.14</v>
      </c>
      <c r="AZ273" s="21">
        <v>-0.67445709496475104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2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1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2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19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434162.62</v>
      </c>
      <c r="D276" s="21">
        <v>100</v>
      </c>
      <c r="E276" s="20">
        <v>493894.12</v>
      </c>
      <c r="F276" s="21">
        <v>100</v>
      </c>
      <c r="G276" s="20">
        <v>-59731.5</v>
      </c>
      <c r="H276" s="21">
        <v>0</v>
      </c>
      <c r="I276" s="20">
        <v>474396.75</v>
      </c>
      <c r="J276" s="21">
        <v>100</v>
      </c>
      <c r="K276" s="20">
        <v>-40234.129999999997</v>
      </c>
      <c r="L276" s="21">
        <v>0</v>
      </c>
      <c r="M276" s="20">
        <v>422719.42</v>
      </c>
      <c r="N276" s="21">
        <v>100</v>
      </c>
      <c r="O276" s="20">
        <v>11443.2</v>
      </c>
      <c r="P276" s="21">
        <v>0</v>
      </c>
      <c r="Q276" s="22"/>
      <c r="R276" s="23"/>
      <c r="S276" s="20">
        <v>856882.04</v>
      </c>
      <c r="T276" s="21">
        <v>100</v>
      </c>
      <c r="U276" s="20">
        <v>963353.96</v>
      </c>
      <c r="V276" s="21">
        <v>100</v>
      </c>
      <c r="W276" s="20">
        <v>-106471.92</v>
      </c>
      <c r="X276" s="21">
        <v>0</v>
      </c>
      <c r="Y276" s="20">
        <v>920483.43</v>
      </c>
      <c r="Z276" s="21">
        <v>100</v>
      </c>
      <c r="AA276" s="20">
        <v>-63601.39</v>
      </c>
      <c r="AB276" s="21">
        <v>0</v>
      </c>
      <c r="AC276" s="20">
        <v>422719.42</v>
      </c>
      <c r="AD276" s="21">
        <v>100</v>
      </c>
      <c r="AE276" s="20">
        <v>434162.62</v>
      </c>
      <c r="AF276" s="21">
        <v>0</v>
      </c>
      <c r="AG276" s="24"/>
      <c r="AH276" s="19"/>
      <c r="AI276" s="20">
        <v>3702075.02</v>
      </c>
      <c r="AJ276" s="21">
        <v>100</v>
      </c>
      <c r="AK276" s="20">
        <v>4155691.22</v>
      </c>
      <c r="AL276" s="21">
        <v>100</v>
      </c>
      <c r="AM276" s="20">
        <v>-453616.2</v>
      </c>
      <c r="AN276" s="21">
        <v>0</v>
      </c>
      <c r="AO276" s="20">
        <v>3928460.78</v>
      </c>
      <c r="AP276" s="21">
        <v>100</v>
      </c>
      <c r="AQ276" s="20">
        <v>-226385.76</v>
      </c>
      <c r="AR276" s="21">
        <v>0</v>
      </c>
      <c r="AS276" s="20">
        <v>3267912.4</v>
      </c>
      <c r="AT276" s="21">
        <v>100</v>
      </c>
      <c r="AU276" s="20">
        <v>434162.62</v>
      </c>
      <c r="AV276" s="21">
        <v>0</v>
      </c>
      <c r="AW276" s="20">
        <v>6426089.79</v>
      </c>
      <c r="AX276" s="21">
        <v>100</v>
      </c>
      <c r="AY276" s="20">
        <v>-2724014.77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104684.68</v>
      </c>
      <c r="D277" s="26">
        <v>24.111859284431254</v>
      </c>
      <c r="E277" s="25">
        <v>110943.93</v>
      </c>
      <c r="F277" s="26">
        <v>22.463099985883613</v>
      </c>
      <c r="G277" s="25">
        <v>-6259.25</v>
      </c>
      <c r="H277" s="26">
        <v>1.6487592985476418</v>
      </c>
      <c r="I277" s="25">
        <v>110029.46</v>
      </c>
      <c r="J277" s="26">
        <v>23.193552653975814</v>
      </c>
      <c r="K277" s="25">
        <v>-5344.78</v>
      </c>
      <c r="L277" s="26">
        <v>0.91830663045544014</v>
      </c>
      <c r="M277" s="25">
        <v>102297.12</v>
      </c>
      <c r="N277" s="26">
        <v>24.199768252899286</v>
      </c>
      <c r="O277" s="25">
        <v>2387.56</v>
      </c>
      <c r="P277" s="26">
        <v>-8.7908968468031645E-2</v>
      </c>
      <c r="Q277" s="22"/>
      <c r="R277" s="23"/>
      <c r="S277" s="25">
        <v>206981.8</v>
      </c>
      <c r="T277" s="26">
        <v>24.155226780106158</v>
      </c>
      <c r="U277" s="25">
        <v>210696.68</v>
      </c>
      <c r="V277" s="26">
        <v>21.871159381542377</v>
      </c>
      <c r="W277" s="25">
        <v>-3714.88</v>
      </c>
      <c r="X277" s="26">
        <v>2.2840673985637814</v>
      </c>
      <c r="Y277" s="25">
        <v>207522.94</v>
      </c>
      <c r="Z277" s="26">
        <v>22.54499464482484</v>
      </c>
      <c r="AA277" s="25">
        <v>-541.14</v>
      </c>
      <c r="AB277" s="26">
        <v>1.6102321352813185</v>
      </c>
      <c r="AC277" s="25">
        <v>102297.12</v>
      </c>
      <c r="AD277" s="26">
        <v>24.199768252899286</v>
      </c>
      <c r="AE277" s="25">
        <v>104684.68</v>
      </c>
      <c r="AF277" s="26">
        <v>-4.4541472793127923E-2</v>
      </c>
      <c r="AG277" s="24"/>
      <c r="AH277" s="19"/>
      <c r="AI277" s="25">
        <v>914204.43</v>
      </c>
      <c r="AJ277" s="26">
        <v>24.694378829740735</v>
      </c>
      <c r="AK277" s="25">
        <v>930809.28</v>
      </c>
      <c r="AL277" s="26">
        <v>22.398422566150138</v>
      </c>
      <c r="AM277" s="25">
        <v>-16604.849999999999</v>
      </c>
      <c r="AN277" s="26">
        <v>2.2959562635905968</v>
      </c>
      <c r="AO277" s="25">
        <v>924734.52</v>
      </c>
      <c r="AP277" s="26">
        <v>23.539359860937701</v>
      </c>
      <c r="AQ277" s="25">
        <v>-10530.09</v>
      </c>
      <c r="AR277" s="26">
        <v>1.1550189688030343</v>
      </c>
      <c r="AS277" s="25">
        <v>809519.75</v>
      </c>
      <c r="AT277" s="26">
        <v>24.771770198001636</v>
      </c>
      <c r="AU277" s="25">
        <v>104684.68</v>
      </c>
      <c r="AV277" s="26">
        <v>-7.7391368260901316E-2</v>
      </c>
      <c r="AW277" s="25">
        <v>1520110.93</v>
      </c>
      <c r="AX277" s="26">
        <v>23.655301741434272</v>
      </c>
      <c r="AY277" s="25">
        <v>-605906.5</v>
      </c>
      <c r="AZ277" s="26">
        <v>1.0390770883064633</v>
      </c>
      <c r="BA277" s="24"/>
    </row>
    <row r="278" spans="1:53" x14ac:dyDescent="0.35">
      <c r="A278" s="27" t="s">
        <v>248</v>
      </c>
      <c r="B278" s="19"/>
      <c r="C278" s="28">
        <v>329477.94</v>
      </c>
      <c r="D278" s="29">
        <v>75.888140715568738</v>
      </c>
      <c r="E278" s="28">
        <v>382950.19</v>
      </c>
      <c r="F278" s="29">
        <v>77.536900014116384</v>
      </c>
      <c r="G278" s="28">
        <v>-53472.25</v>
      </c>
      <c r="H278" s="29">
        <v>-1.6487592985476454</v>
      </c>
      <c r="I278" s="28">
        <v>364367.29</v>
      </c>
      <c r="J278" s="29">
        <v>76.806447346024186</v>
      </c>
      <c r="K278" s="28">
        <v>-34889.35</v>
      </c>
      <c r="L278" s="29">
        <v>-0.91830663045544725</v>
      </c>
      <c r="M278" s="28">
        <v>320422.3</v>
      </c>
      <c r="N278" s="29">
        <v>75.80023174710071</v>
      </c>
      <c r="O278" s="28">
        <v>9055.64</v>
      </c>
      <c r="P278" s="29">
        <v>8.7908968468028093E-2</v>
      </c>
      <c r="Q278" s="22"/>
      <c r="R278" s="9"/>
      <c r="S278" s="28">
        <v>649900.24</v>
      </c>
      <c r="T278" s="29">
        <v>75.844773219893838</v>
      </c>
      <c r="U278" s="28">
        <v>752657.28</v>
      </c>
      <c r="V278" s="29">
        <v>78.12884061845763</v>
      </c>
      <c r="W278" s="28">
        <v>-102757.04</v>
      </c>
      <c r="X278" s="29">
        <v>-2.284067398563792</v>
      </c>
      <c r="Y278" s="28">
        <v>712960.49</v>
      </c>
      <c r="Z278" s="29">
        <v>77.45500535517516</v>
      </c>
      <c r="AA278" s="28">
        <v>-63060.25</v>
      </c>
      <c r="AB278" s="29">
        <v>-1.610232135281322</v>
      </c>
      <c r="AC278" s="28">
        <v>320422.3</v>
      </c>
      <c r="AD278" s="29">
        <v>75.80023174710071</v>
      </c>
      <c r="AE278" s="28">
        <v>329477.94</v>
      </c>
      <c r="AF278" s="29">
        <v>4.4541472793127923E-2</v>
      </c>
      <c r="AG278" s="24"/>
      <c r="AH278" s="19"/>
      <c r="AI278" s="28">
        <v>2787870.59</v>
      </c>
      <c r="AJ278" s="29">
        <v>75.305621170259258</v>
      </c>
      <c r="AK278" s="28">
        <v>3224881.94</v>
      </c>
      <c r="AL278" s="29">
        <v>77.601577433849855</v>
      </c>
      <c r="AM278" s="28">
        <v>-437011.35</v>
      </c>
      <c r="AN278" s="29">
        <v>-2.2959562635905968</v>
      </c>
      <c r="AO278" s="28">
        <v>3003726.26</v>
      </c>
      <c r="AP278" s="29">
        <v>76.460640139062292</v>
      </c>
      <c r="AQ278" s="28">
        <v>-215855.67</v>
      </c>
      <c r="AR278" s="29">
        <v>-1.1550189688030343</v>
      </c>
      <c r="AS278" s="28">
        <v>2458392.65</v>
      </c>
      <c r="AT278" s="29">
        <v>75.228229801998353</v>
      </c>
      <c r="AU278" s="28">
        <v>329477.94</v>
      </c>
      <c r="AV278" s="29">
        <v>7.7391368260904869E-2</v>
      </c>
      <c r="AW278" s="28">
        <v>4905978.8600000003</v>
      </c>
      <c r="AX278" s="29">
        <v>76.344698258565728</v>
      </c>
      <c r="AY278" s="28">
        <v>-2118108.27</v>
      </c>
      <c r="AZ278" s="29">
        <v>-1.0390770883064704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2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1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2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19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2704382.04</v>
      </c>
      <c r="D281" s="21">
        <v>100</v>
      </c>
      <c r="E281" s="20">
        <v>2839132.92</v>
      </c>
      <c r="F281" s="21">
        <v>100</v>
      </c>
      <c r="G281" s="20">
        <v>-134750.88</v>
      </c>
      <c r="H281" s="21">
        <v>0</v>
      </c>
      <c r="I281" s="20">
        <v>2842576.98</v>
      </c>
      <c r="J281" s="21">
        <v>100</v>
      </c>
      <c r="K281" s="20">
        <v>-138194.94</v>
      </c>
      <c r="L281" s="21">
        <v>0</v>
      </c>
      <c r="M281" s="20">
        <v>2545390.12</v>
      </c>
      <c r="N281" s="21">
        <v>100</v>
      </c>
      <c r="O281" s="20">
        <v>158991.92000000001</v>
      </c>
      <c r="P281" s="21">
        <v>0</v>
      </c>
      <c r="Q281" s="22"/>
      <c r="R281" s="23"/>
      <c r="S281" s="20">
        <v>5249772.16</v>
      </c>
      <c r="T281" s="21">
        <v>100</v>
      </c>
      <c r="U281" s="20">
        <v>5583056.2000000002</v>
      </c>
      <c r="V281" s="21">
        <v>100</v>
      </c>
      <c r="W281" s="20">
        <v>-333284.03999999998</v>
      </c>
      <c r="X281" s="21">
        <v>0</v>
      </c>
      <c r="Y281" s="20">
        <v>5552844.0899999999</v>
      </c>
      <c r="Z281" s="21">
        <v>100</v>
      </c>
      <c r="AA281" s="20">
        <v>-303071.93</v>
      </c>
      <c r="AB281" s="21">
        <v>0</v>
      </c>
      <c r="AC281" s="20">
        <v>2545390.12</v>
      </c>
      <c r="AD281" s="21">
        <v>100</v>
      </c>
      <c r="AE281" s="20">
        <v>2704382.04</v>
      </c>
      <c r="AF281" s="21">
        <v>0</v>
      </c>
      <c r="AG281" s="24"/>
      <c r="AH281" s="19"/>
      <c r="AI281" s="20">
        <v>22948217.789999999</v>
      </c>
      <c r="AJ281" s="21">
        <v>100</v>
      </c>
      <c r="AK281" s="20">
        <v>24280157.260000002</v>
      </c>
      <c r="AL281" s="21">
        <v>100</v>
      </c>
      <c r="AM281" s="20">
        <v>-1331939.47</v>
      </c>
      <c r="AN281" s="21">
        <v>0</v>
      </c>
      <c r="AO281" s="20">
        <v>24049634.780000001</v>
      </c>
      <c r="AP281" s="21">
        <v>100</v>
      </c>
      <c r="AQ281" s="20">
        <v>-1101416.99</v>
      </c>
      <c r="AR281" s="21">
        <v>0</v>
      </c>
      <c r="AS281" s="20">
        <v>20243835.75</v>
      </c>
      <c r="AT281" s="21">
        <v>100</v>
      </c>
      <c r="AU281" s="20">
        <v>2704382.04</v>
      </c>
      <c r="AV281" s="21">
        <v>0</v>
      </c>
      <c r="AW281" s="20">
        <v>39534041.780000001</v>
      </c>
      <c r="AX281" s="21">
        <v>100</v>
      </c>
      <c r="AY281" s="20">
        <v>-16585823.99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484339.58</v>
      </c>
      <c r="D282" s="26">
        <v>17.909436345761268</v>
      </c>
      <c r="E282" s="25">
        <v>496449.26</v>
      </c>
      <c r="F282" s="26">
        <v>17.485946378304824</v>
      </c>
      <c r="G282" s="25">
        <v>-12109.68</v>
      </c>
      <c r="H282" s="26">
        <v>0.42348996745644385</v>
      </c>
      <c r="I282" s="25">
        <v>493034.27</v>
      </c>
      <c r="J282" s="26">
        <v>17.344623328371569</v>
      </c>
      <c r="K282" s="25">
        <v>-8694.69</v>
      </c>
      <c r="L282" s="26">
        <v>0.56481301738969947</v>
      </c>
      <c r="M282" s="25">
        <v>437944.39</v>
      </c>
      <c r="N282" s="26">
        <v>17.205393647084634</v>
      </c>
      <c r="O282" s="25">
        <v>46395.19</v>
      </c>
      <c r="P282" s="26">
        <v>0.70404269867663416</v>
      </c>
      <c r="Q282" s="22"/>
      <c r="R282" s="23"/>
      <c r="S282" s="25">
        <v>922283.97</v>
      </c>
      <c r="T282" s="26">
        <v>17.568076135326987</v>
      </c>
      <c r="U282" s="25">
        <v>968519.15</v>
      </c>
      <c r="V282" s="26">
        <v>17.347472697838864</v>
      </c>
      <c r="W282" s="25">
        <v>-46235.18</v>
      </c>
      <c r="X282" s="26">
        <v>0.22060343748812272</v>
      </c>
      <c r="Y282" s="25">
        <v>955488.5</v>
      </c>
      <c r="Z282" s="26">
        <v>17.207191207127877</v>
      </c>
      <c r="AA282" s="25">
        <v>-33204.53</v>
      </c>
      <c r="AB282" s="26">
        <v>0.36088492819910911</v>
      </c>
      <c r="AC282" s="25">
        <v>437944.39</v>
      </c>
      <c r="AD282" s="26">
        <v>17.205393647084634</v>
      </c>
      <c r="AE282" s="25">
        <v>484339.58</v>
      </c>
      <c r="AF282" s="26">
        <v>0.36268248824235272</v>
      </c>
      <c r="AG282" s="24"/>
      <c r="AH282" s="19"/>
      <c r="AI282" s="25">
        <v>4098176.64</v>
      </c>
      <c r="AJ282" s="26">
        <v>17.858365636506367</v>
      </c>
      <c r="AK282" s="25">
        <v>4297748.84</v>
      </c>
      <c r="AL282" s="26">
        <v>17.700663113415104</v>
      </c>
      <c r="AM282" s="25">
        <v>-199572.2</v>
      </c>
      <c r="AN282" s="26">
        <v>0.1577025230912632</v>
      </c>
      <c r="AO282" s="25">
        <v>4270250.1100000003</v>
      </c>
      <c r="AP282" s="26">
        <v>17.755987353085285</v>
      </c>
      <c r="AQ282" s="25">
        <v>-172073.47</v>
      </c>
      <c r="AR282" s="26">
        <v>0.10237828342108202</v>
      </c>
      <c r="AS282" s="25">
        <v>3613837.06</v>
      </c>
      <c r="AT282" s="26">
        <v>17.851543080218875</v>
      </c>
      <c r="AU282" s="25">
        <v>484339.58</v>
      </c>
      <c r="AV282" s="26">
        <v>6.8225562874921764E-3</v>
      </c>
      <c r="AW282" s="25">
        <v>6998368.54</v>
      </c>
      <c r="AX282" s="26">
        <v>17.702132706149023</v>
      </c>
      <c r="AY282" s="25">
        <v>-2900191.9</v>
      </c>
      <c r="AZ282" s="26">
        <v>0.1562329303573442</v>
      </c>
      <c r="BA282" s="24"/>
    </row>
    <row r="283" spans="1:53" x14ac:dyDescent="0.35">
      <c r="A283" s="27" t="s">
        <v>248</v>
      </c>
      <c r="B283" s="19"/>
      <c r="C283" s="28">
        <v>2220042.46</v>
      </c>
      <c r="D283" s="29">
        <v>82.090563654238736</v>
      </c>
      <c r="E283" s="28">
        <v>2342683.66</v>
      </c>
      <c r="F283" s="29">
        <v>82.514053621695183</v>
      </c>
      <c r="G283" s="28">
        <v>-122641.2</v>
      </c>
      <c r="H283" s="29">
        <v>-0.4234899674564474</v>
      </c>
      <c r="I283" s="28">
        <v>2349542.71</v>
      </c>
      <c r="J283" s="29">
        <v>82.655376671628431</v>
      </c>
      <c r="K283" s="28">
        <v>-129500.25</v>
      </c>
      <c r="L283" s="29">
        <v>-0.56481301738969591</v>
      </c>
      <c r="M283" s="28">
        <v>2107445.73</v>
      </c>
      <c r="N283" s="29">
        <v>82.794606352915352</v>
      </c>
      <c r="O283" s="28">
        <v>112596.73</v>
      </c>
      <c r="P283" s="29">
        <v>-0.7040426986766164</v>
      </c>
      <c r="Q283" s="22"/>
      <c r="R283" s="9"/>
      <c r="S283" s="28">
        <v>4327488.1900000004</v>
      </c>
      <c r="T283" s="29">
        <v>82.431923864673024</v>
      </c>
      <c r="U283" s="28">
        <v>4614537.05</v>
      </c>
      <c r="V283" s="29">
        <v>82.652527302161133</v>
      </c>
      <c r="W283" s="28">
        <v>-287048.86</v>
      </c>
      <c r="X283" s="29">
        <v>-0.22060343748810851</v>
      </c>
      <c r="Y283" s="28">
        <v>4597355.59</v>
      </c>
      <c r="Z283" s="29">
        <v>82.792808792872123</v>
      </c>
      <c r="AA283" s="28">
        <v>-269867.40000000002</v>
      </c>
      <c r="AB283" s="29">
        <v>-0.36088492819909845</v>
      </c>
      <c r="AC283" s="28">
        <v>2107445.73</v>
      </c>
      <c r="AD283" s="29">
        <v>82.794606352915352</v>
      </c>
      <c r="AE283" s="28">
        <v>2220042.46</v>
      </c>
      <c r="AF283" s="29">
        <v>-0.36268248824232785</v>
      </c>
      <c r="AG283" s="24"/>
      <c r="AH283" s="19"/>
      <c r="AI283" s="28">
        <v>18850041.149999999</v>
      </c>
      <c r="AJ283" s="29">
        <v>82.141634363493637</v>
      </c>
      <c r="AK283" s="28">
        <v>19982408.420000002</v>
      </c>
      <c r="AL283" s="29">
        <v>82.299336886584896</v>
      </c>
      <c r="AM283" s="28">
        <v>-1132367.27</v>
      </c>
      <c r="AN283" s="29">
        <v>-0.15770252309125965</v>
      </c>
      <c r="AO283" s="28">
        <v>19779384.670000002</v>
      </c>
      <c r="AP283" s="29">
        <v>82.244012646914726</v>
      </c>
      <c r="AQ283" s="28">
        <v>-929343.52</v>
      </c>
      <c r="AR283" s="29">
        <v>-0.10237828342108912</v>
      </c>
      <c r="AS283" s="28">
        <v>16629998.689999999</v>
      </c>
      <c r="AT283" s="29">
        <v>82.148456919781125</v>
      </c>
      <c r="AU283" s="28">
        <v>2220042.46</v>
      </c>
      <c r="AV283" s="29">
        <v>-6.8225562874886236E-3</v>
      </c>
      <c r="AW283" s="28">
        <v>32535673.239999998</v>
      </c>
      <c r="AX283" s="29">
        <v>82.29786729385097</v>
      </c>
      <c r="AY283" s="28">
        <v>-13685632.09</v>
      </c>
      <c r="AZ283" s="29">
        <v>-0.15623293035733354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2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1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2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19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542746.42000000004</v>
      </c>
      <c r="D286" s="21">
        <v>100</v>
      </c>
      <c r="E286" s="20">
        <v>643399.43000000005</v>
      </c>
      <c r="F286" s="21">
        <v>100</v>
      </c>
      <c r="G286" s="20">
        <v>-100653.01</v>
      </c>
      <c r="H286" s="21">
        <v>0</v>
      </c>
      <c r="I286" s="20">
        <v>641700.9</v>
      </c>
      <c r="J286" s="21">
        <v>100</v>
      </c>
      <c r="K286" s="20">
        <v>-98954.48</v>
      </c>
      <c r="L286" s="21">
        <v>0</v>
      </c>
      <c r="M286" s="20">
        <v>529279.87</v>
      </c>
      <c r="N286" s="21">
        <v>100</v>
      </c>
      <c r="O286" s="20">
        <v>13466.55</v>
      </c>
      <c r="P286" s="21">
        <v>0</v>
      </c>
      <c r="Q286" s="22"/>
      <c r="R286" s="23"/>
      <c r="S286" s="20">
        <v>1072026.29</v>
      </c>
      <c r="T286" s="21">
        <v>100</v>
      </c>
      <c r="U286" s="20">
        <v>1243832.96</v>
      </c>
      <c r="V286" s="21">
        <v>100</v>
      </c>
      <c r="W286" s="20">
        <v>-171806.67</v>
      </c>
      <c r="X286" s="21">
        <v>0</v>
      </c>
      <c r="Y286" s="20">
        <v>1234602.22</v>
      </c>
      <c r="Z286" s="21">
        <v>100</v>
      </c>
      <c r="AA286" s="20">
        <v>-162575.93</v>
      </c>
      <c r="AB286" s="21">
        <v>0</v>
      </c>
      <c r="AC286" s="20">
        <v>529279.87</v>
      </c>
      <c r="AD286" s="21">
        <v>100</v>
      </c>
      <c r="AE286" s="20">
        <v>542746.42000000004</v>
      </c>
      <c r="AF286" s="21">
        <v>0</v>
      </c>
      <c r="AG286" s="24"/>
      <c r="AH286" s="19"/>
      <c r="AI286" s="20">
        <v>4739177.84</v>
      </c>
      <c r="AJ286" s="21">
        <v>100</v>
      </c>
      <c r="AK286" s="20">
        <v>5273080.47</v>
      </c>
      <c r="AL286" s="21">
        <v>100</v>
      </c>
      <c r="AM286" s="20">
        <v>-533902.63</v>
      </c>
      <c r="AN286" s="21">
        <v>0</v>
      </c>
      <c r="AO286" s="20">
        <v>5216185.55</v>
      </c>
      <c r="AP286" s="21">
        <v>100</v>
      </c>
      <c r="AQ286" s="20">
        <v>-477007.71</v>
      </c>
      <c r="AR286" s="21">
        <v>0</v>
      </c>
      <c r="AS286" s="20">
        <v>4196431.42</v>
      </c>
      <c r="AT286" s="21">
        <v>100</v>
      </c>
      <c r="AU286" s="20">
        <v>542746.42000000004</v>
      </c>
      <c r="AV286" s="21">
        <v>0</v>
      </c>
      <c r="AW286" s="20">
        <v>8534076.2100000009</v>
      </c>
      <c r="AX286" s="21">
        <v>100</v>
      </c>
      <c r="AY286" s="20">
        <v>-3794898.37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109934.38</v>
      </c>
      <c r="D287" s="26">
        <v>20.255201314823964</v>
      </c>
      <c r="E287" s="25">
        <v>126994.83</v>
      </c>
      <c r="F287" s="26">
        <v>19.738101104627958</v>
      </c>
      <c r="G287" s="25">
        <v>-17060.45</v>
      </c>
      <c r="H287" s="26">
        <v>0.51710021019600561</v>
      </c>
      <c r="I287" s="25">
        <v>125878.79</v>
      </c>
      <c r="J287" s="26">
        <v>19.616427217103794</v>
      </c>
      <c r="K287" s="25">
        <v>-15944.41</v>
      </c>
      <c r="L287" s="26">
        <v>0.63877409772016946</v>
      </c>
      <c r="M287" s="25">
        <v>104217.3</v>
      </c>
      <c r="N287" s="26">
        <v>19.690395555757675</v>
      </c>
      <c r="O287" s="25">
        <v>5717.08</v>
      </c>
      <c r="P287" s="26">
        <v>0.56480575906628872</v>
      </c>
      <c r="Q287" s="22"/>
      <c r="R287" s="23"/>
      <c r="S287" s="25">
        <v>214151.67999999999</v>
      </c>
      <c r="T287" s="26">
        <v>19.976345915919655</v>
      </c>
      <c r="U287" s="25">
        <v>244860.97</v>
      </c>
      <c r="V287" s="26">
        <v>19.686001084904518</v>
      </c>
      <c r="W287" s="25">
        <v>-30709.29</v>
      </c>
      <c r="X287" s="26">
        <v>0.29034483101513686</v>
      </c>
      <c r="Y287" s="25">
        <v>242140.64</v>
      </c>
      <c r="Z287" s="26">
        <v>19.612846638166584</v>
      </c>
      <c r="AA287" s="25">
        <v>-27988.959999999999</v>
      </c>
      <c r="AB287" s="26">
        <v>0.36349927775307123</v>
      </c>
      <c r="AC287" s="25">
        <v>104217.3</v>
      </c>
      <c r="AD287" s="26">
        <v>19.690395555757675</v>
      </c>
      <c r="AE287" s="25">
        <v>109934.38</v>
      </c>
      <c r="AF287" s="26">
        <v>0.28595036016197994</v>
      </c>
      <c r="AG287" s="24"/>
      <c r="AH287" s="19"/>
      <c r="AI287" s="25">
        <v>945162.97</v>
      </c>
      <c r="AJ287" s="26">
        <v>19.943606294377844</v>
      </c>
      <c r="AK287" s="25">
        <v>1034693.76</v>
      </c>
      <c r="AL287" s="26">
        <v>19.62218793903595</v>
      </c>
      <c r="AM287" s="25">
        <v>-89530.79</v>
      </c>
      <c r="AN287" s="26">
        <v>0.32141835534189411</v>
      </c>
      <c r="AO287" s="25">
        <v>1020924.53</v>
      </c>
      <c r="AP287" s="26">
        <v>19.572243360859741</v>
      </c>
      <c r="AQ287" s="25">
        <v>-75761.56</v>
      </c>
      <c r="AR287" s="26">
        <v>0.37136293351810323</v>
      </c>
      <c r="AS287" s="25">
        <v>835228.59</v>
      </c>
      <c r="AT287" s="26">
        <v>19.903306080955804</v>
      </c>
      <c r="AU287" s="25">
        <v>109934.38</v>
      </c>
      <c r="AV287" s="26">
        <v>4.0300213422039377E-2</v>
      </c>
      <c r="AW287" s="25">
        <v>1677636.65</v>
      </c>
      <c r="AX287" s="26">
        <v>19.658093139995518</v>
      </c>
      <c r="AY287" s="25">
        <v>-732473.68</v>
      </c>
      <c r="AZ287" s="26">
        <v>0.2855131543823255</v>
      </c>
      <c r="BA287" s="24"/>
    </row>
    <row r="288" spans="1:53" x14ac:dyDescent="0.35">
      <c r="A288" s="27" t="s">
        <v>248</v>
      </c>
      <c r="B288" s="19"/>
      <c r="C288" s="28">
        <v>432812.04</v>
      </c>
      <c r="D288" s="29">
        <v>79.744798685176022</v>
      </c>
      <c r="E288" s="28">
        <v>516404.6</v>
      </c>
      <c r="F288" s="29">
        <v>80.261898895372028</v>
      </c>
      <c r="G288" s="28">
        <v>-83592.56</v>
      </c>
      <c r="H288" s="29">
        <v>-0.51710021019600561</v>
      </c>
      <c r="I288" s="28">
        <v>515822.11</v>
      </c>
      <c r="J288" s="29">
        <v>80.383572782896195</v>
      </c>
      <c r="K288" s="28">
        <v>-83010.070000000007</v>
      </c>
      <c r="L288" s="29">
        <v>-0.63877409772017302</v>
      </c>
      <c r="M288" s="28">
        <v>425062.57</v>
      </c>
      <c r="N288" s="29">
        <v>80.309604444242325</v>
      </c>
      <c r="O288" s="28">
        <v>7749.47</v>
      </c>
      <c r="P288" s="29">
        <v>-0.56480575906630293</v>
      </c>
      <c r="Q288" s="22"/>
      <c r="R288" s="9"/>
      <c r="S288" s="28">
        <v>857874.61</v>
      </c>
      <c r="T288" s="29">
        <v>80.023654084080349</v>
      </c>
      <c r="U288" s="28">
        <v>998971.99</v>
      </c>
      <c r="V288" s="29">
        <v>80.313998915095482</v>
      </c>
      <c r="W288" s="28">
        <v>-141097.38</v>
      </c>
      <c r="X288" s="29">
        <v>-0.29034483101513331</v>
      </c>
      <c r="Y288" s="28">
        <v>992461.58</v>
      </c>
      <c r="Z288" s="29">
        <v>80.387153361833413</v>
      </c>
      <c r="AA288" s="28">
        <v>-134586.97</v>
      </c>
      <c r="AB288" s="29">
        <v>-0.36349927775306412</v>
      </c>
      <c r="AC288" s="28">
        <v>425062.57</v>
      </c>
      <c r="AD288" s="29">
        <v>80.309604444242325</v>
      </c>
      <c r="AE288" s="28">
        <v>432812.04</v>
      </c>
      <c r="AF288" s="29">
        <v>-0.28595036016197639</v>
      </c>
      <c r="AG288" s="24"/>
      <c r="AH288" s="19"/>
      <c r="AI288" s="28">
        <v>3794014.87</v>
      </c>
      <c r="AJ288" s="29">
        <v>80.05639370562217</v>
      </c>
      <c r="AK288" s="28">
        <v>4238386.71</v>
      </c>
      <c r="AL288" s="29">
        <v>80.377812060964061</v>
      </c>
      <c r="AM288" s="28">
        <v>-444371.84</v>
      </c>
      <c r="AN288" s="29">
        <v>-0.32141835534189056</v>
      </c>
      <c r="AO288" s="28">
        <v>4195261.0199999996</v>
      </c>
      <c r="AP288" s="29">
        <v>80.427756639140256</v>
      </c>
      <c r="AQ288" s="28">
        <v>-401246.15</v>
      </c>
      <c r="AR288" s="29">
        <v>-0.37136293351808547</v>
      </c>
      <c r="AS288" s="28">
        <v>3361202.83</v>
      </c>
      <c r="AT288" s="29">
        <v>80.096693919044199</v>
      </c>
      <c r="AU288" s="28">
        <v>432812.04</v>
      </c>
      <c r="AV288" s="29">
        <v>-4.0300213422028719E-2</v>
      </c>
      <c r="AW288" s="28">
        <v>6856439.5599999996</v>
      </c>
      <c r="AX288" s="29">
        <v>80.341906860004457</v>
      </c>
      <c r="AY288" s="28">
        <v>-3062424.69</v>
      </c>
      <c r="AZ288" s="29">
        <v>-0.28551315438228642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2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1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2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19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3403991.14</v>
      </c>
      <c r="D291" s="21">
        <v>100</v>
      </c>
      <c r="E291" s="20">
        <v>3644929.83</v>
      </c>
      <c r="F291" s="21">
        <v>100</v>
      </c>
      <c r="G291" s="20">
        <v>-240938.69</v>
      </c>
      <c r="H291" s="21">
        <v>0</v>
      </c>
      <c r="I291" s="20">
        <v>3517472.23</v>
      </c>
      <c r="J291" s="21">
        <v>100</v>
      </c>
      <c r="K291" s="20">
        <v>-113481.09</v>
      </c>
      <c r="L291" s="21">
        <v>0</v>
      </c>
      <c r="M291" s="20">
        <v>3096590.21</v>
      </c>
      <c r="N291" s="21">
        <v>100</v>
      </c>
      <c r="O291" s="20">
        <v>307400.93</v>
      </c>
      <c r="P291" s="21">
        <v>0</v>
      </c>
      <c r="Q291" s="22"/>
      <c r="R291" s="23"/>
      <c r="S291" s="20">
        <v>6500581.3499999996</v>
      </c>
      <c r="T291" s="21">
        <v>100</v>
      </c>
      <c r="U291" s="20">
        <v>7068662.0899999999</v>
      </c>
      <c r="V291" s="21">
        <v>100</v>
      </c>
      <c r="W291" s="20">
        <v>-568080.74</v>
      </c>
      <c r="X291" s="21">
        <v>0</v>
      </c>
      <c r="Y291" s="20">
        <v>6838995.5</v>
      </c>
      <c r="Z291" s="21">
        <v>100</v>
      </c>
      <c r="AA291" s="20">
        <v>-338414.15</v>
      </c>
      <c r="AB291" s="21">
        <v>0</v>
      </c>
      <c r="AC291" s="20">
        <v>3096590.21</v>
      </c>
      <c r="AD291" s="21">
        <v>100</v>
      </c>
      <c r="AE291" s="20">
        <v>3403991.14</v>
      </c>
      <c r="AF291" s="21">
        <v>0</v>
      </c>
      <c r="AG291" s="24"/>
      <c r="AH291" s="19"/>
      <c r="AI291" s="20">
        <v>30828896.760000002</v>
      </c>
      <c r="AJ291" s="21">
        <v>100</v>
      </c>
      <c r="AK291" s="20">
        <v>32577763.859999999</v>
      </c>
      <c r="AL291" s="21">
        <v>100</v>
      </c>
      <c r="AM291" s="20">
        <v>-1748867.1</v>
      </c>
      <c r="AN291" s="21">
        <v>0</v>
      </c>
      <c r="AO291" s="20">
        <v>32027038.77</v>
      </c>
      <c r="AP291" s="21">
        <v>100</v>
      </c>
      <c r="AQ291" s="20">
        <v>-1198142.01</v>
      </c>
      <c r="AR291" s="21">
        <v>0</v>
      </c>
      <c r="AS291" s="20">
        <v>27424905.620000001</v>
      </c>
      <c r="AT291" s="21">
        <v>100</v>
      </c>
      <c r="AU291" s="20">
        <v>3403991.14</v>
      </c>
      <c r="AV291" s="21">
        <v>0</v>
      </c>
      <c r="AW291" s="20">
        <v>54261770.369999997</v>
      </c>
      <c r="AX291" s="21">
        <v>100</v>
      </c>
      <c r="AY291" s="20">
        <v>-23432873.609999999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1083574.18</v>
      </c>
      <c r="D292" s="26">
        <v>31.832461820097446</v>
      </c>
      <c r="E292" s="25">
        <v>1159973.83</v>
      </c>
      <c r="F292" s="26">
        <v>31.824311690521629</v>
      </c>
      <c r="G292" s="25">
        <v>-76399.649999999994</v>
      </c>
      <c r="H292" s="26">
        <v>8.1501295758172887E-3</v>
      </c>
      <c r="I292" s="25">
        <v>1114746.17</v>
      </c>
      <c r="J292" s="26">
        <v>31.691683604279653</v>
      </c>
      <c r="K292" s="25">
        <v>-31171.99</v>
      </c>
      <c r="L292" s="26">
        <v>0.14077821581779304</v>
      </c>
      <c r="M292" s="25">
        <v>995721.07</v>
      </c>
      <c r="N292" s="26">
        <v>32.15540328146939</v>
      </c>
      <c r="O292" s="25">
        <v>87853.11</v>
      </c>
      <c r="P292" s="26">
        <v>-0.32294146137194346</v>
      </c>
      <c r="Q292" s="22"/>
      <c r="R292" s="23"/>
      <c r="S292" s="25">
        <v>2079295.25</v>
      </c>
      <c r="T292" s="26">
        <v>31.9862968871238</v>
      </c>
      <c r="U292" s="25">
        <v>2248760.67</v>
      </c>
      <c r="V292" s="26">
        <v>31.813101848245228</v>
      </c>
      <c r="W292" s="25">
        <v>-169465.42</v>
      </c>
      <c r="X292" s="26">
        <v>0.17319503887857124</v>
      </c>
      <c r="Y292" s="25">
        <v>2182588.66</v>
      </c>
      <c r="Z292" s="26">
        <v>31.913877703238729</v>
      </c>
      <c r="AA292" s="25">
        <v>-103293.41</v>
      </c>
      <c r="AB292" s="26">
        <v>7.2419183885070737E-2</v>
      </c>
      <c r="AC292" s="25">
        <v>995721.07</v>
      </c>
      <c r="AD292" s="26">
        <v>32.15540328146939</v>
      </c>
      <c r="AE292" s="25">
        <v>1083574.18</v>
      </c>
      <c r="AF292" s="26">
        <v>-0.16910639434559016</v>
      </c>
      <c r="AG292" s="24"/>
      <c r="AH292" s="19"/>
      <c r="AI292" s="25">
        <v>9850287.1099999994</v>
      </c>
      <c r="AJ292" s="26">
        <v>31.951474574920852</v>
      </c>
      <c r="AK292" s="25">
        <v>10415776.51</v>
      </c>
      <c r="AL292" s="26">
        <v>31.972042509611338</v>
      </c>
      <c r="AM292" s="25">
        <v>-565489.4</v>
      </c>
      <c r="AN292" s="26">
        <v>-2.0567934690486567E-2</v>
      </c>
      <c r="AO292" s="25">
        <v>10306093.800000001</v>
      </c>
      <c r="AP292" s="26">
        <v>32.179352808770467</v>
      </c>
      <c r="AQ292" s="25">
        <v>-455806.69</v>
      </c>
      <c r="AR292" s="26">
        <v>-0.2278782338496157</v>
      </c>
      <c r="AS292" s="25">
        <v>8766712.9299999997</v>
      </c>
      <c r="AT292" s="26">
        <v>31.966246489492928</v>
      </c>
      <c r="AU292" s="25">
        <v>1083574.18</v>
      </c>
      <c r="AV292" s="26">
        <v>-1.4771914572076383E-2</v>
      </c>
      <c r="AW292" s="25">
        <v>17423454.670000002</v>
      </c>
      <c r="AX292" s="26">
        <v>32.110000376310985</v>
      </c>
      <c r="AY292" s="25">
        <v>-7573167.5599999996</v>
      </c>
      <c r="AZ292" s="26">
        <v>-0.15852580139013384</v>
      </c>
      <c r="BA292" s="24"/>
    </row>
    <row r="293" spans="1:53" x14ac:dyDescent="0.35">
      <c r="A293" s="27" t="s">
        <v>248</v>
      </c>
      <c r="B293" s="19"/>
      <c r="C293" s="28">
        <v>2320416.96</v>
      </c>
      <c r="D293" s="29">
        <v>68.167538179902536</v>
      </c>
      <c r="E293" s="28">
        <v>2484956</v>
      </c>
      <c r="F293" s="29">
        <v>68.175688309478375</v>
      </c>
      <c r="G293" s="28">
        <v>-164539.04</v>
      </c>
      <c r="H293" s="29">
        <v>-8.150129575838605E-3</v>
      </c>
      <c r="I293" s="28">
        <v>2402726.06</v>
      </c>
      <c r="J293" s="29">
        <v>68.308316395720354</v>
      </c>
      <c r="K293" s="28">
        <v>-82309.100000000006</v>
      </c>
      <c r="L293" s="29">
        <v>-0.14077821581781791</v>
      </c>
      <c r="M293" s="28">
        <v>2100869.14</v>
      </c>
      <c r="N293" s="29">
        <v>67.84459671853061</v>
      </c>
      <c r="O293" s="28">
        <v>219547.82</v>
      </c>
      <c r="P293" s="29">
        <v>0.3229414613719257</v>
      </c>
      <c r="Q293" s="22"/>
      <c r="R293" s="9"/>
      <c r="S293" s="28">
        <v>4421286.0999999996</v>
      </c>
      <c r="T293" s="29">
        <v>68.0137031128762</v>
      </c>
      <c r="U293" s="28">
        <v>4819901.42</v>
      </c>
      <c r="V293" s="29">
        <v>68.186898151754775</v>
      </c>
      <c r="W293" s="28">
        <v>-398615.32</v>
      </c>
      <c r="X293" s="29">
        <v>-0.17319503887857479</v>
      </c>
      <c r="Y293" s="28">
        <v>4656406.84</v>
      </c>
      <c r="Z293" s="29">
        <v>68.08612229676126</v>
      </c>
      <c r="AA293" s="28">
        <v>-235120.74</v>
      </c>
      <c r="AB293" s="29">
        <v>-7.2419183885060079E-2</v>
      </c>
      <c r="AC293" s="28">
        <v>2100869.14</v>
      </c>
      <c r="AD293" s="29">
        <v>67.84459671853061</v>
      </c>
      <c r="AE293" s="28">
        <v>2320416.96</v>
      </c>
      <c r="AF293" s="29">
        <v>0.16910639434559016</v>
      </c>
      <c r="AG293" s="24"/>
      <c r="AH293" s="19"/>
      <c r="AI293" s="28">
        <v>20978609.649999999</v>
      </c>
      <c r="AJ293" s="29">
        <v>68.048525425079134</v>
      </c>
      <c r="AK293" s="28">
        <v>22161987.350000001</v>
      </c>
      <c r="AL293" s="29">
        <v>68.027957490388673</v>
      </c>
      <c r="AM293" s="28">
        <v>-1183377.7</v>
      </c>
      <c r="AN293" s="29">
        <v>2.0567934690461698E-2</v>
      </c>
      <c r="AO293" s="28">
        <v>21720944.969999999</v>
      </c>
      <c r="AP293" s="29">
        <v>67.82064719122954</v>
      </c>
      <c r="AQ293" s="28">
        <v>-742335.32</v>
      </c>
      <c r="AR293" s="29">
        <v>0.22787823384959438</v>
      </c>
      <c r="AS293" s="28">
        <v>18658192.690000001</v>
      </c>
      <c r="AT293" s="29">
        <v>68.033753510507069</v>
      </c>
      <c r="AU293" s="28">
        <v>2320416.96</v>
      </c>
      <c r="AV293" s="29">
        <v>1.4771914572065725E-2</v>
      </c>
      <c r="AW293" s="28">
        <v>36838315.700000003</v>
      </c>
      <c r="AX293" s="29">
        <v>67.889999623689022</v>
      </c>
      <c r="AY293" s="28">
        <v>-15859706.050000001</v>
      </c>
      <c r="AZ293" s="29">
        <v>0.15852580139011252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2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1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2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19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54.88</v>
      </c>
      <c r="F296" s="21">
        <v>100</v>
      </c>
      <c r="G296" s="20">
        <v>-54.88</v>
      </c>
      <c r="H296" s="21">
        <v>-100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22"/>
      <c r="R296" s="23"/>
      <c r="S296" s="20">
        <v>0</v>
      </c>
      <c r="T296" s="21">
        <v>0</v>
      </c>
      <c r="U296" s="20">
        <v>104.63</v>
      </c>
      <c r="V296" s="21">
        <v>100</v>
      </c>
      <c r="W296" s="20">
        <v>-104.63</v>
      </c>
      <c r="X296" s="21">
        <v>-100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19"/>
      <c r="AI296" s="20">
        <v>0</v>
      </c>
      <c r="AJ296" s="21">
        <v>0</v>
      </c>
      <c r="AK296" s="20">
        <v>608.54999999999995</v>
      </c>
      <c r="AL296" s="21">
        <v>100</v>
      </c>
      <c r="AM296" s="20">
        <v>-608.54999999999995</v>
      </c>
      <c r="AN296" s="21">
        <v>-100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72908.63</v>
      </c>
      <c r="D297" s="21">
        <v>0</v>
      </c>
      <c r="E297" s="20">
        <v>91714.15</v>
      </c>
      <c r="F297" s="21">
        <v>167117.62026239064</v>
      </c>
      <c r="G297" s="20">
        <v>-18805.52</v>
      </c>
      <c r="H297" s="21">
        <v>-167117.62026239064</v>
      </c>
      <c r="I297" s="20">
        <v>98012.47</v>
      </c>
      <c r="J297" s="21">
        <v>0</v>
      </c>
      <c r="K297" s="20">
        <v>-25103.84</v>
      </c>
      <c r="L297" s="21">
        <v>0</v>
      </c>
      <c r="M297" s="20">
        <v>74994.12</v>
      </c>
      <c r="N297" s="21">
        <v>0</v>
      </c>
      <c r="O297" s="20">
        <v>-2085.4899999999998</v>
      </c>
      <c r="P297" s="21">
        <v>0</v>
      </c>
      <c r="Q297" s="22"/>
      <c r="R297" s="23"/>
      <c r="S297" s="20">
        <v>147902.75</v>
      </c>
      <c r="T297" s="21">
        <v>0</v>
      </c>
      <c r="U297" s="20">
        <v>156704.04999999999</v>
      </c>
      <c r="V297" s="21">
        <v>149769.7123196024</v>
      </c>
      <c r="W297" s="20">
        <v>-8801.2999999999993</v>
      </c>
      <c r="X297" s="21">
        <v>-149769.7123196024</v>
      </c>
      <c r="Y297" s="20">
        <v>163144.5</v>
      </c>
      <c r="Z297" s="21">
        <v>0</v>
      </c>
      <c r="AA297" s="20">
        <v>-15241.75</v>
      </c>
      <c r="AB297" s="21">
        <v>0</v>
      </c>
      <c r="AC297" s="20">
        <v>74994.12</v>
      </c>
      <c r="AD297" s="21">
        <v>0</v>
      </c>
      <c r="AE297" s="20">
        <v>72908.63</v>
      </c>
      <c r="AF297" s="21">
        <v>0</v>
      </c>
      <c r="AG297" s="24"/>
      <c r="AH297" s="19"/>
      <c r="AI297" s="20">
        <v>651557.81999999995</v>
      </c>
      <c r="AJ297" s="21">
        <v>0</v>
      </c>
      <c r="AK297" s="20">
        <v>674585.93</v>
      </c>
      <c r="AL297" s="21">
        <v>110851.35650316326</v>
      </c>
      <c r="AM297" s="20">
        <v>-23028.11</v>
      </c>
      <c r="AN297" s="21">
        <v>-110851.35650316326</v>
      </c>
      <c r="AO297" s="20">
        <v>686608.12</v>
      </c>
      <c r="AP297" s="21">
        <v>0</v>
      </c>
      <c r="AQ297" s="20">
        <v>-35050.300000000003</v>
      </c>
      <c r="AR297" s="21">
        <v>0</v>
      </c>
      <c r="AS297" s="20">
        <v>578649.18999999994</v>
      </c>
      <c r="AT297" s="21">
        <v>0</v>
      </c>
      <c r="AU297" s="20">
        <v>72908.63</v>
      </c>
      <c r="AV297" s="21">
        <v>0</v>
      </c>
      <c r="AW297" s="20">
        <v>1086355.32</v>
      </c>
      <c r="AX297" s="21">
        <v>0</v>
      </c>
      <c r="AY297" s="20">
        <v>-434797.5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22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1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-72908.63</v>
      </c>
      <c r="D299" s="29">
        <v>0</v>
      </c>
      <c r="E299" s="28">
        <v>-91659.27</v>
      </c>
      <c r="F299" s="29">
        <v>-167017.62026239067</v>
      </c>
      <c r="G299" s="28">
        <v>18750.64</v>
      </c>
      <c r="H299" s="29">
        <v>167017.62026239067</v>
      </c>
      <c r="I299" s="28">
        <v>-98012.47</v>
      </c>
      <c r="J299" s="29">
        <v>0</v>
      </c>
      <c r="K299" s="28">
        <v>25103.84</v>
      </c>
      <c r="L299" s="29">
        <v>0</v>
      </c>
      <c r="M299" s="28">
        <v>-74994.12</v>
      </c>
      <c r="N299" s="29">
        <v>0</v>
      </c>
      <c r="O299" s="28">
        <v>2085.4899999999998</v>
      </c>
      <c r="P299" s="29">
        <v>0</v>
      </c>
      <c r="Q299" s="22"/>
      <c r="R299" s="9"/>
      <c r="S299" s="28">
        <v>-147902.75</v>
      </c>
      <c r="T299" s="29">
        <v>0</v>
      </c>
      <c r="U299" s="28">
        <v>-156599.42000000001</v>
      </c>
      <c r="V299" s="29">
        <v>-149669.71231960243</v>
      </c>
      <c r="W299" s="28">
        <v>8696.67</v>
      </c>
      <c r="X299" s="29">
        <v>149669.71231960243</v>
      </c>
      <c r="Y299" s="28">
        <v>-163144.5</v>
      </c>
      <c r="Z299" s="29">
        <v>0</v>
      </c>
      <c r="AA299" s="28">
        <v>15241.75</v>
      </c>
      <c r="AB299" s="29">
        <v>0</v>
      </c>
      <c r="AC299" s="28">
        <v>-74994.12</v>
      </c>
      <c r="AD299" s="29">
        <v>0</v>
      </c>
      <c r="AE299" s="28">
        <v>-72908.63</v>
      </c>
      <c r="AF299" s="29">
        <v>0</v>
      </c>
      <c r="AG299" s="24"/>
      <c r="AH299" s="19"/>
      <c r="AI299" s="28">
        <v>-651557.81999999995</v>
      </c>
      <c r="AJ299" s="29">
        <v>0</v>
      </c>
      <c r="AK299" s="28">
        <v>-673977.38</v>
      </c>
      <c r="AL299" s="29">
        <v>-110751.35650316326</v>
      </c>
      <c r="AM299" s="28">
        <v>22419.56</v>
      </c>
      <c r="AN299" s="29">
        <v>110751.35650316326</v>
      </c>
      <c r="AO299" s="28">
        <v>-686608.12</v>
      </c>
      <c r="AP299" s="29">
        <v>0</v>
      </c>
      <c r="AQ299" s="28">
        <v>35050.300000000003</v>
      </c>
      <c r="AR299" s="29">
        <v>0</v>
      </c>
      <c r="AS299" s="28">
        <v>-578649.18999999994</v>
      </c>
      <c r="AT299" s="29">
        <v>0</v>
      </c>
      <c r="AU299" s="28">
        <v>-72908.63</v>
      </c>
      <c r="AV299" s="29">
        <v>0</v>
      </c>
      <c r="AW299" s="28">
        <v>-1086355.32</v>
      </c>
      <c r="AX299" s="29">
        <v>0</v>
      </c>
      <c r="AY299" s="28">
        <v>434797.5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22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1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2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19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14787</v>
      </c>
      <c r="D302" s="21">
        <v>100</v>
      </c>
      <c r="E302" s="20">
        <v>16323.35</v>
      </c>
      <c r="F302" s="21">
        <v>100</v>
      </c>
      <c r="G302" s="20">
        <v>-1536.35</v>
      </c>
      <c r="H302" s="21">
        <v>0</v>
      </c>
      <c r="I302" s="20">
        <v>16258</v>
      </c>
      <c r="J302" s="21">
        <v>100</v>
      </c>
      <c r="K302" s="20">
        <v>-1471</v>
      </c>
      <c r="L302" s="21">
        <v>0</v>
      </c>
      <c r="M302" s="20">
        <v>13263</v>
      </c>
      <c r="N302" s="21">
        <v>100</v>
      </c>
      <c r="O302" s="20">
        <v>1524</v>
      </c>
      <c r="P302" s="21">
        <v>0</v>
      </c>
      <c r="Q302" s="22"/>
      <c r="R302" s="23"/>
      <c r="S302" s="20">
        <v>28050</v>
      </c>
      <c r="T302" s="21">
        <v>100</v>
      </c>
      <c r="U302" s="20">
        <v>30262.63</v>
      </c>
      <c r="V302" s="21">
        <v>100</v>
      </c>
      <c r="W302" s="20">
        <v>-2212.63</v>
      </c>
      <c r="X302" s="21">
        <v>0</v>
      </c>
      <c r="Y302" s="20">
        <v>29988</v>
      </c>
      <c r="Z302" s="21">
        <v>100</v>
      </c>
      <c r="AA302" s="20">
        <v>-1938</v>
      </c>
      <c r="AB302" s="21">
        <v>0</v>
      </c>
      <c r="AC302" s="20">
        <v>13263</v>
      </c>
      <c r="AD302" s="21">
        <v>100</v>
      </c>
      <c r="AE302" s="20">
        <v>14787</v>
      </c>
      <c r="AF302" s="21">
        <v>0</v>
      </c>
      <c r="AG302" s="24"/>
      <c r="AH302" s="19"/>
      <c r="AI302" s="20">
        <v>132630.5</v>
      </c>
      <c r="AJ302" s="21">
        <v>100</v>
      </c>
      <c r="AK302" s="20">
        <v>136599.63</v>
      </c>
      <c r="AL302" s="21">
        <v>100</v>
      </c>
      <c r="AM302" s="20">
        <v>-3969.13</v>
      </c>
      <c r="AN302" s="21">
        <v>0</v>
      </c>
      <c r="AO302" s="20">
        <v>137124.5</v>
      </c>
      <c r="AP302" s="21">
        <v>100</v>
      </c>
      <c r="AQ302" s="20">
        <v>-4494</v>
      </c>
      <c r="AR302" s="21">
        <v>0</v>
      </c>
      <c r="AS302" s="20">
        <v>117843.5</v>
      </c>
      <c r="AT302" s="21">
        <v>100</v>
      </c>
      <c r="AU302" s="20">
        <v>14787</v>
      </c>
      <c r="AV302" s="21">
        <v>0</v>
      </c>
      <c r="AW302" s="20">
        <v>226943</v>
      </c>
      <c r="AX302" s="21">
        <v>100</v>
      </c>
      <c r="AY302" s="20">
        <v>-94312.5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6427.52</v>
      </c>
      <c r="D303" s="26">
        <v>43.467369987150875</v>
      </c>
      <c r="E303" s="25">
        <v>7225.71</v>
      </c>
      <c r="F303" s="26">
        <v>44.266097339087871</v>
      </c>
      <c r="G303" s="25">
        <v>-798.19</v>
      </c>
      <c r="H303" s="26">
        <v>-0.7987273519369964</v>
      </c>
      <c r="I303" s="25">
        <v>6850.11</v>
      </c>
      <c r="J303" s="26">
        <v>42.133780292778937</v>
      </c>
      <c r="K303" s="25">
        <v>-422.59</v>
      </c>
      <c r="L303" s="26">
        <v>1.3335896943719376</v>
      </c>
      <c r="M303" s="25">
        <v>6479.06</v>
      </c>
      <c r="N303" s="26">
        <v>48.850637110759259</v>
      </c>
      <c r="O303" s="25">
        <v>-51.54</v>
      </c>
      <c r="P303" s="26">
        <v>-5.383267123608384</v>
      </c>
      <c r="Q303" s="22"/>
      <c r="R303" s="23"/>
      <c r="S303" s="25">
        <v>12906.58</v>
      </c>
      <c r="T303" s="26">
        <v>46.012762923351161</v>
      </c>
      <c r="U303" s="25">
        <v>13848.32</v>
      </c>
      <c r="V303" s="26">
        <v>45.760464308620897</v>
      </c>
      <c r="W303" s="25">
        <v>-941.74</v>
      </c>
      <c r="X303" s="26">
        <v>0.2522986147302646</v>
      </c>
      <c r="Y303" s="25">
        <v>14175.41</v>
      </c>
      <c r="Z303" s="26">
        <v>47.270274776577295</v>
      </c>
      <c r="AA303" s="25">
        <v>-1268.83</v>
      </c>
      <c r="AB303" s="26">
        <v>-1.2575118532261342</v>
      </c>
      <c r="AC303" s="25">
        <v>6479.06</v>
      </c>
      <c r="AD303" s="26">
        <v>48.850637110759259</v>
      </c>
      <c r="AE303" s="25">
        <v>6427.52</v>
      </c>
      <c r="AF303" s="26">
        <v>-2.8378741874080973</v>
      </c>
      <c r="AG303" s="24"/>
      <c r="AH303" s="19"/>
      <c r="AI303" s="25">
        <v>65557.89</v>
      </c>
      <c r="AJ303" s="26">
        <v>49.42896995789053</v>
      </c>
      <c r="AK303" s="25">
        <v>61364.51</v>
      </c>
      <c r="AL303" s="26">
        <v>44.922896204038032</v>
      </c>
      <c r="AM303" s="25">
        <v>4193.38</v>
      </c>
      <c r="AN303" s="26">
        <v>4.5060737538524975</v>
      </c>
      <c r="AO303" s="25">
        <v>66244.55</v>
      </c>
      <c r="AP303" s="26">
        <v>48.309784174235823</v>
      </c>
      <c r="AQ303" s="25">
        <v>-686.66</v>
      </c>
      <c r="AR303" s="26">
        <v>1.1191857836547072</v>
      </c>
      <c r="AS303" s="25">
        <v>59130.37</v>
      </c>
      <c r="AT303" s="26">
        <v>50.177031401816819</v>
      </c>
      <c r="AU303" s="25">
        <v>6427.52</v>
      </c>
      <c r="AV303" s="26">
        <v>-0.74806144392628937</v>
      </c>
      <c r="AW303" s="25">
        <v>108403.34</v>
      </c>
      <c r="AX303" s="26">
        <v>47.766769629378302</v>
      </c>
      <c r="AY303" s="25">
        <v>-42845.45</v>
      </c>
      <c r="AZ303" s="26">
        <v>1.6622003285122275</v>
      </c>
      <c r="BA303" s="24"/>
    </row>
    <row r="304" spans="1:53" x14ac:dyDescent="0.35">
      <c r="A304" s="27" t="s">
        <v>248</v>
      </c>
      <c r="B304" s="19"/>
      <c r="C304" s="28">
        <v>8359.48</v>
      </c>
      <c r="D304" s="29">
        <v>56.532630012849118</v>
      </c>
      <c r="E304" s="28">
        <v>9097.64</v>
      </c>
      <c r="F304" s="29">
        <v>55.733902660912129</v>
      </c>
      <c r="G304" s="28">
        <v>-738.16</v>
      </c>
      <c r="H304" s="29">
        <v>0.79872735193698929</v>
      </c>
      <c r="I304" s="28">
        <v>9407.89</v>
      </c>
      <c r="J304" s="29">
        <v>57.866219707221056</v>
      </c>
      <c r="K304" s="28">
        <v>-1048.4100000000001</v>
      </c>
      <c r="L304" s="29">
        <v>-1.3335896943719376</v>
      </c>
      <c r="M304" s="28">
        <v>6783.94</v>
      </c>
      <c r="N304" s="29">
        <v>51.149362889240749</v>
      </c>
      <c r="O304" s="28">
        <v>1575.54</v>
      </c>
      <c r="P304" s="29">
        <v>5.3832671236083698</v>
      </c>
      <c r="Q304" s="22"/>
      <c r="R304" s="9"/>
      <c r="S304" s="28">
        <v>15143.42</v>
      </c>
      <c r="T304" s="29">
        <v>53.987237076648839</v>
      </c>
      <c r="U304" s="28">
        <v>16414.310000000001</v>
      </c>
      <c r="V304" s="29">
        <v>54.239535691379103</v>
      </c>
      <c r="W304" s="28">
        <v>-1270.8900000000001</v>
      </c>
      <c r="X304" s="29">
        <v>-0.2522986147302646</v>
      </c>
      <c r="Y304" s="28">
        <v>15812.59</v>
      </c>
      <c r="Z304" s="29">
        <v>52.729725223422705</v>
      </c>
      <c r="AA304" s="28">
        <v>-669.17</v>
      </c>
      <c r="AB304" s="29">
        <v>1.2575118532261342</v>
      </c>
      <c r="AC304" s="28">
        <v>6783.94</v>
      </c>
      <c r="AD304" s="29">
        <v>51.149362889240749</v>
      </c>
      <c r="AE304" s="28">
        <v>8359.48</v>
      </c>
      <c r="AF304" s="29">
        <v>2.8378741874080902</v>
      </c>
      <c r="AG304" s="24"/>
      <c r="AH304" s="19"/>
      <c r="AI304" s="28">
        <v>67072.61</v>
      </c>
      <c r="AJ304" s="29">
        <v>50.571030042109463</v>
      </c>
      <c r="AK304" s="28">
        <v>75235.12</v>
      </c>
      <c r="AL304" s="29">
        <v>55.07710379596196</v>
      </c>
      <c r="AM304" s="28">
        <v>-8162.51</v>
      </c>
      <c r="AN304" s="29">
        <v>-4.5060737538524975</v>
      </c>
      <c r="AO304" s="28">
        <v>70879.95</v>
      </c>
      <c r="AP304" s="29">
        <v>51.690215825764177</v>
      </c>
      <c r="AQ304" s="28">
        <v>-3807.34</v>
      </c>
      <c r="AR304" s="29">
        <v>-1.1191857836547143</v>
      </c>
      <c r="AS304" s="28">
        <v>58713.13</v>
      </c>
      <c r="AT304" s="29">
        <v>49.822968598183181</v>
      </c>
      <c r="AU304" s="28">
        <v>8359.48</v>
      </c>
      <c r="AV304" s="29">
        <v>0.74806144392628227</v>
      </c>
      <c r="AW304" s="28">
        <v>118539.66</v>
      </c>
      <c r="AX304" s="29">
        <v>52.233230370621698</v>
      </c>
      <c r="AY304" s="28">
        <v>-51467.05</v>
      </c>
      <c r="AZ304" s="29">
        <v>-1.6622003285122346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22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1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2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19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6651119.5999999996</v>
      </c>
      <c r="D307" s="21">
        <v>100</v>
      </c>
      <c r="E307" s="20">
        <v>7127517.0599999996</v>
      </c>
      <c r="F307" s="21">
        <v>100</v>
      </c>
      <c r="G307" s="20">
        <v>-476397.46</v>
      </c>
      <c r="H307" s="21">
        <v>0</v>
      </c>
      <c r="I307" s="20">
        <v>7001750.1100000003</v>
      </c>
      <c r="J307" s="21">
        <v>100</v>
      </c>
      <c r="K307" s="20">
        <v>-350630.51</v>
      </c>
      <c r="L307" s="21">
        <v>0</v>
      </c>
      <c r="M307" s="20">
        <v>6171260.2000000002</v>
      </c>
      <c r="N307" s="21">
        <v>100</v>
      </c>
      <c r="O307" s="20">
        <v>479859.4</v>
      </c>
      <c r="P307" s="21">
        <v>0</v>
      </c>
      <c r="Q307" s="22"/>
      <c r="R307" s="23"/>
      <c r="S307" s="20">
        <v>12822379.800000001</v>
      </c>
      <c r="T307" s="21">
        <v>100</v>
      </c>
      <c r="U307" s="20">
        <v>13895655.880000001</v>
      </c>
      <c r="V307" s="21">
        <v>100</v>
      </c>
      <c r="W307" s="20">
        <v>-1073276.08</v>
      </c>
      <c r="X307" s="21">
        <v>0</v>
      </c>
      <c r="Y307" s="20">
        <v>13626441.810000001</v>
      </c>
      <c r="Z307" s="21">
        <v>100</v>
      </c>
      <c r="AA307" s="20">
        <v>-804062.01</v>
      </c>
      <c r="AB307" s="21">
        <v>0</v>
      </c>
      <c r="AC307" s="20">
        <v>6171260.2000000002</v>
      </c>
      <c r="AD307" s="21">
        <v>100</v>
      </c>
      <c r="AE307" s="20">
        <v>6651119.5999999996</v>
      </c>
      <c r="AF307" s="21">
        <v>0</v>
      </c>
      <c r="AG307" s="24"/>
      <c r="AH307" s="19"/>
      <c r="AI307" s="20">
        <v>58516292.390000001</v>
      </c>
      <c r="AJ307" s="21">
        <v>100</v>
      </c>
      <c r="AK307" s="20">
        <v>62131610.140000001</v>
      </c>
      <c r="AL307" s="21">
        <v>100</v>
      </c>
      <c r="AM307" s="20">
        <v>-3615317.75</v>
      </c>
      <c r="AN307" s="21">
        <v>0</v>
      </c>
      <c r="AO307" s="20">
        <v>61292859.100000001</v>
      </c>
      <c r="AP307" s="21">
        <v>100</v>
      </c>
      <c r="AQ307" s="20">
        <v>-2776566.71</v>
      </c>
      <c r="AR307" s="21">
        <v>0</v>
      </c>
      <c r="AS307" s="20">
        <v>51865172.789999999</v>
      </c>
      <c r="AT307" s="21">
        <v>100</v>
      </c>
      <c r="AU307" s="20">
        <v>6651119.5999999996</v>
      </c>
      <c r="AV307" s="21">
        <v>0</v>
      </c>
      <c r="AW307" s="20">
        <v>102329888.36</v>
      </c>
      <c r="AX307" s="21">
        <v>100</v>
      </c>
      <c r="AY307" s="20">
        <v>-43813595.969999999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1750756.77</v>
      </c>
      <c r="D308" s="26">
        <v>26.322737753806141</v>
      </c>
      <c r="E308" s="25">
        <v>1875132.07</v>
      </c>
      <c r="F308" s="26">
        <v>26.308349095694766</v>
      </c>
      <c r="G308" s="25">
        <v>-124375.3</v>
      </c>
      <c r="H308" s="26">
        <v>1.4388658111375463E-2</v>
      </c>
      <c r="I308" s="25">
        <v>1831671.7</v>
      </c>
      <c r="J308" s="26">
        <v>26.16019811081204</v>
      </c>
      <c r="K308" s="25">
        <v>-80914.929999999993</v>
      </c>
      <c r="L308" s="26">
        <v>0.16253964299410129</v>
      </c>
      <c r="M308" s="25">
        <v>1612876.88</v>
      </c>
      <c r="N308" s="26">
        <v>26.135292107761067</v>
      </c>
      <c r="O308" s="25">
        <v>137879.89000000001</v>
      </c>
      <c r="P308" s="26">
        <v>0.18744564604507374</v>
      </c>
      <c r="Q308" s="22"/>
      <c r="R308" s="23"/>
      <c r="S308" s="25">
        <v>3363633.65</v>
      </c>
      <c r="T308" s="26">
        <v>26.232522374668697</v>
      </c>
      <c r="U308" s="25">
        <v>3618844.84</v>
      </c>
      <c r="V308" s="26">
        <v>26.042994092913592</v>
      </c>
      <c r="W308" s="25">
        <v>-255211.19</v>
      </c>
      <c r="X308" s="26">
        <v>0.18952828175510561</v>
      </c>
      <c r="Y308" s="25">
        <v>3543362.3</v>
      </c>
      <c r="Z308" s="26">
        <v>26.003577084955825</v>
      </c>
      <c r="AA308" s="25">
        <v>-179728.65</v>
      </c>
      <c r="AB308" s="26">
        <v>0.22894528971287187</v>
      </c>
      <c r="AC308" s="25">
        <v>1612876.88</v>
      </c>
      <c r="AD308" s="26">
        <v>26.135292107761067</v>
      </c>
      <c r="AE308" s="25">
        <v>1750756.77</v>
      </c>
      <c r="AF308" s="26">
        <v>9.7230266907629925E-2</v>
      </c>
      <c r="AG308" s="24"/>
      <c r="AH308" s="19"/>
      <c r="AI308" s="25">
        <v>15545184.539999999</v>
      </c>
      <c r="AJ308" s="26">
        <v>26.565566451808483</v>
      </c>
      <c r="AK308" s="25">
        <v>16422805.039999999</v>
      </c>
      <c r="AL308" s="26">
        <v>26.432286243660513</v>
      </c>
      <c r="AM308" s="25">
        <v>-877620.5</v>
      </c>
      <c r="AN308" s="26">
        <v>0.13328020814796915</v>
      </c>
      <c r="AO308" s="25">
        <v>16283876.560000001</v>
      </c>
      <c r="AP308" s="26">
        <v>26.567330679472249</v>
      </c>
      <c r="AQ308" s="25">
        <v>-738692.02</v>
      </c>
      <c r="AR308" s="26">
        <v>-1.7642276637666043E-3</v>
      </c>
      <c r="AS308" s="25">
        <v>13794427.77</v>
      </c>
      <c r="AT308" s="26">
        <v>26.596706475563252</v>
      </c>
      <c r="AU308" s="25">
        <v>1750756.77</v>
      </c>
      <c r="AV308" s="26">
        <v>-3.114002375476943E-2</v>
      </c>
      <c r="AW308" s="25">
        <v>27185815.18</v>
      </c>
      <c r="AX308" s="26">
        <v>26.566837524887532</v>
      </c>
      <c r="AY308" s="25">
        <v>-11640630.640000001</v>
      </c>
      <c r="AZ308" s="26">
        <v>-1.2710730790495006E-3</v>
      </c>
      <c r="BA308" s="24"/>
    </row>
    <row r="309" spans="1:53" x14ac:dyDescent="0.35">
      <c r="A309" s="27" t="s">
        <v>248</v>
      </c>
      <c r="B309" s="19"/>
      <c r="C309" s="28">
        <v>4900362.83</v>
      </c>
      <c r="D309" s="29">
        <v>73.677262246193862</v>
      </c>
      <c r="E309" s="28">
        <v>5252384.99</v>
      </c>
      <c r="F309" s="29">
        <v>73.691650904305234</v>
      </c>
      <c r="G309" s="28">
        <v>-352022.16</v>
      </c>
      <c r="H309" s="29">
        <v>-1.438865811137191E-2</v>
      </c>
      <c r="I309" s="28">
        <v>5170078.41</v>
      </c>
      <c r="J309" s="29">
        <v>73.839801889187967</v>
      </c>
      <c r="K309" s="28">
        <v>-269715.58</v>
      </c>
      <c r="L309" s="29">
        <v>-0.16253964299410484</v>
      </c>
      <c r="M309" s="28">
        <v>4558383.32</v>
      </c>
      <c r="N309" s="29">
        <v>73.86470789223894</v>
      </c>
      <c r="O309" s="28">
        <v>341979.51</v>
      </c>
      <c r="P309" s="29">
        <v>-0.1874456460450773</v>
      </c>
      <c r="Q309" s="22"/>
      <c r="R309" s="9"/>
      <c r="S309" s="28">
        <v>9458746.1500000004</v>
      </c>
      <c r="T309" s="29">
        <v>73.767477625331296</v>
      </c>
      <c r="U309" s="28">
        <v>10276811.039999999</v>
      </c>
      <c r="V309" s="29">
        <v>73.957005907086398</v>
      </c>
      <c r="W309" s="28">
        <v>-818064.89</v>
      </c>
      <c r="X309" s="29">
        <v>-0.18952828175510206</v>
      </c>
      <c r="Y309" s="28">
        <v>10083079.51</v>
      </c>
      <c r="Z309" s="29">
        <v>73.996422915044164</v>
      </c>
      <c r="AA309" s="28">
        <v>-624333.36</v>
      </c>
      <c r="AB309" s="29">
        <v>-0.22894528971286832</v>
      </c>
      <c r="AC309" s="28">
        <v>4558383.32</v>
      </c>
      <c r="AD309" s="29">
        <v>73.86470789223894</v>
      </c>
      <c r="AE309" s="28">
        <v>4900362.83</v>
      </c>
      <c r="AF309" s="29">
        <v>-9.7230266907644136E-2</v>
      </c>
      <c r="AG309" s="24"/>
      <c r="AH309" s="19"/>
      <c r="AI309" s="28">
        <v>42971107.850000001</v>
      </c>
      <c r="AJ309" s="29">
        <v>73.434433548191521</v>
      </c>
      <c r="AK309" s="28">
        <v>45708805.100000001</v>
      </c>
      <c r="AL309" s="29">
        <v>73.567713756339487</v>
      </c>
      <c r="AM309" s="28">
        <v>-2737697.25</v>
      </c>
      <c r="AN309" s="29">
        <v>-0.1332802081479656</v>
      </c>
      <c r="AO309" s="28">
        <v>45008982.539999999</v>
      </c>
      <c r="AP309" s="29">
        <v>73.432669320527737</v>
      </c>
      <c r="AQ309" s="28">
        <v>-2037874.69</v>
      </c>
      <c r="AR309" s="29">
        <v>1.7642276637843679E-3</v>
      </c>
      <c r="AS309" s="28">
        <v>38070745.020000003</v>
      </c>
      <c r="AT309" s="29">
        <v>73.403293524436748</v>
      </c>
      <c r="AU309" s="28">
        <v>4900362.83</v>
      </c>
      <c r="AV309" s="29">
        <v>3.1140023754772983E-2</v>
      </c>
      <c r="AW309" s="28">
        <v>75144073.180000007</v>
      </c>
      <c r="AX309" s="29">
        <v>73.433162475112482</v>
      </c>
      <c r="AY309" s="28">
        <v>-32172965.329999998</v>
      </c>
      <c r="AZ309" s="29">
        <v>1.2710730790388425E-3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22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1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2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19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21654222.690000001</v>
      </c>
      <c r="D312" s="21">
        <v>103.30628621699609</v>
      </c>
      <c r="E312" s="20">
        <v>23034316.68</v>
      </c>
      <c r="F312" s="21">
        <v>102.95135873155543</v>
      </c>
      <c r="G312" s="20">
        <v>-1380093.99</v>
      </c>
      <c r="H312" s="21">
        <v>0.35492748544065478</v>
      </c>
      <c r="I312" s="20">
        <v>22670076.289999999</v>
      </c>
      <c r="J312" s="21">
        <v>103.05316666853066</v>
      </c>
      <c r="K312" s="20">
        <v>-1015853.6</v>
      </c>
      <c r="L312" s="21">
        <v>0.25311954846542051</v>
      </c>
      <c r="M312" s="20">
        <v>20863667.129999999</v>
      </c>
      <c r="N312" s="21">
        <v>103.24276757089052</v>
      </c>
      <c r="O312" s="20">
        <v>790555.56</v>
      </c>
      <c r="P312" s="21">
        <v>6.3518646105563903E-2</v>
      </c>
      <c r="Q312" s="22"/>
      <c r="R312" s="23"/>
      <c r="S312" s="20">
        <v>42517889.82</v>
      </c>
      <c r="T312" s="21">
        <v>103.27510764688968</v>
      </c>
      <c r="U312" s="20">
        <v>44909978.369999997</v>
      </c>
      <c r="V312" s="21">
        <v>103.06384442958525</v>
      </c>
      <c r="W312" s="20">
        <v>-2392088.5499999998</v>
      </c>
      <c r="X312" s="21">
        <v>0.21126321730443465</v>
      </c>
      <c r="Y312" s="20">
        <v>44259513.479999997</v>
      </c>
      <c r="Z312" s="21">
        <v>103.23187333464965</v>
      </c>
      <c r="AA312" s="20">
        <v>-1741623.66</v>
      </c>
      <c r="AB312" s="21">
        <v>4.3234312240031159E-2</v>
      </c>
      <c r="AC312" s="20">
        <v>20863667.129999999</v>
      </c>
      <c r="AD312" s="21">
        <v>103.24276757089052</v>
      </c>
      <c r="AE312" s="20">
        <v>21654222.690000001</v>
      </c>
      <c r="AF312" s="21">
        <v>3.2340075999158557E-2</v>
      </c>
      <c r="AG312" s="24"/>
      <c r="AH312" s="19"/>
      <c r="AI312" s="20">
        <v>190584258.84</v>
      </c>
      <c r="AJ312" s="21">
        <v>103.46226876234898</v>
      </c>
      <c r="AK312" s="20">
        <v>197651403.28999999</v>
      </c>
      <c r="AL312" s="21">
        <v>103.16612477150076</v>
      </c>
      <c r="AM312" s="20">
        <v>-7067144.4500000002</v>
      </c>
      <c r="AN312" s="21">
        <v>0.29614399084822196</v>
      </c>
      <c r="AO312" s="20">
        <v>195492139.75999999</v>
      </c>
      <c r="AP312" s="21">
        <v>103.32769468645253</v>
      </c>
      <c r="AQ312" s="20">
        <v>-4907880.92</v>
      </c>
      <c r="AR312" s="21">
        <v>0.13457407589645243</v>
      </c>
      <c r="AS312" s="20">
        <v>168930036.15000001</v>
      </c>
      <c r="AT312" s="21">
        <v>103.48229738292044</v>
      </c>
      <c r="AU312" s="20">
        <v>21654222.690000001</v>
      </c>
      <c r="AV312" s="21">
        <v>-2.0028620571451938E-2</v>
      </c>
      <c r="AW312" s="20">
        <v>324012691.68000001</v>
      </c>
      <c r="AX312" s="21">
        <v>103.14025288554379</v>
      </c>
      <c r="AY312" s="20">
        <v>-133428432.84</v>
      </c>
      <c r="AZ312" s="21">
        <v>0.32201587680519594</v>
      </c>
      <c r="BA312" s="24"/>
    </row>
    <row r="313" spans="1:53" x14ac:dyDescent="0.35">
      <c r="A313" s="18" t="s">
        <v>21</v>
      </c>
      <c r="B313" s="19"/>
      <c r="C313" s="25">
        <v>693036.8</v>
      </c>
      <c r="D313" s="26">
        <v>3.306286216996094</v>
      </c>
      <c r="E313" s="25">
        <v>660336.42000000004</v>
      </c>
      <c r="F313" s="26">
        <v>2.9513587315554375</v>
      </c>
      <c r="G313" s="25">
        <v>32700.38</v>
      </c>
      <c r="H313" s="26">
        <v>0.35492748544065655</v>
      </c>
      <c r="I313" s="25">
        <v>671648.66</v>
      </c>
      <c r="J313" s="26">
        <v>3.0531666685306638</v>
      </c>
      <c r="K313" s="25">
        <v>21388.14</v>
      </c>
      <c r="L313" s="26">
        <v>0.25311954846543028</v>
      </c>
      <c r="M313" s="25">
        <v>655310.05000000005</v>
      </c>
      <c r="N313" s="26">
        <v>3.2427675708905284</v>
      </c>
      <c r="O313" s="25">
        <v>37726.75</v>
      </c>
      <c r="P313" s="26">
        <v>6.3518646105565679E-2</v>
      </c>
      <c r="Q313" s="22"/>
      <c r="R313" s="23"/>
      <c r="S313" s="25">
        <v>1348346.85</v>
      </c>
      <c r="T313" s="26">
        <v>3.2751076468896736</v>
      </c>
      <c r="U313" s="25">
        <v>1335067.48</v>
      </c>
      <c r="V313" s="26">
        <v>3.0638444295852465</v>
      </c>
      <c r="W313" s="25">
        <v>13279.37</v>
      </c>
      <c r="X313" s="26">
        <v>0.2112632173044271</v>
      </c>
      <c r="Y313" s="25">
        <v>1385629.62</v>
      </c>
      <c r="Z313" s="26">
        <v>3.23187333464965</v>
      </c>
      <c r="AA313" s="25">
        <v>-37282.769999999997</v>
      </c>
      <c r="AB313" s="26">
        <v>4.3234312240023609E-2</v>
      </c>
      <c r="AC313" s="25">
        <v>655310.05000000005</v>
      </c>
      <c r="AD313" s="26">
        <v>3.2427675708905284</v>
      </c>
      <c r="AE313" s="25">
        <v>693036.8</v>
      </c>
      <c r="AF313" s="26">
        <v>3.2340075999145235E-2</v>
      </c>
      <c r="AG313" s="24"/>
      <c r="AH313" s="19"/>
      <c r="AI313" s="25">
        <v>6377725.2699999996</v>
      </c>
      <c r="AJ313" s="26">
        <v>3.4622687623489816</v>
      </c>
      <c r="AK313" s="25">
        <v>6065838.04</v>
      </c>
      <c r="AL313" s="26">
        <v>3.1661247715007592</v>
      </c>
      <c r="AM313" s="25">
        <v>311887.23</v>
      </c>
      <c r="AN313" s="26">
        <v>0.2961439908482224</v>
      </c>
      <c r="AO313" s="25">
        <v>6295874.0800000001</v>
      </c>
      <c r="AP313" s="26">
        <v>3.3276946864525447</v>
      </c>
      <c r="AQ313" s="25">
        <v>81851.19</v>
      </c>
      <c r="AR313" s="26">
        <v>0.13457407589643688</v>
      </c>
      <c r="AS313" s="25">
        <v>5684688.4699999997</v>
      </c>
      <c r="AT313" s="26">
        <v>3.4822973829204318</v>
      </c>
      <c r="AU313" s="25">
        <v>693036.8</v>
      </c>
      <c r="AV313" s="26">
        <v>-2.0028620571450162E-2</v>
      </c>
      <c r="AW313" s="25">
        <v>9865030.9800000004</v>
      </c>
      <c r="AX313" s="26">
        <v>3.1402528855437697</v>
      </c>
      <c r="AY313" s="25">
        <v>-3487305.71</v>
      </c>
      <c r="AZ313" s="26">
        <v>0.32201587680521193</v>
      </c>
      <c r="BA313" s="24"/>
    </row>
    <row r="314" spans="1:53" x14ac:dyDescent="0.35">
      <c r="A314" s="27" t="s">
        <v>17</v>
      </c>
      <c r="B314" s="19"/>
      <c r="C314" s="28">
        <v>20961185.890000001</v>
      </c>
      <c r="D314" s="29">
        <v>100</v>
      </c>
      <c r="E314" s="28">
        <v>22373980.260000002</v>
      </c>
      <c r="F314" s="29">
        <v>100</v>
      </c>
      <c r="G314" s="28">
        <v>-1412794.37</v>
      </c>
      <c r="H314" s="29">
        <v>0</v>
      </c>
      <c r="I314" s="28">
        <v>21998427.629999999</v>
      </c>
      <c r="J314" s="29">
        <v>100</v>
      </c>
      <c r="K314" s="28">
        <v>-1037241.74</v>
      </c>
      <c r="L314" s="29">
        <v>0</v>
      </c>
      <c r="M314" s="28">
        <v>20208357.079999998</v>
      </c>
      <c r="N314" s="29">
        <v>100</v>
      </c>
      <c r="O314" s="28">
        <v>752828.81</v>
      </c>
      <c r="P314" s="29">
        <v>0</v>
      </c>
      <c r="Q314" s="22"/>
      <c r="R314" s="9"/>
      <c r="S314" s="28">
        <v>41169542.969999999</v>
      </c>
      <c r="T314" s="29">
        <v>100</v>
      </c>
      <c r="U314" s="28">
        <v>43574910.890000001</v>
      </c>
      <c r="V314" s="29">
        <v>100</v>
      </c>
      <c r="W314" s="28">
        <v>-2405367.92</v>
      </c>
      <c r="X314" s="29">
        <v>0</v>
      </c>
      <c r="Y314" s="28">
        <v>42873883.859999999</v>
      </c>
      <c r="Z314" s="29">
        <v>100</v>
      </c>
      <c r="AA314" s="28">
        <v>-1704340.89</v>
      </c>
      <c r="AB314" s="29">
        <v>0</v>
      </c>
      <c r="AC314" s="28">
        <v>20208357.079999998</v>
      </c>
      <c r="AD314" s="29">
        <v>100</v>
      </c>
      <c r="AE314" s="28">
        <v>20961185.890000001</v>
      </c>
      <c r="AF314" s="29">
        <v>0</v>
      </c>
      <c r="AG314" s="24"/>
      <c r="AH314" s="19"/>
      <c r="AI314" s="28">
        <v>184206533.56999999</v>
      </c>
      <c r="AJ314" s="29">
        <v>100</v>
      </c>
      <c r="AK314" s="28">
        <v>191585565.25</v>
      </c>
      <c r="AL314" s="29">
        <v>100</v>
      </c>
      <c r="AM314" s="28">
        <v>-7379031.6799999997</v>
      </c>
      <c r="AN314" s="29">
        <v>0</v>
      </c>
      <c r="AO314" s="28">
        <v>189196265.68000001</v>
      </c>
      <c r="AP314" s="29">
        <v>100</v>
      </c>
      <c r="AQ314" s="28">
        <v>-4989732.1100000003</v>
      </c>
      <c r="AR314" s="29">
        <v>0</v>
      </c>
      <c r="AS314" s="28">
        <v>163245347.68000001</v>
      </c>
      <c r="AT314" s="29">
        <v>100</v>
      </c>
      <c r="AU314" s="28">
        <v>20961185.890000001</v>
      </c>
      <c r="AV314" s="29">
        <v>0</v>
      </c>
      <c r="AW314" s="28">
        <v>314147660.69999999</v>
      </c>
      <c r="AX314" s="29">
        <v>100</v>
      </c>
      <c r="AY314" s="28">
        <v>-129941127.13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22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1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6199289.4900000002</v>
      </c>
      <c r="D316" s="21">
        <v>29.575089513220288</v>
      </c>
      <c r="E316" s="20">
        <v>6209706.5300000003</v>
      </c>
      <c r="F316" s="21">
        <v>27.754143240671652</v>
      </c>
      <c r="G316" s="20">
        <v>-10417.040000000001</v>
      </c>
      <c r="H316" s="21">
        <v>1.8209462725486354</v>
      </c>
      <c r="I316" s="20">
        <v>6141026.2599999998</v>
      </c>
      <c r="J316" s="21">
        <v>27.915750904056775</v>
      </c>
      <c r="K316" s="20">
        <v>58263.23</v>
      </c>
      <c r="L316" s="21">
        <v>1.6593386091635125</v>
      </c>
      <c r="M316" s="20">
        <v>5832338.4299999997</v>
      </c>
      <c r="N316" s="21">
        <v>28.861022234074657</v>
      </c>
      <c r="O316" s="20">
        <v>366951.06</v>
      </c>
      <c r="P316" s="21">
        <v>0.71406727914563106</v>
      </c>
      <c r="Q316" s="22"/>
      <c r="R316" s="23"/>
      <c r="S316" s="20">
        <v>12031627.92</v>
      </c>
      <c r="T316" s="21">
        <v>29.224584612871158</v>
      </c>
      <c r="U316" s="20">
        <v>12078618.48</v>
      </c>
      <c r="V316" s="21">
        <v>27.71920408624845</v>
      </c>
      <c r="W316" s="20">
        <v>-46990.559999999998</v>
      </c>
      <c r="X316" s="21">
        <v>1.5053805266227087</v>
      </c>
      <c r="Y316" s="20">
        <v>11957245.27</v>
      </c>
      <c r="Z316" s="21">
        <v>27.889344732670086</v>
      </c>
      <c r="AA316" s="20">
        <v>74382.649999999994</v>
      </c>
      <c r="AB316" s="21">
        <v>1.3352398802010725</v>
      </c>
      <c r="AC316" s="20">
        <v>5832338.4299999997</v>
      </c>
      <c r="AD316" s="21">
        <v>28.861022234074657</v>
      </c>
      <c r="AE316" s="20">
        <v>6199289.4900000002</v>
      </c>
      <c r="AF316" s="21">
        <v>0.36356237879650166</v>
      </c>
      <c r="AG316" s="24"/>
      <c r="AH316" s="19"/>
      <c r="AI316" s="20">
        <v>52218148.43</v>
      </c>
      <c r="AJ316" s="21">
        <v>28.347609293758669</v>
      </c>
      <c r="AK316" s="20">
        <v>53553945.600000001</v>
      </c>
      <c r="AL316" s="21">
        <v>27.953016987536333</v>
      </c>
      <c r="AM316" s="20">
        <v>-1335797.17</v>
      </c>
      <c r="AN316" s="21">
        <v>0.39459230622233576</v>
      </c>
      <c r="AO316" s="20">
        <v>53194558.75</v>
      </c>
      <c r="AP316" s="21">
        <v>28.116072248472086</v>
      </c>
      <c r="AQ316" s="20">
        <v>-976410.32</v>
      </c>
      <c r="AR316" s="21">
        <v>0.23153704528658281</v>
      </c>
      <c r="AS316" s="20">
        <v>46018858.939999998</v>
      </c>
      <c r="AT316" s="21">
        <v>28.189997199925099</v>
      </c>
      <c r="AU316" s="20">
        <v>6199289.4900000002</v>
      </c>
      <c r="AV316" s="21">
        <v>0.15761209383357055</v>
      </c>
      <c r="AW316" s="20">
        <v>87681413.489999995</v>
      </c>
      <c r="AX316" s="21">
        <v>27.910891742635851</v>
      </c>
      <c r="AY316" s="20">
        <v>-35463265.060000002</v>
      </c>
      <c r="AZ316" s="21">
        <v>0.43671755112281829</v>
      </c>
      <c r="BA316" s="24"/>
    </row>
    <row r="317" spans="1:53" x14ac:dyDescent="0.35">
      <c r="A317" s="18" t="s">
        <v>272</v>
      </c>
      <c r="B317" s="19"/>
      <c r="C317" s="20">
        <v>6199289.4900000002</v>
      </c>
      <c r="D317" s="21">
        <v>28.628547783720975</v>
      </c>
      <c r="E317" s="20">
        <v>6209706.5300000003</v>
      </c>
      <c r="F317" s="21">
        <v>26.958501162709553</v>
      </c>
      <c r="G317" s="20">
        <v>-10417.040000000001</v>
      </c>
      <c r="H317" s="21">
        <v>1.6700466210114229</v>
      </c>
      <c r="I317" s="20">
        <v>6141026.2599999998</v>
      </c>
      <c r="J317" s="21">
        <v>27.088688107806981</v>
      </c>
      <c r="K317" s="20">
        <v>58263.23</v>
      </c>
      <c r="L317" s="21">
        <v>1.5398596759139949</v>
      </c>
      <c r="M317" s="20">
        <v>5832338.4299999997</v>
      </c>
      <c r="N317" s="21">
        <v>27.954522058174724</v>
      </c>
      <c r="O317" s="20">
        <v>366951.06</v>
      </c>
      <c r="P317" s="21">
        <v>0.67402572554625095</v>
      </c>
      <c r="Q317" s="22"/>
      <c r="R317" s="23"/>
      <c r="S317" s="20">
        <v>12031627.92</v>
      </c>
      <c r="T317" s="21">
        <v>28.297801163077569</v>
      </c>
      <c r="U317" s="20">
        <v>12078618.48</v>
      </c>
      <c r="V317" s="21">
        <v>26.89517768298137</v>
      </c>
      <c r="W317" s="20">
        <v>-46990.559999999998</v>
      </c>
      <c r="X317" s="21">
        <v>1.4026234800961994</v>
      </c>
      <c r="Y317" s="20">
        <v>11957245.27</v>
      </c>
      <c r="Z317" s="21">
        <v>27.016214887683397</v>
      </c>
      <c r="AA317" s="20">
        <v>74382.649999999994</v>
      </c>
      <c r="AB317" s="21">
        <v>1.2815862753941722</v>
      </c>
      <c r="AC317" s="20">
        <v>5832338.4299999997</v>
      </c>
      <c r="AD317" s="21">
        <v>27.954522058174724</v>
      </c>
      <c r="AE317" s="20">
        <v>6199289.4900000002</v>
      </c>
      <c r="AF317" s="21">
        <v>0.34327910490284452</v>
      </c>
      <c r="AG317" s="24"/>
      <c r="AH317" s="19"/>
      <c r="AI317" s="20">
        <v>52218148.43</v>
      </c>
      <c r="AJ317" s="21">
        <v>27.39898286869451</v>
      </c>
      <c r="AK317" s="20">
        <v>53553945.600000001</v>
      </c>
      <c r="AL317" s="21">
        <v>27.095150709061279</v>
      </c>
      <c r="AM317" s="20">
        <v>-1335797.17</v>
      </c>
      <c r="AN317" s="21">
        <v>0.30383215963323096</v>
      </c>
      <c r="AO317" s="20">
        <v>53194558.75</v>
      </c>
      <c r="AP317" s="21">
        <v>27.210586991019387</v>
      </c>
      <c r="AQ317" s="20">
        <v>-976410.32</v>
      </c>
      <c r="AR317" s="21">
        <v>0.18839587767512356</v>
      </c>
      <c r="AS317" s="20">
        <v>46018858.939999998</v>
      </c>
      <c r="AT317" s="21">
        <v>27.2413716286297</v>
      </c>
      <c r="AU317" s="20">
        <v>6199289.4900000002</v>
      </c>
      <c r="AV317" s="21">
        <v>0.15761124006480998</v>
      </c>
      <c r="AW317" s="20">
        <v>87681413.489999995</v>
      </c>
      <c r="AX317" s="21">
        <v>27.061104623826132</v>
      </c>
      <c r="AY317" s="20">
        <v>-35463265.060000002</v>
      </c>
      <c r="AZ317" s="21">
        <v>0.33787824486837792</v>
      </c>
      <c r="BA317" s="24"/>
    </row>
    <row r="318" spans="1:53" x14ac:dyDescent="0.35">
      <c r="A318" s="18" t="s">
        <v>248</v>
      </c>
      <c r="B318" s="19"/>
      <c r="C318" s="20">
        <v>14761896.4</v>
      </c>
      <c r="D318" s="21">
        <v>70.424910486779709</v>
      </c>
      <c r="E318" s="20">
        <v>16164273.73</v>
      </c>
      <c r="F318" s="21">
        <v>72.245856759328348</v>
      </c>
      <c r="G318" s="20">
        <v>-1402377.33</v>
      </c>
      <c r="H318" s="21">
        <v>-1.8209462725486389</v>
      </c>
      <c r="I318" s="20">
        <v>15857401.369999999</v>
      </c>
      <c r="J318" s="21">
        <v>72.084249095943235</v>
      </c>
      <c r="K318" s="20">
        <v>-1095504.97</v>
      </c>
      <c r="L318" s="21">
        <v>-1.6593386091635267</v>
      </c>
      <c r="M318" s="20">
        <v>14376018.65</v>
      </c>
      <c r="N318" s="21">
        <v>71.138977765925347</v>
      </c>
      <c r="O318" s="20">
        <v>385877.75</v>
      </c>
      <c r="P318" s="21">
        <v>-0.71406727914563817</v>
      </c>
      <c r="Q318" s="22"/>
      <c r="R318" s="23"/>
      <c r="S318" s="20">
        <v>29137915.050000001</v>
      </c>
      <c r="T318" s="21">
        <v>70.775415387128845</v>
      </c>
      <c r="U318" s="20">
        <v>31496292.41</v>
      </c>
      <c r="V318" s="21">
        <v>72.280795913751547</v>
      </c>
      <c r="W318" s="20">
        <v>-2358377.36</v>
      </c>
      <c r="X318" s="21">
        <v>-1.5053805266227016</v>
      </c>
      <c r="Y318" s="20">
        <v>30916638.59</v>
      </c>
      <c r="Z318" s="21">
        <v>72.110655267329918</v>
      </c>
      <c r="AA318" s="20">
        <v>-1778723.54</v>
      </c>
      <c r="AB318" s="21">
        <v>-1.3352398802010725</v>
      </c>
      <c r="AC318" s="20">
        <v>14376018.65</v>
      </c>
      <c r="AD318" s="21">
        <v>71.138977765925347</v>
      </c>
      <c r="AE318" s="20">
        <v>14761896.4</v>
      </c>
      <c r="AF318" s="21">
        <v>-0.36356237879650166</v>
      </c>
      <c r="AG318" s="24"/>
      <c r="AH318" s="19"/>
      <c r="AI318" s="20">
        <v>131988385.14</v>
      </c>
      <c r="AJ318" s="21">
        <v>71.652390706241334</v>
      </c>
      <c r="AK318" s="20">
        <v>138031619.65000001</v>
      </c>
      <c r="AL318" s="21">
        <v>72.04698301246367</v>
      </c>
      <c r="AM318" s="20">
        <v>-6043234.5099999998</v>
      </c>
      <c r="AN318" s="21">
        <v>-0.39459230622233576</v>
      </c>
      <c r="AO318" s="20">
        <v>136001706.93000001</v>
      </c>
      <c r="AP318" s="21">
        <v>71.883927751527906</v>
      </c>
      <c r="AQ318" s="20">
        <v>-4013321.79</v>
      </c>
      <c r="AR318" s="21">
        <v>-0.23153704528657215</v>
      </c>
      <c r="AS318" s="20">
        <v>117226488.73999999</v>
      </c>
      <c r="AT318" s="21">
        <v>71.810002800074884</v>
      </c>
      <c r="AU318" s="20">
        <v>14761896.4</v>
      </c>
      <c r="AV318" s="21">
        <v>-0.15761209383354924</v>
      </c>
      <c r="AW318" s="20">
        <v>226466247.21000001</v>
      </c>
      <c r="AX318" s="21">
        <v>72.08910825736416</v>
      </c>
      <c r="AY318" s="20">
        <v>-94477862.069999993</v>
      </c>
      <c r="AZ318" s="21">
        <v>-0.4367175511228254</v>
      </c>
      <c r="BA318" s="24"/>
    </row>
    <row r="319" spans="1:53" x14ac:dyDescent="0.35">
      <c r="A319" s="13"/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3"/>
    </row>
  </sheetData>
  <autoFilter ref="A7:BB318" xr:uid="{D1FC53B1-1C7E-4A4C-B325-B7C636472307}"/>
  <mergeCells count="3">
    <mergeCell ref="C6:P6"/>
    <mergeCell ref="S6:AF6"/>
    <mergeCell ref="AI6:AZ6"/>
  </mergeCells>
  <hyperlinks>
    <hyperlink ref="A1" location="'Table of Contents'!A1" display="Back to ToC" xr:uid="{FCA97884-8ABA-40EC-901E-B43C9D8044D6}"/>
  </hyperlinks>
  <printOptions horizontalCentered="1"/>
  <pageMargins left="0.25" right="0.25" top="0.25" bottom="0.5" header="0.25" footer="0.25"/>
  <pageSetup paperSize="5" scale="89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14 of 23 &amp;RReport Generated: 8/15/2017 7:19:02 AM
Financial Data Updated: 8/14/2017 5:14:04 PM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128BB-831D-472F-BA7A-7EB796D3ADC6}">
  <sheetPr codeName="Sheet17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8.6640625" style="2" customWidth="1" outlineLevel="1"/>
    <col min="6" max="8" width="9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8.6640625" style="2" hidden="1" customWidth="1" outlineLevel="1"/>
    <col min="22" max="24" width="9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9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8.66406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9.53125" style="2" customWidth="1" outlineLevel="1"/>
    <col min="38" max="40" width="9" style="2" customWidth="1" outlineLevel="1"/>
    <col min="41" max="41" width="9.53125" style="2" customWidth="1" outlineLevel="1"/>
    <col min="42" max="42" width="5.6640625" style="2" customWidth="1" outlineLevel="1"/>
    <col min="43" max="43" width="9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8.66406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.86328125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10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ht="20.65" x14ac:dyDescent="0.35">
      <c r="A7" s="13" t="s">
        <v>274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8054978.4299999997</v>
      </c>
      <c r="D8" s="21">
        <v>67.05845361609704</v>
      </c>
      <c r="E8" s="20">
        <v>8236858.5199999996</v>
      </c>
      <c r="F8" s="21">
        <v>67.419674836501414</v>
      </c>
      <c r="G8" s="20">
        <v>-181880.09</v>
      </c>
      <c r="H8" s="21">
        <v>-0.36122122040437432</v>
      </c>
      <c r="I8" s="20">
        <v>7688756.7699999996</v>
      </c>
      <c r="J8" s="21">
        <v>67.798992422546135</v>
      </c>
      <c r="K8" s="20">
        <v>366221.66</v>
      </c>
      <c r="L8" s="21">
        <v>-0.74053880644909498</v>
      </c>
      <c r="M8" s="20">
        <v>7637487.4400000004</v>
      </c>
      <c r="N8" s="21">
        <v>67.980941030520881</v>
      </c>
      <c r="O8" s="20">
        <v>417490.99</v>
      </c>
      <c r="P8" s="21">
        <v>-0.9224874144238413</v>
      </c>
      <c r="Q8" s="22"/>
      <c r="R8" s="23"/>
      <c r="S8" s="20">
        <v>15692465.869999999</v>
      </c>
      <c r="T8" s="21">
        <v>67.504278074914154</v>
      </c>
      <c r="U8" s="20">
        <v>15745908.18</v>
      </c>
      <c r="V8" s="21">
        <v>67.243786850429842</v>
      </c>
      <c r="W8" s="20">
        <v>-53442.31</v>
      </c>
      <c r="X8" s="21">
        <v>0.26049122448431206</v>
      </c>
      <c r="Y8" s="20">
        <v>14679074.09</v>
      </c>
      <c r="Z8" s="21">
        <v>67.666216532713037</v>
      </c>
      <c r="AA8" s="20">
        <v>1013391.78</v>
      </c>
      <c r="AB8" s="21">
        <v>-0.1619384577988825</v>
      </c>
      <c r="AC8" s="20">
        <v>7637487.4400000004</v>
      </c>
      <c r="AD8" s="21">
        <v>67.980941030520881</v>
      </c>
      <c r="AE8" s="20">
        <v>8054978.4299999997</v>
      </c>
      <c r="AF8" s="21">
        <v>-0.47666295560672722</v>
      </c>
      <c r="AG8" s="24"/>
      <c r="AH8" s="19"/>
      <c r="AI8" s="20">
        <v>69010203.040000007</v>
      </c>
      <c r="AJ8" s="21">
        <v>66.86929228695837</v>
      </c>
      <c r="AK8" s="20">
        <v>68367771.920000002</v>
      </c>
      <c r="AL8" s="21">
        <v>66.980654915478382</v>
      </c>
      <c r="AM8" s="20">
        <v>642431.12</v>
      </c>
      <c r="AN8" s="21">
        <v>-0.11136262852001266</v>
      </c>
      <c r="AO8" s="20">
        <v>65708045.219999999</v>
      </c>
      <c r="AP8" s="21">
        <v>67.062030369407793</v>
      </c>
      <c r="AQ8" s="20">
        <v>3302157.82</v>
      </c>
      <c r="AR8" s="21">
        <v>-0.19273808244942359</v>
      </c>
      <c r="AS8" s="20">
        <v>60955224.609999999</v>
      </c>
      <c r="AT8" s="21">
        <v>66.844375207517601</v>
      </c>
      <c r="AU8" s="20">
        <v>8054978.4299999997</v>
      </c>
      <c r="AV8" s="21">
        <v>2.491707944076893E-2</v>
      </c>
      <c r="AW8" s="20">
        <v>110941460.31</v>
      </c>
      <c r="AX8" s="21">
        <v>66.477700768768074</v>
      </c>
      <c r="AY8" s="20">
        <v>-41931257.270000003</v>
      </c>
      <c r="AZ8" s="21">
        <v>0.39159151819029603</v>
      </c>
      <c r="BA8" s="24"/>
    </row>
    <row r="9" spans="1:53" x14ac:dyDescent="0.35">
      <c r="A9" s="18" t="s">
        <v>15</v>
      </c>
      <c r="B9" s="19"/>
      <c r="C9" s="20">
        <v>3988848.45</v>
      </c>
      <c r="D9" s="21">
        <v>33.207538802306338</v>
      </c>
      <c r="E9" s="20">
        <v>4065114.43</v>
      </c>
      <c r="F9" s="21">
        <v>33.273449140628173</v>
      </c>
      <c r="G9" s="20">
        <v>-76265.98</v>
      </c>
      <c r="H9" s="21">
        <v>-6.5910338321835127E-2</v>
      </c>
      <c r="I9" s="20">
        <v>3684054.98</v>
      </c>
      <c r="J9" s="21">
        <v>32.4857741173237</v>
      </c>
      <c r="K9" s="20">
        <v>304793.46999999997</v>
      </c>
      <c r="L9" s="21">
        <v>0.72176468498263802</v>
      </c>
      <c r="M9" s="20">
        <v>3595909.52</v>
      </c>
      <c r="N9" s="21">
        <v>32.007033065603139</v>
      </c>
      <c r="O9" s="20">
        <v>392938.93</v>
      </c>
      <c r="P9" s="21">
        <v>1.2005057367031995</v>
      </c>
      <c r="Q9" s="22"/>
      <c r="R9" s="23"/>
      <c r="S9" s="20">
        <v>7584757.9699999997</v>
      </c>
      <c r="T9" s="21">
        <v>32.627352219807726</v>
      </c>
      <c r="U9" s="20">
        <v>7834652.71</v>
      </c>
      <c r="V9" s="21">
        <v>33.458325226838866</v>
      </c>
      <c r="W9" s="20">
        <v>-249894.74</v>
      </c>
      <c r="X9" s="21">
        <v>-0.8309730070311403</v>
      </c>
      <c r="Y9" s="20">
        <v>7034377.2199999997</v>
      </c>
      <c r="Z9" s="21">
        <v>32.426411177089705</v>
      </c>
      <c r="AA9" s="20">
        <v>550380.75</v>
      </c>
      <c r="AB9" s="21">
        <v>0.20094104271802138</v>
      </c>
      <c r="AC9" s="20">
        <v>3595909.52</v>
      </c>
      <c r="AD9" s="21">
        <v>32.007033065603139</v>
      </c>
      <c r="AE9" s="20">
        <v>3988848.45</v>
      </c>
      <c r="AF9" s="21">
        <v>0.62031915420458716</v>
      </c>
      <c r="AG9" s="24"/>
      <c r="AH9" s="19"/>
      <c r="AI9" s="20">
        <v>34291204.479999997</v>
      </c>
      <c r="AJ9" s="21">
        <v>33.227384853742286</v>
      </c>
      <c r="AK9" s="20">
        <v>34495551.020000003</v>
      </c>
      <c r="AL9" s="21">
        <v>33.795669130384304</v>
      </c>
      <c r="AM9" s="20">
        <v>-204346.54</v>
      </c>
      <c r="AN9" s="21">
        <v>-0.56828427664201797</v>
      </c>
      <c r="AO9" s="20">
        <v>32452075.98</v>
      </c>
      <c r="AP9" s="21">
        <v>33.120786010822819</v>
      </c>
      <c r="AQ9" s="20">
        <v>1839128.5</v>
      </c>
      <c r="AR9" s="21">
        <v>0.10659884291946753</v>
      </c>
      <c r="AS9" s="20">
        <v>30302356.030000001</v>
      </c>
      <c r="AT9" s="21">
        <v>33.229999054236998</v>
      </c>
      <c r="AU9" s="20">
        <v>3988848.45</v>
      </c>
      <c r="AV9" s="21">
        <v>-2.614200494711838E-3</v>
      </c>
      <c r="AW9" s="20">
        <v>56238114.990000002</v>
      </c>
      <c r="AX9" s="21">
        <v>33.698678290858979</v>
      </c>
      <c r="AY9" s="20">
        <v>-21946910.510000002</v>
      </c>
      <c r="AZ9" s="21">
        <v>-0.47129343711669236</v>
      </c>
      <c r="BA9" s="24"/>
    </row>
    <row r="10" spans="1:53" x14ac:dyDescent="0.35">
      <c r="A10" s="18" t="s">
        <v>16</v>
      </c>
      <c r="B10" s="19"/>
      <c r="C10" s="25">
        <v>24791.72</v>
      </c>
      <c r="D10" s="26">
        <v>0.20639340255604705</v>
      </c>
      <c r="E10" s="25">
        <v>0</v>
      </c>
      <c r="F10" s="26">
        <v>0</v>
      </c>
      <c r="G10" s="25">
        <v>24791.72</v>
      </c>
      <c r="H10" s="26">
        <v>0.20639340255604705</v>
      </c>
      <c r="I10" s="25">
        <v>33461.769999999997</v>
      </c>
      <c r="J10" s="26">
        <v>0.29506386513966698</v>
      </c>
      <c r="K10" s="25">
        <v>-8670.0499999999993</v>
      </c>
      <c r="L10" s="26">
        <v>-8.8670462583619936E-2</v>
      </c>
      <c r="M10" s="25">
        <v>51238.91</v>
      </c>
      <c r="N10" s="26">
        <v>0.45607529263290902</v>
      </c>
      <c r="O10" s="25">
        <v>-26447.19</v>
      </c>
      <c r="P10" s="26">
        <v>-0.24968189007686198</v>
      </c>
      <c r="Q10" s="22"/>
      <c r="R10" s="23"/>
      <c r="S10" s="25">
        <v>76030.63</v>
      </c>
      <c r="T10" s="26">
        <v>0.32706094964608079</v>
      </c>
      <c r="U10" s="25">
        <v>0</v>
      </c>
      <c r="V10" s="26">
        <v>0</v>
      </c>
      <c r="W10" s="25">
        <v>76030.63</v>
      </c>
      <c r="X10" s="26">
        <v>0.32706094964608079</v>
      </c>
      <c r="Y10" s="25">
        <v>93687.59</v>
      </c>
      <c r="Z10" s="26">
        <v>0.43187224974133498</v>
      </c>
      <c r="AA10" s="25">
        <v>-17656.96</v>
      </c>
      <c r="AB10" s="26">
        <v>-0.10481130009525419</v>
      </c>
      <c r="AC10" s="25">
        <v>51238.91</v>
      </c>
      <c r="AD10" s="26">
        <v>0.45607529263290902</v>
      </c>
      <c r="AE10" s="25">
        <v>24791.72</v>
      </c>
      <c r="AF10" s="26">
        <v>-0.12901434298682823</v>
      </c>
      <c r="AG10" s="24"/>
      <c r="AH10" s="19"/>
      <c r="AI10" s="25">
        <v>351073.81</v>
      </c>
      <c r="AJ10" s="26">
        <v>0.34018241044123271</v>
      </c>
      <c r="AK10" s="25">
        <v>0</v>
      </c>
      <c r="AL10" s="26">
        <v>0</v>
      </c>
      <c r="AM10" s="25">
        <v>351073.81</v>
      </c>
      <c r="AN10" s="26">
        <v>0.34018241044123271</v>
      </c>
      <c r="AO10" s="25">
        <v>359550.5</v>
      </c>
      <c r="AP10" s="26">
        <v>0.36695942589076702</v>
      </c>
      <c r="AQ10" s="25">
        <v>-8476.69</v>
      </c>
      <c r="AR10" s="26">
        <v>-2.6777015449534314E-2</v>
      </c>
      <c r="AS10" s="25">
        <v>326282.09000000003</v>
      </c>
      <c r="AT10" s="26">
        <v>0.35780562842639374</v>
      </c>
      <c r="AU10" s="25">
        <v>24791.72</v>
      </c>
      <c r="AV10" s="26">
        <v>-1.7623217985161033E-2</v>
      </c>
      <c r="AW10" s="25">
        <v>683754.19</v>
      </c>
      <c r="AX10" s="26">
        <v>0.40971523463995935</v>
      </c>
      <c r="AY10" s="25">
        <v>-332680.38</v>
      </c>
      <c r="AZ10" s="26">
        <v>-6.9532824198726639E-2</v>
      </c>
      <c r="BA10" s="24"/>
    </row>
    <row r="11" spans="1:53" x14ac:dyDescent="0.35">
      <c r="A11" s="27" t="s">
        <v>17</v>
      </c>
      <c r="B11" s="19"/>
      <c r="C11" s="28">
        <v>12068618.6</v>
      </c>
      <c r="D11" s="29">
        <v>100.47238582095943</v>
      </c>
      <c r="E11" s="28">
        <v>12301972.949999999</v>
      </c>
      <c r="F11" s="29">
        <v>100.6931239771296</v>
      </c>
      <c r="G11" s="28">
        <v>-233354.35</v>
      </c>
      <c r="H11" s="29">
        <v>-0.2207381561701709</v>
      </c>
      <c r="I11" s="28">
        <v>11406273.52</v>
      </c>
      <c r="J11" s="29">
        <v>100.5798304050095</v>
      </c>
      <c r="K11" s="28">
        <v>662345.07999999996</v>
      </c>
      <c r="L11" s="29">
        <v>-0.10744458405007151</v>
      </c>
      <c r="M11" s="28">
        <v>11284635.869999999</v>
      </c>
      <c r="N11" s="29">
        <v>100.44404938875692</v>
      </c>
      <c r="O11" s="28">
        <v>783982.73</v>
      </c>
      <c r="P11" s="29">
        <v>2.8336432202507922E-2</v>
      </c>
      <c r="Q11" s="22"/>
      <c r="R11" s="9"/>
      <c r="S11" s="28">
        <v>23353254.469999999</v>
      </c>
      <c r="T11" s="29">
        <v>100.45869124436797</v>
      </c>
      <c r="U11" s="28">
        <v>23580560.890000001</v>
      </c>
      <c r="V11" s="29">
        <v>100.70211207726871</v>
      </c>
      <c r="W11" s="28">
        <v>-227306.42</v>
      </c>
      <c r="X11" s="29">
        <v>-0.24342083290073901</v>
      </c>
      <c r="Y11" s="28">
        <v>21807138.899999999</v>
      </c>
      <c r="Z11" s="29">
        <v>100.52449995954407</v>
      </c>
      <c r="AA11" s="28">
        <v>1546115.57</v>
      </c>
      <c r="AB11" s="29">
        <v>-6.580871517610376E-2</v>
      </c>
      <c r="AC11" s="28">
        <v>11284635.869999999</v>
      </c>
      <c r="AD11" s="29">
        <v>100.44404938875692</v>
      </c>
      <c r="AE11" s="28">
        <v>12068618.6</v>
      </c>
      <c r="AF11" s="29">
        <v>1.464185561104614E-2</v>
      </c>
      <c r="AG11" s="24"/>
      <c r="AH11" s="19"/>
      <c r="AI11" s="28">
        <v>103652481.33</v>
      </c>
      <c r="AJ11" s="29">
        <v>100.43685955114188</v>
      </c>
      <c r="AK11" s="28">
        <v>102863322.94</v>
      </c>
      <c r="AL11" s="29">
        <v>100.77632404586269</v>
      </c>
      <c r="AM11" s="28">
        <v>789158.39</v>
      </c>
      <c r="AN11" s="29">
        <v>-0.33946449472081497</v>
      </c>
      <c r="AO11" s="28">
        <v>98519671.700000003</v>
      </c>
      <c r="AP11" s="29">
        <v>100.54977580612139</v>
      </c>
      <c r="AQ11" s="28">
        <v>5132809.63</v>
      </c>
      <c r="AR11" s="29">
        <v>-0.11291625497950974</v>
      </c>
      <c r="AS11" s="28">
        <v>91583862.730000004</v>
      </c>
      <c r="AT11" s="29">
        <v>100.432179890181</v>
      </c>
      <c r="AU11" s="28">
        <v>12068618.6</v>
      </c>
      <c r="AV11" s="29">
        <v>4.6796609608747985E-3</v>
      </c>
      <c r="AW11" s="28">
        <v>167863329.49000001</v>
      </c>
      <c r="AX11" s="29">
        <v>100.58609429426701</v>
      </c>
      <c r="AY11" s="28">
        <v>-64210848.159999996</v>
      </c>
      <c r="AZ11" s="29">
        <v>-0.14923474312513463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2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1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-87793.83</v>
      </c>
      <c r="D13" s="21">
        <v>-0.73089189846961633</v>
      </c>
      <c r="E13" s="20">
        <v>-84680.98</v>
      </c>
      <c r="F13" s="21">
        <v>-0.69312397712960605</v>
      </c>
      <c r="G13" s="20">
        <v>-3112.85</v>
      </c>
      <c r="H13" s="21">
        <v>-3.776792134001028E-2</v>
      </c>
      <c r="I13" s="20">
        <v>-92274.33</v>
      </c>
      <c r="J13" s="21">
        <v>-0.81366946407715812</v>
      </c>
      <c r="K13" s="20">
        <v>4480.5</v>
      </c>
      <c r="L13" s="21">
        <v>8.2777565607541792E-2</v>
      </c>
      <c r="M13" s="20">
        <v>-81245.97</v>
      </c>
      <c r="N13" s="21">
        <v>-0.72316681879053524</v>
      </c>
      <c r="O13" s="20">
        <v>-6547.86</v>
      </c>
      <c r="P13" s="21">
        <v>-7.7250796790810927E-3</v>
      </c>
      <c r="Q13" s="22"/>
      <c r="R13" s="23"/>
      <c r="S13" s="20">
        <v>-169039.8</v>
      </c>
      <c r="T13" s="21">
        <v>-0.72715848225884172</v>
      </c>
      <c r="U13" s="20">
        <v>-164407.64000000001</v>
      </c>
      <c r="V13" s="21">
        <v>-0.70211207726871194</v>
      </c>
      <c r="W13" s="20">
        <v>-4632.16</v>
      </c>
      <c r="X13" s="21">
        <v>-2.5046404990129778E-2</v>
      </c>
      <c r="Y13" s="20">
        <v>-167139.54999999999</v>
      </c>
      <c r="Z13" s="21">
        <v>-0.77046419359548413</v>
      </c>
      <c r="AA13" s="20">
        <v>-1900.25</v>
      </c>
      <c r="AB13" s="21">
        <v>4.3305711336642405E-2</v>
      </c>
      <c r="AC13" s="20">
        <v>-81245.97</v>
      </c>
      <c r="AD13" s="21">
        <v>-0.72316681879053524</v>
      </c>
      <c r="AE13" s="20">
        <v>-87793.83</v>
      </c>
      <c r="AF13" s="21">
        <v>-3.9916634683064833E-3</v>
      </c>
      <c r="AG13" s="24"/>
      <c r="AH13" s="19"/>
      <c r="AI13" s="20">
        <v>-729530.29</v>
      </c>
      <c r="AJ13" s="21">
        <v>-0.70689799544458054</v>
      </c>
      <c r="AK13" s="20">
        <v>-792401.11</v>
      </c>
      <c r="AL13" s="21">
        <v>-0.77632404586269033</v>
      </c>
      <c r="AM13" s="20">
        <v>62870.82</v>
      </c>
      <c r="AN13" s="21">
        <v>6.9426050418109786E-2</v>
      </c>
      <c r="AO13" s="20">
        <v>-772305.7</v>
      </c>
      <c r="AP13" s="21">
        <v>-0.78821989201563314</v>
      </c>
      <c r="AQ13" s="20">
        <v>42775.41</v>
      </c>
      <c r="AR13" s="21">
        <v>8.1321896571052599E-2</v>
      </c>
      <c r="AS13" s="20">
        <v>-641736.46</v>
      </c>
      <c r="AT13" s="21">
        <v>-0.70373742351113799</v>
      </c>
      <c r="AU13" s="20">
        <v>-87793.83</v>
      </c>
      <c r="AV13" s="21">
        <v>-3.1605719334425464E-3</v>
      </c>
      <c r="AW13" s="20">
        <v>-1358143.19</v>
      </c>
      <c r="AX13" s="21">
        <v>-0.81381871424511909</v>
      </c>
      <c r="AY13" s="20">
        <v>628612.9</v>
      </c>
      <c r="AZ13" s="21">
        <v>0.10692071880053855</v>
      </c>
      <c r="BA13" s="24"/>
    </row>
    <row r="14" spans="1:53" ht="20.25" x14ac:dyDescent="0.35">
      <c r="A14" s="18" t="s">
        <v>19</v>
      </c>
      <c r="B14" s="19"/>
      <c r="C14" s="25">
        <v>31051.43</v>
      </c>
      <c r="D14" s="26">
        <v>0.25850607751018945</v>
      </c>
      <c r="E14" s="25">
        <v>0</v>
      </c>
      <c r="F14" s="26">
        <v>0</v>
      </c>
      <c r="G14" s="25">
        <v>31051.43</v>
      </c>
      <c r="H14" s="26">
        <v>0.25850607751018945</v>
      </c>
      <c r="I14" s="25">
        <v>26518.560000000001</v>
      </c>
      <c r="J14" s="26">
        <v>0.23383905906765148</v>
      </c>
      <c r="K14" s="25">
        <v>4532.87</v>
      </c>
      <c r="L14" s="26">
        <v>2.4667018442537963E-2</v>
      </c>
      <c r="M14" s="25">
        <v>31358.14</v>
      </c>
      <c r="N14" s="26">
        <v>0.27911743003361561</v>
      </c>
      <c r="O14" s="25">
        <v>-306.70999999999998</v>
      </c>
      <c r="P14" s="26">
        <v>-2.0611352523426163E-2</v>
      </c>
      <c r="Q14" s="22"/>
      <c r="R14" s="23"/>
      <c r="S14" s="25">
        <v>62409.57</v>
      </c>
      <c r="T14" s="26">
        <v>0.26846723789088101</v>
      </c>
      <c r="U14" s="25">
        <v>0</v>
      </c>
      <c r="V14" s="26">
        <v>0</v>
      </c>
      <c r="W14" s="25">
        <v>62409.57</v>
      </c>
      <c r="X14" s="26">
        <v>0.26846723789088101</v>
      </c>
      <c r="Y14" s="25">
        <v>53357.9</v>
      </c>
      <c r="Z14" s="26">
        <v>0.24596423405141682</v>
      </c>
      <c r="AA14" s="25">
        <v>9051.67</v>
      </c>
      <c r="AB14" s="26">
        <v>2.2503003839464186E-2</v>
      </c>
      <c r="AC14" s="25">
        <v>31358.14</v>
      </c>
      <c r="AD14" s="26">
        <v>0.27911743003361561</v>
      </c>
      <c r="AE14" s="25">
        <v>31051.43</v>
      </c>
      <c r="AF14" s="26">
        <v>-1.0650192142734605E-2</v>
      </c>
      <c r="AG14" s="24"/>
      <c r="AH14" s="19"/>
      <c r="AI14" s="25">
        <v>278684.09000000003</v>
      </c>
      <c r="AJ14" s="26">
        <v>0.2700384443026993</v>
      </c>
      <c r="AK14" s="25">
        <v>0</v>
      </c>
      <c r="AL14" s="26">
        <v>0</v>
      </c>
      <c r="AM14" s="25">
        <v>278684.09000000003</v>
      </c>
      <c r="AN14" s="26">
        <v>0.2700384443026993</v>
      </c>
      <c r="AO14" s="25">
        <v>233629.89</v>
      </c>
      <c r="AP14" s="26">
        <v>0.238444085894257</v>
      </c>
      <c r="AQ14" s="25">
        <v>45054.2</v>
      </c>
      <c r="AR14" s="26">
        <v>3.1594358408442297E-2</v>
      </c>
      <c r="AS14" s="25">
        <v>247632.66</v>
      </c>
      <c r="AT14" s="26">
        <v>0.27155753333013</v>
      </c>
      <c r="AU14" s="25">
        <v>31051.43</v>
      </c>
      <c r="AV14" s="26">
        <v>-1.5190890274306978E-3</v>
      </c>
      <c r="AW14" s="25">
        <v>380038.41</v>
      </c>
      <c r="AX14" s="26">
        <v>0.22772441997810219</v>
      </c>
      <c r="AY14" s="25">
        <v>-101354.32</v>
      </c>
      <c r="AZ14" s="26">
        <v>4.2314024324597105E-2</v>
      </c>
      <c r="BA14" s="24"/>
    </row>
    <row r="15" spans="1:53" x14ac:dyDescent="0.35">
      <c r="A15" s="27" t="s">
        <v>20</v>
      </c>
      <c r="B15" s="19"/>
      <c r="C15" s="28">
        <v>12011876.199999999</v>
      </c>
      <c r="D15" s="29">
        <v>100</v>
      </c>
      <c r="E15" s="28">
        <v>12217291.970000001</v>
      </c>
      <c r="F15" s="29">
        <v>100</v>
      </c>
      <c r="G15" s="28">
        <v>-205415.77</v>
      </c>
      <c r="H15" s="29">
        <v>0</v>
      </c>
      <c r="I15" s="28">
        <v>11340517.75</v>
      </c>
      <c r="J15" s="29">
        <v>100</v>
      </c>
      <c r="K15" s="28">
        <v>671358.45</v>
      </c>
      <c r="L15" s="29">
        <v>0</v>
      </c>
      <c r="M15" s="28">
        <v>11234748.039999999</v>
      </c>
      <c r="N15" s="29">
        <v>100</v>
      </c>
      <c r="O15" s="28">
        <v>777128.16</v>
      </c>
      <c r="P15" s="29">
        <v>0</v>
      </c>
      <c r="Q15" s="22"/>
      <c r="R15" s="9"/>
      <c r="S15" s="28">
        <v>23246624.239999998</v>
      </c>
      <c r="T15" s="29">
        <v>100</v>
      </c>
      <c r="U15" s="28">
        <v>23416153.25</v>
      </c>
      <c r="V15" s="29">
        <v>100</v>
      </c>
      <c r="W15" s="28">
        <v>-169529.01</v>
      </c>
      <c r="X15" s="29">
        <v>0</v>
      </c>
      <c r="Y15" s="28">
        <v>21693357.25</v>
      </c>
      <c r="Z15" s="29">
        <v>100</v>
      </c>
      <c r="AA15" s="28">
        <v>1553266.99</v>
      </c>
      <c r="AB15" s="29">
        <v>0</v>
      </c>
      <c r="AC15" s="28">
        <v>11234748.039999999</v>
      </c>
      <c r="AD15" s="29">
        <v>100</v>
      </c>
      <c r="AE15" s="28">
        <v>12011876.199999999</v>
      </c>
      <c r="AF15" s="29">
        <v>0</v>
      </c>
      <c r="AG15" s="24"/>
      <c r="AH15" s="19"/>
      <c r="AI15" s="28">
        <v>103201635.13</v>
      </c>
      <c r="AJ15" s="29">
        <v>100</v>
      </c>
      <c r="AK15" s="28">
        <v>102070921.83</v>
      </c>
      <c r="AL15" s="29">
        <v>100</v>
      </c>
      <c r="AM15" s="28">
        <v>1130713.3</v>
      </c>
      <c r="AN15" s="29">
        <v>0</v>
      </c>
      <c r="AO15" s="28">
        <v>97980995.890000001</v>
      </c>
      <c r="AP15" s="29">
        <v>100</v>
      </c>
      <c r="AQ15" s="28">
        <v>5220639.24</v>
      </c>
      <c r="AR15" s="29">
        <v>0</v>
      </c>
      <c r="AS15" s="28">
        <v>91189758.930000007</v>
      </c>
      <c r="AT15" s="29">
        <v>100</v>
      </c>
      <c r="AU15" s="28">
        <v>12011876.199999999</v>
      </c>
      <c r="AV15" s="29">
        <v>0</v>
      </c>
      <c r="AW15" s="28">
        <v>166885224.71000001</v>
      </c>
      <c r="AX15" s="29">
        <v>100</v>
      </c>
      <c r="AY15" s="28">
        <v>-63683589.579999998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2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1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360424.86</v>
      </c>
      <c r="D17" s="26">
        <v>3.0005708850046258</v>
      </c>
      <c r="E17" s="25">
        <v>366962.76</v>
      </c>
      <c r="F17" s="26">
        <v>3.0036342006157359</v>
      </c>
      <c r="G17" s="25">
        <v>-6537.9</v>
      </c>
      <c r="H17" s="26">
        <v>-3.0633156111101734E-3</v>
      </c>
      <c r="I17" s="25">
        <v>356285.7</v>
      </c>
      <c r="J17" s="26">
        <v>3.1417057655943443</v>
      </c>
      <c r="K17" s="25">
        <v>4139.16</v>
      </c>
      <c r="L17" s="26">
        <v>-0.14113488058971857</v>
      </c>
      <c r="M17" s="25">
        <v>323481.83</v>
      </c>
      <c r="N17" s="26">
        <v>2.8792975939316219</v>
      </c>
      <c r="O17" s="25">
        <v>36943.03</v>
      </c>
      <c r="P17" s="26">
        <v>0.12127329107300389</v>
      </c>
      <c r="Q17" s="22"/>
      <c r="R17" s="23"/>
      <c r="S17" s="25">
        <v>683906.69</v>
      </c>
      <c r="T17" s="26">
        <v>2.9419613056041722</v>
      </c>
      <c r="U17" s="25">
        <v>737352.44</v>
      </c>
      <c r="V17" s="26">
        <v>3.1489050832890322</v>
      </c>
      <c r="W17" s="25">
        <v>-53445.75</v>
      </c>
      <c r="X17" s="26">
        <v>-0.20694377768485994</v>
      </c>
      <c r="Y17" s="25">
        <v>727315.8</v>
      </c>
      <c r="Z17" s="26">
        <v>3.3527120381516791</v>
      </c>
      <c r="AA17" s="25">
        <v>-43409.11</v>
      </c>
      <c r="AB17" s="26">
        <v>-0.41075073254750682</v>
      </c>
      <c r="AC17" s="25">
        <v>323481.83</v>
      </c>
      <c r="AD17" s="26">
        <v>2.8792975939316219</v>
      </c>
      <c r="AE17" s="25">
        <v>360424.86</v>
      </c>
      <c r="AF17" s="26">
        <v>6.266371167255036E-2</v>
      </c>
      <c r="AG17" s="24"/>
      <c r="AH17" s="19"/>
      <c r="AI17" s="25">
        <v>3342494.64</v>
      </c>
      <c r="AJ17" s="26">
        <v>3.2388000788839828</v>
      </c>
      <c r="AK17" s="25">
        <v>3161281.5</v>
      </c>
      <c r="AL17" s="26">
        <v>3.0971421079797259</v>
      </c>
      <c r="AM17" s="25">
        <v>181213.14</v>
      </c>
      <c r="AN17" s="26">
        <v>0.14165797090425691</v>
      </c>
      <c r="AO17" s="25">
        <v>3101275.75</v>
      </c>
      <c r="AP17" s="26">
        <v>3.1651808820985035</v>
      </c>
      <c r="AQ17" s="25">
        <v>241218.89</v>
      </c>
      <c r="AR17" s="26">
        <v>7.3619196785479346E-2</v>
      </c>
      <c r="AS17" s="25">
        <v>2982069.78</v>
      </c>
      <c r="AT17" s="26">
        <v>3.2701805717998731</v>
      </c>
      <c r="AU17" s="25">
        <v>360424.86</v>
      </c>
      <c r="AV17" s="26">
        <v>-3.138049291589029E-2</v>
      </c>
      <c r="AW17" s="25">
        <v>4850208.59</v>
      </c>
      <c r="AX17" s="26">
        <v>2.9063139642399798</v>
      </c>
      <c r="AY17" s="25">
        <v>-1507713.95</v>
      </c>
      <c r="AZ17" s="26">
        <v>0.33248611464400302</v>
      </c>
      <c r="BA17" s="24"/>
    </row>
    <row r="18" spans="1:53" x14ac:dyDescent="0.35">
      <c r="A18" s="18" t="s">
        <v>22</v>
      </c>
      <c r="B18" s="19"/>
      <c r="C18" s="20">
        <v>12429043.460000001</v>
      </c>
      <c r="D18" s="21">
        <v>103.47295670596407</v>
      </c>
      <c r="E18" s="20">
        <v>12668935.710000001</v>
      </c>
      <c r="F18" s="21">
        <v>103.69675817774535</v>
      </c>
      <c r="G18" s="20">
        <v>-239892.25</v>
      </c>
      <c r="H18" s="21">
        <v>-0.22380147178128595</v>
      </c>
      <c r="I18" s="20">
        <v>11762559.220000001</v>
      </c>
      <c r="J18" s="21">
        <v>103.72153617060387</v>
      </c>
      <c r="K18" s="20">
        <v>666484.24</v>
      </c>
      <c r="L18" s="21">
        <v>-0.2485794646398034</v>
      </c>
      <c r="M18" s="20">
        <v>11608117.699999999</v>
      </c>
      <c r="N18" s="21">
        <v>103.32334698268855</v>
      </c>
      <c r="O18" s="20">
        <v>820925.76</v>
      </c>
      <c r="P18" s="21">
        <v>0.14960972327551758</v>
      </c>
      <c r="Q18" s="22"/>
      <c r="R18" s="23"/>
      <c r="S18" s="20">
        <v>24037161.16</v>
      </c>
      <c r="T18" s="21">
        <v>103.40065254997215</v>
      </c>
      <c r="U18" s="20">
        <v>24317913.329999998</v>
      </c>
      <c r="V18" s="21">
        <v>103.85101716055773</v>
      </c>
      <c r="W18" s="20">
        <v>-280752.17</v>
      </c>
      <c r="X18" s="21">
        <v>-0.45036461058558075</v>
      </c>
      <c r="Y18" s="20">
        <v>22534454.699999999</v>
      </c>
      <c r="Z18" s="21">
        <v>103.87721199769575</v>
      </c>
      <c r="AA18" s="20">
        <v>1502706.46</v>
      </c>
      <c r="AB18" s="21">
        <v>-0.47655944772360215</v>
      </c>
      <c r="AC18" s="20">
        <v>11608117.699999999</v>
      </c>
      <c r="AD18" s="21">
        <v>103.32334698268855</v>
      </c>
      <c r="AE18" s="20">
        <v>12429043.460000001</v>
      </c>
      <c r="AF18" s="21">
        <v>7.7305567283602272E-2</v>
      </c>
      <c r="AG18" s="24"/>
      <c r="AH18" s="19"/>
      <c r="AI18" s="20">
        <v>106994975.97</v>
      </c>
      <c r="AJ18" s="21">
        <v>103.67565963002588</v>
      </c>
      <c r="AK18" s="20">
        <v>106024604.44</v>
      </c>
      <c r="AL18" s="21">
        <v>103.87346615384241</v>
      </c>
      <c r="AM18" s="20">
        <v>970371.53</v>
      </c>
      <c r="AN18" s="21">
        <v>-0.19780652381653852</v>
      </c>
      <c r="AO18" s="20">
        <v>101620947.45</v>
      </c>
      <c r="AP18" s="21">
        <v>103.71495668821989</v>
      </c>
      <c r="AQ18" s="20">
        <v>5374028.5199999996</v>
      </c>
      <c r="AR18" s="21">
        <v>-3.9297058194009082E-2</v>
      </c>
      <c r="AS18" s="20">
        <v>94565932.510000005</v>
      </c>
      <c r="AT18" s="21">
        <v>103.70236046198087</v>
      </c>
      <c r="AU18" s="20">
        <v>12429043.460000001</v>
      </c>
      <c r="AV18" s="21">
        <v>-2.6700831954997284E-2</v>
      </c>
      <c r="AW18" s="20">
        <v>172713538.08000001</v>
      </c>
      <c r="AX18" s="21">
        <v>103.49240825850701</v>
      </c>
      <c r="AY18" s="20">
        <v>-65718562.109999999</v>
      </c>
      <c r="AZ18" s="21">
        <v>0.18325137151886395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2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1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3768162.72</v>
      </c>
      <c r="D20" s="21">
        <v>31.370309327696873</v>
      </c>
      <c r="E20" s="20">
        <v>3643408.3</v>
      </c>
      <c r="F20" s="21">
        <v>29.821733891164428</v>
      </c>
      <c r="G20" s="20">
        <v>124754.42</v>
      </c>
      <c r="H20" s="21">
        <v>1.5485754365324453</v>
      </c>
      <c r="I20" s="20">
        <v>3346170.03</v>
      </c>
      <c r="J20" s="21">
        <v>29.506325052928027</v>
      </c>
      <c r="K20" s="20">
        <v>421992.69</v>
      </c>
      <c r="L20" s="21">
        <v>1.8639842747688462</v>
      </c>
      <c r="M20" s="20">
        <v>3438951.36</v>
      </c>
      <c r="N20" s="21">
        <v>30.609955361313112</v>
      </c>
      <c r="O20" s="20">
        <v>329211.36</v>
      </c>
      <c r="P20" s="21">
        <v>0.76035396638376085</v>
      </c>
      <c r="Q20" s="22"/>
      <c r="R20" s="23"/>
      <c r="S20" s="20">
        <v>7207114.0800000001</v>
      </c>
      <c r="T20" s="21">
        <v>31.002841554942261</v>
      </c>
      <c r="U20" s="20">
        <v>6955346.5700000003</v>
      </c>
      <c r="V20" s="21">
        <v>29.703198880456593</v>
      </c>
      <c r="W20" s="20">
        <v>251767.51</v>
      </c>
      <c r="X20" s="21">
        <v>1.2996426744856677</v>
      </c>
      <c r="Y20" s="20">
        <v>6409768.96</v>
      </c>
      <c r="Z20" s="21">
        <v>29.547150706698478</v>
      </c>
      <c r="AA20" s="20">
        <v>797345.12</v>
      </c>
      <c r="AB20" s="21">
        <v>1.4556908482437834</v>
      </c>
      <c r="AC20" s="20">
        <v>3438951.36</v>
      </c>
      <c r="AD20" s="21">
        <v>30.609955361313112</v>
      </c>
      <c r="AE20" s="20">
        <v>3768162.72</v>
      </c>
      <c r="AF20" s="21">
        <v>0.39288619362914901</v>
      </c>
      <c r="AG20" s="24"/>
      <c r="AH20" s="19"/>
      <c r="AI20" s="20">
        <v>30888939.940000001</v>
      </c>
      <c r="AJ20" s="21">
        <v>29.930669122722847</v>
      </c>
      <c r="AK20" s="20">
        <v>29928093.18</v>
      </c>
      <c r="AL20" s="21">
        <v>29.320880661630056</v>
      </c>
      <c r="AM20" s="20">
        <v>960846.76</v>
      </c>
      <c r="AN20" s="21">
        <v>0.60978846109279061</v>
      </c>
      <c r="AO20" s="20">
        <v>29042913.48</v>
      </c>
      <c r="AP20" s="21">
        <v>29.641374040130714</v>
      </c>
      <c r="AQ20" s="20">
        <v>1846026.46</v>
      </c>
      <c r="AR20" s="21">
        <v>0.28929508259213321</v>
      </c>
      <c r="AS20" s="20">
        <v>27120777.219999999</v>
      </c>
      <c r="AT20" s="21">
        <v>29.741034013280725</v>
      </c>
      <c r="AU20" s="20">
        <v>3768162.72</v>
      </c>
      <c r="AV20" s="21">
        <v>0.18963510944212203</v>
      </c>
      <c r="AW20" s="20">
        <v>48967749.159999996</v>
      </c>
      <c r="AX20" s="21">
        <v>29.342171690209419</v>
      </c>
      <c r="AY20" s="20">
        <v>-18078809.219999999</v>
      </c>
      <c r="AZ20" s="21">
        <v>0.58849743251342801</v>
      </c>
      <c r="BA20" s="24"/>
    </row>
    <row r="21" spans="1:53" x14ac:dyDescent="0.35">
      <c r="A21" s="18" t="s">
        <v>24</v>
      </c>
      <c r="B21" s="19"/>
      <c r="C21" s="20">
        <v>3768162.72</v>
      </c>
      <c r="D21" s="21">
        <v>30.31739917980784</v>
      </c>
      <c r="E21" s="20">
        <v>3643408.3</v>
      </c>
      <c r="F21" s="21">
        <v>28.758598065377662</v>
      </c>
      <c r="G21" s="20">
        <v>124754.42</v>
      </c>
      <c r="H21" s="21">
        <v>1.5588011144301781</v>
      </c>
      <c r="I21" s="20">
        <v>3346170.03</v>
      </c>
      <c r="J21" s="21">
        <v>28.447635989882819</v>
      </c>
      <c r="K21" s="20">
        <v>421992.69</v>
      </c>
      <c r="L21" s="21">
        <v>1.8697631899250204</v>
      </c>
      <c r="M21" s="20">
        <v>3438951.36</v>
      </c>
      <c r="N21" s="21">
        <v>29.625400507439721</v>
      </c>
      <c r="O21" s="20">
        <v>329211.36</v>
      </c>
      <c r="P21" s="21">
        <v>0.69199867236811841</v>
      </c>
      <c r="Q21" s="22"/>
      <c r="R21" s="23"/>
      <c r="S21" s="20">
        <v>7207114.0800000001</v>
      </c>
      <c r="T21" s="21">
        <v>29.983216537206093</v>
      </c>
      <c r="U21" s="20">
        <v>6955346.5700000003</v>
      </c>
      <c r="V21" s="21">
        <v>28.60174092906022</v>
      </c>
      <c r="W21" s="20">
        <v>251767.51</v>
      </c>
      <c r="X21" s="21">
        <v>1.3814756081458732</v>
      </c>
      <c r="Y21" s="20">
        <v>6409768.96</v>
      </c>
      <c r="Z21" s="21">
        <v>28.444304711753244</v>
      </c>
      <c r="AA21" s="20">
        <v>797345.12</v>
      </c>
      <c r="AB21" s="21">
        <v>1.5389118254528498</v>
      </c>
      <c r="AC21" s="20">
        <v>3438951.36</v>
      </c>
      <c r="AD21" s="21">
        <v>29.625400507439721</v>
      </c>
      <c r="AE21" s="20">
        <v>3768162.72</v>
      </c>
      <c r="AF21" s="21">
        <v>0.35781602976637217</v>
      </c>
      <c r="AG21" s="24"/>
      <c r="AH21" s="19"/>
      <c r="AI21" s="20">
        <v>30888939.940000001</v>
      </c>
      <c r="AJ21" s="21">
        <v>28.869523694889054</v>
      </c>
      <c r="AK21" s="20">
        <v>29928093.18</v>
      </c>
      <c r="AL21" s="21">
        <v>28.227498077520767</v>
      </c>
      <c r="AM21" s="20">
        <v>960846.76</v>
      </c>
      <c r="AN21" s="21">
        <v>0.64202561736828656</v>
      </c>
      <c r="AO21" s="20">
        <v>29042913.48</v>
      </c>
      <c r="AP21" s="21">
        <v>28.5796523342688</v>
      </c>
      <c r="AQ21" s="20">
        <v>1846026.46</v>
      </c>
      <c r="AR21" s="21">
        <v>0.28987136062025343</v>
      </c>
      <c r="AS21" s="20">
        <v>27120777.219999999</v>
      </c>
      <c r="AT21" s="21">
        <v>28.679225700155893</v>
      </c>
      <c r="AU21" s="20">
        <v>3768162.72</v>
      </c>
      <c r="AV21" s="21">
        <v>0.19029799473316089</v>
      </c>
      <c r="AW21" s="20">
        <v>48967749.159999996</v>
      </c>
      <c r="AX21" s="21">
        <v>28.352003962375193</v>
      </c>
      <c r="AY21" s="20">
        <v>-18078809.219999999</v>
      </c>
      <c r="AZ21" s="21">
        <v>0.51751973251386119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2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644881.12</v>
      </c>
      <c r="D23" s="21">
        <v>5.3686960243562956</v>
      </c>
      <c r="E23" s="20">
        <v>700829.99</v>
      </c>
      <c r="F23" s="21">
        <v>5.7363775190190527</v>
      </c>
      <c r="G23" s="20">
        <v>-55948.87</v>
      </c>
      <c r="H23" s="21">
        <v>-0.36768149466275712</v>
      </c>
      <c r="I23" s="20">
        <v>607958.97</v>
      </c>
      <c r="J23" s="21">
        <v>5.3609454471335756</v>
      </c>
      <c r="K23" s="20">
        <v>36922.15</v>
      </c>
      <c r="L23" s="21">
        <v>7.7505772227199898E-3</v>
      </c>
      <c r="M23" s="20">
        <v>716391.6</v>
      </c>
      <c r="N23" s="21">
        <v>6.3765702394870978</v>
      </c>
      <c r="O23" s="20">
        <v>-71510.48</v>
      </c>
      <c r="P23" s="21">
        <v>-1.0078742151308022</v>
      </c>
      <c r="Q23" s="22"/>
      <c r="R23" s="23"/>
      <c r="S23" s="20">
        <v>1361272.72</v>
      </c>
      <c r="T23" s="21">
        <v>5.8557866550691919</v>
      </c>
      <c r="U23" s="20">
        <v>1392780.29</v>
      </c>
      <c r="V23" s="21">
        <v>5.9479465953700146</v>
      </c>
      <c r="W23" s="20">
        <v>-31507.57</v>
      </c>
      <c r="X23" s="21">
        <v>-9.215994030082264E-2</v>
      </c>
      <c r="Y23" s="20">
        <v>1205237.3600000001</v>
      </c>
      <c r="Z23" s="21">
        <v>5.5557899411811889</v>
      </c>
      <c r="AA23" s="20">
        <v>156035.35999999999</v>
      </c>
      <c r="AB23" s="21">
        <v>0.29999671388800309</v>
      </c>
      <c r="AC23" s="20">
        <v>716391.6</v>
      </c>
      <c r="AD23" s="21">
        <v>6.3765702394870978</v>
      </c>
      <c r="AE23" s="20">
        <v>644881.12</v>
      </c>
      <c r="AF23" s="21">
        <v>-0.52078358441790584</v>
      </c>
      <c r="AG23" s="24"/>
      <c r="AH23" s="19"/>
      <c r="AI23" s="20">
        <v>5463431.0800000001</v>
      </c>
      <c r="AJ23" s="21">
        <v>5.2939384856818217</v>
      </c>
      <c r="AK23" s="20">
        <v>5360997.41</v>
      </c>
      <c r="AL23" s="21">
        <v>5.2522278763473773</v>
      </c>
      <c r="AM23" s="20">
        <v>102433.67</v>
      </c>
      <c r="AN23" s="21">
        <v>4.1710609334444371E-2</v>
      </c>
      <c r="AO23" s="20">
        <v>4881761.5</v>
      </c>
      <c r="AP23" s="21">
        <v>4.9823554615433707</v>
      </c>
      <c r="AQ23" s="20">
        <v>581669.57999999996</v>
      </c>
      <c r="AR23" s="21">
        <v>0.31158302413845096</v>
      </c>
      <c r="AS23" s="20">
        <v>4818549.96</v>
      </c>
      <c r="AT23" s="21">
        <v>5.2840911266130917</v>
      </c>
      <c r="AU23" s="20">
        <v>644881.12</v>
      </c>
      <c r="AV23" s="21">
        <v>9.8473590687300216E-3</v>
      </c>
      <c r="AW23" s="20">
        <v>7970998.0599999996</v>
      </c>
      <c r="AX23" s="21">
        <v>4.7763353968881139</v>
      </c>
      <c r="AY23" s="20">
        <v>-2507566.98</v>
      </c>
      <c r="AZ23" s="21">
        <v>0.51760308879370776</v>
      </c>
      <c r="BA23" s="24"/>
    </row>
    <row r="24" spans="1:53" x14ac:dyDescent="0.35">
      <c r="A24" s="18" t="s">
        <v>26</v>
      </c>
      <c r="B24" s="19"/>
      <c r="C24" s="20">
        <v>181026.97</v>
      </c>
      <c r="D24" s="21">
        <v>1.5070665646720536</v>
      </c>
      <c r="E24" s="20">
        <v>157892.54</v>
      </c>
      <c r="F24" s="21">
        <v>1.292369376026298</v>
      </c>
      <c r="G24" s="20">
        <v>23134.43</v>
      </c>
      <c r="H24" s="21">
        <v>0.2146971886457556</v>
      </c>
      <c r="I24" s="20">
        <v>136596.85999999999</v>
      </c>
      <c r="J24" s="21">
        <v>1.2045028543780552</v>
      </c>
      <c r="K24" s="20">
        <v>44430.11</v>
      </c>
      <c r="L24" s="21">
        <v>0.30256371029399842</v>
      </c>
      <c r="M24" s="20">
        <v>142304.38</v>
      </c>
      <c r="N24" s="21">
        <v>1.2666450506352436</v>
      </c>
      <c r="O24" s="20">
        <v>38722.589999999997</v>
      </c>
      <c r="P24" s="21">
        <v>0.24042151403681</v>
      </c>
      <c r="Q24" s="22"/>
      <c r="R24" s="23"/>
      <c r="S24" s="20">
        <v>323331.34999999998</v>
      </c>
      <c r="T24" s="21">
        <v>1.3908744197088634</v>
      </c>
      <c r="U24" s="20">
        <v>301985.49</v>
      </c>
      <c r="V24" s="21">
        <v>1.2896460267230272</v>
      </c>
      <c r="W24" s="20">
        <v>21345.86</v>
      </c>
      <c r="X24" s="21">
        <v>0.10122839298583619</v>
      </c>
      <c r="Y24" s="20">
        <v>264038.3</v>
      </c>
      <c r="Z24" s="21">
        <v>1.217138946992633</v>
      </c>
      <c r="AA24" s="20">
        <v>59293.05</v>
      </c>
      <c r="AB24" s="21">
        <v>0.17373547271623035</v>
      </c>
      <c r="AC24" s="20">
        <v>142304.38</v>
      </c>
      <c r="AD24" s="21">
        <v>1.2666450506352436</v>
      </c>
      <c r="AE24" s="20">
        <v>181026.97</v>
      </c>
      <c r="AF24" s="21">
        <v>0.12422936907361981</v>
      </c>
      <c r="AG24" s="24"/>
      <c r="AH24" s="19"/>
      <c r="AI24" s="20">
        <v>972759.39</v>
      </c>
      <c r="AJ24" s="21">
        <v>0.9425813736135521</v>
      </c>
      <c r="AK24" s="20">
        <v>1290802.5</v>
      </c>
      <c r="AL24" s="21">
        <v>1.2646133461494966</v>
      </c>
      <c r="AM24" s="20">
        <v>-318043.11</v>
      </c>
      <c r="AN24" s="21">
        <v>-0.32203197253594451</v>
      </c>
      <c r="AO24" s="20">
        <v>813880.84</v>
      </c>
      <c r="AP24" s="21">
        <v>0.83065173262141245</v>
      </c>
      <c r="AQ24" s="20">
        <v>158878.54999999999</v>
      </c>
      <c r="AR24" s="21">
        <v>0.11192964099213965</v>
      </c>
      <c r="AS24" s="20">
        <v>791732.42</v>
      </c>
      <c r="AT24" s="21">
        <v>0.86822514862415368</v>
      </c>
      <c r="AU24" s="20">
        <v>181026.97</v>
      </c>
      <c r="AV24" s="21">
        <v>7.4356224989398423E-2</v>
      </c>
      <c r="AW24" s="20">
        <v>1179980.3700000001</v>
      </c>
      <c r="AX24" s="21">
        <v>0.70706101876333083</v>
      </c>
      <c r="AY24" s="20">
        <v>-207220.98</v>
      </c>
      <c r="AZ24" s="21">
        <v>0.23552035485022127</v>
      </c>
      <c r="BA24" s="24"/>
    </row>
    <row r="25" spans="1:53" x14ac:dyDescent="0.35">
      <c r="A25" s="18" t="s">
        <v>27</v>
      </c>
      <c r="B25" s="19"/>
      <c r="C25" s="20">
        <v>39876.480000000003</v>
      </c>
      <c r="D25" s="21">
        <v>0.33197544943062274</v>
      </c>
      <c r="E25" s="20">
        <v>1198.3399999999999</v>
      </c>
      <c r="F25" s="21">
        <v>9.8085566174776449E-3</v>
      </c>
      <c r="G25" s="20">
        <v>38678.14</v>
      </c>
      <c r="H25" s="21">
        <v>0.32216689281314509</v>
      </c>
      <c r="I25" s="20">
        <v>36239.96</v>
      </c>
      <c r="J25" s="21">
        <v>0.31956177662170671</v>
      </c>
      <c r="K25" s="20">
        <v>3636.52</v>
      </c>
      <c r="L25" s="21">
        <v>1.2413672808916032E-2</v>
      </c>
      <c r="M25" s="20">
        <v>45125.91</v>
      </c>
      <c r="N25" s="21">
        <v>0.40166374750314388</v>
      </c>
      <c r="O25" s="20">
        <v>-5249.43</v>
      </c>
      <c r="P25" s="21">
        <v>-6.9688298072521138E-2</v>
      </c>
      <c r="Q25" s="22"/>
      <c r="R25" s="23"/>
      <c r="S25" s="20">
        <v>85002.39</v>
      </c>
      <c r="T25" s="21">
        <v>0.36565476828991844</v>
      </c>
      <c r="U25" s="20">
        <v>2351.11</v>
      </c>
      <c r="V25" s="21">
        <v>1.0040547543819991E-2</v>
      </c>
      <c r="W25" s="20">
        <v>82651.28</v>
      </c>
      <c r="X25" s="21">
        <v>0.35561422074609844</v>
      </c>
      <c r="Y25" s="20">
        <v>74923.72</v>
      </c>
      <c r="Z25" s="21">
        <v>0.34537632481943292</v>
      </c>
      <c r="AA25" s="20">
        <v>10078.67</v>
      </c>
      <c r="AB25" s="21">
        <v>2.0278443470485519E-2</v>
      </c>
      <c r="AC25" s="20">
        <v>45125.91</v>
      </c>
      <c r="AD25" s="21">
        <v>0.40166374750314388</v>
      </c>
      <c r="AE25" s="20">
        <v>39876.480000000003</v>
      </c>
      <c r="AF25" s="21">
        <v>-3.6008979213225434E-2</v>
      </c>
      <c r="AG25" s="24"/>
      <c r="AH25" s="19"/>
      <c r="AI25" s="20">
        <v>269386.52</v>
      </c>
      <c r="AJ25" s="21">
        <v>0.26102931379009831</v>
      </c>
      <c r="AK25" s="20">
        <v>9371.57</v>
      </c>
      <c r="AL25" s="21">
        <v>9.1814297666561982E-3</v>
      </c>
      <c r="AM25" s="20">
        <v>260014.95</v>
      </c>
      <c r="AN25" s="21">
        <v>0.2518478840234421</v>
      </c>
      <c r="AO25" s="20">
        <v>217673.36</v>
      </c>
      <c r="AP25" s="21">
        <v>0.22215875438169114</v>
      </c>
      <c r="AQ25" s="20">
        <v>51713.16</v>
      </c>
      <c r="AR25" s="21">
        <v>3.8870559408407168E-2</v>
      </c>
      <c r="AS25" s="20">
        <v>229510.04</v>
      </c>
      <c r="AT25" s="21">
        <v>0.25168400782392547</v>
      </c>
      <c r="AU25" s="20">
        <v>39876.480000000003</v>
      </c>
      <c r="AV25" s="21">
        <v>9.3453059661728344E-3</v>
      </c>
      <c r="AW25" s="20">
        <v>362829.25</v>
      </c>
      <c r="AX25" s="21">
        <v>0.21741244656649267</v>
      </c>
      <c r="AY25" s="20">
        <v>-93442.73</v>
      </c>
      <c r="AZ25" s="21">
        <v>4.3616867223605638E-2</v>
      </c>
      <c r="BA25" s="24"/>
    </row>
    <row r="26" spans="1:53" x14ac:dyDescent="0.35">
      <c r="A26" s="18" t="s">
        <v>28</v>
      </c>
      <c r="B26" s="19"/>
      <c r="C26" s="20">
        <v>13348.8</v>
      </c>
      <c r="D26" s="21">
        <v>0.11113001647486177</v>
      </c>
      <c r="E26" s="20">
        <v>0</v>
      </c>
      <c r="F26" s="21">
        <v>0</v>
      </c>
      <c r="G26" s="20">
        <v>13348.8</v>
      </c>
      <c r="H26" s="21">
        <v>0.11113001647486177</v>
      </c>
      <c r="I26" s="20">
        <v>0</v>
      </c>
      <c r="J26" s="21">
        <v>0</v>
      </c>
      <c r="K26" s="20">
        <v>13348.8</v>
      </c>
      <c r="L26" s="21">
        <v>0.11113001647486177</v>
      </c>
      <c r="M26" s="20">
        <v>6528.54</v>
      </c>
      <c r="N26" s="21">
        <v>5.8110248460899169E-2</v>
      </c>
      <c r="O26" s="20">
        <v>6820.26</v>
      </c>
      <c r="P26" s="21">
        <v>5.3019768013962604E-2</v>
      </c>
      <c r="Q26" s="22"/>
      <c r="R26" s="23"/>
      <c r="S26" s="20">
        <v>19877.34</v>
      </c>
      <c r="T26" s="21">
        <v>8.5506350491085334E-2</v>
      </c>
      <c r="U26" s="20">
        <v>0</v>
      </c>
      <c r="V26" s="21">
        <v>0</v>
      </c>
      <c r="W26" s="20">
        <v>19877.34</v>
      </c>
      <c r="X26" s="21">
        <v>8.5506350491085334E-2</v>
      </c>
      <c r="Y26" s="20">
        <v>0</v>
      </c>
      <c r="Z26" s="21">
        <v>0</v>
      </c>
      <c r="AA26" s="20">
        <v>19877.34</v>
      </c>
      <c r="AB26" s="21">
        <v>8.5506350491085334E-2</v>
      </c>
      <c r="AC26" s="20">
        <v>6528.54</v>
      </c>
      <c r="AD26" s="21">
        <v>5.8110248460899169E-2</v>
      </c>
      <c r="AE26" s="20">
        <v>13348.8</v>
      </c>
      <c r="AF26" s="21">
        <v>2.7396102030186165E-2</v>
      </c>
      <c r="AG26" s="24"/>
      <c r="AH26" s="19"/>
      <c r="AI26" s="20">
        <v>19877.34</v>
      </c>
      <c r="AJ26" s="21">
        <v>1.9260683200378669E-2</v>
      </c>
      <c r="AK26" s="20">
        <v>0</v>
      </c>
      <c r="AL26" s="21">
        <v>0</v>
      </c>
      <c r="AM26" s="20">
        <v>19877.34</v>
      </c>
      <c r="AN26" s="21">
        <v>1.9260683200378669E-2</v>
      </c>
      <c r="AO26" s="20">
        <v>0</v>
      </c>
      <c r="AP26" s="21">
        <v>0</v>
      </c>
      <c r="AQ26" s="20">
        <v>19877.34</v>
      </c>
      <c r="AR26" s="21">
        <v>1.9260683200378669E-2</v>
      </c>
      <c r="AS26" s="20">
        <v>6528.54</v>
      </c>
      <c r="AT26" s="21">
        <v>7.1592907762937537E-3</v>
      </c>
      <c r="AU26" s="20">
        <v>13348.8</v>
      </c>
      <c r="AV26" s="21">
        <v>1.2101392424084916E-2</v>
      </c>
      <c r="AW26" s="20">
        <v>0</v>
      </c>
      <c r="AX26" s="21">
        <v>0</v>
      </c>
      <c r="AY26" s="20">
        <v>19877.34</v>
      </c>
      <c r="AZ26" s="21">
        <v>1.9260683200378669E-2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22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1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879133.37</v>
      </c>
      <c r="D28" s="29">
        <v>7.3188680549338327</v>
      </c>
      <c r="E28" s="28">
        <v>859920.87</v>
      </c>
      <c r="F28" s="29">
        <v>7.0385554516628286</v>
      </c>
      <c r="G28" s="28">
        <v>19212.5</v>
      </c>
      <c r="H28" s="29">
        <v>0.28031260327100416</v>
      </c>
      <c r="I28" s="28">
        <v>780795.79</v>
      </c>
      <c r="J28" s="29">
        <v>6.8850100781333383</v>
      </c>
      <c r="K28" s="28">
        <v>98337.58</v>
      </c>
      <c r="L28" s="29">
        <v>0.43385797680049443</v>
      </c>
      <c r="M28" s="28">
        <v>910350.43</v>
      </c>
      <c r="N28" s="29">
        <v>8.1029892860863839</v>
      </c>
      <c r="O28" s="28">
        <v>-31217.06</v>
      </c>
      <c r="P28" s="29">
        <v>-0.78412123115255117</v>
      </c>
      <c r="Q28" s="22"/>
      <c r="R28" s="9"/>
      <c r="S28" s="28">
        <v>1789483.8</v>
      </c>
      <c r="T28" s="29">
        <v>7.6978221935590607</v>
      </c>
      <c r="U28" s="28">
        <v>1697116.89</v>
      </c>
      <c r="V28" s="29">
        <v>7.2476331696368606</v>
      </c>
      <c r="W28" s="28">
        <v>92366.91</v>
      </c>
      <c r="X28" s="29">
        <v>0.45018902392220017</v>
      </c>
      <c r="Y28" s="28">
        <v>1544199.38</v>
      </c>
      <c r="Z28" s="29">
        <v>7.1183052129932536</v>
      </c>
      <c r="AA28" s="28">
        <v>245284.42</v>
      </c>
      <c r="AB28" s="29">
        <v>0.57951698056580714</v>
      </c>
      <c r="AC28" s="28">
        <v>910350.43</v>
      </c>
      <c r="AD28" s="29">
        <v>8.1029892860863839</v>
      </c>
      <c r="AE28" s="28">
        <v>879133.37</v>
      </c>
      <c r="AF28" s="29">
        <v>-0.40516709252732319</v>
      </c>
      <c r="AG28" s="24"/>
      <c r="AH28" s="19"/>
      <c r="AI28" s="28">
        <v>6725454.3300000001</v>
      </c>
      <c r="AJ28" s="29">
        <v>6.5168098562858505</v>
      </c>
      <c r="AK28" s="28">
        <v>6661171.4800000004</v>
      </c>
      <c r="AL28" s="29">
        <v>6.5260226522635296</v>
      </c>
      <c r="AM28" s="28">
        <v>64282.85</v>
      </c>
      <c r="AN28" s="29">
        <v>-9.2127959776791002E-3</v>
      </c>
      <c r="AO28" s="28">
        <v>5913315.7000000002</v>
      </c>
      <c r="AP28" s="29">
        <v>6.0351659485464744</v>
      </c>
      <c r="AQ28" s="28">
        <v>812138.63</v>
      </c>
      <c r="AR28" s="29">
        <v>0.48164390773937615</v>
      </c>
      <c r="AS28" s="28">
        <v>5846320.96</v>
      </c>
      <c r="AT28" s="29">
        <v>6.4111595738374643</v>
      </c>
      <c r="AU28" s="28">
        <v>879133.37</v>
      </c>
      <c r="AV28" s="29">
        <v>0.10565028244838626</v>
      </c>
      <c r="AW28" s="28">
        <v>9513807.6799999997</v>
      </c>
      <c r="AX28" s="29">
        <v>5.7008088622179374</v>
      </c>
      <c r="AY28" s="28">
        <v>-2788353.35</v>
      </c>
      <c r="AZ28" s="29">
        <v>0.81600099406791315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2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1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67413.16</v>
      </c>
      <c r="D30" s="21">
        <v>0.56122090235994948</v>
      </c>
      <c r="E30" s="20">
        <v>71684.009999999995</v>
      </c>
      <c r="F30" s="21">
        <v>0.58674221894690459</v>
      </c>
      <c r="G30" s="20">
        <v>-4270.8500000000004</v>
      </c>
      <c r="H30" s="21">
        <v>-2.5521316586955112E-2</v>
      </c>
      <c r="I30" s="20">
        <v>60387.37</v>
      </c>
      <c r="J30" s="21">
        <v>0.53249217832228157</v>
      </c>
      <c r="K30" s="20">
        <v>7025.79</v>
      </c>
      <c r="L30" s="21">
        <v>2.8728724037667908E-2</v>
      </c>
      <c r="M30" s="20">
        <v>71745.47</v>
      </c>
      <c r="N30" s="21">
        <v>0.63860328460023041</v>
      </c>
      <c r="O30" s="20">
        <v>-4332.3100000000004</v>
      </c>
      <c r="P30" s="21">
        <v>-7.7382382240280934E-2</v>
      </c>
      <c r="Q30" s="22"/>
      <c r="R30" s="23"/>
      <c r="S30" s="20">
        <v>139158.63</v>
      </c>
      <c r="T30" s="21">
        <v>0.59861865776000522</v>
      </c>
      <c r="U30" s="20">
        <v>137562.85</v>
      </c>
      <c r="V30" s="21">
        <v>0.58746989111031722</v>
      </c>
      <c r="W30" s="20">
        <v>1595.78</v>
      </c>
      <c r="X30" s="21">
        <v>1.1148766649688002E-2</v>
      </c>
      <c r="Y30" s="20">
        <v>117105.98</v>
      </c>
      <c r="Z30" s="21">
        <v>0.53982414363272424</v>
      </c>
      <c r="AA30" s="20">
        <v>22052.65</v>
      </c>
      <c r="AB30" s="21">
        <v>5.8794514127280983E-2</v>
      </c>
      <c r="AC30" s="20">
        <v>71745.47</v>
      </c>
      <c r="AD30" s="21">
        <v>0.63860328460023041</v>
      </c>
      <c r="AE30" s="20">
        <v>67413.16</v>
      </c>
      <c r="AF30" s="21">
        <v>-3.998462684022519E-2</v>
      </c>
      <c r="AG30" s="24"/>
      <c r="AH30" s="19"/>
      <c r="AI30" s="20">
        <v>532036.68999999994</v>
      </c>
      <c r="AJ30" s="21">
        <v>0.51553126007142169</v>
      </c>
      <c r="AK30" s="20">
        <v>546699.13</v>
      </c>
      <c r="AL30" s="21">
        <v>0.53560712512279662</v>
      </c>
      <c r="AM30" s="20">
        <v>-14662.44</v>
      </c>
      <c r="AN30" s="21">
        <v>-2.007586505137493E-2</v>
      </c>
      <c r="AO30" s="20">
        <v>497350.3</v>
      </c>
      <c r="AP30" s="21">
        <v>0.50759873941101663</v>
      </c>
      <c r="AQ30" s="20">
        <v>34686.39</v>
      </c>
      <c r="AR30" s="21">
        <v>7.9325206604050624E-3</v>
      </c>
      <c r="AS30" s="20">
        <v>464623.53</v>
      </c>
      <c r="AT30" s="21">
        <v>0.50951283943700187</v>
      </c>
      <c r="AU30" s="20">
        <v>67413.16</v>
      </c>
      <c r="AV30" s="21">
        <v>6.0184206344198188E-3</v>
      </c>
      <c r="AW30" s="20">
        <v>819091.96</v>
      </c>
      <c r="AX30" s="21">
        <v>0.49081155112644242</v>
      </c>
      <c r="AY30" s="20">
        <v>-287055.27</v>
      </c>
      <c r="AZ30" s="21">
        <v>2.4719708944979268E-2</v>
      </c>
      <c r="BA30" s="24"/>
    </row>
    <row r="31" spans="1:53" x14ac:dyDescent="0.35">
      <c r="A31" s="18" t="s">
        <v>32</v>
      </c>
      <c r="B31" s="19"/>
      <c r="C31" s="20">
        <v>55337.36</v>
      </c>
      <c r="D31" s="21">
        <v>0.46068873070803046</v>
      </c>
      <c r="E31" s="20">
        <v>76713.350000000006</v>
      </c>
      <c r="F31" s="21">
        <v>0.62790797001800713</v>
      </c>
      <c r="G31" s="20">
        <v>-21375.99</v>
      </c>
      <c r="H31" s="21">
        <v>-0.16721923930997667</v>
      </c>
      <c r="I31" s="20">
        <v>64760.639999999999</v>
      </c>
      <c r="J31" s="21">
        <v>0.57105540882381678</v>
      </c>
      <c r="K31" s="20">
        <v>-9423.2800000000007</v>
      </c>
      <c r="L31" s="21">
        <v>-0.11036667811578632</v>
      </c>
      <c r="M31" s="20">
        <v>54168.13</v>
      </c>
      <c r="N31" s="21">
        <v>0.48214815149517137</v>
      </c>
      <c r="O31" s="20">
        <v>1169.23</v>
      </c>
      <c r="P31" s="21">
        <v>-2.1459420787140915E-2</v>
      </c>
      <c r="Q31" s="22"/>
      <c r="R31" s="23"/>
      <c r="S31" s="20">
        <v>109505.49</v>
      </c>
      <c r="T31" s="21">
        <v>0.47105974987790317</v>
      </c>
      <c r="U31" s="20">
        <v>145001.76999999999</v>
      </c>
      <c r="V31" s="21">
        <v>0.61923821753259145</v>
      </c>
      <c r="W31" s="20">
        <v>-35496.28</v>
      </c>
      <c r="X31" s="21">
        <v>-0.14817846765468828</v>
      </c>
      <c r="Y31" s="20">
        <v>124006.15</v>
      </c>
      <c r="Z31" s="21">
        <v>0.57163189897681688</v>
      </c>
      <c r="AA31" s="20">
        <v>-14500.66</v>
      </c>
      <c r="AB31" s="21">
        <v>-0.10057214909891371</v>
      </c>
      <c r="AC31" s="20">
        <v>54168.13</v>
      </c>
      <c r="AD31" s="21">
        <v>0.48214815149517137</v>
      </c>
      <c r="AE31" s="20">
        <v>55337.36</v>
      </c>
      <c r="AF31" s="21">
        <v>-1.1088401617268207E-2</v>
      </c>
      <c r="AG31" s="24"/>
      <c r="AH31" s="19"/>
      <c r="AI31" s="20">
        <v>466031.41</v>
      </c>
      <c r="AJ31" s="21">
        <v>0.45157366878243188</v>
      </c>
      <c r="AK31" s="20">
        <v>579998.5</v>
      </c>
      <c r="AL31" s="21">
        <v>0.56823088260728405</v>
      </c>
      <c r="AM31" s="20">
        <v>-113967.09</v>
      </c>
      <c r="AN31" s="21">
        <v>-0.11665721382485217</v>
      </c>
      <c r="AO31" s="20">
        <v>539304.24</v>
      </c>
      <c r="AP31" s="21">
        <v>0.55041718559939823</v>
      </c>
      <c r="AQ31" s="20">
        <v>-73272.83</v>
      </c>
      <c r="AR31" s="21">
        <v>-9.8843516816966348E-2</v>
      </c>
      <c r="AS31" s="20">
        <v>410694.05</v>
      </c>
      <c r="AT31" s="21">
        <v>0.45037299672571901</v>
      </c>
      <c r="AU31" s="20">
        <v>55337.36</v>
      </c>
      <c r="AV31" s="21">
        <v>1.2006720567128704E-3</v>
      </c>
      <c r="AW31" s="20">
        <v>871754.87</v>
      </c>
      <c r="AX31" s="21">
        <v>0.5223679157426111</v>
      </c>
      <c r="AY31" s="20">
        <v>-405723.46</v>
      </c>
      <c r="AZ31" s="21">
        <v>-7.0794246960179219E-2</v>
      </c>
      <c r="BA31" s="24"/>
    </row>
    <row r="32" spans="1:53" x14ac:dyDescent="0.35">
      <c r="A32" s="18" t="s">
        <v>33</v>
      </c>
      <c r="B32" s="19"/>
      <c r="C32" s="20">
        <v>218371.1</v>
      </c>
      <c r="D32" s="21">
        <v>1.8179599619916165</v>
      </c>
      <c r="E32" s="20">
        <v>223218.49</v>
      </c>
      <c r="F32" s="21">
        <v>1.8270701113480878</v>
      </c>
      <c r="G32" s="20">
        <v>-4847.3900000000003</v>
      </c>
      <c r="H32" s="21">
        <v>-9.1101493564713643E-3</v>
      </c>
      <c r="I32" s="20">
        <v>205667.71</v>
      </c>
      <c r="J32" s="21">
        <v>1.8135654344353016</v>
      </c>
      <c r="K32" s="20">
        <v>12703.39</v>
      </c>
      <c r="L32" s="21">
        <v>4.3945275563148645E-3</v>
      </c>
      <c r="M32" s="20">
        <v>241915.46</v>
      </c>
      <c r="N32" s="21">
        <v>2.1532789087809401</v>
      </c>
      <c r="O32" s="20">
        <v>-23544.36</v>
      </c>
      <c r="P32" s="21">
        <v>-0.33531894678932361</v>
      </c>
      <c r="Q32" s="22"/>
      <c r="R32" s="23"/>
      <c r="S32" s="20">
        <v>460286.56</v>
      </c>
      <c r="T32" s="21">
        <v>1.9800146259859708</v>
      </c>
      <c r="U32" s="20">
        <v>428845.94</v>
      </c>
      <c r="V32" s="21">
        <v>1.8314107164463487</v>
      </c>
      <c r="W32" s="20">
        <v>31440.62</v>
      </c>
      <c r="X32" s="21">
        <v>0.1486039095396221</v>
      </c>
      <c r="Y32" s="20">
        <v>400479.58</v>
      </c>
      <c r="Z32" s="21">
        <v>1.8460931398711928</v>
      </c>
      <c r="AA32" s="20">
        <v>59806.98</v>
      </c>
      <c r="AB32" s="21">
        <v>0.13392148611477794</v>
      </c>
      <c r="AC32" s="20">
        <v>241915.46</v>
      </c>
      <c r="AD32" s="21">
        <v>2.1532789087809401</v>
      </c>
      <c r="AE32" s="20">
        <v>218371.1</v>
      </c>
      <c r="AF32" s="21">
        <v>-0.1732642827949693</v>
      </c>
      <c r="AG32" s="24"/>
      <c r="AH32" s="19"/>
      <c r="AI32" s="20">
        <v>1887781.12</v>
      </c>
      <c r="AJ32" s="21">
        <v>1.8292162886973824</v>
      </c>
      <c r="AK32" s="20">
        <v>1789713.28</v>
      </c>
      <c r="AL32" s="21">
        <v>1.7534017013981544</v>
      </c>
      <c r="AM32" s="20">
        <v>98067.839999999997</v>
      </c>
      <c r="AN32" s="21">
        <v>7.5814587299227965E-2</v>
      </c>
      <c r="AO32" s="20">
        <v>1748114.64</v>
      </c>
      <c r="AP32" s="21">
        <v>1.7841364278053982</v>
      </c>
      <c r="AQ32" s="20">
        <v>139666.48000000001</v>
      </c>
      <c r="AR32" s="21">
        <v>4.5079860891984236E-2</v>
      </c>
      <c r="AS32" s="20">
        <v>1669410.02</v>
      </c>
      <c r="AT32" s="21">
        <v>1.8306990166313404</v>
      </c>
      <c r="AU32" s="20">
        <v>218371.1</v>
      </c>
      <c r="AV32" s="21">
        <v>-1.4827279339579835E-3</v>
      </c>
      <c r="AW32" s="20">
        <v>2891038.7200000002</v>
      </c>
      <c r="AX32" s="21">
        <v>1.7323515158539766</v>
      </c>
      <c r="AY32" s="20">
        <v>-1003257.6</v>
      </c>
      <c r="AZ32" s="21">
        <v>9.6864772843405778E-2</v>
      </c>
      <c r="BA32" s="24"/>
    </row>
    <row r="33" spans="1:53" x14ac:dyDescent="0.35">
      <c r="A33" s="18" t="s">
        <v>34</v>
      </c>
      <c r="B33" s="19"/>
      <c r="C33" s="20">
        <v>28643.45</v>
      </c>
      <c r="D33" s="21">
        <v>0.23845941735563345</v>
      </c>
      <c r="E33" s="20">
        <v>31352.41</v>
      </c>
      <c r="F33" s="21">
        <v>0.25662323595922049</v>
      </c>
      <c r="G33" s="20">
        <v>-2708.96</v>
      </c>
      <c r="H33" s="21">
        <v>-1.816381860358704E-2</v>
      </c>
      <c r="I33" s="20">
        <v>34232.019999999997</v>
      </c>
      <c r="J33" s="21">
        <v>0.30185588307905958</v>
      </c>
      <c r="K33" s="20">
        <v>-5588.57</v>
      </c>
      <c r="L33" s="21">
        <v>-6.3396465723426138E-2</v>
      </c>
      <c r="M33" s="20">
        <v>25122.93</v>
      </c>
      <c r="N33" s="21">
        <v>0.22361809904906421</v>
      </c>
      <c r="O33" s="20">
        <v>3520.52</v>
      </c>
      <c r="P33" s="21">
        <v>1.4841318306569234E-2</v>
      </c>
      <c r="Q33" s="22"/>
      <c r="R33" s="23"/>
      <c r="S33" s="20">
        <v>53766.38</v>
      </c>
      <c r="T33" s="21">
        <v>0.23128682876667001</v>
      </c>
      <c r="U33" s="20">
        <v>59344.62</v>
      </c>
      <c r="V33" s="21">
        <v>0.25343453882631212</v>
      </c>
      <c r="W33" s="20">
        <v>-5578.24</v>
      </c>
      <c r="X33" s="21">
        <v>-2.2147710059642112E-2</v>
      </c>
      <c r="Y33" s="20">
        <v>68217.33</v>
      </c>
      <c r="Z33" s="21">
        <v>0.31446183831227875</v>
      </c>
      <c r="AA33" s="20">
        <v>-14450.95</v>
      </c>
      <c r="AB33" s="21">
        <v>-8.3175009545608747E-2</v>
      </c>
      <c r="AC33" s="20">
        <v>25122.93</v>
      </c>
      <c r="AD33" s="21">
        <v>0.22361809904906421</v>
      </c>
      <c r="AE33" s="20">
        <v>28643.45</v>
      </c>
      <c r="AF33" s="21">
        <v>7.6687297176057934E-3</v>
      </c>
      <c r="AG33" s="24"/>
      <c r="AH33" s="19"/>
      <c r="AI33" s="20">
        <v>281279.84000000003</v>
      </c>
      <c r="AJ33" s="21">
        <v>0.27255366607872084</v>
      </c>
      <c r="AK33" s="20">
        <v>240127.21</v>
      </c>
      <c r="AL33" s="21">
        <v>0.23525525751588089</v>
      </c>
      <c r="AM33" s="20">
        <v>41152.629999999997</v>
      </c>
      <c r="AN33" s="21">
        <v>3.7298408562839946E-2</v>
      </c>
      <c r="AO33" s="20">
        <v>225335.47</v>
      </c>
      <c r="AP33" s="21">
        <v>0.22997875042317048</v>
      </c>
      <c r="AQ33" s="20">
        <v>55944.37</v>
      </c>
      <c r="AR33" s="21">
        <v>4.2574915655550355E-2</v>
      </c>
      <c r="AS33" s="20">
        <v>252636.39</v>
      </c>
      <c r="AT33" s="21">
        <v>0.27704469554956418</v>
      </c>
      <c r="AU33" s="20">
        <v>28643.45</v>
      </c>
      <c r="AV33" s="21">
        <v>-4.491029470843344E-3</v>
      </c>
      <c r="AW33" s="20">
        <v>426418.69</v>
      </c>
      <c r="AX33" s="21">
        <v>0.25551614335001605</v>
      </c>
      <c r="AY33" s="20">
        <v>-145138.85</v>
      </c>
      <c r="AZ33" s="21">
        <v>1.703752272870479E-2</v>
      </c>
      <c r="BA33" s="24"/>
    </row>
    <row r="34" spans="1:53" x14ac:dyDescent="0.35">
      <c r="A34" s="18" t="s">
        <v>35</v>
      </c>
      <c r="B34" s="19"/>
      <c r="C34" s="20">
        <v>0.12</v>
      </c>
      <c r="D34" s="21">
        <v>9.9901129517135718E-7</v>
      </c>
      <c r="E34" s="20">
        <v>202.09</v>
      </c>
      <c r="F34" s="21">
        <v>1.6541308867483832E-3</v>
      </c>
      <c r="G34" s="20">
        <v>-201.97</v>
      </c>
      <c r="H34" s="21">
        <v>-1.6531318754532118E-3</v>
      </c>
      <c r="I34" s="20">
        <v>4.59</v>
      </c>
      <c r="J34" s="21">
        <v>4.0474342540489387E-5</v>
      </c>
      <c r="K34" s="20">
        <v>-4.47</v>
      </c>
      <c r="L34" s="21">
        <v>-3.9475331245318031E-5</v>
      </c>
      <c r="M34" s="20">
        <v>5.37</v>
      </c>
      <c r="N34" s="21">
        <v>4.7798134687851894E-5</v>
      </c>
      <c r="O34" s="20">
        <v>-5.25</v>
      </c>
      <c r="P34" s="21">
        <v>-4.6799123392680537E-5</v>
      </c>
      <c r="Q34" s="22"/>
      <c r="R34" s="23"/>
      <c r="S34" s="20">
        <v>5.49</v>
      </c>
      <c r="T34" s="21">
        <v>2.36163321750324E-5</v>
      </c>
      <c r="U34" s="20">
        <v>401.62</v>
      </c>
      <c r="V34" s="21">
        <v>1.7151408077669633E-3</v>
      </c>
      <c r="W34" s="20">
        <v>-396.13</v>
      </c>
      <c r="X34" s="21">
        <v>-1.6915244755919309E-3</v>
      </c>
      <c r="Y34" s="20">
        <v>-33.01</v>
      </c>
      <c r="Z34" s="21">
        <v>-1.5216639646682624E-4</v>
      </c>
      <c r="AA34" s="20">
        <v>38.5</v>
      </c>
      <c r="AB34" s="21">
        <v>1.7578272864185863E-4</v>
      </c>
      <c r="AC34" s="20">
        <v>5.37</v>
      </c>
      <c r="AD34" s="21">
        <v>4.7798134687851894E-5</v>
      </c>
      <c r="AE34" s="20">
        <v>0.12</v>
      </c>
      <c r="AF34" s="21">
        <v>-2.4181802512819494E-5</v>
      </c>
      <c r="AG34" s="24"/>
      <c r="AH34" s="19"/>
      <c r="AI34" s="20">
        <v>7.57</v>
      </c>
      <c r="AJ34" s="21">
        <v>7.3351550975566418E-6</v>
      </c>
      <c r="AK34" s="20">
        <v>401.62</v>
      </c>
      <c r="AL34" s="21">
        <v>3.9347151255173494E-4</v>
      </c>
      <c r="AM34" s="20">
        <v>-394.05</v>
      </c>
      <c r="AN34" s="21">
        <v>-3.8613635745417832E-4</v>
      </c>
      <c r="AO34" s="20">
        <v>-171.78</v>
      </c>
      <c r="AP34" s="21">
        <v>-1.7531971219485426E-4</v>
      </c>
      <c r="AQ34" s="20">
        <v>179.35</v>
      </c>
      <c r="AR34" s="21">
        <v>1.8265486729241091E-4</v>
      </c>
      <c r="AS34" s="20">
        <v>7.45</v>
      </c>
      <c r="AT34" s="21">
        <v>8.1697770532750771E-6</v>
      </c>
      <c r="AU34" s="20">
        <v>0.12</v>
      </c>
      <c r="AV34" s="21">
        <v>-8.3462195571843528E-7</v>
      </c>
      <c r="AW34" s="20">
        <v>10715.89</v>
      </c>
      <c r="AX34" s="21">
        <v>6.42111368374356E-3</v>
      </c>
      <c r="AY34" s="20">
        <v>-10708.32</v>
      </c>
      <c r="AZ34" s="21">
        <v>-6.413778528646003E-3</v>
      </c>
      <c r="BA34" s="24"/>
    </row>
    <row r="35" spans="1:53" x14ac:dyDescent="0.35">
      <c r="A35" s="18" t="s">
        <v>36</v>
      </c>
      <c r="B35" s="19"/>
      <c r="C35" s="20">
        <v>17603.87</v>
      </c>
      <c r="D35" s="21">
        <v>0.14655387473940165</v>
      </c>
      <c r="E35" s="20">
        <v>19262.22</v>
      </c>
      <c r="F35" s="21">
        <v>0.15766358082706933</v>
      </c>
      <c r="G35" s="20">
        <v>-1658.35</v>
      </c>
      <c r="H35" s="21">
        <v>-1.1109706087667676E-2</v>
      </c>
      <c r="I35" s="20">
        <v>19370.86</v>
      </c>
      <c r="J35" s="21">
        <v>0.17081107253678959</v>
      </c>
      <c r="K35" s="20">
        <v>-1766.99</v>
      </c>
      <c r="L35" s="21">
        <v>-2.4257197797387942E-2</v>
      </c>
      <c r="M35" s="20">
        <v>16599.45</v>
      </c>
      <c r="N35" s="21">
        <v>0.14775097706597079</v>
      </c>
      <c r="O35" s="20">
        <v>1004.42</v>
      </c>
      <c r="P35" s="21">
        <v>-1.1971023265691383E-3</v>
      </c>
      <c r="Q35" s="22"/>
      <c r="R35" s="23"/>
      <c r="S35" s="20">
        <v>34203.32</v>
      </c>
      <c r="T35" s="21">
        <v>0.14713241650435865</v>
      </c>
      <c r="U35" s="20">
        <v>32816.269999999997</v>
      </c>
      <c r="V35" s="21">
        <v>0.14014372749290063</v>
      </c>
      <c r="W35" s="20">
        <v>1387.05</v>
      </c>
      <c r="X35" s="21">
        <v>6.9886890114580213E-3</v>
      </c>
      <c r="Y35" s="20">
        <v>32657.360000000001</v>
      </c>
      <c r="Z35" s="21">
        <v>0.1505408297279574</v>
      </c>
      <c r="AA35" s="20">
        <v>1545.96</v>
      </c>
      <c r="AB35" s="21">
        <v>-3.4084132235987497E-3</v>
      </c>
      <c r="AC35" s="20">
        <v>16599.45</v>
      </c>
      <c r="AD35" s="21">
        <v>0.14775097706597079</v>
      </c>
      <c r="AE35" s="20">
        <v>17603.87</v>
      </c>
      <c r="AF35" s="21">
        <v>-6.1856056161213591E-4</v>
      </c>
      <c r="AG35" s="24"/>
      <c r="AH35" s="19"/>
      <c r="AI35" s="20">
        <v>187445.64</v>
      </c>
      <c r="AJ35" s="21">
        <v>0.1816304942880802</v>
      </c>
      <c r="AK35" s="20">
        <v>151305.37</v>
      </c>
      <c r="AL35" s="21">
        <v>0.14823552808898935</v>
      </c>
      <c r="AM35" s="20">
        <v>36140.269999999997</v>
      </c>
      <c r="AN35" s="21">
        <v>3.3394966199090853E-2</v>
      </c>
      <c r="AO35" s="20">
        <v>180389.69</v>
      </c>
      <c r="AP35" s="21">
        <v>0.18410681414436478</v>
      </c>
      <c r="AQ35" s="20">
        <v>7055.95</v>
      </c>
      <c r="AR35" s="21">
        <v>-2.4763198562845756E-3</v>
      </c>
      <c r="AS35" s="20">
        <v>169841.77</v>
      </c>
      <c r="AT35" s="21">
        <v>0.18625092553471451</v>
      </c>
      <c r="AU35" s="20">
        <v>17603.87</v>
      </c>
      <c r="AV35" s="21">
        <v>-4.6204312466343045E-3</v>
      </c>
      <c r="AW35" s="20">
        <v>383013.7</v>
      </c>
      <c r="AX35" s="21">
        <v>0.22950725605910952</v>
      </c>
      <c r="AY35" s="20">
        <v>-195568.06</v>
      </c>
      <c r="AZ35" s="21">
        <v>-4.7876761771029314E-2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22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1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3542</v>
      </c>
      <c r="D37" s="21">
        <v>2.9487483395807895E-2</v>
      </c>
      <c r="E37" s="20">
        <v>404.18</v>
      </c>
      <c r="F37" s="21">
        <v>3.3082617734967665E-3</v>
      </c>
      <c r="G37" s="20">
        <v>3137.82</v>
      </c>
      <c r="H37" s="21">
        <v>2.6179221622311129E-2</v>
      </c>
      <c r="I37" s="20">
        <v>0</v>
      </c>
      <c r="J37" s="21">
        <v>0</v>
      </c>
      <c r="K37" s="20">
        <v>3542</v>
      </c>
      <c r="L37" s="21">
        <v>2.9487483395807895E-2</v>
      </c>
      <c r="M37" s="20">
        <v>3014</v>
      </c>
      <c r="N37" s="21">
        <v>2.6827481927222643E-2</v>
      </c>
      <c r="O37" s="20">
        <v>528</v>
      </c>
      <c r="P37" s="21">
        <v>2.6600014685852526E-3</v>
      </c>
      <c r="Q37" s="22"/>
      <c r="R37" s="23"/>
      <c r="S37" s="20">
        <v>6556</v>
      </c>
      <c r="T37" s="21">
        <v>2.8201944214847431E-2</v>
      </c>
      <c r="U37" s="20">
        <v>803.24</v>
      </c>
      <c r="V37" s="21">
        <v>3.4302816155339266E-3</v>
      </c>
      <c r="W37" s="20">
        <v>5752.76</v>
      </c>
      <c r="X37" s="21">
        <v>2.4771662599313505E-2</v>
      </c>
      <c r="Y37" s="20">
        <v>-105</v>
      </c>
      <c r="Z37" s="21">
        <v>-4.8401913447490937E-4</v>
      </c>
      <c r="AA37" s="20">
        <v>6661</v>
      </c>
      <c r="AB37" s="21">
        <v>2.868596334932234E-2</v>
      </c>
      <c r="AC37" s="20">
        <v>3014</v>
      </c>
      <c r="AD37" s="21">
        <v>2.6827481927222643E-2</v>
      </c>
      <c r="AE37" s="20">
        <v>3542</v>
      </c>
      <c r="AF37" s="21">
        <v>1.3744622876247885E-3</v>
      </c>
      <c r="AG37" s="24"/>
      <c r="AH37" s="19"/>
      <c r="AI37" s="20">
        <v>28074</v>
      </c>
      <c r="AJ37" s="21">
        <v>2.720305735915524E-2</v>
      </c>
      <c r="AK37" s="20">
        <v>3133.62</v>
      </c>
      <c r="AL37" s="21">
        <v>3.0700418334803233E-3</v>
      </c>
      <c r="AM37" s="20">
        <v>24940.38</v>
      </c>
      <c r="AN37" s="21">
        <v>2.4133015525674918E-2</v>
      </c>
      <c r="AO37" s="20">
        <v>-105</v>
      </c>
      <c r="AP37" s="21">
        <v>-1.0716363826091336E-4</v>
      </c>
      <c r="AQ37" s="20">
        <v>28179</v>
      </c>
      <c r="AR37" s="21">
        <v>2.7310220997416153E-2</v>
      </c>
      <c r="AS37" s="20">
        <v>24532</v>
      </c>
      <c r="AT37" s="21">
        <v>2.6902143714220693E-2</v>
      </c>
      <c r="AU37" s="20">
        <v>3542</v>
      </c>
      <c r="AV37" s="21">
        <v>3.0091364493454661E-4</v>
      </c>
      <c r="AW37" s="20">
        <v>16986</v>
      </c>
      <c r="AX37" s="21">
        <v>1.0178252765945537E-2</v>
      </c>
      <c r="AY37" s="20">
        <v>11088</v>
      </c>
      <c r="AZ37" s="21">
        <v>1.7024804593209701E-2</v>
      </c>
      <c r="BA37" s="24"/>
    </row>
    <row r="38" spans="1:53" x14ac:dyDescent="0.35">
      <c r="A38" s="18" t="s">
        <v>39</v>
      </c>
      <c r="B38" s="19"/>
      <c r="C38" s="20">
        <v>18555.12</v>
      </c>
      <c r="D38" s="21">
        <v>0.15447312052716627</v>
      </c>
      <c r="E38" s="20">
        <v>4290.2</v>
      </c>
      <c r="F38" s="21">
        <v>3.5115801525696037E-2</v>
      </c>
      <c r="G38" s="20">
        <v>14264.92</v>
      </c>
      <c r="H38" s="21">
        <v>0.11935731900147023</v>
      </c>
      <c r="I38" s="20">
        <v>15830.2</v>
      </c>
      <c r="J38" s="21">
        <v>0.13958974668506649</v>
      </c>
      <c r="K38" s="20">
        <v>2724.92</v>
      </c>
      <c r="L38" s="21">
        <v>1.4883373842099784E-2</v>
      </c>
      <c r="M38" s="20">
        <v>17880.599999999999</v>
      </c>
      <c r="N38" s="21">
        <v>0.15915443707627644</v>
      </c>
      <c r="O38" s="20">
        <v>674.52</v>
      </c>
      <c r="P38" s="21">
        <v>-4.6813165491101649E-3</v>
      </c>
      <c r="Q38" s="22"/>
      <c r="R38" s="23"/>
      <c r="S38" s="20">
        <v>36435.72</v>
      </c>
      <c r="T38" s="21">
        <v>0.15673553124890188</v>
      </c>
      <c r="U38" s="20">
        <v>8496.93</v>
      </c>
      <c r="V38" s="21">
        <v>3.6286617657834128E-2</v>
      </c>
      <c r="W38" s="20">
        <v>27938.79</v>
      </c>
      <c r="X38" s="21">
        <v>0.12044891359106775</v>
      </c>
      <c r="Y38" s="20">
        <v>31728.37</v>
      </c>
      <c r="Z38" s="21">
        <v>0.14625845891142553</v>
      </c>
      <c r="AA38" s="20">
        <v>4707.3500000000004</v>
      </c>
      <c r="AB38" s="21">
        <v>1.0477072337476356E-2</v>
      </c>
      <c r="AC38" s="20">
        <v>17880.599999999999</v>
      </c>
      <c r="AD38" s="21">
        <v>0.15915443707627644</v>
      </c>
      <c r="AE38" s="20">
        <v>18555.12</v>
      </c>
      <c r="AF38" s="21">
        <v>-2.4189058273745567E-3</v>
      </c>
      <c r="AG38" s="24"/>
      <c r="AH38" s="19"/>
      <c r="AI38" s="20">
        <v>144506.17000000001</v>
      </c>
      <c r="AJ38" s="21">
        <v>0.14002313996088331</v>
      </c>
      <c r="AK38" s="20">
        <v>33655.03</v>
      </c>
      <c r="AL38" s="21">
        <v>3.2972201481684213E-2</v>
      </c>
      <c r="AM38" s="20">
        <v>110851.14</v>
      </c>
      <c r="AN38" s="21">
        <v>0.1070509384791991</v>
      </c>
      <c r="AO38" s="20">
        <v>134929.15</v>
      </c>
      <c r="AP38" s="21">
        <v>0.13770951068050016</v>
      </c>
      <c r="AQ38" s="20">
        <v>9577.02</v>
      </c>
      <c r="AR38" s="21">
        <v>2.3136292803831449E-3</v>
      </c>
      <c r="AS38" s="20">
        <v>125951.05</v>
      </c>
      <c r="AT38" s="21">
        <v>0.13811973129206737</v>
      </c>
      <c r="AU38" s="20">
        <v>18555.12</v>
      </c>
      <c r="AV38" s="21">
        <v>1.9034086688159424E-3</v>
      </c>
      <c r="AW38" s="20">
        <v>228745.08</v>
      </c>
      <c r="AX38" s="21">
        <v>0.13706730502804856</v>
      </c>
      <c r="AY38" s="20">
        <v>-84238.91</v>
      </c>
      <c r="AZ38" s="21">
        <v>2.9558349328347444E-3</v>
      </c>
      <c r="BA38" s="24"/>
    </row>
    <row r="39" spans="1:53" x14ac:dyDescent="0.35">
      <c r="A39" s="18" t="s">
        <v>40</v>
      </c>
      <c r="B39" s="19"/>
      <c r="C39" s="20">
        <v>133935.76999999999</v>
      </c>
      <c r="D39" s="21">
        <v>1.1150278921456083</v>
      </c>
      <c r="E39" s="20">
        <v>157500.54</v>
      </c>
      <c r="F39" s="21">
        <v>1.2891608090135542</v>
      </c>
      <c r="G39" s="20">
        <v>-23564.77</v>
      </c>
      <c r="H39" s="21">
        <v>-0.17413291686794596</v>
      </c>
      <c r="I39" s="20">
        <v>117422.56</v>
      </c>
      <c r="J39" s="21">
        <v>1.0354250360394701</v>
      </c>
      <c r="K39" s="20">
        <v>16513.21</v>
      </c>
      <c r="L39" s="21">
        <v>7.9602856106138153E-2</v>
      </c>
      <c r="M39" s="20">
        <v>133837.4</v>
      </c>
      <c r="N39" s="21">
        <v>1.1912808326763331</v>
      </c>
      <c r="O39" s="20">
        <v>98.37</v>
      </c>
      <c r="P39" s="21">
        <v>-7.6252940530724844E-2</v>
      </c>
      <c r="Q39" s="22"/>
      <c r="R39" s="23"/>
      <c r="S39" s="20">
        <v>267773.17</v>
      </c>
      <c r="T39" s="21">
        <v>1.1518798051514425</v>
      </c>
      <c r="U39" s="20">
        <v>308539.2</v>
      </c>
      <c r="V39" s="21">
        <v>1.3176340140325995</v>
      </c>
      <c r="W39" s="20">
        <v>-40766.03</v>
      </c>
      <c r="X39" s="21">
        <v>-0.16575420888115699</v>
      </c>
      <c r="Y39" s="20">
        <v>235520.81</v>
      </c>
      <c r="Z39" s="21">
        <v>1.0856817010193294</v>
      </c>
      <c r="AA39" s="20">
        <v>32252.36</v>
      </c>
      <c r="AB39" s="21">
        <v>6.6198104132113134E-2</v>
      </c>
      <c r="AC39" s="20">
        <v>133837.4</v>
      </c>
      <c r="AD39" s="21">
        <v>1.1912808326763331</v>
      </c>
      <c r="AE39" s="20">
        <v>133935.76999999999</v>
      </c>
      <c r="AF39" s="21">
        <v>-3.9401027524890608E-2</v>
      </c>
      <c r="AG39" s="24"/>
      <c r="AH39" s="19"/>
      <c r="AI39" s="20">
        <v>1106022.23</v>
      </c>
      <c r="AJ39" s="21">
        <v>1.0717099865780004</v>
      </c>
      <c r="AK39" s="20">
        <v>1345607.28</v>
      </c>
      <c r="AL39" s="21">
        <v>1.3183061893387429</v>
      </c>
      <c r="AM39" s="20">
        <v>-239585.05</v>
      </c>
      <c r="AN39" s="21">
        <v>-0.24659620276074246</v>
      </c>
      <c r="AO39" s="20">
        <v>1029767.63</v>
      </c>
      <c r="AP39" s="21">
        <v>1.0509871028011246</v>
      </c>
      <c r="AQ39" s="20">
        <v>76254.600000000006</v>
      </c>
      <c r="AR39" s="21">
        <v>2.0722883776875811E-2</v>
      </c>
      <c r="AS39" s="20">
        <v>972086.46</v>
      </c>
      <c r="AT39" s="21">
        <v>1.0660039804976376</v>
      </c>
      <c r="AU39" s="20">
        <v>133935.76999999999</v>
      </c>
      <c r="AV39" s="21">
        <v>5.7060060803628687E-3</v>
      </c>
      <c r="AW39" s="20">
        <v>1684736.87</v>
      </c>
      <c r="AX39" s="21">
        <v>1.0095182919444206</v>
      </c>
      <c r="AY39" s="20">
        <v>-578714.64</v>
      </c>
      <c r="AZ39" s="21">
        <v>6.2191694633579875E-2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33344.15</v>
      </c>
      <c r="F40" s="21">
        <v>0.2729258667295319</v>
      </c>
      <c r="G40" s="20">
        <v>-33344.15</v>
      </c>
      <c r="H40" s="21">
        <v>-0.2729258667295319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22"/>
      <c r="R40" s="23"/>
      <c r="S40" s="20">
        <v>0</v>
      </c>
      <c r="T40" s="21">
        <v>0</v>
      </c>
      <c r="U40" s="20">
        <v>54398.23</v>
      </c>
      <c r="V40" s="21">
        <v>0.23231070201507159</v>
      </c>
      <c r="W40" s="20">
        <v>-54398.23</v>
      </c>
      <c r="X40" s="21">
        <v>-0.23231070201507159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19"/>
      <c r="AI40" s="20">
        <v>0</v>
      </c>
      <c r="AJ40" s="21">
        <v>0</v>
      </c>
      <c r="AK40" s="20">
        <v>189824.2</v>
      </c>
      <c r="AL40" s="21">
        <v>0.18597284769912614</v>
      </c>
      <c r="AM40" s="20">
        <v>-189824.2</v>
      </c>
      <c r="AN40" s="21">
        <v>-0.18597284769912614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82337.16</v>
      </c>
      <c r="D41" s="21">
        <v>0.68546460710276058</v>
      </c>
      <c r="E41" s="20">
        <v>89787.57</v>
      </c>
      <c r="F41" s="21">
        <v>0.73492202871533729</v>
      </c>
      <c r="G41" s="20">
        <v>-7450.41</v>
      </c>
      <c r="H41" s="21">
        <v>-4.9457421612576713E-2</v>
      </c>
      <c r="I41" s="20">
        <v>81903.19</v>
      </c>
      <c r="J41" s="21">
        <v>0.72221737847903811</v>
      </c>
      <c r="K41" s="20">
        <v>433.97</v>
      </c>
      <c r="L41" s="21">
        <v>-3.6752771376277527E-2</v>
      </c>
      <c r="M41" s="20">
        <v>84796.76</v>
      </c>
      <c r="N41" s="21">
        <v>0.75477224498574513</v>
      </c>
      <c r="O41" s="20">
        <v>-2459.6</v>
      </c>
      <c r="P41" s="21">
        <v>-6.9307637882984552E-2</v>
      </c>
      <c r="Q41" s="22"/>
      <c r="R41" s="23"/>
      <c r="S41" s="20">
        <v>167133.92000000001</v>
      </c>
      <c r="T41" s="21">
        <v>0.71895995854923334</v>
      </c>
      <c r="U41" s="20">
        <v>174087.85</v>
      </c>
      <c r="V41" s="21">
        <v>0.74345195874561509</v>
      </c>
      <c r="W41" s="20">
        <v>-6953.93</v>
      </c>
      <c r="X41" s="21">
        <v>-2.4492000196381758E-2</v>
      </c>
      <c r="Y41" s="20">
        <v>160441.37</v>
      </c>
      <c r="Z41" s="21">
        <v>0.73958755277493982</v>
      </c>
      <c r="AA41" s="20">
        <v>6692.55</v>
      </c>
      <c r="AB41" s="21">
        <v>-2.062759422570648E-2</v>
      </c>
      <c r="AC41" s="20">
        <v>84796.76</v>
      </c>
      <c r="AD41" s="21">
        <v>0.75477224498574513</v>
      </c>
      <c r="AE41" s="20">
        <v>82337.16</v>
      </c>
      <c r="AF41" s="21">
        <v>-3.5812286436511798E-2</v>
      </c>
      <c r="AG41" s="24"/>
      <c r="AH41" s="19"/>
      <c r="AI41" s="20">
        <v>700030.58</v>
      </c>
      <c r="AJ41" s="21">
        <v>0.67831345803600163</v>
      </c>
      <c r="AK41" s="20">
        <v>701015.75</v>
      </c>
      <c r="AL41" s="21">
        <v>0.68679280781606711</v>
      </c>
      <c r="AM41" s="20">
        <v>-985.17</v>
      </c>
      <c r="AN41" s="21">
        <v>-8.4793497800654816E-3</v>
      </c>
      <c r="AO41" s="20">
        <v>667352.75</v>
      </c>
      <c r="AP41" s="21">
        <v>0.68110427327072154</v>
      </c>
      <c r="AQ41" s="20">
        <v>32677.83</v>
      </c>
      <c r="AR41" s="21">
        <v>-2.7908152347199122E-3</v>
      </c>
      <c r="AS41" s="20">
        <v>617693.42000000004</v>
      </c>
      <c r="AT41" s="21">
        <v>0.67737148035906103</v>
      </c>
      <c r="AU41" s="20">
        <v>82337.16</v>
      </c>
      <c r="AV41" s="21">
        <v>9.4197767694059742E-4</v>
      </c>
      <c r="AW41" s="20">
        <v>1101217.1399999999</v>
      </c>
      <c r="AX41" s="21">
        <v>0.65986497121815801</v>
      </c>
      <c r="AY41" s="20">
        <v>-401186.56</v>
      </c>
      <c r="AZ41" s="21">
        <v>1.8448486817843612E-2</v>
      </c>
      <c r="BA41" s="24"/>
    </row>
    <row r="42" spans="1:53" x14ac:dyDescent="0.35">
      <c r="A42" s="18" t="s">
        <v>43</v>
      </c>
      <c r="B42" s="19"/>
      <c r="C42" s="25">
        <v>39854.93</v>
      </c>
      <c r="D42" s="26">
        <v>0.33179604365219817</v>
      </c>
      <c r="E42" s="25">
        <v>44829.32</v>
      </c>
      <c r="F42" s="26">
        <v>0.36693336060135096</v>
      </c>
      <c r="G42" s="25">
        <v>-4974.3900000000003</v>
      </c>
      <c r="H42" s="26">
        <v>-3.5137316949152786E-2</v>
      </c>
      <c r="I42" s="25">
        <v>38495.1</v>
      </c>
      <c r="J42" s="26">
        <v>0.3394474648214364</v>
      </c>
      <c r="K42" s="25">
        <v>1359.83</v>
      </c>
      <c r="L42" s="26">
        <v>-7.6514211692382261E-3</v>
      </c>
      <c r="M42" s="25">
        <v>46703.58</v>
      </c>
      <c r="N42" s="26">
        <v>0.41570651904001227</v>
      </c>
      <c r="O42" s="25">
        <v>-6848.65</v>
      </c>
      <c r="P42" s="26">
        <v>-8.3910475387814099E-2</v>
      </c>
      <c r="Q42" s="22"/>
      <c r="R42" s="23"/>
      <c r="S42" s="25">
        <v>86558.51</v>
      </c>
      <c r="T42" s="26">
        <v>0.3723487294600844</v>
      </c>
      <c r="U42" s="25">
        <v>86186.3</v>
      </c>
      <c r="V42" s="26">
        <v>0.36806344355471793</v>
      </c>
      <c r="W42" s="25">
        <v>372.21</v>
      </c>
      <c r="X42" s="26">
        <v>4.285285905366476E-3</v>
      </c>
      <c r="Y42" s="25">
        <v>76227.56</v>
      </c>
      <c r="Z42" s="26">
        <v>0.35138664394604019</v>
      </c>
      <c r="AA42" s="25">
        <v>10330.950000000001</v>
      </c>
      <c r="AB42" s="26">
        <v>2.0962085514044215E-2</v>
      </c>
      <c r="AC42" s="25">
        <v>46703.58</v>
      </c>
      <c r="AD42" s="26">
        <v>0.41570651904001227</v>
      </c>
      <c r="AE42" s="25">
        <v>39854.93</v>
      </c>
      <c r="AF42" s="26">
        <v>-4.3357789579927863E-2</v>
      </c>
      <c r="AG42" s="24"/>
      <c r="AH42" s="19"/>
      <c r="AI42" s="25">
        <v>350287.65</v>
      </c>
      <c r="AJ42" s="26">
        <v>0.33942063956520963</v>
      </c>
      <c r="AK42" s="25">
        <v>346263.31</v>
      </c>
      <c r="AL42" s="26">
        <v>0.33923795709095733</v>
      </c>
      <c r="AM42" s="25">
        <v>4024.34</v>
      </c>
      <c r="AN42" s="26">
        <v>1.8268247425229367E-4</v>
      </c>
      <c r="AO42" s="25">
        <v>326194.92</v>
      </c>
      <c r="AP42" s="26">
        <v>0.33291651818502455</v>
      </c>
      <c r="AQ42" s="25">
        <v>24092.73</v>
      </c>
      <c r="AR42" s="26">
        <v>6.5041213801850795E-3</v>
      </c>
      <c r="AS42" s="25">
        <v>310432.71999999997</v>
      </c>
      <c r="AT42" s="26">
        <v>0.34042498153580758</v>
      </c>
      <c r="AU42" s="25">
        <v>39854.93</v>
      </c>
      <c r="AV42" s="26">
        <v>-1.004341970597955E-3</v>
      </c>
      <c r="AW42" s="25">
        <v>543149.87</v>
      </c>
      <c r="AX42" s="26">
        <v>0.32546312649537612</v>
      </c>
      <c r="AY42" s="25">
        <v>-192862.22</v>
      </c>
      <c r="AZ42" s="26">
        <v>1.3957513069833505E-2</v>
      </c>
      <c r="BA42" s="24"/>
    </row>
    <row r="43" spans="1:53" x14ac:dyDescent="0.35">
      <c r="A43" s="27" t="s">
        <v>44</v>
      </c>
      <c r="B43" s="19"/>
      <c r="C43" s="28">
        <v>665594.04</v>
      </c>
      <c r="D43" s="29">
        <v>5.5411330329894684</v>
      </c>
      <c r="E43" s="28">
        <v>752588.53</v>
      </c>
      <c r="F43" s="29">
        <v>6.1600273763450053</v>
      </c>
      <c r="G43" s="28">
        <v>-86994.49</v>
      </c>
      <c r="H43" s="29">
        <v>-0.61889434335553695</v>
      </c>
      <c r="I43" s="28">
        <v>638074.24</v>
      </c>
      <c r="J43" s="29">
        <v>5.6265000775648009</v>
      </c>
      <c r="K43" s="28">
        <v>27519.8</v>
      </c>
      <c r="L43" s="29">
        <v>-8.5367044575332507E-2</v>
      </c>
      <c r="M43" s="28">
        <v>695789.15</v>
      </c>
      <c r="N43" s="29">
        <v>6.1931887348316543</v>
      </c>
      <c r="O43" s="28">
        <v>-30195.11</v>
      </c>
      <c r="P43" s="29">
        <v>-0.65205570184218598</v>
      </c>
      <c r="Q43" s="22"/>
      <c r="R43" s="9"/>
      <c r="S43" s="28">
        <v>1361383.19</v>
      </c>
      <c r="T43" s="29">
        <v>5.8562618638515929</v>
      </c>
      <c r="U43" s="28">
        <v>1436484.82</v>
      </c>
      <c r="V43" s="29">
        <v>6.1345892498376093</v>
      </c>
      <c r="W43" s="28">
        <v>-75101.63</v>
      </c>
      <c r="X43" s="29">
        <v>-0.27832738598601647</v>
      </c>
      <c r="Y43" s="28">
        <v>1246246.5</v>
      </c>
      <c r="Z43" s="29">
        <v>5.7448300216417634</v>
      </c>
      <c r="AA43" s="28">
        <v>115136.69</v>
      </c>
      <c r="AB43" s="29">
        <v>0.11143184220982949</v>
      </c>
      <c r="AC43" s="28">
        <v>695789.15</v>
      </c>
      <c r="AD43" s="29">
        <v>6.1931887348316543</v>
      </c>
      <c r="AE43" s="28">
        <v>665594.04</v>
      </c>
      <c r="AF43" s="29">
        <v>-0.33692687098006147</v>
      </c>
      <c r="AG43" s="24"/>
      <c r="AH43" s="19"/>
      <c r="AI43" s="28">
        <v>5683502.9000000004</v>
      </c>
      <c r="AJ43" s="29">
        <v>5.5071829945723847</v>
      </c>
      <c r="AK43" s="28">
        <v>5927744.2999999998</v>
      </c>
      <c r="AL43" s="29">
        <v>5.8074760115057149</v>
      </c>
      <c r="AM43" s="28">
        <v>-244241.4</v>
      </c>
      <c r="AN43" s="29">
        <v>-0.30029301693333021</v>
      </c>
      <c r="AO43" s="28">
        <v>5348462.01</v>
      </c>
      <c r="AP43" s="29">
        <v>5.458672838970263</v>
      </c>
      <c r="AQ43" s="28">
        <v>335040.89</v>
      </c>
      <c r="AR43" s="29">
        <v>4.8510155602121685E-2</v>
      </c>
      <c r="AS43" s="28">
        <v>5017908.8600000003</v>
      </c>
      <c r="AT43" s="29">
        <v>5.5027109610541878</v>
      </c>
      <c r="AU43" s="28">
        <v>665594.04</v>
      </c>
      <c r="AV43" s="29">
        <v>4.4720335181969162E-3</v>
      </c>
      <c r="AW43" s="28">
        <v>8976868.7899999991</v>
      </c>
      <c r="AX43" s="29">
        <v>5.3790674432678474</v>
      </c>
      <c r="AY43" s="28">
        <v>-3293365.89</v>
      </c>
      <c r="AZ43" s="29">
        <v>0.12811555130453733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1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834.16</v>
      </c>
      <c r="D45" s="21">
        <v>6.9444605165011599E-3</v>
      </c>
      <c r="E45" s="20">
        <v>0</v>
      </c>
      <c r="F45" s="21">
        <v>0</v>
      </c>
      <c r="G45" s="20">
        <v>834.16</v>
      </c>
      <c r="H45" s="21">
        <v>6.9444605165011599E-3</v>
      </c>
      <c r="I45" s="20">
        <v>305.14</v>
      </c>
      <c r="J45" s="21">
        <v>2.6907060746851705E-3</v>
      </c>
      <c r="K45" s="20">
        <v>529.02</v>
      </c>
      <c r="L45" s="21">
        <v>4.2537544418159894E-3</v>
      </c>
      <c r="M45" s="20">
        <v>823.62</v>
      </c>
      <c r="N45" s="21">
        <v>7.3310055291636086E-3</v>
      </c>
      <c r="O45" s="20">
        <v>10.54</v>
      </c>
      <c r="P45" s="21">
        <v>-3.8654501266244864E-4</v>
      </c>
      <c r="Q45" s="22"/>
      <c r="R45" s="23"/>
      <c r="S45" s="20">
        <v>1657.78</v>
      </c>
      <c r="T45" s="21">
        <v>7.131271976889837E-3</v>
      </c>
      <c r="U45" s="20">
        <v>0</v>
      </c>
      <c r="V45" s="21">
        <v>0</v>
      </c>
      <c r="W45" s="20">
        <v>1657.78</v>
      </c>
      <c r="X45" s="21">
        <v>7.131271976889837E-3</v>
      </c>
      <c r="Y45" s="20">
        <v>549.53</v>
      </c>
      <c r="Z45" s="21">
        <v>2.5331717615999704E-3</v>
      </c>
      <c r="AA45" s="20">
        <v>1108.25</v>
      </c>
      <c r="AB45" s="21">
        <v>4.5981002152898666E-3</v>
      </c>
      <c r="AC45" s="20">
        <v>823.62</v>
      </c>
      <c r="AD45" s="21">
        <v>7.3310055291636086E-3</v>
      </c>
      <c r="AE45" s="20">
        <v>834.16</v>
      </c>
      <c r="AF45" s="21">
        <v>-1.9973355227377153E-4</v>
      </c>
      <c r="AG45" s="24"/>
      <c r="AH45" s="19"/>
      <c r="AI45" s="20">
        <v>3899.56</v>
      </c>
      <c r="AJ45" s="21">
        <v>3.778583541905941E-3</v>
      </c>
      <c r="AK45" s="20">
        <v>0</v>
      </c>
      <c r="AL45" s="21">
        <v>0</v>
      </c>
      <c r="AM45" s="20">
        <v>3899.56</v>
      </c>
      <c r="AN45" s="21">
        <v>3.778583541905941E-3</v>
      </c>
      <c r="AO45" s="20">
        <v>2204.35</v>
      </c>
      <c r="AP45" s="21">
        <v>2.2497730095280416E-3</v>
      </c>
      <c r="AQ45" s="20">
        <v>1695.21</v>
      </c>
      <c r="AR45" s="21">
        <v>1.5288105323778994E-3</v>
      </c>
      <c r="AS45" s="20">
        <v>3065.4</v>
      </c>
      <c r="AT45" s="21">
        <v>3.3615616884710626E-3</v>
      </c>
      <c r="AU45" s="20">
        <v>834.16</v>
      </c>
      <c r="AV45" s="21">
        <v>4.1702185343487838E-4</v>
      </c>
      <c r="AW45" s="20">
        <v>3918.74</v>
      </c>
      <c r="AX45" s="21">
        <v>2.348164738256294E-3</v>
      </c>
      <c r="AY45" s="20">
        <v>-19.18</v>
      </c>
      <c r="AZ45" s="21">
        <v>1.430418803649647E-3</v>
      </c>
      <c r="BA45" s="24"/>
    </row>
    <row r="46" spans="1:53" x14ac:dyDescent="0.35">
      <c r="A46" s="18" t="s">
        <v>36</v>
      </c>
      <c r="B46" s="19"/>
      <c r="C46" s="20">
        <v>31381.38</v>
      </c>
      <c r="D46" s="21">
        <v>0.26125294231720442</v>
      </c>
      <c r="E46" s="20">
        <v>25968.58</v>
      </c>
      <c r="F46" s="21">
        <v>0.21255594172396619</v>
      </c>
      <c r="G46" s="20">
        <v>5412.8</v>
      </c>
      <c r="H46" s="21">
        <v>4.8697000593238227E-2</v>
      </c>
      <c r="I46" s="20">
        <v>28683.95</v>
      </c>
      <c r="J46" s="21">
        <v>0.25293333719265154</v>
      </c>
      <c r="K46" s="20">
        <v>2697.43</v>
      </c>
      <c r="L46" s="21">
        <v>8.3196051245528757E-3</v>
      </c>
      <c r="M46" s="20">
        <v>25523.09</v>
      </c>
      <c r="N46" s="21">
        <v>0.22717990567414631</v>
      </c>
      <c r="O46" s="20">
        <v>5858.29</v>
      </c>
      <c r="P46" s="21">
        <v>3.4073036643058108E-2</v>
      </c>
      <c r="Q46" s="22"/>
      <c r="R46" s="23"/>
      <c r="S46" s="20">
        <v>56904.47</v>
      </c>
      <c r="T46" s="21">
        <v>0.24478595004811762</v>
      </c>
      <c r="U46" s="20">
        <v>43427.42</v>
      </c>
      <c r="V46" s="21">
        <v>0.18545924062057459</v>
      </c>
      <c r="W46" s="20">
        <v>13477.05</v>
      </c>
      <c r="X46" s="21">
        <v>5.9326709427543034E-2</v>
      </c>
      <c r="Y46" s="20">
        <v>45403.65</v>
      </c>
      <c r="Z46" s="21">
        <v>0.20929747976192112</v>
      </c>
      <c r="AA46" s="20">
        <v>11500.82</v>
      </c>
      <c r="AB46" s="21">
        <v>3.5488470286196505E-2</v>
      </c>
      <c r="AC46" s="20">
        <v>25523.09</v>
      </c>
      <c r="AD46" s="21">
        <v>0.22717990567414631</v>
      </c>
      <c r="AE46" s="20">
        <v>31381.38</v>
      </c>
      <c r="AF46" s="21">
        <v>1.7606044373971313E-2</v>
      </c>
      <c r="AG46" s="24"/>
      <c r="AH46" s="19"/>
      <c r="AI46" s="20">
        <v>278923.73</v>
      </c>
      <c r="AJ46" s="21">
        <v>0.27027064992589328</v>
      </c>
      <c r="AK46" s="20">
        <v>180794.32</v>
      </c>
      <c r="AL46" s="21">
        <v>0.17712617536766692</v>
      </c>
      <c r="AM46" s="20">
        <v>98129.41</v>
      </c>
      <c r="AN46" s="21">
        <v>9.3144474558226359E-2</v>
      </c>
      <c r="AO46" s="20">
        <v>209590.44</v>
      </c>
      <c r="AP46" s="21">
        <v>0.21390927709624444</v>
      </c>
      <c r="AQ46" s="20">
        <v>69333.289999999994</v>
      </c>
      <c r="AR46" s="21">
        <v>5.6361372829648843E-2</v>
      </c>
      <c r="AS46" s="20">
        <v>247542.35</v>
      </c>
      <c r="AT46" s="21">
        <v>0.27145849808641442</v>
      </c>
      <c r="AU46" s="20">
        <v>31381.38</v>
      </c>
      <c r="AV46" s="21">
        <v>-1.1878481605211433E-3</v>
      </c>
      <c r="AW46" s="20">
        <v>462533.42</v>
      </c>
      <c r="AX46" s="21">
        <v>0.27715660317068458</v>
      </c>
      <c r="AY46" s="20">
        <v>-183609.69</v>
      </c>
      <c r="AZ46" s="21">
        <v>-6.8859532447912986E-3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254.63</v>
      </c>
      <c r="F47" s="21">
        <v>2.0841770878951989E-3</v>
      </c>
      <c r="G47" s="20">
        <v>-254.63</v>
      </c>
      <c r="H47" s="21">
        <v>-2.0841770878951989E-3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22"/>
      <c r="R47" s="23"/>
      <c r="S47" s="20">
        <v>0</v>
      </c>
      <c r="T47" s="21">
        <v>0</v>
      </c>
      <c r="U47" s="20">
        <v>506.04</v>
      </c>
      <c r="V47" s="21">
        <v>2.1610722931188538E-3</v>
      </c>
      <c r="W47" s="20">
        <v>-506.04</v>
      </c>
      <c r="X47" s="21">
        <v>-2.1610722931188538E-3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19"/>
      <c r="AI47" s="20">
        <v>0</v>
      </c>
      <c r="AJ47" s="21">
        <v>0</v>
      </c>
      <c r="AK47" s="20">
        <v>2582.4499999999998</v>
      </c>
      <c r="AL47" s="21">
        <v>2.5300545480534528E-3</v>
      </c>
      <c r="AM47" s="20">
        <v>-2582.4499999999998</v>
      </c>
      <c r="AN47" s="21">
        <v>-2.5300545480534528E-3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318088.77</v>
      </c>
      <c r="D48" s="21">
        <v>2.6481189508096996</v>
      </c>
      <c r="E48" s="20">
        <v>298499.8</v>
      </c>
      <c r="F48" s="21">
        <v>2.4432566622208665</v>
      </c>
      <c r="G48" s="20">
        <v>19588.97</v>
      </c>
      <c r="H48" s="21">
        <v>0.20486228858883315</v>
      </c>
      <c r="I48" s="20">
        <v>258747.09</v>
      </c>
      <c r="J48" s="21">
        <v>2.2816161986960428</v>
      </c>
      <c r="K48" s="20">
        <v>59341.68</v>
      </c>
      <c r="L48" s="21">
        <v>0.36650275211365679</v>
      </c>
      <c r="M48" s="20">
        <v>316353.15000000002</v>
      </c>
      <c r="N48" s="21">
        <v>2.8158455256287174</v>
      </c>
      <c r="O48" s="20">
        <v>1735.62</v>
      </c>
      <c r="P48" s="21">
        <v>-0.16772657481901776</v>
      </c>
      <c r="Q48" s="22"/>
      <c r="R48" s="23"/>
      <c r="S48" s="20">
        <v>634441.92000000004</v>
      </c>
      <c r="T48" s="21">
        <v>2.7291787119281112</v>
      </c>
      <c r="U48" s="20">
        <v>568071.71</v>
      </c>
      <c r="V48" s="21">
        <v>2.4259822009834173</v>
      </c>
      <c r="W48" s="20">
        <v>66370.210000000006</v>
      </c>
      <c r="X48" s="21">
        <v>0.30319651094469391</v>
      </c>
      <c r="Y48" s="20">
        <v>522646.03</v>
      </c>
      <c r="Z48" s="21">
        <v>2.4092445626414047</v>
      </c>
      <c r="AA48" s="20">
        <v>111795.89</v>
      </c>
      <c r="AB48" s="21">
        <v>0.31993414928670649</v>
      </c>
      <c r="AC48" s="20">
        <v>316353.15000000002</v>
      </c>
      <c r="AD48" s="21">
        <v>2.8158455256287174</v>
      </c>
      <c r="AE48" s="20">
        <v>318088.77</v>
      </c>
      <c r="AF48" s="21">
        <v>-8.6666813700606138E-2</v>
      </c>
      <c r="AG48" s="24"/>
      <c r="AH48" s="19"/>
      <c r="AI48" s="20">
        <v>2587279.7799999998</v>
      </c>
      <c r="AJ48" s="21">
        <v>2.5070143285432263</v>
      </c>
      <c r="AK48" s="20">
        <v>2228668.84</v>
      </c>
      <c r="AL48" s="21">
        <v>2.1834512709818248</v>
      </c>
      <c r="AM48" s="20">
        <v>358610.94</v>
      </c>
      <c r="AN48" s="21">
        <v>0.32356305756140147</v>
      </c>
      <c r="AO48" s="20">
        <v>2158884.9700000002</v>
      </c>
      <c r="AP48" s="21">
        <v>2.2033711235428841</v>
      </c>
      <c r="AQ48" s="20">
        <v>428394.81</v>
      </c>
      <c r="AR48" s="21">
        <v>0.30364320500034214</v>
      </c>
      <c r="AS48" s="20">
        <v>2269191.0099999998</v>
      </c>
      <c r="AT48" s="21">
        <v>2.4884274688585357</v>
      </c>
      <c r="AU48" s="20">
        <v>318088.77</v>
      </c>
      <c r="AV48" s="21">
        <v>1.8586859684690538E-2</v>
      </c>
      <c r="AW48" s="20">
        <v>3688024.48</v>
      </c>
      <c r="AX48" s="21">
        <v>2.2099167175576859</v>
      </c>
      <c r="AY48" s="20">
        <v>-1100744.7</v>
      </c>
      <c r="AZ48" s="21">
        <v>0.29709761098554033</v>
      </c>
      <c r="BA48" s="24"/>
    </row>
    <row r="49" spans="1:53" x14ac:dyDescent="0.35">
      <c r="A49" s="18" t="s">
        <v>47</v>
      </c>
      <c r="B49" s="19"/>
      <c r="C49" s="20">
        <v>120839.36</v>
      </c>
      <c r="D49" s="21">
        <v>1.0059990461773158</v>
      </c>
      <c r="E49" s="20">
        <v>90252.57</v>
      </c>
      <c r="F49" s="21">
        <v>0.73872810948300516</v>
      </c>
      <c r="G49" s="20">
        <v>30586.79</v>
      </c>
      <c r="H49" s="21">
        <v>0.26727093669431068</v>
      </c>
      <c r="I49" s="20">
        <v>84580.9</v>
      </c>
      <c r="J49" s="21">
        <v>0.74582926339496258</v>
      </c>
      <c r="K49" s="20">
        <v>36258.46</v>
      </c>
      <c r="L49" s="21">
        <v>0.26016978278235325</v>
      </c>
      <c r="M49" s="20">
        <v>121654.47</v>
      </c>
      <c r="N49" s="21">
        <v>1.0828411065994854</v>
      </c>
      <c r="O49" s="20">
        <v>-815.11</v>
      </c>
      <c r="P49" s="21">
        <v>-7.6842060422169567E-2</v>
      </c>
      <c r="Q49" s="22"/>
      <c r="R49" s="23"/>
      <c r="S49" s="20">
        <v>242493.83</v>
      </c>
      <c r="T49" s="21">
        <v>1.0431356720721014</v>
      </c>
      <c r="U49" s="20">
        <v>175646.63</v>
      </c>
      <c r="V49" s="21">
        <v>0.75010881644276906</v>
      </c>
      <c r="W49" s="20">
        <v>66847.199999999997</v>
      </c>
      <c r="X49" s="21">
        <v>0.29302685562933239</v>
      </c>
      <c r="Y49" s="20">
        <v>164243.98000000001</v>
      </c>
      <c r="Z49" s="21">
        <v>0.75711646706966029</v>
      </c>
      <c r="AA49" s="20">
        <v>78249.850000000006</v>
      </c>
      <c r="AB49" s="21">
        <v>0.28601920500244116</v>
      </c>
      <c r="AC49" s="20">
        <v>121654.47</v>
      </c>
      <c r="AD49" s="21">
        <v>1.0828411065994854</v>
      </c>
      <c r="AE49" s="20">
        <v>120839.36</v>
      </c>
      <c r="AF49" s="21">
        <v>-3.9705434527383954E-2</v>
      </c>
      <c r="AG49" s="24"/>
      <c r="AH49" s="19"/>
      <c r="AI49" s="20">
        <v>902357.23</v>
      </c>
      <c r="AJ49" s="21">
        <v>0.87436330719307653</v>
      </c>
      <c r="AK49" s="20">
        <v>730717.96</v>
      </c>
      <c r="AL49" s="21">
        <v>0.71589238825237322</v>
      </c>
      <c r="AM49" s="20">
        <v>171639.27</v>
      </c>
      <c r="AN49" s="21">
        <v>0.15847091894070331</v>
      </c>
      <c r="AO49" s="20">
        <v>722294.72</v>
      </c>
      <c r="AP49" s="21">
        <v>0.73717838182712103</v>
      </c>
      <c r="AQ49" s="20">
        <v>180062.51</v>
      </c>
      <c r="AR49" s="21">
        <v>0.1371849253659555</v>
      </c>
      <c r="AS49" s="20">
        <v>781517.87</v>
      </c>
      <c r="AT49" s="21">
        <v>0.85702372631549173</v>
      </c>
      <c r="AU49" s="20">
        <v>120839.36</v>
      </c>
      <c r="AV49" s="21">
        <v>1.7339580877584804E-2</v>
      </c>
      <c r="AW49" s="20">
        <v>1222456.3</v>
      </c>
      <c r="AX49" s="21">
        <v>0.73251320008963539</v>
      </c>
      <c r="AY49" s="20">
        <v>-320099.07</v>
      </c>
      <c r="AZ49" s="21">
        <v>0.14185010710344115</v>
      </c>
      <c r="BA49" s="24"/>
    </row>
    <row r="50" spans="1:53" x14ac:dyDescent="0.35">
      <c r="A50" s="18" t="s">
        <v>48</v>
      </c>
      <c r="B50" s="19"/>
      <c r="C50" s="20">
        <v>123622.02</v>
      </c>
      <c r="D50" s="21">
        <v>1.029164952599162</v>
      </c>
      <c r="E50" s="20">
        <v>128192.67</v>
      </c>
      <c r="F50" s="21">
        <v>1.0492723781569739</v>
      </c>
      <c r="G50" s="20">
        <v>-4570.6499999999996</v>
      </c>
      <c r="H50" s="21">
        <v>-2.0107425557811975E-2</v>
      </c>
      <c r="I50" s="20">
        <v>104039.08</v>
      </c>
      <c r="J50" s="21">
        <v>0.91741031841337228</v>
      </c>
      <c r="K50" s="20">
        <v>19582.939999999999</v>
      </c>
      <c r="L50" s="21">
        <v>0.11175463418578968</v>
      </c>
      <c r="M50" s="20">
        <v>116368.04</v>
      </c>
      <c r="N50" s="21">
        <v>1.0357868248196158</v>
      </c>
      <c r="O50" s="20">
        <v>7253.98</v>
      </c>
      <c r="P50" s="21">
        <v>-6.6218722204538505E-3</v>
      </c>
      <c r="Q50" s="22"/>
      <c r="R50" s="23"/>
      <c r="S50" s="20">
        <v>239990.06</v>
      </c>
      <c r="T50" s="21">
        <v>1.0323652050393362</v>
      </c>
      <c r="U50" s="20">
        <v>241426</v>
      </c>
      <c r="V50" s="21">
        <v>1.0310233172051861</v>
      </c>
      <c r="W50" s="20">
        <v>-1435.94</v>
      </c>
      <c r="X50" s="21">
        <v>1.3418878341500129E-3</v>
      </c>
      <c r="Y50" s="20">
        <v>200162.38</v>
      </c>
      <c r="Z50" s="21">
        <v>0.92268973259083731</v>
      </c>
      <c r="AA50" s="20">
        <v>39827.68</v>
      </c>
      <c r="AB50" s="21">
        <v>0.10967547244849885</v>
      </c>
      <c r="AC50" s="20">
        <v>116368.04</v>
      </c>
      <c r="AD50" s="21">
        <v>1.0357868248196158</v>
      </c>
      <c r="AE50" s="20">
        <v>123622.02</v>
      </c>
      <c r="AF50" s="21">
        <v>-3.4216197802796611E-3</v>
      </c>
      <c r="AG50" s="24"/>
      <c r="AH50" s="19"/>
      <c r="AI50" s="20">
        <v>952386.87</v>
      </c>
      <c r="AJ50" s="21">
        <v>0.92284087243414992</v>
      </c>
      <c r="AK50" s="20">
        <v>919264.31</v>
      </c>
      <c r="AL50" s="21">
        <v>0.90061331231145592</v>
      </c>
      <c r="AM50" s="20">
        <v>33122.559999999998</v>
      </c>
      <c r="AN50" s="21">
        <v>2.2227560122694001E-2</v>
      </c>
      <c r="AO50" s="20">
        <v>816688.63</v>
      </c>
      <c r="AP50" s="21">
        <v>0.83351738016305632</v>
      </c>
      <c r="AQ50" s="20">
        <v>135698.23999999999</v>
      </c>
      <c r="AR50" s="21">
        <v>8.9323492271093596E-2</v>
      </c>
      <c r="AS50" s="20">
        <v>828764.85</v>
      </c>
      <c r="AT50" s="21">
        <v>0.90883544350214229</v>
      </c>
      <c r="AU50" s="20">
        <v>123622.02</v>
      </c>
      <c r="AV50" s="21">
        <v>1.4005428932007624E-2</v>
      </c>
      <c r="AW50" s="20">
        <v>1391231.56</v>
      </c>
      <c r="AX50" s="21">
        <v>0.83364573611448989</v>
      </c>
      <c r="AY50" s="20">
        <v>-438844.69</v>
      </c>
      <c r="AZ50" s="21">
        <v>8.9195136319660029E-2</v>
      </c>
      <c r="BA50" s="24"/>
    </row>
    <row r="51" spans="1:53" x14ac:dyDescent="0.35">
      <c r="A51" s="18" t="s">
        <v>49</v>
      </c>
      <c r="B51" s="19"/>
      <c r="C51" s="20">
        <v>121109.9</v>
      </c>
      <c r="D51" s="21">
        <v>1.0082513171422796</v>
      </c>
      <c r="E51" s="20">
        <v>164561.67000000001</v>
      </c>
      <c r="F51" s="21">
        <v>1.3469570049081834</v>
      </c>
      <c r="G51" s="20">
        <v>-43451.77</v>
      </c>
      <c r="H51" s="21">
        <v>-0.33870568776590382</v>
      </c>
      <c r="I51" s="20">
        <v>119363.46</v>
      </c>
      <c r="J51" s="21">
        <v>1.0525397749145979</v>
      </c>
      <c r="K51" s="20">
        <v>1746.44</v>
      </c>
      <c r="L51" s="21">
        <v>-4.4288457772318379E-2</v>
      </c>
      <c r="M51" s="20">
        <v>131454.15</v>
      </c>
      <c r="N51" s="21">
        <v>1.1700676288597924</v>
      </c>
      <c r="O51" s="20">
        <v>-10344.25</v>
      </c>
      <c r="P51" s="21">
        <v>-0.16181631171751287</v>
      </c>
      <c r="Q51" s="22"/>
      <c r="R51" s="23"/>
      <c r="S51" s="20">
        <v>252564.05</v>
      </c>
      <c r="T51" s="21">
        <v>1.0864547359328762</v>
      </c>
      <c r="U51" s="20">
        <v>321402.31</v>
      </c>
      <c r="V51" s="21">
        <v>1.3725666490502662</v>
      </c>
      <c r="W51" s="20">
        <v>-68838.259999999995</v>
      </c>
      <c r="X51" s="21">
        <v>-0.28611191311738993</v>
      </c>
      <c r="Y51" s="20">
        <v>230866.76</v>
      </c>
      <c r="Z51" s="21">
        <v>1.0642278986116822</v>
      </c>
      <c r="AA51" s="20">
        <v>21697.29</v>
      </c>
      <c r="AB51" s="21">
        <v>2.2226837321194015E-2</v>
      </c>
      <c r="AC51" s="20">
        <v>131454.15</v>
      </c>
      <c r="AD51" s="21">
        <v>1.1700676288597924</v>
      </c>
      <c r="AE51" s="20">
        <v>121109.9</v>
      </c>
      <c r="AF51" s="21">
        <v>-8.3612892926916205E-2</v>
      </c>
      <c r="AG51" s="24"/>
      <c r="AH51" s="19"/>
      <c r="AI51" s="20">
        <v>1056569.02</v>
      </c>
      <c r="AJ51" s="21">
        <v>1.0237909686886955</v>
      </c>
      <c r="AK51" s="20">
        <v>1225374.05</v>
      </c>
      <c r="AL51" s="21">
        <v>1.2005123771105655</v>
      </c>
      <c r="AM51" s="20">
        <v>-168805.03</v>
      </c>
      <c r="AN51" s="21">
        <v>-0.17672140842187001</v>
      </c>
      <c r="AO51" s="20">
        <v>989597.22</v>
      </c>
      <c r="AP51" s="21">
        <v>1.0099889381722429</v>
      </c>
      <c r="AQ51" s="20">
        <v>66971.8</v>
      </c>
      <c r="AR51" s="21">
        <v>1.3802030516452568E-2</v>
      </c>
      <c r="AS51" s="20">
        <v>935459.12</v>
      </c>
      <c r="AT51" s="21">
        <v>1.0258379131346169</v>
      </c>
      <c r="AU51" s="20">
        <v>121109.9</v>
      </c>
      <c r="AV51" s="21">
        <v>-2.0469444459214614E-3</v>
      </c>
      <c r="AW51" s="20">
        <v>1637084.08</v>
      </c>
      <c r="AX51" s="21">
        <v>0.98096406248353962</v>
      </c>
      <c r="AY51" s="20">
        <v>-580515.06000000006</v>
      </c>
      <c r="AZ51" s="21">
        <v>4.2826906205155835E-2</v>
      </c>
      <c r="BA51" s="24"/>
    </row>
    <row r="52" spans="1:53" x14ac:dyDescent="0.35">
      <c r="A52" s="18" t="s">
        <v>50</v>
      </c>
      <c r="B52" s="19"/>
      <c r="C52" s="25">
        <v>50844.639999999999</v>
      </c>
      <c r="D52" s="26">
        <v>0.42328641382434501</v>
      </c>
      <c r="E52" s="25">
        <v>34214.97</v>
      </c>
      <c r="F52" s="26">
        <v>0.2800536328673825</v>
      </c>
      <c r="G52" s="25">
        <v>16629.669999999998</v>
      </c>
      <c r="H52" s="26">
        <v>0.14323278095696251</v>
      </c>
      <c r="I52" s="25">
        <v>23084.69</v>
      </c>
      <c r="J52" s="26">
        <v>0.2035594009806122</v>
      </c>
      <c r="K52" s="25">
        <v>27759.95</v>
      </c>
      <c r="L52" s="26">
        <v>0.21972701284373281</v>
      </c>
      <c r="M52" s="25">
        <v>50505.46</v>
      </c>
      <c r="N52" s="26">
        <v>0.44954688632251699</v>
      </c>
      <c r="O52" s="25">
        <v>339.18</v>
      </c>
      <c r="P52" s="26">
        <v>-2.6260472498171983E-2</v>
      </c>
      <c r="Q52" s="22"/>
      <c r="R52" s="23"/>
      <c r="S52" s="25">
        <v>101350.1</v>
      </c>
      <c r="T52" s="26">
        <v>0.43597770994039176</v>
      </c>
      <c r="U52" s="25">
        <v>66942.44</v>
      </c>
      <c r="V52" s="26">
        <v>0.28588145663933934</v>
      </c>
      <c r="W52" s="25">
        <v>34407.660000000003</v>
      </c>
      <c r="X52" s="26">
        <v>0.15009625330105242</v>
      </c>
      <c r="Y52" s="25">
        <v>43910.97</v>
      </c>
      <c r="Z52" s="26">
        <v>0.20241666374622583</v>
      </c>
      <c r="AA52" s="25">
        <v>57439.13</v>
      </c>
      <c r="AB52" s="26">
        <v>0.23356104619416593</v>
      </c>
      <c r="AC52" s="25">
        <v>50505.46</v>
      </c>
      <c r="AD52" s="26">
        <v>0.44954688632251699</v>
      </c>
      <c r="AE52" s="25">
        <v>50844.639999999999</v>
      </c>
      <c r="AF52" s="26">
        <v>-1.3569176382125236E-2</v>
      </c>
      <c r="AG52" s="24"/>
      <c r="AH52" s="19"/>
      <c r="AI52" s="25">
        <v>369853.95</v>
      </c>
      <c r="AJ52" s="26">
        <v>0.3583799321920686</v>
      </c>
      <c r="AK52" s="25">
        <v>270227.59000000003</v>
      </c>
      <c r="AL52" s="26">
        <v>0.26474492946195433</v>
      </c>
      <c r="AM52" s="25">
        <v>99626.36</v>
      </c>
      <c r="AN52" s="26">
        <v>9.363500273011427E-2</v>
      </c>
      <c r="AO52" s="25">
        <v>195127.1</v>
      </c>
      <c r="AP52" s="26">
        <v>0.19914790437429589</v>
      </c>
      <c r="AQ52" s="25">
        <v>174726.85</v>
      </c>
      <c r="AR52" s="26">
        <v>0.15923202781777271</v>
      </c>
      <c r="AS52" s="25">
        <v>319009.31</v>
      </c>
      <c r="AT52" s="26">
        <v>0.34983019337169335</v>
      </c>
      <c r="AU52" s="25">
        <v>50844.639999999999</v>
      </c>
      <c r="AV52" s="26">
        <v>8.5497388203752411E-3</v>
      </c>
      <c r="AW52" s="25">
        <v>382880.74</v>
      </c>
      <c r="AX52" s="26">
        <v>0.22942758453622239</v>
      </c>
      <c r="AY52" s="25">
        <v>-13026.79</v>
      </c>
      <c r="AZ52" s="26">
        <v>0.12895234765584621</v>
      </c>
      <c r="BA52" s="24"/>
    </row>
    <row r="53" spans="1:53" x14ac:dyDescent="0.35">
      <c r="A53" s="27" t="s">
        <v>51</v>
      </c>
      <c r="B53" s="19"/>
      <c r="C53" s="30">
        <v>766720.23</v>
      </c>
      <c r="D53" s="31">
        <v>6.3830180833865073</v>
      </c>
      <c r="E53" s="30">
        <v>741944.89</v>
      </c>
      <c r="F53" s="31">
        <v>6.0729079064482727</v>
      </c>
      <c r="G53" s="30">
        <v>24775.34</v>
      </c>
      <c r="H53" s="31">
        <v>0.31011017693823462</v>
      </c>
      <c r="I53" s="30">
        <v>618804.31000000006</v>
      </c>
      <c r="J53" s="31">
        <v>5.4565789996669247</v>
      </c>
      <c r="K53" s="30">
        <v>147915.92000000001</v>
      </c>
      <c r="L53" s="31">
        <v>0.92643908371958261</v>
      </c>
      <c r="M53" s="30">
        <v>762681.98</v>
      </c>
      <c r="N53" s="31">
        <v>6.788598883433437</v>
      </c>
      <c r="O53" s="30">
        <v>4038.25</v>
      </c>
      <c r="P53" s="31">
        <v>-0.40558080004692965</v>
      </c>
      <c r="Q53" s="22"/>
      <c r="R53" s="9"/>
      <c r="S53" s="30">
        <v>1529402.21</v>
      </c>
      <c r="T53" s="31">
        <v>6.5790292569378241</v>
      </c>
      <c r="U53" s="30">
        <v>1417422.55</v>
      </c>
      <c r="V53" s="31">
        <v>6.0531827532346716</v>
      </c>
      <c r="W53" s="30">
        <v>111979.66</v>
      </c>
      <c r="X53" s="31">
        <v>0.52584650370315256</v>
      </c>
      <c r="Y53" s="30">
        <v>1207783.3</v>
      </c>
      <c r="Z53" s="31">
        <v>5.5675259761833313</v>
      </c>
      <c r="AA53" s="30">
        <v>321618.90999999997</v>
      </c>
      <c r="AB53" s="31">
        <v>1.0115032807544928</v>
      </c>
      <c r="AC53" s="30">
        <v>762681.98</v>
      </c>
      <c r="AD53" s="31">
        <v>6.788598883433437</v>
      </c>
      <c r="AE53" s="30">
        <v>766720.23</v>
      </c>
      <c r="AF53" s="31">
        <v>-0.20956962649561284</v>
      </c>
      <c r="AG53" s="24"/>
      <c r="AH53" s="19"/>
      <c r="AI53" s="30">
        <v>6151270.1399999997</v>
      </c>
      <c r="AJ53" s="31">
        <v>5.9604386425190166</v>
      </c>
      <c r="AK53" s="30">
        <v>5557629.5199999996</v>
      </c>
      <c r="AL53" s="31">
        <v>5.4448705080338939</v>
      </c>
      <c r="AM53" s="30">
        <v>593640.62</v>
      </c>
      <c r="AN53" s="31">
        <v>0.51556813448512262</v>
      </c>
      <c r="AO53" s="30">
        <v>5094387.43</v>
      </c>
      <c r="AP53" s="31">
        <v>5.1993627781853728</v>
      </c>
      <c r="AQ53" s="30">
        <v>1056882.71</v>
      </c>
      <c r="AR53" s="31">
        <v>0.76107586433364371</v>
      </c>
      <c r="AS53" s="30">
        <v>5384549.9100000001</v>
      </c>
      <c r="AT53" s="31">
        <v>5.9047748049573663</v>
      </c>
      <c r="AU53" s="30">
        <v>766720.23</v>
      </c>
      <c r="AV53" s="31">
        <v>5.5663837561650276E-2</v>
      </c>
      <c r="AW53" s="30">
        <v>8788129.3200000003</v>
      </c>
      <c r="AX53" s="31">
        <v>5.2659720686905134</v>
      </c>
      <c r="AY53" s="30">
        <v>-2636859.1800000002</v>
      </c>
      <c r="AZ53" s="31">
        <v>0.69446657382850319</v>
      </c>
      <c r="BA53" s="24"/>
    </row>
    <row r="54" spans="1:53" x14ac:dyDescent="0.35">
      <c r="A54" s="27" t="s">
        <v>52</v>
      </c>
      <c r="B54" s="19"/>
      <c r="C54" s="30">
        <v>1432314.27</v>
      </c>
      <c r="D54" s="31">
        <v>11.924151116375976</v>
      </c>
      <c r="E54" s="30">
        <v>1494533.42</v>
      </c>
      <c r="F54" s="31">
        <v>12.232935282793276</v>
      </c>
      <c r="G54" s="30">
        <v>-62219.15</v>
      </c>
      <c r="H54" s="31">
        <v>-0.30878416641730055</v>
      </c>
      <c r="I54" s="30">
        <v>1256878.55</v>
      </c>
      <c r="J54" s="31">
        <v>11.083079077231725</v>
      </c>
      <c r="K54" s="30">
        <v>175435.72</v>
      </c>
      <c r="L54" s="31">
        <v>0.84107203914425099</v>
      </c>
      <c r="M54" s="30">
        <v>1458471.13</v>
      </c>
      <c r="N54" s="31">
        <v>12.981787618265091</v>
      </c>
      <c r="O54" s="30">
        <v>-26156.86</v>
      </c>
      <c r="P54" s="31">
        <v>-1.0576365018891156</v>
      </c>
      <c r="Q54" s="22"/>
      <c r="R54" s="9"/>
      <c r="S54" s="30">
        <v>2890785.4</v>
      </c>
      <c r="T54" s="31">
        <v>12.435291120789415</v>
      </c>
      <c r="U54" s="30">
        <v>2853907.37</v>
      </c>
      <c r="V54" s="31">
        <v>12.187772003072281</v>
      </c>
      <c r="W54" s="30">
        <v>36878.03</v>
      </c>
      <c r="X54" s="31">
        <v>0.24751911771713431</v>
      </c>
      <c r="Y54" s="30">
        <v>2454029.7999999998</v>
      </c>
      <c r="Z54" s="31">
        <v>11.312355997825094</v>
      </c>
      <c r="AA54" s="30">
        <v>436755.6</v>
      </c>
      <c r="AB54" s="31">
        <v>1.1229351229643214</v>
      </c>
      <c r="AC54" s="30">
        <v>1458471.13</v>
      </c>
      <c r="AD54" s="31">
        <v>12.981787618265091</v>
      </c>
      <c r="AE54" s="30">
        <v>1432314.27</v>
      </c>
      <c r="AF54" s="31">
        <v>-0.54649649747567608</v>
      </c>
      <c r="AG54" s="24"/>
      <c r="AH54" s="19"/>
      <c r="AI54" s="30">
        <v>11834773.039999999</v>
      </c>
      <c r="AJ54" s="31">
        <v>11.467621637091401</v>
      </c>
      <c r="AK54" s="30">
        <v>11485373.82</v>
      </c>
      <c r="AL54" s="31">
        <v>11.252346519539609</v>
      </c>
      <c r="AM54" s="30">
        <v>349399.22</v>
      </c>
      <c r="AN54" s="31">
        <v>0.21527511755179241</v>
      </c>
      <c r="AO54" s="30">
        <v>10442849.439999999</v>
      </c>
      <c r="AP54" s="31">
        <v>10.658035617155635</v>
      </c>
      <c r="AQ54" s="30">
        <v>1391923.6</v>
      </c>
      <c r="AR54" s="31">
        <v>0.80958601993576629</v>
      </c>
      <c r="AS54" s="30">
        <v>10402458.77</v>
      </c>
      <c r="AT54" s="31">
        <v>11.407485766011554</v>
      </c>
      <c r="AU54" s="30">
        <v>1432314.27</v>
      </c>
      <c r="AV54" s="31">
        <v>6.0135871079847192E-2</v>
      </c>
      <c r="AW54" s="30">
        <v>17764998.109999999</v>
      </c>
      <c r="AX54" s="31">
        <v>10.645039511958361</v>
      </c>
      <c r="AY54" s="30">
        <v>-5930225.0700000003</v>
      </c>
      <c r="AZ54" s="31">
        <v>0.82258212513304052</v>
      </c>
      <c r="BA54" s="24"/>
    </row>
    <row r="55" spans="1:53" x14ac:dyDescent="0.35">
      <c r="A55" s="27" t="s">
        <v>53</v>
      </c>
      <c r="B55" s="19"/>
      <c r="C55" s="28">
        <v>2311447.64</v>
      </c>
      <c r="D55" s="29">
        <v>19.243019171309811</v>
      </c>
      <c r="E55" s="28">
        <v>2354454.29</v>
      </c>
      <c r="F55" s="29">
        <v>19.271490734456105</v>
      </c>
      <c r="G55" s="28">
        <v>-43006.65</v>
      </c>
      <c r="H55" s="29">
        <v>-2.8471563146293732E-2</v>
      </c>
      <c r="I55" s="28">
        <v>2037674.34</v>
      </c>
      <c r="J55" s="29">
        <v>17.968089155365064</v>
      </c>
      <c r="K55" s="28">
        <v>273773.3</v>
      </c>
      <c r="L55" s="29">
        <v>1.2749300159447472</v>
      </c>
      <c r="M55" s="28">
        <v>2368821.56</v>
      </c>
      <c r="N55" s="29">
        <v>21.084776904351475</v>
      </c>
      <c r="O55" s="28">
        <v>-57373.919999999998</v>
      </c>
      <c r="P55" s="29">
        <v>-1.8417577330416641</v>
      </c>
      <c r="Q55" s="22"/>
      <c r="R55" s="9"/>
      <c r="S55" s="28">
        <v>4680269.2</v>
      </c>
      <c r="T55" s="29">
        <v>20.133113314348478</v>
      </c>
      <c r="U55" s="28">
        <v>4551024.26</v>
      </c>
      <c r="V55" s="29">
        <v>19.435405172709142</v>
      </c>
      <c r="W55" s="28">
        <v>129244.94</v>
      </c>
      <c r="X55" s="29">
        <v>0.69770814163933537</v>
      </c>
      <c r="Y55" s="28">
        <v>3998229.18</v>
      </c>
      <c r="Z55" s="29">
        <v>18.43066121081835</v>
      </c>
      <c r="AA55" s="28">
        <v>682040.02</v>
      </c>
      <c r="AB55" s="29">
        <v>1.7024521035301277</v>
      </c>
      <c r="AC55" s="28">
        <v>2368821.56</v>
      </c>
      <c r="AD55" s="29">
        <v>21.084776904351475</v>
      </c>
      <c r="AE55" s="28">
        <v>2311447.64</v>
      </c>
      <c r="AF55" s="29">
        <v>-0.95166359000299749</v>
      </c>
      <c r="AG55" s="24"/>
      <c r="AH55" s="19"/>
      <c r="AI55" s="28">
        <v>18560227.370000001</v>
      </c>
      <c r="AJ55" s="29">
        <v>17.984431493377251</v>
      </c>
      <c r="AK55" s="28">
        <v>18146545.300000001</v>
      </c>
      <c r="AL55" s="29">
        <v>17.778369171803142</v>
      </c>
      <c r="AM55" s="28">
        <v>413682.07</v>
      </c>
      <c r="AN55" s="29">
        <v>0.20606232157410886</v>
      </c>
      <c r="AO55" s="28">
        <v>16356165.140000001</v>
      </c>
      <c r="AP55" s="29">
        <v>16.693201565702111</v>
      </c>
      <c r="AQ55" s="28">
        <v>2204062.23</v>
      </c>
      <c r="AR55" s="29">
        <v>1.2912299276751398</v>
      </c>
      <c r="AS55" s="28">
        <v>16248779.73</v>
      </c>
      <c r="AT55" s="29">
        <v>17.818645339849017</v>
      </c>
      <c r="AU55" s="28">
        <v>2311447.64</v>
      </c>
      <c r="AV55" s="29">
        <v>0.16578615352823434</v>
      </c>
      <c r="AW55" s="28">
        <v>27278805.789999999</v>
      </c>
      <c r="AX55" s="29">
        <v>16.345848374176299</v>
      </c>
      <c r="AY55" s="28">
        <v>-8718578.4199999999</v>
      </c>
      <c r="AZ55" s="29">
        <v>1.6385831192009519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22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1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2311447.64</v>
      </c>
      <c r="D57" s="21">
        <v>18.597148263572006</v>
      </c>
      <c r="E57" s="20">
        <v>2354454.29</v>
      </c>
      <c r="F57" s="21">
        <v>18.584467897658939</v>
      </c>
      <c r="G57" s="20">
        <v>-43006.65</v>
      </c>
      <c r="H57" s="21">
        <v>1.2680365913066538E-2</v>
      </c>
      <c r="I57" s="20">
        <v>2037674.34</v>
      </c>
      <c r="J57" s="21">
        <v>17.323392825392293</v>
      </c>
      <c r="K57" s="20">
        <v>273773.3</v>
      </c>
      <c r="L57" s="21">
        <v>1.2737554381797125</v>
      </c>
      <c r="M57" s="20">
        <v>2368821.56</v>
      </c>
      <c r="N57" s="21">
        <v>20.406594946913749</v>
      </c>
      <c r="O57" s="20">
        <v>-57373.919999999998</v>
      </c>
      <c r="P57" s="21">
        <v>-1.8094466833417435</v>
      </c>
      <c r="Q57" s="22"/>
      <c r="R57" s="23"/>
      <c r="S57" s="20">
        <v>4680269.2</v>
      </c>
      <c r="T57" s="21">
        <v>19.47097316877997</v>
      </c>
      <c r="U57" s="20">
        <v>4551024.26</v>
      </c>
      <c r="V57" s="21">
        <v>18.71469890628153</v>
      </c>
      <c r="W57" s="20">
        <v>129244.94</v>
      </c>
      <c r="X57" s="21">
        <v>0.75627426249844021</v>
      </c>
      <c r="Y57" s="20">
        <v>3998229.18</v>
      </c>
      <c r="Z57" s="21">
        <v>17.742737657636777</v>
      </c>
      <c r="AA57" s="20">
        <v>682040.02</v>
      </c>
      <c r="AB57" s="21">
        <v>1.7282355111431933</v>
      </c>
      <c r="AC57" s="20">
        <v>2368821.56</v>
      </c>
      <c r="AD57" s="21">
        <v>20.406594946913749</v>
      </c>
      <c r="AE57" s="20">
        <v>2311447.64</v>
      </c>
      <c r="AF57" s="21">
        <v>-0.935621778133779</v>
      </c>
      <c r="AG57" s="24"/>
      <c r="AH57" s="19"/>
      <c r="AI57" s="20">
        <v>18560227.370000001</v>
      </c>
      <c r="AJ57" s="21">
        <v>17.34682138271992</v>
      </c>
      <c r="AK57" s="20">
        <v>18146545.300000001</v>
      </c>
      <c r="AL57" s="21">
        <v>17.115409574830572</v>
      </c>
      <c r="AM57" s="20">
        <v>413682.07</v>
      </c>
      <c r="AN57" s="21">
        <v>0.2314118078893479</v>
      </c>
      <c r="AO57" s="20">
        <v>16356165.140000001</v>
      </c>
      <c r="AP57" s="21">
        <v>16.095269282986795</v>
      </c>
      <c r="AQ57" s="20">
        <v>2204062.23</v>
      </c>
      <c r="AR57" s="21">
        <v>1.2515520997331251</v>
      </c>
      <c r="AS57" s="20">
        <v>16248779.73</v>
      </c>
      <c r="AT57" s="21">
        <v>17.182487708543189</v>
      </c>
      <c r="AU57" s="20">
        <v>2311447.64</v>
      </c>
      <c r="AV57" s="21">
        <v>0.16433367417673139</v>
      </c>
      <c r="AW57" s="20">
        <v>27278805.789999999</v>
      </c>
      <c r="AX57" s="21">
        <v>15.794248727256457</v>
      </c>
      <c r="AY57" s="20">
        <v>-8718578.4199999999</v>
      </c>
      <c r="AZ57" s="21">
        <v>1.5525726554634627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22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1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49428.91</v>
      </c>
      <c r="D59" s="21">
        <v>0.41150032831673716</v>
      </c>
      <c r="E59" s="20">
        <v>45689.55</v>
      </c>
      <c r="F59" s="21">
        <v>0.37397444631913795</v>
      </c>
      <c r="G59" s="20">
        <v>3739.36</v>
      </c>
      <c r="H59" s="21">
        <v>3.7525881997599209E-2</v>
      </c>
      <c r="I59" s="20">
        <v>36663.480000000003</v>
      </c>
      <c r="J59" s="21">
        <v>0.32329635038047538</v>
      </c>
      <c r="K59" s="20">
        <v>12765.43</v>
      </c>
      <c r="L59" s="21">
        <v>8.8203977936261779E-2</v>
      </c>
      <c r="M59" s="20">
        <v>44838.46</v>
      </c>
      <c r="N59" s="21">
        <v>0.39910516764913584</v>
      </c>
      <c r="O59" s="20">
        <v>4590.45</v>
      </c>
      <c r="P59" s="21">
        <v>1.2395160667601324E-2</v>
      </c>
      <c r="Q59" s="22"/>
      <c r="R59" s="23"/>
      <c r="S59" s="20">
        <v>94267.37</v>
      </c>
      <c r="T59" s="21">
        <v>0.40550993136369468</v>
      </c>
      <c r="U59" s="20">
        <v>87646.13</v>
      </c>
      <c r="V59" s="21">
        <v>0.37429772970929803</v>
      </c>
      <c r="W59" s="20">
        <v>6621.24</v>
      </c>
      <c r="X59" s="21">
        <v>3.1212201654396643E-2</v>
      </c>
      <c r="Y59" s="20">
        <v>71010.92</v>
      </c>
      <c r="Z59" s="21">
        <v>0.32733946701587646</v>
      </c>
      <c r="AA59" s="20">
        <v>23256.45</v>
      </c>
      <c r="AB59" s="21">
        <v>7.8170464347818214E-2</v>
      </c>
      <c r="AC59" s="20">
        <v>44838.46</v>
      </c>
      <c r="AD59" s="21">
        <v>0.39910516764913584</v>
      </c>
      <c r="AE59" s="20">
        <v>49428.91</v>
      </c>
      <c r="AF59" s="21">
        <v>6.4047637145588365E-3</v>
      </c>
      <c r="AG59" s="24"/>
      <c r="AH59" s="19"/>
      <c r="AI59" s="20">
        <v>399923.57</v>
      </c>
      <c r="AJ59" s="21">
        <v>0.3875166992230582</v>
      </c>
      <c r="AK59" s="20">
        <v>334957.38</v>
      </c>
      <c r="AL59" s="21">
        <v>0.32816141364714468</v>
      </c>
      <c r="AM59" s="20">
        <v>64966.19</v>
      </c>
      <c r="AN59" s="21">
        <v>5.9355285575913519E-2</v>
      </c>
      <c r="AO59" s="20">
        <v>304140.53999999998</v>
      </c>
      <c r="AP59" s="21">
        <v>0.31040768389560813</v>
      </c>
      <c r="AQ59" s="20">
        <v>95783.03</v>
      </c>
      <c r="AR59" s="21">
        <v>7.710901532745007E-2</v>
      </c>
      <c r="AS59" s="20">
        <v>350494.66</v>
      </c>
      <c r="AT59" s="21">
        <v>0.38435748061254355</v>
      </c>
      <c r="AU59" s="20">
        <v>49428.91</v>
      </c>
      <c r="AV59" s="21">
        <v>3.159218610514658E-3</v>
      </c>
      <c r="AW59" s="20">
        <v>557750.81999999995</v>
      </c>
      <c r="AX59" s="21">
        <v>0.3342122233823967</v>
      </c>
      <c r="AY59" s="20">
        <v>-157827.25</v>
      </c>
      <c r="AZ59" s="21">
        <v>5.3304475840661503E-2</v>
      </c>
      <c r="BA59" s="24"/>
    </row>
    <row r="60" spans="1:53" x14ac:dyDescent="0.35">
      <c r="A60" s="18" t="s">
        <v>56</v>
      </c>
      <c r="B60" s="19"/>
      <c r="C60" s="20">
        <v>413551.47</v>
      </c>
      <c r="D60" s="21">
        <v>3.4428549138726554</v>
      </c>
      <c r="E60" s="20">
        <v>417191.12</v>
      </c>
      <c r="F60" s="21">
        <v>3.4147593511264831</v>
      </c>
      <c r="G60" s="20">
        <v>-3639.65</v>
      </c>
      <c r="H60" s="21">
        <v>2.8095562746172309E-2</v>
      </c>
      <c r="I60" s="20">
        <v>368126</v>
      </c>
      <c r="J60" s="21">
        <v>3.2461128152636598</v>
      </c>
      <c r="K60" s="20">
        <v>45425.47</v>
      </c>
      <c r="L60" s="21">
        <v>0.19674209860899561</v>
      </c>
      <c r="M60" s="20">
        <v>387970.74</v>
      </c>
      <c r="N60" s="21">
        <v>3.4533105559526196</v>
      </c>
      <c r="O60" s="20">
        <v>25580.73</v>
      </c>
      <c r="P60" s="21">
        <v>-1.0455642079964189E-2</v>
      </c>
      <c r="Q60" s="22"/>
      <c r="R60" s="23"/>
      <c r="S60" s="20">
        <v>801522.21</v>
      </c>
      <c r="T60" s="21">
        <v>3.4479079703144033</v>
      </c>
      <c r="U60" s="20">
        <v>801394.66</v>
      </c>
      <c r="V60" s="21">
        <v>3.4224009872330332</v>
      </c>
      <c r="W60" s="20">
        <v>127.55</v>
      </c>
      <c r="X60" s="21">
        <v>2.5506983081370116E-2</v>
      </c>
      <c r="Y60" s="20">
        <v>705619.8</v>
      </c>
      <c r="Z60" s="21">
        <v>3.2526998558510352</v>
      </c>
      <c r="AA60" s="20">
        <v>95902.41</v>
      </c>
      <c r="AB60" s="21">
        <v>0.19520811446336817</v>
      </c>
      <c r="AC60" s="20">
        <v>387970.74</v>
      </c>
      <c r="AD60" s="21">
        <v>3.4533105559526196</v>
      </c>
      <c r="AE60" s="20">
        <v>413551.47</v>
      </c>
      <c r="AF60" s="21">
        <v>-5.4025856382162729E-3</v>
      </c>
      <c r="AG60" s="24"/>
      <c r="AH60" s="19"/>
      <c r="AI60" s="20">
        <v>3691882.88</v>
      </c>
      <c r="AJ60" s="21">
        <v>3.5773492109397744</v>
      </c>
      <c r="AK60" s="20">
        <v>3483993.11</v>
      </c>
      <c r="AL60" s="21">
        <v>3.4133062066419075</v>
      </c>
      <c r="AM60" s="20">
        <v>207889.77</v>
      </c>
      <c r="AN60" s="21">
        <v>0.16404300429786689</v>
      </c>
      <c r="AO60" s="20">
        <v>3391939.89</v>
      </c>
      <c r="AP60" s="21">
        <v>3.4618344702354502</v>
      </c>
      <c r="AQ60" s="20">
        <v>299942.99</v>
      </c>
      <c r="AR60" s="21">
        <v>0.11551474070432421</v>
      </c>
      <c r="AS60" s="20">
        <v>3278331.41</v>
      </c>
      <c r="AT60" s="21">
        <v>3.5950653324092516</v>
      </c>
      <c r="AU60" s="20">
        <v>413551.47</v>
      </c>
      <c r="AV60" s="21">
        <v>-1.7716121469477208E-2</v>
      </c>
      <c r="AW60" s="20">
        <v>5532944.1200000001</v>
      </c>
      <c r="AX60" s="21">
        <v>3.3154188033210934</v>
      </c>
      <c r="AY60" s="20">
        <v>-1841061.24</v>
      </c>
      <c r="AZ60" s="21">
        <v>0.26193040761868103</v>
      </c>
      <c r="BA60" s="24"/>
    </row>
    <row r="61" spans="1:53" x14ac:dyDescent="0.35">
      <c r="A61" s="18" t="s">
        <v>57</v>
      </c>
      <c r="B61" s="19"/>
      <c r="C61" s="20">
        <v>2842</v>
      </c>
      <c r="D61" s="21">
        <v>2.3659917507308312E-2</v>
      </c>
      <c r="E61" s="20">
        <v>0</v>
      </c>
      <c r="F61" s="21">
        <v>0</v>
      </c>
      <c r="G61" s="20">
        <v>2842</v>
      </c>
      <c r="H61" s="21">
        <v>2.3659917507308312E-2</v>
      </c>
      <c r="I61" s="20">
        <v>1901.77</v>
      </c>
      <c r="J61" s="21">
        <v>1.6769692900485078E-2</v>
      </c>
      <c r="K61" s="20">
        <v>940.23</v>
      </c>
      <c r="L61" s="21">
        <v>6.8902246068232344E-3</v>
      </c>
      <c r="M61" s="20">
        <v>5117</v>
      </c>
      <c r="N61" s="21">
        <v>4.5546192774252911E-2</v>
      </c>
      <c r="O61" s="20">
        <v>-2275</v>
      </c>
      <c r="P61" s="21">
        <v>-2.1886275266944599E-2</v>
      </c>
      <c r="Q61" s="22"/>
      <c r="R61" s="23"/>
      <c r="S61" s="20">
        <v>7959</v>
      </c>
      <c r="T61" s="21">
        <v>3.4237229104022382E-2</v>
      </c>
      <c r="U61" s="20">
        <v>0</v>
      </c>
      <c r="V61" s="21">
        <v>0</v>
      </c>
      <c r="W61" s="20">
        <v>7959</v>
      </c>
      <c r="X61" s="21">
        <v>3.4237229104022382E-2</v>
      </c>
      <c r="Y61" s="20">
        <v>4888.51</v>
      </c>
      <c r="Z61" s="21">
        <v>2.2534594086399424E-2</v>
      </c>
      <c r="AA61" s="20">
        <v>3070.49</v>
      </c>
      <c r="AB61" s="21">
        <v>1.1702635017622958E-2</v>
      </c>
      <c r="AC61" s="20">
        <v>5117</v>
      </c>
      <c r="AD61" s="21">
        <v>4.5546192774252911E-2</v>
      </c>
      <c r="AE61" s="20">
        <v>2842</v>
      </c>
      <c r="AF61" s="21">
        <v>-1.1308963670230529E-2</v>
      </c>
      <c r="AG61" s="24"/>
      <c r="AH61" s="19"/>
      <c r="AI61" s="20">
        <v>21233.66</v>
      </c>
      <c r="AJ61" s="21">
        <v>2.0574925943036268E-2</v>
      </c>
      <c r="AK61" s="20">
        <v>0</v>
      </c>
      <c r="AL61" s="21">
        <v>0</v>
      </c>
      <c r="AM61" s="20">
        <v>21233.66</v>
      </c>
      <c r="AN61" s="21">
        <v>2.0574925943036268E-2</v>
      </c>
      <c r="AO61" s="20">
        <v>16121.29</v>
      </c>
      <c r="AP61" s="21">
        <v>1.6453486570088383E-2</v>
      </c>
      <c r="AQ61" s="20">
        <v>5112.37</v>
      </c>
      <c r="AR61" s="21">
        <v>4.1214393729478854E-3</v>
      </c>
      <c r="AS61" s="20">
        <v>18391.66</v>
      </c>
      <c r="AT61" s="21">
        <v>2.0168558636192897E-2</v>
      </c>
      <c r="AU61" s="20">
        <v>2842</v>
      </c>
      <c r="AV61" s="21">
        <v>4.0636730684337138E-4</v>
      </c>
      <c r="AW61" s="20">
        <v>26148</v>
      </c>
      <c r="AX61" s="21">
        <v>1.5668253463083943E-2</v>
      </c>
      <c r="AY61" s="20">
        <v>-4914.34</v>
      </c>
      <c r="AZ61" s="21">
        <v>4.9066724799523252E-3</v>
      </c>
      <c r="BA61" s="24"/>
    </row>
    <row r="62" spans="1:53" x14ac:dyDescent="0.35">
      <c r="A62" s="18" t="s">
        <v>58</v>
      </c>
      <c r="B62" s="19"/>
      <c r="C62" s="20">
        <v>254907.62</v>
      </c>
      <c r="D62" s="21">
        <v>2.1221299300437346</v>
      </c>
      <c r="E62" s="20">
        <v>241641</v>
      </c>
      <c r="F62" s="21">
        <v>1.9778605651183434</v>
      </c>
      <c r="G62" s="20">
        <v>13266.62</v>
      </c>
      <c r="H62" s="21">
        <v>0.14426936492539122</v>
      </c>
      <c r="I62" s="20">
        <v>216002.99</v>
      </c>
      <c r="J62" s="21">
        <v>1.9047013087211118</v>
      </c>
      <c r="K62" s="20">
        <v>38904.629999999997</v>
      </c>
      <c r="L62" s="21">
        <v>0.21742862132262286</v>
      </c>
      <c r="M62" s="20">
        <v>242463.54</v>
      </c>
      <c r="N62" s="21">
        <v>2.1581573448442017</v>
      </c>
      <c r="O62" s="20">
        <v>12444.08</v>
      </c>
      <c r="P62" s="21">
        <v>-3.6027414800467117E-2</v>
      </c>
      <c r="Q62" s="22"/>
      <c r="R62" s="23"/>
      <c r="S62" s="20">
        <v>497371.16</v>
      </c>
      <c r="T62" s="21">
        <v>2.1395414442333669</v>
      </c>
      <c r="U62" s="20">
        <v>480220.35</v>
      </c>
      <c r="V62" s="21">
        <v>2.0508080250115377</v>
      </c>
      <c r="W62" s="20">
        <v>17150.810000000001</v>
      </c>
      <c r="X62" s="21">
        <v>8.8733419221829202E-2</v>
      </c>
      <c r="Y62" s="20">
        <v>441631.72</v>
      </c>
      <c r="Z62" s="21">
        <v>2.0357924082958618</v>
      </c>
      <c r="AA62" s="20">
        <v>55739.44</v>
      </c>
      <c r="AB62" s="21">
        <v>0.10374903593750506</v>
      </c>
      <c r="AC62" s="20">
        <v>242463.54</v>
      </c>
      <c r="AD62" s="21">
        <v>2.1581573448442017</v>
      </c>
      <c r="AE62" s="20">
        <v>254907.62</v>
      </c>
      <c r="AF62" s="21">
        <v>-1.8615900610834846E-2</v>
      </c>
      <c r="AG62" s="24"/>
      <c r="AH62" s="19"/>
      <c r="AI62" s="20">
        <v>1973022.9</v>
      </c>
      <c r="AJ62" s="21">
        <v>1.9118136040331555</v>
      </c>
      <c r="AK62" s="20">
        <v>1852033.97</v>
      </c>
      <c r="AL62" s="21">
        <v>1.8144579639288245</v>
      </c>
      <c r="AM62" s="20">
        <v>120988.93</v>
      </c>
      <c r="AN62" s="21">
        <v>9.7355640104330954E-2</v>
      </c>
      <c r="AO62" s="20">
        <v>1853760.36</v>
      </c>
      <c r="AP62" s="21">
        <v>1.8919590918234339</v>
      </c>
      <c r="AQ62" s="20">
        <v>119262.54</v>
      </c>
      <c r="AR62" s="21">
        <v>1.9854512209721564E-2</v>
      </c>
      <c r="AS62" s="20">
        <v>1718115.28</v>
      </c>
      <c r="AT62" s="21">
        <v>1.8841099046208434</v>
      </c>
      <c r="AU62" s="20">
        <v>254907.62</v>
      </c>
      <c r="AV62" s="21">
        <v>2.7703699412312099E-2</v>
      </c>
      <c r="AW62" s="20">
        <v>3027787.61</v>
      </c>
      <c r="AX62" s="21">
        <v>1.8142933955126648</v>
      </c>
      <c r="AY62" s="20">
        <v>-1054764.71</v>
      </c>
      <c r="AZ62" s="21">
        <v>9.7520208520490703E-2</v>
      </c>
      <c r="BA62" s="24"/>
    </row>
    <row r="63" spans="1:53" x14ac:dyDescent="0.35">
      <c r="A63" s="18" t="s">
        <v>59</v>
      </c>
      <c r="B63" s="19"/>
      <c r="C63" s="20">
        <v>50510.58</v>
      </c>
      <c r="D63" s="21">
        <v>0.42050533288047043</v>
      </c>
      <c r="E63" s="20">
        <v>27204.37</v>
      </c>
      <c r="F63" s="21">
        <v>0.22267103108283984</v>
      </c>
      <c r="G63" s="20">
        <v>23306.21</v>
      </c>
      <c r="H63" s="21">
        <v>0.19783430179763059</v>
      </c>
      <c r="I63" s="20">
        <v>52750.06</v>
      </c>
      <c r="J63" s="21">
        <v>0.46514684040770538</v>
      </c>
      <c r="K63" s="20">
        <v>-2239.48</v>
      </c>
      <c r="L63" s="21">
        <v>-4.4641507527234947E-2</v>
      </c>
      <c r="M63" s="20">
        <v>62999.21</v>
      </c>
      <c r="N63" s="21">
        <v>0.56075320759930458</v>
      </c>
      <c r="O63" s="20">
        <v>-12488.63</v>
      </c>
      <c r="P63" s="21">
        <v>-0.14024787471883415</v>
      </c>
      <c r="Q63" s="22"/>
      <c r="R63" s="23"/>
      <c r="S63" s="20">
        <v>113509.79</v>
      </c>
      <c r="T63" s="21">
        <v>0.48828504658618771</v>
      </c>
      <c r="U63" s="20">
        <v>54064.05</v>
      </c>
      <c r="V63" s="21">
        <v>0.23088356752191996</v>
      </c>
      <c r="W63" s="20">
        <v>59445.74</v>
      </c>
      <c r="X63" s="21">
        <v>0.25740147906426775</v>
      </c>
      <c r="Y63" s="20">
        <v>86383.82</v>
      </c>
      <c r="Z63" s="21">
        <v>0.3982040170384416</v>
      </c>
      <c r="AA63" s="20">
        <v>27125.97</v>
      </c>
      <c r="AB63" s="21">
        <v>9.0081029547746105E-2</v>
      </c>
      <c r="AC63" s="20">
        <v>62999.21</v>
      </c>
      <c r="AD63" s="21">
        <v>0.56075320759930458</v>
      </c>
      <c r="AE63" s="20">
        <v>50510.58</v>
      </c>
      <c r="AF63" s="21">
        <v>-7.2468161013116872E-2</v>
      </c>
      <c r="AG63" s="24"/>
      <c r="AH63" s="19"/>
      <c r="AI63" s="20">
        <v>306896.01</v>
      </c>
      <c r="AJ63" s="21">
        <v>0.2973751429552568</v>
      </c>
      <c r="AK63" s="20">
        <v>210917.27</v>
      </c>
      <c r="AL63" s="21">
        <v>0.20663795938992746</v>
      </c>
      <c r="AM63" s="20">
        <v>95978.74</v>
      </c>
      <c r="AN63" s="21">
        <v>9.0737183565329338E-2</v>
      </c>
      <c r="AO63" s="20">
        <v>287716.28999999998</v>
      </c>
      <c r="AP63" s="21">
        <v>0.29364499450792425</v>
      </c>
      <c r="AQ63" s="20">
        <v>19179.72</v>
      </c>
      <c r="AR63" s="21">
        <v>3.7301484473325486E-3</v>
      </c>
      <c r="AS63" s="20">
        <v>256385.43</v>
      </c>
      <c r="AT63" s="21">
        <v>0.28115594668564603</v>
      </c>
      <c r="AU63" s="20">
        <v>50510.58</v>
      </c>
      <c r="AV63" s="21">
        <v>1.6219196269610769E-2</v>
      </c>
      <c r="AW63" s="20">
        <v>460850.56</v>
      </c>
      <c r="AX63" s="21">
        <v>0.27614820952593605</v>
      </c>
      <c r="AY63" s="20">
        <v>-153954.54999999999</v>
      </c>
      <c r="AZ63" s="21">
        <v>2.1226933429320749E-2</v>
      </c>
      <c r="BA63" s="24"/>
    </row>
    <row r="64" spans="1:53" x14ac:dyDescent="0.35">
      <c r="A64" s="18" t="s">
        <v>60</v>
      </c>
      <c r="B64" s="19"/>
      <c r="C64" s="20">
        <v>36675.800000000003</v>
      </c>
      <c r="D64" s="21">
        <v>0.30532948716204722</v>
      </c>
      <c r="E64" s="20">
        <v>46345.59</v>
      </c>
      <c r="F64" s="21">
        <v>0.37934421239832244</v>
      </c>
      <c r="G64" s="20">
        <v>-9669.7900000000009</v>
      </c>
      <c r="H64" s="21">
        <v>-7.4014725236275225E-2</v>
      </c>
      <c r="I64" s="20">
        <v>31904.85</v>
      </c>
      <c r="J64" s="21">
        <v>0.28133503869344939</v>
      </c>
      <c r="K64" s="20">
        <v>4770.95</v>
      </c>
      <c r="L64" s="21">
        <v>2.3994448468597829E-2</v>
      </c>
      <c r="M64" s="20">
        <v>31092.11</v>
      </c>
      <c r="N64" s="21">
        <v>0.27674950866098819</v>
      </c>
      <c r="O64" s="20">
        <v>5583.69</v>
      </c>
      <c r="P64" s="21">
        <v>2.8579978501059033E-2</v>
      </c>
      <c r="Q64" s="22"/>
      <c r="R64" s="23"/>
      <c r="S64" s="20">
        <v>67767.91</v>
      </c>
      <c r="T64" s="21">
        <v>0.29151720826369759</v>
      </c>
      <c r="U64" s="20">
        <v>89452.18</v>
      </c>
      <c r="V64" s="21">
        <v>0.38201056785447879</v>
      </c>
      <c r="W64" s="20">
        <v>-21684.27</v>
      </c>
      <c r="X64" s="21">
        <v>-9.0493359590781197E-2</v>
      </c>
      <c r="Y64" s="20">
        <v>58797.58</v>
      </c>
      <c r="Z64" s="21">
        <v>0.27103955981732614</v>
      </c>
      <c r="AA64" s="20">
        <v>8970.33</v>
      </c>
      <c r="AB64" s="21">
        <v>2.0477648446371455E-2</v>
      </c>
      <c r="AC64" s="20">
        <v>31092.11</v>
      </c>
      <c r="AD64" s="21">
        <v>0.27674950866098819</v>
      </c>
      <c r="AE64" s="20">
        <v>36675.800000000003</v>
      </c>
      <c r="AF64" s="21">
        <v>1.4767699602709405E-2</v>
      </c>
      <c r="AG64" s="24"/>
      <c r="AH64" s="19"/>
      <c r="AI64" s="20">
        <v>303741.73</v>
      </c>
      <c r="AJ64" s="21">
        <v>0.29431871851389335</v>
      </c>
      <c r="AK64" s="20">
        <v>367606.02</v>
      </c>
      <c r="AL64" s="21">
        <v>0.36014764382382186</v>
      </c>
      <c r="AM64" s="20">
        <v>-63864.29</v>
      </c>
      <c r="AN64" s="21">
        <v>-6.582892530992851E-2</v>
      </c>
      <c r="AO64" s="20">
        <v>284942.46999999997</v>
      </c>
      <c r="AP64" s="21">
        <v>0.29081401695477294</v>
      </c>
      <c r="AQ64" s="20">
        <v>18799.259999999998</v>
      </c>
      <c r="AR64" s="21">
        <v>3.5047015591204156E-3</v>
      </c>
      <c r="AS64" s="20">
        <v>267065.93</v>
      </c>
      <c r="AT64" s="21">
        <v>0.29286833645980775</v>
      </c>
      <c r="AU64" s="20">
        <v>36675.800000000003</v>
      </c>
      <c r="AV64" s="21">
        <v>1.4503820540855972E-3</v>
      </c>
      <c r="AW64" s="20">
        <v>481179.24</v>
      </c>
      <c r="AX64" s="21">
        <v>0.28832944368571595</v>
      </c>
      <c r="AY64" s="20">
        <v>-177437.51</v>
      </c>
      <c r="AZ64" s="21">
        <v>5.9892748281774044E-3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22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1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16295.11</v>
      </c>
      <c r="D66" s="21">
        <v>0.13565832455049778</v>
      </c>
      <c r="E66" s="20">
        <v>41202.1</v>
      </c>
      <c r="F66" s="21">
        <v>0.33724412988715691</v>
      </c>
      <c r="G66" s="20">
        <v>-24906.99</v>
      </c>
      <c r="H66" s="21">
        <v>-0.20158580533665912</v>
      </c>
      <c r="I66" s="20">
        <v>33273.15</v>
      </c>
      <c r="J66" s="21">
        <v>0.29340062538149986</v>
      </c>
      <c r="K66" s="20">
        <v>-16978.04</v>
      </c>
      <c r="L66" s="21">
        <v>-0.15774230083100207</v>
      </c>
      <c r="M66" s="20">
        <v>14296.96</v>
      </c>
      <c r="N66" s="21">
        <v>0.12725661447054581</v>
      </c>
      <c r="O66" s="20">
        <v>1998.15</v>
      </c>
      <c r="P66" s="21">
        <v>8.4017100799519684E-3</v>
      </c>
      <c r="Q66" s="22"/>
      <c r="R66" s="23"/>
      <c r="S66" s="20">
        <v>30592.07</v>
      </c>
      <c r="T66" s="21">
        <v>0.13159790292201154</v>
      </c>
      <c r="U66" s="20">
        <v>79568.399999999994</v>
      </c>
      <c r="V66" s="21">
        <v>0.33980132923839657</v>
      </c>
      <c r="W66" s="20">
        <v>-48976.33</v>
      </c>
      <c r="X66" s="21">
        <v>-0.20820342631638503</v>
      </c>
      <c r="Y66" s="20">
        <v>73688.289999999994</v>
      </c>
      <c r="Z66" s="21">
        <v>0.33968135568320107</v>
      </c>
      <c r="AA66" s="20">
        <v>-43096.22</v>
      </c>
      <c r="AB66" s="21">
        <v>-0.20808345276118953</v>
      </c>
      <c r="AC66" s="20">
        <v>14296.96</v>
      </c>
      <c r="AD66" s="21">
        <v>0.12725661447054581</v>
      </c>
      <c r="AE66" s="20">
        <v>16295.11</v>
      </c>
      <c r="AF66" s="21">
        <v>4.3412884514657246E-3</v>
      </c>
      <c r="AG66" s="24"/>
      <c r="AH66" s="19"/>
      <c r="AI66" s="20">
        <v>283459.76</v>
      </c>
      <c r="AJ66" s="21">
        <v>0.27466595819236223</v>
      </c>
      <c r="AK66" s="20">
        <v>327118.75</v>
      </c>
      <c r="AL66" s="21">
        <v>0.32048182198728359</v>
      </c>
      <c r="AM66" s="20">
        <v>-43658.99</v>
      </c>
      <c r="AN66" s="21">
        <v>-4.5815863794921363E-2</v>
      </c>
      <c r="AO66" s="20">
        <v>416305.78</v>
      </c>
      <c r="AP66" s="21">
        <v>0.42488420965568946</v>
      </c>
      <c r="AQ66" s="20">
        <v>-132846.01999999999</v>
      </c>
      <c r="AR66" s="21">
        <v>-0.15021825146332723</v>
      </c>
      <c r="AS66" s="20">
        <v>267164.65000000002</v>
      </c>
      <c r="AT66" s="21">
        <v>0.29297659423037142</v>
      </c>
      <c r="AU66" s="20">
        <v>16295.11</v>
      </c>
      <c r="AV66" s="21">
        <v>-1.8310636038009198E-2</v>
      </c>
      <c r="AW66" s="20">
        <v>665749.12</v>
      </c>
      <c r="AX66" s="21">
        <v>0.39892634063733706</v>
      </c>
      <c r="AY66" s="20">
        <v>-382289.36</v>
      </c>
      <c r="AZ66" s="21">
        <v>-0.12426038244497484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22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19"/>
      <c r="AI67" s="20">
        <v>48.26</v>
      </c>
      <c r="AJ67" s="21">
        <v>4.6762824968042735E-5</v>
      </c>
      <c r="AK67" s="20">
        <v>0</v>
      </c>
      <c r="AL67" s="21">
        <v>0</v>
      </c>
      <c r="AM67" s="20">
        <v>48.26</v>
      </c>
      <c r="AN67" s="21">
        <v>4.6762824968042735E-5</v>
      </c>
      <c r="AO67" s="20">
        <v>2042.65</v>
      </c>
      <c r="AP67" s="21">
        <v>2.0847410066062353E-3</v>
      </c>
      <c r="AQ67" s="20">
        <v>-1994.39</v>
      </c>
      <c r="AR67" s="21">
        <v>-2.0379781816381925E-3</v>
      </c>
      <c r="AS67" s="20">
        <v>48.26</v>
      </c>
      <c r="AT67" s="21">
        <v>5.292260947530942E-5</v>
      </c>
      <c r="AU67" s="20">
        <v>0</v>
      </c>
      <c r="AV67" s="21">
        <v>-6.1597845072666846E-6</v>
      </c>
      <c r="AW67" s="20">
        <v>2042.65</v>
      </c>
      <c r="AX67" s="21">
        <v>1.2239849294924437E-3</v>
      </c>
      <c r="AY67" s="20">
        <v>-1994.39</v>
      </c>
      <c r="AZ67" s="21">
        <v>-1.177222104524401E-3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68069.22</v>
      </c>
      <c r="J68" s="21">
        <v>0.60023026726447304</v>
      </c>
      <c r="K68" s="20">
        <v>-68069.22</v>
      </c>
      <c r="L68" s="21">
        <v>-0.60023026726447304</v>
      </c>
      <c r="M68" s="20">
        <v>0</v>
      </c>
      <c r="N68" s="21">
        <v>0</v>
      </c>
      <c r="O68" s="20">
        <v>0</v>
      </c>
      <c r="P68" s="21">
        <v>0</v>
      </c>
      <c r="Q68" s="22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69523.22</v>
      </c>
      <c r="Z68" s="21">
        <v>0.32048160733627346</v>
      </c>
      <c r="AA68" s="20">
        <v>-69523.22</v>
      </c>
      <c r="AB68" s="21">
        <v>-0.32048160733627346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1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69523.22</v>
      </c>
      <c r="AP68" s="21">
        <v>7.0955820941084741E-2</v>
      </c>
      <c r="AQ68" s="20">
        <v>-69523.22</v>
      </c>
      <c r="AR68" s="21">
        <v>-7.0955820941084741E-2</v>
      </c>
      <c r="AS68" s="20">
        <v>0</v>
      </c>
      <c r="AT68" s="21">
        <v>0</v>
      </c>
      <c r="AU68" s="20">
        <v>0</v>
      </c>
      <c r="AV68" s="21">
        <v>0</v>
      </c>
      <c r="AW68" s="20">
        <v>69523.22</v>
      </c>
      <c r="AX68" s="21">
        <v>4.1659302146617221E-2</v>
      </c>
      <c r="AY68" s="20">
        <v>-69523.22</v>
      </c>
      <c r="AZ68" s="21">
        <v>-4.1659302146617221E-2</v>
      </c>
      <c r="BA68" s="24"/>
    </row>
    <row r="69" spans="1:53" ht="20.25" x14ac:dyDescent="0.35">
      <c r="A69" s="18" t="s">
        <v>65</v>
      </c>
      <c r="B69" s="19"/>
      <c r="C69" s="25">
        <v>8144.5</v>
      </c>
      <c r="D69" s="26">
        <v>6.7803729112692654E-2</v>
      </c>
      <c r="E69" s="25">
        <v>6421.29</v>
      </c>
      <c r="F69" s="26">
        <v>5.2559028758318194E-2</v>
      </c>
      <c r="G69" s="25">
        <v>1723.21</v>
      </c>
      <c r="H69" s="26">
        <v>1.524470035437446E-2</v>
      </c>
      <c r="I69" s="25">
        <v>11983.95</v>
      </c>
      <c r="J69" s="26">
        <v>0.10567374668586009</v>
      </c>
      <c r="K69" s="25">
        <v>-3839.45</v>
      </c>
      <c r="L69" s="26">
        <v>-3.7870017573167436E-2</v>
      </c>
      <c r="M69" s="25">
        <v>7687.2</v>
      </c>
      <c r="N69" s="26">
        <v>6.84234303486881E-2</v>
      </c>
      <c r="O69" s="25">
        <v>457.3</v>
      </c>
      <c r="P69" s="26">
        <v>-6.1970123599544569E-4</v>
      </c>
      <c r="Q69" s="22"/>
      <c r="R69" s="23"/>
      <c r="S69" s="25">
        <v>15831.7</v>
      </c>
      <c r="T69" s="26">
        <v>6.8103221511012835E-2</v>
      </c>
      <c r="U69" s="25">
        <v>14505.39</v>
      </c>
      <c r="V69" s="26">
        <v>6.1946084163076613E-2</v>
      </c>
      <c r="W69" s="25">
        <v>1326.31</v>
      </c>
      <c r="X69" s="26">
        <v>6.1571373479362215E-3</v>
      </c>
      <c r="Y69" s="25">
        <v>25516.720000000001</v>
      </c>
      <c r="Z69" s="26">
        <v>0.1176245783717963</v>
      </c>
      <c r="AA69" s="25">
        <v>-9685.02</v>
      </c>
      <c r="AB69" s="26">
        <v>-4.9521356860783461E-2</v>
      </c>
      <c r="AC69" s="25">
        <v>7687.2</v>
      </c>
      <c r="AD69" s="26">
        <v>6.84234303486881E-2</v>
      </c>
      <c r="AE69" s="25">
        <v>8144.5</v>
      </c>
      <c r="AF69" s="26">
        <v>-3.2020883767526487E-4</v>
      </c>
      <c r="AG69" s="24"/>
      <c r="AH69" s="19"/>
      <c r="AI69" s="25">
        <v>67369.350000000006</v>
      </c>
      <c r="AJ69" s="26">
        <v>6.5279343602586207E-2</v>
      </c>
      <c r="AK69" s="25">
        <v>64702.84</v>
      </c>
      <c r="AL69" s="26">
        <v>6.3390080975033361E-2</v>
      </c>
      <c r="AM69" s="25">
        <v>2666.51</v>
      </c>
      <c r="AN69" s="26">
        <v>1.8892626275528457E-3</v>
      </c>
      <c r="AO69" s="25">
        <v>106676.36</v>
      </c>
      <c r="AP69" s="26">
        <v>0.1088745414669616</v>
      </c>
      <c r="AQ69" s="25">
        <v>-39307.01</v>
      </c>
      <c r="AR69" s="26">
        <v>-4.3595197864375393E-2</v>
      </c>
      <c r="AS69" s="25">
        <v>59224.85</v>
      </c>
      <c r="AT69" s="26">
        <v>6.49468215454575E-2</v>
      </c>
      <c r="AU69" s="25">
        <v>8144.5</v>
      </c>
      <c r="AV69" s="26">
        <v>3.3252205712870631E-4</v>
      </c>
      <c r="AW69" s="25">
        <v>150685.04999999999</v>
      </c>
      <c r="AX69" s="26">
        <v>9.0292624923415832E-2</v>
      </c>
      <c r="AY69" s="25">
        <v>-83315.7</v>
      </c>
      <c r="AZ69" s="26">
        <v>-2.5013281320829625E-2</v>
      </c>
      <c r="BA69" s="24"/>
    </row>
    <row r="70" spans="1:53" x14ac:dyDescent="0.35">
      <c r="A70" s="27" t="s">
        <v>66</v>
      </c>
      <c r="B70" s="19"/>
      <c r="C70" s="30">
        <v>832355.99</v>
      </c>
      <c r="D70" s="31">
        <v>6.9294419634461439</v>
      </c>
      <c r="E70" s="30">
        <v>825695.02</v>
      </c>
      <c r="F70" s="31">
        <v>6.7584127646906023</v>
      </c>
      <c r="G70" s="30">
        <v>6660.97</v>
      </c>
      <c r="H70" s="31">
        <v>0.17102919875554168</v>
      </c>
      <c r="I70" s="30">
        <v>820675.47</v>
      </c>
      <c r="J70" s="31">
        <v>7.2366666856987196</v>
      </c>
      <c r="K70" s="30">
        <v>11680.52</v>
      </c>
      <c r="L70" s="31">
        <v>-0.30722472225257569</v>
      </c>
      <c r="M70" s="30">
        <v>796465.22</v>
      </c>
      <c r="N70" s="31">
        <v>7.0893020222997372</v>
      </c>
      <c r="O70" s="30">
        <v>35890.769999999997</v>
      </c>
      <c r="P70" s="31">
        <v>-0.15986005885359322</v>
      </c>
      <c r="Q70" s="22"/>
      <c r="R70" s="9"/>
      <c r="S70" s="30">
        <v>1628821.21</v>
      </c>
      <c r="T70" s="31">
        <v>7.006699954298397</v>
      </c>
      <c r="U70" s="30">
        <v>1606851.16</v>
      </c>
      <c r="V70" s="31">
        <v>6.8621482907317404</v>
      </c>
      <c r="W70" s="30">
        <v>21970.05</v>
      </c>
      <c r="X70" s="31">
        <v>0.14455166356665661</v>
      </c>
      <c r="Y70" s="30">
        <v>1537060.58</v>
      </c>
      <c r="Z70" s="31">
        <v>7.0853974434962126</v>
      </c>
      <c r="AA70" s="30">
        <v>91760.63</v>
      </c>
      <c r="AB70" s="31">
        <v>-7.8697489197815607E-2</v>
      </c>
      <c r="AC70" s="30">
        <v>796465.22</v>
      </c>
      <c r="AD70" s="31">
        <v>7.0893020222997372</v>
      </c>
      <c r="AE70" s="30">
        <v>832355.99</v>
      </c>
      <c r="AF70" s="31">
        <v>-8.2602068001340179E-2</v>
      </c>
      <c r="AG70" s="24"/>
      <c r="AH70" s="19"/>
      <c r="AI70" s="30">
        <v>7047578.1200000001</v>
      </c>
      <c r="AJ70" s="31">
        <v>6.8289403662280908</v>
      </c>
      <c r="AK70" s="30">
        <v>6641329.3399999999</v>
      </c>
      <c r="AL70" s="31">
        <v>6.506583090393943</v>
      </c>
      <c r="AM70" s="30">
        <v>406248.78</v>
      </c>
      <c r="AN70" s="31">
        <v>0.32235727583414775</v>
      </c>
      <c r="AO70" s="30">
        <v>6733168.8499999996</v>
      </c>
      <c r="AP70" s="31">
        <v>6.8719130570576201</v>
      </c>
      <c r="AQ70" s="30">
        <v>314409.27</v>
      </c>
      <c r="AR70" s="31">
        <v>-4.297269082952937E-2</v>
      </c>
      <c r="AS70" s="30">
        <v>6215222.1299999999</v>
      </c>
      <c r="AT70" s="31">
        <v>6.8157018978095891</v>
      </c>
      <c r="AU70" s="30">
        <v>832355.99</v>
      </c>
      <c r="AV70" s="31">
        <v>1.3238468418501625E-2</v>
      </c>
      <c r="AW70" s="30">
        <v>10974660.390000001</v>
      </c>
      <c r="AX70" s="31">
        <v>6.5761725815277536</v>
      </c>
      <c r="AY70" s="30">
        <v>-3927082.27</v>
      </c>
      <c r="AZ70" s="31">
        <v>0.25276778470033712</v>
      </c>
      <c r="BA70" s="24"/>
    </row>
    <row r="71" spans="1:53" x14ac:dyDescent="0.35">
      <c r="A71" s="27" t="s">
        <v>67</v>
      </c>
      <c r="B71" s="19"/>
      <c r="C71" s="30">
        <v>3143803.63</v>
      </c>
      <c r="D71" s="31">
        <v>26.172461134755952</v>
      </c>
      <c r="E71" s="30">
        <v>3180149.31</v>
      </c>
      <c r="F71" s="31">
        <v>26.029903499146712</v>
      </c>
      <c r="G71" s="30">
        <v>-36345.68</v>
      </c>
      <c r="H71" s="31">
        <v>0.14255763560923995</v>
      </c>
      <c r="I71" s="30">
        <v>2858349.81</v>
      </c>
      <c r="J71" s="31">
        <v>25.204755841063779</v>
      </c>
      <c r="K71" s="30">
        <v>285453.82</v>
      </c>
      <c r="L71" s="31">
        <v>0.96770529369217329</v>
      </c>
      <c r="M71" s="30">
        <v>3165286.78</v>
      </c>
      <c r="N71" s="31">
        <v>28.174078926651212</v>
      </c>
      <c r="O71" s="30">
        <v>-21483.15</v>
      </c>
      <c r="P71" s="31">
        <v>-2.00161779189526</v>
      </c>
      <c r="Q71" s="22"/>
      <c r="R71" s="9"/>
      <c r="S71" s="30">
        <v>6309090.4100000001</v>
      </c>
      <c r="T71" s="31">
        <v>27.139813268646872</v>
      </c>
      <c r="U71" s="30">
        <v>6157875.4199999999</v>
      </c>
      <c r="V71" s="31">
        <v>26.297553463440881</v>
      </c>
      <c r="W71" s="30">
        <v>151214.99</v>
      </c>
      <c r="X71" s="31">
        <v>0.84225980520599109</v>
      </c>
      <c r="Y71" s="30">
        <v>5535289.7599999998</v>
      </c>
      <c r="Z71" s="31">
        <v>25.516058654314559</v>
      </c>
      <c r="AA71" s="30">
        <v>773800.65</v>
      </c>
      <c r="AB71" s="31">
        <v>1.6237546143323129</v>
      </c>
      <c r="AC71" s="30">
        <v>3165286.78</v>
      </c>
      <c r="AD71" s="31">
        <v>28.174078926651212</v>
      </c>
      <c r="AE71" s="30">
        <v>3143803.63</v>
      </c>
      <c r="AF71" s="31">
        <v>-1.0342656580043403</v>
      </c>
      <c r="AG71" s="24"/>
      <c r="AH71" s="19"/>
      <c r="AI71" s="30">
        <v>25607805.489999998</v>
      </c>
      <c r="AJ71" s="31">
        <v>24.81337185960534</v>
      </c>
      <c r="AK71" s="30">
        <v>24787874.640000001</v>
      </c>
      <c r="AL71" s="31">
        <v>24.284952262197081</v>
      </c>
      <c r="AM71" s="30">
        <v>819930.85</v>
      </c>
      <c r="AN71" s="31">
        <v>0.52841959740825928</v>
      </c>
      <c r="AO71" s="30">
        <v>23089333.989999998</v>
      </c>
      <c r="AP71" s="31">
        <v>23.565114622759729</v>
      </c>
      <c r="AQ71" s="30">
        <v>2518471.5</v>
      </c>
      <c r="AR71" s="31">
        <v>1.2482572368456104</v>
      </c>
      <c r="AS71" s="30">
        <v>22464001.859999999</v>
      </c>
      <c r="AT71" s="31">
        <v>24.634347237658609</v>
      </c>
      <c r="AU71" s="30">
        <v>3143803.63</v>
      </c>
      <c r="AV71" s="31">
        <v>0.17902462194673063</v>
      </c>
      <c r="AW71" s="30">
        <v>38253466.18</v>
      </c>
      <c r="AX71" s="31">
        <v>22.922020955704053</v>
      </c>
      <c r="AY71" s="30">
        <v>-12645660.689999999</v>
      </c>
      <c r="AZ71" s="31">
        <v>1.8913509039012872</v>
      </c>
      <c r="BA71" s="24"/>
    </row>
    <row r="72" spans="1:53" x14ac:dyDescent="0.35">
      <c r="A72" s="27" t="s">
        <v>68</v>
      </c>
      <c r="B72" s="19"/>
      <c r="C72" s="28">
        <v>3143803.63</v>
      </c>
      <c r="D72" s="29">
        <v>26.172461134755952</v>
      </c>
      <c r="E72" s="28">
        <v>3180149.31</v>
      </c>
      <c r="F72" s="29">
        <v>26.029903499146712</v>
      </c>
      <c r="G72" s="28">
        <v>-36345.68</v>
      </c>
      <c r="H72" s="29">
        <v>0.14255763560923995</v>
      </c>
      <c r="I72" s="28">
        <v>2858349.81</v>
      </c>
      <c r="J72" s="29">
        <v>25.204755841063779</v>
      </c>
      <c r="K72" s="28">
        <v>285453.82</v>
      </c>
      <c r="L72" s="29">
        <v>0.96770529369217329</v>
      </c>
      <c r="M72" s="28">
        <v>3165286.78</v>
      </c>
      <c r="N72" s="29">
        <v>28.174078926651212</v>
      </c>
      <c r="O72" s="28">
        <v>-21483.15</v>
      </c>
      <c r="P72" s="29">
        <v>-2.00161779189526</v>
      </c>
      <c r="Q72" s="22"/>
      <c r="R72" s="9"/>
      <c r="S72" s="28">
        <v>6309090.4100000001</v>
      </c>
      <c r="T72" s="29">
        <v>27.139813268646872</v>
      </c>
      <c r="U72" s="28">
        <v>6157875.4199999999</v>
      </c>
      <c r="V72" s="29">
        <v>26.297553463440881</v>
      </c>
      <c r="W72" s="28">
        <v>151214.99</v>
      </c>
      <c r="X72" s="29">
        <v>0.84225980520599109</v>
      </c>
      <c r="Y72" s="28">
        <v>5535289.7599999998</v>
      </c>
      <c r="Z72" s="29">
        <v>25.516058654314559</v>
      </c>
      <c r="AA72" s="28">
        <v>773800.65</v>
      </c>
      <c r="AB72" s="29">
        <v>1.6237546143323129</v>
      </c>
      <c r="AC72" s="28">
        <v>3165286.78</v>
      </c>
      <c r="AD72" s="29">
        <v>28.174078926651212</v>
      </c>
      <c r="AE72" s="28">
        <v>3143803.63</v>
      </c>
      <c r="AF72" s="29">
        <v>-1.0342656580043403</v>
      </c>
      <c r="AG72" s="24"/>
      <c r="AH72" s="19"/>
      <c r="AI72" s="28">
        <v>25607805.489999998</v>
      </c>
      <c r="AJ72" s="29">
        <v>24.81337185960534</v>
      </c>
      <c r="AK72" s="28">
        <v>24787874.640000001</v>
      </c>
      <c r="AL72" s="29">
        <v>24.284952262197081</v>
      </c>
      <c r="AM72" s="28">
        <v>819930.85</v>
      </c>
      <c r="AN72" s="29">
        <v>0.52841959740825928</v>
      </c>
      <c r="AO72" s="28">
        <v>23089333.989999998</v>
      </c>
      <c r="AP72" s="29">
        <v>23.565114622759729</v>
      </c>
      <c r="AQ72" s="28">
        <v>2518471.5</v>
      </c>
      <c r="AR72" s="29">
        <v>1.2482572368456104</v>
      </c>
      <c r="AS72" s="28">
        <v>22464001.859999999</v>
      </c>
      <c r="AT72" s="29">
        <v>24.634347237658609</v>
      </c>
      <c r="AU72" s="28">
        <v>3143803.63</v>
      </c>
      <c r="AV72" s="29">
        <v>0.17902462194673063</v>
      </c>
      <c r="AW72" s="28">
        <v>38253466.18</v>
      </c>
      <c r="AX72" s="29">
        <v>22.922020955704053</v>
      </c>
      <c r="AY72" s="28">
        <v>-12645660.689999999</v>
      </c>
      <c r="AZ72" s="29">
        <v>1.8913509039012872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22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1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6480</v>
      </c>
      <c r="D74" s="21">
        <v>5.3946609939253286E-2</v>
      </c>
      <c r="E74" s="20">
        <v>38905.42</v>
      </c>
      <c r="F74" s="21">
        <v>0.3184455286452485</v>
      </c>
      <c r="G74" s="20">
        <v>-32425.42</v>
      </c>
      <c r="H74" s="21">
        <v>-0.26449891870599523</v>
      </c>
      <c r="I74" s="20">
        <v>83490.41</v>
      </c>
      <c r="J74" s="21">
        <v>0.73621338849366036</v>
      </c>
      <c r="K74" s="20">
        <v>-77010.41</v>
      </c>
      <c r="L74" s="21">
        <v>-0.68226677855440709</v>
      </c>
      <c r="M74" s="20">
        <v>39316.720000000001</v>
      </c>
      <c r="N74" s="21">
        <v>0.34995640187049537</v>
      </c>
      <c r="O74" s="20">
        <v>-32836.720000000001</v>
      </c>
      <c r="P74" s="21">
        <v>-0.29600979193124211</v>
      </c>
      <c r="Q74" s="22"/>
      <c r="R74" s="23"/>
      <c r="S74" s="20">
        <v>45796.72</v>
      </c>
      <c r="T74" s="21">
        <v>0.1970037435422495</v>
      </c>
      <c r="U74" s="20">
        <v>62296.47</v>
      </c>
      <c r="V74" s="21">
        <v>0.26604058034169215</v>
      </c>
      <c r="W74" s="20">
        <v>-16499.75</v>
      </c>
      <c r="X74" s="21">
        <v>-6.9036836799442641E-2</v>
      </c>
      <c r="Y74" s="20">
        <v>111667.04</v>
      </c>
      <c r="Z74" s="21">
        <v>0.51475222904928652</v>
      </c>
      <c r="AA74" s="20">
        <v>-65870.320000000007</v>
      </c>
      <c r="AB74" s="21">
        <v>-0.31774848550703705</v>
      </c>
      <c r="AC74" s="20">
        <v>39316.720000000001</v>
      </c>
      <c r="AD74" s="21">
        <v>0.34995640187049537</v>
      </c>
      <c r="AE74" s="20">
        <v>6480</v>
      </c>
      <c r="AF74" s="21">
        <v>-0.15295265832824587</v>
      </c>
      <c r="AG74" s="24"/>
      <c r="AH74" s="19"/>
      <c r="AI74" s="20">
        <v>129721.77</v>
      </c>
      <c r="AJ74" s="21">
        <v>0.12569739794974508</v>
      </c>
      <c r="AK74" s="20">
        <v>191421.66</v>
      </c>
      <c r="AL74" s="21">
        <v>0.18753789675654584</v>
      </c>
      <c r="AM74" s="20">
        <v>-61699.89</v>
      </c>
      <c r="AN74" s="21">
        <v>-6.1840498806800759E-2</v>
      </c>
      <c r="AO74" s="20">
        <v>262368.78999999998</v>
      </c>
      <c r="AP74" s="21">
        <v>0.26777518192870042</v>
      </c>
      <c r="AQ74" s="20">
        <v>-132647.01999999999</v>
      </c>
      <c r="AR74" s="21">
        <v>-0.14207778397895535</v>
      </c>
      <c r="AS74" s="20">
        <v>123241.77</v>
      </c>
      <c r="AT74" s="21">
        <v>0.13514869591288653</v>
      </c>
      <c r="AU74" s="20">
        <v>6480</v>
      </c>
      <c r="AV74" s="21">
        <v>-9.4512979631414529E-3</v>
      </c>
      <c r="AW74" s="20">
        <v>409548.56</v>
      </c>
      <c r="AX74" s="21">
        <v>0.2454073215359126</v>
      </c>
      <c r="AY74" s="20">
        <v>-279826.78999999998</v>
      </c>
      <c r="AZ74" s="21">
        <v>-0.11970992358616753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3665.39</v>
      </c>
      <c r="F75" s="21">
        <v>3.0001656741940004E-2</v>
      </c>
      <c r="G75" s="20">
        <v>-3665.39</v>
      </c>
      <c r="H75" s="21">
        <v>-3.0001656741940004E-2</v>
      </c>
      <c r="I75" s="20">
        <v>0</v>
      </c>
      <c r="J75" s="21">
        <v>0</v>
      </c>
      <c r="K75" s="20">
        <v>0</v>
      </c>
      <c r="L75" s="21">
        <v>0</v>
      </c>
      <c r="M75" s="20">
        <v>3905</v>
      </c>
      <c r="N75" s="21">
        <v>3.4758233883810358E-2</v>
      </c>
      <c r="O75" s="20">
        <v>-3905</v>
      </c>
      <c r="P75" s="21">
        <v>-3.4758233883810358E-2</v>
      </c>
      <c r="Q75" s="22"/>
      <c r="R75" s="23"/>
      <c r="S75" s="20">
        <v>3905</v>
      </c>
      <c r="T75" s="21">
        <v>1.6798137913206106E-2</v>
      </c>
      <c r="U75" s="20">
        <v>8980.4699999999993</v>
      </c>
      <c r="V75" s="21">
        <v>3.8351602434955875E-2</v>
      </c>
      <c r="W75" s="20">
        <v>-5075.47</v>
      </c>
      <c r="X75" s="21">
        <v>-2.155346452174977E-2</v>
      </c>
      <c r="Y75" s="20">
        <v>0</v>
      </c>
      <c r="Z75" s="21">
        <v>0</v>
      </c>
      <c r="AA75" s="20">
        <v>3905</v>
      </c>
      <c r="AB75" s="21">
        <v>1.6798137913206106E-2</v>
      </c>
      <c r="AC75" s="20">
        <v>3905</v>
      </c>
      <c r="AD75" s="21">
        <v>3.4758233883810358E-2</v>
      </c>
      <c r="AE75" s="20">
        <v>0</v>
      </c>
      <c r="AF75" s="21">
        <v>-1.7960095970604252E-2</v>
      </c>
      <c r="AG75" s="24"/>
      <c r="AH75" s="19"/>
      <c r="AI75" s="20">
        <v>116956.58</v>
      </c>
      <c r="AJ75" s="21">
        <v>0.11332822377540175</v>
      </c>
      <c r="AK75" s="20">
        <v>35992.589999999997</v>
      </c>
      <c r="AL75" s="21">
        <v>3.5262334614696599E-2</v>
      </c>
      <c r="AM75" s="20">
        <v>80963.990000000005</v>
      </c>
      <c r="AN75" s="21">
        <v>7.8065889160705143E-2</v>
      </c>
      <c r="AO75" s="20">
        <v>0</v>
      </c>
      <c r="AP75" s="21">
        <v>0</v>
      </c>
      <c r="AQ75" s="20">
        <v>116956.58</v>
      </c>
      <c r="AR75" s="21">
        <v>0.11332822377540175</v>
      </c>
      <c r="AS75" s="20">
        <v>116956.58</v>
      </c>
      <c r="AT75" s="21">
        <v>0.12825626624342695</v>
      </c>
      <c r="AU75" s="20">
        <v>0</v>
      </c>
      <c r="AV75" s="21">
        <v>-1.4928042468025204E-2</v>
      </c>
      <c r="AW75" s="20">
        <v>61215.22</v>
      </c>
      <c r="AX75" s="21">
        <v>3.6681030394617009E-2</v>
      </c>
      <c r="AY75" s="20">
        <v>55741.36</v>
      </c>
      <c r="AZ75" s="21">
        <v>7.6647193380784739E-2</v>
      </c>
      <c r="BA75" s="24"/>
    </row>
    <row r="76" spans="1:53" x14ac:dyDescent="0.35">
      <c r="A76" s="18" t="s">
        <v>71</v>
      </c>
      <c r="B76" s="19"/>
      <c r="C76" s="20">
        <v>2531.09</v>
      </c>
      <c r="D76" s="21">
        <v>2.1071562492460588E-2</v>
      </c>
      <c r="E76" s="20">
        <v>960.05</v>
      </c>
      <c r="F76" s="21">
        <v>7.8581243892463012E-3</v>
      </c>
      <c r="G76" s="20">
        <v>1571.04</v>
      </c>
      <c r="H76" s="21">
        <v>1.3213438103214287E-2</v>
      </c>
      <c r="I76" s="20">
        <v>1030.8</v>
      </c>
      <c r="J76" s="21">
        <v>9.0895320894850678E-3</v>
      </c>
      <c r="K76" s="20">
        <v>1500.29</v>
      </c>
      <c r="L76" s="21">
        <v>1.198203040297552E-2</v>
      </c>
      <c r="M76" s="20">
        <v>808.45</v>
      </c>
      <c r="N76" s="21">
        <v>7.1959780239094721E-3</v>
      </c>
      <c r="O76" s="20">
        <v>1722.64</v>
      </c>
      <c r="P76" s="21">
        <v>1.3875584468551116E-2</v>
      </c>
      <c r="Q76" s="22"/>
      <c r="R76" s="23"/>
      <c r="S76" s="20">
        <v>3339.54</v>
      </c>
      <c r="T76" s="21">
        <v>1.4365698716176264E-2</v>
      </c>
      <c r="U76" s="20">
        <v>2352.35</v>
      </c>
      <c r="V76" s="21">
        <v>1.0045843033590497E-2</v>
      </c>
      <c r="W76" s="20">
        <v>987.19</v>
      </c>
      <c r="X76" s="21">
        <v>4.3198556825857666E-3</v>
      </c>
      <c r="Y76" s="20">
        <v>2061.6</v>
      </c>
      <c r="Z76" s="21">
        <v>9.5033699774616492E-3</v>
      </c>
      <c r="AA76" s="20">
        <v>1277.94</v>
      </c>
      <c r="AB76" s="21">
        <v>4.8623287387146146E-3</v>
      </c>
      <c r="AC76" s="20">
        <v>808.45</v>
      </c>
      <c r="AD76" s="21">
        <v>7.1959780239094721E-3</v>
      </c>
      <c r="AE76" s="20">
        <v>2531.09</v>
      </c>
      <c r="AF76" s="21">
        <v>7.1697206922667917E-3</v>
      </c>
      <c r="AG76" s="24"/>
      <c r="AH76" s="19"/>
      <c r="AI76" s="20">
        <v>11351.57</v>
      </c>
      <c r="AJ76" s="21">
        <v>1.0999409055584022E-2</v>
      </c>
      <c r="AK76" s="20">
        <v>27525.89</v>
      </c>
      <c r="AL76" s="21">
        <v>2.6967415897198036E-2</v>
      </c>
      <c r="AM76" s="20">
        <v>-16174.32</v>
      </c>
      <c r="AN76" s="21">
        <v>-1.5968006841614014E-2</v>
      </c>
      <c r="AO76" s="20">
        <v>44706.92</v>
      </c>
      <c r="AP76" s="21">
        <v>4.5628154310853264E-2</v>
      </c>
      <c r="AQ76" s="20">
        <v>-33355.35</v>
      </c>
      <c r="AR76" s="21">
        <v>-3.4628745255269239E-2</v>
      </c>
      <c r="AS76" s="20">
        <v>8820.48</v>
      </c>
      <c r="AT76" s="21">
        <v>9.6726651144794281E-3</v>
      </c>
      <c r="AU76" s="20">
        <v>2531.09</v>
      </c>
      <c r="AV76" s="21">
        <v>1.3267439411045936E-3</v>
      </c>
      <c r="AW76" s="20">
        <v>48773.29</v>
      </c>
      <c r="AX76" s="21">
        <v>2.9225648996041673E-2</v>
      </c>
      <c r="AY76" s="20">
        <v>-37421.72</v>
      </c>
      <c r="AZ76" s="21">
        <v>-1.8226239940457651E-2</v>
      </c>
      <c r="BA76" s="24"/>
    </row>
    <row r="77" spans="1:53" x14ac:dyDescent="0.35">
      <c r="A77" s="18" t="s">
        <v>72</v>
      </c>
      <c r="B77" s="19"/>
      <c r="C77" s="20">
        <v>616.54</v>
      </c>
      <c r="D77" s="21">
        <v>5.1327535327079041E-3</v>
      </c>
      <c r="E77" s="20">
        <v>2228.1799999999998</v>
      </c>
      <c r="F77" s="21">
        <v>1.8237920526671343E-2</v>
      </c>
      <c r="G77" s="20">
        <v>-1611.64</v>
      </c>
      <c r="H77" s="21">
        <v>-1.3105166993963439E-2</v>
      </c>
      <c r="I77" s="20">
        <v>4040.88</v>
      </c>
      <c r="J77" s="21">
        <v>3.5632235574076854E-2</v>
      </c>
      <c r="K77" s="20">
        <v>-3424.34</v>
      </c>
      <c r="L77" s="21">
        <v>-3.0499482041368951E-2</v>
      </c>
      <c r="M77" s="20">
        <v>17.38</v>
      </c>
      <c r="N77" s="21">
        <v>1.5469861841245172E-4</v>
      </c>
      <c r="O77" s="20">
        <v>599.16</v>
      </c>
      <c r="P77" s="21">
        <v>4.9780549142954527E-3</v>
      </c>
      <c r="Q77" s="22"/>
      <c r="R77" s="23"/>
      <c r="S77" s="20">
        <v>633.91999999999996</v>
      </c>
      <c r="T77" s="21">
        <v>2.7269335687425383E-3</v>
      </c>
      <c r="U77" s="20">
        <v>3009.88</v>
      </c>
      <c r="V77" s="21">
        <v>1.2853861895527183E-2</v>
      </c>
      <c r="W77" s="20">
        <v>-2375.96</v>
      </c>
      <c r="X77" s="21">
        <v>-1.0126928326784645E-2</v>
      </c>
      <c r="Y77" s="20">
        <v>4422.96</v>
      </c>
      <c r="Z77" s="21">
        <v>2.0388545438258524E-2</v>
      </c>
      <c r="AA77" s="20">
        <v>-3789.04</v>
      </c>
      <c r="AB77" s="21">
        <v>-1.7661611869515988E-2</v>
      </c>
      <c r="AC77" s="20">
        <v>17.38</v>
      </c>
      <c r="AD77" s="21">
        <v>1.5469861841245172E-4</v>
      </c>
      <c r="AE77" s="20">
        <v>616.54</v>
      </c>
      <c r="AF77" s="21">
        <v>2.5722349503300864E-3</v>
      </c>
      <c r="AG77" s="24"/>
      <c r="AH77" s="19"/>
      <c r="AI77" s="20">
        <v>3981.87</v>
      </c>
      <c r="AJ77" s="21">
        <v>3.8583400301595589E-3</v>
      </c>
      <c r="AK77" s="20">
        <v>6095.09</v>
      </c>
      <c r="AL77" s="21">
        <v>5.9714264265697779E-3</v>
      </c>
      <c r="AM77" s="20">
        <v>-2113.2199999999998</v>
      </c>
      <c r="AN77" s="21">
        <v>-2.113086396410219E-3</v>
      </c>
      <c r="AO77" s="20">
        <v>7637.97</v>
      </c>
      <c r="AP77" s="21">
        <v>7.7953586107400814E-3</v>
      </c>
      <c r="AQ77" s="20">
        <v>-3656.1</v>
      </c>
      <c r="AR77" s="21">
        <v>-3.9370185805805225E-3</v>
      </c>
      <c r="AS77" s="20">
        <v>3365.33</v>
      </c>
      <c r="AT77" s="21">
        <v>3.6904692363353307E-3</v>
      </c>
      <c r="AU77" s="20">
        <v>616.54</v>
      </c>
      <c r="AV77" s="21">
        <v>1.6787079382422822E-4</v>
      </c>
      <c r="AW77" s="20">
        <v>25455.73</v>
      </c>
      <c r="AX77" s="21">
        <v>1.5253435433984622E-2</v>
      </c>
      <c r="AY77" s="20">
        <v>-21473.86</v>
      </c>
      <c r="AZ77" s="21">
        <v>-1.1395095403825063E-2</v>
      </c>
      <c r="BA77" s="24"/>
    </row>
    <row r="78" spans="1:53" x14ac:dyDescent="0.35">
      <c r="A78" s="18" t="s">
        <v>73</v>
      </c>
      <c r="B78" s="19"/>
      <c r="C78" s="20">
        <v>1820</v>
      </c>
      <c r="D78" s="21">
        <v>1.5151671310098917E-2</v>
      </c>
      <c r="E78" s="20">
        <v>19173.11</v>
      </c>
      <c r="F78" s="21">
        <v>0.15693420479006526</v>
      </c>
      <c r="G78" s="20">
        <v>-17353.11</v>
      </c>
      <c r="H78" s="21">
        <v>-0.14178253347996633</v>
      </c>
      <c r="I78" s="20">
        <v>36175</v>
      </c>
      <c r="J78" s="21">
        <v>0.31898896326845394</v>
      </c>
      <c r="K78" s="20">
        <v>-34355</v>
      </c>
      <c r="L78" s="21">
        <v>-0.30383729195835502</v>
      </c>
      <c r="M78" s="20">
        <v>11420</v>
      </c>
      <c r="N78" s="21">
        <v>0.10164891957826232</v>
      </c>
      <c r="O78" s="20">
        <v>-9600</v>
      </c>
      <c r="P78" s="21">
        <v>-8.6497248268163407E-2</v>
      </c>
      <c r="Q78" s="22"/>
      <c r="R78" s="23"/>
      <c r="S78" s="20">
        <v>13240</v>
      </c>
      <c r="T78" s="21">
        <v>5.6954506010460648E-2</v>
      </c>
      <c r="U78" s="20">
        <v>31713.01</v>
      </c>
      <c r="V78" s="21">
        <v>0.13543219358628</v>
      </c>
      <c r="W78" s="20">
        <v>-18473.009999999998</v>
      </c>
      <c r="X78" s="21">
        <v>-7.8477687575819355E-2</v>
      </c>
      <c r="Y78" s="20">
        <v>52780</v>
      </c>
      <c r="Z78" s="21">
        <v>0.24330028492938779</v>
      </c>
      <c r="AA78" s="20">
        <v>-39540</v>
      </c>
      <c r="AB78" s="21">
        <v>-0.18634577891892715</v>
      </c>
      <c r="AC78" s="20">
        <v>11420</v>
      </c>
      <c r="AD78" s="21">
        <v>0.10164891957826232</v>
      </c>
      <c r="AE78" s="20">
        <v>1820</v>
      </c>
      <c r="AF78" s="21">
        <v>-4.4694413567801669E-2</v>
      </c>
      <c r="AG78" s="24"/>
      <c r="AH78" s="19"/>
      <c r="AI78" s="20">
        <v>75557.5</v>
      </c>
      <c r="AJ78" s="21">
        <v>7.3213471767983609E-2</v>
      </c>
      <c r="AK78" s="20">
        <v>167118.24</v>
      </c>
      <c r="AL78" s="21">
        <v>0.16372757001091542</v>
      </c>
      <c r="AM78" s="20">
        <v>-91560.74</v>
      </c>
      <c r="AN78" s="21">
        <v>-9.0514098242931815E-2</v>
      </c>
      <c r="AO78" s="20">
        <v>279054</v>
      </c>
      <c r="AP78" s="21">
        <v>0.28480420867867545</v>
      </c>
      <c r="AQ78" s="20">
        <v>-203496.5</v>
      </c>
      <c r="AR78" s="21">
        <v>-0.21159073691069186</v>
      </c>
      <c r="AS78" s="20">
        <v>73737.5</v>
      </c>
      <c r="AT78" s="21">
        <v>8.086160207595583E-2</v>
      </c>
      <c r="AU78" s="20">
        <v>1820</v>
      </c>
      <c r="AV78" s="21">
        <v>-7.6481303079722202E-3</v>
      </c>
      <c r="AW78" s="20">
        <v>446688.66</v>
      </c>
      <c r="AX78" s="21">
        <v>0.26766219764285326</v>
      </c>
      <c r="AY78" s="20">
        <v>-371131.16</v>
      </c>
      <c r="AZ78" s="21">
        <v>-0.19444872587486967</v>
      </c>
      <c r="BA78" s="24"/>
    </row>
    <row r="79" spans="1:53" x14ac:dyDescent="0.35">
      <c r="A79" s="18" t="s">
        <v>74</v>
      </c>
      <c r="B79" s="19"/>
      <c r="C79" s="20">
        <v>3189.61</v>
      </c>
      <c r="D79" s="21">
        <v>2.6553803476595944E-2</v>
      </c>
      <c r="E79" s="20">
        <v>1864.64</v>
      </c>
      <c r="F79" s="21">
        <v>1.5262302027148818E-2</v>
      </c>
      <c r="G79" s="20">
        <v>1324.97</v>
      </c>
      <c r="H79" s="21">
        <v>1.1291501449447126E-2</v>
      </c>
      <c r="I79" s="20">
        <v>3088.33</v>
      </c>
      <c r="J79" s="21">
        <v>2.7232707254481389E-2</v>
      </c>
      <c r="K79" s="20">
        <v>101.28</v>
      </c>
      <c r="L79" s="21">
        <v>-6.7890377788544509E-4</v>
      </c>
      <c r="M79" s="20">
        <v>3574.55</v>
      </c>
      <c r="N79" s="21">
        <v>3.1816912914052323E-2</v>
      </c>
      <c r="O79" s="20">
        <v>-384.94</v>
      </c>
      <c r="P79" s="21">
        <v>-5.2631094374563786E-3</v>
      </c>
      <c r="Q79" s="22"/>
      <c r="R79" s="23"/>
      <c r="S79" s="20">
        <v>6764.16</v>
      </c>
      <c r="T79" s="21">
        <v>2.9097386055567786E-2</v>
      </c>
      <c r="U79" s="20">
        <v>4764.32</v>
      </c>
      <c r="V79" s="21">
        <v>2.0346296631791987E-2</v>
      </c>
      <c r="W79" s="20">
        <v>1999.84</v>
      </c>
      <c r="X79" s="21">
        <v>8.7510894237757993E-3</v>
      </c>
      <c r="Y79" s="20">
        <v>6364.68</v>
      </c>
      <c r="Z79" s="21">
        <v>2.9339303855331109E-2</v>
      </c>
      <c r="AA79" s="20">
        <v>399.48</v>
      </c>
      <c r="AB79" s="21">
        <v>-2.4191779976332276E-4</v>
      </c>
      <c r="AC79" s="20">
        <v>3574.55</v>
      </c>
      <c r="AD79" s="21">
        <v>3.1816912914052323E-2</v>
      </c>
      <c r="AE79" s="20">
        <v>3189.61</v>
      </c>
      <c r="AF79" s="21">
        <v>-2.7195268584845368E-3</v>
      </c>
      <c r="AG79" s="24"/>
      <c r="AH79" s="19"/>
      <c r="AI79" s="20">
        <v>25934.15</v>
      </c>
      <c r="AJ79" s="21">
        <v>2.5129592149709192E-2</v>
      </c>
      <c r="AK79" s="20">
        <v>17668</v>
      </c>
      <c r="AL79" s="21">
        <v>1.73095331003537E-2</v>
      </c>
      <c r="AM79" s="20">
        <v>8266.15</v>
      </c>
      <c r="AN79" s="21">
        <v>7.8200590493554926E-3</v>
      </c>
      <c r="AO79" s="20">
        <v>25922.12</v>
      </c>
      <c r="AP79" s="21">
        <v>2.645627324415226E-2</v>
      </c>
      <c r="AQ79" s="20">
        <v>12.03</v>
      </c>
      <c r="AR79" s="21">
        <v>-1.3266810944430676E-3</v>
      </c>
      <c r="AS79" s="20">
        <v>22744.54</v>
      </c>
      <c r="AT79" s="21">
        <v>2.4941989393194242E-2</v>
      </c>
      <c r="AU79" s="20">
        <v>3189.61</v>
      </c>
      <c r="AV79" s="21">
        <v>1.876027565149499E-4</v>
      </c>
      <c r="AW79" s="20">
        <v>37088.959999999999</v>
      </c>
      <c r="AX79" s="21">
        <v>2.2224232291654499E-2</v>
      </c>
      <c r="AY79" s="20">
        <v>-11154.81</v>
      </c>
      <c r="AZ79" s="21">
        <v>2.905359858054693E-3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277</v>
      </c>
      <c r="F80" s="21">
        <v>2.2672782207397799E-3</v>
      </c>
      <c r="G80" s="20">
        <v>-277</v>
      </c>
      <c r="H80" s="21">
        <v>-2.2672782207397799E-3</v>
      </c>
      <c r="I80" s="20">
        <v>7941.17</v>
      </c>
      <c r="J80" s="21">
        <v>7.0024757026635756E-2</v>
      </c>
      <c r="K80" s="20">
        <v>-7941.17</v>
      </c>
      <c r="L80" s="21">
        <v>-7.0024757026635756E-2</v>
      </c>
      <c r="M80" s="20">
        <v>0</v>
      </c>
      <c r="N80" s="21">
        <v>0</v>
      </c>
      <c r="O80" s="20">
        <v>0</v>
      </c>
      <c r="P80" s="21">
        <v>0</v>
      </c>
      <c r="Q80" s="22"/>
      <c r="R80" s="23"/>
      <c r="S80" s="20">
        <v>0</v>
      </c>
      <c r="T80" s="21">
        <v>0</v>
      </c>
      <c r="U80" s="20">
        <v>678.72</v>
      </c>
      <c r="V80" s="21">
        <v>2.8985119492246233E-3</v>
      </c>
      <c r="W80" s="20">
        <v>-678.72</v>
      </c>
      <c r="X80" s="21">
        <v>-2.8985119492246233E-3</v>
      </c>
      <c r="Y80" s="20">
        <v>7941.17</v>
      </c>
      <c r="Z80" s="21">
        <v>3.6606459334458247E-2</v>
      </c>
      <c r="AA80" s="20">
        <v>-7941.17</v>
      </c>
      <c r="AB80" s="21">
        <v>-3.6606459334458247E-2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19"/>
      <c r="AI80" s="20">
        <v>-6802.32</v>
      </c>
      <c r="AJ80" s="21">
        <v>-6.5912909145589811E-3</v>
      </c>
      <c r="AK80" s="20">
        <v>20883.150000000001</v>
      </c>
      <c r="AL80" s="21">
        <v>2.0459450767752511E-2</v>
      </c>
      <c r="AM80" s="20">
        <v>-27685.47</v>
      </c>
      <c r="AN80" s="21">
        <v>-2.7050741682311492E-2</v>
      </c>
      <c r="AO80" s="20">
        <v>26851.02</v>
      </c>
      <c r="AP80" s="21">
        <v>2.7404314230633813E-2</v>
      </c>
      <c r="AQ80" s="20">
        <v>-33653.339999999997</v>
      </c>
      <c r="AR80" s="21">
        <v>-3.3995605145192793E-2</v>
      </c>
      <c r="AS80" s="20">
        <v>-6802.32</v>
      </c>
      <c r="AT80" s="21">
        <v>-7.4595218583938415E-3</v>
      </c>
      <c r="AU80" s="20">
        <v>0</v>
      </c>
      <c r="AV80" s="21">
        <v>8.6823094383486031E-4</v>
      </c>
      <c r="AW80" s="20">
        <v>78893.53</v>
      </c>
      <c r="AX80" s="21">
        <v>4.7274125158230727E-2</v>
      </c>
      <c r="AY80" s="20">
        <v>-85695.85</v>
      </c>
      <c r="AZ80" s="21">
        <v>-5.3865416072789711E-2</v>
      </c>
      <c r="BA80" s="24"/>
    </row>
    <row r="81" spans="1:53" x14ac:dyDescent="0.35">
      <c r="A81" s="18" t="s">
        <v>76</v>
      </c>
      <c r="B81" s="19"/>
      <c r="C81" s="20">
        <v>6604.44</v>
      </c>
      <c r="D81" s="21">
        <v>5.4982584652345984E-2</v>
      </c>
      <c r="E81" s="20">
        <v>9207.61</v>
      </c>
      <c r="F81" s="21">
        <v>7.536539212298124E-2</v>
      </c>
      <c r="G81" s="20">
        <v>-2603.17</v>
      </c>
      <c r="H81" s="21">
        <v>-2.0382807470635256E-2</v>
      </c>
      <c r="I81" s="20">
        <v>9177.83</v>
      </c>
      <c r="J81" s="21">
        <v>8.0929550152152446E-2</v>
      </c>
      <c r="K81" s="20">
        <v>-2573.39</v>
      </c>
      <c r="L81" s="21">
        <v>-2.5946965499806462E-2</v>
      </c>
      <c r="M81" s="20">
        <v>21980.41</v>
      </c>
      <c r="N81" s="21">
        <v>0.195646666233558</v>
      </c>
      <c r="O81" s="20">
        <v>-15375.97</v>
      </c>
      <c r="P81" s="21">
        <v>-0.14066408158121202</v>
      </c>
      <c r="Q81" s="22"/>
      <c r="R81" s="23"/>
      <c r="S81" s="20">
        <v>28584.85</v>
      </c>
      <c r="T81" s="21">
        <v>0.12296344494963111</v>
      </c>
      <c r="U81" s="20">
        <v>27513.599999999999</v>
      </c>
      <c r="V81" s="21">
        <v>0.11749837689501796</v>
      </c>
      <c r="W81" s="20">
        <v>1071.25</v>
      </c>
      <c r="X81" s="21">
        <v>5.4650680546131508E-3</v>
      </c>
      <c r="Y81" s="20">
        <v>31724.59</v>
      </c>
      <c r="Z81" s="21">
        <v>0.14624103422258444</v>
      </c>
      <c r="AA81" s="20">
        <v>-3139.74</v>
      </c>
      <c r="AB81" s="21">
        <v>-2.3277589272953328E-2</v>
      </c>
      <c r="AC81" s="20">
        <v>21980.41</v>
      </c>
      <c r="AD81" s="21">
        <v>0.195646666233558</v>
      </c>
      <c r="AE81" s="20">
        <v>6604.44</v>
      </c>
      <c r="AF81" s="21">
        <v>-7.2683221283926888E-2</v>
      </c>
      <c r="AG81" s="24"/>
      <c r="AH81" s="19"/>
      <c r="AI81" s="20">
        <v>136000.42000000001</v>
      </c>
      <c r="AJ81" s="21">
        <v>0.13178126473353291</v>
      </c>
      <c r="AK81" s="20">
        <v>112830.93</v>
      </c>
      <c r="AL81" s="21">
        <v>0.11054169784801286</v>
      </c>
      <c r="AM81" s="20">
        <v>23169.49</v>
      </c>
      <c r="AN81" s="21">
        <v>2.1239566885520048E-2</v>
      </c>
      <c r="AO81" s="20">
        <v>169747.77</v>
      </c>
      <c r="AP81" s="21">
        <v>0.17324560590358781</v>
      </c>
      <c r="AQ81" s="20">
        <v>-33747.35</v>
      </c>
      <c r="AR81" s="21">
        <v>-4.1464341170054902E-2</v>
      </c>
      <c r="AS81" s="20">
        <v>129395.98</v>
      </c>
      <c r="AT81" s="21">
        <v>0.14189749103222021</v>
      </c>
      <c r="AU81" s="20">
        <v>6604.44</v>
      </c>
      <c r="AV81" s="21">
        <v>-1.0116226298687303E-2</v>
      </c>
      <c r="AW81" s="20">
        <v>296964.63</v>
      </c>
      <c r="AX81" s="21">
        <v>0.1779454295705577</v>
      </c>
      <c r="AY81" s="20">
        <v>-160964.21</v>
      </c>
      <c r="AZ81" s="21">
        <v>-4.616416483702479E-2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22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1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20414.91</v>
      </c>
      <c r="D83" s="21">
        <v>0.16995604733255576</v>
      </c>
      <c r="E83" s="20">
        <v>0</v>
      </c>
      <c r="F83" s="21">
        <v>0</v>
      </c>
      <c r="G83" s="20">
        <v>20414.91</v>
      </c>
      <c r="H83" s="21">
        <v>0.16995604733255576</v>
      </c>
      <c r="I83" s="20">
        <v>0</v>
      </c>
      <c r="J83" s="21">
        <v>0</v>
      </c>
      <c r="K83" s="20">
        <v>20414.91</v>
      </c>
      <c r="L83" s="21">
        <v>0.16995604733255576</v>
      </c>
      <c r="M83" s="20">
        <v>26182.05</v>
      </c>
      <c r="N83" s="21">
        <v>0.23304527975867273</v>
      </c>
      <c r="O83" s="20">
        <v>-5767.14</v>
      </c>
      <c r="P83" s="21">
        <v>-6.308923242611697E-2</v>
      </c>
      <c r="Q83" s="22"/>
      <c r="R83" s="23"/>
      <c r="S83" s="20">
        <v>46596.959999999999</v>
      </c>
      <c r="T83" s="21">
        <v>0.20044613582999954</v>
      </c>
      <c r="U83" s="20">
        <v>0</v>
      </c>
      <c r="V83" s="21">
        <v>0</v>
      </c>
      <c r="W83" s="20">
        <v>46596.959999999999</v>
      </c>
      <c r="X83" s="21">
        <v>0.20044613582999954</v>
      </c>
      <c r="Y83" s="20">
        <v>0</v>
      </c>
      <c r="Z83" s="21">
        <v>0</v>
      </c>
      <c r="AA83" s="20">
        <v>46596.959999999999</v>
      </c>
      <c r="AB83" s="21">
        <v>0.20044613582999954</v>
      </c>
      <c r="AC83" s="20">
        <v>26182.05</v>
      </c>
      <c r="AD83" s="21">
        <v>0.23304527975867273</v>
      </c>
      <c r="AE83" s="20">
        <v>20414.91</v>
      </c>
      <c r="AF83" s="21">
        <v>-3.2599143928673191E-2</v>
      </c>
      <c r="AG83" s="24"/>
      <c r="AH83" s="19"/>
      <c r="AI83" s="20">
        <v>375165.86</v>
      </c>
      <c r="AJ83" s="21">
        <v>0.36352705025207677</v>
      </c>
      <c r="AK83" s="20">
        <v>0</v>
      </c>
      <c r="AL83" s="21">
        <v>0</v>
      </c>
      <c r="AM83" s="20">
        <v>375165.86</v>
      </c>
      <c r="AN83" s="21">
        <v>0.36352705025207677</v>
      </c>
      <c r="AO83" s="20">
        <v>0</v>
      </c>
      <c r="AP83" s="21">
        <v>0</v>
      </c>
      <c r="AQ83" s="20">
        <v>375165.86</v>
      </c>
      <c r="AR83" s="21">
        <v>0.36352705025207677</v>
      </c>
      <c r="AS83" s="20">
        <v>354750.95</v>
      </c>
      <c r="AT83" s="21">
        <v>0.38902498938758845</v>
      </c>
      <c r="AU83" s="20">
        <v>20414.91</v>
      </c>
      <c r="AV83" s="21">
        <v>-2.5497939135511682E-2</v>
      </c>
      <c r="AW83" s="20">
        <v>0</v>
      </c>
      <c r="AX83" s="21">
        <v>0</v>
      </c>
      <c r="AY83" s="20">
        <v>375165.86</v>
      </c>
      <c r="AZ83" s="21">
        <v>0.36352705025207677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477.55</v>
      </c>
      <c r="F84" s="21">
        <v>3.9088040227952415E-3</v>
      </c>
      <c r="G84" s="20">
        <v>-477.55</v>
      </c>
      <c r="H84" s="21">
        <v>-3.9088040227952415E-3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22"/>
      <c r="R84" s="23"/>
      <c r="S84" s="20">
        <v>0</v>
      </c>
      <c r="T84" s="21">
        <v>0</v>
      </c>
      <c r="U84" s="20">
        <v>1370.98</v>
      </c>
      <c r="V84" s="21">
        <v>5.854847230298171E-3</v>
      </c>
      <c r="W84" s="20">
        <v>-1370.98</v>
      </c>
      <c r="X84" s="21">
        <v>-5.854847230298171E-3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19"/>
      <c r="AI84" s="20">
        <v>0</v>
      </c>
      <c r="AJ84" s="21">
        <v>0</v>
      </c>
      <c r="AK84" s="20">
        <v>4025.01</v>
      </c>
      <c r="AL84" s="21">
        <v>3.9433463790046778E-3</v>
      </c>
      <c r="AM84" s="20">
        <v>-4025.01</v>
      </c>
      <c r="AN84" s="21">
        <v>-3.9433463790046778E-3</v>
      </c>
      <c r="AO84" s="20">
        <v>259.04000000000002</v>
      </c>
      <c r="AP84" s="21">
        <v>2.6437779862006666E-4</v>
      </c>
      <c r="AQ84" s="20">
        <v>-259.04000000000002</v>
      </c>
      <c r="AR84" s="21">
        <v>-2.6437779862006666E-4</v>
      </c>
      <c r="AS84" s="20">
        <v>0</v>
      </c>
      <c r="AT84" s="21">
        <v>0</v>
      </c>
      <c r="AU84" s="20">
        <v>0</v>
      </c>
      <c r="AV84" s="21">
        <v>0</v>
      </c>
      <c r="AW84" s="20">
        <v>517.41</v>
      </c>
      <c r="AX84" s="21">
        <v>3.1003943033250202E-4</v>
      </c>
      <c r="AY84" s="20">
        <v>-517.41</v>
      </c>
      <c r="AZ84" s="21">
        <v>-3.1003943033250202E-4</v>
      </c>
      <c r="BA84" s="24"/>
    </row>
    <row r="85" spans="1:53" x14ac:dyDescent="0.35">
      <c r="A85" s="18" t="s">
        <v>80</v>
      </c>
      <c r="B85" s="19"/>
      <c r="C85" s="20">
        <v>21775</v>
      </c>
      <c r="D85" s="21">
        <v>0.18127892460296921</v>
      </c>
      <c r="E85" s="20">
        <v>19889</v>
      </c>
      <c r="F85" s="21">
        <v>0.16279385029708837</v>
      </c>
      <c r="G85" s="20">
        <v>1886</v>
      </c>
      <c r="H85" s="21">
        <v>1.8485074305880839E-2</v>
      </c>
      <c r="I85" s="20">
        <v>28445.75</v>
      </c>
      <c r="J85" s="21">
        <v>0.25083290399153074</v>
      </c>
      <c r="K85" s="20">
        <v>-6670.75</v>
      </c>
      <c r="L85" s="21">
        <v>-6.9553979388561532E-2</v>
      </c>
      <c r="M85" s="20">
        <v>35032.68</v>
      </c>
      <c r="N85" s="21">
        <v>0.31182434955612942</v>
      </c>
      <c r="O85" s="20">
        <v>-13257.68</v>
      </c>
      <c r="P85" s="21">
        <v>-0.13054542495316021</v>
      </c>
      <c r="Q85" s="22"/>
      <c r="R85" s="23"/>
      <c r="S85" s="20">
        <v>56807.68</v>
      </c>
      <c r="T85" s="21">
        <v>0.24436958851966201</v>
      </c>
      <c r="U85" s="20">
        <v>48732.34</v>
      </c>
      <c r="V85" s="21">
        <v>0.20811419997005695</v>
      </c>
      <c r="W85" s="20">
        <v>8075.34</v>
      </c>
      <c r="X85" s="21">
        <v>3.6255388549605055E-2</v>
      </c>
      <c r="Y85" s="20">
        <v>59217.75</v>
      </c>
      <c r="Z85" s="21">
        <v>0.27297642000525302</v>
      </c>
      <c r="AA85" s="20">
        <v>-2410.0700000000002</v>
      </c>
      <c r="AB85" s="21">
        <v>-2.8606831485591011E-2</v>
      </c>
      <c r="AC85" s="20">
        <v>35032.68</v>
      </c>
      <c r="AD85" s="21">
        <v>0.31182434955612942</v>
      </c>
      <c r="AE85" s="20">
        <v>21775</v>
      </c>
      <c r="AF85" s="21">
        <v>-6.7454761036467414E-2</v>
      </c>
      <c r="AG85" s="24"/>
      <c r="AH85" s="19"/>
      <c r="AI85" s="20">
        <v>210492.3</v>
      </c>
      <c r="AJ85" s="21">
        <v>0.20396217534232783</v>
      </c>
      <c r="AK85" s="20">
        <v>192314.42</v>
      </c>
      <c r="AL85" s="21">
        <v>0.18841254350607448</v>
      </c>
      <c r="AM85" s="20">
        <v>18177.88</v>
      </c>
      <c r="AN85" s="21">
        <v>1.5549631836253353E-2</v>
      </c>
      <c r="AO85" s="20">
        <v>254698.5</v>
      </c>
      <c r="AP85" s="21">
        <v>0.25994683732949758</v>
      </c>
      <c r="AQ85" s="20">
        <v>-44206.2</v>
      </c>
      <c r="AR85" s="21">
        <v>-5.5984661987169754E-2</v>
      </c>
      <c r="AS85" s="20">
        <v>188717.3</v>
      </c>
      <c r="AT85" s="21">
        <v>0.20695010296590985</v>
      </c>
      <c r="AU85" s="20">
        <v>21775</v>
      </c>
      <c r="AV85" s="21">
        <v>-2.9879276235820207E-3</v>
      </c>
      <c r="AW85" s="20">
        <v>397211</v>
      </c>
      <c r="AX85" s="21">
        <v>0.23801448012563242</v>
      </c>
      <c r="AY85" s="20">
        <v>-186718.7</v>
      </c>
      <c r="AZ85" s="21">
        <v>-3.4052304783304593E-2</v>
      </c>
      <c r="BA85" s="24"/>
    </row>
    <row r="86" spans="1:53" x14ac:dyDescent="0.35">
      <c r="A86" s="18" t="s">
        <v>81</v>
      </c>
      <c r="B86" s="19"/>
      <c r="C86" s="20">
        <v>73.36</v>
      </c>
      <c r="D86" s="21">
        <v>6.1072890511475631E-4</v>
      </c>
      <c r="E86" s="20">
        <v>1125.1400000000001</v>
      </c>
      <c r="F86" s="21">
        <v>9.2094058385673496E-3</v>
      </c>
      <c r="G86" s="20">
        <v>-1051.78</v>
      </c>
      <c r="H86" s="21">
        <v>-8.5986769334525925E-3</v>
      </c>
      <c r="I86" s="20">
        <v>162.33000000000001</v>
      </c>
      <c r="J86" s="21">
        <v>1.4314161273633209E-3</v>
      </c>
      <c r="K86" s="20">
        <v>-88.97</v>
      </c>
      <c r="L86" s="21">
        <v>-8.2068722224856456E-4</v>
      </c>
      <c r="M86" s="20">
        <v>2.41</v>
      </c>
      <c r="N86" s="21">
        <v>2.1451304394361837E-5</v>
      </c>
      <c r="O86" s="20">
        <v>70.95</v>
      </c>
      <c r="P86" s="21">
        <v>5.8927760072039446E-4</v>
      </c>
      <c r="Q86" s="22"/>
      <c r="R86" s="23"/>
      <c r="S86" s="20">
        <v>75.77</v>
      </c>
      <c r="T86" s="21">
        <v>3.2593979761424491E-4</v>
      </c>
      <c r="U86" s="20">
        <v>2739.47</v>
      </c>
      <c r="V86" s="21">
        <v>1.169906077549266E-2</v>
      </c>
      <c r="W86" s="20">
        <v>-2663.7</v>
      </c>
      <c r="X86" s="21">
        <v>-1.1373120977878416E-2</v>
      </c>
      <c r="Y86" s="20">
        <v>335.98</v>
      </c>
      <c r="Z86" s="21">
        <v>1.5487690361988577E-3</v>
      </c>
      <c r="AA86" s="20">
        <v>-260.20999999999998</v>
      </c>
      <c r="AB86" s="21">
        <v>-1.2228292385846127E-3</v>
      </c>
      <c r="AC86" s="20">
        <v>2.41</v>
      </c>
      <c r="AD86" s="21">
        <v>2.1451304394361837E-5</v>
      </c>
      <c r="AE86" s="20">
        <v>73.36</v>
      </c>
      <c r="AF86" s="21">
        <v>3.0448849321988307E-4</v>
      </c>
      <c r="AG86" s="24"/>
      <c r="AH86" s="19"/>
      <c r="AI86" s="20">
        <v>1430.89</v>
      </c>
      <c r="AJ86" s="21">
        <v>1.3864993497414561E-3</v>
      </c>
      <c r="AK86" s="20">
        <v>12888.18</v>
      </c>
      <c r="AL86" s="21">
        <v>1.2626691097652057E-2</v>
      </c>
      <c r="AM86" s="20">
        <v>-11457.29</v>
      </c>
      <c r="AN86" s="21">
        <v>-1.1240191747910602E-2</v>
      </c>
      <c r="AO86" s="20">
        <v>7898.43</v>
      </c>
      <c r="AP86" s="21">
        <v>8.061185669991866E-3</v>
      </c>
      <c r="AQ86" s="20">
        <v>-6467.54</v>
      </c>
      <c r="AR86" s="21">
        <v>-6.6746863202504104E-3</v>
      </c>
      <c r="AS86" s="20">
        <v>1357.53</v>
      </c>
      <c r="AT86" s="21">
        <v>1.4886869051184582E-3</v>
      </c>
      <c r="AU86" s="20">
        <v>73.36</v>
      </c>
      <c r="AV86" s="21">
        <v>-1.0218755537700209E-4</v>
      </c>
      <c r="AW86" s="20">
        <v>13431.1</v>
      </c>
      <c r="AX86" s="21">
        <v>8.0481061300300902E-3</v>
      </c>
      <c r="AY86" s="20">
        <v>-12000.21</v>
      </c>
      <c r="AZ86" s="21">
        <v>-6.6616067802886345E-3</v>
      </c>
      <c r="BA86" s="24"/>
    </row>
    <row r="87" spans="1:53" x14ac:dyDescent="0.35">
      <c r="A87" s="18" t="s">
        <v>82</v>
      </c>
      <c r="B87" s="19"/>
      <c r="C87" s="20">
        <v>2918.44</v>
      </c>
      <c r="D87" s="21">
        <v>2.4296287702332466E-2</v>
      </c>
      <c r="E87" s="20">
        <v>5019.05</v>
      </c>
      <c r="F87" s="21">
        <v>4.1081526187018019E-2</v>
      </c>
      <c r="G87" s="20">
        <v>-2100.61</v>
      </c>
      <c r="H87" s="21">
        <v>-1.6785238484685553E-2</v>
      </c>
      <c r="I87" s="20">
        <v>3888.28</v>
      </c>
      <c r="J87" s="21">
        <v>3.4286617998547729E-2</v>
      </c>
      <c r="K87" s="20">
        <v>-969.84</v>
      </c>
      <c r="L87" s="21">
        <v>-9.9903302962152628E-3</v>
      </c>
      <c r="M87" s="20">
        <v>21271.13</v>
      </c>
      <c r="N87" s="21">
        <v>0.18933339603404228</v>
      </c>
      <c r="O87" s="20">
        <v>-18352.689999999999</v>
      </c>
      <c r="P87" s="21">
        <v>-0.16503710833170981</v>
      </c>
      <c r="Q87" s="22"/>
      <c r="R87" s="23"/>
      <c r="S87" s="20">
        <v>24189.57</v>
      </c>
      <c r="T87" s="21">
        <v>0.10405626963409806</v>
      </c>
      <c r="U87" s="20">
        <v>9680.2900000000009</v>
      </c>
      <c r="V87" s="21">
        <v>4.1340223121404451E-2</v>
      </c>
      <c r="W87" s="20">
        <v>14509.28</v>
      </c>
      <c r="X87" s="21">
        <v>6.2716046512693607E-2</v>
      </c>
      <c r="Y87" s="20">
        <v>7857.29</v>
      </c>
      <c r="Z87" s="21">
        <v>3.6219797191603433E-2</v>
      </c>
      <c r="AA87" s="20">
        <v>16332.28</v>
      </c>
      <c r="AB87" s="21">
        <v>6.7836472442494633E-2</v>
      </c>
      <c r="AC87" s="20">
        <v>21271.13</v>
      </c>
      <c r="AD87" s="21">
        <v>0.18933339603404228</v>
      </c>
      <c r="AE87" s="20">
        <v>2918.44</v>
      </c>
      <c r="AF87" s="21">
        <v>-8.5277126399944225E-2</v>
      </c>
      <c r="AG87" s="24"/>
      <c r="AH87" s="19"/>
      <c r="AI87" s="20">
        <v>71060.009999999995</v>
      </c>
      <c r="AJ87" s="21">
        <v>6.885550787106022E-2</v>
      </c>
      <c r="AK87" s="20">
        <v>74744.84</v>
      </c>
      <c r="AL87" s="21">
        <v>7.322833835525476E-2</v>
      </c>
      <c r="AM87" s="20">
        <v>-3684.83</v>
      </c>
      <c r="AN87" s="21">
        <v>-4.3728304841945398E-3</v>
      </c>
      <c r="AO87" s="20">
        <v>86926.49</v>
      </c>
      <c r="AP87" s="21">
        <v>8.8717704091913374E-2</v>
      </c>
      <c r="AQ87" s="20">
        <v>-15866.48</v>
      </c>
      <c r="AR87" s="21">
        <v>-1.9862196220853154E-2</v>
      </c>
      <c r="AS87" s="20">
        <v>68141.570000000007</v>
      </c>
      <c r="AT87" s="21">
        <v>7.4725024826864078E-2</v>
      </c>
      <c r="AU87" s="20">
        <v>2918.44</v>
      </c>
      <c r="AV87" s="21">
        <v>-5.8695169558038579E-3</v>
      </c>
      <c r="AW87" s="20">
        <v>173384.89</v>
      </c>
      <c r="AX87" s="21">
        <v>0.1038946918765844</v>
      </c>
      <c r="AY87" s="20">
        <v>-102324.88</v>
      </c>
      <c r="AZ87" s="21">
        <v>-3.5039184005524179E-2</v>
      </c>
      <c r="BA87" s="24"/>
    </row>
    <row r="88" spans="1:53" x14ac:dyDescent="0.35">
      <c r="A88" s="18" t="s">
        <v>83</v>
      </c>
      <c r="B88" s="19"/>
      <c r="C88" s="20">
        <v>3161.36</v>
      </c>
      <c r="D88" s="21">
        <v>2.6318619567524348E-2</v>
      </c>
      <c r="E88" s="20">
        <v>1329.61</v>
      </c>
      <c r="F88" s="21">
        <v>1.0883017310750247E-2</v>
      </c>
      <c r="G88" s="20">
        <v>1831.75</v>
      </c>
      <c r="H88" s="21">
        <v>1.5435602256774102E-2</v>
      </c>
      <c r="I88" s="20">
        <v>2794.96</v>
      </c>
      <c r="J88" s="21">
        <v>2.4645788328315082E-2</v>
      </c>
      <c r="K88" s="20">
        <v>366.4</v>
      </c>
      <c r="L88" s="21">
        <v>1.6728312392092666E-3</v>
      </c>
      <c r="M88" s="20">
        <v>3161.36</v>
      </c>
      <c r="N88" s="21">
        <v>2.8139126829941796E-2</v>
      </c>
      <c r="O88" s="20">
        <v>0</v>
      </c>
      <c r="P88" s="21">
        <v>-1.8205072624174479E-3</v>
      </c>
      <c r="Q88" s="22"/>
      <c r="R88" s="23"/>
      <c r="S88" s="20">
        <v>6322.72</v>
      </c>
      <c r="T88" s="21">
        <v>2.7198443673901791E-2</v>
      </c>
      <c r="U88" s="20">
        <v>3257.88</v>
      </c>
      <c r="V88" s="21">
        <v>1.3912959849628589E-2</v>
      </c>
      <c r="W88" s="20">
        <v>3064.84</v>
      </c>
      <c r="X88" s="21">
        <v>1.3285483824273202E-2</v>
      </c>
      <c r="Y88" s="20">
        <v>5589.92</v>
      </c>
      <c r="Z88" s="21">
        <v>2.576788800175224E-2</v>
      </c>
      <c r="AA88" s="20">
        <v>732.8</v>
      </c>
      <c r="AB88" s="21">
        <v>1.4305556721495513E-3</v>
      </c>
      <c r="AC88" s="20">
        <v>3161.36</v>
      </c>
      <c r="AD88" s="21">
        <v>2.8139126829941796E-2</v>
      </c>
      <c r="AE88" s="20">
        <v>3161.36</v>
      </c>
      <c r="AF88" s="21">
        <v>-9.4068315604000502E-4</v>
      </c>
      <c r="AG88" s="24"/>
      <c r="AH88" s="19"/>
      <c r="AI88" s="20">
        <v>24558.1</v>
      </c>
      <c r="AJ88" s="21">
        <v>2.3796231492906966E-2</v>
      </c>
      <c r="AK88" s="20">
        <v>13522</v>
      </c>
      <c r="AL88" s="21">
        <v>1.3247651493263681E-2</v>
      </c>
      <c r="AM88" s="20">
        <v>11036.1</v>
      </c>
      <c r="AN88" s="21">
        <v>1.0548579999643285E-2</v>
      </c>
      <c r="AO88" s="20">
        <v>22787.7</v>
      </c>
      <c r="AP88" s="21">
        <v>2.3257265139030626E-2</v>
      </c>
      <c r="AQ88" s="20">
        <v>1770.4</v>
      </c>
      <c r="AR88" s="21">
        <v>5.3896635387633979E-4</v>
      </c>
      <c r="AS88" s="20">
        <v>21396.74</v>
      </c>
      <c r="AT88" s="21">
        <v>2.3463972545891675E-2</v>
      </c>
      <c r="AU88" s="20">
        <v>3161.36</v>
      </c>
      <c r="AV88" s="21">
        <v>3.3225894701529105E-4</v>
      </c>
      <c r="AW88" s="20">
        <v>36762.5</v>
      </c>
      <c r="AX88" s="21">
        <v>2.2028612816912329E-2</v>
      </c>
      <c r="AY88" s="20">
        <v>-12204.4</v>
      </c>
      <c r="AZ88" s="21">
        <v>1.7676186759946373E-3</v>
      </c>
      <c r="BA88" s="24"/>
    </row>
    <row r="89" spans="1:53" x14ac:dyDescent="0.35">
      <c r="A89" s="18" t="s">
        <v>84</v>
      </c>
      <c r="B89" s="19"/>
      <c r="C89" s="20">
        <v>4136.8500000000004</v>
      </c>
      <c r="D89" s="21">
        <v>3.4439665636913579E-2</v>
      </c>
      <c r="E89" s="20">
        <v>66896.38</v>
      </c>
      <c r="F89" s="21">
        <v>0.5475548932141957</v>
      </c>
      <c r="G89" s="20">
        <v>-62759.53</v>
      </c>
      <c r="H89" s="21">
        <v>-0.51311522757728212</v>
      </c>
      <c r="I89" s="20">
        <v>0</v>
      </c>
      <c r="J89" s="21">
        <v>0</v>
      </c>
      <c r="K89" s="20">
        <v>4136.8500000000004</v>
      </c>
      <c r="L89" s="21">
        <v>3.4439665636913579E-2</v>
      </c>
      <c r="M89" s="20">
        <v>34474.949999999997</v>
      </c>
      <c r="N89" s="21">
        <v>0.30686001926572803</v>
      </c>
      <c r="O89" s="20">
        <v>-30338.1</v>
      </c>
      <c r="P89" s="21">
        <v>-0.27242035362881445</v>
      </c>
      <c r="Q89" s="22"/>
      <c r="R89" s="23"/>
      <c r="S89" s="20">
        <v>38611.800000000003</v>
      </c>
      <c r="T89" s="21">
        <v>0.16609637425790819</v>
      </c>
      <c r="U89" s="20">
        <v>138196.32</v>
      </c>
      <c r="V89" s="21">
        <v>0.59017516038848106</v>
      </c>
      <c r="W89" s="20">
        <v>-99584.52</v>
      </c>
      <c r="X89" s="21">
        <v>-0.42407878613057287</v>
      </c>
      <c r="Y89" s="20">
        <v>0</v>
      </c>
      <c r="Z89" s="21">
        <v>0</v>
      </c>
      <c r="AA89" s="20">
        <v>38611.800000000003</v>
      </c>
      <c r="AB89" s="21">
        <v>0.16609637425790819</v>
      </c>
      <c r="AC89" s="20">
        <v>34474.949999999997</v>
      </c>
      <c r="AD89" s="21">
        <v>0.30686001926572803</v>
      </c>
      <c r="AE89" s="20">
        <v>4136.8500000000004</v>
      </c>
      <c r="AF89" s="21">
        <v>-0.14076364500781985</v>
      </c>
      <c r="AG89" s="24"/>
      <c r="AH89" s="19"/>
      <c r="AI89" s="20">
        <v>281788.65999999997</v>
      </c>
      <c r="AJ89" s="21">
        <v>0.27304670090259642</v>
      </c>
      <c r="AK89" s="20">
        <v>423143.48</v>
      </c>
      <c r="AL89" s="21">
        <v>0.41455830163339674</v>
      </c>
      <c r="AM89" s="20">
        <v>-141354.82</v>
      </c>
      <c r="AN89" s="21">
        <v>-0.14151160073080032</v>
      </c>
      <c r="AO89" s="20">
        <v>0</v>
      </c>
      <c r="AP89" s="21">
        <v>0</v>
      </c>
      <c r="AQ89" s="20">
        <v>281788.65999999997</v>
      </c>
      <c r="AR89" s="21">
        <v>0.27304670090259642</v>
      </c>
      <c r="AS89" s="20">
        <v>277651.81</v>
      </c>
      <c r="AT89" s="21">
        <v>0.30447696458232099</v>
      </c>
      <c r="AU89" s="20">
        <v>4136.8500000000004</v>
      </c>
      <c r="AV89" s="21">
        <v>-3.1430263679724568E-2</v>
      </c>
      <c r="AW89" s="20">
        <v>305180.63</v>
      </c>
      <c r="AX89" s="21">
        <v>0.18286857361418235</v>
      </c>
      <c r="AY89" s="20">
        <v>-23391.97</v>
      </c>
      <c r="AZ89" s="21">
        <v>9.0178127288414067E-2</v>
      </c>
      <c r="BA89" s="24"/>
    </row>
    <row r="90" spans="1:53" x14ac:dyDescent="0.35">
      <c r="A90" s="18" t="s">
        <v>85</v>
      </c>
      <c r="B90" s="19"/>
      <c r="C90" s="20">
        <v>1485.27</v>
      </c>
      <c r="D90" s="21">
        <v>1.2365012553159681E-2</v>
      </c>
      <c r="E90" s="20">
        <v>1264.8</v>
      </c>
      <c r="F90" s="21">
        <v>1.0352539688056583E-2</v>
      </c>
      <c r="G90" s="20">
        <v>220.47</v>
      </c>
      <c r="H90" s="21">
        <v>2.0124728651030981E-3</v>
      </c>
      <c r="I90" s="20">
        <v>1536.63</v>
      </c>
      <c r="J90" s="21">
        <v>1.3549910452721614E-2</v>
      </c>
      <c r="K90" s="20">
        <v>-51.36</v>
      </c>
      <c r="L90" s="21">
        <v>-1.1848978995619326E-3</v>
      </c>
      <c r="M90" s="20">
        <v>1557.58</v>
      </c>
      <c r="N90" s="21">
        <v>1.3863951327207512E-2</v>
      </c>
      <c r="O90" s="20">
        <v>-72.31</v>
      </c>
      <c r="P90" s="21">
        <v>-1.498938774047831E-3</v>
      </c>
      <c r="Q90" s="22"/>
      <c r="R90" s="23"/>
      <c r="S90" s="20">
        <v>3042.85</v>
      </c>
      <c r="T90" s="21">
        <v>1.3089427387759077E-2</v>
      </c>
      <c r="U90" s="20">
        <v>3318.4</v>
      </c>
      <c r="V90" s="21">
        <v>1.4171413914879465E-2</v>
      </c>
      <c r="W90" s="20">
        <v>-275.55</v>
      </c>
      <c r="X90" s="21">
        <v>-1.0819865271203873E-3</v>
      </c>
      <c r="Y90" s="20">
        <v>3618.21</v>
      </c>
      <c r="Z90" s="21">
        <v>1.6678884500461542E-2</v>
      </c>
      <c r="AA90" s="20">
        <v>-575.36</v>
      </c>
      <c r="AB90" s="21">
        <v>-3.5894571127024644E-3</v>
      </c>
      <c r="AC90" s="20">
        <v>1557.58</v>
      </c>
      <c r="AD90" s="21">
        <v>1.3863951327207512E-2</v>
      </c>
      <c r="AE90" s="20">
        <v>1485.27</v>
      </c>
      <c r="AF90" s="21">
        <v>-7.7452393944843489E-4</v>
      </c>
      <c r="AG90" s="24"/>
      <c r="AH90" s="19"/>
      <c r="AI90" s="20">
        <v>14562.18</v>
      </c>
      <c r="AJ90" s="21">
        <v>1.4110415965460683E-2</v>
      </c>
      <c r="AK90" s="20">
        <v>11451.35</v>
      </c>
      <c r="AL90" s="21">
        <v>1.1219013010455928E-2</v>
      </c>
      <c r="AM90" s="20">
        <v>3110.83</v>
      </c>
      <c r="AN90" s="21">
        <v>2.8914029550047553E-3</v>
      </c>
      <c r="AO90" s="20">
        <v>14098.62</v>
      </c>
      <c r="AP90" s="21">
        <v>1.4389137272934081E-2</v>
      </c>
      <c r="AQ90" s="20">
        <v>463.56</v>
      </c>
      <c r="AR90" s="21">
        <v>-2.7872130747339831E-4</v>
      </c>
      <c r="AS90" s="20">
        <v>13076.91</v>
      </c>
      <c r="AT90" s="21">
        <v>1.4340327415536024E-2</v>
      </c>
      <c r="AU90" s="20">
        <v>1485.27</v>
      </c>
      <c r="AV90" s="21">
        <v>-2.2991145007534089E-4</v>
      </c>
      <c r="AW90" s="20">
        <v>21702.17</v>
      </c>
      <c r="AX90" s="21">
        <v>1.3004248900831288E-2</v>
      </c>
      <c r="AY90" s="20">
        <v>-7139.99</v>
      </c>
      <c r="AZ90" s="21">
        <v>1.1061670646293955E-3</v>
      </c>
      <c r="BA90" s="24"/>
    </row>
    <row r="91" spans="1:53" x14ac:dyDescent="0.35">
      <c r="A91" s="18" t="s">
        <v>86</v>
      </c>
      <c r="B91" s="19"/>
      <c r="C91" s="20">
        <v>14004.56</v>
      </c>
      <c r="D91" s="21">
        <v>0.11658928019920818</v>
      </c>
      <c r="E91" s="20">
        <v>24962.47</v>
      </c>
      <c r="F91" s="21">
        <v>0.2043208107107225</v>
      </c>
      <c r="G91" s="20">
        <v>-10957.91</v>
      </c>
      <c r="H91" s="21">
        <v>-8.7731530511514319E-2</v>
      </c>
      <c r="I91" s="20">
        <v>165630.65</v>
      </c>
      <c r="J91" s="21">
        <v>1.4605210595433353</v>
      </c>
      <c r="K91" s="20">
        <v>-151626.09</v>
      </c>
      <c r="L91" s="21">
        <v>-1.3439317793441272</v>
      </c>
      <c r="M91" s="20">
        <v>25307.14</v>
      </c>
      <c r="N91" s="21">
        <v>0.22525774418702496</v>
      </c>
      <c r="O91" s="20">
        <v>-11302.58</v>
      </c>
      <c r="P91" s="21">
        <v>-0.10866846398781678</v>
      </c>
      <c r="Q91" s="22"/>
      <c r="R91" s="23"/>
      <c r="S91" s="20">
        <v>39311.699999999997</v>
      </c>
      <c r="T91" s="21">
        <v>0.16910713398273605</v>
      </c>
      <c r="U91" s="20">
        <v>56820.13</v>
      </c>
      <c r="V91" s="21">
        <v>0.24265356223699977</v>
      </c>
      <c r="W91" s="20">
        <v>-17508.43</v>
      </c>
      <c r="X91" s="21">
        <v>-7.3546428254263718E-2</v>
      </c>
      <c r="Y91" s="20">
        <v>278169.18</v>
      </c>
      <c r="Z91" s="21">
        <v>1.2822781499161453</v>
      </c>
      <c r="AA91" s="20">
        <v>-238857.48</v>
      </c>
      <c r="AB91" s="21">
        <v>-1.1131710159334092</v>
      </c>
      <c r="AC91" s="20">
        <v>25307.14</v>
      </c>
      <c r="AD91" s="21">
        <v>0.22525774418702496</v>
      </c>
      <c r="AE91" s="20">
        <v>14004.56</v>
      </c>
      <c r="AF91" s="21">
        <v>-5.6150610204288909E-2</v>
      </c>
      <c r="AG91" s="24"/>
      <c r="AH91" s="19"/>
      <c r="AI91" s="20">
        <v>161348.48000000001</v>
      </c>
      <c r="AJ91" s="21">
        <v>0.15634294921466524</v>
      </c>
      <c r="AK91" s="20">
        <v>235900.16</v>
      </c>
      <c r="AL91" s="21">
        <v>0.2311139703361294</v>
      </c>
      <c r="AM91" s="20">
        <v>-74551.679999999993</v>
      </c>
      <c r="AN91" s="21">
        <v>-7.4771021121464165E-2</v>
      </c>
      <c r="AO91" s="20">
        <v>808118.59</v>
      </c>
      <c r="AP91" s="21">
        <v>0.8247707452445654</v>
      </c>
      <c r="AQ91" s="20">
        <v>-646770.11</v>
      </c>
      <c r="AR91" s="21">
        <v>-0.6684277960299001</v>
      </c>
      <c r="AS91" s="20">
        <v>147343.92000000001</v>
      </c>
      <c r="AT91" s="21">
        <v>0.16157945994034881</v>
      </c>
      <c r="AU91" s="20">
        <v>14004.56</v>
      </c>
      <c r="AV91" s="21">
        <v>-5.2365107256835686E-3</v>
      </c>
      <c r="AW91" s="20">
        <v>988113.29</v>
      </c>
      <c r="AX91" s="21">
        <v>0.5920915357947748</v>
      </c>
      <c r="AY91" s="20">
        <v>-826764.81</v>
      </c>
      <c r="AZ91" s="21">
        <v>-0.43574858658010956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22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1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22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1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22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1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22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1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22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1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22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1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22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1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1173.51</v>
      </c>
      <c r="D99" s="21">
        <v>9.7695812083044946E-3</v>
      </c>
      <c r="E99" s="20">
        <v>0</v>
      </c>
      <c r="F99" s="21">
        <v>0</v>
      </c>
      <c r="G99" s="20">
        <v>1173.51</v>
      </c>
      <c r="H99" s="21">
        <v>9.7695812083044946E-3</v>
      </c>
      <c r="I99" s="20">
        <v>0</v>
      </c>
      <c r="J99" s="21">
        <v>0</v>
      </c>
      <c r="K99" s="20">
        <v>1173.51</v>
      </c>
      <c r="L99" s="21">
        <v>9.7695812083044946E-3</v>
      </c>
      <c r="M99" s="20">
        <v>0</v>
      </c>
      <c r="N99" s="21">
        <v>0</v>
      </c>
      <c r="O99" s="20">
        <v>1173.51</v>
      </c>
      <c r="P99" s="21">
        <v>9.7695812083044946E-3</v>
      </c>
      <c r="Q99" s="22"/>
      <c r="R99" s="23"/>
      <c r="S99" s="20">
        <v>1173.51</v>
      </c>
      <c r="T99" s="21">
        <v>5.0480877906597943E-3</v>
      </c>
      <c r="U99" s="20">
        <v>0</v>
      </c>
      <c r="V99" s="21">
        <v>0</v>
      </c>
      <c r="W99" s="20">
        <v>1173.51</v>
      </c>
      <c r="X99" s="21">
        <v>5.0480877906597943E-3</v>
      </c>
      <c r="Y99" s="20">
        <v>0</v>
      </c>
      <c r="Z99" s="21">
        <v>0</v>
      </c>
      <c r="AA99" s="20">
        <v>1173.51</v>
      </c>
      <c r="AB99" s="21">
        <v>5.0480877906597943E-3</v>
      </c>
      <c r="AC99" s="20">
        <v>0</v>
      </c>
      <c r="AD99" s="21">
        <v>0</v>
      </c>
      <c r="AE99" s="20">
        <v>1173.51</v>
      </c>
      <c r="AF99" s="21">
        <v>5.0480877906597943E-3</v>
      </c>
      <c r="AG99" s="24"/>
      <c r="AH99" s="19"/>
      <c r="AI99" s="20">
        <v>1173.51</v>
      </c>
      <c r="AJ99" s="21">
        <v>1.1371040764245302E-3</v>
      </c>
      <c r="AK99" s="20">
        <v>0</v>
      </c>
      <c r="AL99" s="21">
        <v>0</v>
      </c>
      <c r="AM99" s="20">
        <v>1173.51</v>
      </c>
      <c r="AN99" s="21">
        <v>1.1371040764245302E-3</v>
      </c>
      <c r="AO99" s="20">
        <v>0</v>
      </c>
      <c r="AP99" s="21">
        <v>0</v>
      </c>
      <c r="AQ99" s="20">
        <v>1173.51</v>
      </c>
      <c r="AR99" s="21">
        <v>1.1371040764245302E-3</v>
      </c>
      <c r="AS99" s="20">
        <v>0</v>
      </c>
      <c r="AT99" s="21">
        <v>0</v>
      </c>
      <c r="AU99" s="20">
        <v>1173.51</v>
      </c>
      <c r="AV99" s="21">
        <v>1.1371040764245302E-3</v>
      </c>
      <c r="AW99" s="20">
        <v>0</v>
      </c>
      <c r="AX99" s="21">
        <v>0</v>
      </c>
      <c r="AY99" s="20">
        <v>1173.51</v>
      </c>
      <c r="AZ99" s="21">
        <v>1.1371040764245302E-3</v>
      </c>
      <c r="BA99" s="24"/>
    </row>
    <row r="100" spans="1:53" x14ac:dyDescent="0.35">
      <c r="A100" s="18" t="s">
        <v>94</v>
      </c>
      <c r="B100" s="19"/>
      <c r="C100" s="20">
        <v>40663.85</v>
      </c>
      <c r="D100" s="21">
        <v>0.33853037879294828</v>
      </c>
      <c r="E100" s="20">
        <v>0</v>
      </c>
      <c r="F100" s="21">
        <v>0</v>
      </c>
      <c r="G100" s="20">
        <v>40663.85</v>
      </c>
      <c r="H100" s="21">
        <v>0.33853037879294828</v>
      </c>
      <c r="I100" s="20">
        <v>0</v>
      </c>
      <c r="J100" s="21">
        <v>0</v>
      </c>
      <c r="K100" s="20">
        <v>40663.85</v>
      </c>
      <c r="L100" s="21">
        <v>0.33853037879294828</v>
      </c>
      <c r="M100" s="20">
        <v>0</v>
      </c>
      <c r="N100" s="21">
        <v>0</v>
      </c>
      <c r="O100" s="20">
        <v>40663.85</v>
      </c>
      <c r="P100" s="21">
        <v>0.33853037879294828</v>
      </c>
      <c r="Q100" s="22"/>
      <c r="R100" s="23"/>
      <c r="S100" s="20">
        <v>40663.85</v>
      </c>
      <c r="T100" s="21">
        <v>0.17492367743455209</v>
      </c>
      <c r="U100" s="20">
        <v>0</v>
      </c>
      <c r="V100" s="21">
        <v>0</v>
      </c>
      <c r="W100" s="20">
        <v>40663.85</v>
      </c>
      <c r="X100" s="21">
        <v>0.17492367743455209</v>
      </c>
      <c r="Y100" s="20">
        <v>0</v>
      </c>
      <c r="Z100" s="21">
        <v>0</v>
      </c>
      <c r="AA100" s="20">
        <v>40663.85</v>
      </c>
      <c r="AB100" s="21">
        <v>0.17492367743455209</v>
      </c>
      <c r="AC100" s="20">
        <v>0</v>
      </c>
      <c r="AD100" s="21">
        <v>0</v>
      </c>
      <c r="AE100" s="20">
        <v>40663.85</v>
      </c>
      <c r="AF100" s="21">
        <v>0.17492367743455209</v>
      </c>
      <c r="AG100" s="24"/>
      <c r="AH100" s="19"/>
      <c r="AI100" s="20">
        <v>40663.85</v>
      </c>
      <c r="AJ100" s="21">
        <v>3.9402331124673527E-2</v>
      </c>
      <c r="AK100" s="20">
        <v>0</v>
      </c>
      <c r="AL100" s="21">
        <v>0</v>
      </c>
      <c r="AM100" s="20">
        <v>40663.85</v>
      </c>
      <c r="AN100" s="21">
        <v>3.9402331124673527E-2</v>
      </c>
      <c r="AO100" s="20">
        <v>0</v>
      </c>
      <c r="AP100" s="21">
        <v>0</v>
      </c>
      <c r="AQ100" s="20">
        <v>40663.85</v>
      </c>
      <c r="AR100" s="21">
        <v>3.9402331124673527E-2</v>
      </c>
      <c r="AS100" s="20">
        <v>0</v>
      </c>
      <c r="AT100" s="21">
        <v>0</v>
      </c>
      <c r="AU100" s="20">
        <v>40663.85</v>
      </c>
      <c r="AV100" s="21">
        <v>3.9402331124673527E-2</v>
      </c>
      <c r="AW100" s="20">
        <v>0</v>
      </c>
      <c r="AX100" s="21">
        <v>0</v>
      </c>
      <c r="AY100" s="20">
        <v>40663.85</v>
      </c>
      <c r="AZ100" s="21">
        <v>3.9402331124673527E-2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22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1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4905.68</v>
      </c>
      <c r="D102" s="21">
        <v>4.0840247754135202E-2</v>
      </c>
      <c r="E102" s="20">
        <v>0</v>
      </c>
      <c r="F102" s="21">
        <v>0</v>
      </c>
      <c r="G102" s="20">
        <v>4905.68</v>
      </c>
      <c r="H102" s="21">
        <v>4.0840247754135202E-2</v>
      </c>
      <c r="I102" s="20">
        <v>0</v>
      </c>
      <c r="J102" s="21">
        <v>0</v>
      </c>
      <c r="K102" s="20">
        <v>4905.68</v>
      </c>
      <c r="L102" s="21">
        <v>4.0840247754135202E-2</v>
      </c>
      <c r="M102" s="20">
        <v>0</v>
      </c>
      <c r="N102" s="21">
        <v>0</v>
      </c>
      <c r="O102" s="20">
        <v>4905.68</v>
      </c>
      <c r="P102" s="21">
        <v>4.0840247754135202E-2</v>
      </c>
      <c r="Q102" s="22"/>
      <c r="R102" s="23"/>
      <c r="S102" s="20">
        <v>4905.68</v>
      </c>
      <c r="T102" s="21">
        <v>2.1102762918836601E-2</v>
      </c>
      <c r="U102" s="20">
        <v>0</v>
      </c>
      <c r="V102" s="21">
        <v>0</v>
      </c>
      <c r="W102" s="20">
        <v>4905.68</v>
      </c>
      <c r="X102" s="21">
        <v>2.1102762918836601E-2</v>
      </c>
      <c r="Y102" s="20">
        <v>0</v>
      </c>
      <c r="Z102" s="21">
        <v>0</v>
      </c>
      <c r="AA102" s="20">
        <v>4905.68</v>
      </c>
      <c r="AB102" s="21">
        <v>2.1102762918836601E-2</v>
      </c>
      <c r="AC102" s="20">
        <v>0</v>
      </c>
      <c r="AD102" s="21">
        <v>0</v>
      </c>
      <c r="AE102" s="20">
        <v>4905.68</v>
      </c>
      <c r="AF102" s="21">
        <v>2.1102762918836601E-2</v>
      </c>
      <c r="AG102" s="24"/>
      <c r="AH102" s="19"/>
      <c r="AI102" s="20">
        <v>4905.68</v>
      </c>
      <c r="AJ102" s="21">
        <v>4.7534905758232059E-3</v>
      </c>
      <c r="AK102" s="20">
        <v>0</v>
      </c>
      <c r="AL102" s="21">
        <v>0</v>
      </c>
      <c r="AM102" s="20">
        <v>4905.68</v>
      </c>
      <c r="AN102" s="21">
        <v>4.7534905758232059E-3</v>
      </c>
      <c r="AO102" s="20">
        <v>0</v>
      </c>
      <c r="AP102" s="21">
        <v>0</v>
      </c>
      <c r="AQ102" s="20">
        <v>4905.68</v>
      </c>
      <c r="AR102" s="21">
        <v>4.7534905758232059E-3</v>
      </c>
      <c r="AS102" s="20">
        <v>0</v>
      </c>
      <c r="AT102" s="21">
        <v>0</v>
      </c>
      <c r="AU102" s="20">
        <v>4905.68</v>
      </c>
      <c r="AV102" s="21">
        <v>4.7534905758232059E-3</v>
      </c>
      <c r="AW102" s="20">
        <v>0</v>
      </c>
      <c r="AX102" s="21">
        <v>0</v>
      </c>
      <c r="AY102" s="20">
        <v>4905.68</v>
      </c>
      <c r="AZ102" s="21">
        <v>4.7534905758232059E-3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22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1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16150.42</v>
      </c>
      <c r="D104" s="21">
        <v>0.13445376668134493</v>
      </c>
      <c r="E104" s="20">
        <v>0</v>
      </c>
      <c r="F104" s="21">
        <v>0</v>
      </c>
      <c r="G104" s="20">
        <v>16150.42</v>
      </c>
      <c r="H104" s="21">
        <v>0.13445376668134493</v>
      </c>
      <c r="I104" s="20">
        <v>0</v>
      </c>
      <c r="J104" s="21">
        <v>0</v>
      </c>
      <c r="K104" s="20">
        <v>16150.42</v>
      </c>
      <c r="L104" s="21">
        <v>0.13445376668134493</v>
      </c>
      <c r="M104" s="20">
        <v>0</v>
      </c>
      <c r="N104" s="21">
        <v>0</v>
      </c>
      <c r="O104" s="20">
        <v>16150.42</v>
      </c>
      <c r="P104" s="21">
        <v>0.13445376668134493</v>
      </c>
      <c r="Q104" s="22"/>
      <c r="R104" s="23"/>
      <c r="S104" s="20">
        <v>16150.42</v>
      </c>
      <c r="T104" s="21">
        <v>6.9474259287119616E-2</v>
      </c>
      <c r="U104" s="20">
        <v>0</v>
      </c>
      <c r="V104" s="21">
        <v>0</v>
      </c>
      <c r="W104" s="20">
        <v>16150.42</v>
      </c>
      <c r="X104" s="21">
        <v>6.9474259287119616E-2</v>
      </c>
      <c r="Y104" s="20">
        <v>0</v>
      </c>
      <c r="Z104" s="21">
        <v>0</v>
      </c>
      <c r="AA104" s="20">
        <v>16150.42</v>
      </c>
      <c r="AB104" s="21">
        <v>6.9474259287119616E-2</v>
      </c>
      <c r="AC104" s="20">
        <v>0</v>
      </c>
      <c r="AD104" s="21">
        <v>0</v>
      </c>
      <c r="AE104" s="20">
        <v>16150.42</v>
      </c>
      <c r="AF104" s="21">
        <v>6.9474259287119616E-2</v>
      </c>
      <c r="AG104" s="24"/>
      <c r="AH104" s="19"/>
      <c r="AI104" s="20">
        <v>16150.42</v>
      </c>
      <c r="AJ104" s="21">
        <v>1.5649383829680414E-2</v>
      </c>
      <c r="AK104" s="20">
        <v>0</v>
      </c>
      <c r="AL104" s="21">
        <v>0</v>
      </c>
      <c r="AM104" s="20">
        <v>16150.42</v>
      </c>
      <c r="AN104" s="21">
        <v>1.5649383829680414E-2</v>
      </c>
      <c r="AO104" s="20">
        <v>0</v>
      </c>
      <c r="AP104" s="21">
        <v>0</v>
      </c>
      <c r="AQ104" s="20">
        <v>16150.42</v>
      </c>
      <c r="AR104" s="21">
        <v>1.5649383829680414E-2</v>
      </c>
      <c r="AS104" s="20">
        <v>0</v>
      </c>
      <c r="AT104" s="21">
        <v>0</v>
      </c>
      <c r="AU104" s="20">
        <v>16150.42</v>
      </c>
      <c r="AV104" s="21">
        <v>1.5649383829680414E-2</v>
      </c>
      <c r="AW104" s="20">
        <v>0</v>
      </c>
      <c r="AX104" s="21">
        <v>0</v>
      </c>
      <c r="AY104" s="20">
        <v>16150.42</v>
      </c>
      <c r="AZ104" s="21">
        <v>1.5649383829680414E-2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22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1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5837.75</v>
      </c>
      <c r="D106" s="21">
        <v>4.8599818236554924E-2</v>
      </c>
      <c r="E106" s="20">
        <v>0</v>
      </c>
      <c r="F106" s="21">
        <v>0</v>
      </c>
      <c r="G106" s="20">
        <v>5837.75</v>
      </c>
      <c r="H106" s="21">
        <v>4.8599818236554924E-2</v>
      </c>
      <c r="I106" s="20">
        <v>0</v>
      </c>
      <c r="J106" s="21">
        <v>0</v>
      </c>
      <c r="K106" s="20">
        <v>5837.75</v>
      </c>
      <c r="L106" s="21">
        <v>4.8599818236554924E-2</v>
      </c>
      <c r="M106" s="20">
        <v>0</v>
      </c>
      <c r="N106" s="21">
        <v>0</v>
      </c>
      <c r="O106" s="20">
        <v>5837.75</v>
      </c>
      <c r="P106" s="21">
        <v>4.8599818236554924E-2</v>
      </c>
      <c r="Q106" s="22"/>
      <c r="R106" s="23"/>
      <c r="S106" s="20">
        <v>5837.75</v>
      </c>
      <c r="T106" s="21">
        <v>2.5112248297776939E-2</v>
      </c>
      <c r="U106" s="20">
        <v>0</v>
      </c>
      <c r="V106" s="21">
        <v>0</v>
      </c>
      <c r="W106" s="20">
        <v>5837.75</v>
      </c>
      <c r="X106" s="21">
        <v>2.5112248297776939E-2</v>
      </c>
      <c r="Y106" s="20">
        <v>0</v>
      </c>
      <c r="Z106" s="21">
        <v>0</v>
      </c>
      <c r="AA106" s="20">
        <v>5837.75</v>
      </c>
      <c r="AB106" s="21">
        <v>2.5112248297776939E-2</v>
      </c>
      <c r="AC106" s="20">
        <v>0</v>
      </c>
      <c r="AD106" s="21">
        <v>0</v>
      </c>
      <c r="AE106" s="20">
        <v>5837.75</v>
      </c>
      <c r="AF106" s="21">
        <v>2.5112248297776939E-2</v>
      </c>
      <c r="AG106" s="24"/>
      <c r="AH106" s="19"/>
      <c r="AI106" s="20">
        <v>5837.75</v>
      </c>
      <c r="AJ106" s="21">
        <v>5.656644870642177E-3</v>
      </c>
      <c r="AK106" s="20">
        <v>0</v>
      </c>
      <c r="AL106" s="21">
        <v>0</v>
      </c>
      <c r="AM106" s="20">
        <v>5837.75</v>
      </c>
      <c r="AN106" s="21">
        <v>5.656644870642177E-3</v>
      </c>
      <c r="AO106" s="20">
        <v>0</v>
      </c>
      <c r="AP106" s="21">
        <v>0</v>
      </c>
      <c r="AQ106" s="20">
        <v>5837.75</v>
      </c>
      <c r="AR106" s="21">
        <v>5.656644870642177E-3</v>
      </c>
      <c r="AS106" s="20">
        <v>0</v>
      </c>
      <c r="AT106" s="21">
        <v>0</v>
      </c>
      <c r="AU106" s="20">
        <v>5837.75</v>
      </c>
      <c r="AV106" s="21">
        <v>5.656644870642177E-3</v>
      </c>
      <c r="AW106" s="20">
        <v>0</v>
      </c>
      <c r="AX106" s="21">
        <v>0</v>
      </c>
      <c r="AY106" s="20">
        <v>5837.75</v>
      </c>
      <c r="AZ106" s="21">
        <v>5.656644870642177E-3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22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1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1767.56</v>
      </c>
      <c r="D108" s="21">
        <v>1.4715103374109034E-2</v>
      </c>
      <c r="E108" s="20">
        <v>0</v>
      </c>
      <c r="F108" s="21">
        <v>0</v>
      </c>
      <c r="G108" s="20">
        <v>1767.56</v>
      </c>
      <c r="H108" s="21">
        <v>1.4715103374109034E-2</v>
      </c>
      <c r="I108" s="20">
        <v>0</v>
      </c>
      <c r="J108" s="21">
        <v>0</v>
      </c>
      <c r="K108" s="20">
        <v>1767.56</v>
      </c>
      <c r="L108" s="21">
        <v>1.4715103374109034E-2</v>
      </c>
      <c r="M108" s="20">
        <v>0</v>
      </c>
      <c r="N108" s="21">
        <v>0</v>
      </c>
      <c r="O108" s="20">
        <v>1767.56</v>
      </c>
      <c r="P108" s="21">
        <v>1.4715103374109034E-2</v>
      </c>
      <c r="Q108" s="22"/>
      <c r="R108" s="23"/>
      <c r="S108" s="20">
        <v>1767.56</v>
      </c>
      <c r="T108" s="21">
        <v>7.60351258639349E-3</v>
      </c>
      <c r="U108" s="20">
        <v>0</v>
      </c>
      <c r="V108" s="21">
        <v>0</v>
      </c>
      <c r="W108" s="20">
        <v>1767.56</v>
      </c>
      <c r="X108" s="21">
        <v>7.60351258639349E-3</v>
      </c>
      <c r="Y108" s="20">
        <v>0</v>
      </c>
      <c r="Z108" s="21">
        <v>0</v>
      </c>
      <c r="AA108" s="20">
        <v>1767.56</v>
      </c>
      <c r="AB108" s="21">
        <v>7.60351258639349E-3</v>
      </c>
      <c r="AC108" s="20">
        <v>0</v>
      </c>
      <c r="AD108" s="21">
        <v>0</v>
      </c>
      <c r="AE108" s="20">
        <v>1767.56</v>
      </c>
      <c r="AF108" s="21">
        <v>7.60351258639349E-3</v>
      </c>
      <c r="AG108" s="24"/>
      <c r="AH108" s="19"/>
      <c r="AI108" s="20">
        <v>1767.56</v>
      </c>
      <c r="AJ108" s="21">
        <v>1.7127248010881395E-3</v>
      </c>
      <c r="AK108" s="20">
        <v>0</v>
      </c>
      <c r="AL108" s="21">
        <v>0</v>
      </c>
      <c r="AM108" s="20">
        <v>1767.56</v>
      </c>
      <c r="AN108" s="21">
        <v>1.7127248010881395E-3</v>
      </c>
      <c r="AO108" s="20">
        <v>0</v>
      </c>
      <c r="AP108" s="21">
        <v>0</v>
      </c>
      <c r="AQ108" s="20">
        <v>1767.56</v>
      </c>
      <c r="AR108" s="21">
        <v>1.7127248010881395E-3</v>
      </c>
      <c r="AS108" s="20">
        <v>0</v>
      </c>
      <c r="AT108" s="21">
        <v>0</v>
      </c>
      <c r="AU108" s="20">
        <v>1767.56</v>
      </c>
      <c r="AV108" s="21">
        <v>1.7127248010881395E-3</v>
      </c>
      <c r="AW108" s="20">
        <v>0</v>
      </c>
      <c r="AX108" s="21">
        <v>0</v>
      </c>
      <c r="AY108" s="20">
        <v>1767.56</v>
      </c>
      <c r="AZ108" s="21">
        <v>1.7127248010881395E-3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22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1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22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1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13199.48</v>
      </c>
      <c r="D111" s="21">
        <v>0.10988691341990355</v>
      </c>
      <c r="E111" s="20">
        <v>0</v>
      </c>
      <c r="F111" s="21">
        <v>0</v>
      </c>
      <c r="G111" s="20">
        <v>13199.48</v>
      </c>
      <c r="H111" s="21">
        <v>0.10988691341990355</v>
      </c>
      <c r="I111" s="20">
        <v>0</v>
      </c>
      <c r="J111" s="21">
        <v>0</v>
      </c>
      <c r="K111" s="20">
        <v>13199.48</v>
      </c>
      <c r="L111" s="21">
        <v>0.10988691341990355</v>
      </c>
      <c r="M111" s="20">
        <v>0</v>
      </c>
      <c r="N111" s="21">
        <v>0</v>
      </c>
      <c r="O111" s="20">
        <v>13199.48</v>
      </c>
      <c r="P111" s="21">
        <v>0.10988691341990355</v>
      </c>
      <c r="Q111" s="22"/>
      <c r="R111" s="23"/>
      <c r="S111" s="20">
        <v>13199.48</v>
      </c>
      <c r="T111" s="21">
        <v>5.6780201132549474E-2</v>
      </c>
      <c r="U111" s="20">
        <v>0</v>
      </c>
      <c r="V111" s="21">
        <v>0</v>
      </c>
      <c r="W111" s="20">
        <v>13199.48</v>
      </c>
      <c r="X111" s="21">
        <v>5.6780201132549474E-2</v>
      </c>
      <c r="Y111" s="20">
        <v>0</v>
      </c>
      <c r="Z111" s="21">
        <v>0</v>
      </c>
      <c r="AA111" s="20">
        <v>13199.48</v>
      </c>
      <c r="AB111" s="21">
        <v>5.6780201132549474E-2</v>
      </c>
      <c r="AC111" s="20">
        <v>0</v>
      </c>
      <c r="AD111" s="21">
        <v>0</v>
      </c>
      <c r="AE111" s="20">
        <v>13199.48</v>
      </c>
      <c r="AF111" s="21">
        <v>5.6780201132549474E-2</v>
      </c>
      <c r="AG111" s="24"/>
      <c r="AH111" s="19"/>
      <c r="AI111" s="20">
        <v>13199.48</v>
      </c>
      <c r="AJ111" s="21">
        <v>1.2789991150210955E-2</v>
      </c>
      <c r="AK111" s="20">
        <v>0</v>
      </c>
      <c r="AL111" s="21">
        <v>0</v>
      </c>
      <c r="AM111" s="20">
        <v>13199.48</v>
      </c>
      <c r="AN111" s="21">
        <v>1.2789991150210955E-2</v>
      </c>
      <c r="AO111" s="20">
        <v>0</v>
      </c>
      <c r="AP111" s="21">
        <v>0</v>
      </c>
      <c r="AQ111" s="20">
        <v>13199.48</v>
      </c>
      <c r="AR111" s="21">
        <v>1.2789991150210955E-2</v>
      </c>
      <c r="AS111" s="20">
        <v>0</v>
      </c>
      <c r="AT111" s="21">
        <v>0</v>
      </c>
      <c r="AU111" s="20">
        <v>13199.48</v>
      </c>
      <c r="AV111" s="21">
        <v>1.2789991150210955E-2</v>
      </c>
      <c r="AW111" s="20">
        <v>0</v>
      </c>
      <c r="AX111" s="21">
        <v>0</v>
      </c>
      <c r="AY111" s="20">
        <v>13199.48</v>
      </c>
      <c r="AZ111" s="21">
        <v>1.2789991150210955E-2</v>
      </c>
      <c r="BA111" s="24"/>
    </row>
    <row r="112" spans="1:53" x14ac:dyDescent="0.35">
      <c r="A112" s="18" t="s">
        <v>105</v>
      </c>
      <c r="B112" s="19"/>
      <c r="C112" s="20">
        <v>4700</v>
      </c>
      <c r="D112" s="21">
        <v>3.9127942394211489E-2</v>
      </c>
      <c r="E112" s="20">
        <v>0</v>
      </c>
      <c r="F112" s="21">
        <v>0</v>
      </c>
      <c r="G112" s="20">
        <v>4700</v>
      </c>
      <c r="H112" s="21">
        <v>3.9127942394211489E-2</v>
      </c>
      <c r="I112" s="20">
        <v>0</v>
      </c>
      <c r="J112" s="21">
        <v>0</v>
      </c>
      <c r="K112" s="20">
        <v>4700</v>
      </c>
      <c r="L112" s="21">
        <v>3.9127942394211489E-2</v>
      </c>
      <c r="M112" s="20">
        <v>0</v>
      </c>
      <c r="N112" s="21">
        <v>0</v>
      </c>
      <c r="O112" s="20">
        <v>4700</v>
      </c>
      <c r="P112" s="21">
        <v>3.9127942394211489E-2</v>
      </c>
      <c r="Q112" s="22"/>
      <c r="R112" s="23"/>
      <c r="S112" s="20">
        <v>4700</v>
      </c>
      <c r="T112" s="21">
        <v>2.0217989293743584E-2</v>
      </c>
      <c r="U112" s="20">
        <v>0</v>
      </c>
      <c r="V112" s="21">
        <v>0</v>
      </c>
      <c r="W112" s="20">
        <v>4700</v>
      </c>
      <c r="X112" s="21">
        <v>2.0217989293743584E-2</v>
      </c>
      <c r="Y112" s="20">
        <v>0</v>
      </c>
      <c r="Z112" s="21">
        <v>0</v>
      </c>
      <c r="AA112" s="20">
        <v>4700</v>
      </c>
      <c r="AB112" s="21">
        <v>2.0217989293743584E-2</v>
      </c>
      <c r="AC112" s="20">
        <v>0</v>
      </c>
      <c r="AD112" s="21">
        <v>0</v>
      </c>
      <c r="AE112" s="20">
        <v>4700</v>
      </c>
      <c r="AF112" s="21">
        <v>2.0217989293743584E-2</v>
      </c>
      <c r="AG112" s="24"/>
      <c r="AH112" s="19"/>
      <c r="AI112" s="20">
        <v>4700</v>
      </c>
      <c r="AJ112" s="21">
        <v>4.5541914079942156E-3</v>
      </c>
      <c r="AK112" s="20">
        <v>0</v>
      </c>
      <c r="AL112" s="21">
        <v>0</v>
      </c>
      <c r="AM112" s="20">
        <v>4700</v>
      </c>
      <c r="AN112" s="21">
        <v>4.5541914079942156E-3</v>
      </c>
      <c r="AO112" s="20">
        <v>0</v>
      </c>
      <c r="AP112" s="21">
        <v>0</v>
      </c>
      <c r="AQ112" s="20">
        <v>4700</v>
      </c>
      <c r="AR112" s="21">
        <v>4.5541914079942156E-3</v>
      </c>
      <c r="AS112" s="20">
        <v>0</v>
      </c>
      <c r="AT112" s="21">
        <v>0</v>
      </c>
      <c r="AU112" s="20">
        <v>4700</v>
      </c>
      <c r="AV112" s="21">
        <v>4.5541914079942156E-3</v>
      </c>
      <c r="AW112" s="20">
        <v>0</v>
      </c>
      <c r="AX112" s="21">
        <v>0</v>
      </c>
      <c r="AY112" s="20">
        <v>4700</v>
      </c>
      <c r="AZ112" s="21">
        <v>4.5541914079942156E-3</v>
      </c>
      <c r="BA112" s="24"/>
    </row>
    <row r="113" spans="1:53" x14ac:dyDescent="0.35">
      <c r="A113" s="18" t="s">
        <v>106</v>
      </c>
      <c r="B113" s="19"/>
      <c r="C113" s="20">
        <v>15425.88</v>
      </c>
      <c r="D113" s="21">
        <v>0.12842190298298278</v>
      </c>
      <c r="E113" s="20">
        <v>0</v>
      </c>
      <c r="F113" s="21">
        <v>0</v>
      </c>
      <c r="G113" s="20">
        <v>15425.88</v>
      </c>
      <c r="H113" s="21">
        <v>0.12842190298298278</v>
      </c>
      <c r="I113" s="20">
        <v>0</v>
      </c>
      <c r="J113" s="21">
        <v>0</v>
      </c>
      <c r="K113" s="20">
        <v>15425.88</v>
      </c>
      <c r="L113" s="21">
        <v>0.12842190298298278</v>
      </c>
      <c r="M113" s="20">
        <v>42857.13</v>
      </c>
      <c r="N113" s="21">
        <v>0.38146943614055451</v>
      </c>
      <c r="O113" s="20">
        <v>-27431.25</v>
      </c>
      <c r="P113" s="21">
        <v>-0.25304753315757172</v>
      </c>
      <c r="Q113" s="22"/>
      <c r="R113" s="23"/>
      <c r="S113" s="20">
        <v>58283.01</v>
      </c>
      <c r="T113" s="21">
        <v>0.25071601535896815</v>
      </c>
      <c r="U113" s="20">
        <v>0</v>
      </c>
      <c r="V113" s="21">
        <v>0</v>
      </c>
      <c r="W113" s="20">
        <v>58283.01</v>
      </c>
      <c r="X113" s="21">
        <v>0.25071601535896815</v>
      </c>
      <c r="Y113" s="20">
        <v>0</v>
      </c>
      <c r="Z113" s="21">
        <v>0</v>
      </c>
      <c r="AA113" s="20">
        <v>58283.01</v>
      </c>
      <c r="AB113" s="21">
        <v>0.25071601535896815</v>
      </c>
      <c r="AC113" s="20">
        <v>42857.13</v>
      </c>
      <c r="AD113" s="21">
        <v>0.38146943614055451</v>
      </c>
      <c r="AE113" s="20">
        <v>15425.88</v>
      </c>
      <c r="AF113" s="21">
        <v>-0.13075342078158636</v>
      </c>
      <c r="AG113" s="24"/>
      <c r="AH113" s="19"/>
      <c r="AI113" s="20">
        <v>58283.01</v>
      </c>
      <c r="AJ113" s="21">
        <v>5.647489007958318E-2</v>
      </c>
      <c r="AK113" s="20">
        <v>0</v>
      </c>
      <c r="AL113" s="21">
        <v>0</v>
      </c>
      <c r="AM113" s="20">
        <v>58283.01</v>
      </c>
      <c r="AN113" s="21">
        <v>5.647489007958318E-2</v>
      </c>
      <c r="AO113" s="20">
        <v>0</v>
      </c>
      <c r="AP113" s="21">
        <v>0</v>
      </c>
      <c r="AQ113" s="20">
        <v>58283.01</v>
      </c>
      <c r="AR113" s="21">
        <v>5.647489007958318E-2</v>
      </c>
      <c r="AS113" s="20">
        <v>42857.13</v>
      </c>
      <c r="AT113" s="21">
        <v>4.6997744596406286E-2</v>
      </c>
      <c r="AU113" s="20">
        <v>15425.88</v>
      </c>
      <c r="AV113" s="21">
        <v>9.4771454831768936E-3</v>
      </c>
      <c r="AW113" s="20">
        <v>0</v>
      </c>
      <c r="AX113" s="21">
        <v>0</v>
      </c>
      <c r="AY113" s="20">
        <v>58283.01</v>
      </c>
      <c r="AZ113" s="21">
        <v>5.647489007958318E-2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22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1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1702.79</v>
      </c>
      <c r="D115" s="21">
        <v>1.4175887027540295E-2</v>
      </c>
      <c r="E115" s="20">
        <v>0</v>
      </c>
      <c r="F115" s="21">
        <v>0</v>
      </c>
      <c r="G115" s="20">
        <v>1702.79</v>
      </c>
      <c r="H115" s="21">
        <v>1.4175887027540295E-2</v>
      </c>
      <c r="I115" s="20">
        <v>0</v>
      </c>
      <c r="J115" s="21">
        <v>0</v>
      </c>
      <c r="K115" s="20">
        <v>1702.79</v>
      </c>
      <c r="L115" s="21">
        <v>1.4175887027540295E-2</v>
      </c>
      <c r="M115" s="20">
        <v>0</v>
      </c>
      <c r="N115" s="21">
        <v>0</v>
      </c>
      <c r="O115" s="20">
        <v>1702.79</v>
      </c>
      <c r="P115" s="21">
        <v>1.4175887027540295E-2</v>
      </c>
      <c r="Q115" s="22"/>
      <c r="R115" s="23"/>
      <c r="S115" s="20">
        <v>1702.79</v>
      </c>
      <c r="T115" s="21">
        <v>7.3248914871263046E-3</v>
      </c>
      <c r="U115" s="20">
        <v>0</v>
      </c>
      <c r="V115" s="21">
        <v>0</v>
      </c>
      <c r="W115" s="20">
        <v>1702.79</v>
      </c>
      <c r="X115" s="21">
        <v>7.3248914871263046E-3</v>
      </c>
      <c r="Y115" s="20">
        <v>0</v>
      </c>
      <c r="Z115" s="21">
        <v>0</v>
      </c>
      <c r="AA115" s="20">
        <v>1702.79</v>
      </c>
      <c r="AB115" s="21">
        <v>7.3248914871263046E-3</v>
      </c>
      <c r="AC115" s="20">
        <v>0</v>
      </c>
      <c r="AD115" s="21">
        <v>0</v>
      </c>
      <c r="AE115" s="20">
        <v>1702.79</v>
      </c>
      <c r="AF115" s="21">
        <v>7.3248914871263046E-3</v>
      </c>
      <c r="AG115" s="24"/>
      <c r="AH115" s="19"/>
      <c r="AI115" s="20">
        <v>1702.79</v>
      </c>
      <c r="AJ115" s="21">
        <v>1.6499641675783978E-3</v>
      </c>
      <c r="AK115" s="20">
        <v>0</v>
      </c>
      <c r="AL115" s="21">
        <v>0</v>
      </c>
      <c r="AM115" s="20">
        <v>1702.79</v>
      </c>
      <c r="AN115" s="21">
        <v>1.6499641675783978E-3</v>
      </c>
      <c r="AO115" s="20">
        <v>0</v>
      </c>
      <c r="AP115" s="21">
        <v>0</v>
      </c>
      <c r="AQ115" s="20">
        <v>1702.79</v>
      </c>
      <c r="AR115" s="21">
        <v>1.6499641675783978E-3</v>
      </c>
      <c r="AS115" s="20">
        <v>0</v>
      </c>
      <c r="AT115" s="21">
        <v>0</v>
      </c>
      <c r="AU115" s="20">
        <v>1702.79</v>
      </c>
      <c r="AV115" s="21">
        <v>1.6499641675783978E-3</v>
      </c>
      <c r="AW115" s="20">
        <v>0</v>
      </c>
      <c r="AX115" s="21">
        <v>0</v>
      </c>
      <c r="AY115" s="20">
        <v>1702.79</v>
      </c>
      <c r="AZ115" s="21">
        <v>1.6499641675783978E-3</v>
      </c>
      <c r="BA115" s="24"/>
    </row>
    <row r="116" spans="1:53" x14ac:dyDescent="0.35">
      <c r="A116" s="18" t="s">
        <v>109</v>
      </c>
      <c r="B116" s="19"/>
      <c r="C116" s="25">
        <v>2481.1999999999998</v>
      </c>
      <c r="D116" s="26">
        <v>2.0656223546493095E-2</v>
      </c>
      <c r="E116" s="25">
        <v>0</v>
      </c>
      <c r="F116" s="26">
        <v>0</v>
      </c>
      <c r="G116" s="25">
        <v>2481.1999999999998</v>
      </c>
      <c r="H116" s="26">
        <v>2.0656223546493095E-2</v>
      </c>
      <c r="I116" s="25">
        <v>0</v>
      </c>
      <c r="J116" s="26">
        <v>0</v>
      </c>
      <c r="K116" s="25">
        <v>2481.1999999999998</v>
      </c>
      <c r="L116" s="26">
        <v>2.0656223546493095E-2</v>
      </c>
      <c r="M116" s="25">
        <v>0</v>
      </c>
      <c r="N116" s="26">
        <v>0</v>
      </c>
      <c r="O116" s="25">
        <v>2481.1999999999998</v>
      </c>
      <c r="P116" s="26">
        <v>2.0656223546493095E-2</v>
      </c>
      <c r="Q116" s="22"/>
      <c r="R116" s="23"/>
      <c r="S116" s="25">
        <v>2481.1999999999998</v>
      </c>
      <c r="T116" s="26">
        <v>1.0673377667156717E-2</v>
      </c>
      <c r="U116" s="25">
        <v>0</v>
      </c>
      <c r="V116" s="26">
        <v>0</v>
      </c>
      <c r="W116" s="25">
        <v>2481.1999999999998</v>
      </c>
      <c r="X116" s="26">
        <v>1.0673377667156717E-2</v>
      </c>
      <c r="Y116" s="25">
        <v>0</v>
      </c>
      <c r="Z116" s="26">
        <v>0</v>
      </c>
      <c r="AA116" s="25">
        <v>2481.1999999999998</v>
      </c>
      <c r="AB116" s="26">
        <v>1.0673377667156717E-2</v>
      </c>
      <c r="AC116" s="25">
        <v>0</v>
      </c>
      <c r="AD116" s="26">
        <v>0</v>
      </c>
      <c r="AE116" s="25">
        <v>2481.1999999999998</v>
      </c>
      <c r="AF116" s="26">
        <v>1.0673377667156717E-2</v>
      </c>
      <c r="AG116" s="24"/>
      <c r="AH116" s="19"/>
      <c r="AI116" s="25">
        <v>2481.1999999999998</v>
      </c>
      <c r="AJ116" s="26">
        <v>2.4042254726628185E-3</v>
      </c>
      <c r="AK116" s="25">
        <v>0</v>
      </c>
      <c r="AL116" s="26">
        <v>0</v>
      </c>
      <c r="AM116" s="25">
        <v>2481.1999999999998</v>
      </c>
      <c r="AN116" s="26">
        <v>2.4042254726628185E-3</v>
      </c>
      <c r="AO116" s="25">
        <v>0</v>
      </c>
      <c r="AP116" s="26">
        <v>0</v>
      </c>
      <c r="AQ116" s="25">
        <v>2481.1999999999998</v>
      </c>
      <c r="AR116" s="26">
        <v>2.4042254726628185E-3</v>
      </c>
      <c r="AS116" s="25">
        <v>0</v>
      </c>
      <c r="AT116" s="26">
        <v>0</v>
      </c>
      <c r="AU116" s="25">
        <v>2481.1999999999998</v>
      </c>
      <c r="AV116" s="26">
        <v>2.4042254726628185E-3</v>
      </c>
      <c r="AW116" s="25">
        <v>0</v>
      </c>
      <c r="AX116" s="26">
        <v>0</v>
      </c>
      <c r="AY116" s="25">
        <v>2481.1999999999998</v>
      </c>
      <c r="AZ116" s="26">
        <v>2.4042254726628185E-3</v>
      </c>
      <c r="BA116" s="24"/>
    </row>
    <row r="117" spans="1:53" x14ac:dyDescent="0.35">
      <c r="A117" s="27" t="s">
        <v>110</v>
      </c>
      <c r="B117" s="19"/>
      <c r="C117" s="28">
        <v>197219.55</v>
      </c>
      <c r="D117" s="29">
        <v>1.6418713173217685</v>
      </c>
      <c r="E117" s="28">
        <v>197245.4</v>
      </c>
      <c r="F117" s="29">
        <v>1.6144772547332351</v>
      </c>
      <c r="G117" s="28">
        <v>-25.85</v>
      </c>
      <c r="H117" s="29">
        <v>2.7394062588533385E-2</v>
      </c>
      <c r="I117" s="28">
        <v>347403.02</v>
      </c>
      <c r="J117" s="29">
        <v>3.0633788303007599</v>
      </c>
      <c r="K117" s="28">
        <v>-150183.47</v>
      </c>
      <c r="L117" s="29">
        <v>-1.4215075129789914</v>
      </c>
      <c r="M117" s="28">
        <v>270868.94</v>
      </c>
      <c r="N117" s="29">
        <v>2.4109925655261959</v>
      </c>
      <c r="O117" s="28">
        <v>-73649.39</v>
      </c>
      <c r="P117" s="29">
        <v>-0.7691212482044274</v>
      </c>
      <c r="Q117" s="22"/>
      <c r="R117" s="9"/>
      <c r="S117" s="28">
        <v>468088.49</v>
      </c>
      <c r="T117" s="29">
        <v>2.0135761870945954</v>
      </c>
      <c r="U117" s="28">
        <v>405424.63</v>
      </c>
      <c r="V117" s="29">
        <v>1.7313886942553214</v>
      </c>
      <c r="W117" s="28">
        <v>62663.86</v>
      </c>
      <c r="X117" s="29">
        <v>0.28218749283927402</v>
      </c>
      <c r="Y117" s="28">
        <v>571750.37</v>
      </c>
      <c r="Z117" s="29">
        <v>2.6356011354581828</v>
      </c>
      <c r="AA117" s="28">
        <v>-103661.88</v>
      </c>
      <c r="AB117" s="29">
        <v>-0.62202494836358735</v>
      </c>
      <c r="AC117" s="28">
        <v>270868.94</v>
      </c>
      <c r="AD117" s="29">
        <v>2.4109925655261959</v>
      </c>
      <c r="AE117" s="28">
        <v>197219.55</v>
      </c>
      <c r="AF117" s="29">
        <v>-0.39741637843160049</v>
      </c>
      <c r="AG117" s="24"/>
      <c r="AH117" s="19"/>
      <c r="AI117" s="28">
        <v>1783973.27</v>
      </c>
      <c r="AJ117" s="29">
        <v>1.7286288804947543</v>
      </c>
      <c r="AK117" s="28">
        <v>1547524.99</v>
      </c>
      <c r="AL117" s="29">
        <v>1.5161271812332764</v>
      </c>
      <c r="AM117" s="28">
        <v>236448.28</v>
      </c>
      <c r="AN117" s="29">
        <v>0.21250169926147788</v>
      </c>
      <c r="AO117" s="28">
        <v>2011075.96</v>
      </c>
      <c r="AP117" s="29">
        <v>2.0525163494538963</v>
      </c>
      <c r="AQ117" s="28">
        <v>-227102.69</v>
      </c>
      <c r="AR117" s="29">
        <v>-0.323887468959142</v>
      </c>
      <c r="AS117" s="28">
        <v>1586753.72</v>
      </c>
      <c r="AT117" s="29">
        <v>1.7400569303160893</v>
      </c>
      <c r="AU117" s="28">
        <v>197219.55</v>
      </c>
      <c r="AV117" s="29">
        <v>-1.1428049821335051E-2</v>
      </c>
      <c r="AW117" s="28">
        <v>3340931.57</v>
      </c>
      <c r="AX117" s="29">
        <v>2.001933709713132</v>
      </c>
      <c r="AY117" s="28">
        <v>-1556958.3</v>
      </c>
      <c r="AZ117" s="29">
        <v>-0.27330482921837773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22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1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-1752.66</v>
      </c>
      <c r="D119" s="21">
        <v>-1.4591059471625258E-2</v>
      </c>
      <c r="E119" s="20">
        <v>395.57</v>
      </c>
      <c r="F119" s="21">
        <v>3.2377878908954323E-3</v>
      </c>
      <c r="G119" s="20">
        <v>-2148.23</v>
      </c>
      <c r="H119" s="21">
        <v>-1.7828847362520689E-2</v>
      </c>
      <c r="I119" s="20">
        <v>455.58</v>
      </c>
      <c r="J119" s="21">
        <v>4.0172769007834758E-3</v>
      </c>
      <c r="K119" s="20">
        <v>-2208.2399999999998</v>
      </c>
      <c r="L119" s="21">
        <v>-1.8608336372408732E-2</v>
      </c>
      <c r="M119" s="20">
        <v>1617.75</v>
      </c>
      <c r="N119" s="21">
        <v>1.4399521860572142E-2</v>
      </c>
      <c r="O119" s="20">
        <v>-3370.41</v>
      </c>
      <c r="P119" s="21">
        <v>-2.8990581332197399E-2</v>
      </c>
      <c r="Q119" s="22"/>
      <c r="R119" s="23"/>
      <c r="S119" s="20">
        <v>-134.91</v>
      </c>
      <c r="T119" s="21">
        <v>-5.8034232672743544E-4</v>
      </c>
      <c r="U119" s="20">
        <v>762.25</v>
      </c>
      <c r="V119" s="21">
        <v>3.2552315141685367E-3</v>
      </c>
      <c r="W119" s="20">
        <v>-897.16</v>
      </c>
      <c r="X119" s="21">
        <v>-3.8355738408959719E-3</v>
      </c>
      <c r="Y119" s="20">
        <v>811.73</v>
      </c>
      <c r="Z119" s="21">
        <v>3.7418366859744588E-3</v>
      </c>
      <c r="AA119" s="20">
        <v>-946.64</v>
      </c>
      <c r="AB119" s="21">
        <v>-4.322179012701894E-3</v>
      </c>
      <c r="AC119" s="20">
        <v>1617.75</v>
      </c>
      <c r="AD119" s="21">
        <v>1.4399521860572142E-2</v>
      </c>
      <c r="AE119" s="20">
        <v>-1752.66</v>
      </c>
      <c r="AF119" s="21">
        <v>-1.4979864187299578E-2</v>
      </c>
      <c r="AG119" s="24"/>
      <c r="AH119" s="19"/>
      <c r="AI119" s="20">
        <v>3441.68</v>
      </c>
      <c r="AJ119" s="21">
        <v>3.3349084010777727E-3</v>
      </c>
      <c r="AK119" s="20">
        <v>3028.62</v>
      </c>
      <c r="AL119" s="21">
        <v>2.9671721835178412E-3</v>
      </c>
      <c r="AM119" s="20">
        <v>413.06</v>
      </c>
      <c r="AN119" s="21">
        <v>3.6773621755993146E-4</v>
      </c>
      <c r="AO119" s="20">
        <v>11138.73</v>
      </c>
      <c r="AP119" s="21">
        <v>1.1368255546723653E-2</v>
      </c>
      <c r="AQ119" s="20">
        <v>-7697.05</v>
      </c>
      <c r="AR119" s="21">
        <v>-8.0333471456458805E-3</v>
      </c>
      <c r="AS119" s="20">
        <v>5194.34</v>
      </c>
      <c r="AT119" s="21">
        <v>5.6961878844172965E-3</v>
      </c>
      <c r="AU119" s="20">
        <v>-1752.66</v>
      </c>
      <c r="AV119" s="21">
        <v>-2.3612794833395238E-3</v>
      </c>
      <c r="AW119" s="20">
        <v>15194.99</v>
      </c>
      <c r="AX119" s="21">
        <v>9.1050541031446348E-3</v>
      </c>
      <c r="AY119" s="20">
        <v>-11753.31</v>
      </c>
      <c r="AZ119" s="21">
        <v>-5.7701457020668621E-3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22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1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20663.59</v>
      </c>
      <c r="D121" s="21">
        <v>0.17202633173991588</v>
      </c>
      <c r="E121" s="20">
        <v>13368.12</v>
      </c>
      <c r="F121" s="21">
        <v>0.10941966544489481</v>
      </c>
      <c r="G121" s="20">
        <v>7295.47</v>
      </c>
      <c r="H121" s="21">
        <v>6.2606666295021068E-2</v>
      </c>
      <c r="I121" s="20">
        <v>19736.59</v>
      </c>
      <c r="J121" s="21">
        <v>0.17403605756888832</v>
      </c>
      <c r="K121" s="20">
        <v>927</v>
      </c>
      <c r="L121" s="21">
        <v>-2.0097258289724362E-3</v>
      </c>
      <c r="M121" s="20">
        <v>22189.32</v>
      </c>
      <c r="N121" s="21">
        <v>0.19750616498917054</v>
      </c>
      <c r="O121" s="20">
        <v>-1525.73</v>
      </c>
      <c r="P121" s="21">
        <v>-2.5479833249254652E-2</v>
      </c>
      <c r="Q121" s="22"/>
      <c r="R121" s="23"/>
      <c r="S121" s="20">
        <v>42852.91</v>
      </c>
      <c r="T121" s="21">
        <v>0.18434035650760794</v>
      </c>
      <c r="U121" s="20">
        <v>26497.25</v>
      </c>
      <c r="V121" s="21">
        <v>0.11315799703352214</v>
      </c>
      <c r="W121" s="20">
        <v>16355.66</v>
      </c>
      <c r="X121" s="21">
        <v>7.1182359474085799E-2</v>
      </c>
      <c r="Y121" s="20">
        <v>41424.089999999997</v>
      </c>
      <c r="Z121" s="21">
        <v>0.19095287798295948</v>
      </c>
      <c r="AA121" s="20">
        <v>1428.82</v>
      </c>
      <c r="AB121" s="21">
        <v>-6.612521475351546E-3</v>
      </c>
      <c r="AC121" s="20">
        <v>22189.32</v>
      </c>
      <c r="AD121" s="21">
        <v>0.19750616498917054</v>
      </c>
      <c r="AE121" s="20">
        <v>20663.59</v>
      </c>
      <c r="AF121" s="21">
        <v>-1.3165808481562596E-2</v>
      </c>
      <c r="AG121" s="24"/>
      <c r="AH121" s="19"/>
      <c r="AI121" s="20">
        <v>179525.73</v>
      </c>
      <c r="AJ121" s="21">
        <v>0.17395628448508288</v>
      </c>
      <c r="AK121" s="20">
        <v>108002.62</v>
      </c>
      <c r="AL121" s="21">
        <v>0.10581134966124758</v>
      </c>
      <c r="AM121" s="20">
        <v>71523.11</v>
      </c>
      <c r="AN121" s="21">
        <v>6.8144934823835296E-2</v>
      </c>
      <c r="AO121" s="20">
        <v>208903.35</v>
      </c>
      <c r="AP121" s="21">
        <v>0.21320802886564744</v>
      </c>
      <c r="AQ121" s="20">
        <v>-29377.62</v>
      </c>
      <c r="AR121" s="21">
        <v>-3.9251744380564557E-2</v>
      </c>
      <c r="AS121" s="20">
        <v>158862.14000000001</v>
      </c>
      <c r="AT121" s="21">
        <v>0.17421050550418424</v>
      </c>
      <c r="AU121" s="20">
        <v>20663.59</v>
      </c>
      <c r="AV121" s="21">
        <v>-2.542210191013583E-4</v>
      </c>
      <c r="AW121" s="20">
        <v>339363.79</v>
      </c>
      <c r="AX121" s="21">
        <v>0.2033516092210797</v>
      </c>
      <c r="AY121" s="20">
        <v>-159838.06</v>
      </c>
      <c r="AZ121" s="21">
        <v>-2.9395324735996819E-2</v>
      </c>
      <c r="BA121" s="24"/>
    </row>
    <row r="122" spans="1:53" x14ac:dyDescent="0.35">
      <c r="A122" s="18" t="s">
        <v>114</v>
      </c>
      <c r="B122" s="19"/>
      <c r="C122" s="20">
        <v>-20643.45</v>
      </c>
      <c r="D122" s="21">
        <v>-0.17185866434420963</v>
      </c>
      <c r="E122" s="20">
        <v>-13368.12</v>
      </c>
      <c r="F122" s="21">
        <v>-0.10941966544489481</v>
      </c>
      <c r="G122" s="20">
        <v>-7275.33</v>
      </c>
      <c r="H122" s="21">
        <v>-6.2438998899314813E-2</v>
      </c>
      <c r="I122" s="20">
        <v>-20841.14</v>
      </c>
      <c r="J122" s="21">
        <v>-0.18377591270028212</v>
      </c>
      <c r="K122" s="20">
        <v>197.69</v>
      </c>
      <c r="L122" s="21">
        <v>1.1917248356072496E-2</v>
      </c>
      <c r="M122" s="20">
        <v>-21292.28</v>
      </c>
      <c r="N122" s="21">
        <v>-0.18952165125725418</v>
      </c>
      <c r="O122" s="20">
        <v>648.83000000000004</v>
      </c>
      <c r="P122" s="21">
        <v>1.7662986913044548E-2</v>
      </c>
      <c r="Q122" s="22"/>
      <c r="R122" s="23"/>
      <c r="S122" s="20">
        <v>-41935.730000000003</v>
      </c>
      <c r="T122" s="21">
        <v>-0.18039492343943012</v>
      </c>
      <c r="U122" s="20">
        <v>-26497.25</v>
      </c>
      <c r="V122" s="21">
        <v>-0.11315799703352214</v>
      </c>
      <c r="W122" s="20">
        <v>-15438.48</v>
      </c>
      <c r="X122" s="21">
        <v>-6.7236926405907976E-2</v>
      </c>
      <c r="Y122" s="20">
        <v>-42406.95</v>
      </c>
      <c r="Z122" s="21">
        <v>-0.1954835736640072</v>
      </c>
      <c r="AA122" s="20">
        <v>471.22</v>
      </c>
      <c r="AB122" s="21">
        <v>1.5088650224577088E-2</v>
      </c>
      <c r="AC122" s="20">
        <v>-21292.28</v>
      </c>
      <c r="AD122" s="21">
        <v>-0.18952165125725418</v>
      </c>
      <c r="AE122" s="20">
        <v>-20643.45</v>
      </c>
      <c r="AF122" s="21">
        <v>9.1267278178240596E-3</v>
      </c>
      <c r="AG122" s="24"/>
      <c r="AH122" s="19"/>
      <c r="AI122" s="20">
        <v>-181999.27</v>
      </c>
      <c r="AJ122" s="21">
        <v>-0.17635308759472754</v>
      </c>
      <c r="AK122" s="20">
        <v>-108002.62</v>
      </c>
      <c r="AL122" s="21">
        <v>-0.10581134966124758</v>
      </c>
      <c r="AM122" s="20">
        <v>-73996.649999999994</v>
      </c>
      <c r="AN122" s="21">
        <v>-7.0541737933479953E-2</v>
      </c>
      <c r="AO122" s="20">
        <v>-209175.62</v>
      </c>
      <c r="AP122" s="21">
        <v>-0.21348590928268835</v>
      </c>
      <c r="AQ122" s="20">
        <v>27176.35</v>
      </c>
      <c r="AR122" s="21">
        <v>3.713282168796081E-2</v>
      </c>
      <c r="AS122" s="20">
        <v>-161355.82</v>
      </c>
      <c r="AT122" s="21">
        <v>-0.17694511082528638</v>
      </c>
      <c r="AU122" s="20">
        <v>-20643.45</v>
      </c>
      <c r="AV122" s="21">
        <v>5.9202323055884687E-4</v>
      </c>
      <c r="AW122" s="20">
        <v>-337754.98</v>
      </c>
      <c r="AX122" s="21">
        <v>-0.20238758738943124</v>
      </c>
      <c r="AY122" s="20">
        <v>155755.71</v>
      </c>
      <c r="AZ122" s="21">
        <v>2.6034499794703708E-2</v>
      </c>
      <c r="BA122" s="24"/>
    </row>
    <row r="123" spans="1:53" x14ac:dyDescent="0.35">
      <c r="A123" s="18" t="s">
        <v>115</v>
      </c>
      <c r="B123" s="19"/>
      <c r="C123" s="20">
        <v>20395.68</v>
      </c>
      <c r="D123" s="21">
        <v>0.16979595577250456</v>
      </c>
      <c r="E123" s="20">
        <v>19968.55</v>
      </c>
      <c r="F123" s="21">
        <v>0.16344497658755713</v>
      </c>
      <c r="G123" s="20">
        <v>427.13</v>
      </c>
      <c r="H123" s="21">
        <v>6.3509791849474251E-3</v>
      </c>
      <c r="I123" s="20">
        <v>16886.04</v>
      </c>
      <c r="J123" s="21">
        <v>0.1489000799809162</v>
      </c>
      <c r="K123" s="20">
        <v>3509.64</v>
      </c>
      <c r="L123" s="21">
        <v>2.0895875791588359E-2</v>
      </c>
      <c r="M123" s="20">
        <v>21391.74</v>
      </c>
      <c r="N123" s="21">
        <v>0.19040694035894021</v>
      </c>
      <c r="O123" s="20">
        <v>-996.06</v>
      </c>
      <c r="P123" s="21">
        <v>-2.0610984586435649E-2</v>
      </c>
      <c r="Q123" s="22"/>
      <c r="R123" s="23"/>
      <c r="S123" s="20">
        <v>41787.42</v>
      </c>
      <c r="T123" s="21">
        <v>0.17975693833471626</v>
      </c>
      <c r="U123" s="20">
        <v>36573.19</v>
      </c>
      <c r="V123" s="21">
        <v>0.15618786574178234</v>
      </c>
      <c r="W123" s="20">
        <v>5214.2299999999996</v>
      </c>
      <c r="X123" s="21">
        <v>2.3569072592933921E-2</v>
      </c>
      <c r="Y123" s="20">
        <v>36602.99</v>
      </c>
      <c r="Z123" s="21">
        <v>0.16872902418089297</v>
      </c>
      <c r="AA123" s="20">
        <v>5184.43</v>
      </c>
      <c r="AB123" s="21">
        <v>1.1027914153823287E-2</v>
      </c>
      <c r="AC123" s="20">
        <v>21391.74</v>
      </c>
      <c r="AD123" s="21">
        <v>0.19040694035894021</v>
      </c>
      <c r="AE123" s="20">
        <v>20395.68</v>
      </c>
      <c r="AF123" s="21">
        <v>-1.0650002024223948E-2</v>
      </c>
      <c r="AG123" s="24"/>
      <c r="AH123" s="19"/>
      <c r="AI123" s="20">
        <v>165115.21</v>
      </c>
      <c r="AJ123" s="21">
        <v>0.15999282355556607</v>
      </c>
      <c r="AK123" s="20">
        <v>152423.21</v>
      </c>
      <c r="AL123" s="21">
        <v>0.14933068817959944</v>
      </c>
      <c r="AM123" s="20">
        <v>12692</v>
      </c>
      <c r="AN123" s="21">
        <v>1.0662135375966636E-2</v>
      </c>
      <c r="AO123" s="20">
        <v>151024.94</v>
      </c>
      <c r="AP123" s="21">
        <v>0.15413697179558236</v>
      </c>
      <c r="AQ123" s="20">
        <v>14090.27</v>
      </c>
      <c r="AR123" s="21">
        <v>5.8558517599837101E-3</v>
      </c>
      <c r="AS123" s="20">
        <v>144719.53</v>
      </c>
      <c r="AT123" s="21">
        <v>0.15870151615500053</v>
      </c>
      <c r="AU123" s="20">
        <v>20395.68</v>
      </c>
      <c r="AV123" s="21">
        <v>1.2913074005655445E-3</v>
      </c>
      <c r="AW123" s="20">
        <v>260769.58</v>
      </c>
      <c r="AX123" s="21">
        <v>0.15625684086362038</v>
      </c>
      <c r="AY123" s="20">
        <v>-95654.37</v>
      </c>
      <c r="AZ123" s="21">
        <v>3.735982691945694E-3</v>
      </c>
      <c r="BA123" s="24"/>
    </row>
    <row r="124" spans="1:53" x14ac:dyDescent="0.35">
      <c r="A124" s="18" t="s">
        <v>116</v>
      </c>
      <c r="B124" s="19"/>
      <c r="C124" s="20">
        <v>47262.080000000002</v>
      </c>
      <c r="D124" s="21">
        <v>0.39346126461076913</v>
      </c>
      <c r="E124" s="20">
        <v>48085.05</v>
      </c>
      <c r="F124" s="21">
        <v>0.39358190111257529</v>
      </c>
      <c r="G124" s="20">
        <v>-822.97</v>
      </c>
      <c r="H124" s="21">
        <v>-1.2063650180615948E-4</v>
      </c>
      <c r="I124" s="20">
        <v>40441.379999999997</v>
      </c>
      <c r="J124" s="21">
        <v>0.35660964421135005</v>
      </c>
      <c r="K124" s="20">
        <v>6820.7</v>
      </c>
      <c r="L124" s="21">
        <v>3.6851620399419083E-2</v>
      </c>
      <c r="M124" s="20">
        <v>46420.14</v>
      </c>
      <c r="N124" s="21">
        <v>0.41318363202028702</v>
      </c>
      <c r="O124" s="20">
        <v>841.94</v>
      </c>
      <c r="P124" s="21">
        <v>-1.9722367409517882E-2</v>
      </c>
      <c r="Q124" s="22"/>
      <c r="R124" s="23"/>
      <c r="S124" s="20">
        <v>93682.22</v>
      </c>
      <c r="T124" s="21">
        <v>0.40299279169662355</v>
      </c>
      <c r="U124" s="20">
        <v>90620.44</v>
      </c>
      <c r="V124" s="21">
        <v>0.38699968791842448</v>
      </c>
      <c r="W124" s="20">
        <v>3061.78</v>
      </c>
      <c r="X124" s="21">
        <v>1.5993103778199069E-2</v>
      </c>
      <c r="Y124" s="20">
        <v>76780.28</v>
      </c>
      <c r="Z124" s="21">
        <v>0.35393452066991615</v>
      </c>
      <c r="AA124" s="20">
        <v>16901.939999999999</v>
      </c>
      <c r="AB124" s="21">
        <v>4.9058271026707401E-2</v>
      </c>
      <c r="AC124" s="20">
        <v>46420.14</v>
      </c>
      <c r="AD124" s="21">
        <v>0.41318363202028702</v>
      </c>
      <c r="AE124" s="20">
        <v>47262.080000000002</v>
      </c>
      <c r="AF124" s="21">
        <v>-1.0190840323663464E-2</v>
      </c>
      <c r="AG124" s="24"/>
      <c r="AH124" s="19"/>
      <c r="AI124" s="20">
        <v>348528.01</v>
      </c>
      <c r="AJ124" s="21">
        <v>0.33771558906113236</v>
      </c>
      <c r="AK124" s="20">
        <v>377208.4</v>
      </c>
      <c r="AL124" s="21">
        <v>0.36955520067531461</v>
      </c>
      <c r="AM124" s="20">
        <v>-28680.39</v>
      </c>
      <c r="AN124" s="21">
        <v>-3.183961161418225E-2</v>
      </c>
      <c r="AO124" s="20">
        <v>340744.98</v>
      </c>
      <c r="AP124" s="21">
        <v>0.3477663978661158</v>
      </c>
      <c r="AQ124" s="20">
        <v>7783.03</v>
      </c>
      <c r="AR124" s="21">
        <v>-1.0050808804983435E-2</v>
      </c>
      <c r="AS124" s="20">
        <v>301265.93</v>
      </c>
      <c r="AT124" s="21">
        <v>0.33037254789900339</v>
      </c>
      <c r="AU124" s="20">
        <v>47262.080000000002</v>
      </c>
      <c r="AV124" s="21">
        <v>7.3430411621289715E-3</v>
      </c>
      <c r="AW124" s="20">
        <v>570209.94999999995</v>
      </c>
      <c r="AX124" s="21">
        <v>0.34167791126558139</v>
      </c>
      <c r="AY124" s="20">
        <v>-221681.94</v>
      </c>
      <c r="AZ124" s="21">
        <v>-3.9623222044490314E-3</v>
      </c>
      <c r="BA124" s="24"/>
    </row>
    <row r="125" spans="1:53" x14ac:dyDescent="0.35">
      <c r="A125" s="18" t="s">
        <v>117</v>
      </c>
      <c r="B125" s="19"/>
      <c r="C125" s="20">
        <v>63115.48</v>
      </c>
      <c r="D125" s="21">
        <v>0.52544231183468249</v>
      </c>
      <c r="E125" s="20">
        <v>64686.69</v>
      </c>
      <c r="F125" s="21">
        <v>0.52946831555503859</v>
      </c>
      <c r="G125" s="20">
        <v>-1571.21</v>
      </c>
      <c r="H125" s="21">
        <v>-4.0260037203561083E-3</v>
      </c>
      <c r="I125" s="20">
        <v>61557.56</v>
      </c>
      <c r="J125" s="21">
        <v>0.54281084300582305</v>
      </c>
      <c r="K125" s="20">
        <v>1557.92</v>
      </c>
      <c r="L125" s="21">
        <v>-1.7368531171140567E-2</v>
      </c>
      <c r="M125" s="20">
        <v>60533.919999999998</v>
      </c>
      <c r="N125" s="21">
        <v>0.53880976933773772</v>
      </c>
      <c r="O125" s="20">
        <v>2581.56</v>
      </c>
      <c r="P125" s="21">
        <v>-1.3367457503055236E-2</v>
      </c>
      <c r="Q125" s="22"/>
      <c r="R125" s="23"/>
      <c r="S125" s="20">
        <v>123649.4</v>
      </c>
      <c r="T125" s="21">
        <v>0.5319026053995356</v>
      </c>
      <c r="U125" s="20">
        <v>119302.42</v>
      </c>
      <c r="V125" s="21">
        <v>0.5094876973441399</v>
      </c>
      <c r="W125" s="20">
        <v>4346.9799999999996</v>
      </c>
      <c r="X125" s="21">
        <v>2.2414908055395699E-2</v>
      </c>
      <c r="Y125" s="20">
        <v>120581.25</v>
      </c>
      <c r="Z125" s="21">
        <v>0.55584411675145395</v>
      </c>
      <c r="AA125" s="20">
        <v>3068.15</v>
      </c>
      <c r="AB125" s="21">
        <v>-2.3941511351918354E-2</v>
      </c>
      <c r="AC125" s="20">
        <v>60533.919999999998</v>
      </c>
      <c r="AD125" s="21">
        <v>0.53880976933773772</v>
      </c>
      <c r="AE125" s="20">
        <v>63115.48</v>
      </c>
      <c r="AF125" s="21">
        <v>-6.907163938202121E-3</v>
      </c>
      <c r="AG125" s="24"/>
      <c r="AH125" s="19"/>
      <c r="AI125" s="20">
        <v>523881.77</v>
      </c>
      <c r="AJ125" s="21">
        <v>0.5076293310082558</v>
      </c>
      <c r="AK125" s="20">
        <v>507011.4</v>
      </c>
      <c r="AL125" s="21">
        <v>0.49672462138083934</v>
      </c>
      <c r="AM125" s="20">
        <v>16870.37</v>
      </c>
      <c r="AN125" s="21">
        <v>1.0904709627416465E-2</v>
      </c>
      <c r="AO125" s="20">
        <v>500821.23</v>
      </c>
      <c r="AP125" s="21">
        <v>0.51114119166767324</v>
      </c>
      <c r="AQ125" s="20">
        <v>23060.54</v>
      </c>
      <c r="AR125" s="21">
        <v>-3.5118606594174429E-3</v>
      </c>
      <c r="AS125" s="20">
        <v>460766.29</v>
      </c>
      <c r="AT125" s="21">
        <v>0.50528293462613283</v>
      </c>
      <c r="AU125" s="20">
        <v>63115.48</v>
      </c>
      <c r="AV125" s="21">
        <v>2.3463963821229727E-3</v>
      </c>
      <c r="AW125" s="20">
        <v>836792.2</v>
      </c>
      <c r="AX125" s="21">
        <v>0.50141778665793302</v>
      </c>
      <c r="AY125" s="20">
        <v>-312910.43</v>
      </c>
      <c r="AZ125" s="21">
        <v>6.2115443503227841E-3</v>
      </c>
      <c r="BA125" s="24"/>
    </row>
    <row r="126" spans="1:53" x14ac:dyDescent="0.35">
      <c r="A126" s="18" t="s">
        <v>118</v>
      </c>
      <c r="B126" s="19"/>
      <c r="C126" s="20">
        <v>100710.31</v>
      </c>
      <c r="D126" s="21">
        <v>0.8384228102517407</v>
      </c>
      <c r="E126" s="20">
        <v>105252.96</v>
      </c>
      <c r="F126" s="21">
        <v>0.86150810063680594</v>
      </c>
      <c r="G126" s="20">
        <v>-4542.6499999999996</v>
      </c>
      <c r="H126" s="21">
        <v>-2.3085290385065238E-2</v>
      </c>
      <c r="I126" s="20">
        <v>83294.240000000005</v>
      </c>
      <c r="J126" s="21">
        <v>0.73448357329188085</v>
      </c>
      <c r="K126" s="20">
        <v>17416.07</v>
      </c>
      <c r="L126" s="21">
        <v>0.10393923695985985</v>
      </c>
      <c r="M126" s="20">
        <v>108035.19</v>
      </c>
      <c r="N126" s="21">
        <v>0.96161649211316014</v>
      </c>
      <c r="O126" s="20">
        <v>-7324.88</v>
      </c>
      <c r="P126" s="21">
        <v>-0.12319368186141944</v>
      </c>
      <c r="Q126" s="22"/>
      <c r="R126" s="23"/>
      <c r="S126" s="20">
        <v>208745.5</v>
      </c>
      <c r="T126" s="21">
        <v>0.89796048598237244</v>
      </c>
      <c r="U126" s="20">
        <v>194247.57</v>
      </c>
      <c r="V126" s="21">
        <v>0.82954517732326505</v>
      </c>
      <c r="W126" s="20">
        <v>14497.93</v>
      </c>
      <c r="X126" s="21">
        <v>6.8415308659107388E-2</v>
      </c>
      <c r="Y126" s="20">
        <v>170269.35</v>
      </c>
      <c r="Z126" s="21">
        <v>0.78489165156767049</v>
      </c>
      <c r="AA126" s="20">
        <v>38476.15</v>
      </c>
      <c r="AB126" s="21">
        <v>0.11306883441470195</v>
      </c>
      <c r="AC126" s="20">
        <v>108035.19</v>
      </c>
      <c r="AD126" s="21">
        <v>0.96161649211316014</v>
      </c>
      <c r="AE126" s="20">
        <v>100710.31</v>
      </c>
      <c r="AF126" s="21">
        <v>-6.3656006130787701E-2</v>
      </c>
      <c r="AG126" s="24"/>
      <c r="AH126" s="19"/>
      <c r="AI126" s="20">
        <v>842750.88</v>
      </c>
      <c r="AJ126" s="21">
        <v>0.81660613122884351</v>
      </c>
      <c r="AK126" s="20">
        <v>825191.94</v>
      </c>
      <c r="AL126" s="21">
        <v>0.80844958113963572</v>
      </c>
      <c r="AM126" s="20">
        <v>17558.939999999999</v>
      </c>
      <c r="AN126" s="21">
        <v>8.1565500892077925E-3</v>
      </c>
      <c r="AO126" s="20">
        <v>779773.01</v>
      </c>
      <c r="AP126" s="21">
        <v>0.79584107399298643</v>
      </c>
      <c r="AQ126" s="20">
        <v>62977.87</v>
      </c>
      <c r="AR126" s="21">
        <v>2.0765057235857087E-2</v>
      </c>
      <c r="AS126" s="20">
        <v>742040.57</v>
      </c>
      <c r="AT126" s="21">
        <v>0.81373235186377946</v>
      </c>
      <c r="AU126" s="20">
        <v>100710.31</v>
      </c>
      <c r="AV126" s="21">
        <v>2.8737793650640553E-3</v>
      </c>
      <c r="AW126" s="20">
        <v>1329057.82</v>
      </c>
      <c r="AX126" s="21">
        <v>0.79639034690430632</v>
      </c>
      <c r="AY126" s="20">
        <v>-486306.94</v>
      </c>
      <c r="AZ126" s="21">
        <v>2.0215784324537189E-2</v>
      </c>
      <c r="BA126" s="24"/>
    </row>
    <row r="127" spans="1:53" x14ac:dyDescent="0.35">
      <c r="A127" s="18" t="s">
        <v>119</v>
      </c>
      <c r="B127" s="19"/>
      <c r="C127" s="20">
        <v>8210.64</v>
      </c>
      <c r="D127" s="21">
        <v>6.8354350838214589E-2</v>
      </c>
      <c r="E127" s="20">
        <v>7834.63</v>
      </c>
      <c r="F127" s="21">
        <v>6.4127386160846567E-2</v>
      </c>
      <c r="G127" s="20">
        <v>376.01</v>
      </c>
      <c r="H127" s="21">
        <v>4.2269646773680225E-3</v>
      </c>
      <c r="I127" s="20">
        <v>4211.8100000000004</v>
      </c>
      <c r="J127" s="21">
        <v>3.7139485981581399E-2</v>
      </c>
      <c r="K127" s="20">
        <v>3998.83</v>
      </c>
      <c r="L127" s="21">
        <v>3.121486485663319E-2</v>
      </c>
      <c r="M127" s="20">
        <v>6530.47</v>
      </c>
      <c r="N127" s="21">
        <v>5.8127427306327036E-2</v>
      </c>
      <c r="O127" s="20">
        <v>1680.17</v>
      </c>
      <c r="P127" s="21">
        <v>1.0226923531887554E-2</v>
      </c>
      <c r="Q127" s="22"/>
      <c r="R127" s="23"/>
      <c r="S127" s="20">
        <v>14741.11</v>
      </c>
      <c r="T127" s="21">
        <v>6.3411830671892863E-2</v>
      </c>
      <c r="U127" s="20">
        <v>14798.72</v>
      </c>
      <c r="V127" s="21">
        <v>6.3198766432740194E-2</v>
      </c>
      <c r="W127" s="20">
        <v>-57.61</v>
      </c>
      <c r="X127" s="21">
        <v>2.1306423915266881E-4</v>
      </c>
      <c r="Y127" s="20">
        <v>9506.34</v>
      </c>
      <c r="Z127" s="21">
        <v>4.3821432941182951E-2</v>
      </c>
      <c r="AA127" s="20">
        <v>5234.7700000000004</v>
      </c>
      <c r="AB127" s="21">
        <v>1.9590397730709912E-2</v>
      </c>
      <c r="AC127" s="20">
        <v>6530.47</v>
      </c>
      <c r="AD127" s="21">
        <v>5.8127427306327036E-2</v>
      </c>
      <c r="AE127" s="20">
        <v>8210.64</v>
      </c>
      <c r="AF127" s="21">
        <v>5.2844033655658276E-3</v>
      </c>
      <c r="AG127" s="24"/>
      <c r="AH127" s="19"/>
      <c r="AI127" s="20">
        <v>51047.6</v>
      </c>
      <c r="AJ127" s="21">
        <v>4.9463944961430958E-2</v>
      </c>
      <c r="AK127" s="20">
        <v>59180.160000000003</v>
      </c>
      <c r="AL127" s="21">
        <v>5.7979450894511439E-2</v>
      </c>
      <c r="AM127" s="20">
        <v>-8132.56</v>
      </c>
      <c r="AN127" s="21">
        <v>-8.5155059330804805E-3</v>
      </c>
      <c r="AO127" s="20">
        <v>50355.69</v>
      </c>
      <c r="AP127" s="21">
        <v>5.1393323309892311E-2</v>
      </c>
      <c r="AQ127" s="20">
        <v>691.91</v>
      </c>
      <c r="AR127" s="21">
        <v>-1.9293783484613525E-3</v>
      </c>
      <c r="AS127" s="20">
        <v>42836.959999999999</v>
      </c>
      <c r="AT127" s="21">
        <v>4.6975625884572124E-2</v>
      </c>
      <c r="AU127" s="20">
        <v>8210.64</v>
      </c>
      <c r="AV127" s="21">
        <v>2.4883190768588345E-3</v>
      </c>
      <c r="AW127" s="20">
        <v>107433.09</v>
      </c>
      <c r="AX127" s="21">
        <v>6.4375435384821378E-2</v>
      </c>
      <c r="AY127" s="20">
        <v>-56385.49</v>
      </c>
      <c r="AZ127" s="21">
        <v>-1.4911490423390419E-2</v>
      </c>
      <c r="BA127" s="24"/>
    </row>
    <row r="128" spans="1:53" x14ac:dyDescent="0.35">
      <c r="A128" s="18" t="s">
        <v>120</v>
      </c>
      <c r="B128" s="19"/>
      <c r="C128" s="20">
        <v>58894.31</v>
      </c>
      <c r="D128" s="21">
        <v>0.49030067426102847</v>
      </c>
      <c r="E128" s="20">
        <v>78071.789999999994</v>
      </c>
      <c r="F128" s="21">
        <v>0.63902696433635275</v>
      </c>
      <c r="G128" s="20">
        <v>-19177.48</v>
      </c>
      <c r="H128" s="21">
        <v>-0.14872629007532429</v>
      </c>
      <c r="I128" s="20">
        <v>53049.06</v>
      </c>
      <c r="J128" s="21">
        <v>0.46778340433354554</v>
      </c>
      <c r="K128" s="20">
        <v>5845.25</v>
      </c>
      <c r="L128" s="21">
        <v>2.251726992748293E-2</v>
      </c>
      <c r="M128" s="20">
        <v>54391.47</v>
      </c>
      <c r="N128" s="21">
        <v>0.48413609104846472</v>
      </c>
      <c r="O128" s="20">
        <v>4502.84</v>
      </c>
      <c r="P128" s="21">
        <v>6.1645832125637456E-3</v>
      </c>
      <c r="Q128" s="22"/>
      <c r="R128" s="23"/>
      <c r="S128" s="20">
        <v>113285.78</v>
      </c>
      <c r="T128" s="21">
        <v>0.48732142280284907</v>
      </c>
      <c r="U128" s="20">
        <v>146490.31</v>
      </c>
      <c r="V128" s="21">
        <v>0.62559511135758394</v>
      </c>
      <c r="W128" s="20">
        <v>-33204.53</v>
      </c>
      <c r="X128" s="21">
        <v>-0.13827368855473487</v>
      </c>
      <c r="Y128" s="20">
        <v>117386.56</v>
      </c>
      <c r="Z128" s="21">
        <v>0.54111753495416204</v>
      </c>
      <c r="AA128" s="20">
        <v>-4100.78</v>
      </c>
      <c r="AB128" s="21">
        <v>-5.3796112151312969E-2</v>
      </c>
      <c r="AC128" s="20">
        <v>54391.47</v>
      </c>
      <c r="AD128" s="21">
        <v>0.48413609104846472</v>
      </c>
      <c r="AE128" s="20">
        <v>58894.31</v>
      </c>
      <c r="AF128" s="21">
        <v>3.1853317543843462E-3</v>
      </c>
      <c r="AG128" s="24"/>
      <c r="AH128" s="19"/>
      <c r="AI128" s="20">
        <v>504542.96</v>
      </c>
      <c r="AJ128" s="21">
        <v>0.48889047093531263</v>
      </c>
      <c r="AK128" s="20">
        <v>591478.80000000005</v>
      </c>
      <c r="AL128" s="21">
        <v>0.57947825824980115</v>
      </c>
      <c r="AM128" s="20">
        <v>-86935.84</v>
      </c>
      <c r="AN128" s="21">
        <v>-9.0587787314488522E-2</v>
      </c>
      <c r="AO128" s="20">
        <v>526735.30000000005</v>
      </c>
      <c r="AP128" s="21">
        <v>0.53758924903289229</v>
      </c>
      <c r="AQ128" s="20">
        <v>-22192.34</v>
      </c>
      <c r="AR128" s="21">
        <v>-4.8698778097579665E-2</v>
      </c>
      <c r="AS128" s="20">
        <v>445648.65</v>
      </c>
      <c r="AT128" s="21">
        <v>0.4887047133681901</v>
      </c>
      <c r="AU128" s="20">
        <v>58894.31</v>
      </c>
      <c r="AV128" s="21">
        <v>1.8575756712252423E-4</v>
      </c>
      <c r="AW128" s="20">
        <v>983314.1</v>
      </c>
      <c r="AX128" s="21">
        <v>0.5892157928952223</v>
      </c>
      <c r="AY128" s="20">
        <v>-478771.14</v>
      </c>
      <c r="AZ128" s="21">
        <v>-0.10032532195990967</v>
      </c>
      <c r="BA128" s="24"/>
    </row>
    <row r="129" spans="1:53" x14ac:dyDescent="0.35">
      <c r="A129" s="18" t="s">
        <v>121</v>
      </c>
      <c r="B129" s="19"/>
      <c r="C129" s="20">
        <v>201448.69</v>
      </c>
      <c r="D129" s="21">
        <v>1.6770793058956104</v>
      </c>
      <c r="E129" s="20">
        <v>233325.09</v>
      </c>
      <c r="F129" s="21">
        <v>1.909793844437361</v>
      </c>
      <c r="G129" s="20">
        <v>-31876.400000000001</v>
      </c>
      <c r="H129" s="21">
        <v>-0.23271453854175062</v>
      </c>
      <c r="I129" s="20">
        <v>166855.96</v>
      </c>
      <c r="J129" s="21">
        <v>1.4713257690549446</v>
      </c>
      <c r="K129" s="20">
        <v>34592.730000000003</v>
      </c>
      <c r="L129" s="21">
        <v>0.20575353684066577</v>
      </c>
      <c r="M129" s="20">
        <v>167221.28</v>
      </c>
      <c r="N129" s="21">
        <v>1.4884292856824941</v>
      </c>
      <c r="O129" s="20">
        <v>34227.410000000003</v>
      </c>
      <c r="P129" s="21">
        <v>0.18865002021311628</v>
      </c>
      <c r="Q129" s="22"/>
      <c r="R129" s="23"/>
      <c r="S129" s="20">
        <v>368669.97</v>
      </c>
      <c r="T129" s="21">
        <v>1.5859075545499504</v>
      </c>
      <c r="U129" s="20">
        <v>449605.54</v>
      </c>
      <c r="V129" s="21">
        <v>1.9200657563171697</v>
      </c>
      <c r="W129" s="20">
        <v>-80935.570000000007</v>
      </c>
      <c r="X129" s="21">
        <v>-0.33415820176721933</v>
      </c>
      <c r="Y129" s="20">
        <v>377334.39</v>
      </c>
      <c r="Z129" s="21">
        <v>1.7394006176706465</v>
      </c>
      <c r="AA129" s="20">
        <v>-8664.42</v>
      </c>
      <c r="AB129" s="21">
        <v>-0.1534930631206961</v>
      </c>
      <c r="AC129" s="20">
        <v>167221.28</v>
      </c>
      <c r="AD129" s="21">
        <v>1.4884292856824941</v>
      </c>
      <c r="AE129" s="20">
        <v>201448.69</v>
      </c>
      <c r="AF129" s="21">
        <v>9.7478268867456253E-2</v>
      </c>
      <c r="AG129" s="24"/>
      <c r="AH129" s="19"/>
      <c r="AI129" s="20">
        <v>1479706.95</v>
      </c>
      <c r="AJ129" s="21">
        <v>1.433801846391346</v>
      </c>
      <c r="AK129" s="20">
        <v>1695698.65</v>
      </c>
      <c r="AL129" s="21">
        <v>1.6612945387367037</v>
      </c>
      <c r="AM129" s="20">
        <v>-215991.7</v>
      </c>
      <c r="AN129" s="21">
        <v>-0.22749269234535774</v>
      </c>
      <c r="AO129" s="20">
        <v>1672446.03</v>
      </c>
      <c r="AP129" s="21">
        <v>1.7069085844744827</v>
      </c>
      <c r="AQ129" s="20">
        <v>-192739.08</v>
      </c>
      <c r="AR129" s="21">
        <v>-0.27310673808313668</v>
      </c>
      <c r="AS129" s="20">
        <v>1278258.26</v>
      </c>
      <c r="AT129" s="21">
        <v>1.4017563759338694</v>
      </c>
      <c r="AU129" s="20">
        <v>201448.69</v>
      </c>
      <c r="AV129" s="21">
        <v>3.2045470457476632E-2</v>
      </c>
      <c r="AW129" s="20">
        <v>2696304.04</v>
      </c>
      <c r="AX129" s="21">
        <v>1.6156637261839235</v>
      </c>
      <c r="AY129" s="20">
        <v>-1216597.0900000001</v>
      </c>
      <c r="AZ129" s="21">
        <v>-0.18186187979257751</v>
      </c>
      <c r="BA129" s="24"/>
    </row>
    <row r="130" spans="1:53" x14ac:dyDescent="0.35">
      <c r="A130" s="18" t="s">
        <v>122</v>
      </c>
      <c r="B130" s="19"/>
      <c r="C130" s="20">
        <v>4516.4399999999996</v>
      </c>
      <c r="D130" s="21">
        <v>3.7599788116364365E-2</v>
      </c>
      <c r="E130" s="20">
        <v>5225.9399999999996</v>
      </c>
      <c r="F130" s="21">
        <v>4.2774945649432648E-2</v>
      </c>
      <c r="G130" s="20">
        <v>-709.5</v>
      </c>
      <c r="H130" s="21">
        <v>-5.1751575330682836E-3</v>
      </c>
      <c r="I130" s="20">
        <v>4092.83</v>
      </c>
      <c r="J130" s="21">
        <v>3.609032753376714E-2</v>
      </c>
      <c r="K130" s="20">
        <v>423.61</v>
      </c>
      <c r="L130" s="21">
        <v>1.5094605825972246E-3</v>
      </c>
      <c r="M130" s="20">
        <v>4541.2700000000004</v>
      </c>
      <c r="N130" s="21">
        <v>4.042164527260729E-2</v>
      </c>
      <c r="O130" s="20">
        <v>-24.83</v>
      </c>
      <c r="P130" s="21">
        <v>-2.8218571562429254E-3</v>
      </c>
      <c r="Q130" s="22"/>
      <c r="R130" s="23"/>
      <c r="S130" s="20">
        <v>9057.7099999999991</v>
      </c>
      <c r="T130" s="21">
        <v>3.8963549745922164E-2</v>
      </c>
      <c r="U130" s="20">
        <v>10060.18</v>
      </c>
      <c r="V130" s="21">
        <v>4.2962564741499544E-2</v>
      </c>
      <c r="W130" s="20">
        <v>-1002.47</v>
      </c>
      <c r="X130" s="21">
        <v>-3.9990149955773796E-3</v>
      </c>
      <c r="Y130" s="20">
        <v>7696.43</v>
      </c>
      <c r="Z130" s="21">
        <v>3.5478279877587879E-2</v>
      </c>
      <c r="AA130" s="20">
        <v>1361.28</v>
      </c>
      <c r="AB130" s="21">
        <v>3.4852698683342856E-3</v>
      </c>
      <c r="AC130" s="20">
        <v>4541.2700000000004</v>
      </c>
      <c r="AD130" s="21">
        <v>4.042164527260729E-2</v>
      </c>
      <c r="AE130" s="20">
        <v>4516.4399999999996</v>
      </c>
      <c r="AF130" s="21">
        <v>-1.4580955266851256E-3</v>
      </c>
      <c r="AG130" s="24"/>
      <c r="AH130" s="19"/>
      <c r="AI130" s="20">
        <v>35286.129999999997</v>
      </c>
      <c r="AJ130" s="21">
        <v>3.4191444695184453E-2</v>
      </c>
      <c r="AK130" s="20">
        <v>35575.050000000003</v>
      </c>
      <c r="AL130" s="21">
        <v>3.4853266103788652E-2</v>
      </c>
      <c r="AM130" s="20">
        <v>-288.92</v>
      </c>
      <c r="AN130" s="21">
        <v>-6.6182140860419902E-4</v>
      </c>
      <c r="AO130" s="20">
        <v>32719.52</v>
      </c>
      <c r="AP130" s="21">
        <v>3.3393741003340194E-2</v>
      </c>
      <c r="AQ130" s="20">
        <v>2566.61</v>
      </c>
      <c r="AR130" s="21">
        <v>7.9770369184425927E-4</v>
      </c>
      <c r="AS130" s="20">
        <v>30769.69</v>
      </c>
      <c r="AT130" s="21">
        <v>3.3742484201125848E-2</v>
      </c>
      <c r="AU130" s="20">
        <v>4516.4399999999996</v>
      </c>
      <c r="AV130" s="21">
        <v>4.4896049405860478E-4</v>
      </c>
      <c r="AW130" s="20">
        <v>49872.480000000003</v>
      </c>
      <c r="AX130" s="21">
        <v>2.988429927614291E-2</v>
      </c>
      <c r="AY130" s="20">
        <v>-14586.35</v>
      </c>
      <c r="AZ130" s="21">
        <v>4.3071454190415429E-3</v>
      </c>
      <c r="BA130" s="24"/>
    </row>
    <row r="131" spans="1:53" x14ac:dyDescent="0.35">
      <c r="A131" s="18" t="s">
        <v>123</v>
      </c>
      <c r="B131" s="19"/>
      <c r="C131" s="20">
        <v>8429.4599999999991</v>
      </c>
      <c r="D131" s="21">
        <v>7.0176047934959573E-2</v>
      </c>
      <c r="E131" s="20">
        <v>9466.2900000000009</v>
      </c>
      <c r="F131" s="21">
        <v>7.7482718946594836E-2</v>
      </c>
      <c r="G131" s="20">
        <v>-1036.83</v>
      </c>
      <c r="H131" s="21">
        <v>-7.3066710116352629E-3</v>
      </c>
      <c r="I131" s="20">
        <v>9179.91</v>
      </c>
      <c r="J131" s="21">
        <v>8.0947891466419161E-2</v>
      </c>
      <c r="K131" s="20">
        <v>-750.45</v>
      </c>
      <c r="L131" s="21">
        <v>-1.0771843531459588E-2</v>
      </c>
      <c r="M131" s="20">
        <v>8593.15</v>
      </c>
      <c r="N131" s="21">
        <v>7.6487251600170295E-2</v>
      </c>
      <c r="O131" s="20">
        <v>-163.69</v>
      </c>
      <c r="P131" s="21">
        <v>-6.3112036652107212E-3</v>
      </c>
      <c r="Q131" s="22"/>
      <c r="R131" s="23"/>
      <c r="S131" s="20">
        <v>17022.61</v>
      </c>
      <c r="T131" s="21">
        <v>7.3226158879057965E-2</v>
      </c>
      <c r="U131" s="20">
        <v>18241.060000000001</v>
      </c>
      <c r="V131" s="21">
        <v>7.7899473091294358E-2</v>
      </c>
      <c r="W131" s="20">
        <v>-1218.45</v>
      </c>
      <c r="X131" s="21">
        <v>-4.673314212236393E-3</v>
      </c>
      <c r="Y131" s="20">
        <v>15677.56</v>
      </c>
      <c r="Z131" s="21">
        <v>7.2268943065509142E-2</v>
      </c>
      <c r="AA131" s="20">
        <v>1345.05</v>
      </c>
      <c r="AB131" s="21">
        <v>9.572158135488229E-4</v>
      </c>
      <c r="AC131" s="20">
        <v>8593.15</v>
      </c>
      <c r="AD131" s="21">
        <v>7.6487251600170295E-2</v>
      </c>
      <c r="AE131" s="20">
        <v>8429.4599999999991</v>
      </c>
      <c r="AF131" s="21">
        <v>-3.2610927211123297E-3</v>
      </c>
      <c r="AG131" s="24"/>
      <c r="AH131" s="19"/>
      <c r="AI131" s="20">
        <v>70669.27</v>
      </c>
      <c r="AJ131" s="21">
        <v>6.8476889838983701E-2</v>
      </c>
      <c r="AK131" s="20">
        <v>69663.11</v>
      </c>
      <c r="AL131" s="21">
        <v>6.824971181902767E-2</v>
      </c>
      <c r="AM131" s="20">
        <v>1006.16</v>
      </c>
      <c r="AN131" s="21">
        <v>2.2717801995603137E-4</v>
      </c>
      <c r="AO131" s="20">
        <v>53799.45</v>
      </c>
      <c r="AP131" s="21">
        <v>5.4908045699391395E-2</v>
      </c>
      <c r="AQ131" s="20">
        <v>16869.82</v>
      </c>
      <c r="AR131" s="21">
        <v>1.3568844139592307E-2</v>
      </c>
      <c r="AS131" s="20">
        <v>62239.81</v>
      </c>
      <c r="AT131" s="21">
        <v>6.8253070005127592E-2</v>
      </c>
      <c r="AU131" s="20">
        <v>8429.4599999999991</v>
      </c>
      <c r="AV131" s="21">
        <v>2.2381983385610926E-4</v>
      </c>
      <c r="AW131" s="20">
        <v>96950.22</v>
      </c>
      <c r="AX131" s="21">
        <v>5.8093950598965514E-2</v>
      </c>
      <c r="AY131" s="20">
        <v>-26280.95</v>
      </c>
      <c r="AZ131" s="21">
        <v>1.0382939240018187E-2</v>
      </c>
      <c r="BA131" s="24"/>
    </row>
    <row r="132" spans="1:53" x14ac:dyDescent="0.35">
      <c r="A132" s="18" t="s">
        <v>124</v>
      </c>
      <c r="B132" s="19"/>
      <c r="C132" s="20">
        <v>19677.75</v>
      </c>
      <c r="D132" s="21">
        <v>0.16381912094631812</v>
      </c>
      <c r="E132" s="20">
        <v>20205.05</v>
      </c>
      <c r="F132" s="21">
        <v>0.16538075745111294</v>
      </c>
      <c r="G132" s="20">
        <v>-527.29999999999995</v>
      </c>
      <c r="H132" s="21">
        <v>-1.5616365047948222E-3</v>
      </c>
      <c r="I132" s="20">
        <v>21637.34</v>
      </c>
      <c r="J132" s="21">
        <v>0.19079675617103109</v>
      </c>
      <c r="K132" s="20">
        <v>-1959.59</v>
      </c>
      <c r="L132" s="21">
        <v>-2.697763522471297E-2</v>
      </c>
      <c r="M132" s="20">
        <v>13701.33</v>
      </c>
      <c r="N132" s="21">
        <v>0.12195493794091355</v>
      </c>
      <c r="O132" s="20">
        <v>5976.42</v>
      </c>
      <c r="P132" s="21">
        <v>4.1864183005404565E-2</v>
      </c>
      <c r="Q132" s="22"/>
      <c r="R132" s="23"/>
      <c r="S132" s="20">
        <v>33379.08</v>
      </c>
      <c r="T132" s="21">
        <v>0.143586783420215</v>
      </c>
      <c r="U132" s="20">
        <v>38635.89</v>
      </c>
      <c r="V132" s="21">
        <v>0.16499674215277013</v>
      </c>
      <c r="W132" s="20">
        <v>-5256.81</v>
      </c>
      <c r="X132" s="21">
        <v>-2.1409958732555134E-2</v>
      </c>
      <c r="Y132" s="20">
        <v>37618.300000000003</v>
      </c>
      <c r="Z132" s="21">
        <v>0.17340930482302366</v>
      </c>
      <c r="AA132" s="20">
        <v>-4239.22</v>
      </c>
      <c r="AB132" s="21">
        <v>-2.9822521402808666E-2</v>
      </c>
      <c r="AC132" s="20">
        <v>13701.33</v>
      </c>
      <c r="AD132" s="21">
        <v>0.12195493794091355</v>
      </c>
      <c r="AE132" s="20">
        <v>19677.75</v>
      </c>
      <c r="AF132" s="21">
        <v>2.1631845479301443E-2</v>
      </c>
      <c r="AG132" s="24"/>
      <c r="AH132" s="19"/>
      <c r="AI132" s="20">
        <v>137358.62</v>
      </c>
      <c r="AJ132" s="21">
        <v>0.13309732915275369</v>
      </c>
      <c r="AK132" s="20">
        <v>144979.37</v>
      </c>
      <c r="AL132" s="21">
        <v>0.14203787660648778</v>
      </c>
      <c r="AM132" s="20">
        <v>-7620.75</v>
      </c>
      <c r="AN132" s="21">
        <v>-8.940547453734099E-3</v>
      </c>
      <c r="AO132" s="20">
        <v>145035.68</v>
      </c>
      <c r="AP132" s="21">
        <v>0.14802429663281513</v>
      </c>
      <c r="AQ132" s="20">
        <v>-7677.06</v>
      </c>
      <c r="AR132" s="21">
        <v>-1.4926967480061448E-2</v>
      </c>
      <c r="AS132" s="20">
        <v>117680.87</v>
      </c>
      <c r="AT132" s="21">
        <v>0.12905053306516071</v>
      </c>
      <c r="AU132" s="20">
        <v>19677.75</v>
      </c>
      <c r="AV132" s="21">
        <v>4.0467960875929798E-3</v>
      </c>
      <c r="AW132" s="20">
        <v>242953.5</v>
      </c>
      <c r="AX132" s="21">
        <v>0.1455811923567143</v>
      </c>
      <c r="AY132" s="20">
        <v>-105594.88</v>
      </c>
      <c r="AZ132" s="21">
        <v>-1.248386320396061E-2</v>
      </c>
      <c r="BA132" s="24"/>
    </row>
    <row r="133" spans="1:53" x14ac:dyDescent="0.35">
      <c r="A133" s="18" t="s">
        <v>125</v>
      </c>
      <c r="B133" s="19"/>
      <c r="C133" s="20">
        <v>-4871.8</v>
      </c>
      <c r="D133" s="21">
        <v>-4.0558193565131823E-2</v>
      </c>
      <c r="E133" s="20">
        <v>0</v>
      </c>
      <c r="F133" s="21">
        <v>0</v>
      </c>
      <c r="G133" s="20">
        <v>-4871.8</v>
      </c>
      <c r="H133" s="21">
        <v>-4.0558193565131823E-2</v>
      </c>
      <c r="I133" s="20">
        <v>0</v>
      </c>
      <c r="J133" s="21">
        <v>0</v>
      </c>
      <c r="K133" s="20">
        <v>-4871.8</v>
      </c>
      <c r="L133" s="21">
        <v>-4.0558193565131823E-2</v>
      </c>
      <c r="M133" s="20">
        <v>-3457.4</v>
      </c>
      <c r="N133" s="21">
        <v>-3.0774165897538012E-2</v>
      </c>
      <c r="O133" s="20">
        <v>-1414.4</v>
      </c>
      <c r="P133" s="21">
        <v>-9.7840276675938108E-3</v>
      </c>
      <c r="Q133" s="22"/>
      <c r="R133" s="23"/>
      <c r="S133" s="20">
        <v>-8329.2000000000007</v>
      </c>
      <c r="T133" s="21">
        <v>-3.5829718388393418E-2</v>
      </c>
      <c r="U133" s="20">
        <v>0</v>
      </c>
      <c r="V133" s="21">
        <v>0</v>
      </c>
      <c r="W133" s="20">
        <v>-8329.2000000000007</v>
      </c>
      <c r="X133" s="21">
        <v>-3.5829718388393418E-2</v>
      </c>
      <c r="Y133" s="20">
        <v>0</v>
      </c>
      <c r="Z133" s="21">
        <v>0</v>
      </c>
      <c r="AA133" s="20">
        <v>-8329.2000000000007</v>
      </c>
      <c r="AB133" s="21">
        <v>-3.5829718388393418E-2</v>
      </c>
      <c r="AC133" s="20">
        <v>-3457.4</v>
      </c>
      <c r="AD133" s="21">
        <v>-3.0774165897538012E-2</v>
      </c>
      <c r="AE133" s="20">
        <v>-4871.8</v>
      </c>
      <c r="AF133" s="21">
        <v>-5.0555524908554063E-3</v>
      </c>
      <c r="AG133" s="24"/>
      <c r="AH133" s="19"/>
      <c r="AI133" s="20">
        <v>-59321.94</v>
      </c>
      <c r="AJ133" s="21">
        <v>-5.7481589245435824E-2</v>
      </c>
      <c r="AK133" s="20">
        <v>0</v>
      </c>
      <c r="AL133" s="21">
        <v>0</v>
      </c>
      <c r="AM133" s="20">
        <v>-59321.94</v>
      </c>
      <c r="AN133" s="21">
        <v>-5.7481589245435824E-2</v>
      </c>
      <c r="AO133" s="20">
        <v>0</v>
      </c>
      <c r="AP133" s="21">
        <v>0</v>
      </c>
      <c r="AQ133" s="20">
        <v>-59321.94</v>
      </c>
      <c r="AR133" s="21">
        <v>-5.7481589245435824E-2</v>
      </c>
      <c r="AS133" s="20">
        <v>-54450.14</v>
      </c>
      <c r="AT133" s="21">
        <v>-5.971080594894166E-2</v>
      </c>
      <c r="AU133" s="20">
        <v>-4871.8</v>
      </c>
      <c r="AV133" s="21">
        <v>2.2292167035058361E-3</v>
      </c>
      <c r="AW133" s="20">
        <v>-3024.2</v>
      </c>
      <c r="AX133" s="21">
        <v>-1.8121436485795648E-3</v>
      </c>
      <c r="AY133" s="20">
        <v>-56297.74</v>
      </c>
      <c r="AZ133" s="21">
        <v>-5.5669445596856257E-2</v>
      </c>
      <c r="BA133" s="24"/>
    </row>
    <row r="134" spans="1:53" x14ac:dyDescent="0.35">
      <c r="A134" s="18" t="s">
        <v>126</v>
      </c>
      <c r="B134" s="19"/>
      <c r="C134" s="20">
        <v>3349.91</v>
      </c>
      <c r="D134" s="21">
        <v>2.7888316065062344E-2</v>
      </c>
      <c r="E134" s="20">
        <v>0</v>
      </c>
      <c r="F134" s="21">
        <v>0</v>
      </c>
      <c r="G134" s="20">
        <v>3349.91</v>
      </c>
      <c r="H134" s="21">
        <v>2.7888316065062344E-2</v>
      </c>
      <c r="I134" s="20">
        <v>0</v>
      </c>
      <c r="J134" s="21">
        <v>0</v>
      </c>
      <c r="K134" s="20">
        <v>3349.91</v>
      </c>
      <c r="L134" s="21">
        <v>2.7888316065062344E-2</v>
      </c>
      <c r="M134" s="20">
        <v>2246.9699999999998</v>
      </c>
      <c r="N134" s="21">
        <v>2.0000181508298426E-2</v>
      </c>
      <c r="O134" s="20">
        <v>1102.94</v>
      </c>
      <c r="P134" s="21">
        <v>7.8881345567639177E-3</v>
      </c>
      <c r="Q134" s="22"/>
      <c r="R134" s="23"/>
      <c r="S134" s="20">
        <v>5596.88</v>
      </c>
      <c r="T134" s="21">
        <v>2.4076097854971827E-2</v>
      </c>
      <c r="U134" s="20">
        <v>0</v>
      </c>
      <c r="V134" s="21">
        <v>0</v>
      </c>
      <c r="W134" s="20">
        <v>5596.88</v>
      </c>
      <c r="X134" s="21">
        <v>2.4076097854971827E-2</v>
      </c>
      <c r="Y134" s="20">
        <v>0</v>
      </c>
      <c r="Z134" s="21">
        <v>0</v>
      </c>
      <c r="AA134" s="20">
        <v>5596.88</v>
      </c>
      <c r="AB134" s="21">
        <v>2.4076097854971827E-2</v>
      </c>
      <c r="AC134" s="20">
        <v>2246.9699999999998</v>
      </c>
      <c r="AD134" s="21">
        <v>2.0000181508298426E-2</v>
      </c>
      <c r="AE134" s="20">
        <v>3349.91</v>
      </c>
      <c r="AF134" s="21">
        <v>4.0759163466734007E-3</v>
      </c>
      <c r="AG134" s="24"/>
      <c r="AH134" s="19"/>
      <c r="AI134" s="20">
        <v>27982.47</v>
      </c>
      <c r="AJ134" s="21">
        <v>2.7114366903926788E-2</v>
      </c>
      <c r="AK134" s="20">
        <v>0</v>
      </c>
      <c r="AL134" s="21">
        <v>0</v>
      </c>
      <c r="AM134" s="20">
        <v>27982.47</v>
      </c>
      <c r="AN134" s="21">
        <v>2.7114366903926788E-2</v>
      </c>
      <c r="AO134" s="20">
        <v>0</v>
      </c>
      <c r="AP134" s="21">
        <v>0</v>
      </c>
      <c r="AQ134" s="20">
        <v>27982.47</v>
      </c>
      <c r="AR134" s="21">
        <v>2.7114366903926788E-2</v>
      </c>
      <c r="AS134" s="20">
        <v>24632.560000000001</v>
      </c>
      <c r="AT134" s="21">
        <v>2.7012419255224362E-2</v>
      </c>
      <c r="AU134" s="20">
        <v>3349.91</v>
      </c>
      <c r="AV134" s="21">
        <v>1.0194764870242665E-4</v>
      </c>
      <c r="AW134" s="20">
        <v>0</v>
      </c>
      <c r="AX134" s="21">
        <v>0</v>
      </c>
      <c r="AY134" s="20">
        <v>27982.47</v>
      </c>
      <c r="AZ134" s="21">
        <v>2.7114366903926788E-2</v>
      </c>
      <c r="BA134" s="24"/>
    </row>
    <row r="135" spans="1:53" x14ac:dyDescent="0.35">
      <c r="A135" s="18" t="s">
        <v>127</v>
      </c>
      <c r="B135" s="19"/>
      <c r="C135" s="20">
        <v>41321.19</v>
      </c>
      <c r="D135" s="21">
        <v>0.34400279616601448</v>
      </c>
      <c r="E135" s="20">
        <v>45460.9</v>
      </c>
      <c r="F135" s="21">
        <v>0.37210291864703626</v>
      </c>
      <c r="G135" s="20">
        <v>-4139.71</v>
      </c>
      <c r="H135" s="21">
        <v>-2.8100122481021783E-2</v>
      </c>
      <c r="I135" s="20">
        <v>34668.1</v>
      </c>
      <c r="J135" s="21">
        <v>0.30570121015859264</v>
      </c>
      <c r="K135" s="20">
        <v>6653.09</v>
      </c>
      <c r="L135" s="21">
        <v>3.8301586007421839E-2</v>
      </c>
      <c r="M135" s="20">
        <v>30103.98</v>
      </c>
      <c r="N135" s="21">
        <v>0.26795420683061444</v>
      </c>
      <c r="O135" s="20">
        <v>11217.21</v>
      </c>
      <c r="P135" s="21">
        <v>7.6048589335400041E-2</v>
      </c>
      <c r="Q135" s="22"/>
      <c r="R135" s="23"/>
      <c r="S135" s="20">
        <v>71425.17</v>
      </c>
      <c r="T135" s="21">
        <v>0.30724964305613089</v>
      </c>
      <c r="U135" s="20">
        <v>87600.83</v>
      </c>
      <c r="V135" s="21">
        <v>0.37410427351042386</v>
      </c>
      <c r="W135" s="20">
        <v>-16175.66</v>
      </c>
      <c r="X135" s="21">
        <v>-6.6854630454292963E-2</v>
      </c>
      <c r="Y135" s="20">
        <v>70119.259999999995</v>
      </c>
      <c r="Z135" s="21">
        <v>0.32322917652591554</v>
      </c>
      <c r="AA135" s="20">
        <v>1305.9100000000001</v>
      </c>
      <c r="AB135" s="21">
        <v>-1.5979533469784646E-2</v>
      </c>
      <c r="AC135" s="20">
        <v>30103.98</v>
      </c>
      <c r="AD135" s="21">
        <v>0.26795420683061444</v>
      </c>
      <c r="AE135" s="20">
        <v>41321.19</v>
      </c>
      <c r="AF135" s="21">
        <v>3.9295436225516456E-2</v>
      </c>
      <c r="AG135" s="24"/>
      <c r="AH135" s="19"/>
      <c r="AI135" s="20">
        <v>283713.17</v>
      </c>
      <c r="AJ135" s="21">
        <v>0.27491150662740471</v>
      </c>
      <c r="AK135" s="20">
        <v>324502.34999999998</v>
      </c>
      <c r="AL135" s="21">
        <v>0.31791850625240892</v>
      </c>
      <c r="AM135" s="20">
        <v>-40789.18</v>
      </c>
      <c r="AN135" s="21">
        <v>-4.3006999625004205E-2</v>
      </c>
      <c r="AO135" s="20">
        <v>251055.76</v>
      </c>
      <c r="AP135" s="21">
        <v>0.25622903474246367</v>
      </c>
      <c r="AQ135" s="20">
        <v>32657.41</v>
      </c>
      <c r="AR135" s="21">
        <v>1.8682471884941043E-2</v>
      </c>
      <c r="AS135" s="20">
        <v>242391.98</v>
      </c>
      <c r="AT135" s="21">
        <v>0.26581052833582702</v>
      </c>
      <c r="AU135" s="20">
        <v>41321.19</v>
      </c>
      <c r="AV135" s="21">
        <v>9.1009782915776882E-3</v>
      </c>
      <c r="AW135" s="20">
        <v>439237.69</v>
      </c>
      <c r="AX135" s="21">
        <v>0.26319747045508229</v>
      </c>
      <c r="AY135" s="20">
        <v>-155524.51999999999</v>
      </c>
      <c r="AZ135" s="21">
        <v>1.1714036172322417E-2</v>
      </c>
      <c r="BA135" s="24"/>
    </row>
    <row r="136" spans="1:53" x14ac:dyDescent="0.35">
      <c r="A136" s="18" t="s">
        <v>128</v>
      </c>
      <c r="B136" s="19"/>
      <c r="C136" s="20">
        <v>11388.48</v>
      </c>
      <c r="D136" s="21">
        <v>9.4810167956942484E-2</v>
      </c>
      <c r="E136" s="20">
        <v>14847.57</v>
      </c>
      <c r="F136" s="21">
        <v>0.12152914112602646</v>
      </c>
      <c r="G136" s="20">
        <v>-3459.09</v>
      </c>
      <c r="H136" s="21">
        <v>-2.6718973169083976E-2</v>
      </c>
      <c r="I136" s="20">
        <v>12640.51</v>
      </c>
      <c r="J136" s="21">
        <v>0.11146325307766483</v>
      </c>
      <c r="K136" s="20">
        <v>-1252.03</v>
      </c>
      <c r="L136" s="21">
        <v>-1.6653085120722347E-2</v>
      </c>
      <c r="M136" s="20">
        <v>13558.83</v>
      </c>
      <c r="N136" s="21">
        <v>0.12068655168523032</v>
      </c>
      <c r="O136" s="20">
        <v>-2170.35</v>
      </c>
      <c r="P136" s="21">
        <v>-2.5876383728287836E-2</v>
      </c>
      <c r="Q136" s="22"/>
      <c r="R136" s="23"/>
      <c r="S136" s="20">
        <v>24947.31</v>
      </c>
      <c r="T136" s="21">
        <v>0.10731583967823451</v>
      </c>
      <c r="U136" s="20">
        <v>28312.3</v>
      </c>
      <c r="V136" s="21">
        <v>0.12090927018510182</v>
      </c>
      <c r="W136" s="20">
        <v>-3364.99</v>
      </c>
      <c r="X136" s="21">
        <v>-1.3593430506867316E-2</v>
      </c>
      <c r="Y136" s="20">
        <v>25136.55</v>
      </c>
      <c r="Z136" s="21">
        <v>0.11587210642557413</v>
      </c>
      <c r="AA136" s="20">
        <v>-189.24</v>
      </c>
      <c r="AB136" s="21">
        <v>-8.5562667473396276E-3</v>
      </c>
      <c r="AC136" s="20">
        <v>13558.83</v>
      </c>
      <c r="AD136" s="21">
        <v>0.12068655168523032</v>
      </c>
      <c r="AE136" s="20">
        <v>11388.48</v>
      </c>
      <c r="AF136" s="21">
        <v>-1.3370712006995814E-2</v>
      </c>
      <c r="AG136" s="24"/>
      <c r="AH136" s="19"/>
      <c r="AI136" s="20">
        <v>97578.02</v>
      </c>
      <c r="AJ136" s="21">
        <v>9.4550846870869731E-2</v>
      </c>
      <c r="AK136" s="20">
        <v>100238.08</v>
      </c>
      <c r="AL136" s="21">
        <v>9.8204344785821934E-2</v>
      </c>
      <c r="AM136" s="20">
        <v>-2660.06</v>
      </c>
      <c r="AN136" s="21">
        <v>-3.6534979149522029E-3</v>
      </c>
      <c r="AO136" s="20">
        <v>108102.62</v>
      </c>
      <c r="AP136" s="21">
        <v>0.11033019109273313</v>
      </c>
      <c r="AQ136" s="20">
        <v>-10524.6</v>
      </c>
      <c r="AR136" s="21">
        <v>-1.5779344221863403E-2</v>
      </c>
      <c r="AS136" s="20">
        <v>86189.54</v>
      </c>
      <c r="AT136" s="21">
        <v>9.4516688070380439E-2</v>
      </c>
      <c r="AU136" s="20">
        <v>11388.48</v>
      </c>
      <c r="AV136" s="21">
        <v>3.4158800489292318E-5</v>
      </c>
      <c r="AW136" s="20">
        <v>176122.45</v>
      </c>
      <c r="AX136" s="21">
        <v>0.10553507676072088</v>
      </c>
      <c r="AY136" s="20">
        <v>-78544.429999999993</v>
      </c>
      <c r="AZ136" s="21">
        <v>-1.0984229889851149E-2</v>
      </c>
      <c r="BA136" s="24"/>
    </row>
    <row r="137" spans="1:53" x14ac:dyDescent="0.35">
      <c r="A137" s="18" t="s">
        <v>129</v>
      </c>
      <c r="B137" s="19"/>
      <c r="C137" s="20">
        <v>38564.26</v>
      </c>
      <c r="D137" s="21">
        <v>0.32105109441604135</v>
      </c>
      <c r="E137" s="20">
        <v>45855.54</v>
      </c>
      <c r="F137" s="21">
        <v>0.37533309437639639</v>
      </c>
      <c r="G137" s="20">
        <v>-7291.28</v>
      </c>
      <c r="H137" s="21">
        <v>-5.4281999960355043E-2</v>
      </c>
      <c r="I137" s="20">
        <v>38640.980000000003</v>
      </c>
      <c r="J137" s="21">
        <v>0.34073382584318079</v>
      </c>
      <c r="K137" s="20">
        <v>-76.72</v>
      </c>
      <c r="L137" s="21">
        <v>-1.9682731427139444E-2</v>
      </c>
      <c r="M137" s="20">
        <v>50736.15</v>
      </c>
      <c r="N137" s="21">
        <v>0.45160024790373499</v>
      </c>
      <c r="O137" s="20">
        <v>-12171.89</v>
      </c>
      <c r="P137" s="21">
        <v>-0.13054915348769364</v>
      </c>
      <c r="Q137" s="22"/>
      <c r="R137" s="23"/>
      <c r="S137" s="20">
        <v>89300.41</v>
      </c>
      <c r="T137" s="21">
        <v>0.38414356027806645</v>
      </c>
      <c r="U137" s="20">
        <v>83399.69</v>
      </c>
      <c r="V137" s="21">
        <v>0.35616306875682069</v>
      </c>
      <c r="W137" s="20">
        <v>5900.72</v>
      </c>
      <c r="X137" s="21">
        <v>2.7980491521245765E-2</v>
      </c>
      <c r="Y137" s="20">
        <v>72120.5</v>
      </c>
      <c r="Z137" s="21">
        <v>0.33245430464664477</v>
      </c>
      <c r="AA137" s="20">
        <v>17179.91</v>
      </c>
      <c r="AB137" s="21">
        <v>5.1689255631421682E-2</v>
      </c>
      <c r="AC137" s="20">
        <v>50736.15</v>
      </c>
      <c r="AD137" s="21">
        <v>0.45160024790373499</v>
      </c>
      <c r="AE137" s="20">
        <v>38564.26</v>
      </c>
      <c r="AF137" s="21">
        <v>-6.7456687625668532E-2</v>
      </c>
      <c r="AG137" s="24"/>
      <c r="AH137" s="19"/>
      <c r="AI137" s="20">
        <v>364779.85</v>
      </c>
      <c r="AJ137" s="21">
        <v>0.35346324652753586</v>
      </c>
      <c r="AK137" s="20">
        <v>339989.97</v>
      </c>
      <c r="AL137" s="21">
        <v>0.33309189718718935</v>
      </c>
      <c r="AM137" s="20">
        <v>24789.88</v>
      </c>
      <c r="AN137" s="21">
        <v>2.0371349340346512E-2</v>
      </c>
      <c r="AO137" s="20">
        <v>324742.01</v>
      </c>
      <c r="AP137" s="21">
        <v>0.33143366940725633</v>
      </c>
      <c r="AQ137" s="20">
        <v>40037.839999999997</v>
      </c>
      <c r="AR137" s="21">
        <v>2.2029577120279531E-2</v>
      </c>
      <c r="AS137" s="20">
        <v>326215.59000000003</v>
      </c>
      <c r="AT137" s="21">
        <v>0.35773270357081749</v>
      </c>
      <c r="AU137" s="20">
        <v>38564.26</v>
      </c>
      <c r="AV137" s="21">
        <v>-4.2694570432816326E-3</v>
      </c>
      <c r="AW137" s="20">
        <v>537851.59</v>
      </c>
      <c r="AX137" s="21">
        <v>0.32228832177002853</v>
      </c>
      <c r="AY137" s="20">
        <v>-173071.74</v>
      </c>
      <c r="AZ137" s="21">
        <v>3.1174924757507327E-2</v>
      </c>
      <c r="BA137" s="24"/>
    </row>
    <row r="138" spans="1:53" x14ac:dyDescent="0.35">
      <c r="A138" s="18" t="s">
        <v>130</v>
      </c>
      <c r="B138" s="19"/>
      <c r="C138" s="20">
        <v>11395.53</v>
      </c>
      <c r="D138" s="21">
        <v>9.4868859870533812E-2</v>
      </c>
      <c r="E138" s="20">
        <v>9835.61</v>
      </c>
      <c r="F138" s="21">
        <v>8.0505647439315473E-2</v>
      </c>
      <c r="G138" s="20">
        <v>1559.92</v>
      </c>
      <c r="H138" s="21">
        <v>1.4363212431218339E-2</v>
      </c>
      <c r="I138" s="20">
        <v>9120.2099999999991</v>
      </c>
      <c r="J138" s="21">
        <v>8.042146047520625E-2</v>
      </c>
      <c r="K138" s="20">
        <v>2275.3200000000002</v>
      </c>
      <c r="L138" s="21">
        <v>1.4447399395327562E-2</v>
      </c>
      <c r="M138" s="20">
        <v>11819.38</v>
      </c>
      <c r="N138" s="21">
        <v>0.10520378345752382</v>
      </c>
      <c r="O138" s="20">
        <v>-423.85</v>
      </c>
      <c r="P138" s="21">
        <v>-1.0334923586990008E-2</v>
      </c>
      <c r="Q138" s="22"/>
      <c r="R138" s="23"/>
      <c r="S138" s="20">
        <v>23214.91</v>
      </c>
      <c r="T138" s="21">
        <v>9.9863574858557624E-2</v>
      </c>
      <c r="U138" s="20">
        <v>18952.72</v>
      </c>
      <c r="V138" s="21">
        <v>8.0938657163938749E-2</v>
      </c>
      <c r="W138" s="20">
        <v>4262.1899999999996</v>
      </c>
      <c r="X138" s="21">
        <v>1.8924917694618876E-2</v>
      </c>
      <c r="Y138" s="20">
        <v>18359.849999999999</v>
      </c>
      <c r="Z138" s="21">
        <v>8.4633511486563465E-2</v>
      </c>
      <c r="AA138" s="20">
        <v>4855.0600000000004</v>
      </c>
      <c r="AB138" s="21">
        <v>1.523006337199416E-2</v>
      </c>
      <c r="AC138" s="20">
        <v>11819.38</v>
      </c>
      <c r="AD138" s="21">
        <v>0.10520378345752382</v>
      </c>
      <c r="AE138" s="20">
        <v>11395.53</v>
      </c>
      <c r="AF138" s="21">
        <v>-5.3402085989661952E-3</v>
      </c>
      <c r="AG138" s="24"/>
      <c r="AH138" s="19"/>
      <c r="AI138" s="20">
        <v>99056.06</v>
      </c>
      <c r="AJ138" s="21">
        <v>9.598303348122543E-2</v>
      </c>
      <c r="AK138" s="20">
        <v>71316.740000000005</v>
      </c>
      <c r="AL138" s="21">
        <v>6.9869791240622536E-2</v>
      </c>
      <c r="AM138" s="20">
        <v>27739.32</v>
      </c>
      <c r="AN138" s="21">
        <v>2.6113242240602894E-2</v>
      </c>
      <c r="AO138" s="20">
        <v>69467.66</v>
      </c>
      <c r="AP138" s="21">
        <v>7.0899116067353538E-2</v>
      </c>
      <c r="AQ138" s="20">
        <v>29588.400000000001</v>
      </c>
      <c r="AR138" s="21">
        <v>2.5083917413871892E-2</v>
      </c>
      <c r="AS138" s="20">
        <v>87660.53</v>
      </c>
      <c r="AT138" s="21">
        <v>9.6129796841869994E-2</v>
      </c>
      <c r="AU138" s="20">
        <v>11395.53</v>
      </c>
      <c r="AV138" s="21">
        <v>-1.4676336064456397E-4</v>
      </c>
      <c r="AW138" s="20">
        <v>116372.03</v>
      </c>
      <c r="AX138" s="21">
        <v>6.9731775357717948E-2</v>
      </c>
      <c r="AY138" s="20">
        <v>-17315.97</v>
      </c>
      <c r="AZ138" s="21">
        <v>2.6251258123507482E-2</v>
      </c>
      <c r="BA138" s="24"/>
    </row>
    <row r="139" spans="1:53" x14ac:dyDescent="0.35">
      <c r="A139" s="18" t="s">
        <v>131</v>
      </c>
      <c r="B139" s="19"/>
      <c r="C139" s="20">
        <v>12568.12</v>
      </c>
      <c r="D139" s="21">
        <v>0.10463078199224199</v>
      </c>
      <c r="E139" s="20">
        <v>13216.25</v>
      </c>
      <c r="F139" s="21">
        <v>0.10817659128105456</v>
      </c>
      <c r="G139" s="20">
        <v>-648.13</v>
      </c>
      <c r="H139" s="21">
        <v>-3.5458092888125681E-3</v>
      </c>
      <c r="I139" s="20">
        <v>6878.15</v>
      </c>
      <c r="J139" s="21">
        <v>6.0651110924807641E-2</v>
      </c>
      <c r="K139" s="20">
        <v>5689.97</v>
      </c>
      <c r="L139" s="21">
        <v>4.3979671067434348E-2</v>
      </c>
      <c r="M139" s="20">
        <v>11806.27</v>
      </c>
      <c r="N139" s="21">
        <v>0.10508709192200096</v>
      </c>
      <c r="O139" s="20">
        <v>761.85</v>
      </c>
      <c r="P139" s="21">
        <v>-4.5630992975896623E-4</v>
      </c>
      <c r="Q139" s="22"/>
      <c r="R139" s="23"/>
      <c r="S139" s="20">
        <v>24374.39</v>
      </c>
      <c r="T139" s="21">
        <v>0.10485130980032566</v>
      </c>
      <c r="U139" s="20">
        <v>31611.13</v>
      </c>
      <c r="V139" s="21">
        <v>0.13499710931384512</v>
      </c>
      <c r="W139" s="20">
        <v>-7236.74</v>
      </c>
      <c r="X139" s="21">
        <v>-3.0145799513519464E-2</v>
      </c>
      <c r="Y139" s="20">
        <v>19461.04</v>
      </c>
      <c r="Z139" s="21">
        <v>8.9709673683634195E-2</v>
      </c>
      <c r="AA139" s="20">
        <v>4913.3500000000004</v>
      </c>
      <c r="AB139" s="21">
        <v>1.5141636116691462E-2</v>
      </c>
      <c r="AC139" s="20">
        <v>11806.27</v>
      </c>
      <c r="AD139" s="21">
        <v>0.10508709192200096</v>
      </c>
      <c r="AE139" s="20">
        <v>12568.12</v>
      </c>
      <c r="AF139" s="21">
        <v>-2.3578212167529866E-4</v>
      </c>
      <c r="AG139" s="24"/>
      <c r="AH139" s="19"/>
      <c r="AI139" s="20">
        <v>122376.24</v>
      </c>
      <c r="AJ139" s="21">
        <v>0.11857974909588044</v>
      </c>
      <c r="AK139" s="20">
        <v>125069.38</v>
      </c>
      <c r="AL139" s="21">
        <v>0.1225318413488066</v>
      </c>
      <c r="AM139" s="20">
        <v>-2693.14</v>
      </c>
      <c r="AN139" s="21">
        <v>-3.9520922529261565E-3</v>
      </c>
      <c r="AO139" s="20">
        <v>126921.47</v>
      </c>
      <c r="AP139" s="21">
        <v>0.12953682379641304</v>
      </c>
      <c r="AQ139" s="20">
        <v>-4545.2299999999996</v>
      </c>
      <c r="AR139" s="21">
        <v>-1.0957074700532601E-2</v>
      </c>
      <c r="AS139" s="20">
        <v>109808.12</v>
      </c>
      <c r="AT139" s="21">
        <v>0.12041716228715113</v>
      </c>
      <c r="AU139" s="20">
        <v>12568.12</v>
      </c>
      <c r="AV139" s="21">
        <v>-1.8374131912706898E-3</v>
      </c>
      <c r="AW139" s="20">
        <v>210561.76</v>
      </c>
      <c r="AX139" s="21">
        <v>0.12617160109044862</v>
      </c>
      <c r="AY139" s="20">
        <v>-88185.52</v>
      </c>
      <c r="AZ139" s="21">
        <v>-7.5918519945681745E-3</v>
      </c>
      <c r="BA139" s="24"/>
    </row>
    <row r="140" spans="1:53" x14ac:dyDescent="0.35">
      <c r="A140" s="18" t="s">
        <v>132</v>
      </c>
      <c r="B140" s="19"/>
      <c r="C140" s="20">
        <v>10107.469999999999</v>
      </c>
      <c r="D140" s="21">
        <v>8.4145639130046981E-2</v>
      </c>
      <c r="E140" s="20">
        <v>23323.43</v>
      </c>
      <c r="F140" s="21">
        <v>0.19090507173988736</v>
      </c>
      <c r="G140" s="20">
        <v>-13215.96</v>
      </c>
      <c r="H140" s="21">
        <v>-0.10675943260984037</v>
      </c>
      <c r="I140" s="20">
        <v>20078.95</v>
      </c>
      <c r="J140" s="21">
        <v>0.17705496735367307</v>
      </c>
      <c r="K140" s="20">
        <v>-9971.48</v>
      </c>
      <c r="L140" s="21">
        <v>-9.2909328223626089E-2</v>
      </c>
      <c r="M140" s="20">
        <v>41319.519999999997</v>
      </c>
      <c r="N140" s="21">
        <v>0.36778323690826625</v>
      </c>
      <c r="O140" s="20">
        <v>-31212.05</v>
      </c>
      <c r="P140" s="21">
        <v>-0.28363759777821929</v>
      </c>
      <c r="Q140" s="22"/>
      <c r="R140" s="23"/>
      <c r="S140" s="20">
        <v>51426.99</v>
      </c>
      <c r="T140" s="21">
        <v>0.22122347515520388</v>
      </c>
      <c r="U140" s="20">
        <v>47240.62</v>
      </c>
      <c r="V140" s="21">
        <v>0.20174372577613703</v>
      </c>
      <c r="W140" s="20">
        <v>4186.37</v>
      </c>
      <c r="X140" s="21">
        <v>1.9479749379066852E-2</v>
      </c>
      <c r="Y140" s="20">
        <v>46665.49</v>
      </c>
      <c r="Z140" s="21">
        <v>0.21511419123473843</v>
      </c>
      <c r="AA140" s="20">
        <v>4761.5</v>
      </c>
      <c r="AB140" s="21">
        <v>6.109283920465447E-3</v>
      </c>
      <c r="AC140" s="20">
        <v>41319.519999999997</v>
      </c>
      <c r="AD140" s="21">
        <v>0.36778323690826625</v>
      </c>
      <c r="AE140" s="20">
        <v>10107.469999999999</v>
      </c>
      <c r="AF140" s="21">
        <v>-0.14655976175306237</v>
      </c>
      <c r="AG140" s="24"/>
      <c r="AH140" s="19"/>
      <c r="AI140" s="20">
        <v>196038.52</v>
      </c>
      <c r="AJ140" s="21">
        <v>0.18995679647231961</v>
      </c>
      <c r="AK140" s="20">
        <v>172074.8</v>
      </c>
      <c r="AL140" s="21">
        <v>0.16858356612727771</v>
      </c>
      <c r="AM140" s="20">
        <v>23963.72</v>
      </c>
      <c r="AN140" s="21">
        <v>2.1373230345041905E-2</v>
      </c>
      <c r="AO140" s="20">
        <v>179342.19</v>
      </c>
      <c r="AP140" s="21">
        <v>0.18303772927695236</v>
      </c>
      <c r="AQ140" s="20">
        <v>16696.330000000002</v>
      </c>
      <c r="AR140" s="21">
        <v>6.9190671953672511E-3</v>
      </c>
      <c r="AS140" s="20">
        <v>185931.05</v>
      </c>
      <c r="AT140" s="21">
        <v>0.20389466117870345</v>
      </c>
      <c r="AU140" s="20">
        <v>10107.469999999999</v>
      </c>
      <c r="AV140" s="21">
        <v>-1.3937864706383835E-2</v>
      </c>
      <c r="AW140" s="20">
        <v>265757.8</v>
      </c>
      <c r="AX140" s="21">
        <v>0.15924585322745793</v>
      </c>
      <c r="AY140" s="20">
        <v>-69719.28</v>
      </c>
      <c r="AZ140" s="21">
        <v>3.0710943244861677E-2</v>
      </c>
      <c r="BA140" s="24"/>
    </row>
    <row r="141" spans="1:53" x14ac:dyDescent="0.35">
      <c r="A141" s="18" t="s">
        <v>133</v>
      </c>
      <c r="B141" s="19"/>
      <c r="C141" s="20">
        <v>145156.65</v>
      </c>
      <c r="D141" s="21">
        <v>1.2084427743269617</v>
      </c>
      <c r="E141" s="20">
        <v>145659.9</v>
      </c>
      <c r="F141" s="21">
        <v>1.1922437505600514</v>
      </c>
      <c r="G141" s="20">
        <v>-503.25</v>
      </c>
      <c r="H141" s="21">
        <v>1.6199023766910292E-2</v>
      </c>
      <c r="I141" s="20">
        <v>121816.87</v>
      </c>
      <c r="J141" s="21">
        <v>1.0741737959891644</v>
      </c>
      <c r="K141" s="20">
        <v>23339.78</v>
      </c>
      <c r="L141" s="21">
        <v>0.13426897833779727</v>
      </c>
      <c r="M141" s="20">
        <v>128946.47</v>
      </c>
      <c r="N141" s="21">
        <v>1.1477468790657455</v>
      </c>
      <c r="O141" s="20">
        <v>16210.18</v>
      </c>
      <c r="P141" s="21">
        <v>6.0695895261216215E-2</v>
      </c>
      <c r="Q141" s="22"/>
      <c r="R141" s="23"/>
      <c r="S141" s="20">
        <v>274103.12</v>
      </c>
      <c r="T141" s="21">
        <v>1.1791093501152579</v>
      </c>
      <c r="U141" s="20">
        <v>276380.69</v>
      </c>
      <c r="V141" s="21">
        <v>1.1802992876295768</v>
      </c>
      <c r="W141" s="20">
        <v>-2277.5700000000002</v>
      </c>
      <c r="X141" s="21">
        <v>-1.1899375143189506E-3</v>
      </c>
      <c r="Y141" s="20">
        <v>244989.36</v>
      </c>
      <c r="Z141" s="21">
        <v>1.1293289331691616</v>
      </c>
      <c r="AA141" s="20">
        <v>29113.759999999998</v>
      </c>
      <c r="AB141" s="21">
        <v>4.9780416946096251E-2</v>
      </c>
      <c r="AC141" s="20">
        <v>128946.47</v>
      </c>
      <c r="AD141" s="21">
        <v>1.1477468790657455</v>
      </c>
      <c r="AE141" s="20">
        <v>145156.65</v>
      </c>
      <c r="AF141" s="21">
        <v>3.1362471049512397E-2</v>
      </c>
      <c r="AG141" s="24"/>
      <c r="AH141" s="19"/>
      <c r="AI141" s="20">
        <v>933313.66</v>
      </c>
      <c r="AJ141" s="21">
        <v>0.90435937262460309</v>
      </c>
      <c r="AK141" s="20">
        <v>935437.33</v>
      </c>
      <c r="AL141" s="21">
        <v>0.91645819713275334</v>
      </c>
      <c r="AM141" s="20">
        <v>-2123.67</v>
      </c>
      <c r="AN141" s="21">
        <v>-1.2098824508150252E-2</v>
      </c>
      <c r="AO141" s="20">
        <v>903768.96</v>
      </c>
      <c r="AP141" s="21">
        <v>0.92239209429411317</v>
      </c>
      <c r="AQ141" s="20">
        <v>29544.7</v>
      </c>
      <c r="AR141" s="21">
        <v>-1.8032721669510088E-2</v>
      </c>
      <c r="AS141" s="20">
        <v>788157.01</v>
      </c>
      <c r="AT141" s="21">
        <v>0.86430430264105973</v>
      </c>
      <c r="AU141" s="20">
        <v>145156.65</v>
      </c>
      <c r="AV141" s="21">
        <v>4.0055069983543357E-2</v>
      </c>
      <c r="AW141" s="20">
        <v>1435688.09</v>
      </c>
      <c r="AX141" s="21">
        <v>0.86028472112784449</v>
      </c>
      <c r="AY141" s="20">
        <v>-502374.43</v>
      </c>
      <c r="AZ141" s="21">
        <v>4.4074651496758599E-2</v>
      </c>
      <c r="BA141" s="24"/>
    </row>
    <row r="142" spans="1:53" x14ac:dyDescent="0.35">
      <c r="A142" s="18" t="s">
        <v>134</v>
      </c>
      <c r="B142" s="19"/>
      <c r="C142" s="20">
        <v>20789.8</v>
      </c>
      <c r="D142" s="21">
        <v>0.17307704186961234</v>
      </c>
      <c r="E142" s="20">
        <v>26496.45</v>
      </c>
      <c r="F142" s="21">
        <v>0.21687662098166258</v>
      </c>
      <c r="G142" s="20">
        <v>-5706.65</v>
      </c>
      <c r="H142" s="21">
        <v>-4.3799579112050235E-2</v>
      </c>
      <c r="I142" s="20">
        <v>19471.97</v>
      </c>
      <c r="J142" s="21">
        <v>0.17170265440482205</v>
      </c>
      <c r="K142" s="20">
        <v>1317.83</v>
      </c>
      <c r="L142" s="21">
        <v>1.3743874647902943E-3</v>
      </c>
      <c r="M142" s="20">
        <v>35282.44</v>
      </c>
      <c r="N142" s="21">
        <v>0.31404745237170451</v>
      </c>
      <c r="O142" s="20">
        <v>-14492.64</v>
      </c>
      <c r="P142" s="21">
        <v>-0.14097041050209216</v>
      </c>
      <c r="Q142" s="22"/>
      <c r="R142" s="23"/>
      <c r="S142" s="20">
        <v>56072.24</v>
      </c>
      <c r="T142" s="21">
        <v>0.2412059463821746</v>
      </c>
      <c r="U142" s="20">
        <v>52530.64</v>
      </c>
      <c r="V142" s="21">
        <v>0.224335053837248</v>
      </c>
      <c r="W142" s="20">
        <v>3541.6</v>
      </c>
      <c r="X142" s="21">
        <v>1.6870892544926602E-2</v>
      </c>
      <c r="Y142" s="20">
        <v>45113.7</v>
      </c>
      <c r="Z142" s="21">
        <v>0.20796089549486399</v>
      </c>
      <c r="AA142" s="20">
        <v>10958.54</v>
      </c>
      <c r="AB142" s="21">
        <v>3.3245050887310612E-2</v>
      </c>
      <c r="AC142" s="20">
        <v>35282.44</v>
      </c>
      <c r="AD142" s="21">
        <v>0.31404745237170451</v>
      </c>
      <c r="AE142" s="20">
        <v>20789.8</v>
      </c>
      <c r="AF142" s="21">
        <v>-7.2841505989529903E-2</v>
      </c>
      <c r="AG142" s="24"/>
      <c r="AH142" s="19"/>
      <c r="AI142" s="20">
        <v>246450.17</v>
      </c>
      <c r="AJ142" s="21">
        <v>0.23880452057717319</v>
      </c>
      <c r="AK142" s="20">
        <v>213511.99</v>
      </c>
      <c r="AL142" s="21">
        <v>0.20918003499136223</v>
      </c>
      <c r="AM142" s="20">
        <v>32938.18</v>
      </c>
      <c r="AN142" s="21">
        <v>2.9624485585810961E-2</v>
      </c>
      <c r="AO142" s="20">
        <v>202953.01</v>
      </c>
      <c r="AP142" s="21">
        <v>0.20713507569146225</v>
      </c>
      <c r="AQ142" s="20">
        <v>43497.16</v>
      </c>
      <c r="AR142" s="21">
        <v>3.166944488571094E-2</v>
      </c>
      <c r="AS142" s="20">
        <v>225660.37</v>
      </c>
      <c r="AT142" s="21">
        <v>0.24746240438383399</v>
      </c>
      <c r="AU142" s="20">
        <v>20789.8</v>
      </c>
      <c r="AV142" s="21">
        <v>-8.6578838066607988E-3</v>
      </c>
      <c r="AW142" s="20">
        <v>332393.96000000002</v>
      </c>
      <c r="AX142" s="21">
        <v>0.19917518796382844</v>
      </c>
      <c r="AY142" s="20">
        <v>-85943.79</v>
      </c>
      <c r="AZ142" s="21">
        <v>3.9629332613344753E-2</v>
      </c>
      <c r="BA142" s="24"/>
    </row>
    <row r="143" spans="1:53" x14ac:dyDescent="0.35">
      <c r="A143" s="18" t="s">
        <v>135</v>
      </c>
      <c r="B143" s="19"/>
      <c r="C143" s="20">
        <v>22225.68</v>
      </c>
      <c r="D143" s="21">
        <v>0.18503087802386775</v>
      </c>
      <c r="E143" s="20">
        <v>20628.509999999998</v>
      </c>
      <c r="F143" s="21">
        <v>0.16884682833686915</v>
      </c>
      <c r="G143" s="20">
        <v>1597.17</v>
      </c>
      <c r="H143" s="21">
        <v>1.6184049686998603E-2</v>
      </c>
      <c r="I143" s="20">
        <v>23197.82</v>
      </c>
      <c r="J143" s="21">
        <v>0.20455697448205132</v>
      </c>
      <c r="K143" s="20">
        <v>-972.14</v>
      </c>
      <c r="L143" s="21">
        <v>-1.9526096458183567E-2</v>
      </c>
      <c r="M143" s="20">
        <v>21466.93</v>
      </c>
      <c r="N143" s="21">
        <v>0.19107620325413191</v>
      </c>
      <c r="O143" s="20">
        <v>758.75</v>
      </c>
      <c r="P143" s="21">
        <v>-6.0453252302641591E-3</v>
      </c>
      <c r="Q143" s="22"/>
      <c r="R143" s="23"/>
      <c r="S143" s="20">
        <v>43692.61</v>
      </c>
      <c r="T143" s="21">
        <v>0.18795249387142848</v>
      </c>
      <c r="U143" s="20">
        <v>43546.01</v>
      </c>
      <c r="V143" s="21">
        <v>0.18596568588822335</v>
      </c>
      <c r="W143" s="20">
        <v>146.6</v>
      </c>
      <c r="X143" s="21">
        <v>1.9868079832051355E-3</v>
      </c>
      <c r="Y143" s="20">
        <v>44168.44</v>
      </c>
      <c r="Z143" s="21">
        <v>0.20360352476101873</v>
      </c>
      <c r="AA143" s="20">
        <v>-475.83</v>
      </c>
      <c r="AB143" s="21">
        <v>-1.5651030889590245E-2</v>
      </c>
      <c r="AC143" s="20">
        <v>21466.93</v>
      </c>
      <c r="AD143" s="21">
        <v>0.19107620325413191</v>
      </c>
      <c r="AE143" s="20">
        <v>22225.68</v>
      </c>
      <c r="AF143" s="21">
        <v>-3.1237093827034268E-3</v>
      </c>
      <c r="AG143" s="24"/>
      <c r="AH143" s="19"/>
      <c r="AI143" s="20">
        <v>174942.87</v>
      </c>
      <c r="AJ143" s="21">
        <v>0.16951559903060617</v>
      </c>
      <c r="AK143" s="20">
        <v>159947.04</v>
      </c>
      <c r="AL143" s="21">
        <v>0.15670186683176349</v>
      </c>
      <c r="AM143" s="20">
        <v>14995.83</v>
      </c>
      <c r="AN143" s="21">
        <v>1.2813732198842687E-2</v>
      </c>
      <c r="AO143" s="20">
        <v>163849.04</v>
      </c>
      <c r="AP143" s="21">
        <v>0.16722532620912312</v>
      </c>
      <c r="AQ143" s="20">
        <v>11093.83</v>
      </c>
      <c r="AR143" s="21">
        <v>2.2902728214830581E-3</v>
      </c>
      <c r="AS143" s="20">
        <v>152717.19</v>
      </c>
      <c r="AT143" s="21">
        <v>0.16747186503391273</v>
      </c>
      <c r="AU143" s="20">
        <v>22225.68</v>
      </c>
      <c r="AV143" s="21">
        <v>2.043733996693442E-3</v>
      </c>
      <c r="AW143" s="20">
        <v>263748.28999999998</v>
      </c>
      <c r="AX143" s="21">
        <v>0.15804172625726512</v>
      </c>
      <c r="AY143" s="20">
        <v>-88805.42</v>
      </c>
      <c r="AZ143" s="21">
        <v>1.1473872773341054E-2</v>
      </c>
      <c r="BA143" s="24"/>
    </row>
    <row r="144" spans="1:53" x14ac:dyDescent="0.35">
      <c r="A144" s="18" t="s">
        <v>136</v>
      </c>
      <c r="B144" s="19"/>
      <c r="C144" s="20">
        <v>8910.01</v>
      </c>
      <c r="D144" s="21">
        <v>7.4176671917414547E-2</v>
      </c>
      <c r="E144" s="20">
        <v>10934.92</v>
      </c>
      <c r="F144" s="21">
        <v>8.9503631630078823E-2</v>
      </c>
      <c r="G144" s="20">
        <v>-2024.91</v>
      </c>
      <c r="H144" s="21">
        <v>-1.5326959712664276E-2</v>
      </c>
      <c r="I144" s="20">
        <v>9825.0499999999993</v>
      </c>
      <c r="J144" s="21">
        <v>8.6636696988547979E-2</v>
      </c>
      <c r="K144" s="20">
        <v>-915.04</v>
      </c>
      <c r="L144" s="21">
        <v>-1.2460025071133432E-2</v>
      </c>
      <c r="M144" s="20">
        <v>9532.9599999999991</v>
      </c>
      <c r="N144" s="21">
        <v>8.4852459227915192E-2</v>
      </c>
      <c r="O144" s="20">
        <v>-622.95000000000005</v>
      </c>
      <c r="P144" s="21">
        <v>-1.0675787310500645E-2</v>
      </c>
      <c r="Q144" s="22"/>
      <c r="R144" s="23"/>
      <c r="S144" s="20">
        <v>18442.97</v>
      </c>
      <c r="T144" s="21">
        <v>7.9336121277624266E-2</v>
      </c>
      <c r="U144" s="20">
        <v>21071.03</v>
      </c>
      <c r="V144" s="21">
        <v>8.9985019208908709E-2</v>
      </c>
      <c r="W144" s="20">
        <v>-2628.06</v>
      </c>
      <c r="X144" s="21">
        <v>-1.0648897931284443E-2</v>
      </c>
      <c r="Y144" s="20">
        <v>19442.3</v>
      </c>
      <c r="Z144" s="21">
        <v>8.9623287792395534E-2</v>
      </c>
      <c r="AA144" s="20">
        <v>-999.33</v>
      </c>
      <c r="AB144" s="21">
        <v>-1.0287166514771268E-2</v>
      </c>
      <c r="AC144" s="20">
        <v>9532.9599999999991</v>
      </c>
      <c r="AD144" s="21">
        <v>8.4852459227915192E-2</v>
      </c>
      <c r="AE144" s="20">
        <v>8910.01</v>
      </c>
      <c r="AF144" s="21">
        <v>-5.5163379502909254E-3</v>
      </c>
      <c r="AG144" s="24"/>
      <c r="AH144" s="19"/>
      <c r="AI144" s="20">
        <v>73716.27</v>
      </c>
      <c r="AJ144" s="21">
        <v>7.1429362439017402E-2</v>
      </c>
      <c r="AK144" s="20">
        <v>79621.03</v>
      </c>
      <c r="AL144" s="21">
        <v>7.800559510240293E-2</v>
      </c>
      <c r="AM144" s="20">
        <v>-5904.76</v>
      </c>
      <c r="AN144" s="21">
        <v>-6.5762326633855284E-3</v>
      </c>
      <c r="AO144" s="20">
        <v>65301.01</v>
      </c>
      <c r="AP144" s="21">
        <v>6.6646607749640832E-2</v>
      </c>
      <c r="AQ144" s="20">
        <v>8415.26</v>
      </c>
      <c r="AR144" s="21">
        <v>4.7827546893765699E-3</v>
      </c>
      <c r="AS144" s="20">
        <v>64806.26</v>
      </c>
      <c r="AT144" s="21">
        <v>7.1067475953903156E-2</v>
      </c>
      <c r="AU144" s="20">
        <v>8910.01</v>
      </c>
      <c r="AV144" s="21">
        <v>3.6188648511424615E-4</v>
      </c>
      <c r="AW144" s="20">
        <v>103665.75</v>
      </c>
      <c r="AX144" s="21">
        <v>6.211799167969613E-2</v>
      </c>
      <c r="AY144" s="20">
        <v>-29949.48</v>
      </c>
      <c r="AZ144" s="21">
        <v>9.3113707593212719E-3</v>
      </c>
      <c r="BA144" s="24"/>
    </row>
    <row r="145" spans="1:53" x14ac:dyDescent="0.35">
      <c r="A145" s="18" t="s">
        <v>137</v>
      </c>
      <c r="B145" s="19"/>
      <c r="C145" s="20">
        <v>125.58</v>
      </c>
      <c r="D145" s="21">
        <v>1.0454653203968252E-3</v>
      </c>
      <c r="E145" s="20">
        <v>337.8</v>
      </c>
      <c r="F145" s="21">
        <v>2.7649335125122659E-3</v>
      </c>
      <c r="G145" s="20">
        <v>-212.22</v>
      </c>
      <c r="H145" s="21">
        <v>-1.7194681921154408E-3</v>
      </c>
      <c r="I145" s="20">
        <v>146.38</v>
      </c>
      <c r="J145" s="21">
        <v>1.290769991520008E-3</v>
      </c>
      <c r="K145" s="20">
        <v>-20.8</v>
      </c>
      <c r="L145" s="21">
        <v>-2.4530467112318286E-4</v>
      </c>
      <c r="M145" s="20">
        <v>125.32</v>
      </c>
      <c r="N145" s="21">
        <v>1.1154678285068154E-3</v>
      </c>
      <c r="O145" s="20">
        <v>0.26</v>
      </c>
      <c r="P145" s="21">
        <v>-7.0002508109990279E-5</v>
      </c>
      <c r="Q145" s="22"/>
      <c r="R145" s="23"/>
      <c r="S145" s="20">
        <v>250.9</v>
      </c>
      <c r="T145" s="21">
        <v>1.0792964922979285E-3</v>
      </c>
      <c r="U145" s="20">
        <v>650.91999999999996</v>
      </c>
      <c r="V145" s="21">
        <v>2.7797904850148688E-3</v>
      </c>
      <c r="W145" s="20">
        <v>-400.02</v>
      </c>
      <c r="X145" s="21">
        <v>-1.7004939927169403E-3</v>
      </c>
      <c r="Y145" s="20">
        <v>292.89</v>
      </c>
      <c r="Z145" s="21">
        <v>1.3501368028224401E-3</v>
      </c>
      <c r="AA145" s="20">
        <v>-41.99</v>
      </c>
      <c r="AB145" s="21">
        <v>-2.7084031052451154E-4</v>
      </c>
      <c r="AC145" s="20">
        <v>125.32</v>
      </c>
      <c r="AD145" s="21">
        <v>1.1154678285068154E-3</v>
      </c>
      <c r="AE145" s="20">
        <v>125.58</v>
      </c>
      <c r="AF145" s="21">
        <v>-3.6171336208886892E-5</v>
      </c>
      <c r="AG145" s="24"/>
      <c r="AH145" s="19"/>
      <c r="AI145" s="20">
        <v>943.25</v>
      </c>
      <c r="AJ145" s="21">
        <v>9.1398745650862648E-4</v>
      </c>
      <c r="AK145" s="20">
        <v>3634.06</v>
      </c>
      <c r="AL145" s="21">
        <v>3.560328382311035E-3</v>
      </c>
      <c r="AM145" s="20">
        <v>-2690.81</v>
      </c>
      <c r="AN145" s="21">
        <v>-2.6463409258024083E-3</v>
      </c>
      <c r="AO145" s="20">
        <v>1961</v>
      </c>
      <c r="AP145" s="21">
        <v>2.0014085202823919E-3</v>
      </c>
      <c r="AQ145" s="20">
        <v>-1017.75</v>
      </c>
      <c r="AR145" s="21">
        <v>-1.0874210637737654E-3</v>
      </c>
      <c r="AS145" s="20">
        <v>817.67</v>
      </c>
      <c r="AT145" s="21">
        <v>8.9666867156395038E-4</v>
      </c>
      <c r="AU145" s="20">
        <v>125.58</v>
      </c>
      <c r="AV145" s="21">
        <v>1.7318784944676097E-5</v>
      </c>
      <c r="AW145" s="20">
        <v>2490.79</v>
      </c>
      <c r="AX145" s="21">
        <v>1.4925167907034903E-3</v>
      </c>
      <c r="AY145" s="20">
        <v>-1547.54</v>
      </c>
      <c r="AZ145" s="21">
        <v>-5.7852933419486378E-4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22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1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6039.68</v>
      </c>
      <c r="D147" s="21">
        <v>5.028090449350453E-2</v>
      </c>
      <c r="E147" s="20">
        <v>6170.39</v>
      </c>
      <c r="F147" s="21">
        <v>5.0505382167763652E-2</v>
      </c>
      <c r="G147" s="20">
        <v>-130.71</v>
      </c>
      <c r="H147" s="21">
        <v>-2.2447767425912146E-4</v>
      </c>
      <c r="I147" s="20">
        <v>2013.69</v>
      </c>
      <c r="J147" s="21">
        <v>1.7756596695067121E-2</v>
      </c>
      <c r="K147" s="20">
        <v>4025.99</v>
      </c>
      <c r="L147" s="21">
        <v>3.2524307798437409E-2</v>
      </c>
      <c r="M147" s="20">
        <v>5091.57</v>
      </c>
      <c r="N147" s="21">
        <v>4.5319841458589583E-2</v>
      </c>
      <c r="O147" s="20">
        <v>948.11</v>
      </c>
      <c r="P147" s="21">
        <v>4.9610630349149476E-3</v>
      </c>
      <c r="Q147" s="22"/>
      <c r="R147" s="23"/>
      <c r="S147" s="20">
        <v>11131.25</v>
      </c>
      <c r="T147" s="21">
        <v>4.7883296452336861E-2</v>
      </c>
      <c r="U147" s="20">
        <v>12757.82</v>
      </c>
      <c r="V147" s="21">
        <v>5.4482988148362929E-2</v>
      </c>
      <c r="W147" s="20">
        <v>-1626.57</v>
      </c>
      <c r="X147" s="21">
        <v>-6.5996916960260679E-3</v>
      </c>
      <c r="Y147" s="20">
        <v>11184.38</v>
      </c>
      <c r="Z147" s="21">
        <v>5.1556704068937968E-2</v>
      </c>
      <c r="AA147" s="20">
        <v>-53.13</v>
      </c>
      <c r="AB147" s="21">
        <v>-3.673407616601107E-3</v>
      </c>
      <c r="AC147" s="20">
        <v>5091.57</v>
      </c>
      <c r="AD147" s="21">
        <v>4.5319841458589583E-2</v>
      </c>
      <c r="AE147" s="20">
        <v>6039.68</v>
      </c>
      <c r="AF147" s="21">
        <v>2.5634549937472786E-3</v>
      </c>
      <c r="AG147" s="24"/>
      <c r="AH147" s="19"/>
      <c r="AI147" s="20">
        <v>39747.699999999997</v>
      </c>
      <c r="AJ147" s="21">
        <v>3.851460294202802E-2</v>
      </c>
      <c r="AK147" s="20">
        <v>45640.74</v>
      </c>
      <c r="AL147" s="21">
        <v>4.4714732836463496E-2</v>
      </c>
      <c r="AM147" s="20">
        <v>-5893.04</v>
      </c>
      <c r="AN147" s="21">
        <v>-6.2001298944354757E-3</v>
      </c>
      <c r="AO147" s="20">
        <v>69900.17</v>
      </c>
      <c r="AP147" s="21">
        <v>7.1340538402441422E-2</v>
      </c>
      <c r="AQ147" s="20">
        <v>-30152.47</v>
      </c>
      <c r="AR147" s="21">
        <v>-3.2825935460413402E-2</v>
      </c>
      <c r="AS147" s="20">
        <v>33708.019999999997</v>
      </c>
      <c r="AT147" s="21">
        <v>3.6964699101656014E-2</v>
      </c>
      <c r="AU147" s="20">
        <v>6039.68</v>
      </c>
      <c r="AV147" s="21">
        <v>1.5499038403720064E-3</v>
      </c>
      <c r="AW147" s="20">
        <v>119866.07</v>
      </c>
      <c r="AX147" s="21">
        <v>7.1825453816114534E-2</v>
      </c>
      <c r="AY147" s="20">
        <v>-80118.37</v>
      </c>
      <c r="AZ147" s="21">
        <v>-3.3310850874086514E-2</v>
      </c>
      <c r="BA147" s="24"/>
    </row>
    <row r="148" spans="1:53" x14ac:dyDescent="0.35">
      <c r="A148" s="18" t="s">
        <v>140</v>
      </c>
      <c r="B148" s="19"/>
      <c r="C148" s="20">
        <v>3960</v>
      </c>
      <c r="D148" s="21">
        <v>3.2967372740654789E-2</v>
      </c>
      <c r="E148" s="20">
        <v>453.32</v>
      </c>
      <c r="F148" s="21">
        <v>3.7104785668799893E-3</v>
      </c>
      <c r="G148" s="20">
        <v>3506.68</v>
      </c>
      <c r="H148" s="21">
        <v>2.9256894173774799E-2</v>
      </c>
      <c r="I148" s="20">
        <v>0</v>
      </c>
      <c r="J148" s="21">
        <v>0</v>
      </c>
      <c r="K148" s="20">
        <v>3960</v>
      </c>
      <c r="L148" s="21">
        <v>3.2967372740654789E-2</v>
      </c>
      <c r="M148" s="20">
        <v>995</v>
      </c>
      <c r="N148" s="21">
        <v>8.8564513993319612E-3</v>
      </c>
      <c r="O148" s="20">
        <v>2965</v>
      </c>
      <c r="P148" s="21">
        <v>2.4110921341322828E-2</v>
      </c>
      <c r="Q148" s="22"/>
      <c r="R148" s="23"/>
      <c r="S148" s="20">
        <v>4955</v>
      </c>
      <c r="T148" s="21">
        <v>2.1314922755425417E-2</v>
      </c>
      <c r="U148" s="20">
        <v>1862.58</v>
      </c>
      <c r="V148" s="21">
        <v>7.9542526909282159E-3</v>
      </c>
      <c r="W148" s="20">
        <v>3092.42</v>
      </c>
      <c r="X148" s="21">
        <v>1.3360670064497201E-2</v>
      </c>
      <c r="Y148" s="20">
        <v>3285.01</v>
      </c>
      <c r="Z148" s="21">
        <v>1.5142930447061163E-2</v>
      </c>
      <c r="AA148" s="20">
        <v>1669.99</v>
      </c>
      <c r="AB148" s="21">
        <v>6.1719923083642537E-3</v>
      </c>
      <c r="AC148" s="20">
        <v>995</v>
      </c>
      <c r="AD148" s="21">
        <v>8.8564513993319612E-3</v>
      </c>
      <c r="AE148" s="20">
        <v>3960</v>
      </c>
      <c r="AF148" s="21">
        <v>1.2458471356093456E-2</v>
      </c>
      <c r="AG148" s="24"/>
      <c r="AH148" s="19"/>
      <c r="AI148" s="20">
        <v>42379.360000000001</v>
      </c>
      <c r="AJ148" s="21">
        <v>4.1064620678360371E-2</v>
      </c>
      <c r="AK148" s="20">
        <v>27726.22</v>
      </c>
      <c r="AL148" s="21">
        <v>2.7163681392216931E-2</v>
      </c>
      <c r="AM148" s="20">
        <v>14653.14</v>
      </c>
      <c r="AN148" s="21">
        <v>1.390093928614344E-2</v>
      </c>
      <c r="AO148" s="20">
        <v>34672.870000000003</v>
      </c>
      <c r="AP148" s="21">
        <v>3.538734188712072E-2</v>
      </c>
      <c r="AQ148" s="20">
        <v>7706.49</v>
      </c>
      <c r="AR148" s="21">
        <v>5.6772787912396511E-3</v>
      </c>
      <c r="AS148" s="20">
        <v>38419.360000000001</v>
      </c>
      <c r="AT148" s="21">
        <v>4.2131222245572392E-2</v>
      </c>
      <c r="AU148" s="20">
        <v>3960</v>
      </c>
      <c r="AV148" s="21">
        <v>-1.0666015672120208E-3</v>
      </c>
      <c r="AW148" s="20">
        <v>120399.3</v>
      </c>
      <c r="AX148" s="21">
        <v>7.2144972815430738E-2</v>
      </c>
      <c r="AY148" s="20">
        <v>-78019.94</v>
      </c>
      <c r="AZ148" s="21">
        <v>-3.1080352137070368E-2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22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1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14266.35</v>
      </c>
      <c r="D150" s="21">
        <v>0.11876870659056576</v>
      </c>
      <c r="E150" s="20">
        <v>9335.92</v>
      </c>
      <c r="F150" s="21">
        <v>7.6415624861259648E-2</v>
      </c>
      <c r="G150" s="20">
        <v>4930.43</v>
      </c>
      <c r="H150" s="21">
        <v>4.2353081729306116E-2</v>
      </c>
      <c r="I150" s="20">
        <v>13150.56</v>
      </c>
      <c r="J150" s="21">
        <v>0.11596084314580786</v>
      </c>
      <c r="K150" s="20">
        <v>1115.79</v>
      </c>
      <c r="L150" s="21">
        <v>2.8078634447579048E-3</v>
      </c>
      <c r="M150" s="20">
        <v>17073.53</v>
      </c>
      <c r="N150" s="21">
        <v>0.1519707423718957</v>
      </c>
      <c r="O150" s="20">
        <v>-2807.18</v>
      </c>
      <c r="P150" s="21">
        <v>-3.3202035781329936E-2</v>
      </c>
      <c r="Q150" s="22"/>
      <c r="R150" s="23"/>
      <c r="S150" s="20">
        <v>31339.88</v>
      </c>
      <c r="T150" s="21">
        <v>0.13481475708664012</v>
      </c>
      <c r="U150" s="20">
        <v>19530.59</v>
      </c>
      <c r="V150" s="21">
        <v>8.3406483513683016E-2</v>
      </c>
      <c r="W150" s="20">
        <v>11809.29</v>
      </c>
      <c r="X150" s="21">
        <v>5.1408273572957103E-2</v>
      </c>
      <c r="Y150" s="20">
        <v>34835.29</v>
      </c>
      <c r="Z150" s="21">
        <v>0.16058044680935682</v>
      </c>
      <c r="AA150" s="20">
        <v>-3495.41</v>
      </c>
      <c r="AB150" s="21">
        <v>-2.57656897227167E-2</v>
      </c>
      <c r="AC150" s="20">
        <v>17073.53</v>
      </c>
      <c r="AD150" s="21">
        <v>0.1519707423718957</v>
      </c>
      <c r="AE150" s="20">
        <v>14266.35</v>
      </c>
      <c r="AF150" s="21">
        <v>-1.7155985285255582E-2</v>
      </c>
      <c r="AG150" s="24"/>
      <c r="AH150" s="19"/>
      <c r="AI150" s="20">
        <v>142706.19</v>
      </c>
      <c r="AJ150" s="21">
        <v>0.13827900092884896</v>
      </c>
      <c r="AK150" s="20">
        <v>79184.100000000006</v>
      </c>
      <c r="AL150" s="21">
        <v>7.757752999613525E-2</v>
      </c>
      <c r="AM150" s="20">
        <v>63522.09</v>
      </c>
      <c r="AN150" s="21">
        <v>6.0701470932713705E-2</v>
      </c>
      <c r="AO150" s="20">
        <v>122719.62</v>
      </c>
      <c r="AP150" s="21">
        <v>0.12524839014473096</v>
      </c>
      <c r="AQ150" s="20">
        <v>19986.57</v>
      </c>
      <c r="AR150" s="21">
        <v>1.3030610784117991E-2</v>
      </c>
      <c r="AS150" s="20">
        <v>128439.84</v>
      </c>
      <c r="AT150" s="21">
        <v>0.1408489741689023</v>
      </c>
      <c r="AU150" s="20">
        <v>14266.35</v>
      </c>
      <c r="AV150" s="21">
        <v>-2.5699732400533415E-3</v>
      </c>
      <c r="AW150" s="20">
        <v>189316.46</v>
      </c>
      <c r="AX150" s="21">
        <v>0.11344111519098184</v>
      </c>
      <c r="AY150" s="20">
        <v>-46610.27</v>
      </c>
      <c r="AZ150" s="21">
        <v>2.4837885737867119E-2</v>
      </c>
      <c r="BA150" s="24"/>
    </row>
    <row r="151" spans="1:53" x14ac:dyDescent="0.35">
      <c r="A151" s="18" t="s">
        <v>143</v>
      </c>
      <c r="B151" s="19"/>
      <c r="C151" s="20">
        <v>3731</v>
      </c>
      <c r="D151" s="21">
        <v>3.1060926185702782E-2</v>
      </c>
      <c r="E151" s="20">
        <v>53.62</v>
      </c>
      <c r="F151" s="21">
        <v>4.3888613067172196E-4</v>
      </c>
      <c r="G151" s="20">
        <v>3677.38</v>
      </c>
      <c r="H151" s="21">
        <v>3.0622040055031059E-2</v>
      </c>
      <c r="I151" s="20">
        <v>0</v>
      </c>
      <c r="J151" s="21">
        <v>0</v>
      </c>
      <c r="K151" s="20">
        <v>3731</v>
      </c>
      <c r="L151" s="21">
        <v>3.1060926185702782E-2</v>
      </c>
      <c r="M151" s="20">
        <v>-162.76</v>
      </c>
      <c r="N151" s="21">
        <v>-1.4487196278947436E-3</v>
      </c>
      <c r="O151" s="20">
        <v>3893.76</v>
      </c>
      <c r="P151" s="21">
        <v>3.2509645813597526E-2</v>
      </c>
      <c r="Q151" s="22"/>
      <c r="R151" s="23"/>
      <c r="S151" s="20">
        <v>3568.24</v>
      </c>
      <c r="T151" s="21">
        <v>1.5349497471810126E-2</v>
      </c>
      <c r="U151" s="20">
        <v>53.62</v>
      </c>
      <c r="V151" s="21">
        <v>2.2898722701176374E-4</v>
      </c>
      <c r="W151" s="20">
        <v>3514.62</v>
      </c>
      <c r="X151" s="21">
        <v>1.5120510244798362E-2</v>
      </c>
      <c r="Y151" s="20">
        <v>0</v>
      </c>
      <c r="Z151" s="21">
        <v>0</v>
      </c>
      <c r="AA151" s="20">
        <v>3568.24</v>
      </c>
      <c r="AB151" s="21">
        <v>1.5349497471810126E-2</v>
      </c>
      <c r="AC151" s="20">
        <v>-162.76</v>
      </c>
      <c r="AD151" s="21">
        <v>-1.4487196278947436E-3</v>
      </c>
      <c r="AE151" s="20">
        <v>3731</v>
      </c>
      <c r="AF151" s="21">
        <v>1.679821709970487E-2</v>
      </c>
      <c r="AG151" s="24"/>
      <c r="AH151" s="19"/>
      <c r="AI151" s="20">
        <v>4570.9399999999996</v>
      </c>
      <c r="AJ151" s="21">
        <v>4.4291352498844853E-3</v>
      </c>
      <c r="AK151" s="20">
        <v>293.35000000000002</v>
      </c>
      <c r="AL151" s="21">
        <v>2.8739820777613529E-4</v>
      </c>
      <c r="AM151" s="20">
        <v>4277.59</v>
      </c>
      <c r="AN151" s="21">
        <v>4.1417370421083502E-3</v>
      </c>
      <c r="AO151" s="20">
        <v>532.9</v>
      </c>
      <c r="AP151" s="21">
        <v>5.4388097932610226E-4</v>
      </c>
      <c r="AQ151" s="20">
        <v>4038.04</v>
      </c>
      <c r="AR151" s="21">
        <v>3.8852542705583833E-3</v>
      </c>
      <c r="AS151" s="20">
        <v>839.94</v>
      </c>
      <c r="AT151" s="21">
        <v>9.2109027357421044E-4</v>
      </c>
      <c r="AU151" s="20">
        <v>3731</v>
      </c>
      <c r="AV151" s="21">
        <v>3.5080449763102749E-3</v>
      </c>
      <c r="AW151" s="20">
        <v>962.71</v>
      </c>
      <c r="AX151" s="21">
        <v>5.7686952315456419E-4</v>
      </c>
      <c r="AY151" s="20">
        <v>3608.23</v>
      </c>
      <c r="AZ151" s="21">
        <v>3.8522657267299211E-3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22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1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22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1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22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1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9670</v>
      </c>
      <c r="D155" s="21">
        <v>8.0503660202558544E-2</v>
      </c>
      <c r="E155" s="20">
        <v>10959.58</v>
      </c>
      <c r="F155" s="21">
        <v>8.9705476687564165E-2</v>
      </c>
      <c r="G155" s="20">
        <v>-1289.58</v>
      </c>
      <c r="H155" s="21">
        <v>-9.2018164850056205E-3</v>
      </c>
      <c r="I155" s="20">
        <v>14670</v>
      </c>
      <c r="J155" s="21">
        <v>0.12935917321764256</v>
      </c>
      <c r="K155" s="20">
        <v>-5000</v>
      </c>
      <c r="L155" s="21">
        <v>-4.8855513015084021E-2</v>
      </c>
      <c r="M155" s="20">
        <v>9320</v>
      </c>
      <c r="N155" s="21">
        <v>8.295691159977274E-2</v>
      </c>
      <c r="O155" s="20">
        <v>350</v>
      </c>
      <c r="P155" s="21">
        <v>-2.4532513972141956E-3</v>
      </c>
      <c r="Q155" s="22"/>
      <c r="R155" s="23"/>
      <c r="S155" s="20">
        <v>18990</v>
      </c>
      <c r="T155" s="21">
        <v>8.1689280146423543E-2</v>
      </c>
      <c r="U155" s="20">
        <v>21118.55</v>
      </c>
      <c r="V155" s="21">
        <v>9.0187956042694584E-2</v>
      </c>
      <c r="W155" s="20">
        <v>-2128.5500000000002</v>
      </c>
      <c r="X155" s="21">
        <v>-8.4986758962710407E-3</v>
      </c>
      <c r="Y155" s="20">
        <v>28263.16</v>
      </c>
      <c r="Z155" s="21">
        <v>0.13028485943548457</v>
      </c>
      <c r="AA155" s="20">
        <v>-9273.16</v>
      </c>
      <c r="AB155" s="21">
        <v>-4.8595579289061025E-2</v>
      </c>
      <c r="AC155" s="20">
        <v>9320</v>
      </c>
      <c r="AD155" s="21">
        <v>8.295691159977274E-2</v>
      </c>
      <c r="AE155" s="20">
        <v>9670</v>
      </c>
      <c r="AF155" s="21">
        <v>-1.2676314533491967E-3</v>
      </c>
      <c r="AG155" s="24"/>
      <c r="AH155" s="19"/>
      <c r="AI155" s="20">
        <v>79985</v>
      </c>
      <c r="AJ155" s="21">
        <v>7.7503616972003697E-2</v>
      </c>
      <c r="AK155" s="20">
        <v>79117.440000000002</v>
      </c>
      <c r="AL155" s="21">
        <v>7.7512222464073341E-2</v>
      </c>
      <c r="AM155" s="20">
        <v>867.56</v>
      </c>
      <c r="AN155" s="21">
        <v>-8.6054920696437831E-6</v>
      </c>
      <c r="AO155" s="20">
        <v>108983.32</v>
      </c>
      <c r="AP155" s="21">
        <v>0.11122903886622254</v>
      </c>
      <c r="AQ155" s="20">
        <v>-28998.32</v>
      </c>
      <c r="AR155" s="21">
        <v>-3.3725421894218843E-2</v>
      </c>
      <c r="AS155" s="20">
        <v>70315</v>
      </c>
      <c r="AT155" s="21">
        <v>7.7108439396112352E-2</v>
      </c>
      <c r="AU155" s="20">
        <v>9670</v>
      </c>
      <c r="AV155" s="21">
        <v>3.9517757589134506E-4</v>
      </c>
      <c r="AW155" s="20">
        <v>159674.82</v>
      </c>
      <c r="AX155" s="21">
        <v>9.5679422955189899E-2</v>
      </c>
      <c r="AY155" s="20">
        <v>-79689.820000000007</v>
      </c>
      <c r="AZ155" s="21">
        <v>-1.8175805983186202E-2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22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1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836.38</v>
      </c>
      <c r="D157" s="26">
        <v>6.9629422254618312E-3</v>
      </c>
      <c r="E157" s="25">
        <v>915.56</v>
      </c>
      <c r="F157" s="26">
        <v>7.4939684035397565E-3</v>
      </c>
      <c r="G157" s="25">
        <v>-79.180000000000007</v>
      </c>
      <c r="H157" s="26">
        <v>-5.3102617807792522E-4</v>
      </c>
      <c r="I157" s="25">
        <v>2113.6</v>
      </c>
      <c r="J157" s="26">
        <v>1.8637597035637988E-2</v>
      </c>
      <c r="K157" s="25">
        <v>-1277.22</v>
      </c>
      <c r="L157" s="26">
        <v>-1.1674654810176157E-2</v>
      </c>
      <c r="M157" s="25">
        <v>1642.74</v>
      </c>
      <c r="N157" s="26">
        <v>1.4621956755516167E-2</v>
      </c>
      <c r="O157" s="25">
        <v>-806.36</v>
      </c>
      <c r="P157" s="26">
        <v>-7.6590145300543359E-3</v>
      </c>
      <c r="Q157" s="22"/>
      <c r="R157" s="23"/>
      <c r="S157" s="25">
        <v>2479.12</v>
      </c>
      <c r="T157" s="26">
        <v>1.0664430131469274E-2</v>
      </c>
      <c r="U157" s="25">
        <v>1913.35</v>
      </c>
      <c r="V157" s="26">
        <v>8.1710688325803468E-3</v>
      </c>
      <c r="W157" s="25">
        <v>565.77</v>
      </c>
      <c r="X157" s="26">
        <v>2.493361298888927E-3</v>
      </c>
      <c r="Y157" s="25">
        <v>2533.08</v>
      </c>
      <c r="Z157" s="26">
        <v>1.1676754182435271E-2</v>
      </c>
      <c r="AA157" s="25">
        <v>-53.96</v>
      </c>
      <c r="AB157" s="26">
        <v>-1.0123240509659973E-3</v>
      </c>
      <c r="AC157" s="25">
        <v>1642.74</v>
      </c>
      <c r="AD157" s="26">
        <v>1.4621956755516167E-2</v>
      </c>
      <c r="AE157" s="25">
        <v>836.38</v>
      </c>
      <c r="AF157" s="26">
        <v>-3.9575266240468934E-3</v>
      </c>
      <c r="AG157" s="24"/>
      <c r="AH157" s="19"/>
      <c r="AI157" s="25">
        <v>15011.6</v>
      </c>
      <c r="AJ157" s="26">
        <v>1.4545893561754463E-2</v>
      </c>
      <c r="AK157" s="25">
        <v>10408.049999999999</v>
      </c>
      <c r="AL157" s="26">
        <v>1.0196880574209661E-2</v>
      </c>
      <c r="AM157" s="25">
        <v>4603.55</v>
      </c>
      <c r="AN157" s="26">
        <v>4.3490129875448022E-3</v>
      </c>
      <c r="AO157" s="25">
        <v>9294.42</v>
      </c>
      <c r="AP157" s="26">
        <v>9.48594154976189E-3</v>
      </c>
      <c r="AQ157" s="25">
        <v>5717.18</v>
      </c>
      <c r="AR157" s="26">
        <v>5.0599520119925731E-3</v>
      </c>
      <c r="AS157" s="25">
        <v>14175.22</v>
      </c>
      <c r="AT157" s="26">
        <v>1.5544749943775292E-2</v>
      </c>
      <c r="AU157" s="25">
        <v>836.38</v>
      </c>
      <c r="AV157" s="26">
        <v>-9.9885638202082926E-4</v>
      </c>
      <c r="AW157" s="25">
        <v>20372.89</v>
      </c>
      <c r="AX157" s="26">
        <v>1.2207725420511253E-2</v>
      </c>
      <c r="AY157" s="25">
        <v>-5361.29</v>
      </c>
      <c r="AZ157" s="26">
        <v>2.3381681412432097E-3</v>
      </c>
      <c r="BA157" s="24"/>
    </row>
    <row r="158" spans="1:53" x14ac:dyDescent="0.35">
      <c r="A158" s="27" t="s">
        <v>150</v>
      </c>
      <c r="B158" s="19"/>
      <c r="C158" s="30">
        <v>890462.61</v>
      </c>
      <c r="D158" s="31">
        <v>7.4131850443147265</v>
      </c>
      <c r="E158" s="30">
        <v>977002.88</v>
      </c>
      <c r="F158" s="31">
        <v>7.9968857452131434</v>
      </c>
      <c r="G158" s="30">
        <v>-86540.27</v>
      </c>
      <c r="H158" s="31">
        <v>-0.58370070089841697</v>
      </c>
      <c r="I158" s="30">
        <v>788990</v>
      </c>
      <c r="J158" s="31">
        <v>6.9572661265840354</v>
      </c>
      <c r="K158" s="30">
        <v>101472.61</v>
      </c>
      <c r="L158" s="31">
        <v>0.45591891773069104</v>
      </c>
      <c r="M158" s="30">
        <v>881322.65</v>
      </c>
      <c r="N158" s="31">
        <v>7.8446142882969374</v>
      </c>
      <c r="O158" s="30">
        <v>9139.9599999999991</v>
      </c>
      <c r="P158" s="31">
        <v>-0.43142924398221094</v>
      </c>
      <c r="Q158" s="22"/>
      <c r="R158" s="9"/>
      <c r="S158" s="30">
        <v>1771785.26</v>
      </c>
      <c r="T158" s="31">
        <v>7.6216883867005718</v>
      </c>
      <c r="U158" s="30">
        <v>1867870.66</v>
      </c>
      <c r="V158" s="31">
        <v>7.9768467521453372</v>
      </c>
      <c r="W158" s="30">
        <v>-96085.4</v>
      </c>
      <c r="X158" s="31">
        <v>-0.35515836544476542</v>
      </c>
      <c r="Y158" s="30">
        <v>1655252.62</v>
      </c>
      <c r="Z158" s="31">
        <v>7.6302280044735831</v>
      </c>
      <c r="AA158" s="30">
        <v>116532.64</v>
      </c>
      <c r="AB158" s="31">
        <v>-8.5396177730112655E-3</v>
      </c>
      <c r="AC158" s="30">
        <v>881322.65</v>
      </c>
      <c r="AD158" s="31">
        <v>7.8446142882969374</v>
      </c>
      <c r="AE158" s="30">
        <v>890462.61</v>
      </c>
      <c r="AF158" s="31">
        <v>-0.22292590159636561</v>
      </c>
      <c r="AG158" s="24"/>
      <c r="AH158" s="19"/>
      <c r="AI158" s="30">
        <v>7045824.9400000004</v>
      </c>
      <c r="AJ158" s="31">
        <v>6.8272415753147575</v>
      </c>
      <c r="AK158" s="30">
        <v>7229151.3799999999</v>
      </c>
      <c r="AL158" s="31">
        <v>7.0824787808228225</v>
      </c>
      <c r="AM158" s="30">
        <v>-183326.44</v>
      </c>
      <c r="AN158" s="31">
        <v>-0.25523720550806495</v>
      </c>
      <c r="AO158" s="30">
        <v>7007890.3200000003</v>
      </c>
      <c r="AP158" s="31">
        <v>7.1522954592822527</v>
      </c>
      <c r="AQ158" s="30">
        <v>37934.620000000003</v>
      </c>
      <c r="AR158" s="31">
        <v>-0.32505388396749524</v>
      </c>
      <c r="AS158" s="30">
        <v>6155362.3300000001</v>
      </c>
      <c r="AT158" s="31">
        <v>6.7500587809701749</v>
      </c>
      <c r="AU158" s="30">
        <v>890462.61</v>
      </c>
      <c r="AV158" s="31">
        <v>7.7182794344582639E-2</v>
      </c>
      <c r="AW158" s="30">
        <v>11681919.029999999</v>
      </c>
      <c r="AX158" s="31">
        <v>6.9999720168756205</v>
      </c>
      <c r="AY158" s="30">
        <v>-4636094.09</v>
      </c>
      <c r="AZ158" s="31">
        <v>-0.17273044156086304</v>
      </c>
      <c r="BA158" s="24"/>
    </row>
    <row r="159" spans="1:53" x14ac:dyDescent="0.35">
      <c r="A159" s="18" t="s">
        <v>151</v>
      </c>
      <c r="B159" s="19"/>
      <c r="C159" s="20">
        <v>4012227.69</v>
      </c>
      <c r="D159" s="21">
        <v>33.40217317591069</v>
      </c>
      <c r="E159" s="20">
        <v>4219486.08</v>
      </c>
      <c r="F159" s="21">
        <v>34.536999609742487</v>
      </c>
      <c r="G159" s="20">
        <v>-207258.39</v>
      </c>
      <c r="H159" s="21">
        <v>-1.1348264338317975</v>
      </c>
      <c r="I159" s="20">
        <v>3999604.89</v>
      </c>
      <c r="J159" s="21">
        <v>35.2682741491234</v>
      </c>
      <c r="K159" s="20">
        <v>12622.8</v>
      </c>
      <c r="L159" s="21">
        <v>-1.8661009732127098</v>
      </c>
      <c r="M159" s="20">
        <v>3478318.31</v>
      </c>
      <c r="N159" s="21">
        <v>30.960358858212544</v>
      </c>
      <c r="O159" s="20">
        <v>533909.38</v>
      </c>
      <c r="P159" s="21">
        <v>2.4418143176981459</v>
      </c>
      <c r="Q159" s="22"/>
      <c r="R159" s="23"/>
      <c r="S159" s="20">
        <v>7490546</v>
      </c>
      <c r="T159" s="21">
        <v>32.222080602615705</v>
      </c>
      <c r="U159" s="20">
        <v>8029635.9699999997</v>
      </c>
      <c r="V159" s="21">
        <v>34.291012209701869</v>
      </c>
      <c r="W159" s="20">
        <v>-539089.97</v>
      </c>
      <c r="X159" s="21">
        <v>-2.0689316070861636</v>
      </c>
      <c r="Y159" s="20">
        <v>7521295.54</v>
      </c>
      <c r="Z159" s="21">
        <v>34.670961499055203</v>
      </c>
      <c r="AA159" s="20">
        <v>-30749.54</v>
      </c>
      <c r="AB159" s="21">
        <v>-2.4488808964394977</v>
      </c>
      <c r="AC159" s="20">
        <v>3478318.31</v>
      </c>
      <c r="AD159" s="21">
        <v>30.960358858212544</v>
      </c>
      <c r="AE159" s="20">
        <v>4012227.69</v>
      </c>
      <c r="AF159" s="21">
        <v>1.261721744403161</v>
      </c>
      <c r="AG159" s="24"/>
      <c r="AH159" s="19"/>
      <c r="AI159" s="20">
        <v>37875091.490000002</v>
      </c>
      <c r="AJ159" s="21">
        <v>36.700088561862309</v>
      </c>
      <c r="AK159" s="20">
        <v>38578277.640000001</v>
      </c>
      <c r="AL159" s="21">
        <v>37.795561114116765</v>
      </c>
      <c r="AM159" s="20">
        <v>-703186.15</v>
      </c>
      <c r="AN159" s="21">
        <v>-1.0954725522544564</v>
      </c>
      <c r="AO159" s="20">
        <v>36829782.140000001</v>
      </c>
      <c r="AP159" s="21">
        <v>37.588699528373411</v>
      </c>
      <c r="AQ159" s="20">
        <v>1045309.35</v>
      </c>
      <c r="AR159" s="21">
        <v>-0.88861096651110216</v>
      </c>
      <c r="AS159" s="20">
        <v>33862863.799999997</v>
      </c>
      <c r="AT159" s="21">
        <v>37.134503037774394</v>
      </c>
      <c r="AU159" s="20">
        <v>4012227.69</v>
      </c>
      <c r="AV159" s="21">
        <v>-0.43441447591208515</v>
      </c>
      <c r="AW159" s="20">
        <v>64641158.770000003</v>
      </c>
      <c r="AX159" s="21">
        <v>38.733901627497772</v>
      </c>
      <c r="AY159" s="20">
        <v>-26766067.280000001</v>
      </c>
      <c r="AZ159" s="21">
        <v>-2.0338130656354636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22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1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9893.34</v>
      </c>
      <c r="D161" s="21">
        <v>8.2362986724754964E-2</v>
      </c>
      <c r="E161" s="20">
        <v>11224.54</v>
      </c>
      <c r="F161" s="21">
        <v>9.1874206064341116E-2</v>
      </c>
      <c r="G161" s="20">
        <v>-1331.2</v>
      </c>
      <c r="H161" s="21">
        <v>-9.5112193395861522E-3</v>
      </c>
      <c r="I161" s="20">
        <v>8619.8700000000008</v>
      </c>
      <c r="J161" s="21">
        <v>7.6009492600106379E-2</v>
      </c>
      <c r="K161" s="20">
        <v>1273.47</v>
      </c>
      <c r="L161" s="21">
        <v>6.3534941246485843E-3</v>
      </c>
      <c r="M161" s="20">
        <v>6784.25</v>
      </c>
      <c r="N161" s="21">
        <v>6.0386311965746599E-2</v>
      </c>
      <c r="O161" s="20">
        <v>3109.09</v>
      </c>
      <c r="P161" s="21">
        <v>2.1976674759008365E-2</v>
      </c>
      <c r="Q161" s="22"/>
      <c r="R161" s="23"/>
      <c r="S161" s="20">
        <v>16677.59</v>
      </c>
      <c r="T161" s="21">
        <v>7.1741986396903198E-2</v>
      </c>
      <c r="U161" s="20">
        <v>20461.13</v>
      </c>
      <c r="V161" s="21">
        <v>8.7380406941947222E-2</v>
      </c>
      <c r="W161" s="20">
        <v>-3783.54</v>
      </c>
      <c r="X161" s="21">
        <v>-1.5638420545044024E-2</v>
      </c>
      <c r="Y161" s="20">
        <v>16402.07</v>
      </c>
      <c r="Z161" s="21">
        <v>7.5608721190446454E-2</v>
      </c>
      <c r="AA161" s="20">
        <v>275.52</v>
      </c>
      <c r="AB161" s="21">
        <v>-3.8667347935432556E-3</v>
      </c>
      <c r="AC161" s="20">
        <v>6784.25</v>
      </c>
      <c r="AD161" s="21">
        <v>6.0386311965746599E-2</v>
      </c>
      <c r="AE161" s="20">
        <v>9893.34</v>
      </c>
      <c r="AF161" s="21">
        <v>1.13556744311566E-2</v>
      </c>
      <c r="AG161" s="24"/>
      <c r="AH161" s="19"/>
      <c r="AI161" s="20">
        <v>71083.399999999994</v>
      </c>
      <c r="AJ161" s="21">
        <v>6.8878172240641716E-2</v>
      </c>
      <c r="AK161" s="20">
        <v>71320.86</v>
      </c>
      <c r="AL161" s="21">
        <v>6.9873827649744855E-2</v>
      </c>
      <c r="AM161" s="20">
        <v>-237.46</v>
      </c>
      <c r="AN161" s="21">
        <v>-9.9565540910313832E-4</v>
      </c>
      <c r="AO161" s="20">
        <v>63111.44</v>
      </c>
      <c r="AP161" s="21">
        <v>6.4411919297955617E-2</v>
      </c>
      <c r="AQ161" s="20">
        <v>7971.96</v>
      </c>
      <c r="AR161" s="21">
        <v>4.4662529426860997E-3</v>
      </c>
      <c r="AS161" s="20">
        <v>61190.06</v>
      </c>
      <c r="AT161" s="21">
        <v>6.7101899070674501E-2</v>
      </c>
      <c r="AU161" s="20">
        <v>9893.34</v>
      </c>
      <c r="AV161" s="21">
        <v>1.7762731699672157E-3</v>
      </c>
      <c r="AW161" s="20">
        <v>104293.91</v>
      </c>
      <c r="AX161" s="21">
        <v>6.2494394085056804E-2</v>
      </c>
      <c r="AY161" s="20">
        <v>-33210.51</v>
      </c>
      <c r="AZ161" s="21">
        <v>6.3837781555849127E-3</v>
      </c>
      <c r="BA161" s="24"/>
    </row>
    <row r="162" spans="1:53" x14ac:dyDescent="0.35">
      <c r="A162" s="18" t="s">
        <v>153</v>
      </c>
      <c r="B162" s="19"/>
      <c r="C162" s="20">
        <v>5525.48</v>
      </c>
      <c r="D162" s="21">
        <v>4.6000141093695254E-2</v>
      </c>
      <c r="E162" s="20">
        <v>7600.33</v>
      </c>
      <c r="F162" s="21">
        <v>6.22096125611378E-2</v>
      </c>
      <c r="G162" s="20">
        <v>-2074.85</v>
      </c>
      <c r="H162" s="21">
        <v>-1.6209471467442546E-2</v>
      </c>
      <c r="I162" s="20">
        <v>5757.31</v>
      </c>
      <c r="J162" s="21">
        <v>5.0767611558123087E-2</v>
      </c>
      <c r="K162" s="20">
        <v>-231.83</v>
      </c>
      <c r="L162" s="21">
        <v>-4.7674704644278323E-3</v>
      </c>
      <c r="M162" s="20">
        <v>8327.77</v>
      </c>
      <c r="N162" s="21">
        <v>7.4125115849060022E-2</v>
      </c>
      <c r="O162" s="20">
        <v>-2802.29</v>
      </c>
      <c r="P162" s="21">
        <v>-2.8124974755364768E-2</v>
      </c>
      <c r="Q162" s="22"/>
      <c r="R162" s="23"/>
      <c r="S162" s="20">
        <v>13853.25</v>
      </c>
      <c r="T162" s="21">
        <v>5.9592523443309203E-2</v>
      </c>
      <c r="U162" s="20">
        <v>14456.58</v>
      </c>
      <c r="V162" s="21">
        <v>6.1737638311706901E-2</v>
      </c>
      <c r="W162" s="20">
        <v>-603.33000000000004</v>
      </c>
      <c r="X162" s="21">
        <v>-2.1451148683976975E-3</v>
      </c>
      <c r="Y162" s="20">
        <v>11101.15</v>
      </c>
      <c r="Z162" s="21">
        <v>5.1173038235010855E-2</v>
      </c>
      <c r="AA162" s="20">
        <v>2752.1</v>
      </c>
      <c r="AB162" s="21">
        <v>8.4194852082983482E-3</v>
      </c>
      <c r="AC162" s="20">
        <v>8327.77</v>
      </c>
      <c r="AD162" s="21">
        <v>7.4125115849060022E-2</v>
      </c>
      <c r="AE162" s="20">
        <v>5525.48</v>
      </c>
      <c r="AF162" s="21">
        <v>-1.4532592405750819E-2</v>
      </c>
      <c r="AG162" s="24"/>
      <c r="AH162" s="19"/>
      <c r="AI162" s="20">
        <v>58246.43</v>
      </c>
      <c r="AJ162" s="21">
        <v>5.6439444904752452E-2</v>
      </c>
      <c r="AK162" s="20">
        <v>53038.37</v>
      </c>
      <c r="AL162" s="21">
        <v>5.1962271966482149E-2</v>
      </c>
      <c r="AM162" s="20">
        <v>5208.0600000000004</v>
      </c>
      <c r="AN162" s="21">
        <v>4.4771729382703032E-3</v>
      </c>
      <c r="AO162" s="20">
        <v>53759.72</v>
      </c>
      <c r="AP162" s="21">
        <v>5.4867497019885622E-2</v>
      </c>
      <c r="AQ162" s="20">
        <v>4486.71</v>
      </c>
      <c r="AR162" s="21">
        <v>1.5719478848668297E-3</v>
      </c>
      <c r="AS162" s="20">
        <v>52720.95</v>
      </c>
      <c r="AT162" s="21">
        <v>5.7814551347229882E-2</v>
      </c>
      <c r="AU162" s="20">
        <v>5525.48</v>
      </c>
      <c r="AV162" s="21">
        <v>-1.3751064424774306E-3</v>
      </c>
      <c r="AW162" s="20">
        <v>82614.12</v>
      </c>
      <c r="AX162" s="21">
        <v>4.9503555598502086E-2</v>
      </c>
      <c r="AY162" s="20">
        <v>-24367.69</v>
      </c>
      <c r="AZ162" s="21">
        <v>6.935889306250366E-3</v>
      </c>
      <c r="BA162" s="24"/>
    </row>
    <row r="163" spans="1:53" x14ac:dyDescent="0.35">
      <c r="A163" s="18" t="s">
        <v>154</v>
      </c>
      <c r="B163" s="19"/>
      <c r="C163" s="20">
        <v>2010.99</v>
      </c>
      <c r="D163" s="21">
        <v>1.6741681037305396E-2</v>
      </c>
      <c r="E163" s="20">
        <v>2572.71</v>
      </c>
      <c r="F163" s="21">
        <v>2.1057939896315665E-2</v>
      </c>
      <c r="G163" s="20">
        <v>-561.72</v>
      </c>
      <c r="H163" s="21">
        <v>-4.3162588590102691E-3</v>
      </c>
      <c r="I163" s="20">
        <v>2132.9899999999998</v>
      </c>
      <c r="J163" s="21">
        <v>1.8808576883537792E-2</v>
      </c>
      <c r="K163" s="20">
        <v>-122</v>
      </c>
      <c r="L163" s="21">
        <v>-2.0668958462323958E-3</v>
      </c>
      <c r="M163" s="20">
        <v>2186.64</v>
      </c>
      <c r="N163" s="21">
        <v>1.9463186821944964E-2</v>
      </c>
      <c r="O163" s="20">
        <v>-175.65</v>
      </c>
      <c r="P163" s="21">
        <v>-2.7215057846395677E-3</v>
      </c>
      <c r="Q163" s="22"/>
      <c r="R163" s="23"/>
      <c r="S163" s="20">
        <v>4197.63</v>
      </c>
      <c r="T163" s="21">
        <v>1.8056944340233378E-2</v>
      </c>
      <c r="U163" s="20">
        <v>4737.8</v>
      </c>
      <c r="V163" s="21">
        <v>2.0233041479603402E-2</v>
      </c>
      <c r="W163" s="20">
        <v>-540.16999999999996</v>
      </c>
      <c r="X163" s="21">
        <v>-2.1760971393700243E-3</v>
      </c>
      <c r="Y163" s="20">
        <v>4147.5</v>
      </c>
      <c r="Z163" s="21">
        <v>1.9118755811758918E-2</v>
      </c>
      <c r="AA163" s="20">
        <v>50.13</v>
      </c>
      <c r="AB163" s="21">
        <v>-1.0618114715255401E-3</v>
      </c>
      <c r="AC163" s="20">
        <v>2186.64</v>
      </c>
      <c r="AD163" s="21">
        <v>1.9463186821944964E-2</v>
      </c>
      <c r="AE163" s="20">
        <v>2010.99</v>
      </c>
      <c r="AF163" s="21">
        <v>-1.4062424817115858E-3</v>
      </c>
      <c r="AG163" s="24"/>
      <c r="AH163" s="19"/>
      <c r="AI163" s="20">
        <v>15504.38</v>
      </c>
      <c r="AJ163" s="21">
        <v>1.5023385996229224E-2</v>
      </c>
      <c r="AK163" s="20">
        <v>16962.490000000002</v>
      </c>
      <c r="AL163" s="21">
        <v>1.6618337226591499E-2</v>
      </c>
      <c r="AM163" s="20">
        <v>-1458.11</v>
      </c>
      <c r="AN163" s="21">
        <v>-1.5949512303622751E-3</v>
      </c>
      <c r="AO163" s="20">
        <v>15734.68</v>
      </c>
      <c r="AP163" s="21">
        <v>1.6058910054011701E-2</v>
      </c>
      <c r="AQ163" s="20">
        <v>-230.3</v>
      </c>
      <c r="AR163" s="21">
        <v>-1.0355240577824762E-3</v>
      </c>
      <c r="AS163" s="20">
        <v>13493.39</v>
      </c>
      <c r="AT163" s="21">
        <v>1.4797045368173339E-2</v>
      </c>
      <c r="AU163" s="20">
        <v>2010.99</v>
      </c>
      <c r="AV163" s="21">
        <v>2.263406280558853E-4</v>
      </c>
      <c r="AW163" s="20">
        <v>26505.63</v>
      </c>
      <c r="AX163" s="21">
        <v>1.5882550445109441E-2</v>
      </c>
      <c r="AY163" s="20">
        <v>-11001.25</v>
      </c>
      <c r="AZ163" s="21">
        <v>-8.5916444888021679E-4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22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1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2585.77</v>
      </c>
      <c r="D165" s="21">
        <v>2.152677863929367E-2</v>
      </c>
      <c r="E165" s="20">
        <v>3562.46</v>
      </c>
      <c r="F165" s="21">
        <v>2.9159162347496881E-2</v>
      </c>
      <c r="G165" s="20">
        <v>-976.69</v>
      </c>
      <c r="H165" s="21">
        <v>-7.6323837082032109E-3</v>
      </c>
      <c r="I165" s="20">
        <v>2927.59</v>
      </c>
      <c r="J165" s="21">
        <v>2.5815311651004647E-2</v>
      </c>
      <c r="K165" s="20">
        <v>-341.82</v>
      </c>
      <c r="L165" s="21">
        <v>-4.2885330117109766E-3</v>
      </c>
      <c r="M165" s="20">
        <v>3426.86</v>
      </c>
      <c r="N165" s="21">
        <v>3.0502330695793695E-2</v>
      </c>
      <c r="O165" s="20">
        <v>-841.09</v>
      </c>
      <c r="P165" s="21">
        <v>-8.9755520565000246E-3</v>
      </c>
      <c r="Q165" s="22"/>
      <c r="R165" s="23"/>
      <c r="S165" s="20">
        <v>6012.63</v>
      </c>
      <c r="T165" s="21">
        <v>2.5864529567498185E-2</v>
      </c>
      <c r="U165" s="20">
        <v>6617.07</v>
      </c>
      <c r="V165" s="21">
        <v>2.8258569754620131E-2</v>
      </c>
      <c r="W165" s="20">
        <v>-604.44000000000005</v>
      </c>
      <c r="X165" s="21">
        <v>-2.3940401871219465E-3</v>
      </c>
      <c r="Y165" s="20">
        <v>6299.9</v>
      </c>
      <c r="Z165" s="21">
        <v>2.9040687097890299E-2</v>
      </c>
      <c r="AA165" s="20">
        <v>-287.27</v>
      </c>
      <c r="AB165" s="21">
        <v>-3.1761575303921145E-3</v>
      </c>
      <c r="AC165" s="20">
        <v>3426.86</v>
      </c>
      <c r="AD165" s="21">
        <v>3.0502330695793695E-2</v>
      </c>
      <c r="AE165" s="20">
        <v>2585.77</v>
      </c>
      <c r="AF165" s="21">
        <v>-4.6378011282955101E-3</v>
      </c>
      <c r="AG165" s="24"/>
      <c r="AH165" s="19"/>
      <c r="AI165" s="20">
        <v>25682.29</v>
      </c>
      <c r="AJ165" s="21">
        <v>2.4885545628854418E-2</v>
      </c>
      <c r="AK165" s="20">
        <v>27903.24</v>
      </c>
      <c r="AL165" s="21">
        <v>2.7337109824944156E-2</v>
      </c>
      <c r="AM165" s="20">
        <v>-2220.9499999999998</v>
      </c>
      <c r="AN165" s="21">
        <v>-2.451564196089738E-3</v>
      </c>
      <c r="AO165" s="20">
        <v>27457.67</v>
      </c>
      <c r="AP165" s="21">
        <v>2.802346490826222E-2</v>
      </c>
      <c r="AQ165" s="20">
        <v>-1775.38</v>
      </c>
      <c r="AR165" s="21">
        <v>-3.1379192794078019E-3</v>
      </c>
      <c r="AS165" s="20">
        <v>23096.52</v>
      </c>
      <c r="AT165" s="21">
        <v>2.5327975718994478E-2</v>
      </c>
      <c r="AU165" s="20">
        <v>2585.77</v>
      </c>
      <c r="AV165" s="21">
        <v>-4.4243009014005921E-4</v>
      </c>
      <c r="AW165" s="20">
        <v>44948.7</v>
      </c>
      <c r="AX165" s="21">
        <v>2.6933900276737085E-2</v>
      </c>
      <c r="AY165" s="20">
        <v>-19266.41</v>
      </c>
      <c r="AZ165" s="21">
        <v>-2.0483546478826664E-3</v>
      </c>
      <c r="BA165" s="24"/>
    </row>
    <row r="166" spans="1:53" x14ac:dyDescent="0.35">
      <c r="A166" s="18" t="s">
        <v>157</v>
      </c>
      <c r="B166" s="19"/>
      <c r="C166" s="20">
        <v>200501.81</v>
      </c>
      <c r="D166" s="21">
        <v>1.6691964407691784</v>
      </c>
      <c r="E166" s="20">
        <v>208563.85</v>
      </c>
      <c r="F166" s="21">
        <v>1.7071201254102466</v>
      </c>
      <c r="G166" s="20">
        <v>-8062.04</v>
      </c>
      <c r="H166" s="21">
        <v>-3.7923684641068212E-2</v>
      </c>
      <c r="I166" s="20">
        <v>171731.34</v>
      </c>
      <c r="J166" s="21">
        <v>1.5143165751845853</v>
      </c>
      <c r="K166" s="20">
        <v>28770.47</v>
      </c>
      <c r="L166" s="21">
        <v>0.1548798655845931</v>
      </c>
      <c r="M166" s="20">
        <v>189038</v>
      </c>
      <c r="N166" s="21">
        <v>1.6826189543989098</v>
      </c>
      <c r="O166" s="20">
        <v>11463.81</v>
      </c>
      <c r="P166" s="21">
        <v>-1.3422513629731458E-2</v>
      </c>
      <c r="Q166" s="22"/>
      <c r="R166" s="23"/>
      <c r="S166" s="20">
        <v>389539.81</v>
      </c>
      <c r="T166" s="21">
        <v>1.6756833421418955</v>
      </c>
      <c r="U166" s="20">
        <v>386948.67</v>
      </c>
      <c r="V166" s="21">
        <v>1.6524860674970172</v>
      </c>
      <c r="W166" s="20">
        <v>2591.14</v>
      </c>
      <c r="X166" s="21">
        <v>2.3197274644878307E-2</v>
      </c>
      <c r="Y166" s="20">
        <v>329484.49</v>
      </c>
      <c r="Z166" s="21">
        <v>1.5188266445019707</v>
      </c>
      <c r="AA166" s="20">
        <v>60055.32</v>
      </c>
      <c r="AB166" s="21">
        <v>0.15685669763992482</v>
      </c>
      <c r="AC166" s="20">
        <v>189038</v>
      </c>
      <c r="AD166" s="21">
        <v>1.6826189543989098</v>
      </c>
      <c r="AE166" s="20">
        <v>200501.81</v>
      </c>
      <c r="AF166" s="21">
        <v>-6.9356122570143341E-3</v>
      </c>
      <c r="AG166" s="24"/>
      <c r="AH166" s="19"/>
      <c r="AI166" s="20">
        <v>1678620.52</v>
      </c>
      <c r="AJ166" s="21">
        <v>1.6265444998865495</v>
      </c>
      <c r="AK166" s="20">
        <v>1617821.53</v>
      </c>
      <c r="AL166" s="21">
        <v>1.5849974713606445</v>
      </c>
      <c r="AM166" s="20">
        <v>60798.99</v>
      </c>
      <c r="AN166" s="21">
        <v>4.1547028525904972E-2</v>
      </c>
      <c r="AO166" s="20">
        <v>1473475.47</v>
      </c>
      <c r="AP166" s="21">
        <v>1.503838021461041</v>
      </c>
      <c r="AQ166" s="20">
        <v>205145.05</v>
      </c>
      <c r="AR166" s="21">
        <v>0.12270647842550853</v>
      </c>
      <c r="AS166" s="20">
        <v>1478118.71</v>
      </c>
      <c r="AT166" s="21">
        <v>1.6209262173120211</v>
      </c>
      <c r="AU166" s="20">
        <v>200501.81</v>
      </c>
      <c r="AV166" s="21">
        <v>5.6182825745283438E-3</v>
      </c>
      <c r="AW166" s="20">
        <v>2591167.65</v>
      </c>
      <c r="AX166" s="21">
        <v>1.5526645061015598</v>
      </c>
      <c r="AY166" s="20">
        <v>-912547.13</v>
      </c>
      <c r="AZ166" s="21">
        <v>7.3879993784989662E-2</v>
      </c>
      <c r="BA166" s="24"/>
    </row>
    <row r="167" spans="1:53" x14ac:dyDescent="0.35">
      <c r="A167" s="18" t="s">
        <v>158</v>
      </c>
      <c r="B167" s="19"/>
      <c r="C167" s="20">
        <v>153426.07999999999</v>
      </c>
      <c r="D167" s="21">
        <v>1.2772865574488688</v>
      </c>
      <c r="E167" s="20">
        <v>188896.97</v>
      </c>
      <c r="F167" s="21">
        <v>1.546144353952114</v>
      </c>
      <c r="G167" s="20">
        <v>-35470.89</v>
      </c>
      <c r="H167" s="21">
        <v>-0.26885779650324526</v>
      </c>
      <c r="I167" s="20">
        <v>155069.25</v>
      </c>
      <c r="J167" s="21">
        <v>1.3673912727661839</v>
      </c>
      <c r="K167" s="20">
        <v>-1643.17</v>
      </c>
      <c r="L167" s="21">
        <v>-9.0104715317315121E-2</v>
      </c>
      <c r="M167" s="20">
        <v>134420.37</v>
      </c>
      <c r="N167" s="21">
        <v>1.1964698231007236</v>
      </c>
      <c r="O167" s="20">
        <v>19005.71</v>
      </c>
      <c r="P167" s="21">
        <v>8.0816734348145181E-2</v>
      </c>
      <c r="Q167" s="22"/>
      <c r="R167" s="23"/>
      <c r="S167" s="20">
        <v>287846.45</v>
      </c>
      <c r="T167" s="21">
        <v>1.2382290307110846</v>
      </c>
      <c r="U167" s="20">
        <v>350812.48</v>
      </c>
      <c r="V167" s="21">
        <v>1.498164434843712</v>
      </c>
      <c r="W167" s="20">
        <v>-62966.03</v>
      </c>
      <c r="X167" s="21">
        <v>-0.25993540413262739</v>
      </c>
      <c r="Y167" s="20">
        <v>293677.53999999998</v>
      </c>
      <c r="Z167" s="21">
        <v>1.3537671307192434</v>
      </c>
      <c r="AA167" s="20">
        <v>-5831.09</v>
      </c>
      <c r="AB167" s="21">
        <v>-0.11553810000815878</v>
      </c>
      <c r="AC167" s="20">
        <v>134420.37</v>
      </c>
      <c r="AD167" s="21">
        <v>1.1964698231007236</v>
      </c>
      <c r="AE167" s="20">
        <v>153426.07999999999</v>
      </c>
      <c r="AF167" s="21">
        <v>4.1759207610361004E-2</v>
      </c>
      <c r="AG167" s="24"/>
      <c r="AH167" s="19"/>
      <c r="AI167" s="20">
        <v>1319060.99</v>
      </c>
      <c r="AJ167" s="21">
        <v>1.2781396228251796</v>
      </c>
      <c r="AK167" s="20">
        <v>1469355.09</v>
      </c>
      <c r="AL167" s="21">
        <v>1.4395432740846836</v>
      </c>
      <c r="AM167" s="20">
        <v>-150294.1</v>
      </c>
      <c r="AN167" s="21">
        <v>-0.16140365125950407</v>
      </c>
      <c r="AO167" s="20">
        <v>1334730.57</v>
      </c>
      <c r="AP167" s="21">
        <v>1.3622341331358356</v>
      </c>
      <c r="AQ167" s="20">
        <v>-15669.58</v>
      </c>
      <c r="AR167" s="21">
        <v>-8.4094510310656068E-2</v>
      </c>
      <c r="AS167" s="20">
        <v>1165634.9099999999</v>
      </c>
      <c r="AT167" s="21">
        <v>1.2782519919750817</v>
      </c>
      <c r="AU167" s="20">
        <v>153426.07999999999</v>
      </c>
      <c r="AV167" s="21">
        <v>-1.1236914990209179E-4</v>
      </c>
      <c r="AW167" s="20">
        <v>2306108.31</v>
      </c>
      <c r="AX167" s="21">
        <v>1.3818528956097662</v>
      </c>
      <c r="AY167" s="20">
        <v>-987047.32</v>
      </c>
      <c r="AZ167" s="21">
        <v>-0.10371327278458664</v>
      </c>
      <c r="BA167" s="24"/>
    </row>
    <row r="168" spans="1:53" x14ac:dyDescent="0.35">
      <c r="A168" s="18" t="s">
        <v>159</v>
      </c>
      <c r="B168" s="19"/>
      <c r="C168" s="20">
        <v>-16615.900000000001</v>
      </c>
      <c r="D168" s="21">
        <v>-0.13832893149531461</v>
      </c>
      <c r="E168" s="20">
        <v>18799.939999999999</v>
      </c>
      <c r="F168" s="21">
        <v>0.15387976358561231</v>
      </c>
      <c r="G168" s="20">
        <v>-35415.839999999997</v>
      </c>
      <c r="H168" s="21">
        <v>-0.29220869508092695</v>
      </c>
      <c r="I168" s="20">
        <v>14798.17</v>
      </c>
      <c r="J168" s="21">
        <v>0.13048936852993331</v>
      </c>
      <c r="K168" s="20">
        <v>-31414.07</v>
      </c>
      <c r="L168" s="21">
        <v>-0.26881830002524792</v>
      </c>
      <c r="M168" s="20">
        <v>14552.59</v>
      </c>
      <c r="N168" s="21">
        <v>0.12953196589889882</v>
      </c>
      <c r="O168" s="20">
        <v>-31168.49</v>
      </c>
      <c r="P168" s="21">
        <v>-0.26786089739421343</v>
      </c>
      <c r="Q168" s="22"/>
      <c r="R168" s="23"/>
      <c r="S168" s="20">
        <v>-2063.31</v>
      </c>
      <c r="T168" s="21">
        <v>-8.87574031695193E-3</v>
      </c>
      <c r="U168" s="20">
        <v>36226.519999999997</v>
      </c>
      <c r="V168" s="21">
        <v>0.15470739200086162</v>
      </c>
      <c r="W168" s="20">
        <v>-38289.83</v>
      </c>
      <c r="X168" s="21">
        <v>-0.16358313231781355</v>
      </c>
      <c r="Y168" s="20">
        <v>25700.32</v>
      </c>
      <c r="Z168" s="21">
        <v>0.11847092040122098</v>
      </c>
      <c r="AA168" s="20">
        <v>-27763.63</v>
      </c>
      <c r="AB168" s="21">
        <v>-0.12734666071817291</v>
      </c>
      <c r="AC168" s="20">
        <v>14552.59</v>
      </c>
      <c r="AD168" s="21">
        <v>0.12953196589889882</v>
      </c>
      <c r="AE168" s="20">
        <v>-16615.900000000001</v>
      </c>
      <c r="AF168" s="21">
        <v>-0.13840770621585075</v>
      </c>
      <c r="AG168" s="24"/>
      <c r="AH168" s="19"/>
      <c r="AI168" s="20">
        <v>92858.61</v>
      </c>
      <c r="AJ168" s="21">
        <v>8.9977847621337398E-2</v>
      </c>
      <c r="AK168" s="20">
        <v>127906.85</v>
      </c>
      <c r="AL168" s="21">
        <v>0.12531174178384513</v>
      </c>
      <c r="AM168" s="20">
        <v>-35048.239999999998</v>
      </c>
      <c r="AN168" s="21">
        <v>-3.5333894162507734E-2</v>
      </c>
      <c r="AO168" s="20">
        <v>120363.86</v>
      </c>
      <c r="AP168" s="21">
        <v>0.12284408716883068</v>
      </c>
      <c r="AQ168" s="20">
        <v>-27505.25</v>
      </c>
      <c r="AR168" s="21">
        <v>-3.2866239547493278E-2</v>
      </c>
      <c r="AS168" s="20">
        <v>109474.51</v>
      </c>
      <c r="AT168" s="21">
        <v>0.12005132076731984</v>
      </c>
      <c r="AU168" s="20">
        <v>-16615.900000000001</v>
      </c>
      <c r="AV168" s="21">
        <v>-3.0073473145982438E-2</v>
      </c>
      <c r="AW168" s="20">
        <v>175607.21</v>
      </c>
      <c r="AX168" s="21">
        <v>0.10522633762524895</v>
      </c>
      <c r="AY168" s="20">
        <v>-82748.600000000006</v>
      </c>
      <c r="AZ168" s="21">
        <v>-1.5248490003911555E-2</v>
      </c>
      <c r="BA168" s="24"/>
    </row>
    <row r="169" spans="1:53" x14ac:dyDescent="0.35">
      <c r="A169" s="18" t="s">
        <v>160</v>
      </c>
      <c r="B169" s="19"/>
      <c r="C169" s="20">
        <v>21272.400000000001</v>
      </c>
      <c r="D169" s="21">
        <v>0.17709473229502651</v>
      </c>
      <c r="E169" s="20">
        <v>16503.71</v>
      </c>
      <c r="F169" s="21">
        <v>0.13508484564767259</v>
      </c>
      <c r="G169" s="20">
        <v>4768.6899999999996</v>
      </c>
      <c r="H169" s="21">
        <v>4.2009886647353917E-2</v>
      </c>
      <c r="I169" s="20">
        <v>11440.09</v>
      </c>
      <c r="J169" s="21">
        <v>0.10087802208148741</v>
      </c>
      <c r="K169" s="20">
        <v>9832.31</v>
      </c>
      <c r="L169" s="21">
        <v>7.6216710213539096E-2</v>
      </c>
      <c r="M169" s="20">
        <v>19217.29</v>
      </c>
      <c r="N169" s="21">
        <v>0.17105225619283229</v>
      </c>
      <c r="O169" s="20">
        <v>2055.11</v>
      </c>
      <c r="P169" s="21">
        <v>6.0424761021942164E-3</v>
      </c>
      <c r="Q169" s="22"/>
      <c r="R169" s="23"/>
      <c r="S169" s="20">
        <v>40489.69</v>
      </c>
      <c r="T169" s="21">
        <v>0.17417449338872268</v>
      </c>
      <c r="U169" s="20">
        <v>31417.119999999999</v>
      </c>
      <c r="V169" s="21">
        <v>0.13416857869257412</v>
      </c>
      <c r="W169" s="20">
        <v>9072.57</v>
      </c>
      <c r="X169" s="21">
        <v>4.0005914696148559E-2</v>
      </c>
      <c r="Y169" s="20">
        <v>24364.19</v>
      </c>
      <c r="Z169" s="21">
        <v>0.11231175386649753</v>
      </c>
      <c r="AA169" s="20">
        <v>16125.5</v>
      </c>
      <c r="AB169" s="21">
        <v>6.1862739522225152E-2</v>
      </c>
      <c r="AC169" s="20">
        <v>19217.29</v>
      </c>
      <c r="AD169" s="21">
        <v>0.17105225619283229</v>
      </c>
      <c r="AE169" s="20">
        <v>21272.400000000001</v>
      </c>
      <c r="AF169" s="21">
        <v>3.1222371958903872E-3</v>
      </c>
      <c r="AG169" s="24"/>
      <c r="AH169" s="19"/>
      <c r="AI169" s="20">
        <v>128997.73</v>
      </c>
      <c r="AJ169" s="21">
        <v>0.12499581991845907</v>
      </c>
      <c r="AK169" s="20">
        <v>114982.2</v>
      </c>
      <c r="AL169" s="21">
        <v>0.11264932062777276</v>
      </c>
      <c r="AM169" s="20">
        <v>14015.53</v>
      </c>
      <c r="AN169" s="21">
        <v>1.2346499290686305E-2</v>
      </c>
      <c r="AO169" s="20">
        <v>106208.67</v>
      </c>
      <c r="AP169" s="21">
        <v>0.10839721421002592</v>
      </c>
      <c r="AQ169" s="20">
        <v>22789.06</v>
      </c>
      <c r="AR169" s="21">
        <v>1.6598605708433148E-2</v>
      </c>
      <c r="AS169" s="20">
        <v>107725.33</v>
      </c>
      <c r="AT169" s="21">
        <v>0.11813314484436041</v>
      </c>
      <c r="AU169" s="20">
        <v>21272.400000000001</v>
      </c>
      <c r="AV169" s="21">
        <v>6.8626750740986564E-3</v>
      </c>
      <c r="AW169" s="20">
        <v>192842.44</v>
      </c>
      <c r="AX169" s="21">
        <v>0.11555393255161228</v>
      </c>
      <c r="AY169" s="20">
        <v>-63844.71</v>
      </c>
      <c r="AZ169" s="21">
        <v>9.4418873668467851E-3</v>
      </c>
      <c r="BA169" s="24"/>
    </row>
    <row r="170" spans="1:53" x14ac:dyDescent="0.35">
      <c r="A170" s="18" t="s">
        <v>161</v>
      </c>
      <c r="B170" s="19"/>
      <c r="C170" s="20">
        <v>35941.42</v>
      </c>
      <c r="D170" s="21">
        <v>0.29921570453748098</v>
      </c>
      <c r="E170" s="20">
        <v>-3351.88</v>
      </c>
      <c r="F170" s="21">
        <v>-2.7435539792538821E-2</v>
      </c>
      <c r="G170" s="20">
        <v>39293.300000000003</v>
      </c>
      <c r="H170" s="21">
        <v>0.3266512443300198</v>
      </c>
      <c r="I170" s="20">
        <v>-3973.38</v>
      </c>
      <c r="J170" s="21">
        <v>-3.5037024654363771E-2</v>
      </c>
      <c r="K170" s="20">
        <v>39914.800000000003</v>
      </c>
      <c r="L170" s="21">
        <v>0.33425272919184473</v>
      </c>
      <c r="M170" s="20">
        <v>-3503.16</v>
      </c>
      <c r="N170" s="21">
        <v>-3.1181473652345481E-2</v>
      </c>
      <c r="O170" s="20">
        <v>39444.58</v>
      </c>
      <c r="P170" s="21">
        <v>0.33039717818982645</v>
      </c>
      <c r="Q170" s="22"/>
      <c r="R170" s="23"/>
      <c r="S170" s="20">
        <v>32438.26</v>
      </c>
      <c r="T170" s="21">
        <v>0.13953965816758951</v>
      </c>
      <c r="U170" s="20">
        <v>-6142.13</v>
      </c>
      <c r="V170" s="21">
        <v>-2.6230311761390609E-2</v>
      </c>
      <c r="W170" s="20">
        <v>38580.39</v>
      </c>
      <c r="X170" s="21">
        <v>0.16576996992898013</v>
      </c>
      <c r="Y170" s="20">
        <v>-8631.39</v>
      </c>
      <c r="Z170" s="21">
        <v>-3.9788170639194168E-2</v>
      </c>
      <c r="AA170" s="20">
        <v>41069.65</v>
      </c>
      <c r="AB170" s="21">
        <v>0.17932782880678366</v>
      </c>
      <c r="AC170" s="20">
        <v>-3503.16</v>
      </c>
      <c r="AD170" s="21">
        <v>-3.1181473652345481E-2</v>
      </c>
      <c r="AE170" s="20">
        <v>35941.42</v>
      </c>
      <c r="AF170" s="21">
        <v>0.17072113181993498</v>
      </c>
      <c r="AG170" s="24"/>
      <c r="AH170" s="19"/>
      <c r="AI170" s="20">
        <v>10435.299999999999</v>
      </c>
      <c r="AJ170" s="21">
        <v>1.0111564595711071E-2</v>
      </c>
      <c r="AK170" s="20">
        <v>-26006.6</v>
      </c>
      <c r="AL170" s="21">
        <v>-2.5478950844898034E-2</v>
      </c>
      <c r="AM170" s="20">
        <v>36441.9</v>
      </c>
      <c r="AN170" s="21">
        <v>3.5590515440609108E-2</v>
      </c>
      <c r="AO170" s="20">
        <v>-30632.51</v>
      </c>
      <c r="AP170" s="21">
        <v>-3.1263725911083916E-2</v>
      </c>
      <c r="AQ170" s="20">
        <v>41067.81</v>
      </c>
      <c r="AR170" s="21">
        <v>4.137529050679499E-2</v>
      </c>
      <c r="AS170" s="20">
        <v>-25506.12</v>
      </c>
      <c r="AT170" s="21">
        <v>-2.7970377703903419E-2</v>
      </c>
      <c r="AU170" s="20">
        <v>35941.42</v>
      </c>
      <c r="AV170" s="21">
        <v>3.8081942299614494E-2</v>
      </c>
      <c r="AW170" s="20">
        <v>-50012.34</v>
      </c>
      <c r="AX170" s="21">
        <v>-2.9968105377158164E-2</v>
      </c>
      <c r="AY170" s="20">
        <v>60447.64</v>
      </c>
      <c r="AZ170" s="21">
        <v>4.0079669972869235E-2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22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19"/>
      <c r="AI171" s="20">
        <v>0</v>
      </c>
      <c r="AJ171" s="21">
        <v>0</v>
      </c>
      <c r="AK171" s="20">
        <v>302.23</v>
      </c>
      <c r="AL171" s="21">
        <v>2.9609804103010521E-4</v>
      </c>
      <c r="AM171" s="20">
        <v>-302.23</v>
      </c>
      <c r="AN171" s="21">
        <v>-2.9609804103010521E-4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3274.1</v>
      </c>
      <c r="D172" s="21">
        <v>2.725719067933784E-2</v>
      </c>
      <c r="E172" s="20">
        <v>3220.29</v>
      </c>
      <c r="F172" s="21">
        <v>2.6358459860888465E-2</v>
      </c>
      <c r="G172" s="20">
        <v>53.81</v>
      </c>
      <c r="H172" s="21">
        <v>8.9873081844937461E-4</v>
      </c>
      <c r="I172" s="20">
        <v>2524.0100000000002</v>
      </c>
      <c r="J172" s="21">
        <v>2.2256567606889027E-2</v>
      </c>
      <c r="K172" s="20">
        <v>750.09</v>
      </c>
      <c r="L172" s="21">
        <v>5.0006230724488135E-3</v>
      </c>
      <c r="M172" s="20">
        <v>4029.51</v>
      </c>
      <c r="N172" s="21">
        <v>3.586649193781119E-2</v>
      </c>
      <c r="O172" s="20">
        <v>-755.41</v>
      </c>
      <c r="P172" s="21">
        <v>-8.6093012584733501E-3</v>
      </c>
      <c r="Q172" s="22"/>
      <c r="R172" s="23"/>
      <c r="S172" s="20">
        <v>7303.61</v>
      </c>
      <c r="T172" s="21">
        <v>3.1417938039506078E-2</v>
      </c>
      <c r="U172" s="20">
        <v>5941.17</v>
      </c>
      <c r="V172" s="21">
        <v>2.5372100774067149E-2</v>
      </c>
      <c r="W172" s="20">
        <v>1362.44</v>
      </c>
      <c r="X172" s="21">
        <v>6.0458372654389296E-3</v>
      </c>
      <c r="Y172" s="20">
        <v>9120.0300000000007</v>
      </c>
      <c r="Z172" s="21">
        <v>4.2040657399859127E-2</v>
      </c>
      <c r="AA172" s="20">
        <v>-1816.42</v>
      </c>
      <c r="AB172" s="21">
        <v>-1.0622719360353049E-2</v>
      </c>
      <c r="AC172" s="20">
        <v>4029.51</v>
      </c>
      <c r="AD172" s="21">
        <v>3.586649193781119E-2</v>
      </c>
      <c r="AE172" s="20">
        <v>3274.1</v>
      </c>
      <c r="AF172" s="21">
        <v>-4.4485538983051118E-3</v>
      </c>
      <c r="AG172" s="24"/>
      <c r="AH172" s="19"/>
      <c r="AI172" s="20">
        <v>39112.76</v>
      </c>
      <c r="AJ172" s="21">
        <v>3.7899360752114863E-2</v>
      </c>
      <c r="AK172" s="20">
        <v>37852.519999999997</v>
      </c>
      <c r="AL172" s="21">
        <v>3.7084528405693928E-2</v>
      </c>
      <c r="AM172" s="20">
        <v>1260.24</v>
      </c>
      <c r="AN172" s="21">
        <v>8.1483234642093505E-4</v>
      </c>
      <c r="AO172" s="20">
        <v>42239.22</v>
      </c>
      <c r="AP172" s="21">
        <v>4.3109604690506072E-2</v>
      </c>
      <c r="AQ172" s="20">
        <v>-3126.46</v>
      </c>
      <c r="AR172" s="21">
        <v>-5.2102439383912083E-3</v>
      </c>
      <c r="AS172" s="20">
        <v>35838.660000000003</v>
      </c>
      <c r="AT172" s="21">
        <v>3.9301189542030518E-2</v>
      </c>
      <c r="AU172" s="20">
        <v>3274.1</v>
      </c>
      <c r="AV172" s="21">
        <v>-1.4018287899156545E-3</v>
      </c>
      <c r="AW172" s="20">
        <v>56943.33</v>
      </c>
      <c r="AX172" s="21">
        <v>3.4121253154047418E-2</v>
      </c>
      <c r="AY172" s="20">
        <v>-17830.57</v>
      </c>
      <c r="AZ172" s="21">
        <v>3.7781075980674456E-3</v>
      </c>
      <c r="BA172" s="24"/>
    </row>
    <row r="173" spans="1:53" x14ac:dyDescent="0.35">
      <c r="A173" s="18" t="s">
        <v>164</v>
      </c>
      <c r="B173" s="19"/>
      <c r="C173" s="20">
        <v>2160.16</v>
      </c>
      <c r="D173" s="21">
        <v>1.7983535328144656E-2</v>
      </c>
      <c r="E173" s="20">
        <v>5144.1400000000003</v>
      </c>
      <c r="F173" s="21">
        <v>4.2105402839120329E-2</v>
      </c>
      <c r="G173" s="20">
        <v>-2983.98</v>
      </c>
      <c r="H173" s="21">
        <v>-2.4121867510975673E-2</v>
      </c>
      <c r="I173" s="20">
        <v>5002.38</v>
      </c>
      <c r="J173" s="21">
        <v>4.4110684452656493E-2</v>
      </c>
      <c r="K173" s="20">
        <v>-2842.22</v>
      </c>
      <c r="L173" s="21">
        <v>-2.6127149124511837E-2</v>
      </c>
      <c r="M173" s="20">
        <v>1261.21</v>
      </c>
      <c r="N173" s="21">
        <v>1.1225974944071822E-2</v>
      </c>
      <c r="O173" s="20">
        <v>898.95</v>
      </c>
      <c r="P173" s="21">
        <v>6.7575603840728336E-3</v>
      </c>
      <c r="Q173" s="22"/>
      <c r="R173" s="23"/>
      <c r="S173" s="20">
        <v>3421.37</v>
      </c>
      <c r="T173" s="21">
        <v>1.4717706814879888E-2</v>
      </c>
      <c r="U173" s="20">
        <v>7894.62</v>
      </c>
      <c r="V173" s="21">
        <v>3.3714418912935668E-2</v>
      </c>
      <c r="W173" s="20">
        <v>-4473.25</v>
      </c>
      <c r="X173" s="21">
        <v>-1.8996712098055778E-2</v>
      </c>
      <c r="Y173" s="20">
        <v>6639.1</v>
      </c>
      <c r="Z173" s="21">
        <v>3.0604299387546389E-2</v>
      </c>
      <c r="AA173" s="20">
        <v>-3217.73</v>
      </c>
      <c r="AB173" s="21">
        <v>-1.5886592572666502E-2</v>
      </c>
      <c r="AC173" s="20">
        <v>1261.21</v>
      </c>
      <c r="AD173" s="21">
        <v>1.1225974944071822E-2</v>
      </c>
      <c r="AE173" s="20">
        <v>2160.16</v>
      </c>
      <c r="AF173" s="21">
        <v>3.4917318708080659E-3</v>
      </c>
      <c r="AG173" s="24"/>
      <c r="AH173" s="19"/>
      <c r="AI173" s="20">
        <v>14358.57</v>
      </c>
      <c r="AJ173" s="21">
        <v>1.3913122579805001E-2</v>
      </c>
      <c r="AK173" s="20">
        <v>25136.36</v>
      </c>
      <c r="AL173" s="21">
        <v>2.4626367186008986E-2</v>
      </c>
      <c r="AM173" s="20">
        <v>-10777.79</v>
      </c>
      <c r="AN173" s="21">
        <v>-1.0713244606203985E-2</v>
      </c>
      <c r="AO173" s="20">
        <v>17300.900000000001</v>
      </c>
      <c r="AP173" s="21">
        <v>1.7657403706554629E-2</v>
      </c>
      <c r="AQ173" s="20">
        <v>-2942.33</v>
      </c>
      <c r="AR173" s="21">
        <v>-3.7442811267496285E-3</v>
      </c>
      <c r="AS173" s="20">
        <v>12198.41</v>
      </c>
      <c r="AT173" s="21">
        <v>1.3376951691871305E-2</v>
      </c>
      <c r="AU173" s="20">
        <v>2160.16</v>
      </c>
      <c r="AV173" s="21">
        <v>5.3617088793369606E-4</v>
      </c>
      <c r="AW173" s="20">
        <v>47931.42</v>
      </c>
      <c r="AX173" s="21">
        <v>2.872118851940994E-2</v>
      </c>
      <c r="AY173" s="20">
        <v>-33572.85</v>
      </c>
      <c r="AZ173" s="21">
        <v>-1.4808065939604939E-2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17500</v>
      </c>
      <c r="J174" s="26">
        <v>0.15431394214783536</v>
      </c>
      <c r="K174" s="25">
        <v>-17500</v>
      </c>
      <c r="L174" s="26">
        <v>-0.15431394214783536</v>
      </c>
      <c r="M174" s="25">
        <v>0</v>
      </c>
      <c r="N174" s="26">
        <v>0</v>
      </c>
      <c r="O174" s="25">
        <v>0</v>
      </c>
      <c r="P174" s="26">
        <v>0</v>
      </c>
      <c r="Q174" s="22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17604.97</v>
      </c>
      <c r="Z174" s="26">
        <v>8.1153736589111861E-2</v>
      </c>
      <c r="AA174" s="25">
        <v>-17604.97</v>
      </c>
      <c r="AB174" s="26">
        <v>-8.1153736589111861E-2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1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30604.97</v>
      </c>
      <c r="AP174" s="26">
        <v>3.1235618419677199E-2</v>
      </c>
      <c r="AQ174" s="25">
        <v>-30604.97</v>
      </c>
      <c r="AR174" s="26">
        <v>-3.1235618419677199E-2</v>
      </c>
      <c r="AS174" s="25">
        <v>0</v>
      </c>
      <c r="AT174" s="26">
        <v>0</v>
      </c>
      <c r="AU174" s="25">
        <v>0</v>
      </c>
      <c r="AV174" s="26">
        <v>0</v>
      </c>
      <c r="AW174" s="25">
        <v>30604.97</v>
      </c>
      <c r="AX174" s="26">
        <v>1.8338933271763818E-2</v>
      </c>
      <c r="AY174" s="25">
        <v>-30604.97</v>
      </c>
      <c r="AZ174" s="26">
        <v>-1.8338933271763818E-2</v>
      </c>
      <c r="BA174" s="24"/>
    </row>
    <row r="175" spans="1:53" x14ac:dyDescent="0.35">
      <c r="A175" s="27" t="s">
        <v>166</v>
      </c>
      <c r="B175" s="19"/>
      <c r="C175" s="28">
        <v>419975.65</v>
      </c>
      <c r="D175" s="29">
        <v>3.496336817057772</v>
      </c>
      <c r="E175" s="28">
        <v>462737.06</v>
      </c>
      <c r="F175" s="29">
        <v>3.7875583323724067</v>
      </c>
      <c r="G175" s="28">
        <v>-42761.41</v>
      </c>
      <c r="H175" s="29">
        <v>-0.29122151531463469</v>
      </c>
      <c r="I175" s="28">
        <v>393529.62</v>
      </c>
      <c r="J175" s="29">
        <v>3.4701204008079785</v>
      </c>
      <c r="K175" s="28">
        <v>26446.03</v>
      </c>
      <c r="L175" s="29">
        <v>2.6216416249793539E-2</v>
      </c>
      <c r="M175" s="28">
        <v>379741.33</v>
      </c>
      <c r="N175" s="29">
        <v>3.3800609381534472</v>
      </c>
      <c r="O175" s="28">
        <v>40234.32</v>
      </c>
      <c r="P175" s="29">
        <v>0.11627587890432478</v>
      </c>
      <c r="Q175" s="22"/>
      <c r="R175" s="9"/>
      <c r="S175" s="28">
        <v>799716.98</v>
      </c>
      <c r="T175" s="29">
        <v>3.4401424126946702</v>
      </c>
      <c r="U175" s="28">
        <v>859371.03</v>
      </c>
      <c r="V175" s="29">
        <v>3.6699923374476549</v>
      </c>
      <c r="W175" s="28">
        <v>-59654.05</v>
      </c>
      <c r="X175" s="29">
        <v>-0.2298499247529846</v>
      </c>
      <c r="Y175" s="28">
        <v>735909.87</v>
      </c>
      <c r="Z175" s="29">
        <v>3.3923281745613627</v>
      </c>
      <c r="AA175" s="28">
        <v>63807.11</v>
      </c>
      <c r="AB175" s="29">
        <v>4.7814238133307541E-2</v>
      </c>
      <c r="AC175" s="28">
        <v>379741.33</v>
      </c>
      <c r="AD175" s="29">
        <v>3.3800609381534472</v>
      </c>
      <c r="AE175" s="28">
        <v>419975.65</v>
      </c>
      <c r="AF175" s="29">
        <v>6.0081474541223034E-2</v>
      </c>
      <c r="AG175" s="24"/>
      <c r="AH175" s="19"/>
      <c r="AI175" s="28">
        <v>3453960.98</v>
      </c>
      <c r="AJ175" s="29">
        <v>3.3468083869496343</v>
      </c>
      <c r="AK175" s="28">
        <v>3536575.14</v>
      </c>
      <c r="AL175" s="29">
        <v>3.4648213973125439</v>
      </c>
      <c r="AM175" s="28">
        <v>-82614.16</v>
      </c>
      <c r="AN175" s="29">
        <v>-0.11801301036290957</v>
      </c>
      <c r="AO175" s="28">
        <v>3254354.66</v>
      </c>
      <c r="AP175" s="29">
        <v>3.321414148161502</v>
      </c>
      <c r="AQ175" s="28">
        <v>199606.32</v>
      </c>
      <c r="AR175" s="29">
        <v>2.5394238788132295E-2</v>
      </c>
      <c r="AS175" s="28">
        <v>3033985.33</v>
      </c>
      <c r="AT175" s="29">
        <v>3.327111909933854</v>
      </c>
      <c r="AU175" s="28">
        <v>419975.65</v>
      </c>
      <c r="AV175" s="29">
        <v>1.9696477015780367E-2</v>
      </c>
      <c r="AW175" s="28">
        <v>5609555.3499999996</v>
      </c>
      <c r="AX175" s="29">
        <v>3.3613253418616553</v>
      </c>
      <c r="AY175" s="28">
        <v>-2155594.37</v>
      </c>
      <c r="AZ175" s="29">
        <v>-1.4516954912020985E-2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22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1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22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1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20081.599999999999</v>
      </c>
      <c r="D178" s="21">
        <v>0.16718121020927604</v>
      </c>
      <c r="E178" s="20">
        <v>25481.64</v>
      </c>
      <c r="F178" s="21">
        <v>0.20857027942502382</v>
      </c>
      <c r="G178" s="20">
        <v>-5400.04</v>
      </c>
      <c r="H178" s="21">
        <v>-4.1389069215747781E-2</v>
      </c>
      <c r="I178" s="20">
        <v>29944.65</v>
      </c>
      <c r="J178" s="21">
        <v>0.26405011358498159</v>
      </c>
      <c r="K178" s="20">
        <v>-9863.0499999999993</v>
      </c>
      <c r="L178" s="21">
        <v>-9.6868903375705556E-2</v>
      </c>
      <c r="M178" s="20">
        <v>20265.53</v>
      </c>
      <c r="N178" s="21">
        <v>0.18038259449919983</v>
      </c>
      <c r="O178" s="20">
        <v>-183.93</v>
      </c>
      <c r="P178" s="21">
        <v>-1.320138428992379E-2</v>
      </c>
      <c r="Q178" s="22"/>
      <c r="R178" s="23"/>
      <c r="S178" s="20">
        <v>40347.129999999997</v>
      </c>
      <c r="T178" s="21">
        <v>0.17356124305814477</v>
      </c>
      <c r="U178" s="20">
        <v>49101.82</v>
      </c>
      <c r="V178" s="21">
        <v>0.20969208509941745</v>
      </c>
      <c r="W178" s="20">
        <v>-8754.69</v>
      </c>
      <c r="X178" s="21">
        <v>-3.6130842041272676E-2</v>
      </c>
      <c r="Y178" s="20">
        <v>60148.95</v>
      </c>
      <c r="Z178" s="21">
        <v>0.27726897827213903</v>
      </c>
      <c r="AA178" s="20">
        <v>-19801.82</v>
      </c>
      <c r="AB178" s="21">
        <v>-0.10370773521399426</v>
      </c>
      <c r="AC178" s="20">
        <v>20265.53</v>
      </c>
      <c r="AD178" s="21">
        <v>0.18038259449919983</v>
      </c>
      <c r="AE178" s="20">
        <v>20081.599999999999</v>
      </c>
      <c r="AF178" s="21">
        <v>-6.8213514410550569E-3</v>
      </c>
      <c r="AG178" s="24"/>
      <c r="AH178" s="19"/>
      <c r="AI178" s="20">
        <v>160764.59</v>
      </c>
      <c r="AJ178" s="21">
        <v>0.15577717329525806</v>
      </c>
      <c r="AK178" s="20">
        <v>180791.6</v>
      </c>
      <c r="AL178" s="21">
        <v>0.1771235105538774</v>
      </c>
      <c r="AM178" s="20">
        <v>-20027.009999999998</v>
      </c>
      <c r="AN178" s="21">
        <v>-2.1346337258619341E-2</v>
      </c>
      <c r="AO178" s="20">
        <v>174832.87</v>
      </c>
      <c r="AP178" s="21">
        <v>0.17843548987425994</v>
      </c>
      <c r="AQ178" s="20">
        <v>-14068.28</v>
      </c>
      <c r="AR178" s="21">
        <v>-2.2658316579001886E-2</v>
      </c>
      <c r="AS178" s="20">
        <v>140682.99</v>
      </c>
      <c r="AT178" s="21">
        <v>0.15427498838766804</v>
      </c>
      <c r="AU178" s="20">
        <v>20081.599999999999</v>
      </c>
      <c r="AV178" s="21">
        <v>1.5021849075900207E-3</v>
      </c>
      <c r="AW178" s="20">
        <v>265520.12</v>
      </c>
      <c r="AX178" s="21">
        <v>0.15910343199129817</v>
      </c>
      <c r="AY178" s="20">
        <v>-104755.53</v>
      </c>
      <c r="AZ178" s="21">
        <v>-3.326258696040113E-3</v>
      </c>
      <c r="BA178" s="24"/>
    </row>
    <row r="179" spans="1:53" x14ac:dyDescent="0.35">
      <c r="A179" s="18" t="s">
        <v>169</v>
      </c>
      <c r="B179" s="19"/>
      <c r="C179" s="20">
        <v>19979.66</v>
      </c>
      <c r="D179" s="21">
        <v>0.16633255011402798</v>
      </c>
      <c r="E179" s="20">
        <v>20957.64</v>
      </c>
      <c r="F179" s="21">
        <v>0.17154079685958423</v>
      </c>
      <c r="G179" s="20">
        <v>-977.98</v>
      </c>
      <c r="H179" s="21">
        <v>-5.2082467455562553E-3</v>
      </c>
      <c r="I179" s="20">
        <v>16747.27</v>
      </c>
      <c r="J179" s="21">
        <v>0.14767641450938165</v>
      </c>
      <c r="K179" s="20">
        <v>3232.39</v>
      </c>
      <c r="L179" s="21">
        <v>1.8656135604646323E-2</v>
      </c>
      <c r="M179" s="20">
        <v>18660.43</v>
      </c>
      <c r="N179" s="21">
        <v>0.16609566973430764</v>
      </c>
      <c r="O179" s="20">
        <v>1319.23</v>
      </c>
      <c r="P179" s="21">
        <v>2.3688037972033338E-4</v>
      </c>
      <c r="Q179" s="22"/>
      <c r="R179" s="23"/>
      <c r="S179" s="20">
        <v>38640.089999999997</v>
      </c>
      <c r="T179" s="21">
        <v>0.16621806934665709</v>
      </c>
      <c r="U179" s="20">
        <v>38880.85</v>
      </c>
      <c r="V179" s="21">
        <v>0.16604285761582124</v>
      </c>
      <c r="W179" s="20">
        <v>-240.76</v>
      </c>
      <c r="X179" s="21">
        <v>1.7521173083584474E-4</v>
      </c>
      <c r="Y179" s="20">
        <v>32044.27</v>
      </c>
      <c r="Z179" s="21">
        <v>0.1477146650502886</v>
      </c>
      <c r="AA179" s="20">
        <v>6595.82</v>
      </c>
      <c r="AB179" s="21">
        <v>1.8503404296368486E-2</v>
      </c>
      <c r="AC179" s="20">
        <v>18660.43</v>
      </c>
      <c r="AD179" s="21">
        <v>0.16609566973430764</v>
      </c>
      <c r="AE179" s="20">
        <v>19979.66</v>
      </c>
      <c r="AF179" s="21">
        <v>1.2239961234944419E-4</v>
      </c>
      <c r="AG179" s="24"/>
      <c r="AH179" s="19"/>
      <c r="AI179" s="20">
        <v>172201.93</v>
      </c>
      <c r="AJ179" s="21">
        <v>0.16685969149915347</v>
      </c>
      <c r="AK179" s="20">
        <v>164987.35999999999</v>
      </c>
      <c r="AL179" s="21">
        <v>0.16163992353746728</v>
      </c>
      <c r="AM179" s="20">
        <v>7214.57</v>
      </c>
      <c r="AN179" s="21">
        <v>5.2197679616861892E-3</v>
      </c>
      <c r="AO179" s="20">
        <v>144592.19</v>
      </c>
      <c r="AP179" s="21">
        <v>0.14757166804298338</v>
      </c>
      <c r="AQ179" s="20">
        <v>27609.74</v>
      </c>
      <c r="AR179" s="21">
        <v>1.9288023456170089E-2</v>
      </c>
      <c r="AS179" s="20">
        <v>152222.26999999999</v>
      </c>
      <c r="AT179" s="21">
        <v>0.16692912865012657</v>
      </c>
      <c r="AU179" s="20">
        <v>19979.66</v>
      </c>
      <c r="AV179" s="21">
        <v>-6.9437150973100659E-5</v>
      </c>
      <c r="AW179" s="20">
        <v>256458.34</v>
      </c>
      <c r="AX179" s="21">
        <v>0.15367348454343582</v>
      </c>
      <c r="AY179" s="20">
        <v>-84256.41</v>
      </c>
      <c r="AZ179" s="21">
        <v>1.318620695571765E-2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22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1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40061.26</v>
      </c>
      <c r="D181" s="31">
        <v>0.33351376032330404</v>
      </c>
      <c r="E181" s="30">
        <v>46439.28</v>
      </c>
      <c r="F181" s="31">
        <v>0.38011107628460811</v>
      </c>
      <c r="G181" s="30">
        <v>-6378.02</v>
      </c>
      <c r="H181" s="31">
        <v>-4.6597315961304064E-2</v>
      </c>
      <c r="I181" s="30">
        <v>46691.92</v>
      </c>
      <c r="J181" s="31">
        <v>0.41172652809436322</v>
      </c>
      <c r="K181" s="30">
        <v>-6630.66</v>
      </c>
      <c r="L181" s="31">
        <v>-7.8212767771059177E-2</v>
      </c>
      <c r="M181" s="30">
        <v>38925.96</v>
      </c>
      <c r="N181" s="31">
        <v>0.34647826423350747</v>
      </c>
      <c r="O181" s="30">
        <v>1135.3</v>
      </c>
      <c r="P181" s="31">
        <v>-1.2964503910203429E-2</v>
      </c>
      <c r="Q181" s="22"/>
      <c r="R181" s="9"/>
      <c r="S181" s="30">
        <v>78987.22</v>
      </c>
      <c r="T181" s="31">
        <v>0.33977931240480191</v>
      </c>
      <c r="U181" s="30">
        <v>87982.67</v>
      </c>
      <c r="V181" s="31">
        <v>0.37573494271523872</v>
      </c>
      <c r="W181" s="30">
        <v>-8995.4500000000007</v>
      </c>
      <c r="X181" s="31">
        <v>-3.5955630310436804E-2</v>
      </c>
      <c r="Y181" s="30">
        <v>92193.22</v>
      </c>
      <c r="Z181" s="31">
        <v>0.42498364332242766</v>
      </c>
      <c r="AA181" s="30">
        <v>-13206</v>
      </c>
      <c r="AB181" s="31">
        <v>-8.5204330917625748E-2</v>
      </c>
      <c r="AC181" s="30">
        <v>38925.96</v>
      </c>
      <c r="AD181" s="31">
        <v>0.34647826423350747</v>
      </c>
      <c r="AE181" s="30">
        <v>40061.26</v>
      </c>
      <c r="AF181" s="31">
        <v>-6.6989518287055572E-3</v>
      </c>
      <c r="AG181" s="24"/>
      <c r="AH181" s="19"/>
      <c r="AI181" s="30">
        <v>332966.52</v>
      </c>
      <c r="AJ181" s="31">
        <v>0.32263686479441156</v>
      </c>
      <c r="AK181" s="30">
        <v>345778.96</v>
      </c>
      <c r="AL181" s="31">
        <v>0.33876343409134474</v>
      </c>
      <c r="AM181" s="30">
        <v>-12812.44</v>
      </c>
      <c r="AN181" s="31">
        <v>-1.612656929693318E-2</v>
      </c>
      <c r="AO181" s="30">
        <v>319425.06</v>
      </c>
      <c r="AP181" s="31">
        <v>0.32600715791724333</v>
      </c>
      <c r="AQ181" s="30">
        <v>13541.46</v>
      </c>
      <c r="AR181" s="31">
        <v>-3.370293122831769E-3</v>
      </c>
      <c r="AS181" s="30">
        <v>292905.26</v>
      </c>
      <c r="AT181" s="31">
        <v>0.32120411703779461</v>
      </c>
      <c r="AU181" s="30">
        <v>40061.26</v>
      </c>
      <c r="AV181" s="31">
        <v>1.4327477566169478E-3</v>
      </c>
      <c r="AW181" s="30">
        <v>521978.46</v>
      </c>
      <c r="AX181" s="31">
        <v>0.31277691653473405</v>
      </c>
      <c r="AY181" s="30">
        <v>-189011.94</v>
      </c>
      <c r="AZ181" s="31">
        <v>9.859948259677509E-3</v>
      </c>
      <c r="BA181" s="24"/>
    </row>
    <row r="182" spans="1:53" x14ac:dyDescent="0.35">
      <c r="A182" s="18" t="s">
        <v>172</v>
      </c>
      <c r="B182" s="19"/>
      <c r="C182" s="20">
        <v>3552190.78</v>
      </c>
      <c r="D182" s="21">
        <v>29.57232259852961</v>
      </c>
      <c r="E182" s="20">
        <v>3710309.74</v>
      </c>
      <c r="F182" s="21">
        <v>30.369330201085472</v>
      </c>
      <c r="G182" s="20">
        <v>-158118.96</v>
      </c>
      <c r="H182" s="21">
        <v>-0.79700760255586189</v>
      </c>
      <c r="I182" s="20">
        <v>3559383.35</v>
      </c>
      <c r="J182" s="21">
        <v>31.386427220221051</v>
      </c>
      <c r="K182" s="20">
        <v>-7192.57</v>
      </c>
      <c r="L182" s="21">
        <v>-1.8141046216914418</v>
      </c>
      <c r="M182" s="20">
        <v>3059651.02</v>
      </c>
      <c r="N182" s="21">
        <v>27.233819655825592</v>
      </c>
      <c r="O182" s="20">
        <v>492539.76</v>
      </c>
      <c r="P182" s="21">
        <v>2.338502942704018</v>
      </c>
      <c r="Q182" s="22"/>
      <c r="R182" s="23"/>
      <c r="S182" s="20">
        <v>6611841.7999999998</v>
      </c>
      <c r="T182" s="21">
        <v>28.442158877516231</v>
      </c>
      <c r="U182" s="20">
        <v>7082282.2699999996</v>
      </c>
      <c r="V182" s="21">
        <v>30.245284929538968</v>
      </c>
      <c r="W182" s="20">
        <v>-470440.47</v>
      </c>
      <c r="X182" s="21">
        <v>-1.803126052022737</v>
      </c>
      <c r="Y182" s="20">
        <v>6693192.4500000002</v>
      </c>
      <c r="Z182" s="21">
        <v>30.853649681171412</v>
      </c>
      <c r="AA182" s="20">
        <v>-81350.649999999994</v>
      </c>
      <c r="AB182" s="21">
        <v>-2.4114908036551803</v>
      </c>
      <c r="AC182" s="20">
        <v>3059651.02</v>
      </c>
      <c r="AD182" s="21">
        <v>27.233819655825592</v>
      </c>
      <c r="AE182" s="20">
        <v>3552190.78</v>
      </c>
      <c r="AF182" s="21">
        <v>1.2083392216906397</v>
      </c>
      <c r="AG182" s="24"/>
      <c r="AH182" s="19"/>
      <c r="AI182" s="20">
        <v>34088163.990000002</v>
      </c>
      <c r="AJ182" s="21">
        <v>33.030643310118265</v>
      </c>
      <c r="AK182" s="20">
        <v>34695923.539999999</v>
      </c>
      <c r="AL182" s="21">
        <v>33.991976282712876</v>
      </c>
      <c r="AM182" s="20">
        <v>-607759.55000000005</v>
      </c>
      <c r="AN182" s="21">
        <v>-0.96133297259461159</v>
      </c>
      <c r="AO182" s="20">
        <v>33256002.420000002</v>
      </c>
      <c r="AP182" s="21">
        <v>33.94127822229467</v>
      </c>
      <c r="AQ182" s="20">
        <v>832161.57</v>
      </c>
      <c r="AR182" s="21">
        <v>-0.91063491217640546</v>
      </c>
      <c r="AS182" s="20">
        <v>30535973.210000001</v>
      </c>
      <c r="AT182" s="21">
        <v>33.486187010802752</v>
      </c>
      <c r="AU182" s="20">
        <v>3552190.78</v>
      </c>
      <c r="AV182" s="21">
        <v>-0.45554370068448691</v>
      </c>
      <c r="AW182" s="20">
        <v>58509624.960000001</v>
      </c>
      <c r="AX182" s="21">
        <v>35.059799369101377</v>
      </c>
      <c r="AY182" s="20">
        <v>-24421460.969999999</v>
      </c>
      <c r="AZ182" s="21">
        <v>-2.0291560589831121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22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1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557797.1</v>
      </c>
      <c r="D184" s="21">
        <v>4.6437133609485581</v>
      </c>
      <c r="E184" s="20">
        <v>532544.86</v>
      </c>
      <c r="F184" s="21">
        <v>4.358943547454567</v>
      </c>
      <c r="G184" s="20">
        <v>25252.240000000002</v>
      </c>
      <c r="H184" s="21">
        <v>0.28476981349399111</v>
      </c>
      <c r="I184" s="20">
        <v>452149.56</v>
      </c>
      <c r="J184" s="21">
        <v>3.9870274882290979</v>
      </c>
      <c r="K184" s="20">
        <v>105647.54</v>
      </c>
      <c r="L184" s="21">
        <v>0.65668587271946022</v>
      </c>
      <c r="M184" s="20">
        <v>557797.31000000006</v>
      </c>
      <c r="N184" s="21">
        <v>4.9649294137619133</v>
      </c>
      <c r="O184" s="20">
        <v>-0.21</v>
      </c>
      <c r="P184" s="21">
        <v>-0.32121605281335519</v>
      </c>
      <c r="Q184" s="22"/>
      <c r="R184" s="23"/>
      <c r="S184" s="20">
        <v>1115594.4099999999</v>
      </c>
      <c r="T184" s="21">
        <v>4.798952305859614</v>
      </c>
      <c r="U184" s="20">
        <v>1069013.02</v>
      </c>
      <c r="V184" s="21">
        <v>4.5652802515716369</v>
      </c>
      <c r="W184" s="20">
        <v>46581.39</v>
      </c>
      <c r="X184" s="21">
        <v>0.2336720542879771</v>
      </c>
      <c r="Y184" s="20">
        <v>904299.12</v>
      </c>
      <c r="Z184" s="21">
        <v>4.1685531177983064</v>
      </c>
      <c r="AA184" s="20">
        <v>211295.29</v>
      </c>
      <c r="AB184" s="21">
        <v>0.63039918806130757</v>
      </c>
      <c r="AC184" s="20">
        <v>557797.31000000006</v>
      </c>
      <c r="AD184" s="21">
        <v>4.9649294137619133</v>
      </c>
      <c r="AE184" s="20">
        <v>557797.1</v>
      </c>
      <c r="AF184" s="21">
        <v>-0.16597710790229936</v>
      </c>
      <c r="AG184" s="24"/>
      <c r="AH184" s="19"/>
      <c r="AI184" s="20">
        <v>4254233.59</v>
      </c>
      <c r="AJ184" s="21">
        <v>4.122254055995402</v>
      </c>
      <c r="AK184" s="20">
        <v>4120669.3</v>
      </c>
      <c r="AL184" s="21">
        <v>4.0370648428775926</v>
      </c>
      <c r="AM184" s="20">
        <v>133564.29</v>
      </c>
      <c r="AN184" s="21">
        <v>8.5189213117809359E-2</v>
      </c>
      <c r="AO184" s="20">
        <v>3582065.77</v>
      </c>
      <c r="AP184" s="21">
        <v>3.6558780990769533</v>
      </c>
      <c r="AQ184" s="20">
        <v>672167.82</v>
      </c>
      <c r="AR184" s="21">
        <v>0.46637595691844869</v>
      </c>
      <c r="AS184" s="20">
        <v>3696436.49</v>
      </c>
      <c r="AT184" s="21">
        <v>4.0535653711262638</v>
      </c>
      <c r="AU184" s="20">
        <v>557797.1</v>
      </c>
      <c r="AV184" s="21">
        <v>6.868868486913815E-2</v>
      </c>
      <c r="AW184" s="20">
        <v>5985781.54</v>
      </c>
      <c r="AX184" s="21">
        <v>3.5867654254003725</v>
      </c>
      <c r="AY184" s="20">
        <v>-1731547.95</v>
      </c>
      <c r="AZ184" s="21">
        <v>0.53548863059502949</v>
      </c>
      <c r="BA184" s="24"/>
    </row>
    <row r="185" spans="1:53" x14ac:dyDescent="0.35">
      <c r="A185" s="18" t="s">
        <v>174</v>
      </c>
      <c r="B185" s="19"/>
      <c r="C185" s="20">
        <v>-442.79</v>
      </c>
      <c r="D185" s="21">
        <v>-3.6862684282410437E-3</v>
      </c>
      <c r="E185" s="20">
        <v>-4407.59</v>
      </c>
      <c r="F185" s="21">
        <v>-3.6076652754333742E-2</v>
      </c>
      <c r="G185" s="20">
        <v>3964.8</v>
      </c>
      <c r="H185" s="21">
        <v>3.2390384326092696E-2</v>
      </c>
      <c r="I185" s="20">
        <v>9641.89</v>
      </c>
      <c r="J185" s="21">
        <v>8.5021603180330974E-2</v>
      </c>
      <c r="K185" s="20">
        <v>-10084.68</v>
      </c>
      <c r="L185" s="21">
        <v>-8.870787160857202E-2</v>
      </c>
      <c r="M185" s="20">
        <v>3606.41</v>
      </c>
      <c r="N185" s="21">
        <v>3.2100497377954548E-2</v>
      </c>
      <c r="O185" s="20">
        <v>-4049.2</v>
      </c>
      <c r="P185" s="21">
        <v>-3.5786765806195595E-2</v>
      </c>
      <c r="Q185" s="22"/>
      <c r="R185" s="23"/>
      <c r="S185" s="20">
        <v>3163.62</v>
      </c>
      <c r="T185" s="21">
        <v>1.3608943678611291E-2</v>
      </c>
      <c r="U185" s="20">
        <v>-5532</v>
      </c>
      <c r="V185" s="21">
        <v>-2.3624717266487825E-2</v>
      </c>
      <c r="W185" s="20">
        <v>8695.6200000000008</v>
      </c>
      <c r="X185" s="21">
        <v>3.7233660945099112E-2</v>
      </c>
      <c r="Y185" s="20">
        <v>19283.78</v>
      </c>
      <c r="Z185" s="21">
        <v>8.889255719051968E-2</v>
      </c>
      <c r="AA185" s="20">
        <v>-16120.16</v>
      </c>
      <c r="AB185" s="21">
        <v>-7.528361351190839E-2</v>
      </c>
      <c r="AC185" s="20">
        <v>3606.41</v>
      </c>
      <c r="AD185" s="21">
        <v>3.2100497377954548E-2</v>
      </c>
      <c r="AE185" s="20">
        <v>-442.79</v>
      </c>
      <c r="AF185" s="21">
        <v>-1.8491553699343258E-2</v>
      </c>
      <c r="AG185" s="24"/>
      <c r="AH185" s="19"/>
      <c r="AI185" s="20">
        <v>27365.35</v>
      </c>
      <c r="AJ185" s="21">
        <v>2.6516391882288194E-2</v>
      </c>
      <c r="AK185" s="20">
        <v>12363.02</v>
      </c>
      <c r="AL185" s="21">
        <v>1.2112186094087322E-2</v>
      </c>
      <c r="AM185" s="20">
        <v>15002.33</v>
      </c>
      <c r="AN185" s="21">
        <v>1.4404205788200872E-2</v>
      </c>
      <c r="AO185" s="20">
        <v>76226.429999999993</v>
      </c>
      <c r="AP185" s="21">
        <v>7.779715781372222E-2</v>
      </c>
      <c r="AQ185" s="20">
        <v>-48861.08</v>
      </c>
      <c r="AR185" s="21">
        <v>-5.1280765931434026E-2</v>
      </c>
      <c r="AS185" s="20">
        <v>27808.14</v>
      </c>
      <c r="AT185" s="21">
        <v>3.049480591493433E-2</v>
      </c>
      <c r="AU185" s="20">
        <v>-442.79</v>
      </c>
      <c r="AV185" s="21">
        <v>-3.9784140326461354E-3</v>
      </c>
      <c r="AW185" s="20">
        <v>96504.65</v>
      </c>
      <c r="AX185" s="21">
        <v>5.782695871830365E-2</v>
      </c>
      <c r="AY185" s="20">
        <v>-69139.3</v>
      </c>
      <c r="AZ185" s="21">
        <v>-3.1310566836015456E-2</v>
      </c>
      <c r="BA185" s="24"/>
    </row>
    <row r="186" spans="1:53" x14ac:dyDescent="0.35">
      <c r="A186" s="18" t="s">
        <v>175</v>
      </c>
      <c r="B186" s="19"/>
      <c r="C186" s="20">
        <v>29467.66</v>
      </c>
      <c r="D186" s="21">
        <v>0.24532104318557663</v>
      </c>
      <c r="E186" s="20">
        <v>26237.81</v>
      </c>
      <c r="F186" s="21">
        <v>0.2147596215628462</v>
      </c>
      <c r="G186" s="20">
        <v>3229.85</v>
      </c>
      <c r="H186" s="21">
        <v>3.0561421622730428E-2</v>
      </c>
      <c r="I186" s="20">
        <v>21372.22</v>
      </c>
      <c r="J186" s="21">
        <v>0.18845894403718913</v>
      </c>
      <c r="K186" s="20">
        <v>8095.44</v>
      </c>
      <c r="L186" s="21">
        <v>5.6862099148387496E-2</v>
      </c>
      <c r="M186" s="20">
        <v>29369.17</v>
      </c>
      <c r="N186" s="21">
        <v>0.26141369521981733</v>
      </c>
      <c r="O186" s="20">
        <v>98.49</v>
      </c>
      <c r="P186" s="21">
        <v>-1.6092652034240706E-2</v>
      </c>
      <c r="Q186" s="22"/>
      <c r="R186" s="23"/>
      <c r="S186" s="20">
        <v>58836.83</v>
      </c>
      <c r="T186" s="21">
        <v>0.25309838276974705</v>
      </c>
      <c r="U186" s="20">
        <v>52668.92</v>
      </c>
      <c r="V186" s="21">
        <v>0.2249255863577849</v>
      </c>
      <c r="W186" s="20">
        <v>6167.91</v>
      </c>
      <c r="X186" s="21">
        <v>2.8172796411962159E-2</v>
      </c>
      <c r="Y186" s="20">
        <v>43953.86</v>
      </c>
      <c r="Z186" s="21">
        <v>0.20261437403839372</v>
      </c>
      <c r="AA186" s="20">
        <v>14882.97</v>
      </c>
      <c r="AB186" s="21">
        <v>5.0484008731353336E-2</v>
      </c>
      <c r="AC186" s="20">
        <v>29369.17</v>
      </c>
      <c r="AD186" s="21">
        <v>0.26141369521981733</v>
      </c>
      <c r="AE186" s="20">
        <v>29467.66</v>
      </c>
      <c r="AF186" s="21">
        <v>-8.315312450070278E-3</v>
      </c>
      <c r="AG186" s="24"/>
      <c r="AH186" s="19"/>
      <c r="AI186" s="20">
        <v>221835.27</v>
      </c>
      <c r="AJ186" s="21">
        <v>0.21495325119661213</v>
      </c>
      <c r="AK186" s="20">
        <v>213098.8</v>
      </c>
      <c r="AL186" s="21">
        <v>0.20877522822309558</v>
      </c>
      <c r="AM186" s="20">
        <v>8736.4699999999993</v>
      </c>
      <c r="AN186" s="21">
        <v>6.1780229735165504E-3</v>
      </c>
      <c r="AO186" s="20">
        <v>176866.27</v>
      </c>
      <c r="AP186" s="21">
        <v>0.18051079027463843</v>
      </c>
      <c r="AQ186" s="20">
        <v>44969</v>
      </c>
      <c r="AR186" s="21">
        <v>3.44424609219737E-2</v>
      </c>
      <c r="AS186" s="20">
        <v>192367.61</v>
      </c>
      <c r="AT186" s="21">
        <v>0.21095308536528443</v>
      </c>
      <c r="AU186" s="20">
        <v>29467.66</v>
      </c>
      <c r="AV186" s="21">
        <v>4.0001658313277011E-3</v>
      </c>
      <c r="AW186" s="20">
        <v>302749.46999999997</v>
      </c>
      <c r="AX186" s="21">
        <v>0.18141178796750529</v>
      </c>
      <c r="AY186" s="20">
        <v>-80914.2</v>
      </c>
      <c r="AZ186" s="21">
        <v>3.3541463229106838E-2</v>
      </c>
      <c r="BA186" s="24"/>
    </row>
    <row r="187" spans="1:53" x14ac:dyDescent="0.35">
      <c r="A187" s="18" t="s">
        <v>176</v>
      </c>
      <c r="B187" s="19"/>
      <c r="C187" s="20">
        <v>228889.51</v>
      </c>
      <c r="D187" s="21">
        <v>1.9055267153019777</v>
      </c>
      <c r="E187" s="20">
        <v>230365.85</v>
      </c>
      <c r="F187" s="21">
        <v>1.8855721101343215</v>
      </c>
      <c r="G187" s="20">
        <v>-1476.34</v>
      </c>
      <c r="H187" s="21">
        <v>1.9954605167656236E-2</v>
      </c>
      <c r="I187" s="20">
        <v>195058.66</v>
      </c>
      <c r="J187" s="21">
        <v>1.7200154728385306</v>
      </c>
      <c r="K187" s="20">
        <v>33830.85</v>
      </c>
      <c r="L187" s="21">
        <v>0.18551124246344708</v>
      </c>
      <c r="M187" s="20">
        <v>193274.23</v>
      </c>
      <c r="N187" s="21">
        <v>1.7203254519982989</v>
      </c>
      <c r="O187" s="20">
        <v>35615.279999999999</v>
      </c>
      <c r="P187" s="21">
        <v>0.18520126330367881</v>
      </c>
      <c r="Q187" s="22"/>
      <c r="R187" s="23"/>
      <c r="S187" s="20">
        <v>422163.74</v>
      </c>
      <c r="T187" s="21">
        <v>1.8160216969205847</v>
      </c>
      <c r="U187" s="20">
        <v>441121.46</v>
      </c>
      <c r="V187" s="21">
        <v>1.8838340153073607</v>
      </c>
      <c r="W187" s="20">
        <v>-18957.72</v>
      </c>
      <c r="X187" s="21">
        <v>-6.7812318386776038E-2</v>
      </c>
      <c r="Y187" s="20">
        <v>383127.69</v>
      </c>
      <c r="Z187" s="21">
        <v>1.7661060276873464</v>
      </c>
      <c r="AA187" s="20">
        <v>39036.050000000003</v>
      </c>
      <c r="AB187" s="21">
        <v>4.9915669233238313E-2</v>
      </c>
      <c r="AC187" s="20">
        <v>193274.23</v>
      </c>
      <c r="AD187" s="21">
        <v>1.7203254519982989</v>
      </c>
      <c r="AE187" s="20">
        <v>228889.51</v>
      </c>
      <c r="AF187" s="21">
        <v>9.5696244922285789E-2</v>
      </c>
      <c r="AG187" s="24"/>
      <c r="AH187" s="19"/>
      <c r="AI187" s="20">
        <v>1813097.72</v>
      </c>
      <c r="AJ187" s="21">
        <v>1.7568497996335961</v>
      </c>
      <c r="AK187" s="20">
        <v>1776097.94</v>
      </c>
      <c r="AL187" s="21">
        <v>1.7400626036846285</v>
      </c>
      <c r="AM187" s="20">
        <v>36999.78</v>
      </c>
      <c r="AN187" s="21">
        <v>1.6787195948967604E-2</v>
      </c>
      <c r="AO187" s="20">
        <v>1672994.07</v>
      </c>
      <c r="AP187" s="21">
        <v>1.7074679174298402</v>
      </c>
      <c r="AQ187" s="20">
        <v>140103.65</v>
      </c>
      <c r="AR187" s="21">
        <v>4.9381882203755945E-2</v>
      </c>
      <c r="AS187" s="20">
        <v>1584208.21</v>
      </c>
      <c r="AT187" s="21">
        <v>1.7372654874722122</v>
      </c>
      <c r="AU187" s="20">
        <v>228889.51</v>
      </c>
      <c r="AV187" s="21">
        <v>1.9584312161383899E-2</v>
      </c>
      <c r="AW187" s="20">
        <v>2946337.37</v>
      </c>
      <c r="AX187" s="21">
        <v>1.7654872533622512</v>
      </c>
      <c r="AY187" s="20">
        <v>-1133239.6499999999</v>
      </c>
      <c r="AZ187" s="21">
        <v>-8.6374537286550979E-3</v>
      </c>
      <c r="BA187" s="24"/>
    </row>
    <row r="188" spans="1:53" x14ac:dyDescent="0.35">
      <c r="A188" s="18" t="s">
        <v>177</v>
      </c>
      <c r="B188" s="19"/>
      <c r="C188" s="20">
        <v>-44517.57</v>
      </c>
      <c r="D188" s="21">
        <v>-0.37061296052984632</v>
      </c>
      <c r="E188" s="20">
        <v>-42843.64</v>
      </c>
      <c r="F188" s="21">
        <v>-0.35068033165781826</v>
      </c>
      <c r="G188" s="20">
        <v>-1673.93</v>
      </c>
      <c r="H188" s="21">
        <v>-1.9932628872028069E-2</v>
      </c>
      <c r="I188" s="20">
        <v>-44517.57</v>
      </c>
      <c r="J188" s="21">
        <v>-0.39255324123098345</v>
      </c>
      <c r="K188" s="20">
        <v>0</v>
      </c>
      <c r="L188" s="21">
        <v>2.1940280701137127E-2</v>
      </c>
      <c r="M188" s="20">
        <v>-44517.57</v>
      </c>
      <c r="N188" s="21">
        <v>-0.39624893982046089</v>
      </c>
      <c r="O188" s="20">
        <v>0</v>
      </c>
      <c r="P188" s="21">
        <v>2.5635979290614563E-2</v>
      </c>
      <c r="Q188" s="22"/>
      <c r="R188" s="23"/>
      <c r="S188" s="20">
        <v>-89035.14</v>
      </c>
      <c r="T188" s="21">
        <v>-0.38300244835892783</v>
      </c>
      <c r="U188" s="20">
        <v>-86002.91</v>
      </c>
      <c r="V188" s="21">
        <v>-0.36728026624099758</v>
      </c>
      <c r="W188" s="20">
        <v>-3032.23</v>
      </c>
      <c r="X188" s="21">
        <v>-1.572218211793025E-2</v>
      </c>
      <c r="Y188" s="20">
        <v>-89035.14</v>
      </c>
      <c r="Z188" s="21">
        <v>-0.41042582286335605</v>
      </c>
      <c r="AA188" s="20">
        <v>0</v>
      </c>
      <c r="AB188" s="21">
        <v>2.7423374504428222E-2</v>
      </c>
      <c r="AC188" s="20">
        <v>-44517.57</v>
      </c>
      <c r="AD188" s="21">
        <v>-0.39624893982046089</v>
      </c>
      <c r="AE188" s="20">
        <v>-44517.57</v>
      </c>
      <c r="AF188" s="21">
        <v>1.3246491461533061E-2</v>
      </c>
      <c r="AG188" s="24"/>
      <c r="AH188" s="19"/>
      <c r="AI188" s="20">
        <v>-356141.12</v>
      </c>
      <c r="AJ188" s="21">
        <v>-0.34509251675264613</v>
      </c>
      <c r="AK188" s="20">
        <v>-347968.36</v>
      </c>
      <c r="AL188" s="21">
        <v>-0.34090841324970528</v>
      </c>
      <c r="AM188" s="20">
        <v>-8172.76</v>
      </c>
      <c r="AN188" s="21">
        <v>-4.1841035029408502E-3</v>
      </c>
      <c r="AO188" s="20">
        <v>-356140.44</v>
      </c>
      <c r="AP188" s="21">
        <v>-0.36347909792611927</v>
      </c>
      <c r="AQ188" s="20">
        <v>-0.68</v>
      </c>
      <c r="AR188" s="21">
        <v>1.8386581173473138E-2</v>
      </c>
      <c r="AS188" s="20">
        <v>-311623.55</v>
      </c>
      <c r="AT188" s="21">
        <v>-0.34173086282551923</v>
      </c>
      <c r="AU188" s="20">
        <v>-44517.57</v>
      </c>
      <c r="AV188" s="21">
        <v>-3.3616539271268953E-3</v>
      </c>
      <c r="AW188" s="20">
        <v>-578728.29</v>
      </c>
      <c r="AX188" s="21">
        <v>-0.34678222173692635</v>
      </c>
      <c r="AY188" s="20">
        <v>222587.17</v>
      </c>
      <c r="AZ188" s="21">
        <v>1.689704984280227E-3</v>
      </c>
      <c r="BA188" s="24"/>
    </row>
    <row r="189" spans="1:53" x14ac:dyDescent="0.35">
      <c r="A189" s="18" t="s">
        <v>178</v>
      </c>
      <c r="B189" s="19"/>
      <c r="C189" s="20">
        <v>140290.37</v>
      </c>
      <c r="D189" s="21">
        <v>1.1679305352814076</v>
      </c>
      <c r="E189" s="20">
        <v>127667.08</v>
      </c>
      <c r="F189" s="21">
        <v>1.0449703609727188</v>
      </c>
      <c r="G189" s="20">
        <v>12623.29</v>
      </c>
      <c r="H189" s="21">
        <v>0.12296017430868877</v>
      </c>
      <c r="I189" s="20">
        <v>124773.54</v>
      </c>
      <c r="J189" s="21">
        <v>1.1002455333223211</v>
      </c>
      <c r="K189" s="20">
        <v>15516.83</v>
      </c>
      <c r="L189" s="21">
        <v>6.7685001959086444E-2</v>
      </c>
      <c r="M189" s="20">
        <v>138852.79</v>
      </c>
      <c r="N189" s="21">
        <v>1.2359225992931127</v>
      </c>
      <c r="O189" s="20">
        <v>1437.58</v>
      </c>
      <c r="P189" s="21">
        <v>-6.79920640117051E-2</v>
      </c>
      <c r="Q189" s="22"/>
      <c r="R189" s="23"/>
      <c r="S189" s="20">
        <v>279143.15999999997</v>
      </c>
      <c r="T189" s="21">
        <v>1.2007900894259045</v>
      </c>
      <c r="U189" s="20">
        <v>256214.18</v>
      </c>
      <c r="V189" s="21">
        <v>1.0941770719748769</v>
      </c>
      <c r="W189" s="20">
        <v>22928.98</v>
      </c>
      <c r="X189" s="21">
        <v>0.10661301745102758</v>
      </c>
      <c r="Y189" s="20">
        <v>249533.94</v>
      </c>
      <c r="Z189" s="21">
        <v>1.1502781110563234</v>
      </c>
      <c r="AA189" s="20">
        <v>29609.22</v>
      </c>
      <c r="AB189" s="21">
        <v>5.0511978369581101E-2</v>
      </c>
      <c r="AC189" s="20">
        <v>138852.79</v>
      </c>
      <c r="AD189" s="21">
        <v>1.2359225992931127</v>
      </c>
      <c r="AE189" s="20">
        <v>140290.37</v>
      </c>
      <c r="AF189" s="21">
        <v>-3.5132509867208173E-2</v>
      </c>
      <c r="AG189" s="24"/>
      <c r="AH189" s="19"/>
      <c r="AI189" s="20">
        <v>1111729.69</v>
      </c>
      <c r="AJ189" s="21">
        <v>1.0772403834489517</v>
      </c>
      <c r="AK189" s="20">
        <v>1034468.24</v>
      </c>
      <c r="AL189" s="21">
        <v>1.0134798642486209</v>
      </c>
      <c r="AM189" s="20">
        <v>77261.45</v>
      </c>
      <c r="AN189" s="21">
        <v>6.3760519200330767E-2</v>
      </c>
      <c r="AO189" s="20">
        <v>975404.61</v>
      </c>
      <c r="AP189" s="21">
        <v>0.99550387413397412</v>
      </c>
      <c r="AQ189" s="20">
        <v>136325.07999999999</v>
      </c>
      <c r="AR189" s="21">
        <v>8.1736509314977557E-2</v>
      </c>
      <c r="AS189" s="20">
        <v>971439.32</v>
      </c>
      <c r="AT189" s="21">
        <v>1.065294317474516</v>
      </c>
      <c r="AU189" s="20">
        <v>140290.37</v>
      </c>
      <c r="AV189" s="21">
        <v>1.1946065974435705E-2</v>
      </c>
      <c r="AW189" s="20">
        <v>1612493.98</v>
      </c>
      <c r="AX189" s="21">
        <v>0.96622932485608892</v>
      </c>
      <c r="AY189" s="20">
        <v>-500764.29</v>
      </c>
      <c r="AZ189" s="21">
        <v>0.11101105859286275</v>
      </c>
      <c r="BA189" s="24"/>
    </row>
    <row r="190" spans="1:53" x14ac:dyDescent="0.35">
      <c r="A190" s="18" t="s">
        <v>179</v>
      </c>
      <c r="B190" s="19"/>
      <c r="C190" s="20">
        <v>73525.83</v>
      </c>
      <c r="D190" s="21">
        <v>0.61210945547374196</v>
      </c>
      <c r="E190" s="20">
        <v>73453.53</v>
      </c>
      <c r="F190" s="21">
        <v>0.6012259523662673</v>
      </c>
      <c r="G190" s="20">
        <v>72.3</v>
      </c>
      <c r="H190" s="21">
        <v>1.0883503107474657E-2</v>
      </c>
      <c r="I190" s="20">
        <v>54005.63</v>
      </c>
      <c r="J190" s="21">
        <v>0.47621838077013723</v>
      </c>
      <c r="K190" s="20">
        <v>19520.2</v>
      </c>
      <c r="L190" s="21">
        <v>0.13589107470360473</v>
      </c>
      <c r="M190" s="20">
        <v>73114.850000000006</v>
      </c>
      <c r="N190" s="21">
        <v>0.6507920759743181</v>
      </c>
      <c r="O190" s="20">
        <v>410.98</v>
      </c>
      <c r="P190" s="21">
        <v>-3.8682620500576137E-2</v>
      </c>
      <c r="Q190" s="22"/>
      <c r="R190" s="23"/>
      <c r="S190" s="20">
        <v>146640.68</v>
      </c>
      <c r="T190" s="21">
        <v>0.63080419112069752</v>
      </c>
      <c r="U190" s="20">
        <v>147448.20000000001</v>
      </c>
      <c r="V190" s="21">
        <v>0.62968583449973792</v>
      </c>
      <c r="W190" s="20">
        <v>-807.52</v>
      </c>
      <c r="X190" s="21">
        <v>1.1183566209596041E-3</v>
      </c>
      <c r="Y190" s="20">
        <v>108011.26</v>
      </c>
      <c r="Z190" s="21">
        <v>0.49790015789280379</v>
      </c>
      <c r="AA190" s="20">
        <v>38629.42</v>
      </c>
      <c r="AB190" s="21">
        <v>0.13290403322789374</v>
      </c>
      <c r="AC190" s="20">
        <v>73114.850000000006</v>
      </c>
      <c r="AD190" s="21">
        <v>0.6507920759743181</v>
      </c>
      <c r="AE190" s="20">
        <v>73525.83</v>
      </c>
      <c r="AF190" s="21">
        <v>-1.9987884853620574E-2</v>
      </c>
      <c r="AG190" s="24"/>
      <c r="AH190" s="19"/>
      <c r="AI190" s="20">
        <v>544316.78</v>
      </c>
      <c r="AJ190" s="21">
        <v>0.5274303835538463</v>
      </c>
      <c r="AK190" s="20">
        <v>541960.88</v>
      </c>
      <c r="AL190" s="21">
        <v>0.53096500970437055</v>
      </c>
      <c r="AM190" s="20">
        <v>2355.9</v>
      </c>
      <c r="AN190" s="21">
        <v>-3.5346261505242449E-3</v>
      </c>
      <c r="AO190" s="20">
        <v>424197.06</v>
      </c>
      <c r="AP190" s="21">
        <v>0.43293809799221877</v>
      </c>
      <c r="AQ190" s="20">
        <v>120119.72</v>
      </c>
      <c r="AR190" s="21">
        <v>9.4492285561627531E-2</v>
      </c>
      <c r="AS190" s="20">
        <v>470790.95</v>
      </c>
      <c r="AT190" s="21">
        <v>0.51627612083215757</v>
      </c>
      <c r="AU190" s="20">
        <v>73525.83</v>
      </c>
      <c r="AV190" s="21">
        <v>1.1154262721688735E-2</v>
      </c>
      <c r="AW190" s="20">
        <v>714674.14</v>
      </c>
      <c r="AX190" s="21">
        <v>0.42824290840720286</v>
      </c>
      <c r="AY190" s="20">
        <v>-170357.36</v>
      </c>
      <c r="AZ190" s="21">
        <v>9.9187475146643445E-2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22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1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985010.11</v>
      </c>
      <c r="D192" s="29">
        <v>8.2003018812331749</v>
      </c>
      <c r="E192" s="28">
        <v>943017.9</v>
      </c>
      <c r="F192" s="29">
        <v>7.7187146080785691</v>
      </c>
      <c r="G192" s="28">
        <v>41992.21</v>
      </c>
      <c r="H192" s="29">
        <v>0.48158727315460581</v>
      </c>
      <c r="I192" s="28">
        <v>812483.93</v>
      </c>
      <c r="J192" s="29">
        <v>7.1644341811466239</v>
      </c>
      <c r="K192" s="28">
        <v>172526.18</v>
      </c>
      <c r="L192" s="29">
        <v>1.035867700086551</v>
      </c>
      <c r="M192" s="28">
        <v>951497.19</v>
      </c>
      <c r="N192" s="29">
        <v>8.4692347938049526</v>
      </c>
      <c r="O192" s="28">
        <v>33512.92</v>
      </c>
      <c r="P192" s="29">
        <v>-0.26893291257177765</v>
      </c>
      <c r="Q192" s="22"/>
      <c r="R192" s="9"/>
      <c r="S192" s="28">
        <v>1936507.3</v>
      </c>
      <c r="T192" s="29">
        <v>8.3302731614162315</v>
      </c>
      <c r="U192" s="28">
        <v>1874930.87</v>
      </c>
      <c r="V192" s="29">
        <v>8.006997776203912</v>
      </c>
      <c r="W192" s="28">
        <v>61576.43</v>
      </c>
      <c r="X192" s="29">
        <v>0.32327538521231958</v>
      </c>
      <c r="Y192" s="28">
        <v>1619174.51</v>
      </c>
      <c r="Z192" s="29">
        <v>7.4639185228003377</v>
      </c>
      <c r="AA192" s="28">
        <v>317332.78999999998</v>
      </c>
      <c r="AB192" s="29">
        <v>0.86635463861589379</v>
      </c>
      <c r="AC192" s="28">
        <v>951497.19</v>
      </c>
      <c r="AD192" s="29">
        <v>8.4692347938049526</v>
      </c>
      <c r="AE192" s="28">
        <v>985010.11</v>
      </c>
      <c r="AF192" s="29">
        <v>-0.13896163238872106</v>
      </c>
      <c r="AG192" s="24"/>
      <c r="AH192" s="19"/>
      <c r="AI192" s="28">
        <v>7616437.2800000003</v>
      </c>
      <c r="AJ192" s="29">
        <v>7.3801517489580499</v>
      </c>
      <c r="AK192" s="28">
        <v>7350689.8200000003</v>
      </c>
      <c r="AL192" s="29">
        <v>7.2015513215826914</v>
      </c>
      <c r="AM192" s="28">
        <v>265747.46000000002</v>
      </c>
      <c r="AN192" s="29">
        <v>0.17860042737535853</v>
      </c>
      <c r="AO192" s="28">
        <v>6551613.7699999996</v>
      </c>
      <c r="AP192" s="29">
        <v>6.6866168387952269</v>
      </c>
      <c r="AQ192" s="28">
        <v>1064823.51</v>
      </c>
      <c r="AR192" s="29">
        <v>0.69353491016282298</v>
      </c>
      <c r="AS192" s="28">
        <v>6631427.1699999999</v>
      </c>
      <c r="AT192" s="29">
        <v>7.2721183253598483</v>
      </c>
      <c r="AU192" s="28">
        <v>985010.11</v>
      </c>
      <c r="AV192" s="29">
        <v>0.10803342359820167</v>
      </c>
      <c r="AW192" s="28">
        <v>11079812.859999999</v>
      </c>
      <c r="AX192" s="29">
        <v>6.6391814369747975</v>
      </c>
      <c r="AY192" s="28">
        <v>-3463375.58</v>
      </c>
      <c r="AZ192" s="29">
        <v>0.74097031198325247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22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1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22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1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216.86</v>
      </c>
      <c r="AX194" s="21">
        <v>1.2994559606870065E-4</v>
      </c>
      <c r="AY194" s="20">
        <v>-216.86</v>
      </c>
      <c r="AZ194" s="21">
        <v>-1.2994559606870065E-4</v>
      </c>
      <c r="BA194" s="24"/>
    </row>
    <row r="195" spans="1:53" x14ac:dyDescent="0.35">
      <c r="A195" s="18" t="s">
        <v>183</v>
      </c>
      <c r="B195" s="19"/>
      <c r="C195" s="20">
        <v>1369.04</v>
      </c>
      <c r="D195" s="21">
        <v>1.1397386862844956E-2</v>
      </c>
      <c r="E195" s="20">
        <v>0</v>
      </c>
      <c r="F195" s="21">
        <v>0</v>
      </c>
      <c r="G195" s="20">
        <v>1369.04</v>
      </c>
      <c r="H195" s="21">
        <v>1.1397386862844956E-2</v>
      </c>
      <c r="I195" s="20">
        <v>212950.21</v>
      </c>
      <c r="J195" s="21">
        <v>1.8777820792176794</v>
      </c>
      <c r="K195" s="20">
        <v>-211581.17</v>
      </c>
      <c r="L195" s="21">
        <v>-1.8663846923548344</v>
      </c>
      <c r="M195" s="20">
        <v>1597.46</v>
      </c>
      <c r="N195" s="21">
        <v>1.421892145967521E-2</v>
      </c>
      <c r="O195" s="20">
        <v>-228.42</v>
      </c>
      <c r="P195" s="21">
        <v>-2.8215345968302542E-3</v>
      </c>
      <c r="Q195" s="22"/>
      <c r="R195" s="23"/>
      <c r="S195" s="20">
        <v>2966.5</v>
      </c>
      <c r="T195" s="21">
        <v>1.2760992604231986E-2</v>
      </c>
      <c r="U195" s="20">
        <v>0</v>
      </c>
      <c r="V195" s="21">
        <v>0</v>
      </c>
      <c r="W195" s="20">
        <v>2966.5</v>
      </c>
      <c r="X195" s="21">
        <v>1.2760992604231986E-2</v>
      </c>
      <c r="Y195" s="20">
        <v>236810.93</v>
      </c>
      <c r="Z195" s="21">
        <v>1.0916287749790319</v>
      </c>
      <c r="AA195" s="20">
        <v>-233844.43</v>
      </c>
      <c r="AB195" s="21">
        <v>-1.0788677823747999</v>
      </c>
      <c r="AC195" s="20">
        <v>1597.46</v>
      </c>
      <c r="AD195" s="21">
        <v>1.421892145967521E-2</v>
      </c>
      <c r="AE195" s="20">
        <v>1369.04</v>
      </c>
      <c r="AF195" s="21">
        <v>-1.4579288554432239E-3</v>
      </c>
      <c r="AG195" s="24"/>
      <c r="AH195" s="19"/>
      <c r="AI195" s="20">
        <v>1077171.5</v>
      </c>
      <c r="AJ195" s="21">
        <v>1.0437542957949451</v>
      </c>
      <c r="AK195" s="20">
        <v>845000</v>
      </c>
      <c r="AL195" s="21">
        <v>0.82785575445997717</v>
      </c>
      <c r="AM195" s="20">
        <v>232171.5</v>
      </c>
      <c r="AN195" s="21">
        <v>0.21589854133496789</v>
      </c>
      <c r="AO195" s="20">
        <v>277580.32</v>
      </c>
      <c r="AP195" s="21">
        <v>0.28330016191265311</v>
      </c>
      <c r="AQ195" s="20">
        <v>799591.18</v>
      </c>
      <c r="AR195" s="21">
        <v>0.76045413388229188</v>
      </c>
      <c r="AS195" s="20">
        <v>1075802.46</v>
      </c>
      <c r="AT195" s="21">
        <v>1.1797404364516615</v>
      </c>
      <c r="AU195" s="20">
        <v>1369.04</v>
      </c>
      <c r="AV195" s="21">
        <v>-0.13598614065671644</v>
      </c>
      <c r="AW195" s="20">
        <v>1157638.72</v>
      </c>
      <c r="AX195" s="21">
        <v>0.69367358435215176</v>
      </c>
      <c r="AY195" s="20">
        <v>-80467.22</v>
      </c>
      <c r="AZ195" s="21">
        <v>0.35008071144279329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22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1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1369.04</v>
      </c>
      <c r="D197" s="31">
        <v>1.1397386862844956E-2</v>
      </c>
      <c r="E197" s="30">
        <v>0</v>
      </c>
      <c r="F197" s="31">
        <v>0</v>
      </c>
      <c r="G197" s="30">
        <v>1369.04</v>
      </c>
      <c r="H197" s="31">
        <v>1.1397386862844956E-2</v>
      </c>
      <c r="I197" s="30">
        <v>212950.21</v>
      </c>
      <c r="J197" s="31">
        <v>1.8777820792176794</v>
      </c>
      <c r="K197" s="30">
        <v>-211581.17</v>
      </c>
      <c r="L197" s="31">
        <v>-1.8663846923548344</v>
      </c>
      <c r="M197" s="30">
        <v>1597.46</v>
      </c>
      <c r="N197" s="31">
        <v>1.421892145967521E-2</v>
      </c>
      <c r="O197" s="30">
        <v>-228.42</v>
      </c>
      <c r="P197" s="31">
        <v>-2.8215345968302542E-3</v>
      </c>
      <c r="Q197" s="22"/>
      <c r="R197" s="9"/>
      <c r="S197" s="30">
        <v>2966.5</v>
      </c>
      <c r="T197" s="31">
        <v>1.2760992604231986E-2</v>
      </c>
      <c r="U197" s="30">
        <v>0</v>
      </c>
      <c r="V197" s="31">
        <v>0</v>
      </c>
      <c r="W197" s="30">
        <v>2966.5</v>
      </c>
      <c r="X197" s="31">
        <v>1.2760992604231986E-2</v>
      </c>
      <c r="Y197" s="30">
        <v>236810.93</v>
      </c>
      <c r="Z197" s="31">
        <v>1.0916287749790319</v>
      </c>
      <c r="AA197" s="30">
        <v>-233844.43</v>
      </c>
      <c r="AB197" s="31">
        <v>-1.0788677823747999</v>
      </c>
      <c r="AC197" s="30">
        <v>1597.46</v>
      </c>
      <c r="AD197" s="31">
        <v>1.421892145967521E-2</v>
      </c>
      <c r="AE197" s="30">
        <v>1369.04</v>
      </c>
      <c r="AF197" s="31">
        <v>-1.4579288554432239E-3</v>
      </c>
      <c r="AG197" s="24"/>
      <c r="AH197" s="19"/>
      <c r="AI197" s="30">
        <v>1077171.5</v>
      </c>
      <c r="AJ197" s="31">
        <v>1.0437542957949451</v>
      </c>
      <c r="AK197" s="30">
        <v>845000</v>
      </c>
      <c r="AL197" s="31">
        <v>0.82785575445997717</v>
      </c>
      <c r="AM197" s="30">
        <v>232171.5</v>
      </c>
      <c r="AN197" s="31">
        <v>0.21589854133496789</v>
      </c>
      <c r="AO197" s="30">
        <v>277580.32</v>
      </c>
      <c r="AP197" s="31">
        <v>0.28330016191265311</v>
      </c>
      <c r="AQ197" s="30">
        <v>799591.18</v>
      </c>
      <c r="AR197" s="31">
        <v>0.76045413388229188</v>
      </c>
      <c r="AS197" s="30">
        <v>1075802.46</v>
      </c>
      <c r="AT197" s="31">
        <v>1.1797404364516615</v>
      </c>
      <c r="AU197" s="30">
        <v>1369.04</v>
      </c>
      <c r="AV197" s="31">
        <v>-0.13598614065671644</v>
      </c>
      <c r="AW197" s="30">
        <v>1157855.58</v>
      </c>
      <c r="AX197" s="31">
        <v>0.69380352994822059</v>
      </c>
      <c r="AY197" s="30">
        <v>-80684.08</v>
      </c>
      <c r="AZ197" s="31">
        <v>0.34995076584672447</v>
      </c>
      <c r="BA197" s="24"/>
    </row>
    <row r="198" spans="1:53" x14ac:dyDescent="0.35">
      <c r="A198" s="27" t="s">
        <v>186</v>
      </c>
      <c r="B198" s="19"/>
      <c r="C198" s="28">
        <v>2565811.63</v>
      </c>
      <c r="D198" s="29">
        <v>20.643677353430057</v>
      </c>
      <c r="E198" s="28">
        <v>2767291.84</v>
      </c>
      <c r="F198" s="29">
        <v>21.843127973375751</v>
      </c>
      <c r="G198" s="28">
        <v>-201480.21</v>
      </c>
      <c r="H198" s="29">
        <v>-1.1994506199456936</v>
      </c>
      <c r="I198" s="28">
        <v>2533949.21</v>
      </c>
      <c r="J198" s="29">
        <v>21.542499065097161</v>
      </c>
      <c r="K198" s="28">
        <v>31862.42</v>
      </c>
      <c r="L198" s="29">
        <v>-0.89882171166710378</v>
      </c>
      <c r="M198" s="28">
        <v>2106556.37</v>
      </c>
      <c r="N198" s="29">
        <v>18.147269216610376</v>
      </c>
      <c r="O198" s="28">
        <v>459255.26</v>
      </c>
      <c r="P198" s="29">
        <v>2.4964081368196815</v>
      </c>
      <c r="Q198" s="22"/>
      <c r="R198" s="9"/>
      <c r="S198" s="28">
        <v>4672368</v>
      </c>
      <c r="T198" s="29">
        <v>19.4381023986112</v>
      </c>
      <c r="U198" s="28">
        <v>5207351.4000000004</v>
      </c>
      <c r="V198" s="29">
        <v>21.413644046407171</v>
      </c>
      <c r="W198" s="28">
        <v>-534983.4</v>
      </c>
      <c r="X198" s="29">
        <v>-1.9755416477959713</v>
      </c>
      <c r="Y198" s="28">
        <v>4837207.01</v>
      </c>
      <c r="Z198" s="29">
        <v>21.465826772369155</v>
      </c>
      <c r="AA198" s="28">
        <v>-164839.01</v>
      </c>
      <c r="AB198" s="29">
        <v>-2.0277243737579553</v>
      </c>
      <c r="AC198" s="28">
        <v>2106556.37</v>
      </c>
      <c r="AD198" s="29">
        <v>18.147269216610376</v>
      </c>
      <c r="AE198" s="28">
        <v>2565811.63</v>
      </c>
      <c r="AF198" s="29">
        <v>1.2908331820008243</v>
      </c>
      <c r="AG198" s="24"/>
      <c r="AH198" s="19"/>
      <c r="AI198" s="28">
        <v>25394555.210000001</v>
      </c>
      <c r="AJ198" s="29">
        <v>23.734343579945573</v>
      </c>
      <c r="AK198" s="28">
        <v>26500233.719999999</v>
      </c>
      <c r="AL198" s="29">
        <v>24.994418852085083</v>
      </c>
      <c r="AM198" s="28">
        <v>-1105678.51</v>
      </c>
      <c r="AN198" s="29">
        <v>-1.2600752721395097</v>
      </c>
      <c r="AO198" s="28">
        <v>26426808.329999998</v>
      </c>
      <c r="AP198" s="29">
        <v>26.005276464286691</v>
      </c>
      <c r="AQ198" s="28">
        <v>-1032253.12</v>
      </c>
      <c r="AR198" s="29">
        <v>-2.2709328843411178</v>
      </c>
      <c r="AS198" s="28">
        <v>22828743.579999998</v>
      </c>
      <c r="AT198" s="29">
        <v>24.14055778235565</v>
      </c>
      <c r="AU198" s="28">
        <v>2565811.63</v>
      </c>
      <c r="AV198" s="29">
        <v>-0.40621420241007655</v>
      </c>
      <c r="AW198" s="28">
        <v>46271956.520000003</v>
      </c>
      <c r="AX198" s="29">
        <v>26.791157794803016</v>
      </c>
      <c r="AY198" s="28">
        <v>-20877401.309999999</v>
      </c>
      <c r="AZ198" s="29">
        <v>-3.0568142148574431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22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1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29188.12</v>
      </c>
      <c r="D200" s="21">
        <v>0.24299384637347493</v>
      </c>
      <c r="E200" s="20">
        <v>29171.15</v>
      </c>
      <c r="F200" s="21">
        <v>0.23876936125968676</v>
      </c>
      <c r="G200" s="20">
        <v>16.97</v>
      </c>
      <c r="H200" s="21">
        <v>4.2244851137881734E-3</v>
      </c>
      <c r="I200" s="20">
        <v>35373.58</v>
      </c>
      <c r="J200" s="21">
        <v>0.31192209015324723</v>
      </c>
      <c r="K200" s="20">
        <v>-6185.46</v>
      </c>
      <c r="L200" s="21">
        <v>-6.8928243779772302E-2</v>
      </c>
      <c r="M200" s="20">
        <v>29188.1</v>
      </c>
      <c r="N200" s="21">
        <v>0.25980199908426249</v>
      </c>
      <c r="O200" s="20">
        <v>0.02</v>
      </c>
      <c r="P200" s="21">
        <v>-1.6808152710787561E-2</v>
      </c>
      <c r="Q200" s="22"/>
      <c r="R200" s="23"/>
      <c r="S200" s="20">
        <v>58376.22</v>
      </c>
      <c r="T200" s="21">
        <v>0.25111697680196166</v>
      </c>
      <c r="U200" s="20">
        <v>58334.85</v>
      </c>
      <c r="V200" s="21">
        <v>0.24912225922505013</v>
      </c>
      <c r="W200" s="20">
        <v>41.37</v>
      </c>
      <c r="X200" s="21">
        <v>1.9947175769115255E-3</v>
      </c>
      <c r="Y200" s="20">
        <v>71040.62</v>
      </c>
      <c r="Z200" s="21">
        <v>0.32747637528534224</v>
      </c>
      <c r="AA200" s="20">
        <v>-12664.4</v>
      </c>
      <c r="AB200" s="21">
        <v>-7.6359398483380581E-2</v>
      </c>
      <c r="AC200" s="20">
        <v>29188.1</v>
      </c>
      <c r="AD200" s="21">
        <v>0.25980199908426249</v>
      </c>
      <c r="AE200" s="20">
        <v>29188.12</v>
      </c>
      <c r="AF200" s="21">
        <v>-8.6850222823008361E-3</v>
      </c>
      <c r="AG200" s="24"/>
      <c r="AH200" s="19"/>
      <c r="AI200" s="20">
        <v>233118.96</v>
      </c>
      <c r="AJ200" s="21">
        <v>0.22588688610054194</v>
      </c>
      <c r="AK200" s="20">
        <v>233446.93</v>
      </c>
      <c r="AL200" s="21">
        <v>0.22871051403729639</v>
      </c>
      <c r="AM200" s="20">
        <v>-327.97</v>
      </c>
      <c r="AN200" s="21">
        <v>-2.823627936754447E-3</v>
      </c>
      <c r="AO200" s="20">
        <v>282988.52</v>
      </c>
      <c r="AP200" s="21">
        <v>0.28881980370734528</v>
      </c>
      <c r="AQ200" s="20">
        <v>-49869.56</v>
      </c>
      <c r="AR200" s="21">
        <v>-6.2932917606803335E-2</v>
      </c>
      <c r="AS200" s="20">
        <v>203930.84</v>
      </c>
      <c r="AT200" s="21">
        <v>0.22363348954189408</v>
      </c>
      <c r="AU200" s="20">
        <v>29188.12</v>
      </c>
      <c r="AV200" s="21">
        <v>2.2533965586478688E-3</v>
      </c>
      <c r="AW200" s="20">
        <v>428543.14</v>
      </c>
      <c r="AX200" s="21">
        <v>0.25678914400282499</v>
      </c>
      <c r="AY200" s="20">
        <v>-195424.18</v>
      </c>
      <c r="AZ200" s="21">
        <v>-3.0902257902283042E-2</v>
      </c>
      <c r="BA200" s="24"/>
    </row>
    <row r="201" spans="1:53" x14ac:dyDescent="0.35">
      <c r="A201" s="18" t="s">
        <v>188</v>
      </c>
      <c r="B201" s="19"/>
      <c r="C201" s="20">
        <v>21.41</v>
      </c>
      <c r="D201" s="21">
        <v>1.7824026524682299E-4</v>
      </c>
      <c r="E201" s="20">
        <v>21.45</v>
      </c>
      <c r="F201" s="21">
        <v>1.7557082250854971E-4</v>
      </c>
      <c r="G201" s="20">
        <v>-0.04</v>
      </c>
      <c r="H201" s="21">
        <v>2.6694427382732732E-6</v>
      </c>
      <c r="I201" s="20">
        <v>379.37</v>
      </c>
      <c r="J201" s="21">
        <v>3.3452617275785313E-3</v>
      </c>
      <c r="K201" s="20">
        <v>-357.96</v>
      </c>
      <c r="L201" s="21">
        <v>-3.1670214623317084E-3</v>
      </c>
      <c r="M201" s="20">
        <v>21.42</v>
      </c>
      <c r="N201" s="21">
        <v>1.9065848138059358E-4</v>
      </c>
      <c r="O201" s="20">
        <v>-0.01</v>
      </c>
      <c r="P201" s="21">
        <v>-1.2418216133770592E-5</v>
      </c>
      <c r="Q201" s="22"/>
      <c r="R201" s="23"/>
      <c r="S201" s="20">
        <v>42.83</v>
      </c>
      <c r="T201" s="21">
        <v>1.8424180456405053E-4</v>
      </c>
      <c r="U201" s="20">
        <v>42.91</v>
      </c>
      <c r="V201" s="21">
        <v>1.8324956939714255E-4</v>
      </c>
      <c r="W201" s="20">
        <v>-0.08</v>
      </c>
      <c r="X201" s="21">
        <v>9.9223516690798066E-7</v>
      </c>
      <c r="Y201" s="20">
        <v>758.83</v>
      </c>
      <c r="Z201" s="21">
        <v>3.4979832363199572E-3</v>
      </c>
      <c r="AA201" s="20">
        <v>-716</v>
      </c>
      <c r="AB201" s="21">
        <v>-3.3137414317559065E-3</v>
      </c>
      <c r="AC201" s="20">
        <v>21.42</v>
      </c>
      <c r="AD201" s="21">
        <v>1.9065848138059358E-4</v>
      </c>
      <c r="AE201" s="20">
        <v>21.41</v>
      </c>
      <c r="AF201" s="21">
        <v>-6.4166768165430511E-6</v>
      </c>
      <c r="AG201" s="24"/>
      <c r="AH201" s="19"/>
      <c r="AI201" s="20">
        <v>171.32</v>
      </c>
      <c r="AJ201" s="21">
        <v>1.6600512170586573E-4</v>
      </c>
      <c r="AK201" s="20">
        <v>171.48</v>
      </c>
      <c r="AL201" s="21">
        <v>1.6800083405301406E-4</v>
      </c>
      <c r="AM201" s="20">
        <v>-0.16</v>
      </c>
      <c r="AN201" s="21">
        <v>-1.9957123471483335E-6</v>
      </c>
      <c r="AO201" s="20">
        <v>3035.11</v>
      </c>
      <c r="AP201" s="21">
        <v>3.0976517154483883E-3</v>
      </c>
      <c r="AQ201" s="20">
        <v>-2863.79</v>
      </c>
      <c r="AR201" s="21">
        <v>-2.9316465937425226E-3</v>
      </c>
      <c r="AS201" s="20">
        <v>149.91</v>
      </c>
      <c r="AT201" s="21">
        <v>1.6439346014180761E-4</v>
      </c>
      <c r="AU201" s="20">
        <v>21.41</v>
      </c>
      <c r="AV201" s="21">
        <v>1.611661564058115E-6</v>
      </c>
      <c r="AW201" s="20">
        <v>3142.19</v>
      </c>
      <c r="AX201" s="21">
        <v>1.8828449345712002E-3</v>
      </c>
      <c r="AY201" s="20">
        <v>-2970.87</v>
      </c>
      <c r="AZ201" s="21">
        <v>-1.7168398128653345E-3</v>
      </c>
      <c r="BA201" s="24"/>
    </row>
    <row r="202" spans="1:53" x14ac:dyDescent="0.35">
      <c r="A202" s="18" t="s">
        <v>189</v>
      </c>
      <c r="B202" s="19"/>
      <c r="C202" s="20">
        <v>389317.62</v>
      </c>
      <c r="D202" s="21">
        <v>3.241105831576919</v>
      </c>
      <c r="E202" s="20">
        <v>319671.5</v>
      </c>
      <c r="F202" s="21">
        <v>2.6165495658527669</v>
      </c>
      <c r="G202" s="20">
        <v>69646.12</v>
      </c>
      <c r="H202" s="21">
        <v>0.62455626572415213</v>
      </c>
      <c r="I202" s="20">
        <v>265922.74</v>
      </c>
      <c r="J202" s="21">
        <v>2.3448906466373636</v>
      </c>
      <c r="K202" s="20">
        <v>123394.88</v>
      </c>
      <c r="L202" s="21">
        <v>0.89621518493955543</v>
      </c>
      <c r="M202" s="20">
        <v>392701.61</v>
      </c>
      <c r="N202" s="21">
        <v>3.4954198225169995</v>
      </c>
      <c r="O202" s="20">
        <v>-3383.99</v>
      </c>
      <c r="P202" s="21">
        <v>-0.25431399094008045</v>
      </c>
      <c r="Q202" s="22"/>
      <c r="R202" s="23"/>
      <c r="S202" s="20">
        <v>782019.23</v>
      </c>
      <c r="T202" s="21">
        <v>3.3640120041790635</v>
      </c>
      <c r="U202" s="20">
        <v>639354.12</v>
      </c>
      <c r="V202" s="21">
        <v>2.7303977437028433</v>
      </c>
      <c r="W202" s="20">
        <v>142665.10999999999</v>
      </c>
      <c r="X202" s="21">
        <v>0.63361426047622027</v>
      </c>
      <c r="Y202" s="20">
        <v>535182.72</v>
      </c>
      <c r="Z202" s="21">
        <v>2.4670350182888359</v>
      </c>
      <c r="AA202" s="20">
        <v>246836.51</v>
      </c>
      <c r="AB202" s="21">
        <v>0.89697698589022767</v>
      </c>
      <c r="AC202" s="20">
        <v>392701.61</v>
      </c>
      <c r="AD202" s="21">
        <v>3.4954198225169995</v>
      </c>
      <c r="AE202" s="20">
        <v>389317.62</v>
      </c>
      <c r="AF202" s="21">
        <v>-0.13140781833793591</v>
      </c>
      <c r="AG202" s="24"/>
      <c r="AH202" s="19"/>
      <c r="AI202" s="20">
        <v>2668860.5299999998</v>
      </c>
      <c r="AJ202" s="21">
        <v>2.5860641903959336</v>
      </c>
      <c r="AK202" s="20">
        <v>2453325.33</v>
      </c>
      <c r="AL202" s="21">
        <v>2.4035496946780146</v>
      </c>
      <c r="AM202" s="20">
        <v>215535.2</v>
      </c>
      <c r="AN202" s="21">
        <v>0.182514495717919</v>
      </c>
      <c r="AO202" s="20">
        <v>2130521.3199999998</v>
      </c>
      <c r="AP202" s="21">
        <v>2.174423009939463</v>
      </c>
      <c r="AQ202" s="20">
        <v>538339.21</v>
      </c>
      <c r="AR202" s="21">
        <v>0.41164118045647058</v>
      </c>
      <c r="AS202" s="20">
        <v>2279542.91</v>
      </c>
      <c r="AT202" s="21">
        <v>2.4997795111508578</v>
      </c>
      <c r="AU202" s="20">
        <v>389317.62</v>
      </c>
      <c r="AV202" s="21">
        <v>8.6284679245075768E-2</v>
      </c>
      <c r="AW202" s="20">
        <v>3580368.94</v>
      </c>
      <c r="AX202" s="21">
        <v>2.1454079869692975</v>
      </c>
      <c r="AY202" s="20">
        <v>-911508.41</v>
      </c>
      <c r="AZ202" s="21">
        <v>0.44065620342663614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22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1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93257.27</v>
      </c>
      <c r="D204" s="21">
        <v>0.77637555072370801</v>
      </c>
      <c r="E204" s="20">
        <v>87938.2</v>
      </c>
      <c r="F204" s="21">
        <v>0.71978471346952666</v>
      </c>
      <c r="G204" s="20">
        <v>5319.07</v>
      </c>
      <c r="H204" s="21">
        <v>5.6590837254181348E-2</v>
      </c>
      <c r="I204" s="20">
        <v>65289.15</v>
      </c>
      <c r="J204" s="21">
        <v>0.57571577805607688</v>
      </c>
      <c r="K204" s="20">
        <v>27968.12</v>
      </c>
      <c r="L204" s="21">
        <v>0.20065977266763113</v>
      </c>
      <c r="M204" s="20">
        <v>92425.27</v>
      </c>
      <c r="N204" s="21">
        <v>0.8226732782162155</v>
      </c>
      <c r="O204" s="20">
        <v>832</v>
      </c>
      <c r="P204" s="21">
        <v>-4.629772749250749E-2</v>
      </c>
      <c r="Q204" s="22"/>
      <c r="R204" s="23"/>
      <c r="S204" s="20">
        <v>185682.54</v>
      </c>
      <c r="T204" s="21">
        <v>0.79875055441598186</v>
      </c>
      <c r="U204" s="20">
        <v>175883.07</v>
      </c>
      <c r="V204" s="21">
        <v>0.75111854676642931</v>
      </c>
      <c r="W204" s="20">
        <v>9799.4699999999993</v>
      </c>
      <c r="X204" s="21">
        <v>4.7632007649552555E-2</v>
      </c>
      <c r="Y204" s="20">
        <v>129148.89</v>
      </c>
      <c r="Z204" s="21">
        <v>0.59533841863043124</v>
      </c>
      <c r="AA204" s="20">
        <v>56533.65</v>
      </c>
      <c r="AB204" s="21">
        <v>0.20341213578555062</v>
      </c>
      <c r="AC204" s="20">
        <v>92425.27</v>
      </c>
      <c r="AD204" s="21">
        <v>0.8226732782162155</v>
      </c>
      <c r="AE204" s="20">
        <v>93257.27</v>
      </c>
      <c r="AF204" s="21">
        <v>-2.3922723800233636E-2</v>
      </c>
      <c r="AG204" s="24"/>
      <c r="AH204" s="19"/>
      <c r="AI204" s="20">
        <v>654007.24</v>
      </c>
      <c r="AJ204" s="21">
        <v>0.63371790493064062</v>
      </c>
      <c r="AK204" s="20">
        <v>633520.17000000004</v>
      </c>
      <c r="AL204" s="21">
        <v>0.62066664887687928</v>
      </c>
      <c r="AM204" s="20">
        <v>20487.07</v>
      </c>
      <c r="AN204" s="21">
        <v>1.305125605376134E-2</v>
      </c>
      <c r="AO204" s="20">
        <v>501797.75</v>
      </c>
      <c r="AP204" s="21">
        <v>0.5121378339156214</v>
      </c>
      <c r="AQ204" s="20">
        <v>152209.49</v>
      </c>
      <c r="AR204" s="21">
        <v>0.12158007101501922</v>
      </c>
      <c r="AS204" s="20">
        <v>560749.97</v>
      </c>
      <c r="AT204" s="21">
        <v>0.61492647483633378</v>
      </c>
      <c r="AU204" s="20">
        <v>93257.27</v>
      </c>
      <c r="AV204" s="21">
        <v>1.8791430094306838E-2</v>
      </c>
      <c r="AW204" s="20">
        <v>867869.72</v>
      </c>
      <c r="AX204" s="21">
        <v>0.52003987861005407</v>
      </c>
      <c r="AY204" s="20">
        <v>-213862.48</v>
      </c>
      <c r="AZ204" s="21">
        <v>0.11367802632058654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22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1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20548.87</v>
      </c>
      <c r="D206" s="21">
        <v>0.17107127694173205</v>
      </c>
      <c r="E206" s="20">
        <v>20573.82</v>
      </c>
      <c r="F206" s="21">
        <v>0.16839918412787183</v>
      </c>
      <c r="G206" s="20">
        <v>-24.95</v>
      </c>
      <c r="H206" s="21">
        <v>2.6720928138602162E-3</v>
      </c>
      <c r="I206" s="20">
        <v>21941.91</v>
      </c>
      <c r="J206" s="21">
        <v>0.19348243602017201</v>
      </c>
      <c r="K206" s="20">
        <v>-1393.04</v>
      </c>
      <c r="L206" s="21">
        <v>-2.2411159078439963E-2</v>
      </c>
      <c r="M206" s="20">
        <v>20548.84</v>
      </c>
      <c r="N206" s="21">
        <v>0.18290432439462168</v>
      </c>
      <c r="O206" s="20">
        <v>0.03</v>
      </c>
      <c r="P206" s="21">
        <v>-1.1833047452889628E-2</v>
      </c>
      <c r="Q206" s="22"/>
      <c r="R206" s="23"/>
      <c r="S206" s="20">
        <v>41097.71</v>
      </c>
      <c r="T206" s="21">
        <v>0.17679001293135713</v>
      </c>
      <c r="U206" s="20">
        <v>41142.36</v>
      </c>
      <c r="V206" s="21">
        <v>0.17570076331815945</v>
      </c>
      <c r="W206" s="20">
        <v>-44.65</v>
      </c>
      <c r="X206" s="21">
        <v>1.0892496131976737E-3</v>
      </c>
      <c r="Y206" s="20">
        <v>43921.39</v>
      </c>
      <c r="Z206" s="21">
        <v>0.20246469688318991</v>
      </c>
      <c r="AA206" s="20">
        <v>-2823.68</v>
      </c>
      <c r="AB206" s="21">
        <v>-2.5674683951832783E-2</v>
      </c>
      <c r="AC206" s="20">
        <v>20548.84</v>
      </c>
      <c r="AD206" s="21">
        <v>0.18290432439462168</v>
      </c>
      <c r="AE206" s="20">
        <v>20548.87</v>
      </c>
      <c r="AF206" s="21">
        <v>-6.114311463264549E-3</v>
      </c>
      <c r="AG206" s="24"/>
      <c r="AH206" s="19"/>
      <c r="AI206" s="20">
        <v>160054.47</v>
      </c>
      <c r="AJ206" s="21">
        <v>0.15508908342235489</v>
      </c>
      <c r="AK206" s="20">
        <v>161098.99</v>
      </c>
      <c r="AL206" s="21">
        <v>0.15783044486294709</v>
      </c>
      <c r="AM206" s="20">
        <v>-1044.52</v>
      </c>
      <c r="AN206" s="21">
        <v>-2.7413614405921993E-3</v>
      </c>
      <c r="AO206" s="20">
        <v>175005.46</v>
      </c>
      <c r="AP206" s="21">
        <v>0.1786116362773785</v>
      </c>
      <c r="AQ206" s="20">
        <v>-14950.99</v>
      </c>
      <c r="AR206" s="21">
        <v>-2.352255285502361E-2</v>
      </c>
      <c r="AS206" s="20">
        <v>139505.60000000001</v>
      </c>
      <c r="AT206" s="21">
        <v>0.15298384559508341</v>
      </c>
      <c r="AU206" s="20">
        <v>20548.87</v>
      </c>
      <c r="AV206" s="21">
        <v>2.1052378272714833E-3</v>
      </c>
      <c r="AW206" s="20">
        <v>283435.23</v>
      </c>
      <c r="AX206" s="21">
        <v>0.16983842068255675</v>
      </c>
      <c r="AY206" s="20">
        <v>-123380.76</v>
      </c>
      <c r="AZ206" s="21">
        <v>-1.4749337260201861E-2</v>
      </c>
      <c r="BA206" s="24"/>
    </row>
    <row r="207" spans="1:53" x14ac:dyDescent="0.35">
      <c r="A207" s="18" t="s">
        <v>194</v>
      </c>
      <c r="B207" s="19"/>
      <c r="C207" s="20">
        <v>2299.54</v>
      </c>
      <c r="D207" s="21">
        <v>1.9143886947486189E-2</v>
      </c>
      <c r="E207" s="20">
        <v>2009.12</v>
      </c>
      <c r="F207" s="21">
        <v>1.6444888154702908E-2</v>
      </c>
      <c r="G207" s="20">
        <v>290.42</v>
      </c>
      <c r="H207" s="21">
        <v>2.6989987927832811E-3</v>
      </c>
      <c r="I207" s="20">
        <v>2469.41</v>
      </c>
      <c r="J207" s="21">
        <v>2.1775108107387777E-2</v>
      </c>
      <c r="K207" s="20">
        <v>-169.87</v>
      </c>
      <c r="L207" s="21">
        <v>-2.6312211599015881E-3</v>
      </c>
      <c r="M207" s="20">
        <v>2319.6999999999998</v>
      </c>
      <c r="N207" s="21">
        <v>2.0647548051286782E-2</v>
      </c>
      <c r="O207" s="20">
        <v>-20.16</v>
      </c>
      <c r="P207" s="21">
        <v>-1.503661103800593E-3</v>
      </c>
      <c r="Q207" s="22"/>
      <c r="R207" s="23"/>
      <c r="S207" s="20">
        <v>4619.24</v>
      </c>
      <c r="T207" s="21">
        <v>1.9870584013879172E-2</v>
      </c>
      <c r="U207" s="20">
        <v>4037.88</v>
      </c>
      <c r="V207" s="21">
        <v>1.7243993737528173E-2</v>
      </c>
      <c r="W207" s="20">
        <v>581.36</v>
      </c>
      <c r="X207" s="21">
        <v>2.6265902763509992E-3</v>
      </c>
      <c r="Y207" s="20">
        <v>4976.55</v>
      </c>
      <c r="Z207" s="21">
        <v>2.2940432606391527E-2</v>
      </c>
      <c r="AA207" s="20">
        <v>-357.31</v>
      </c>
      <c r="AB207" s="21">
        <v>-3.0698485925123552E-3</v>
      </c>
      <c r="AC207" s="20">
        <v>2319.6999999999998</v>
      </c>
      <c r="AD207" s="21">
        <v>2.0647548051286782E-2</v>
      </c>
      <c r="AE207" s="20">
        <v>2299.54</v>
      </c>
      <c r="AF207" s="21">
        <v>-7.7696403740760978E-4</v>
      </c>
      <c r="AG207" s="24"/>
      <c r="AH207" s="19"/>
      <c r="AI207" s="20">
        <v>19356.32</v>
      </c>
      <c r="AJ207" s="21">
        <v>1.8755826858380127E-2</v>
      </c>
      <c r="AK207" s="20">
        <v>17837.71</v>
      </c>
      <c r="AL207" s="21">
        <v>1.7475799846021631E-2</v>
      </c>
      <c r="AM207" s="20">
        <v>1518.61</v>
      </c>
      <c r="AN207" s="21">
        <v>1.2800270123584957E-3</v>
      </c>
      <c r="AO207" s="20">
        <v>20976.32</v>
      </c>
      <c r="AP207" s="21">
        <v>2.1408559700239641E-2</v>
      </c>
      <c r="AQ207" s="20">
        <v>-1620</v>
      </c>
      <c r="AR207" s="21">
        <v>-2.6527328418595141E-3</v>
      </c>
      <c r="AS207" s="20">
        <v>17056.78</v>
      </c>
      <c r="AT207" s="21">
        <v>1.8704710046545132E-2</v>
      </c>
      <c r="AU207" s="20">
        <v>2299.54</v>
      </c>
      <c r="AV207" s="21">
        <v>5.1116811834995418E-5</v>
      </c>
      <c r="AW207" s="20">
        <v>33510.01</v>
      </c>
      <c r="AX207" s="21">
        <v>2.0079674553712623E-2</v>
      </c>
      <c r="AY207" s="20">
        <v>-14153.69</v>
      </c>
      <c r="AZ207" s="21">
        <v>-1.323847695332496E-3</v>
      </c>
      <c r="BA207" s="24"/>
    </row>
    <row r="208" spans="1:53" x14ac:dyDescent="0.35">
      <c r="A208" s="18" t="s">
        <v>195</v>
      </c>
      <c r="B208" s="19"/>
      <c r="C208" s="20">
        <v>111244.83</v>
      </c>
      <c r="D208" s="21">
        <v>0.92612368082847885</v>
      </c>
      <c r="E208" s="20">
        <v>94651.11</v>
      </c>
      <c r="F208" s="21">
        <v>0.77473068690196811</v>
      </c>
      <c r="G208" s="20">
        <v>16593.72</v>
      </c>
      <c r="H208" s="21">
        <v>0.15139299392651073</v>
      </c>
      <c r="I208" s="20">
        <v>74311.429999999993</v>
      </c>
      <c r="J208" s="21">
        <v>0.65527369771102373</v>
      </c>
      <c r="K208" s="20">
        <v>36933.4</v>
      </c>
      <c r="L208" s="21">
        <v>0.27084998311745512</v>
      </c>
      <c r="M208" s="20">
        <v>111600.81</v>
      </c>
      <c r="N208" s="21">
        <v>0.99335391948852292</v>
      </c>
      <c r="O208" s="20">
        <v>-355.98</v>
      </c>
      <c r="P208" s="21">
        <v>-6.7230238660044073E-2</v>
      </c>
      <c r="Q208" s="22"/>
      <c r="R208" s="23"/>
      <c r="S208" s="20">
        <v>222845.64</v>
      </c>
      <c r="T208" s="21">
        <v>0.95861505610158226</v>
      </c>
      <c r="U208" s="20">
        <v>189278.01</v>
      </c>
      <c r="V208" s="21">
        <v>0.80832239172332876</v>
      </c>
      <c r="W208" s="20">
        <v>33567.629999999997</v>
      </c>
      <c r="X208" s="21">
        <v>0.1502926643782535</v>
      </c>
      <c r="Y208" s="20">
        <v>148358.23000000001</v>
      </c>
      <c r="Z208" s="21">
        <v>0.68388782930313841</v>
      </c>
      <c r="AA208" s="20">
        <v>74487.41</v>
      </c>
      <c r="AB208" s="21">
        <v>0.27472722679844386</v>
      </c>
      <c r="AC208" s="20">
        <v>111600.81</v>
      </c>
      <c r="AD208" s="21">
        <v>0.99335391948852292</v>
      </c>
      <c r="AE208" s="20">
        <v>111244.83</v>
      </c>
      <c r="AF208" s="21">
        <v>-3.4738863386940655E-2</v>
      </c>
      <c r="AG208" s="24"/>
      <c r="AH208" s="19"/>
      <c r="AI208" s="20">
        <v>766465.95</v>
      </c>
      <c r="AJ208" s="21">
        <v>0.74268779659789874</v>
      </c>
      <c r="AK208" s="20">
        <v>713113.81</v>
      </c>
      <c r="AL208" s="21">
        <v>0.69864540969630629</v>
      </c>
      <c r="AM208" s="20">
        <v>53352.14</v>
      </c>
      <c r="AN208" s="21">
        <v>4.4042386901592456E-2</v>
      </c>
      <c r="AO208" s="20">
        <v>584277.28</v>
      </c>
      <c r="AP208" s="21">
        <v>0.59631694359990861</v>
      </c>
      <c r="AQ208" s="20">
        <v>182188.67</v>
      </c>
      <c r="AR208" s="21">
        <v>0.14637085299799013</v>
      </c>
      <c r="AS208" s="20">
        <v>655221.12</v>
      </c>
      <c r="AT208" s="21">
        <v>0.71852489543586506</v>
      </c>
      <c r="AU208" s="20">
        <v>111244.83</v>
      </c>
      <c r="AV208" s="21">
        <v>2.4162901162033679E-2</v>
      </c>
      <c r="AW208" s="20">
        <v>1001856.73</v>
      </c>
      <c r="AX208" s="21">
        <v>0.60032680049473985</v>
      </c>
      <c r="AY208" s="20">
        <v>-235390.78</v>
      </c>
      <c r="AZ208" s="21">
        <v>0.14236099610315889</v>
      </c>
      <c r="BA208" s="24"/>
    </row>
    <row r="209" spans="1:53" x14ac:dyDescent="0.35">
      <c r="A209" s="18" t="s">
        <v>196</v>
      </c>
      <c r="B209" s="19"/>
      <c r="C209" s="20">
        <v>884.02</v>
      </c>
      <c r="D209" s="21">
        <v>7.3595497096448602E-3</v>
      </c>
      <c r="E209" s="20">
        <v>2042.09</v>
      </c>
      <c r="F209" s="21">
        <v>1.6714751558810456E-2</v>
      </c>
      <c r="G209" s="20">
        <v>-1158.07</v>
      </c>
      <c r="H209" s="21">
        <v>-9.355201849165596E-3</v>
      </c>
      <c r="I209" s="20">
        <v>835.56</v>
      </c>
      <c r="J209" s="21">
        <v>7.3679175714883027E-3</v>
      </c>
      <c r="K209" s="20">
        <v>48.46</v>
      </c>
      <c r="L209" s="21">
        <v>-8.3678618434425422E-6</v>
      </c>
      <c r="M209" s="20">
        <v>884.04</v>
      </c>
      <c r="N209" s="21">
        <v>7.8688013015732923E-3</v>
      </c>
      <c r="O209" s="20">
        <v>-0.02</v>
      </c>
      <c r="P209" s="21">
        <v>-5.0925159192843211E-4</v>
      </c>
      <c r="Q209" s="22"/>
      <c r="R209" s="23"/>
      <c r="S209" s="20">
        <v>1768.06</v>
      </c>
      <c r="T209" s="21">
        <v>7.6056634363183568E-3</v>
      </c>
      <c r="U209" s="20">
        <v>4083.67</v>
      </c>
      <c r="V209" s="21">
        <v>1.7439542508972946E-2</v>
      </c>
      <c r="W209" s="20">
        <v>-2315.61</v>
      </c>
      <c r="X209" s="21">
        <v>-9.8338790726545892E-3</v>
      </c>
      <c r="Y209" s="20">
        <v>1671.13</v>
      </c>
      <c r="Z209" s="21">
        <v>7.7034180590005268E-3</v>
      </c>
      <c r="AA209" s="20">
        <v>96.93</v>
      </c>
      <c r="AB209" s="21">
        <v>-9.7754622682169959E-5</v>
      </c>
      <c r="AC209" s="20">
        <v>884.04</v>
      </c>
      <c r="AD209" s="21">
        <v>7.8688013015732923E-3</v>
      </c>
      <c r="AE209" s="20">
        <v>884.02</v>
      </c>
      <c r="AF209" s="21">
        <v>-2.631378652549355E-4</v>
      </c>
      <c r="AG209" s="24"/>
      <c r="AH209" s="19"/>
      <c r="AI209" s="20">
        <v>7072.17</v>
      </c>
      <c r="AJ209" s="21">
        <v>6.8527693297605217E-3</v>
      </c>
      <c r="AK209" s="20">
        <v>11112.77</v>
      </c>
      <c r="AL209" s="21">
        <v>1.0887302476319763E-2</v>
      </c>
      <c r="AM209" s="20">
        <v>-4040.6</v>
      </c>
      <c r="AN209" s="21">
        <v>-4.0345331465592412E-3</v>
      </c>
      <c r="AO209" s="20">
        <v>6684.46</v>
      </c>
      <c r="AP209" s="21">
        <v>6.8222005086623324E-3</v>
      </c>
      <c r="AQ209" s="20">
        <v>387.71</v>
      </c>
      <c r="AR209" s="21">
        <v>3.0568821098189355E-5</v>
      </c>
      <c r="AS209" s="20">
        <v>6188.15</v>
      </c>
      <c r="AT209" s="21">
        <v>6.7860142110367991E-3</v>
      </c>
      <c r="AU209" s="20">
        <v>884.02</v>
      </c>
      <c r="AV209" s="21">
        <v>6.6755118723722633E-5</v>
      </c>
      <c r="AW209" s="20">
        <v>11056.09</v>
      </c>
      <c r="AX209" s="21">
        <v>6.624966361888778E-3</v>
      </c>
      <c r="AY209" s="20">
        <v>-3983.92</v>
      </c>
      <c r="AZ209" s="21">
        <v>2.2780296787174373E-4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22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1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22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1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22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1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63.17</v>
      </c>
      <c r="D213" s="21">
        <v>5.2589619596645528E-4</v>
      </c>
      <c r="E213" s="20">
        <v>0</v>
      </c>
      <c r="F213" s="21">
        <v>0</v>
      </c>
      <c r="G213" s="20">
        <v>63.17</v>
      </c>
      <c r="H213" s="21">
        <v>5.2589619596645528E-4</v>
      </c>
      <c r="I213" s="20">
        <v>0</v>
      </c>
      <c r="J213" s="21">
        <v>0</v>
      </c>
      <c r="K213" s="20">
        <v>63.17</v>
      </c>
      <c r="L213" s="21">
        <v>5.2589619596645528E-4</v>
      </c>
      <c r="M213" s="20">
        <v>63.17</v>
      </c>
      <c r="N213" s="21">
        <v>5.6227340190532669E-4</v>
      </c>
      <c r="O213" s="20">
        <v>0</v>
      </c>
      <c r="P213" s="21">
        <v>-3.6377205938871405E-5</v>
      </c>
      <c r="Q213" s="22"/>
      <c r="R213" s="23"/>
      <c r="S213" s="20">
        <v>126.34</v>
      </c>
      <c r="T213" s="21">
        <v>5.4347675901522641E-4</v>
      </c>
      <c r="U213" s="20">
        <v>0</v>
      </c>
      <c r="V213" s="21">
        <v>0</v>
      </c>
      <c r="W213" s="20">
        <v>126.34</v>
      </c>
      <c r="X213" s="21">
        <v>5.4347675901522641E-4</v>
      </c>
      <c r="Y213" s="20">
        <v>-0.01</v>
      </c>
      <c r="Z213" s="21">
        <v>-4.6097060426181846E-8</v>
      </c>
      <c r="AA213" s="20">
        <v>126.35</v>
      </c>
      <c r="AB213" s="21">
        <v>5.4352285607565259E-4</v>
      </c>
      <c r="AC213" s="20">
        <v>63.17</v>
      </c>
      <c r="AD213" s="21">
        <v>5.6227340190532669E-4</v>
      </c>
      <c r="AE213" s="20">
        <v>63.17</v>
      </c>
      <c r="AF213" s="21">
        <v>-1.8796642890100274E-5</v>
      </c>
      <c r="AG213" s="24"/>
      <c r="AH213" s="19"/>
      <c r="AI213" s="20">
        <v>505.36</v>
      </c>
      <c r="AJ213" s="21">
        <v>4.8968216381786321E-4</v>
      </c>
      <c r="AK213" s="20">
        <v>0</v>
      </c>
      <c r="AL213" s="21">
        <v>0</v>
      </c>
      <c r="AM213" s="20">
        <v>505.36</v>
      </c>
      <c r="AN213" s="21">
        <v>4.8968216381786321E-4</v>
      </c>
      <c r="AO213" s="20">
        <v>-0.01</v>
      </c>
      <c r="AP213" s="21">
        <v>-1.0206060786753655E-8</v>
      </c>
      <c r="AQ213" s="20">
        <v>505.37</v>
      </c>
      <c r="AR213" s="21">
        <v>4.8969236987864997E-4</v>
      </c>
      <c r="AS213" s="20">
        <v>442.19</v>
      </c>
      <c r="AT213" s="21">
        <v>4.849119080788867E-4</v>
      </c>
      <c r="AU213" s="20">
        <v>63.17</v>
      </c>
      <c r="AV213" s="21">
        <v>4.7702557389765147E-6</v>
      </c>
      <c r="AW213" s="20">
        <v>60.04</v>
      </c>
      <c r="AX213" s="21">
        <v>3.5976821857257158E-5</v>
      </c>
      <c r="AY213" s="20">
        <v>445.32</v>
      </c>
      <c r="AZ213" s="21">
        <v>4.5370534196060604E-4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22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-0.01</v>
      </c>
      <c r="Z214" s="21">
        <v>-4.6097060426181846E-8</v>
      </c>
      <c r="AA214" s="20">
        <v>0.01</v>
      </c>
      <c r="AB214" s="21">
        <v>4.6097060426181846E-8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1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-0.01</v>
      </c>
      <c r="AP214" s="21">
        <v>-1.0206060786753655E-8</v>
      </c>
      <c r="AQ214" s="20">
        <v>0.01</v>
      </c>
      <c r="AR214" s="21">
        <v>1.0206060786753655E-8</v>
      </c>
      <c r="AS214" s="20">
        <v>0</v>
      </c>
      <c r="AT214" s="21">
        <v>0</v>
      </c>
      <c r="AU214" s="20">
        <v>0</v>
      </c>
      <c r="AV214" s="21">
        <v>0</v>
      </c>
      <c r="AW214" s="20">
        <v>-0.01</v>
      </c>
      <c r="AX214" s="21">
        <v>-5.992142214733037E-9</v>
      </c>
      <c r="AY214" s="20">
        <v>0.01</v>
      </c>
      <c r="AZ214" s="21">
        <v>5.992142214733037E-9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22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1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646824.85</v>
      </c>
      <c r="D216" s="31">
        <v>5.3848777595626567</v>
      </c>
      <c r="E216" s="30">
        <v>556078.43999999994</v>
      </c>
      <c r="F216" s="31">
        <v>4.5515687221478416</v>
      </c>
      <c r="G216" s="30">
        <v>90746.41</v>
      </c>
      <c r="H216" s="31">
        <v>0.8333090374148151</v>
      </c>
      <c r="I216" s="30">
        <v>466523.15</v>
      </c>
      <c r="J216" s="31">
        <v>4.113772935984338</v>
      </c>
      <c r="K216" s="30">
        <v>180301.7</v>
      </c>
      <c r="L216" s="31">
        <v>1.2711048235783187</v>
      </c>
      <c r="M216" s="30">
        <v>649752.96</v>
      </c>
      <c r="N216" s="31">
        <v>5.7834226249367671</v>
      </c>
      <c r="O216" s="30">
        <v>-2928.11</v>
      </c>
      <c r="P216" s="31">
        <v>-0.39854486537411038</v>
      </c>
      <c r="Q216" s="22"/>
      <c r="R216" s="9"/>
      <c r="S216" s="30">
        <v>1296577.81</v>
      </c>
      <c r="T216" s="31">
        <v>5.5774885704437231</v>
      </c>
      <c r="U216" s="30">
        <v>1112156.8700000001</v>
      </c>
      <c r="V216" s="31">
        <v>4.7495284905517101</v>
      </c>
      <c r="W216" s="30">
        <v>184420.94</v>
      </c>
      <c r="X216" s="31">
        <v>0.82796007989201303</v>
      </c>
      <c r="Y216" s="30">
        <v>935058.34</v>
      </c>
      <c r="Z216" s="31">
        <v>4.3103440800985284</v>
      </c>
      <c r="AA216" s="30">
        <v>361519.47</v>
      </c>
      <c r="AB216" s="31">
        <v>1.2671444903451947</v>
      </c>
      <c r="AC216" s="30">
        <v>649752.96</v>
      </c>
      <c r="AD216" s="31">
        <v>5.7834226249367671</v>
      </c>
      <c r="AE216" s="30">
        <v>646824.85</v>
      </c>
      <c r="AF216" s="31">
        <v>-0.20593405449304392</v>
      </c>
      <c r="AG216" s="24"/>
      <c r="AH216" s="19"/>
      <c r="AI216" s="30">
        <v>4509612.32</v>
      </c>
      <c r="AJ216" s="31">
        <v>4.3697101449210347</v>
      </c>
      <c r="AK216" s="30">
        <v>4223627.1900000004</v>
      </c>
      <c r="AL216" s="31">
        <v>4.1379338153078384</v>
      </c>
      <c r="AM216" s="30">
        <v>285985.13</v>
      </c>
      <c r="AN216" s="31">
        <v>0.23177632961319627</v>
      </c>
      <c r="AO216" s="30">
        <v>3705286.2</v>
      </c>
      <c r="AP216" s="31">
        <v>3.7816376189519461</v>
      </c>
      <c r="AQ216" s="30">
        <v>804326.12</v>
      </c>
      <c r="AR216" s="31">
        <v>0.58807252596908866</v>
      </c>
      <c r="AS216" s="30">
        <v>3862787.47</v>
      </c>
      <c r="AT216" s="31">
        <v>4.2359882461858369</v>
      </c>
      <c r="AU216" s="30">
        <v>646824.85</v>
      </c>
      <c r="AV216" s="31">
        <v>0.1337218987351978</v>
      </c>
      <c r="AW216" s="30">
        <v>6209842.0800000001</v>
      </c>
      <c r="AX216" s="31">
        <v>3.721025687439361</v>
      </c>
      <c r="AY216" s="30">
        <v>-1700229.76</v>
      </c>
      <c r="AZ216" s="31">
        <v>0.64868445748167369</v>
      </c>
      <c r="BA216" s="24"/>
    </row>
    <row r="217" spans="1:53" x14ac:dyDescent="0.35">
      <c r="A217" s="27" t="s">
        <v>204</v>
      </c>
      <c r="B217" s="19"/>
      <c r="C217" s="28">
        <v>1918986.78</v>
      </c>
      <c r="D217" s="29">
        <v>15.43953713071979</v>
      </c>
      <c r="E217" s="28">
        <v>2211213.4</v>
      </c>
      <c r="F217" s="29">
        <v>17.453821304457467</v>
      </c>
      <c r="G217" s="28">
        <v>-292226.62</v>
      </c>
      <c r="H217" s="29">
        <v>-2.0142841737376767</v>
      </c>
      <c r="I217" s="28">
        <v>2067426.06</v>
      </c>
      <c r="J217" s="29">
        <v>17.576328597646796</v>
      </c>
      <c r="K217" s="28">
        <v>-148439.28</v>
      </c>
      <c r="L217" s="29">
        <v>-2.1367914669270061</v>
      </c>
      <c r="M217" s="28">
        <v>1456803.41</v>
      </c>
      <c r="N217" s="29">
        <v>12.549867667175704</v>
      </c>
      <c r="O217" s="28">
        <v>462183.37</v>
      </c>
      <c r="P217" s="29">
        <v>2.8896694635440863</v>
      </c>
      <c r="Q217" s="22"/>
      <c r="R217" s="9"/>
      <c r="S217" s="28">
        <v>3375790.19</v>
      </c>
      <c r="T217" s="29">
        <v>14.044046913566561</v>
      </c>
      <c r="U217" s="28">
        <v>4095194.53</v>
      </c>
      <c r="V217" s="29">
        <v>16.84023819982913</v>
      </c>
      <c r="W217" s="28">
        <v>-719404.34</v>
      </c>
      <c r="X217" s="29">
        <v>-2.7961912862625695</v>
      </c>
      <c r="Y217" s="28">
        <v>3902148.67</v>
      </c>
      <c r="Z217" s="29">
        <v>17.316366080072044</v>
      </c>
      <c r="AA217" s="28">
        <v>-526358.48</v>
      </c>
      <c r="AB217" s="29">
        <v>-3.2723191665054827</v>
      </c>
      <c r="AC217" s="28">
        <v>1456803.41</v>
      </c>
      <c r="AD217" s="29">
        <v>12.549867667175704</v>
      </c>
      <c r="AE217" s="28">
        <v>1918986.78</v>
      </c>
      <c r="AF217" s="29">
        <v>1.494179246390857</v>
      </c>
      <c r="AG217" s="24"/>
      <c r="AH217" s="19"/>
      <c r="AI217" s="28">
        <v>20884942.890000001</v>
      </c>
      <c r="AJ217" s="29">
        <v>19.519554727369503</v>
      </c>
      <c r="AK217" s="28">
        <v>22276606.530000001</v>
      </c>
      <c r="AL217" s="29">
        <v>21.01078956876135</v>
      </c>
      <c r="AM217" s="28">
        <v>-1391663.64</v>
      </c>
      <c r="AN217" s="29">
        <v>-1.4912348413918473</v>
      </c>
      <c r="AO217" s="28">
        <v>22721522.129999999</v>
      </c>
      <c r="AP217" s="29">
        <v>22.359092982457721</v>
      </c>
      <c r="AQ217" s="28">
        <v>-1836579.24</v>
      </c>
      <c r="AR217" s="29">
        <v>-2.8395382550882182</v>
      </c>
      <c r="AS217" s="28">
        <v>18965956.109999999</v>
      </c>
      <c r="AT217" s="29">
        <v>20.055801922108067</v>
      </c>
      <c r="AU217" s="28">
        <v>1918986.78</v>
      </c>
      <c r="AV217" s="29">
        <v>-0.5362471947385643</v>
      </c>
      <c r="AW217" s="28">
        <v>40062114.439999998</v>
      </c>
      <c r="AX217" s="29">
        <v>23.195700166505439</v>
      </c>
      <c r="AY217" s="28">
        <v>-19177171.550000001</v>
      </c>
      <c r="AZ217" s="29">
        <v>-3.6761454391359365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22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1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257.70999999999998</v>
      </c>
      <c r="D219" s="21">
        <v>2.145460007321754E-3</v>
      </c>
      <c r="E219" s="20">
        <v>0</v>
      </c>
      <c r="F219" s="21">
        <v>0</v>
      </c>
      <c r="G219" s="20">
        <v>257.70999999999998</v>
      </c>
      <c r="H219" s="21">
        <v>2.145460007321754E-3</v>
      </c>
      <c r="I219" s="20">
        <v>98768.78</v>
      </c>
      <c r="J219" s="21">
        <v>0.87093713159613007</v>
      </c>
      <c r="K219" s="20">
        <v>-98511.07</v>
      </c>
      <c r="L219" s="21">
        <v>-0.86879167158880832</v>
      </c>
      <c r="M219" s="20">
        <v>215.13</v>
      </c>
      <c r="N219" s="21">
        <v>1.9148627030535527E-3</v>
      </c>
      <c r="O219" s="20">
        <v>42.58</v>
      </c>
      <c r="P219" s="21">
        <v>2.3059730426820127E-4</v>
      </c>
      <c r="Q219" s="22"/>
      <c r="R219" s="23"/>
      <c r="S219" s="20">
        <v>472.84</v>
      </c>
      <c r="T219" s="21">
        <v>2.0340157569475989E-3</v>
      </c>
      <c r="U219" s="20">
        <v>0</v>
      </c>
      <c r="V219" s="21">
        <v>0</v>
      </c>
      <c r="W219" s="20">
        <v>472.84</v>
      </c>
      <c r="X219" s="21">
        <v>2.0340157569475989E-3</v>
      </c>
      <c r="Y219" s="20">
        <v>202587.41</v>
      </c>
      <c r="Z219" s="21">
        <v>0.93386840803536764</v>
      </c>
      <c r="AA219" s="20">
        <v>-202114.57</v>
      </c>
      <c r="AB219" s="21">
        <v>-0.93183439227842002</v>
      </c>
      <c r="AC219" s="20">
        <v>215.13</v>
      </c>
      <c r="AD219" s="21">
        <v>1.9148627030535527E-3</v>
      </c>
      <c r="AE219" s="20">
        <v>257.70999999999998</v>
      </c>
      <c r="AF219" s="21">
        <v>1.1915305389404622E-4</v>
      </c>
      <c r="AG219" s="24"/>
      <c r="AH219" s="19"/>
      <c r="AI219" s="20">
        <v>63774.559999999998</v>
      </c>
      <c r="AJ219" s="21">
        <v>6.1796075149066293E-2</v>
      </c>
      <c r="AK219" s="20">
        <v>0</v>
      </c>
      <c r="AL219" s="21">
        <v>0</v>
      </c>
      <c r="AM219" s="20">
        <v>63774.559999999998</v>
      </c>
      <c r="AN219" s="21">
        <v>6.1796075149066293E-2</v>
      </c>
      <c r="AO219" s="20">
        <v>606997.92000000004</v>
      </c>
      <c r="AP219" s="21">
        <v>0.61950576689530323</v>
      </c>
      <c r="AQ219" s="20">
        <v>-543223.36</v>
      </c>
      <c r="AR219" s="21">
        <v>-0.55770969174623697</v>
      </c>
      <c r="AS219" s="20">
        <v>63516.85</v>
      </c>
      <c r="AT219" s="21">
        <v>6.9653490419639599E-2</v>
      </c>
      <c r="AU219" s="20">
        <v>257.70999999999998</v>
      </c>
      <c r="AV219" s="21">
        <v>-7.8574152705733064E-3</v>
      </c>
      <c r="AW219" s="20">
        <v>1148621.94</v>
      </c>
      <c r="AX219" s="21">
        <v>0.68827060154425579</v>
      </c>
      <c r="AY219" s="20">
        <v>-1084847.3799999999</v>
      </c>
      <c r="AZ219" s="21">
        <v>-0.62647452639518952</v>
      </c>
      <c r="BA219" s="24"/>
    </row>
    <row r="220" spans="1:53" x14ac:dyDescent="0.35">
      <c r="A220" s="18" t="s">
        <v>206</v>
      </c>
      <c r="B220" s="19"/>
      <c r="C220" s="20">
        <v>1310666.32</v>
      </c>
      <c r="D220" s="21">
        <v>10.911420482338972</v>
      </c>
      <c r="E220" s="20">
        <v>63511.92</v>
      </c>
      <c r="F220" s="21">
        <v>0.51985268221432213</v>
      </c>
      <c r="G220" s="20">
        <v>1247154.3999999999</v>
      </c>
      <c r="H220" s="21">
        <v>10.391567800124649</v>
      </c>
      <c r="I220" s="20">
        <v>861464.21</v>
      </c>
      <c r="J220" s="21">
        <v>7.5963393293926114</v>
      </c>
      <c r="K220" s="20">
        <v>449202.11</v>
      </c>
      <c r="L220" s="21">
        <v>3.3150811529463606</v>
      </c>
      <c r="M220" s="20">
        <v>1252951.26</v>
      </c>
      <c r="N220" s="21">
        <v>11.152464261227884</v>
      </c>
      <c r="O220" s="20">
        <v>57715.06</v>
      </c>
      <c r="P220" s="21">
        <v>-0.24104377888891193</v>
      </c>
      <c r="Q220" s="22"/>
      <c r="R220" s="23"/>
      <c r="S220" s="20">
        <v>2563617.58</v>
      </c>
      <c r="T220" s="21">
        <v>11.027913358658049</v>
      </c>
      <c r="U220" s="20">
        <v>124322.25</v>
      </c>
      <c r="V220" s="21">
        <v>0.53092516380759502</v>
      </c>
      <c r="W220" s="20">
        <v>2439295.33</v>
      </c>
      <c r="X220" s="21">
        <v>10.496988194850454</v>
      </c>
      <c r="Y220" s="20">
        <v>1613852.6</v>
      </c>
      <c r="Z220" s="21">
        <v>7.4393860821150684</v>
      </c>
      <c r="AA220" s="20">
        <v>949764.98</v>
      </c>
      <c r="AB220" s="21">
        <v>3.5885272765429805</v>
      </c>
      <c r="AC220" s="20">
        <v>1252951.26</v>
      </c>
      <c r="AD220" s="21">
        <v>11.152464261227884</v>
      </c>
      <c r="AE220" s="20">
        <v>1310666.32</v>
      </c>
      <c r="AF220" s="21">
        <v>-0.12455090256983503</v>
      </c>
      <c r="AG220" s="24"/>
      <c r="AH220" s="19"/>
      <c r="AI220" s="20">
        <v>5525776.4000000004</v>
      </c>
      <c r="AJ220" s="21">
        <v>5.3543496602930238</v>
      </c>
      <c r="AK220" s="20">
        <v>387693.94</v>
      </c>
      <c r="AL220" s="21">
        <v>0.37982799905119657</v>
      </c>
      <c r="AM220" s="20">
        <v>5138082.46</v>
      </c>
      <c r="AN220" s="21">
        <v>4.9745216612418268</v>
      </c>
      <c r="AO220" s="20">
        <v>6829032.6500000004</v>
      </c>
      <c r="AP220" s="21">
        <v>6.9697522340625397</v>
      </c>
      <c r="AQ220" s="20">
        <v>-1303256.25</v>
      </c>
      <c r="AR220" s="21">
        <v>-1.6154025737695159</v>
      </c>
      <c r="AS220" s="20">
        <v>4215110.08</v>
      </c>
      <c r="AT220" s="21">
        <v>4.6223502830352308</v>
      </c>
      <c r="AU220" s="20">
        <v>1310666.32</v>
      </c>
      <c r="AV220" s="21">
        <v>0.73199937725779307</v>
      </c>
      <c r="AW220" s="20">
        <v>11885726.77</v>
      </c>
      <c r="AX220" s="21">
        <v>7.1220965131299536</v>
      </c>
      <c r="AY220" s="20">
        <v>-6359950.3700000001</v>
      </c>
      <c r="AZ220" s="21">
        <v>-1.7677468528369298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22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1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22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19"/>
      <c r="AI222" s="20">
        <v>-1644.72</v>
      </c>
      <c r="AJ222" s="21">
        <v>-1.5936956792672865E-3</v>
      </c>
      <c r="AK222" s="20">
        <v>0</v>
      </c>
      <c r="AL222" s="21">
        <v>0</v>
      </c>
      <c r="AM222" s="20">
        <v>-1644.72</v>
      </c>
      <c r="AN222" s="21">
        <v>-1.5936956792672865E-3</v>
      </c>
      <c r="AO222" s="20">
        <v>0</v>
      </c>
      <c r="AP222" s="21">
        <v>0</v>
      </c>
      <c r="AQ222" s="20">
        <v>-1644.72</v>
      </c>
      <c r="AR222" s="21">
        <v>-1.5936956792672865E-3</v>
      </c>
      <c r="AS222" s="20">
        <v>-1644.72</v>
      </c>
      <c r="AT222" s="21">
        <v>-1.8036235859144407E-3</v>
      </c>
      <c r="AU222" s="20">
        <v>0</v>
      </c>
      <c r="AV222" s="21">
        <v>2.0992790664715421E-4</v>
      </c>
      <c r="AW222" s="20">
        <v>0</v>
      </c>
      <c r="AX222" s="21">
        <v>0</v>
      </c>
      <c r="AY222" s="20">
        <v>-1644.72</v>
      </c>
      <c r="AZ222" s="21">
        <v>-1.5936956792672865E-3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22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1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22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1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1310924.03</v>
      </c>
      <c r="D225" s="31">
        <v>10.913565942346292</v>
      </c>
      <c r="E225" s="30">
        <v>63511.92</v>
      </c>
      <c r="F225" s="31">
        <v>0.51985268221432213</v>
      </c>
      <c r="G225" s="30">
        <v>1247412.1100000001</v>
      </c>
      <c r="H225" s="31">
        <v>10.393713260131969</v>
      </c>
      <c r="I225" s="30">
        <v>960232.99</v>
      </c>
      <c r="J225" s="31">
        <v>8.4672764609887423</v>
      </c>
      <c r="K225" s="30">
        <v>350691.04</v>
      </c>
      <c r="L225" s="31">
        <v>2.4462894813575495</v>
      </c>
      <c r="M225" s="30">
        <v>1253166.3899999999</v>
      </c>
      <c r="N225" s="31">
        <v>11.154379123930935</v>
      </c>
      <c r="O225" s="30">
        <v>57757.64</v>
      </c>
      <c r="P225" s="31">
        <v>-0.24081318158464349</v>
      </c>
      <c r="Q225" s="22"/>
      <c r="R225" s="9"/>
      <c r="S225" s="30">
        <v>2564090.42</v>
      </c>
      <c r="T225" s="31">
        <v>11.029947374414997</v>
      </c>
      <c r="U225" s="30">
        <v>124322.25</v>
      </c>
      <c r="V225" s="31">
        <v>0.53092516380759502</v>
      </c>
      <c r="W225" s="30">
        <v>2439768.17</v>
      </c>
      <c r="X225" s="31">
        <v>10.499022210607402</v>
      </c>
      <c r="Y225" s="30">
        <v>1816440.01</v>
      </c>
      <c r="Z225" s="31">
        <v>8.3732544901504351</v>
      </c>
      <c r="AA225" s="30">
        <v>747650.41</v>
      </c>
      <c r="AB225" s="31">
        <v>2.6566928842645616</v>
      </c>
      <c r="AC225" s="30">
        <v>1253166.3899999999</v>
      </c>
      <c r="AD225" s="31">
        <v>11.154379123930935</v>
      </c>
      <c r="AE225" s="30">
        <v>1310924.03</v>
      </c>
      <c r="AF225" s="31">
        <v>-0.12443174951593861</v>
      </c>
      <c r="AG225" s="24"/>
      <c r="AH225" s="19"/>
      <c r="AI225" s="30">
        <v>5587906.2400000002</v>
      </c>
      <c r="AJ225" s="31">
        <v>5.4145520397628228</v>
      </c>
      <c r="AK225" s="30">
        <v>387693.94</v>
      </c>
      <c r="AL225" s="31">
        <v>0.37982799905119657</v>
      </c>
      <c r="AM225" s="30">
        <v>5200212.3</v>
      </c>
      <c r="AN225" s="31">
        <v>5.0347240407116267</v>
      </c>
      <c r="AO225" s="30">
        <v>7436030.5700000003</v>
      </c>
      <c r="AP225" s="31">
        <v>7.5892580009578419</v>
      </c>
      <c r="AQ225" s="30">
        <v>-1848124.33</v>
      </c>
      <c r="AR225" s="31">
        <v>-2.174705961195019</v>
      </c>
      <c r="AS225" s="30">
        <v>4276982.21</v>
      </c>
      <c r="AT225" s="31">
        <v>4.6902001498689563</v>
      </c>
      <c r="AU225" s="30">
        <v>1310924.03</v>
      </c>
      <c r="AV225" s="31">
        <v>0.72435188989386656</v>
      </c>
      <c r="AW225" s="30">
        <v>13034348.710000001</v>
      </c>
      <c r="AX225" s="31">
        <v>7.8103671146742109</v>
      </c>
      <c r="AY225" s="30">
        <v>-7446442.4699999997</v>
      </c>
      <c r="AZ225" s="31">
        <v>-2.395815074911388</v>
      </c>
      <c r="BA225" s="24"/>
    </row>
    <row r="226" spans="1:53" x14ac:dyDescent="0.35">
      <c r="A226" s="27" t="s">
        <v>212</v>
      </c>
      <c r="B226" s="19"/>
      <c r="C226" s="28">
        <v>608062.75</v>
      </c>
      <c r="D226" s="29">
        <v>4.8922731017628927</v>
      </c>
      <c r="E226" s="28">
        <v>2147701.48</v>
      </c>
      <c r="F226" s="29">
        <v>16.952501213695083</v>
      </c>
      <c r="G226" s="28">
        <v>-1539638.73</v>
      </c>
      <c r="H226" s="29">
        <v>-12.06022811193219</v>
      </c>
      <c r="I226" s="28">
        <v>1107193.07</v>
      </c>
      <c r="J226" s="29">
        <v>9.4128586244856329</v>
      </c>
      <c r="K226" s="28">
        <v>-499130.32</v>
      </c>
      <c r="L226" s="29">
        <v>-4.5205855227227403</v>
      </c>
      <c r="M226" s="28">
        <v>203637.02</v>
      </c>
      <c r="N226" s="29">
        <v>1.7542639148119594</v>
      </c>
      <c r="O226" s="28">
        <v>404425.73</v>
      </c>
      <c r="P226" s="29">
        <v>3.1380091869509332</v>
      </c>
      <c r="Q226" s="22"/>
      <c r="R226" s="9"/>
      <c r="S226" s="28">
        <v>811699.77</v>
      </c>
      <c r="T226" s="29">
        <v>3.3768537166141797</v>
      </c>
      <c r="U226" s="28">
        <v>3970872.28</v>
      </c>
      <c r="V226" s="29">
        <v>16.329000873201156</v>
      </c>
      <c r="W226" s="28">
        <v>-3159172.51</v>
      </c>
      <c r="X226" s="29">
        <v>-12.952147156586976</v>
      </c>
      <c r="Y226" s="28">
        <v>2085708.66</v>
      </c>
      <c r="Z226" s="29">
        <v>9.2556429155572157</v>
      </c>
      <c r="AA226" s="28">
        <v>-1274008.8899999999</v>
      </c>
      <c r="AB226" s="29">
        <v>-5.8787891989430356</v>
      </c>
      <c r="AC226" s="28">
        <v>203637.02</v>
      </c>
      <c r="AD226" s="29">
        <v>1.7542639148119594</v>
      </c>
      <c r="AE226" s="28">
        <v>608062.75</v>
      </c>
      <c r="AF226" s="29">
        <v>1.6225898018022202</v>
      </c>
      <c r="AG226" s="24"/>
      <c r="AH226" s="19"/>
      <c r="AI226" s="28">
        <v>15297036.65</v>
      </c>
      <c r="AJ226" s="29">
        <v>14.296967227965068</v>
      </c>
      <c r="AK226" s="28">
        <v>21888912.59</v>
      </c>
      <c r="AL226" s="29">
        <v>20.645125445751674</v>
      </c>
      <c r="AM226" s="28">
        <v>-6591875.9400000004</v>
      </c>
      <c r="AN226" s="29">
        <v>-6.3481582177866063</v>
      </c>
      <c r="AO226" s="28">
        <v>15285491.560000001</v>
      </c>
      <c r="AP226" s="29">
        <v>15.04167392999444</v>
      </c>
      <c r="AQ226" s="28">
        <v>11545.09</v>
      </c>
      <c r="AR226" s="29">
        <v>-0.74470670202937228</v>
      </c>
      <c r="AS226" s="28">
        <v>14688973.9</v>
      </c>
      <c r="AT226" s="29">
        <v>15.533050338658368</v>
      </c>
      <c r="AU226" s="28">
        <v>608062.75</v>
      </c>
      <c r="AV226" s="29">
        <v>-1.2360831106933006</v>
      </c>
      <c r="AW226" s="28">
        <v>27027765.73</v>
      </c>
      <c r="AX226" s="29">
        <v>15.648898187402589</v>
      </c>
      <c r="AY226" s="28">
        <v>-11730729.08</v>
      </c>
      <c r="AZ226" s="29">
        <v>-1.3519309594375208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22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1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22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1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1157.5899999999999</v>
      </c>
      <c r="AX228" s="21">
        <v>6.936443906352816E-4</v>
      </c>
      <c r="AY228" s="20">
        <v>-1157.5899999999999</v>
      </c>
      <c r="AZ228" s="21">
        <v>-6.936443906352816E-4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22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1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22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1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22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1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5.07</v>
      </c>
      <c r="J232" s="26">
        <v>4.4706953525115733E-5</v>
      </c>
      <c r="K232" s="25">
        <v>-5.07</v>
      </c>
      <c r="L232" s="26">
        <v>-4.4706953525115733E-5</v>
      </c>
      <c r="M232" s="25">
        <v>0</v>
      </c>
      <c r="N232" s="26">
        <v>0</v>
      </c>
      <c r="O232" s="25">
        <v>0</v>
      </c>
      <c r="P232" s="26">
        <v>0</v>
      </c>
      <c r="Q232" s="22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5.07</v>
      </c>
      <c r="Z232" s="26">
        <v>2.3371209636074196E-5</v>
      </c>
      <c r="AA232" s="25">
        <v>-5.07</v>
      </c>
      <c r="AB232" s="26">
        <v>-2.3371209636074196E-5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19"/>
      <c r="AI232" s="25">
        <v>1628.98</v>
      </c>
      <c r="AJ232" s="26">
        <v>1.5784439829349824E-3</v>
      </c>
      <c r="AK232" s="25">
        <v>0</v>
      </c>
      <c r="AL232" s="26">
        <v>0</v>
      </c>
      <c r="AM232" s="25">
        <v>1628.98</v>
      </c>
      <c r="AN232" s="26">
        <v>1.5784439829349824E-3</v>
      </c>
      <c r="AO232" s="25">
        <v>5.07</v>
      </c>
      <c r="AP232" s="26">
        <v>5.174472818884103E-6</v>
      </c>
      <c r="AQ232" s="25">
        <v>1623.91</v>
      </c>
      <c r="AR232" s="26">
        <v>1.5732695101160984E-3</v>
      </c>
      <c r="AS232" s="25">
        <v>1628.98</v>
      </c>
      <c r="AT232" s="26">
        <v>1.786362875737454E-3</v>
      </c>
      <c r="AU232" s="25">
        <v>0</v>
      </c>
      <c r="AV232" s="26">
        <v>-2.0791889280247157E-4</v>
      </c>
      <c r="AW232" s="25">
        <v>412977.27</v>
      </c>
      <c r="AX232" s="26">
        <v>0.24746185332922033</v>
      </c>
      <c r="AY232" s="25">
        <v>-411348.29</v>
      </c>
      <c r="AZ232" s="26">
        <v>-0.24588340934628533</v>
      </c>
      <c r="BA232" s="24"/>
    </row>
    <row r="233" spans="1:53" x14ac:dyDescent="0.35">
      <c r="A233" s="27" t="s">
        <v>218</v>
      </c>
      <c r="B233" s="19"/>
      <c r="C233" s="28">
        <v>608062.75</v>
      </c>
      <c r="D233" s="29">
        <v>4.8922731017628927</v>
      </c>
      <c r="E233" s="28">
        <v>2147701.48</v>
      </c>
      <c r="F233" s="29">
        <v>16.952501213695083</v>
      </c>
      <c r="G233" s="28">
        <v>-1539638.73</v>
      </c>
      <c r="H233" s="29">
        <v>-12.06022811193219</v>
      </c>
      <c r="I233" s="28">
        <v>1107188</v>
      </c>
      <c r="J233" s="29">
        <v>9.4128155216208125</v>
      </c>
      <c r="K233" s="28">
        <v>-499125.25</v>
      </c>
      <c r="L233" s="29">
        <v>-4.5205424198579198</v>
      </c>
      <c r="M233" s="28">
        <v>203637.02</v>
      </c>
      <c r="N233" s="29">
        <v>1.7542639148119594</v>
      </c>
      <c r="O233" s="28">
        <v>404425.73</v>
      </c>
      <c r="P233" s="29">
        <v>3.1380091869509332</v>
      </c>
      <c r="Q233" s="22"/>
      <c r="R233" s="9"/>
      <c r="S233" s="28">
        <v>811699.77</v>
      </c>
      <c r="T233" s="29">
        <v>3.3768537166141797</v>
      </c>
      <c r="U233" s="28">
        <v>3970872.28</v>
      </c>
      <c r="V233" s="29">
        <v>16.329000873201156</v>
      </c>
      <c r="W233" s="28">
        <v>-3159172.51</v>
      </c>
      <c r="X233" s="29">
        <v>-12.952147156586976</v>
      </c>
      <c r="Y233" s="28">
        <v>2085703.59</v>
      </c>
      <c r="Z233" s="29">
        <v>9.2556204166768694</v>
      </c>
      <c r="AA233" s="28">
        <v>-1274003.82</v>
      </c>
      <c r="AB233" s="29">
        <v>-5.8787667000626893</v>
      </c>
      <c r="AC233" s="28">
        <v>203637.02</v>
      </c>
      <c r="AD233" s="29">
        <v>1.7542639148119594</v>
      </c>
      <c r="AE233" s="28">
        <v>608062.75</v>
      </c>
      <c r="AF233" s="29">
        <v>1.6225898018022202</v>
      </c>
      <c r="AG233" s="24"/>
      <c r="AH233" s="19"/>
      <c r="AI233" s="28">
        <v>15295407.67</v>
      </c>
      <c r="AJ233" s="29">
        <v>14.295444745264147</v>
      </c>
      <c r="AK233" s="28">
        <v>21888912.59</v>
      </c>
      <c r="AL233" s="29">
        <v>20.645125445751674</v>
      </c>
      <c r="AM233" s="28">
        <v>-6593504.9199999999</v>
      </c>
      <c r="AN233" s="29">
        <v>-6.3496807004875269</v>
      </c>
      <c r="AO233" s="28">
        <v>15285486.49</v>
      </c>
      <c r="AP233" s="29">
        <v>15.041668940865597</v>
      </c>
      <c r="AQ233" s="28">
        <v>9921.18</v>
      </c>
      <c r="AR233" s="29">
        <v>-0.74622419560144948</v>
      </c>
      <c r="AS233" s="28">
        <v>14687344.92</v>
      </c>
      <c r="AT233" s="29">
        <v>15.531327752144639</v>
      </c>
      <c r="AU233" s="28">
        <v>608062.75</v>
      </c>
      <c r="AV233" s="29">
        <v>-1.235883006880492</v>
      </c>
      <c r="AW233" s="28">
        <v>26613630.870000001</v>
      </c>
      <c r="AX233" s="29">
        <v>15.409116833489165</v>
      </c>
      <c r="AY233" s="28">
        <v>-11318223.199999999</v>
      </c>
      <c r="AZ233" s="29">
        <v>-1.1136720882250177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22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1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184484.22</v>
      </c>
      <c r="D235" s="21">
        <v>1.5358484963406467</v>
      </c>
      <c r="E235" s="20">
        <v>728961.14</v>
      </c>
      <c r="F235" s="21">
        <v>5.9666343555510526</v>
      </c>
      <c r="G235" s="20">
        <v>-544476.92000000004</v>
      </c>
      <c r="H235" s="21">
        <v>-4.4307858592104061</v>
      </c>
      <c r="I235" s="20">
        <v>343228.29</v>
      </c>
      <c r="J235" s="21">
        <v>3.0265663135177401</v>
      </c>
      <c r="K235" s="20">
        <v>-158744.07</v>
      </c>
      <c r="L235" s="21">
        <v>-1.4907178171770934</v>
      </c>
      <c r="M235" s="20">
        <v>61091.08</v>
      </c>
      <c r="N235" s="21">
        <v>0.54376902608311639</v>
      </c>
      <c r="O235" s="20">
        <v>123393.14</v>
      </c>
      <c r="P235" s="21">
        <v>0.99207947025753029</v>
      </c>
      <c r="Q235" s="22"/>
      <c r="R235" s="23"/>
      <c r="S235" s="20">
        <v>245575.3</v>
      </c>
      <c r="T235" s="21">
        <v>1.056391231108057</v>
      </c>
      <c r="U235" s="20">
        <v>1348298.05</v>
      </c>
      <c r="V235" s="21">
        <v>5.7579826865883703</v>
      </c>
      <c r="W235" s="20">
        <v>-1102722.75</v>
      </c>
      <c r="X235" s="21">
        <v>-4.7015914554803135</v>
      </c>
      <c r="Y235" s="20">
        <v>646568.12</v>
      </c>
      <c r="Z235" s="21">
        <v>2.9804889697282797</v>
      </c>
      <c r="AA235" s="20">
        <v>-400992.82</v>
      </c>
      <c r="AB235" s="21">
        <v>-1.9240977386202227</v>
      </c>
      <c r="AC235" s="20">
        <v>61091.08</v>
      </c>
      <c r="AD235" s="21">
        <v>0.54376902608311639</v>
      </c>
      <c r="AE235" s="20">
        <v>184484.22</v>
      </c>
      <c r="AF235" s="21">
        <v>0.5126222050249406</v>
      </c>
      <c r="AG235" s="24"/>
      <c r="AH235" s="19"/>
      <c r="AI235" s="20">
        <v>4453478.95</v>
      </c>
      <c r="AJ235" s="21">
        <v>4.3153182063347026</v>
      </c>
      <c r="AK235" s="20">
        <v>6850916</v>
      </c>
      <c r="AL235" s="21">
        <v>6.7119174365939989</v>
      </c>
      <c r="AM235" s="20">
        <v>-2397437.0499999998</v>
      </c>
      <c r="AN235" s="21">
        <v>-2.3965992302592962</v>
      </c>
      <c r="AO235" s="20">
        <v>4795971.41</v>
      </c>
      <c r="AP235" s="21">
        <v>4.8947975741992638</v>
      </c>
      <c r="AQ235" s="20">
        <v>-342492.46</v>
      </c>
      <c r="AR235" s="21">
        <v>-0.57947936786456111</v>
      </c>
      <c r="AS235" s="20">
        <v>4268994.7300000004</v>
      </c>
      <c r="AT235" s="21">
        <v>4.6814409645243265</v>
      </c>
      <c r="AU235" s="20">
        <v>184484.22</v>
      </c>
      <c r="AV235" s="21">
        <v>-0.36612275818962381</v>
      </c>
      <c r="AW235" s="20">
        <v>8484995.1500000004</v>
      </c>
      <c r="AX235" s="21">
        <v>5.0843297630120077</v>
      </c>
      <c r="AY235" s="20">
        <v>-4031516.2</v>
      </c>
      <c r="AZ235" s="21">
        <v>-0.76901155667730503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22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19"/>
      <c r="AI236" s="25">
        <v>-1906.85</v>
      </c>
      <c r="AJ236" s="26">
        <v>-1.8476935928369725E-3</v>
      </c>
      <c r="AK236" s="25">
        <v>0</v>
      </c>
      <c r="AL236" s="26">
        <v>0</v>
      </c>
      <c r="AM236" s="25">
        <v>-1906.85</v>
      </c>
      <c r="AN236" s="26">
        <v>-1.8476935928369725E-3</v>
      </c>
      <c r="AO236" s="25">
        <v>0</v>
      </c>
      <c r="AP236" s="26">
        <v>0</v>
      </c>
      <c r="AQ236" s="25">
        <v>-1906.85</v>
      </c>
      <c r="AR236" s="26">
        <v>-1.8476935928369725E-3</v>
      </c>
      <c r="AS236" s="25">
        <v>-1906.85</v>
      </c>
      <c r="AT236" s="26">
        <v>-2.091079110609071E-3</v>
      </c>
      <c r="AU236" s="25">
        <v>0</v>
      </c>
      <c r="AV236" s="26">
        <v>2.4338551777209846E-4</v>
      </c>
      <c r="AW236" s="25">
        <v>62655.78</v>
      </c>
      <c r="AX236" s="26">
        <v>3.7544234433502591E-2</v>
      </c>
      <c r="AY236" s="25">
        <v>-64562.63</v>
      </c>
      <c r="AZ236" s="26">
        <v>-3.9391928026339562E-2</v>
      </c>
      <c r="BA236" s="24"/>
    </row>
    <row r="237" spans="1:53" x14ac:dyDescent="0.35">
      <c r="A237" s="27" t="s">
        <v>221</v>
      </c>
      <c r="B237" s="19"/>
      <c r="C237" s="28">
        <v>423578.53</v>
      </c>
      <c r="D237" s="29">
        <v>3.4079736816689832</v>
      </c>
      <c r="E237" s="28">
        <v>1418740.34</v>
      </c>
      <c r="F237" s="29">
        <v>11.198575574743366</v>
      </c>
      <c r="G237" s="28">
        <v>-995161.81</v>
      </c>
      <c r="H237" s="29">
        <v>-7.790601893074383</v>
      </c>
      <c r="I237" s="28">
        <v>763959.71</v>
      </c>
      <c r="J237" s="29">
        <v>6.4948426249028479</v>
      </c>
      <c r="K237" s="28">
        <v>-340381.18</v>
      </c>
      <c r="L237" s="29">
        <v>-3.0868689432338647</v>
      </c>
      <c r="M237" s="28">
        <v>142545.94</v>
      </c>
      <c r="N237" s="29">
        <v>1.2279849643495604</v>
      </c>
      <c r="O237" s="28">
        <v>281032.59000000003</v>
      </c>
      <c r="P237" s="29">
        <v>2.1799887173194228</v>
      </c>
      <c r="Q237" s="22"/>
      <c r="R237" s="9"/>
      <c r="S237" s="28">
        <v>566124.47</v>
      </c>
      <c r="T237" s="29">
        <v>2.3552052017776628</v>
      </c>
      <c r="U237" s="28">
        <v>2622574.23</v>
      </c>
      <c r="V237" s="29">
        <v>10.784536462528795</v>
      </c>
      <c r="W237" s="28">
        <v>-2056449.76</v>
      </c>
      <c r="X237" s="29">
        <v>-8.4293312607511321</v>
      </c>
      <c r="Y237" s="28">
        <v>1439135.47</v>
      </c>
      <c r="Z237" s="29">
        <v>6.3863780559997307</v>
      </c>
      <c r="AA237" s="28">
        <v>-873011</v>
      </c>
      <c r="AB237" s="29">
        <v>-4.0311728542220679</v>
      </c>
      <c r="AC237" s="28">
        <v>142545.94</v>
      </c>
      <c r="AD237" s="29">
        <v>1.2279849643495604</v>
      </c>
      <c r="AE237" s="28">
        <v>423578.53</v>
      </c>
      <c r="AF237" s="29">
        <v>1.1272202374281024</v>
      </c>
      <c r="AG237" s="24"/>
      <c r="AH237" s="19"/>
      <c r="AI237" s="28">
        <v>10843835.57</v>
      </c>
      <c r="AJ237" s="29">
        <v>10.134901635980057</v>
      </c>
      <c r="AK237" s="28">
        <v>15037996.59</v>
      </c>
      <c r="AL237" s="29">
        <v>14.183496999991259</v>
      </c>
      <c r="AM237" s="28">
        <v>-4194161.02</v>
      </c>
      <c r="AN237" s="29">
        <v>-4.0485953640112022</v>
      </c>
      <c r="AO237" s="28">
        <v>10489515.08</v>
      </c>
      <c r="AP237" s="29">
        <v>10.322197679923322</v>
      </c>
      <c r="AQ237" s="28">
        <v>354320.49</v>
      </c>
      <c r="AR237" s="29">
        <v>-0.18729604394326493</v>
      </c>
      <c r="AS237" s="28">
        <v>10420257.039999999</v>
      </c>
      <c r="AT237" s="29">
        <v>11.019039059227904</v>
      </c>
      <c r="AU237" s="28">
        <v>423578.53</v>
      </c>
      <c r="AV237" s="29">
        <v>-0.8841374232478465</v>
      </c>
      <c r="AW237" s="28">
        <v>18065979.940000001</v>
      </c>
      <c r="AX237" s="29">
        <v>10.460083292157407</v>
      </c>
      <c r="AY237" s="28">
        <v>-7222144.3700000001</v>
      </c>
      <c r="AZ237" s="29">
        <v>-0.32518165617734951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22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1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22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1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423578.53</v>
      </c>
      <c r="D240" s="29">
        <v>3.4079736816689832</v>
      </c>
      <c r="E240" s="28">
        <v>1418740.34</v>
      </c>
      <c r="F240" s="29">
        <v>11.198575574743366</v>
      </c>
      <c r="G240" s="28">
        <v>-995161.81</v>
      </c>
      <c r="H240" s="29">
        <v>-7.790601893074383</v>
      </c>
      <c r="I240" s="28">
        <v>763959.71</v>
      </c>
      <c r="J240" s="29">
        <v>6.4948426249028479</v>
      </c>
      <c r="K240" s="28">
        <v>-340381.18</v>
      </c>
      <c r="L240" s="29">
        <v>-3.0868689432338647</v>
      </c>
      <c r="M240" s="28">
        <v>142545.94</v>
      </c>
      <c r="N240" s="29">
        <v>1.2279849643495604</v>
      </c>
      <c r="O240" s="28">
        <v>281032.59000000003</v>
      </c>
      <c r="P240" s="29">
        <v>2.1799887173194228</v>
      </c>
      <c r="Q240" s="22"/>
      <c r="R240" s="9"/>
      <c r="S240" s="28">
        <v>566124.47</v>
      </c>
      <c r="T240" s="29">
        <v>2.3552052017776628</v>
      </c>
      <c r="U240" s="28">
        <v>2622574.23</v>
      </c>
      <c r="V240" s="29">
        <v>10.784536462528795</v>
      </c>
      <c r="W240" s="28">
        <v>-2056449.76</v>
      </c>
      <c r="X240" s="29">
        <v>-8.4293312607511321</v>
      </c>
      <c r="Y240" s="28">
        <v>1439135.47</v>
      </c>
      <c r="Z240" s="29">
        <v>6.3863780559997307</v>
      </c>
      <c r="AA240" s="28">
        <v>-873011</v>
      </c>
      <c r="AB240" s="29">
        <v>-4.0311728542220679</v>
      </c>
      <c r="AC240" s="28">
        <v>142545.94</v>
      </c>
      <c r="AD240" s="29">
        <v>1.2279849643495604</v>
      </c>
      <c r="AE240" s="28">
        <v>423578.53</v>
      </c>
      <c r="AF240" s="29">
        <v>1.1272202374281024</v>
      </c>
      <c r="AG240" s="24"/>
      <c r="AH240" s="19"/>
      <c r="AI240" s="28">
        <v>10843835.57</v>
      </c>
      <c r="AJ240" s="29">
        <v>10.134901635980057</v>
      </c>
      <c r="AK240" s="28">
        <v>15037996.59</v>
      </c>
      <c r="AL240" s="29">
        <v>14.183496999991259</v>
      </c>
      <c r="AM240" s="28">
        <v>-4194161.02</v>
      </c>
      <c r="AN240" s="29">
        <v>-4.0485953640112022</v>
      </c>
      <c r="AO240" s="28">
        <v>10489515.08</v>
      </c>
      <c r="AP240" s="29">
        <v>10.322197679923322</v>
      </c>
      <c r="AQ240" s="28">
        <v>354320.49</v>
      </c>
      <c r="AR240" s="29">
        <v>-0.18729604394326493</v>
      </c>
      <c r="AS240" s="28">
        <v>10420257.039999999</v>
      </c>
      <c r="AT240" s="29">
        <v>11.019039059227904</v>
      </c>
      <c r="AU240" s="28">
        <v>423578.53</v>
      </c>
      <c r="AV240" s="29">
        <v>-0.8841374232478465</v>
      </c>
      <c r="AW240" s="28">
        <v>18065979.940000001</v>
      </c>
      <c r="AX240" s="29">
        <v>10.460083292157407</v>
      </c>
      <c r="AY240" s="28">
        <v>-7222144.3700000001</v>
      </c>
      <c r="AZ240" s="29">
        <v>-0.32518165617734951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22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1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2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19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22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1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2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19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8415403.2899999991</v>
      </c>
      <c r="D245" s="21">
        <v>69.729631608376451</v>
      </c>
      <c r="E245" s="20">
        <v>8603821.2799999993</v>
      </c>
      <c r="F245" s="21">
        <v>69.938548190353472</v>
      </c>
      <c r="G245" s="20">
        <v>-188417.99</v>
      </c>
      <c r="H245" s="21">
        <v>-0.20891658197702156</v>
      </c>
      <c r="I245" s="20">
        <v>8045042.4699999997</v>
      </c>
      <c r="J245" s="21">
        <v>70.531733750673737</v>
      </c>
      <c r="K245" s="20">
        <v>370360.82</v>
      </c>
      <c r="L245" s="21">
        <v>-0.80210214229728649</v>
      </c>
      <c r="M245" s="20">
        <v>7960969.2699999996</v>
      </c>
      <c r="N245" s="21">
        <v>70.546975212236077</v>
      </c>
      <c r="O245" s="20">
        <v>454434.02</v>
      </c>
      <c r="P245" s="21">
        <v>-0.81734360385962646</v>
      </c>
      <c r="Q245" s="22"/>
      <c r="R245" s="23"/>
      <c r="S245" s="20">
        <v>16376372.560000001</v>
      </c>
      <c r="T245" s="21">
        <v>70.124584053316312</v>
      </c>
      <c r="U245" s="20">
        <v>16483260.619999999</v>
      </c>
      <c r="V245" s="21">
        <v>69.901902235880186</v>
      </c>
      <c r="W245" s="20">
        <v>-106888.06</v>
      </c>
      <c r="X245" s="21">
        <v>0.22268181743612558</v>
      </c>
      <c r="Y245" s="20">
        <v>15406389.890000001</v>
      </c>
      <c r="Z245" s="21">
        <v>70.648377857583142</v>
      </c>
      <c r="AA245" s="20">
        <v>969982.67</v>
      </c>
      <c r="AB245" s="21">
        <v>-0.52379380426683042</v>
      </c>
      <c r="AC245" s="20">
        <v>7960969.2699999996</v>
      </c>
      <c r="AD245" s="21">
        <v>70.546975212236077</v>
      </c>
      <c r="AE245" s="20">
        <v>8415403.2899999991</v>
      </c>
      <c r="AF245" s="21">
        <v>-0.42239115891976553</v>
      </c>
      <c r="AG245" s="24"/>
      <c r="AH245" s="19"/>
      <c r="AI245" s="20">
        <v>72352697.680000007</v>
      </c>
      <c r="AJ245" s="21">
        <v>69.803150635294116</v>
      </c>
      <c r="AK245" s="20">
        <v>71529053.420000002</v>
      </c>
      <c r="AL245" s="21">
        <v>69.537957141169528</v>
      </c>
      <c r="AM245" s="20">
        <v>823644.26</v>
      </c>
      <c r="AN245" s="21">
        <v>0.26519349412458837</v>
      </c>
      <c r="AO245" s="20">
        <v>68809320.969999999</v>
      </c>
      <c r="AP245" s="21">
        <v>69.843230070365735</v>
      </c>
      <c r="AQ245" s="20">
        <v>3543376.71</v>
      </c>
      <c r="AR245" s="21">
        <v>-4.0079435071618263E-2</v>
      </c>
      <c r="AS245" s="20">
        <v>63937294.390000001</v>
      </c>
      <c r="AT245" s="21">
        <v>69.812838729563808</v>
      </c>
      <c r="AU245" s="20">
        <v>8415403.2899999991</v>
      </c>
      <c r="AV245" s="21">
        <v>-9.6880942696913053E-3</v>
      </c>
      <c r="AW245" s="20">
        <v>115791668.90000001</v>
      </c>
      <c r="AX245" s="21">
        <v>68.979728480184804</v>
      </c>
      <c r="AY245" s="20">
        <v>-43438971.219999999</v>
      </c>
      <c r="AZ245" s="21">
        <v>0.82342215510931283</v>
      </c>
      <c r="BA245" s="24"/>
    </row>
    <row r="246" spans="1:53" x14ac:dyDescent="0.35">
      <c r="A246" s="18" t="s">
        <v>15</v>
      </c>
      <c r="B246" s="19"/>
      <c r="C246" s="20">
        <v>3988848.45</v>
      </c>
      <c r="D246" s="21">
        <v>33.051408634290588</v>
      </c>
      <c r="E246" s="20">
        <v>4065114.43</v>
      </c>
      <c r="F246" s="21">
        <v>33.044410408982408</v>
      </c>
      <c r="G246" s="20">
        <v>-76265.98</v>
      </c>
      <c r="H246" s="21">
        <v>6.9982253081803947E-3</v>
      </c>
      <c r="I246" s="20">
        <v>3684054.98</v>
      </c>
      <c r="J246" s="21">
        <v>32.298497607832225</v>
      </c>
      <c r="K246" s="20">
        <v>304793.46999999997</v>
      </c>
      <c r="L246" s="21">
        <v>0.75291102645836361</v>
      </c>
      <c r="M246" s="20">
        <v>3595909.52</v>
      </c>
      <c r="N246" s="21">
        <v>31.865534355075297</v>
      </c>
      <c r="O246" s="20">
        <v>392938.93</v>
      </c>
      <c r="P246" s="21">
        <v>1.185874279215291</v>
      </c>
      <c r="Q246" s="22"/>
      <c r="R246" s="23"/>
      <c r="S246" s="20">
        <v>7584757.9699999997</v>
      </c>
      <c r="T246" s="21">
        <v>32.478376749345635</v>
      </c>
      <c r="U246" s="20">
        <v>7834652.71</v>
      </c>
      <c r="V246" s="21">
        <v>33.225048151091706</v>
      </c>
      <c r="W246" s="20">
        <v>-249894.74</v>
      </c>
      <c r="X246" s="21">
        <v>-0.74667140174607027</v>
      </c>
      <c r="Y246" s="20">
        <v>7034377.2199999997</v>
      </c>
      <c r="Z246" s="21">
        <v>32.257222060432703</v>
      </c>
      <c r="AA246" s="20">
        <v>550380.75</v>
      </c>
      <c r="AB246" s="21">
        <v>0.22115468891293233</v>
      </c>
      <c r="AC246" s="20">
        <v>3595909.52</v>
      </c>
      <c r="AD246" s="21">
        <v>31.865534355075297</v>
      </c>
      <c r="AE246" s="20">
        <v>3988848.45</v>
      </c>
      <c r="AF246" s="21">
        <v>0.61284239427033782</v>
      </c>
      <c r="AG246" s="24"/>
      <c r="AH246" s="19"/>
      <c r="AI246" s="20">
        <v>34291204.479999997</v>
      </c>
      <c r="AJ246" s="21">
        <v>33.082859223433893</v>
      </c>
      <c r="AK246" s="20">
        <v>34495551.020000003</v>
      </c>
      <c r="AL246" s="21">
        <v>33.535326328239655</v>
      </c>
      <c r="AM246" s="20">
        <v>-204346.54</v>
      </c>
      <c r="AN246" s="21">
        <v>-0.45246710480576269</v>
      </c>
      <c r="AO246" s="20">
        <v>32452075.98</v>
      </c>
      <c r="AP246" s="21">
        <v>32.93969155603672</v>
      </c>
      <c r="AQ246" s="20">
        <v>1839128.5</v>
      </c>
      <c r="AR246" s="21">
        <v>0.14316766739717224</v>
      </c>
      <c r="AS246" s="20">
        <v>30302356.030000001</v>
      </c>
      <c r="AT246" s="21">
        <v>33.087003678076897</v>
      </c>
      <c r="AU246" s="20">
        <v>3988848.45</v>
      </c>
      <c r="AV246" s="21">
        <v>-4.1444546430042806E-3</v>
      </c>
      <c r="AW246" s="20">
        <v>56238114.990000002</v>
      </c>
      <c r="AX246" s="21">
        <v>33.502323086800345</v>
      </c>
      <c r="AY246" s="20">
        <v>-21946910.510000002</v>
      </c>
      <c r="AZ246" s="21">
        <v>-0.41946386336645247</v>
      </c>
      <c r="BA246" s="24"/>
    </row>
    <row r="247" spans="1:53" x14ac:dyDescent="0.35">
      <c r="A247" s="18" t="s">
        <v>16</v>
      </c>
      <c r="B247" s="19"/>
      <c r="C247" s="25">
        <v>24791.72</v>
      </c>
      <c r="D247" s="26">
        <v>0.20542301336790941</v>
      </c>
      <c r="E247" s="25">
        <v>0</v>
      </c>
      <c r="F247" s="26">
        <v>0</v>
      </c>
      <c r="G247" s="25">
        <v>24791.72</v>
      </c>
      <c r="H247" s="26">
        <v>0.20542301336790941</v>
      </c>
      <c r="I247" s="25">
        <v>33461.769999999997</v>
      </c>
      <c r="J247" s="26">
        <v>0.29336285809144791</v>
      </c>
      <c r="K247" s="25">
        <v>-8670.0499999999993</v>
      </c>
      <c r="L247" s="26">
        <v>-8.7939844723538496E-2</v>
      </c>
      <c r="M247" s="25">
        <v>51238.91</v>
      </c>
      <c r="N247" s="26">
        <v>0.45405904621360199</v>
      </c>
      <c r="O247" s="25">
        <v>-26447.19</v>
      </c>
      <c r="P247" s="26">
        <v>-0.24863603284569258</v>
      </c>
      <c r="Q247" s="22"/>
      <c r="R247" s="23"/>
      <c r="S247" s="25">
        <v>76030.63</v>
      </c>
      <c r="T247" s="26">
        <v>0.32556759957234349</v>
      </c>
      <c r="U247" s="25">
        <v>0</v>
      </c>
      <c r="V247" s="26">
        <v>0</v>
      </c>
      <c r="W247" s="25">
        <v>76030.63</v>
      </c>
      <c r="X247" s="26">
        <v>0.32556759957234349</v>
      </c>
      <c r="Y247" s="25">
        <v>93687.59</v>
      </c>
      <c r="Z247" s="26">
        <v>0.42961889879098264</v>
      </c>
      <c r="AA247" s="25">
        <v>-17656.96</v>
      </c>
      <c r="AB247" s="26">
        <v>-0.10405129921863915</v>
      </c>
      <c r="AC247" s="25">
        <v>51238.91</v>
      </c>
      <c r="AD247" s="26">
        <v>0.45405904621360199</v>
      </c>
      <c r="AE247" s="25">
        <v>24791.72</v>
      </c>
      <c r="AF247" s="26">
        <v>-0.1284914466412585</v>
      </c>
      <c r="AG247" s="24"/>
      <c r="AH247" s="19"/>
      <c r="AI247" s="25">
        <v>351073.81</v>
      </c>
      <c r="AJ247" s="26">
        <v>0.33870275510557329</v>
      </c>
      <c r="AK247" s="25">
        <v>0</v>
      </c>
      <c r="AL247" s="26">
        <v>0</v>
      </c>
      <c r="AM247" s="25">
        <v>351073.81</v>
      </c>
      <c r="AN247" s="26">
        <v>0.33870275510557329</v>
      </c>
      <c r="AO247" s="25">
        <v>359550.5</v>
      </c>
      <c r="AP247" s="26">
        <v>0.36495300257887481</v>
      </c>
      <c r="AQ247" s="25">
        <v>-8476.69</v>
      </c>
      <c r="AR247" s="26">
        <v>-2.6250247473301513E-2</v>
      </c>
      <c r="AS247" s="25">
        <v>326282.09000000003</v>
      </c>
      <c r="AT247" s="26">
        <v>0.3562659187699016</v>
      </c>
      <c r="AU247" s="25">
        <v>24791.72</v>
      </c>
      <c r="AV247" s="26">
        <v>-1.7563163664328307E-2</v>
      </c>
      <c r="AW247" s="25">
        <v>683754.19</v>
      </c>
      <c r="AX247" s="26">
        <v>0.40732790900631616</v>
      </c>
      <c r="AY247" s="25">
        <v>-332680.38</v>
      </c>
      <c r="AZ247" s="26">
        <v>-6.8625153900742863E-2</v>
      </c>
      <c r="BA247" s="24"/>
    </row>
    <row r="248" spans="1:53" x14ac:dyDescent="0.35">
      <c r="A248" s="27" t="s">
        <v>22</v>
      </c>
      <c r="B248" s="19"/>
      <c r="C248" s="28">
        <v>12429043.460000001</v>
      </c>
      <c r="D248" s="29">
        <v>102.98646325603495</v>
      </c>
      <c r="E248" s="28">
        <v>12668935.710000001</v>
      </c>
      <c r="F248" s="29">
        <v>102.9829585993359</v>
      </c>
      <c r="G248" s="28">
        <v>-239892.25</v>
      </c>
      <c r="H248" s="29">
        <v>3.5046566990502015E-3</v>
      </c>
      <c r="I248" s="28">
        <v>11762559.220000001</v>
      </c>
      <c r="J248" s="29">
        <v>103.1235942165974</v>
      </c>
      <c r="K248" s="28">
        <v>666484.24</v>
      </c>
      <c r="L248" s="29">
        <v>-0.13713096056244467</v>
      </c>
      <c r="M248" s="28">
        <v>11608117.699999999</v>
      </c>
      <c r="N248" s="29">
        <v>102.86656861352496</v>
      </c>
      <c r="O248" s="28">
        <v>820925.76</v>
      </c>
      <c r="P248" s="29">
        <v>0.11989464250999049</v>
      </c>
      <c r="Q248" s="22"/>
      <c r="R248" s="9"/>
      <c r="S248" s="28">
        <v>24037161.16</v>
      </c>
      <c r="T248" s="29">
        <v>102.92852840223429</v>
      </c>
      <c r="U248" s="28">
        <v>24317913.329999998</v>
      </c>
      <c r="V248" s="29">
        <v>103.12695038697188</v>
      </c>
      <c r="W248" s="28">
        <v>-280752.17</v>
      </c>
      <c r="X248" s="29">
        <v>-0.19842198473759254</v>
      </c>
      <c r="Y248" s="28">
        <v>22534454.699999999</v>
      </c>
      <c r="Z248" s="29">
        <v>103.33521881680683</v>
      </c>
      <c r="AA248" s="28">
        <v>1502706.46</v>
      </c>
      <c r="AB248" s="29">
        <v>-0.40669041457253741</v>
      </c>
      <c r="AC248" s="28">
        <v>11608117.699999999</v>
      </c>
      <c r="AD248" s="29">
        <v>102.86656861352496</v>
      </c>
      <c r="AE248" s="28">
        <v>12429043.460000001</v>
      </c>
      <c r="AF248" s="29">
        <v>6.195978870933061E-2</v>
      </c>
      <c r="AG248" s="24"/>
      <c r="AH248" s="19"/>
      <c r="AI248" s="28">
        <v>106994975.97</v>
      </c>
      <c r="AJ248" s="29">
        <v>103.22471261383357</v>
      </c>
      <c r="AK248" s="28">
        <v>106024604.44</v>
      </c>
      <c r="AL248" s="29">
        <v>103.07328346940918</v>
      </c>
      <c r="AM248" s="28">
        <v>970371.53</v>
      </c>
      <c r="AN248" s="29">
        <v>0.15142914442439803</v>
      </c>
      <c r="AO248" s="28">
        <v>101620947.45</v>
      </c>
      <c r="AP248" s="29">
        <v>103.14787462898134</v>
      </c>
      <c r="AQ248" s="28">
        <v>5374028.5199999996</v>
      </c>
      <c r="AR248" s="29">
        <v>7.6837984852232921E-2</v>
      </c>
      <c r="AS248" s="28">
        <v>94565932.510000005</v>
      </c>
      <c r="AT248" s="29">
        <v>103.25610832641061</v>
      </c>
      <c r="AU248" s="28">
        <v>12429043.460000001</v>
      </c>
      <c r="AV248" s="29">
        <v>-3.1395712577037216E-2</v>
      </c>
      <c r="AW248" s="28">
        <v>172713538.08000001</v>
      </c>
      <c r="AX248" s="29">
        <v>102.88937947599149</v>
      </c>
      <c r="AY248" s="28">
        <v>-65718562.109999999</v>
      </c>
      <c r="AZ248" s="29">
        <v>0.33533313784208474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22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1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2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19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87792.19</v>
      </c>
      <c r="D251" s="21">
        <v>0.72744191286316739</v>
      </c>
      <c r="E251" s="20">
        <v>62940.38</v>
      </c>
      <c r="F251" s="21">
        <v>0.51162834007044378</v>
      </c>
      <c r="G251" s="20">
        <v>24851.81</v>
      </c>
      <c r="H251" s="21">
        <v>0.21581357279272362</v>
      </c>
      <c r="I251" s="20">
        <v>62620.33</v>
      </c>
      <c r="J251" s="21">
        <v>0.54899902137363443</v>
      </c>
      <c r="K251" s="20">
        <v>25171.86</v>
      </c>
      <c r="L251" s="21">
        <v>0.17844289148953296</v>
      </c>
      <c r="M251" s="20">
        <v>78603.33</v>
      </c>
      <c r="N251" s="21">
        <v>0.6965517621083861</v>
      </c>
      <c r="O251" s="20">
        <v>9188.86</v>
      </c>
      <c r="P251" s="21">
        <v>3.0890150754781298E-2</v>
      </c>
      <c r="Q251" s="22"/>
      <c r="R251" s="23"/>
      <c r="S251" s="20">
        <v>166395.51999999999</v>
      </c>
      <c r="T251" s="21">
        <v>0.71251533791041666</v>
      </c>
      <c r="U251" s="20">
        <v>123731.72</v>
      </c>
      <c r="V251" s="21">
        <v>0.52471915565194172</v>
      </c>
      <c r="W251" s="20">
        <v>42663.8</v>
      </c>
      <c r="X251" s="21">
        <v>0.18779618225847494</v>
      </c>
      <c r="Y251" s="20">
        <v>121140.22</v>
      </c>
      <c r="Z251" s="21">
        <v>0.55550716926006283</v>
      </c>
      <c r="AA251" s="20">
        <v>45255.3</v>
      </c>
      <c r="AB251" s="21">
        <v>0.15700816865035383</v>
      </c>
      <c r="AC251" s="20">
        <v>78603.33</v>
      </c>
      <c r="AD251" s="21">
        <v>0.6965517621083861</v>
      </c>
      <c r="AE251" s="20">
        <v>87792.19</v>
      </c>
      <c r="AF251" s="21">
        <v>1.5963575802030561E-2</v>
      </c>
      <c r="AG251" s="24"/>
      <c r="AH251" s="19"/>
      <c r="AI251" s="20">
        <v>633471.26</v>
      </c>
      <c r="AJ251" s="21">
        <v>0.6111491513485412</v>
      </c>
      <c r="AK251" s="20">
        <v>506027.47</v>
      </c>
      <c r="AL251" s="21">
        <v>0.49194159350185973</v>
      </c>
      <c r="AM251" s="20">
        <v>127443.79</v>
      </c>
      <c r="AN251" s="21">
        <v>0.11920755784668147</v>
      </c>
      <c r="AO251" s="20">
        <v>506363.03</v>
      </c>
      <c r="AP251" s="21">
        <v>0.51397149550184706</v>
      </c>
      <c r="AQ251" s="20">
        <v>127108.23</v>
      </c>
      <c r="AR251" s="21">
        <v>9.7177655846694133E-2</v>
      </c>
      <c r="AS251" s="20">
        <v>545679.06999999995</v>
      </c>
      <c r="AT251" s="21">
        <v>0.59582447576897479</v>
      </c>
      <c r="AU251" s="20">
        <v>87792.19</v>
      </c>
      <c r="AV251" s="21">
        <v>1.5324675579566405E-2</v>
      </c>
      <c r="AW251" s="20">
        <v>905000.08</v>
      </c>
      <c r="AX251" s="21">
        <v>0.53912911339811886</v>
      </c>
      <c r="AY251" s="20">
        <v>-271528.82</v>
      </c>
      <c r="AZ251" s="21">
        <v>7.2020037950422333E-2</v>
      </c>
      <c r="BA251" s="24"/>
    </row>
    <row r="252" spans="1:53" x14ac:dyDescent="0.35">
      <c r="A252" s="18" t="s">
        <v>229</v>
      </c>
      <c r="B252" s="19"/>
      <c r="C252" s="20">
        <v>237235.63</v>
      </c>
      <c r="D252" s="21">
        <v>1.9657231524409928</v>
      </c>
      <c r="E252" s="20">
        <v>270302.21000000002</v>
      </c>
      <c r="F252" s="21">
        <v>2.1972265025993254</v>
      </c>
      <c r="G252" s="20">
        <v>-33066.58</v>
      </c>
      <c r="H252" s="21">
        <v>-0.23150335015833257</v>
      </c>
      <c r="I252" s="20">
        <v>263457.64</v>
      </c>
      <c r="J252" s="21">
        <v>2.3097608481687542</v>
      </c>
      <c r="K252" s="20">
        <v>-26222.01</v>
      </c>
      <c r="L252" s="21">
        <v>-0.34403769572776133</v>
      </c>
      <c r="M252" s="20">
        <v>208140.22</v>
      </c>
      <c r="N252" s="21">
        <v>1.8444566789552954</v>
      </c>
      <c r="O252" s="20">
        <v>29095.41</v>
      </c>
      <c r="P252" s="21">
        <v>0.12126647348569741</v>
      </c>
      <c r="Q252" s="22"/>
      <c r="R252" s="23"/>
      <c r="S252" s="20">
        <v>445375.85</v>
      </c>
      <c r="T252" s="21">
        <v>1.9071254097459418</v>
      </c>
      <c r="U252" s="20">
        <v>548303.46</v>
      </c>
      <c r="V252" s="21">
        <v>2.3252350211589898</v>
      </c>
      <c r="W252" s="20">
        <v>-102927.61</v>
      </c>
      <c r="X252" s="21">
        <v>-0.41810961141304803</v>
      </c>
      <c r="Y252" s="20">
        <v>542946.12</v>
      </c>
      <c r="Z252" s="21">
        <v>2.4897632031866412</v>
      </c>
      <c r="AA252" s="20">
        <v>-97570.27</v>
      </c>
      <c r="AB252" s="21">
        <v>-0.58263779344069944</v>
      </c>
      <c r="AC252" s="20">
        <v>208140.22</v>
      </c>
      <c r="AD252" s="21">
        <v>1.8444566789552954</v>
      </c>
      <c r="AE252" s="20">
        <v>237235.63</v>
      </c>
      <c r="AF252" s="21">
        <v>6.2668730790646388E-2</v>
      </c>
      <c r="AG252" s="24"/>
      <c r="AH252" s="19"/>
      <c r="AI252" s="20">
        <v>2407383.77</v>
      </c>
      <c r="AJ252" s="21">
        <v>2.3225529568709264</v>
      </c>
      <c r="AK252" s="20">
        <v>2417567.0499999998</v>
      </c>
      <c r="AL252" s="21">
        <v>2.3502711957012727</v>
      </c>
      <c r="AM252" s="20">
        <v>-10183.280000000001</v>
      </c>
      <c r="AN252" s="21">
        <v>-2.7718238830346298E-2</v>
      </c>
      <c r="AO252" s="20">
        <v>2375538.62</v>
      </c>
      <c r="AP252" s="21">
        <v>2.4112327812395664</v>
      </c>
      <c r="AQ252" s="20">
        <v>31845.15</v>
      </c>
      <c r="AR252" s="21">
        <v>-8.867982436863997E-2</v>
      </c>
      <c r="AS252" s="20">
        <v>2170148.14</v>
      </c>
      <c r="AT252" s="21">
        <v>2.3695748086077697</v>
      </c>
      <c r="AU252" s="20">
        <v>237235.63</v>
      </c>
      <c r="AV252" s="21">
        <v>-4.7021851736843256E-2</v>
      </c>
      <c r="AW252" s="20">
        <v>3574161.58</v>
      </c>
      <c r="AX252" s="21">
        <v>2.129209274508594</v>
      </c>
      <c r="AY252" s="20">
        <v>-1166777.81</v>
      </c>
      <c r="AZ252" s="21">
        <v>0.19334368236233246</v>
      </c>
      <c r="BA252" s="24"/>
    </row>
    <row r="253" spans="1:53" x14ac:dyDescent="0.35">
      <c r="A253" s="18" t="s">
        <v>230</v>
      </c>
      <c r="B253" s="19"/>
      <c r="C253" s="20">
        <v>26382.53</v>
      </c>
      <c r="D253" s="21">
        <v>0.21860438940377153</v>
      </c>
      <c r="E253" s="20">
        <v>33720.17</v>
      </c>
      <c r="F253" s="21">
        <v>0.2741037566661208</v>
      </c>
      <c r="G253" s="20">
        <v>-7337.64</v>
      </c>
      <c r="H253" s="21">
        <v>-5.5499367262349275E-2</v>
      </c>
      <c r="I253" s="20">
        <v>30207.73</v>
      </c>
      <c r="J253" s="21">
        <v>0.26483434705500558</v>
      </c>
      <c r="K253" s="20">
        <v>-3825.2</v>
      </c>
      <c r="L253" s="21">
        <v>-4.6229957651234055E-2</v>
      </c>
      <c r="M253" s="20">
        <v>26841.05</v>
      </c>
      <c r="N253" s="21">
        <v>0.23785481702033864</v>
      </c>
      <c r="O253" s="20">
        <v>-458.52</v>
      </c>
      <c r="P253" s="21">
        <v>-1.9250427616567117E-2</v>
      </c>
      <c r="Q253" s="22"/>
      <c r="R253" s="23"/>
      <c r="S253" s="20">
        <v>53223.58</v>
      </c>
      <c r="T253" s="21">
        <v>0.22790647902360653</v>
      </c>
      <c r="U253" s="20">
        <v>65317.26</v>
      </c>
      <c r="V253" s="21">
        <v>0.27699621016097048</v>
      </c>
      <c r="W253" s="20">
        <v>-12093.68</v>
      </c>
      <c r="X253" s="21">
        <v>-4.9089731137363951E-2</v>
      </c>
      <c r="Y253" s="20">
        <v>63229.46</v>
      </c>
      <c r="Z253" s="21">
        <v>0.28994844436011735</v>
      </c>
      <c r="AA253" s="20">
        <v>-10005.879999999999</v>
      </c>
      <c r="AB253" s="21">
        <v>-6.2041965336510824E-2</v>
      </c>
      <c r="AC253" s="20">
        <v>26841.05</v>
      </c>
      <c r="AD253" s="21">
        <v>0.23785481702033864</v>
      </c>
      <c r="AE253" s="20">
        <v>26382.53</v>
      </c>
      <c r="AF253" s="21">
        <v>-9.9483379967321151E-3</v>
      </c>
      <c r="AG253" s="24"/>
      <c r="AH253" s="19"/>
      <c r="AI253" s="20">
        <v>225674.72</v>
      </c>
      <c r="AJ253" s="21">
        <v>0.21772244822727971</v>
      </c>
      <c r="AK253" s="20">
        <v>237686.98</v>
      </c>
      <c r="AL253" s="21">
        <v>0.23107068020604624</v>
      </c>
      <c r="AM253" s="20">
        <v>-12012.26</v>
      </c>
      <c r="AN253" s="21">
        <v>-1.3348231978766528E-2</v>
      </c>
      <c r="AO253" s="20">
        <v>219374.1</v>
      </c>
      <c r="AP253" s="21">
        <v>0.22267035223991716</v>
      </c>
      <c r="AQ253" s="20">
        <v>6300.62</v>
      </c>
      <c r="AR253" s="21">
        <v>-4.9479040126374496E-3</v>
      </c>
      <c r="AS253" s="20">
        <v>199292.19</v>
      </c>
      <c r="AT253" s="21">
        <v>0.2176062289352621</v>
      </c>
      <c r="AU253" s="20">
        <v>26382.53</v>
      </c>
      <c r="AV253" s="21">
        <v>1.1621929201760528E-4</v>
      </c>
      <c r="AW253" s="20">
        <v>371046.93</v>
      </c>
      <c r="AX253" s="21">
        <v>0.22104108808475892</v>
      </c>
      <c r="AY253" s="20">
        <v>-145372.21</v>
      </c>
      <c r="AZ253" s="21">
        <v>-3.3186398574792109E-3</v>
      </c>
      <c r="BA253" s="24"/>
    </row>
    <row r="254" spans="1:53" x14ac:dyDescent="0.35">
      <c r="A254" s="18" t="s">
        <v>231</v>
      </c>
      <c r="B254" s="19"/>
      <c r="C254" s="25">
        <v>9014.51</v>
      </c>
      <c r="D254" s="26">
        <v>7.4693801327021803E-2</v>
      </c>
      <c r="E254" s="25">
        <v>0</v>
      </c>
      <c r="F254" s="26">
        <v>0</v>
      </c>
      <c r="G254" s="25">
        <v>9014.51</v>
      </c>
      <c r="H254" s="26">
        <v>7.4693801327021803E-2</v>
      </c>
      <c r="I254" s="25">
        <v>0</v>
      </c>
      <c r="J254" s="26">
        <v>0</v>
      </c>
      <c r="K254" s="25">
        <v>9014.51</v>
      </c>
      <c r="L254" s="26">
        <v>7.4693801327021803E-2</v>
      </c>
      <c r="M254" s="25">
        <v>9897.23</v>
      </c>
      <c r="N254" s="26">
        <v>8.7705355440946098E-2</v>
      </c>
      <c r="O254" s="25">
        <v>-882.72</v>
      </c>
      <c r="P254" s="26">
        <v>-1.3011554113924295E-2</v>
      </c>
      <c r="Q254" s="22"/>
      <c r="R254" s="23"/>
      <c r="S254" s="25">
        <v>18911.740000000002</v>
      </c>
      <c r="T254" s="26">
        <v>8.0981175554329501E-2</v>
      </c>
      <c r="U254" s="25">
        <v>0</v>
      </c>
      <c r="V254" s="26">
        <v>0</v>
      </c>
      <c r="W254" s="25">
        <v>18911.740000000002</v>
      </c>
      <c r="X254" s="26">
        <v>8.0981175554329501E-2</v>
      </c>
      <c r="Y254" s="25">
        <v>0</v>
      </c>
      <c r="Z254" s="26">
        <v>0</v>
      </c>
      <c r="AA254" s="25">
        <v>18911.740000000002</v>
      </c>
      <c r="AB254" s="26">
        <v>8.0981175554329501E-2</v>
      </c>
      <c r="AC254" s="25">
        <v>9897.23</v>
      </c>
      <c r="AD254" s="26">
        <v>8.7705355440946098E-2</v>
      </c>
      <c r="AE254" s="25">
        <v>9014.51</v>
      </c>
      <c r="AF254" s="26">
        <v>-6.7241798866165964E-3</v>
      </c>
      <c r="AG254" s="24"/>
      <c r="AH254" s="19"/>
      <c r="AI254" s="25">
        <v>75964.89</v>
      </c>
      <c r="AJ254" s="26">
        <v>7.3288057386826477E-2</v>
      </c>
      <c r="AK254" s="25">
        <v>0</v>
      </c>
      <c r="AL254" s="26">
        <v>0</v>
      </c>
      <c r="AM254" s="25">
        <v>75964.89</v>
      </c>
      <c r="AN254" s="26">
        <v>7.3288057386826477E-2</v>
      </c>
      <c r="AO254" s="25">
        <v>0</v>
      </c>
      <c r="AP254" s="26">
        <v>0</v>
      </c>
      <c r="AQ254" s="25">
        <v>75964.89</v>
      </c>
      <c r="AR254" s="26">
        <v>7.3288057386826477E-2</v>
      </c>
      <c r="AS254" s="25">
        <v>66950.38</v>
      </c>
      <c r="AT254" s="26">
        <v>7.3102813098610608E-2</v>
      </c>
      <c r="AU254" s="25">
        <v>9014.51</v>
      </c>
      <c r="AV254" s="26">
        <v>1.8524428821586891E-4</v>
      </c>
      <c r="AW254" s="25">
        <v>0</v>
      </c>
      <c r="AX254" s="26">
        <v>0</v>
      </c>
      <c r="AY254" s="25">
        <v>75964.89</v>
      </c>
      <c r="AZ254" s="26">
        <v>7.3288057386826477E-2</v>
      </c>
      <c r="BA254" s="24"/>
    </row>
    <row r="255" spans="1:53" x14ac:dyDescent="0.35">
      <c r="A255" s="27" t="s">
        <v>17</v>
      </c>
      <c r="B255" s="19"/>
      <c r="C255" s="28">
        <v>12068618.6</v>
      </c>
      <c r="D255" s="29">
        <v>100</v>
      </c>
      <c r="E255" s="28">
        <v>12301972.949999999</v>
      </c>
      <c r="F255" s="29">
        <v>100</v>
      </c>
      <c r="G255" s="28">
        <v>-233354.35</v>
      </c>
      <c r="H255" s="29">
        <v>0</v>
      </c>
      <c r="I255" s="28">
        <v>11406273.52</v>
      </c>
      <c r="J255" s="29">
        <v>100</v>
      </c>
      <c r="K255" s="28">
        <v>662345.07999999996</v>
      </c>
      <c r="L255" s="29">
        <v>0</v>
      </c>
      <c r="M255" s="28">
        <v>11284635.869999999</v>
      </c>
      <c r="N255" s="29">
        <v>100</v>
      </c>
      <c r="O255" s="28">
        <v>783982.73</v>
      </c>
      <c r="P255" s="29">
        <v>0</v>
      </c>
      <c r="Q255" s="22"/>
      <c r="R255" s="9"/>
      <c r="S255" s="28">
        <v>23353254.469999999</v>
      </c>
      <c r="T255" s="29">
        <v>100</v>
      </c>
      <c r="U255" s="28">
        <v>23580560.890000001</v>
      </c>
      <c r="V255" s="29">
        <v>100</v>
      </c>
      <c r="W255" s="28">
        <v>-227306.42</v>
      </c>
      <c r="X255" s="29">
        <v>0</v>
      </c>
      <c r="Y255" s="28">
        <v>21807138.899999999</v>
      </c>
      <c r="Z255" s="29">
        <v>100</v>
      </c>
      <c r="AA255" s="28">
        <v>1546115.57</v>
      </c>
      <c r="AB255" s="29">
        <v>0</v>
      </c>
      <c r="AC255" s="28">
        <v>11284635.869999999</v>
      </c>
      <c r="AD255" s="29">
        <v>100</v>
      </c>
      <c r="AE255" s="28">
        <v>12068618.6</v>
      </c>
      <c r="AF255" s="29">
        <v>0</v>
      </c>
      <c r="AG255" s="24"/>
      <c r="AH255" s="19"/>
      <c r="AI255" s="28">
        <v>103652481.33</v>
      </c>
      <c r="AJ255" s="29">
        <v>100</v>
      </c>
      <c r="AK255" s="28">
        <v>102863322.94</v>
      </c>
      <c r="AL255" s="29">
        <v>100</v>
      </c>
      <c r="AM255" s="28">
        <v>789158.39</v>
      </c>
      <c r="AN255" s="29">
        <v>0</v>
      </c>
      <c r="AO255" s="28">
        <v>98519671.700000003</v>
      </c>
      <c r="AP255" s="29">
        <v>100</v>
      </c>
      <c r="AQ255" s="28">
        <v>5132809.63</v>
      </c>
      <c r="AR255" s="29">
        <v>0</v>
      </c>
      <c r="AS255" s="28">
        <v>91583862.730000004</v>
      </c>
      <c r="AT255" s="29">
        <v>100</v>
      </c>
      <c r="AU255" s="28">
        <v>12068618.6</v>
      </c>
      <c r="AV255" s="29">
        <v>0</v>
      </c>
      <c r="AW255" s="28">
        <v>167863329.49000001</v>
      </c>
      <c r="AX255" s="29">
        <v>100</v>
      </c>
      <c r="AY255" s="28">
        <v>-64210848.159999996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22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1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2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19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1351629.04</v>
      </c>
      <c r="D258" s="21">
        <v>16.061369769481367</v>
      </c>
      <c r="E258" s="20">
        <v>1239784.76</v>
      </c>
      <c r="F258" s="21">
        <v>14.409699128478412</v>
      </c>
      <c r="G258" s="20">
        <v>111844.28</v>
      </c>
      <c r="H258" s="21">
        <v>1.6516706410029549</v>
      </c>
      <c r="I258" s="20">
        <v>1140320.3799999999</v>
      </c>
      <c r="J258" s="21">
        <v>14.174199629800089</v>
      </c>
      <c r="K258" s="20">
        <v>211308.66</v>
      </c>
      <c r="L258" s="21">
        <v>1.8871701396812774</v>
      </c>
      <c r="M258" s="20">
        <v>1201472.5</v>
      </c>
      <c r="N258" s="21">
        <v>15.092037907087663</v>
      </c>
      <c r="O258" s="20">
        <v>150156.54</v>
      </c>
      <c r="P258" s="21">
        <v>0.9693318623937035</v>
      </c>
      <c r="Q258" s="22"/>
      <c r="R258" s="23"/>
      <c r="S258" s="20">
        <v>2553101.54</v>
      </c>
      <c r="T258" s="21">
        <v>15.590153012493507</v>
      </c>
      <c r="U258" s="20">
        <v>2370999.6800000002</v>
      </c>
      <c r="V258" s="21">
        <v>14.384288003813655</v>
      </c>
      <c r="W258" s="20">
        <v>182101.86</v>
      </c>
      <c r="X258" s="21">
        <v>1.2058650086798526</v>
      </c>
      <c r="Y258" s="20">
        <v>2187770.09</v>
      </c>
      <c r="Z258" s="21">
        <v>14.200407140286906</v>
      </c>
      <c r="AA258" s="20">
        <v>365331.45</v>
      </c>
      <c r="AB258" s="21">
        <v>1.3897458722066016</v>
      </c>
      <c r="AC258" s="20">
        <v>1201472.5</v>
      </c>
      <c r="AD258" s="21">
        <v>15.092037907087663</v>
      </c>
      <c r="AE258" s="20">
        <v>1351629.04</v>
      </c>
      <c r="AF258" s="21">
        <v>0.49811510540584436</v>
      </c>
      <c r="AG258" s="24"/>
      <c r="AH258" s="19"/>
      <c r="AI258" s="20">
        <v>10348997.42</v>
      </c>
      <c r="AJ258" s="21">
        <v>14.303540506217653</v>
      </c>
      <c r="AK258" s="20">
        <v>10149646.779999999</v>
      </c>
      <c r="AL258" s="21">
        <v>14.189544380524529</v>
      </c>
      <c r="AM258" s="20">
        <v>199350.64</v>
      </c>
      <c r="AN258" s="21">
        <v>0.11399612569312367</v>
      </c>
      <c r="AO258" s="20">
        <v>9829543.0399999991</v>
      </c>
      <c r="AP258" s="21">
        <v>14.285191165141068</v>
      </c>
      <c r="AQ258" s="20">
        <v>519454.38</v>
      </c>
      <c r="AR258" s="21">
        <v>1.834934107658448E-2</v>
      </c>
      <c r="AS258" s="20">
        <v>8997368.3800000008</v>
      </c>
      <c r="AT258" s="21">
        <v>14.072175661857875</v>
      </c>
      <c r="AU258" s="20">
        <v>1351629.04</v>
      </c>
      <c r="AV258" s="21">
        <v>0.23136484435977778</v>
      </c>
      <c r="AW258" s="20">
        <v>16344896.73</v>
      </c>
      <c r="AX258" s="21">
        <v>14.11577955933581</v>
      </c>
      <c r="AY258" s="20">
        <v>-5995899.3099999996</v>
      </c>
      <c r="AZ258" s="21">
        <v>0.18776094688184308</v>
      </c>
      <c r="BA258" s="24"/>
    </row>
    <row r="259" spans="1:53" x14ac:dyDescent="0.35">
      <c r="A259" s="18" t="s">
        <v>234</v>
      </c>
      <c r="B259" s="19"/>
      <c r="C259" s="20">
        <v>415116.08</v>
      </c>
      <c r="D259" s="21">
        <v>4.9328126733187139</v>
      </c>
      <c r="E259" s="20">
        <v>411524.3</v>
      </c>
      <c r="F259" s="21">
        <v>4.7830410071000449</v>
      </c>
      <c r="G259" s="20">
        <v>3591.78</v>
      </c>
      <c r="H259" s="21">
        <v>0.149771666218669</v>
      </c>
      <c r="I259" s="20">
        <v>382424.4</v>
      </c>
      <c r="J259" s="21">
        <v>4.7535410959738549</v>
      </c>
      <c r="K259" s="20">
        <v>32691.68</v>
      </c>
      <c r="L259" s="21">
        <v>0.17927157734485899</v>
      </c>
      <c r="M259" s="20">
        <v>396967.27</v>
      </c>
      <c r="N259" s="21">
        <v>4.9864188208328564</v>
      </c>
      <c r="O259" s="20">
        <v>18148.810000000001</v>
      </c>
      <c r="P259" s="21">
        <v>-5.3606147514142499E-2</v>
      </c>
      <c r="Q259" s="22"/>
      <c r="R259" s="23"/>
      <c r="S259" s="20">
        <v>812083.35</v>
      </c>
      <c r="T259" s="21">
        <v>4.958871978667295</v>
      </c>
      <c r="U259" s="20">
        <v>787823.02</v>
      </c>
      <c r="V259" s="21">
        <v>4.7795338444390874</v>
      </c>
      <c r="W259" s="20">
        <v>24260.33</v>
      </c>
      <c r="X259" s="21">
        <v>0.17933813422820766</v>
      </c>
      <c r="Y259" s="20">
        <v>737047.07</v>
      </c>
      <c r="Z259" s="21">
        <v>4.7840349054024882</v>
      </c>
      <c r="AA259" s="20">
        <v>75036.28</v>
      </c>
      <c r="AB259" s="21">
        <v>0.1748370732648068</v>
      </c>
      <c r="AC259" s="20">
        <v>396967.27</v>
      </c>
      <c r="AD259" s="21">
        <v>4.9864188208328564</v>
      </c>
      <c r="AE259" s="20">
        <v>415116.08</v>
      </c>
      <c r="AF259" s="21">
        <v>-2.7546842165561358E-2</v>
      </c>
      <c r="AG259" s="24"/>
      <c r="AH259" s="19"/>
      <c r="AI259" s="20">
        <v>3426247.3</v>
      </c>
      <c r="AJ259" s="21">
        <v>4.73547968474311</v>
      </c>
      <c r="AK259" s="20">
        <v>3242965.81</v>
      </c>
      <c r="AL259" s="21">
        <v>4.533774256676022</v>
      </c>
      <c r="AM259" s="20">
        <v>183281.49</v>
      </c>
      <c r="AN259" s="21">
        <v>0.20170542806708802</v>
      </c>
      <c r="AO259" s="20">
        <v>3165996.9</v>
      </c>
      <c r="AP259" s="21">
        <v>4.6011163246042424</v>
      </c>
      <c r="AQ259" s="20">
        <v>260250.4</v>
      </c>
      <c r="AR259" s="21">
        <v>0.13436336013886763</v>
      </c>
      <c r="AS259" s="20">
        <v>3011131.22</v>
      </c>
      <c r="AT259" s="21">
        <v>4.709506789000053</v>
      </c>
      <c r="AU259" s="20">
        <v>415116.08</v>
      </c>
      <c r="AV259" s="21">
        <v>2.5972895743056945E-2</v>
      </c>
      <c r="AW259" s="20">
        <v>5208030.46</v>
      </c>
      <c r="AX259" s="21">
        <v>4.4977592165959352</v>
      </c>
      <c r="AY259" s="20">
        <v>-1781783.16</v>
      </c>
      <c r="AZ259" s="21">
        <v>0.23772046814717473</v>
      </c>
      <c r="BA259" s="24"/>
    </row>
    <row r="260" spans="1:53" x14ac:dyDescent="0.35">
      <c r="A260" s="18" t="s">
        <v>235</v>
      </c>
      <c r="B260" s="19"/>
      <c r="C260" s="20">
        <v>108870.88</v>
      </c>
      <c r="D260" s="21">
        <v>1.2937095971309061</v>
      </c>
      <c r="E260" s="20">
        <v>94422.42</v>
      </c>
      <c r="F260" s="21">
        <v>1.0974474820797302</v>
      </c>
      <c r="G260" s="20">
        <v>14448.46</v>
      </c>
      <c r="H260" s="21">
        <v>0.19626211505117586</v>
      </c>
      <c r="I260" s="20">
        <v>89914.94</v>
      </c>
      <c r="J260" s="21">
        <v>1.1176440688199376</v>
      </c>
      <c r="K260" s="20">
        <v>18955.939999999999</v>
      </c>
      <c r="L260" s="21">
        <v>0.17606552831096844</v>
      </c>
      <c r="M260" s="20">
        <v>111827.96</v>
      </c>
      <c r="N260" s="21">
        <v>1.4047028220723181</v>
      </c>
      <c r="O260" s="20">
        <v>-2957.08</v>
      </c>
      <c r="P260" s="21">
        <v>-0.11099322494141206</v>
      </c>
      <c r="Q260" s="22"/>
      <c r="R260" s="23"/>
      <c r="S260" s="20">
        <v>220698.84</v>
      </c>
      <c r="T260" s="21">
        <v>1.3476662135732458</v>
      </c>
      <c r="U260" s="20">
        <v>181264.4</v>
      </c>
      <c r="V260" s="21">
        <v>1.099687763112005</v>
      </c>
      <c r="W260" s="20">
        <v>39434.44</v>
      </c>
      <c r="X260" s="21">
        <v>0.24797845046124078</v>
      </c>
      <c r="Y260" s="20">
        <v>171049.01</v>
      </c>
      <c r="Z260" s="21">
        <v>1.1102471845855642</v>
      </c>
      <c r="AA260" s="20">
        <v>49649.83</v>
      </c>
      <c r="AB260" s="21">
        <v>0.23741902898768164</v>
      </c>
      <c r="AC260" s="20">
        <v>111827.96</v>
      </c>
      <c r="AD260" s="21">
        <v>1.4047028220723181</v>
      </c>
      <c r="AE260" s="20">
        <v>108870.88</v>
      </c>
      <c r="AF260" s="21">
        <v>-5.7036608499072328E-2</v>
      </c>
      <c r="AG260" s="24"/>
      <c r="AH260" s="19"/>
      <c r="AI260" s="20">
        <v>999054.39</v>
      </c>
      <c r="AJ260" s="21">
        <v>1.3808115274686741</v>
      </c>
      <c r="AK260" s="20">
        <v>812825.35</v>
      </c>
      <c r="AL260" s="21">
        <v>1.136356922308619</v>
      </c>
      <c r="AM260" s="20">
        <v>186229.04</v>
      </c>
      <c r="AN260" s="21">
        <v>0.24445460516005513</v>
      </c>
      <c r="AO260" s="20">
        <v>798140.61</v>
      </c>
      <c r="AP260" s="21">
        <v>1.1599309493956194</v>
      </c>
      <c r="AQ260" s="20">
        <v>200913.78</v>
      </c>
      <c r="AR260" s="21">
        <v>0.22088057807305472</v>
      </c>
      <c r="AS260" s="20">
        <v>890183.51</v>
      </c>
      <c r="AT260" s="21">
        <v>1.3922758516651084</v>
      </c>
      <c r="AU260" s="20">
        <v>108870.88</v>
      </c>
      <c r="AV260" s="21">
        <v>-1.1464324196434283E-2</v>
      </c>
      <c r="AW260" s="20">
        <v>1377344.25</v>
      </c>
      <c r="AX260" s="21">
        <v>1.1895020281549806</v>
      </c>
      <c r="AY260" s="20">
        <v>-378289.86</v>
      </c>
      <c r="AZ260" s="21">
        <v>0.19130949931369345</v>
      </c>
      <c r="BA260" s="24"/>
    </row>
    <row r="261" spans="1:53" x14ac:dyDescent="0.35">
      <c r="A261" s="18" t="s">
        <v>236</v>
      </c>
      <c r="B261" s="19"/>
      <c r="C261" s="20">
        <v>36463.33</v>
      </c>
      <c r="D261" s="21">
        <v>0.43329272220773163</v>
      </c>
      <c r="E261" s="20">
        <v>38994.81</v>
      </c>
      <c r="F261" s="21">
        <v>0.4532266388499413</v>
      </c>
      <c r="G261" s="20">
        <v>-2531.48</v>
      </c>
      <c r="H261" s="21">
        <v>-1.993391664220967E-2</v>
      </c>
      <c r="I261" s="20">
        <v>35059.440000000002</v>
      </c>
      <c r="J261" s="21">
        <v>0.43578937128967088</v>
      </c>
      <c r="K261" s="20">
        <v>1403.89</v>
      </c>
      <c r="L261" s="21">
        <v>-2.4966490819392506E-3</v>
      </c>
      <c r="M261" s="20">
        <v>35940.800000000003</v>
      </c>
      <c r="N261" s="21">
        <v>0.45146261442609492</v>
      </c>
      <c r="O261" s="20">
        <v>522.53</v>
      </c>
      <c r="P261" s="21">
        <v>-1.8169892218363293E-2</v>
      </c>
      <c r="Q261" s="22"/>
      <c r="R261" s="23"/>
      <c r="S261" s="20">
        <v>72404.13</v>
      </c>
      <c r="T261" s="21">
        <v>0.44212556678669013</v>
      </c>
      <c r="U261" s="20">
        <v>79737.06</v>
      </c>
      <c r="V261" s="21">
        <v>0.4837456728873829</v>
      </c>
      <c r="W261" s="20">
        <v>-7332.93</v>
      </c>
      <c r="X261" s="21">
        <v>-4.1620106100692777E-2</v>
      </c>
      <c r="Y261" s="20">
        <v>69899.509999999995</v>
      </c>
      <c r="Z261" s="21">
        <v>0.45370466734306431</v>
      </c>
      <c r="AA261" s="20">
        <v>2504.62</v>
      </c>
      <c r="AB261" s="21">
        <v>-1.1579100556374178E-2</v>
      </c>
      <c r="AC261" s="20">
        <v>35940.800000000003</v>
      </c>
      <c r="AD261" s="21">
        <v>0.45146261442609492</v>
      </c>
      <c r="AE261" s="20">
        <v>36463.33</v>
      </c>
      <c r="AF261" s="21">
        <v>-9.3370476394047941E-3</v>
      </c>
      <c r="AG261" s="24"/>
      <c r="AH261" s="19"/>
      <c r="AI261" s="20">
        <v>469632.31</v>
      </c>
      <c r="AJ261" s="21">
        <v>0.64908749094205154</v>
      </c>
      <c r="AK261" s="20">
        <v>450947.47</v>
      </c>
      <c r="AL261" s="21">
        <v>0.6304395884454862</v>
      </c>
      <c r="AM261" s="20">
        <v>18684.84</v>
      </c>
      <c r="AN261" s="21">
        <v>1.8647902496565338E-2</v>
      </c>
      <c r="AO261" s="20">
        <v>443519.59</v>
      </c>
      <c r="AP261" s="21">
        <v>0.64456324193835457</v>
      </c>
      <c r="AQ261" s="20">
        <v>26112.720000000001</v>
      </c>
      <c r="AR261" s="21">
        <v>4.5242490036969674E-3</v>
      </c>
      <c r="AS261" s="20">
        <v>433168.98</v>
      </c>
      <c r="AT261" s="21">
        <v>0.67749031943358085</v>
      </c>
      <c r="AU261" s="20">
        <v>36463.33</v>
      </c>
      <c r="AV261" s="21">
        <v>-2.8402828491529308E-2</v>
      </c>
      <c r="AW261" s="20">
        <v>728703.67</v>
      </c>
      <c r="AX261" s="21">
        <v>0.62932305659168197</v>
      </c>
      <c r="AY261" s="20">
        <v>-259071.35999999999</v>
      </c>
      <c r="AZ261" s="21">
        <v>1.9764434350369564E-2</v>
      </c>
      <c r="BA261" s="24"/>
    </row>
    <row r="262" spans="1:53" x14ac:dyDescent="0.35">
      <c r="A262" s="18" t="s">
        <v>237</v>
      </c>
      <c r="B262" s="19"/>
      <c r="C262" s="20">
        <v>88562.5</v>
      </c>
      <c r="D262" s="21">
        <v>1.0523856902406399</v>
      </c>
      <c r="E262" s="20">
        <v>68306.84</v>
      </c>
      <c r="F262" s="21">
        <v>0.79391281823557369</v>
      </c>
      <c r="G262" s="20">
        <v>20255.66</v>
      </c>
      <c r="H262" s="21">
        <v>0.25847287200506619</v>
      </c>
      <c r="I262" s="20">
        <v>62276.26</v>
      </c>
      <c r="J262" s="21">
        <v>0.77409485695356439</v>
      </c>
      <c r="K262" s="20">
        <v>26286.240000000002</v>
      </c>
      <c r="L262" s="21">
        <v>0.27829083328707549</v>
      </c>
      <c r="M262" s="20">
        <v>86177.12</v>
      </c>
      <c r="N262" s="21">
        <v>1.0824953228339744</v>
      </c>
      <c r="O262" s="20">
        <v>2385.38</v>
      </c>
      <c r="P262" s="21">
        <v>-3.0109632593334545E-2</v>
      </c>
      <c r="Q262" s="22"/>
      <c r="R262" s="23"/>
      <c r="S262" s="20">
        <v>174739.62</v>
      </c>
      <c r="T262" s="21">
        <v>1.0670227448709191</v>
      </c>
      <c r="U262" s="20">
        <v>130667.56</v>
      </c>
      <c r="V262" s="21">
        <v>0.79272883571017638</v>
      </c>
      <c r="W262" s="20">
        <v>44072.06</v>
      </c>
      <c r="X262" s="21">
        <v>0.2742939091607427</v>
      </c>
      <c r="Y262" s="20">
        <v>119387.14</v>
      </c>
      <c r="Z262" s="21">
        <v>0.77491963303805489</v>
      </c>
      <c r="AA262" s="20">
        <v>55352.480000000003</v>
      </c>
      <c r="AB262" s="21">
        <v>0.29210311183286419</v>
      </c>
      <c r="AC262" s="20">
        <v>86177.12</v>
      </c>
      <c r="AD262" s="21">
        <v>1.0824953228339744</v>
      </c>
      <c r="AE262" s="20">
        <v>88562.5</v>
      </c>
      <c r="AF262" s="21">
        <v>-1.5472577963055345E-2</v>
      </c>
      <c r="AG262" s="24"/>
      <c r="AH262" s="19"/>
      <c r="AI262" s="20">
        <v>843746.54</v>
      </c>
      <c r="AJ262" s="21">
        <v>1.1661576790567016</v>
      </c>
      <c r="AK262" s="20">
        <v>560762.99</v>
      </c>
      <c r="AL262" s="21">
        <v>0.78396534441375243</v>
      </c>
      <c r="AM262" s="20">
        <v>282983.55</v>
      </c>
      <c r="AN262" s="21">
        <v>0.38219233464294922</v>
      </c>
      <c r="AO262" s="20">
        <v>543555.62</v>
      </c>
      <c r="AP262" s="21">
        <v>0.78994475216080595</v>
      </c>
      <c r="AQ262" s="20">
        <v>300190.92</v>
      </c>
      <c r="AR262" s="21">
        <v>0.37621292689589569</v>
      </c>
      <c r="AS262" s="20">
        <v>755184.04</v>
      </c>
      <c r="AT262" s="21">
        <v>1.1811323065902415</v>
      </c>
      <c r="AU262" s="20">
        <v>88562.5</v>
      </c>
      <c r="AV262" s="21">
        <v>-1.4974627533539842E-2</v>
      </c>
      <c r="AW262" s="20">
        <v>927975.24</v>
      </c>
      <c r="AX262" s="21">
        <v>0.80141796798992326</v>
      </c>
      <c r="AY262" s="20">
        <v>-84228.7</v>
      </c>
      <c r="AZ262" s="21">
        <v>0.36473971106677838</v>
      </c>
      <c r="BA262" s="24"/>
    </row>
    <row r="263" spans="1:53" x14ac:dyDescent="0.35">
      <c r="A263" s="18" t="s">
        <v>238</v>
      </c>
      <c r="B263" s="19"/>
      <c r="C263" s="20">
        <v>17552.39</v>
      </c>
      <c r="D263" s="21">
        <v>0.20857455543286268</v>
      </c>
      <c r="E263" s="20">
        <v>16638.240000000002</v>
      </c>
      <c r="F263" s="21">
        <v>0.19338198061687309</v>
      </c>
      <c r="G263" s="20">
        <v>914.15</v>
      </c>
      <c r="H263" s="21">
        <v>1.5192574815989596E-2</v>
      </c>
      <c r="I263" s="20">
        <v>14922.56</v>
      </c>
      <c r="J263" s="21">
        <v>0.18548764727652206</v>
      </c>
      <c r="K263" s="20">
        <v>2629.83</v>
      </c>
      <c r="L263" s="21">
        <v>2.3086908156340624E-2</v>
      </c>
      <c r="M263" s="20">
        <v>16919.28</v>
      </c>
      <c r="N263" s="21">
        <v>0.21252788983570589</v>
      </c>
      <c r="O263" s="20">
        <v>633.11</v>
      </c>
      <c r="P263" s="21">
        <v>-3.953334402843206E-3</v>
      </c>
      <c r="Q263" s="22"/>
      <c r="R263" s="23"/>
      <c r="S263" s="20">
        <v>34471.67</v>
      </c>
      <c r="T263" s="21">
        <v>0.2104963713649172</v>
      </c>
      <c r="U263" s="20">
        <v>30855.360000000001</v>
      </c>
      <c r="V263" s="21">
        <v>0.1871920896679968</v>
      </c>
      <c r="W263" s="20">
        <v>3616.31</v>
      </c>
      <c r="X263" s="21">
        <v>2.3304281696920393E-2</v>
      </c>
      <c r="Y263" s="20">
        <v>28429.279999999999</v>
      </c>
      <c r="Z263" s="21">
        <v>0.18452914798977607</v>
      </c>
      <c r="AA263" s="20">
        <v>6042.39</v>
      </c>
      <c r="AB263" s="21">
        <v>2.5967223375141124E-2</v>
      </c>
      <c r="AC263" s="20">
        <v>16919.28</v>
      </c>
      <c r="AD263" s="21">
        <v>0.21252788983570589</v>
      </c>
      <c r="AE263" s="20">
        <v>17552.39</v>
      </c>
      <c r="AF263" s="21">
        <v>-2.0315184707886957E-3</v>
      </c>
      <c r="AG263" s="24"/>
      <c r="AH263" s="19"/>
      <c r="AI263" s="20">
        <v>143428.18</v>
      </c>
      <c r="AJ263" s="21">
        <v>0.19823473705756089</v>
      </c>
      <c r="AK263" s="20">
        <v>132731.03</v>
      </c>
      <c r="AL263" s="21">
        <v>0.18556240248369835</v>
      </c>
      <c r="AM263" s="20">
        <v>10697.15</v>
      </c>
      <c r="AN263" s="21">
        <v>1.2672334573862548E-2</v>
      </c>
      <c r="AO263" s="20">
        <v>131750.17000000001</v>
      </c>
      <c r="AP263" s="21">
        <v>0.19147139972132762</v>
      </c>
      <c r="AQ263" s="20">
        <v>11678.01</v>
      </c>
      <c r="AR263" s="21">
        <v>6.7633373362332716E-3</v>
      </c>
      <c r="AS263" s="20">
        <v>125875.79</v>
      </c>
      <c r="AT263" s="21">
        <v>0.1968738139468213</v>
      </c>
      <c r="AU263" s="20">
        <v>17552.39</v>
      </c>
      <c r="AV263" s="21">
        <v>1.360923110739598E-3</v>
      </c>
      <c r="AW263" s="20">
        <v>239779.59</v>
      </c>
      <c r="AX263" s="21">
        <v>0.20707844724742541</v>
      </c>
      <c r="AY263" s="20">
        <v>-96351.41</v>
      </c>
      <c r="AZ263" s="21">
        <v>-8.8437101898645176E-3</v>
      </c>
      <c r="BA263" s="24"/>
    </row>
    <row r="264" spans="1:53" x14ac:dyDescent="0.35">
      <c r="A264" s="18" t="s">
        <v>239</v>
      </c>
      <c r="B264" s="19"/>
      <c r="C264" s="20">
        <v>153091.22</v>
      </c>
      <c r="D264" s="21">
        <v>1.8191786504387482</v>
      </c>
      <c r="E264" s="20">
        <v>151465.59</v>
      </c>
      <c r="F264" s="21">
        <v>1.7604455633229983</v>
      </c>
      <c r="G264" s="20">
        <v>1625.63</v>
      </c>
      <c r="H264" s="21">
        <v>5.8733087115749871E-2</v>
      </c>
      <c r="I264" s="20">
        <v>145136.21</v>
      </c>
      <c r="J264" s="21">
        <v>1.8040452930014179</v>
      </c>
      <c r="K264" s="20">
        <v>7955.01</v>
      </c>
      <c r="L264" s="21">
        <v>1.5133357437330242E-2</v>
      </c>
      <c r="M264" s="20">
        <v>140244.88</v>
      </c>
      <c r="N264" s="21">
        <v>1.7616558391764778</v>
      </c>
      <c r="O264" s="20">
        <v>12846.34</v>
      </c>
      <c r="P264" s="21">
        <v>5.7522811262270324E-2</v>
      </c>
      <c r="Q264" s="22"/>
      <c r="R264" s="23"/>
      <c r="S264" s="20">
        <v>293336.09999999998</v>
      </c>
      <c r="T264" s="21">
        <v>1.7912153556916877</v>
      </c>
      <c r="U264" s="20">
        <v>289919.65999999997</v>
      </c>
      <c r="V264" s="21">
        <v>1.7588732392438504</v>
      </c>
      <c r="W264" s="20">
        <v>3416.44</v>
      </c>
      <c r="X264" s="21">
        <v>3.2342116447837244E-2</v>
      </c>
      <c r="Y264" s="20">
        <v>278523.07</v>
      </c>
      <c r="Z264" s="21">
        <v>1.8078412398272754</v>
      </c>
      <c r="AA264" s="20">
        <v>14813.03</v>
      </c>
      <c r="AB264" s="21">
        <v>-1.6625884135587743E-2</v>
      </c>
      <c r="AC264" s="20">
        <v>140244.88</v>
      </c>
      <c r="AD264" s="21">
        <v>1.7616558391764778</v>
      </c>
      <c r="AE264" s="20">
        <v>153091.22</v>
      </c>
      <c r="AF264" s="21">
        <v>2.9559516515209827E-2</v>
      </c>
      <c r="AG264" s="24"/>
      <c r="AH264" s="19"/>
      <c r="AI264" s="20">
        <v>1222868.99</v>
      </c>
      <c r="AJ264" s="21">
        <v>1.690149820547783</v>
      </c>
      <c r="AK264" s="20">
        <v>1227422.69</v>
      </c>
      <c r="AL264" s="21">
        <v>1.7159778178426226</v>
      </c>
      <c r="AM264" s="20">
        <v>-4553.7</v>
      </c>
      <c r="AN264" s="21">
        <v>-2.5827997294839644E-2</v>
      </c>
      <c r="AO264" s="20">
        <v>1214830.02</v>
      </c>
      <c r="AP264" s="21">
        <v>1.7655021192981262</v>
      </c>
      <c r="AQ264" s="20">
        <v>8038.97</v>
      </c>
      <c r="AR264" s="21">
        <v>-7.5352298750343216E-2</v>
      </c>
      <c r="AS264" s="20">
        <v>1069777.77</v>
      </c>
      <c r="AT264" s="21">
        <v>1.6731670931751481</v>
      </c>
      <c r="AU264" s="20">
        <v>153091.22</v>
      </c>
      <c r="AV264" s="21">
        <v>1.6982727372634843E-2</v>
      </c>
      <c r="AW264" s="20">
        <v>2005816.56</v>
      </c>
      <c r="AX264" s="21">
        <v>1.7322632785716763</v>
      </c>
      <c r="AY264" s="20">
        <v>-782947.57</v>
      </c>
      <c r="AZ264" s="21">
        <v>-4.2113458023893324E-2</v>
      </c>
      <c r="BA264" s="24"/>
    </row>
    <row r="265" spans="1:53" x14ac:dyDescent="0.35">
      <c r="A265" s="18" t="s">
        <v>240</v>
      </c>
      <c r="B265" s="19"/>
      <c r="C265" s="20">
        <v>21645.18</v>
      </c>
      <c r="D265" s="21">
        <v>0.2572090635955725</v>
      </c>
      <c r="E265" s="20">
        <v>19409.36</v>
      </c>
      <c r="F265" s="21">
        <v>0.22558999505391869</v>
      </c>
      <c r="G265" s="20">
        <v>2235.8200000000002</v>
      </c>
      <c r="H265" s="21">
        <v>3.1619068541653805E-2</v>
      </c>
      <c r="I265" s="20">
        <v>18204.27</v>
      </c>
      <c r="J265" s="21">
        <v>0.2262793523823374</v>
      </c>
      <c r="K265" s="20">
        <v>3440.91</v>
      </c>
      <c r="L265" s="21">
        <v>3.0929711213235095E-2</v>
      </c>
      <c r="M265" s="20">
        <v>20151.46</v>
      </c>
      <c r="N265" s="21">
        <v>0.25312822241304794</v>
      </c>
      <c r="O265" s="20">
        <v>1493.72</v>
      </c>
      <c r="P265" s="21">
        <v>4.0808411825245527E-3</v>
      </c>
      <c r="Q265" s="22"/>
      <c r="R265" s="23"/>
      <c r="S265" s="20">
        <v>41796.639999999999</v>
      </c>
      <c r="T265" s="21">
        <v>0.25522526339007517</v>
      </c>
      <c r="U265" s="20">
        <v>36716.29</v>
      </c>
      <c r="V265" s="21">
        <v>0.22274895026200225</v>
      </c>
      <c r="W265" s="20">
        <v>5080.3500000000004</v>
      </c>
      <c r="X265" s="21">
        <v>3.247631312807292E-2</v>
      </c>
      <c r="Y265" s="20">
        <v>34693.480000000003</v>
      </c>
      <c r="Z265" s="21">
        <v>0.2251889004997783</v>
      </c>
      <c r="AA265" s="20">
        <v>7103.16</v>
      </c>
      <c r="AB265" s="21">
        <v>3.0036362890296875E-2</v>
      </c>
      <c r="AC265" s="20">
        <v>20151.46</v>
      </c>
      <c r="AD265" s="21">
        <v>0.25312822241304794</v>
      </c>
      <c r="AE265" s="20">
        <v>21645.18</v>
      </c>
      <c r="AF265" s="21">
        <v>2.0970409770272314E-3</v>
      </c>
      <c r="AG265" s="24"/>
      <c r="AH265" s="19"/>
      <c r="AI265" s="20">
        <v>159395.76</v>
      </c>
      <c r="AJ265" s="21">
        <v>0.2203038243369615</v>
      </c>
      <c r="AK265" s="20">
        <v>151116.96</v>
      </c>
      <c r="AL265" s="21">
        <v>0.21126654523537519</v>
      </c>
      <c r="AM265" s="20">
        <v>8278.7999999999993</v>
      </c>
      <c r="AN265" s="21">
        <v>9.0372791015863041E-3</v>
      </c>
      <c r="AO265" s="20">
        <v>147812.26</v>
      </c>
      <c r="AP265" s="21">
        <v>0.21481429829026261</v>
      </c>
      <c r="AQ265" s="20">
        <v>11583.5</v>
      </c>
      <c r="AR265" s="21">
        <v>5.4895260466988893E-3</v>
      </c>
      <c r="AS265" s="20">
        <v>137750.57999999999</v>
      </c>
      <c r="AT265" s="21">
        <v>0.21544637025107624</v>
      </c>
      <c r="AU265" s="20">
        <v>21645.18</v>
      </c>
      <c r="AV265" s="21">
        <v>4.8574540858852544E-3</v>
      </c>
      <c r="AW265" s="20">
        <v>246646.06</v>
      </c>
      <c r="AX265" s="21">
        <v>0.21300846800386691</v>
      </c>
      <c r="AY265" s="20">
        <v>-87250.3</v>
      </c>
      <c r="AZ265" s="21">
        <v>7.2953563330945825E-3</v>
      </c>
      <c r="BA265" s="24"/>
    </row>
    <row r="266" spans="1:53" x14ac:dyDescent="0.35">
      <c r="A266" s="18" t="s">
        <v>241</v>
      </c>
      <c r="B266" s="19"/>
      <c r="C266" s="20">
        <v>154225.37</v>
      </c>
      <c r="D266" s="21">
        <v>1.8326557229083198</v>
      </c>
      <c r="E266" s="20">
        <v>139279.44</v>
      </c>
      <c r="F266" s="21">
        <v>1.6188090787492511</v>
      </c>
      <c r="G266" s="20">
        <v>14945.93</v>
      </c>
      <c r="H266" s="21">
        <v>0.21384664415906873</v>
      </c>
      <c r="I266" s="20">
        <v>134977.88</v>
      </c>
      <c r="J266" s="21">
        <v>1.6777770969306021</v>
      </c>
      <c r="K266" s="20">
        <v>19247.490000000002</v>
      </c>
      <c r="L266" s="21">
        <v>0.15487862597771773</v>
      </c>
      <c r="M266" s="20">
        <v>135253.54999999999</v>
      </c>
      <c r="N266" s="21">
        <v>1.6989583229480294</v>
      </c>
      <c r="O266" s="20">
        <v>18971.82</v>
      </c>
      <c r="P266" s="21">
        <v>0.1336973999602904</v>
      </c>
      <c r="Q266" s="22"/>
      <c r="R266" s="23"/>
      <c r="S266" s="20">
        <v>289478.92</v>
      </c>
      <c r="T266" s="21">
        <v>1.7676620322321244</v>
      </c>
      <c r="U266" s="20">
        <v>263500.62</v>
      </c>
      <c r="V266" s="21">
        <v>1.5985952420134699</v>
      </c>
      <c r="W266" s="20">
        <v>25978.3</v>
      </c>
      <c r="X266" s="21">
        <v>0.16906679021865445</v>
      </c>
      <c r="Y266" s="20">
        <v>254134.5</v>
      </c>
      <c r="Z266" s="21">
        <v>1.6495395859412461</v>
      </c>
      <c r="AA266" s="20">
        <v>35344.42</v>
      </c>
      <c r="AB266" s="21">
        <v>0.11812244629087831</v>
      </c>
      <c r="AC266" s="20">
        <v>135253.54999999999</v>
      </c>
      <c r="AD266" s="21">
        <v>1.6989583229480294</v>
      </c>
      <c r="AE266" s="20">
        <v>154225.37</v>
      </c>
      <c r="AF266" s="21">
        <v>6.8703709284094971E-2</v>
      </c>
      <c r="AG266" s="24"/>
      <c r="AH266" s="19"/>
      <c r="AI266" s="20">
        <v>1191346.75</v>
      </c>
      <c r="AJ266" s="21">
        <v>1.6465823503486539</v>
      </c>
      <c r="AK266" s="20">
        <v>1124112.99</v>
      </c>
      <c r="AL266" s="21">
        <v>1.5715474150056215</v>
      </c>
      <c r="AM266" s="20">
        <v>67233.759999999995</v>
      </c>
      <c r="AN266" s="21">
        <v>7.5034935343032405E-2</v>
      </c>
      <c r="AO266" s="20">
        <v>1114436.6299999999</v>
      </c>
      <c r="AP266" s="21">
        <v>1.6196012608319159</v>
      </c>
      <c r="AQ266" s="20">
        <v>76910.12</v>
      </c>
      <c r="AR266" s="21">
        <v>2.6981089516737944E-2</v>
      </c>
      <c r="AS266" s="20">
        <v>1037121.38</v>
      </c>
      <c r="AT266" s="21">
        <v>1.6220914411451997</v>
      </c>
      <c r="AU266" s="20">
        <v>154225.37</v>
      </c>
      <c r="AV266" s="21">
        <v>2.4490909203454203E-2</v>
      </c>
      <c r="AW266" s="20">
        <v>1857764.72</v>
      </c>
      <c r="AX266" s="21">
        <v>1.6044027499114835</v>
      </c>
      <c r="AY266" s="20">
        <v>-666417.97</v>
      </c>
      <c r="AZ266" s="21">
        <v>4.2179600437170395E-2</v>
      </c>
      <c r="BA266" s="24"/>
    </row>
    <row r="267" spans="1:53" x14ac:dyDescent="0.35">
      <c r="A267" s="18" t="s">
        <v>242</v>
      </c>
      <c r="B267" s="19"/>
      <c r="C267" s="20">
        <v>27896.92</v>
      </c>
      <c r="D267" s="21">
        <v>0.33149831373084437</v>
      </c>
      <c r="E267" s="20">
        <v>27818.02</v>
      </c>
      <c r="F267" s="21">
        <v>0.32332168573357445</v>
      </c>
      <c r="G267" s="20">
        <v>78.900000000000006</v>
      </c>
      <c r="H267" s="21">
        <v>8.1766279972699252E-3</v>
      </c>
      <c r="I267" s="20">
        <v>26176</v>
      </c>
      <c r="J267" s="21">
        <v>0.32536807726758959</v>
      </c>
      <c r="K267" s="20">
        <v>1720.92</v>
      </c>
      <c r="L267" s="21">
        <v>6.130236463254779E-3</v>
      </c>
      <c r="M267" s="20">
        <v>24503.52</v>
      </c>
      <c r="N267" s="21">
        <v>0.30779568629084786</v>
      </c>
      <c r="O267" s="20">
        <v>3393.4</v>
      </c>
      <c r="P267" s="21">
        <v>2.3702627439996515E-2</v>
      </c>
      <c r="Q267" s="22"/>
      <c r="R267" s="23"/>
      <c r="S267" s="20">
        <v>52400.44</v>
      </c>
      <c r="T267" s="21">
        <v>0.319975866499217</v>
      </c>
      <c r="U267" s="20">
        <v>51329.27</v>
      </c>
      <c r="V267" s="21">
        <v>0.31140240504187333</v>
      </c>
      <c r="W267" s="20">
        <v>1071.17</v>
      </c>
      <c r="X267" s="21">
        <v>8.5734614573436674E-3</v>
      </c>
      <c r="Y267" s="20">
        <v>48437.04</v>
      </c>
      <c r="Z267" s="21">
        <v>0.31439578217762476</v>
      </c>
      <c r="AA267" s="20">
        <v>3963.4</v>
      </c>
      <c r="AB267" s="21">
        <v>5.580084321592238E-3</v>
      </c>
      <c r="AC267" s="20">
        <v>24503.52</v>
      </c>
      <c r="AD267" s="21">
        <v>0.30779568629084786</v>
      </c>
      <c r="AE267" s="20">
        <v>27896.92</v>
      </c>
      <c r="AF267" s="21">
        <v>1.218018020836914E-2</v>
      </c>
      <c r="AG267" s="24"/>
      <c r="AH267" s="19"/>
      <c r="AI267" s="20">
        <v>216637.65</v>
      </c>
      <c r="AJ267" s="21">
        <v>0.29941889790777454</v>
      </c>
      <c r="AK267" s="20">
        <v>217358.2</v>
      </c>
      <c r="AL267" s="21">
        <v>0.30387400588643215</v>
      </c>
      <c r="AM267" s="20">
        <v>-720.55</v>
      </c>
      <c r="AN267" s="21">
        <v>-4.4551079786576131E-3</v>
      </c>
      <c r="AO267" s="20">
        <v>211970.35</v>
      </c>
      <c r="AP267" s="21">
        <v>0.30805470394398521</v>
      </c>
      <c r="AQ267" s="20">
        <v>4667.3</v>
      </c>
      <c r="AR267" s="21">
        <v>-8.6358060362106692E-3</v>
      </c>
      <c r="AS267" s="20">
        <v>188740.73</v>
      </c>
      <c r="AT267" s="21">
        <v>0.29519661693648341</v>
      </c>
      <c r="AU267" s="20">
        <v>27896.92</v>
      </c>
      <c r="AV267" s="21">
        <v>4.2222809712911258E-3</v>
      </c>
      <c r="AW267" s="20">
        <v>353204.84</v>
      </c>
      <c r="AX267" s="21">
        <v>0.30503476057939433</v>
      </c>
      <c r="AY267" s="20">
        <v>-136567.19</v>
      </c>
      <c r="AZ267" s="21">
        <v>-5.6158626716197868E-3</v>
      </c>
      <c r="BA267" s="24"/>
    </row>
    <row r="268" spans="1:53" x14ac:dyDescent="0.35">
      <c r="A268" s="18" t="s">
        <v>243</v>
      </c>
      <c r="B268" s="19"/>
      <c r="C268" s="20">
        <v>184248.07</v>
      </c>
      <c r="D268" s="21">
        <v>2.1894146204370442</v>
      </c>
      <c r="E268" s="20">
        <v>196609.64</v>
      </c>
      <c r="F268" s="21">
        <v>2.2851432357971992</v>
      </c>
      <c r="G268" s="20">
        <v>-12361.57</v>
      </c>
      <c r="H268" s="21">
        <v>-9.5728615360155089E-2</v>
      </c>
      <c r="I268" s="20">
        <v>181932.71</v>
      </c>
      <c r="J268" s="21">
        <v>2.2614263464540789</v>
      </c>
      <c r="K268" s="20">
        <v>2315.36</v>
      </c>
      <c r="L268" s="21">
        <v>-7.2011726017034761E-2</v>
      </c>
      <c r="M268" s="20">
        <v>178821.87</v>
      </c>
      <c r="N268" s="21">
        <v>2.2462323862229909</v>
      </c>
      <c r="O268" s="20">
        <v>5426.2</v>
      </c>
      <c r="P268" s="21">
        <v>-5.6817765785946772E-2</v>
      </c>
      <c r="Q268" s="22"/>
      <c r="R268" s="23"/>
      <c r="S268" s="20">
        <v>363069.94</v>
      </c>
      <c r="T268" s="21">
        <v>2.2170351747298058</v>
      </c>
      <c r="U268" s="20">
        <v>376098.53</v>
      </c>
      <c r="V268" s="21">
        <v>2.281699832760395</v>
      </c>
      <c r="W268" s="20">
        <v>-13028.59</v>
      </c>
      <c r="X268" s="21">
        <v>-6.4664658030589184E-2</v>
      </c>
      <c r="Y268" s="20">
        <v>351546.83</v>
      </c>
      <c r="Z268" s="21">
        <v>2.281824830541141</v>
      </c>
      <c r="AA268" s="20">
        <v>11523.11</v>
      </c>
      <c r="AB268" s="21">
        <v>-6.4789655811335223E-2</v>
      </c>
      <c r="AC268" s="20">
        <v>178821.87</v>
      </c>
      <c r="AD268" s="21">
        <v>2.2462323862229909</v>
      </c>
      <c r="AE268" s="20">
        <v>184248.07</v>
      </c>
      <c r="AF268" s="21">
        <v>-2.9197211493185105E-2</v>
      </c>
      <c r="AG268" s="24"/>
      <c r="AH268" s="19"/>
      <c r="AI268" s="20">
        <v>1596312.63</v>
      </c>
      <c r="AJ268" s="21">
        <v>2.206293173835947</v>
      </c>
      <c r="AK268" s="20">
        <v>1562978.15</v>
      </c>
      <c r="AL268" s="21">
        <v>2.1850955314934741</v>
      </c>
      <c r="AM268" s="20">
        <v>33334.480000000003</v>
      </c>
      <c r="AN268" s="21">
        <v>2.11976423424729E-2</v>
      </c>
      <c r="AO268" s="20">
        <v>1547991.38</v>
      </c>
      <c r="AP268" s="21">
        <v>2.2496826856857153</v>
      </c>
      <c r="AQ268" s="20">
        <v>48321.25</v>
      </c>
      <c r="AR268" s="21">
        <v>-4.3389511849768247E-2</v>
      </c>
      <c r="AS268" s="20">
        <v>1412064.56</v>
      </c>
      <c r="AT268" s="21">
        <v>2.2085147228576685</v>
      </c>
      <c r="AU268" s="20">
        <v>184248.07</v>
      </c>
      <c r="AV268" s="21">
        <v>-2.2215490217214473E-3</v>
      </c>
      <c r="AW268" s="20">
        <v>2599458.0499999998</v>
      </c>
      <c r="AX268" s="21">
        <v>2.2449439365494799</v>
      </c>
      <c r="AY268" s="20">
        <v>-1003145.42</v>
      </c>
      <c r="AZ268" s="21">
        <v>-3.8650762713532849E-2</v>
      </c>
      <c r="BA268" s="24"/>
    </row>
    <row r="269" spans="1:53" x14ac:dyDescent="0.35">
      <c r="A269" s="18" t="s">
        <v>244</v>
      </c>
      <c r="B269" s="19"/>
      <c r="C269" s="20">
        <v>58543.08</v>
      </c>
      <c r="D269" s="21">
        <v>0.69566576885942688</v>
      </c>
      <c r="E269" s="20">
        <v>66870.77</v>
      </c>
      <c r="F269" s="21">
        <v>0.77722174628899321</v>
      </c>
      <c r="G269" s="20">
        <v>-8327.69</v>
      </c>
      <c r="H269" s="21">
        <v>-8.1555977429566329E-2</v>
      </c>
      <c r="I269" s="20">
        <v>59886.75</v>
      </c>
      <c r="J269" s="21">
        <v>0.74439321138847891</v>
      </c>
      <c r="K269" s="20">
        <v>-1343.67</v>
      </c>
      <c r="L269" s="21">
        <v>-4.8727442529052034E-2</v>
      </c>
      <c r="M269" s="20">
        <v>62340.65</v>
      </c>
      <c r="N269" s="21">
        <v>0.78307864137754679</v>
      </c>
      <c r="O269" s="20">
        <v>-3797.57</v>
      </c>
      <c r="P269" s="21">
        <v>-8.7412872518119911E-2</v>
      </c>
      <c r="Q269" s="22"/>
      <c r="R269" s="23"/>
      <c r="S269" s="20">
        <v>120883.73</v>
      </c>
      <c r="T269" s="21">
        <v>0.73815937905115658</v>
      </c>
      <c r="U269" s="20">
        <v>126085.07</v>
      </c>
      <c r="V269" s="21">
        <v>0.7649279648409758</v>
      </c>
      <c r="W269" s="20">
        <v>-5201.34</v>
      </c>
      <c r="X269" s="21">
        <v>-2.6768585789819221E-2</v>
      </c>
      <c r="Y269" s="20">
        <v>113644.8</v>
      </c>
      <c r="Z269" s="21">
        <v>0.73764717634314003</v>
      </c>
      <c r="AA269" s="20">
        <v>7238.93</v>
      </c>
      <c r="AB269" s="21">
        <v>5.1220270801655143E-4</v>
      </c>
      <c r="AC269" s="20">
        <v>62340.65</v>
      </c>
      <c r="AD269" s="21">
        <v>0.78307864137754679</v>
      </c>
      <c r="AE269" s="20">
        <v>58543.08</v>
      </c>
      <c r="AF269" s="21">
        <v>-4.4919262326390208E-2</v>
      </c>
      <c r="AG269" s="24"/>
      <c r="AH269" s="19"/>
      <c r="AI269" s="20">
        <v>547449.64</v>
      </c>
      <c r="AJ269" s="21">
        <v>0.75664026021703956</v>
      </c>
      <c r="AK269" s="20">
        <v>543971.06999999995</v>
      </c>
      <c r="AL269" s="21">
        <v>0.76048968075383749</v>
      </c>
      <c r="AM269" s="20">
        <v>3478.57</v>
      </c>
      <c r="AN269" s="21">
        <v>-3.8494205367979317E-3</v>
      </c>
      <c r="AO269" s="20">
        <v>520121.94</v>
      </c>
      <c r="AP269" s="21">
        <v>0.75588878464120679</v>
      </c>
      <c r="AQ269" s="20">
        <v>27327.7</v>
      </c>
      <c r="AR269" s="21">
        <v>7.514755758327718E-4</v>
      </c>
      <c r="AS269" s="20">
        <v>488906.56</v>
      </c>
      <c r="AT269" s="21">
        <v>0.76466570045614335</v>
      </c>
      <c r="AU269" s="20">
        <v>58543.08</v>
      </c>
      <c r="AV269" s="21">
        <v>-8.0254402391037871E-3</v>
      </c>
      <c r="AW269" s="20">
        <v>868136.57</v>
      </c>
      <c r="AX269" s="21">
        <v>0.74974009637061201</v>
      </c>
      <c r="AY269" s="20">
        <v>-320686.93</v>
      </c>
      <c r="AZ269" s="21">
        <v>6.9001638464275539E-3</v>
      </c>
      <c r="BA269" s="24"/>
    </row>
    <row r="270" spans="1:53" x14ac:dyDescent="0.35">
      <c r="A270" s="18" t="s">
        <v>245</v>
      </c>
      <c r="B270" s="19"/>
      <c r="C270" s="25">
        <v>-143.72</v>
      </c>
      <c r="D270" s="26">
        <v>-1.707820707425657E-3</v>
      </c>
      <c r="E270" s="25">
        <v>0</v>
      </c>
      <c r="F270" s="26">
        <v>0</v>
      </c>
      <c r="G270" s="25">
        <v>-143.72</v>
      </c>
      <c r="H270" s="26">
        <v>-1.707820707425657E-3</v>
      </c>
      <c r="I270" s="25">
        <v>0</v>
      </c>
      <c r="J270" s="26">
        <v>0</v>
      </c>
      <c r="K270" s="25">
        <v>-143.72</v>
      </c>
      <c r="L270" s="26">
        <v>-1.707820707425657E-3</v>
      </c>
      <c r="M270" s="25">
        <v>0</v>
      </c>
      <c r="N270" s="26">
        <v>0</v>
      </c>
      <c r="O270" s="25">
        <v>-143.72</v>
      </c>
      <c r="P270" s="26">
        <v>-1.707820707425657E-3</v>
      </c>
      <c r="Q270" s="22"/>
      <c r="R270" s="23"/>
      <c r="S270" s="25">
        <v>-143.72</v>
      </c>
      <c r="T270" s="26">
        <v>-8.7760582799051811E-4</v>
      </c>
      <c r="U270" s="25">
        <v>0</v>
      </c>
      <c r="V270" s="26">
        <v>0</v>
      </c>
      <c r="W270" s="25">
        <v>-143.72</v>
      </c>
      <c r="X270" s="26">
        <v>-8.7760582799051811E-4</v>
      </c>
      <c r="Y270" s="25">
        <v>0</v>
      </c>
      <c r="Z270" s="26">
        <v>0</v>
      </c>
      <c r="AA270" s="25">
        <v>-143.72</v>
      </c>
      <c r="AB270" s="26">
        <v>-8.7760582799051811E-4</v>
      </c>
      <c r="AC270" s="25">
        <v>0</v>
      </c>
      <c r="AD270" s="26">
        <v>0</v>
      </c>
      <c r="AE270" s="25">
        <v>-143.72</v>
      </c>
      <c r="AF270" s="26">
        <v>-8.7760582799051811E-4</v>
      </c>
      <c r="AG270" s="24"/>
      <c r="AH270" s="19"/>
      <c r="AI270" s="25">
        <v>-143267.76999999999</v>
      </c>
      <c r="AJ270" s="26">
        <v>-0.19801303143338439</v>
      </c>
      <c r="AK270" s="25">
        <v>0</v>
      </c>
      <c r="AL270" s="26">
        <v>0</v>
      </c>
      <c r="AM270" s="25">
        <v>-143267.76999999999</v>
      </c>
      <c r="AN270" s="26">
        <v>-0.19801303143338439</v>
      </c>
      <c r="AO270" s="25">
        <v>-22273.919999999998</v>
      </c>
      <c r="AP270" s="26">
        <v>-3.237049819124236E-2</v>
      </c>
      <c r="AQ270" s="25">
        <v>-120993.85</v>
      </c>
      <c r="AR270" s="26">
        <v>-0.16564253324214204</v>
      </c>
      <c r="AS270" s="25">
        <v>-143124.04999999999</v>
      </c>
      <c r="AT270" s="26">
        <v>-0.22385065143198341</v>
      </c>
      <c r="AU270" s="25">
        <v>-143.72</v>
      </c>
      <c r="AV270" s="26">
        <v>2.5837619998599015E-2</v>
      </c>
      <c r="AW270" s="25">
        <v>-50075.15</v>
      </c>
      <c r="AX270" s="26">
        <v>-4.3245900569276616E-2</v>
      </c>
      <c r="AY270" s="25">
        <v>-93192.62</v>
      </c>
      <c r="AZ270" s="26">
        <v>-0.15476713086410776</v>
      </c>
      <c r="BA270" s="24"/>
    </row>
    <row r="271" spans="1:53" x14ac:dyDescent="0.35">
      <c r="A271" s="27" t="s">
        <v>246</v>
      </c>
      <c r="B271" s="19"/>
      <c r="C271" s="28">
        <v>2617700.34</v>
      </c>
      <c r="D271" s="29">
        <v>31.106059327074746</v>
      </c>
      <c r="E271" s="28">
        <v>2471124.19</v>
      </c>
      <c r="F271" s="29">
        <v>28.72124036030651</v>
      </c>
      <c r="G271" s="28">
        <v>146576.15</v>
      </c>
      <c r="H271" s="29">
        <v>2.3848189667682362</v>
      </c>
      <c r="I271" s="28">
        <v>2291231.7999999998</v>
      </c>
      <c r="J271" s="29">
        <v>28.480046047538142</v>
      </c>
      <c r="K271" s="28">
        <v>326468.53999999998</v>
      </c>
      <c r="L271" s="29">
        <v>2.626013279536604</v>
      </c>
      <c r="M271" s="28">
        <v>2410620.86</v>
      </c>
      <c r="N271" s="29">
        <v>30.28049447551755</v>
      </c>
      <c r="O271" s="28">
        <v>207079.48</v>
      </c>
      <c r="P271" s="29">
        <v>0.82556485155719628</v>
      </c>
      <c r="Q271" s="22"/>
      <c r="R271" s="9"/>
      <c r="S271" s="28">
        <v>5028321.2</v>
      </c>
      <c r="T271" s="29">
        <v>30.704731353522654</v>
      </c>
      <c r="U271" s="28">
        <v>4724996.5199999996</v>
      </c>
      <c r="V271" s="29">
        <v>28.665423843792865</v>
      </c>
      <c r="W271" s="28">
        <v>303324.68</v>
      </c>
      <c r="X271" s="29">
        <v>2.0393075097297881</v>
      </c>
      <c r="Y271" s="28">
        <v>4394561.82</v>
      </c>
      <c r="Z271" s="29">
        <v>28.524280193976061</v>
      </c>
      <c r="AA271" s="28">
        <v>633759.38</v>
      </c>
      <c r="AB271" s="29">
        <v>2.1804511595465925</v>
      </c>
      <c r="AC271" s="28">
        <v>2410620.86</v>
      </c>
      <c r="AD271" s="29">
        <v>30.28049447551755</v>
      </c>
      <c r="AE271" s="28">
        <v>2617700.34</v>
      </c>
      <c r="AF271" s="29">
        <v>0.42423687800510379</v>
      </c>
      <c r="AG271" s="24"/>
      <c r="AH271" s="19"/>
      <c r="AI271" s="28">
        <v>21021849.789999999</v>
      </c>
      <c r="AJ271" s="29">
        <v>29.054686921246525</v>
      </c>
      <c r="AK271" s="28">
        <v>20176839.489999998</v>
      </c>
      <c r="AL271" s="29">
        <v>28.207893891069467</v>
      </c>
      <c r="AM271" s="28">
        <v>845010.3</v>
      </c>
      <c r="AN271" s="29">
        <v>0.8467930301770572</v>
      </c>
      <c r="AO271" s="28">
        <v>19647394.59</v>
      </c>
      <c r="AP271" s="29">
        <v>28.553391187461386</v>
      </c>
      <c r="AQ271" s="28">
        <v>1374455.2</v>
      </c>
      <c r="AR271" s="29">
        <v>0.50129573378513825</v>
      </c>
      <c r="AS271" s="28">
        <v>18404149.449999999</v>
      </c>
      <c r="AT271" s="29">
        <v>28.784686035883411</v>
      </c>
      <c r="AU271" s="28">
        <v>2617700.34</v>
      </c>
      <c r="AV271" s="29">
        <v>0.27000088536311395</v>
      </c>
      <c r="AW271" s="28">
        <v>32707681.59</v>
      </c>
      <c r="AX271" s="29">
        <v>28.24700766533299</v>
      </c>
      <c r="AY271" s="28">
        <v>-11685831.800000001</v>
      </c>
      <c r="AZ271" s="29">
        <v>0.80767925591353418</v>
      </c>
      <c r="BA271" s="24"/>
    </row>
    <row r="272" spans="1:53" x14ac:dyDescent="0.35">
      <c r="A272" s="18" t="s">
        <v>247</v>
      </c>
      <c r="B272" s="19"/>
      <c r="C272" s="20">
        <v>2617700.34</v>
      </c>
      <c r="D272" s="21">
        <v>32.497918681577396</v>
      </c>
      <c r="E272" s="20">
        <v>2471124.19</v>
      </c>
      <c r="F272" s="21">
        <v>30.000808973467713</v>
      </c>
      <c r="G272" s="20">
        <v>146576.15</v>
      </c>
      <c r="H272" s="21">
        <v>2.4971097081096829</v>
      </c>
      <c r="I272" s="20">
        <v>2291231.7999999998</v>
      </c>
      <c r="J272" s="21">
        <v>29.799769566647377</v>
      </c>
      <c r="K272" s="20">
        <v>326468.53999999998</v>
      </c>
      <c r="L272" s="21">
        <v>2.6981491149300183</v>
      </c>
      <c r="M272" s="20">
        <v>2410620.86</v>
      </c>
      <c r="N272" s="21">
        <v>31.563009156320128</v>
      </c>
      <c r="O272" s="20">
        <v>207079.48</v>
      </c>
      <c r="P272" s="21">
        <v>0.93490952525726811</v>
      </c>
      <c r="Q272" s="22"/>
      <c r="R272" s="23"/>
      <c r="S272" s="20">
        <v>5028321.2</v>
      </c>
      <c r="T272" s="21">
        <v>32.042900342468613</v>
      </c>
      <c r="U272" s="20">
        <v>4724996.5199999996</v>
      </c>
      <c r="V272" s="21">
        <v>30.007773867254951</v>
      </c>
      <c r="W272" s="20">
        <v>303324.68</v>
      </c>
      <c r="X272" s="21">
        <v>2.0351264752136622</v>
      </c>
      <c r="Y272" s="20">
        <v>4394561.82</v>
      </c>
      <c r="Z272" s="21">
        <v>29.937595471323085</v>
      </c>
      <c r="AA272" s="20">
        <v>633759.38</v>
      </c>
      <c r="AB272" s="21">
        <v>2.1053048711455276</v>
      </c>
      <c r="AC272" s="20">
        <v>2410620.86</v>
      </c>
      <c r="AD272" s="21">
        <v>31.563009156320128</v>
      </c>
      <c r="AE272" s="20">
        <v>2617700.34</v>
      </c>
      <c r="AF272" s="21">
        <v>0.47989118614848536</v>
      </c>
      <c r="AG272" s="24"/>
      <c r="AH272" s="19"/>
      <c r="AI272" s="20">
        <v>21021849.789999999</v>
      </c>
      <c r="AJ272" s="21">
        <v>30.461944558857795</v>
      </c>
      <c r="AK272" s="20">
        <v>20176839.489999998</v>
      </c>
      <c r="AL272" s="21">
        <v>29.512208637733234</v>
      </c>
      <c r="AM272" s="20">
        <v>845010.3</v>
      </c>
      <c r="AN272" s="21">
        <v>0.94973592112456018</v>
      </c>
      <c r="AO272" s="20">
        <v>19647394.59</v>
      </c>
      <c r="AP272" s="21">
        <v>29.901048683182847</v>
      </c>
      <c r="AQ272" s="20">
        <v>1374455.2</v>
      </c>
      <c r="AR272" s="21">
        <v>0.56089587567494803</v>
      </c>
      <c r="AS272" s="20">
        <v>18404149.449999999</v>
      </c>
      <c r="AT272" s="21">
        <v>30.192899079204949</v>
      </c>
      <c r="AU272" s="20">
        <v>2617700.34</v>
      </c>
      <c r="AV272" s="21">
        <v>0.26904547965284564</v>
      </c>
      <c r="AW272" s="20">
        <v>32707681.59</v>
      </c>
      <c r="AX272" s="21">
        <v>29.481928125523154</v>
      </c>
      <c r="AY272" s="20">
        <v>-11685831.800000001</v>
      </c>
      <c r="AZ272" s="21">
        <v>0.98001643333464017</v>
      </c>
      <c r="BA272" s="24"/>
    </row>
    <row r="273" spans="1:53" x14ac:dyDescent="0.35">
      <c r="A273" s="18" t="s">
        <v>248</v>
      </c>
      <c r="B273" s="19"/>
      <c r="C273" s="20">
        <v>9450918.2599999998</v>
      </c>
      <c r="D273" s="21">
        <v>78.30985942334776</v>
      </c>
      <c r="E273" s="20">
        <v>9830848.7599999998</v>
      </c>
      <c r="F273" s="21">
        <v>79.912781469739784</v>
      </c>
      <c r="G273" s="20">
        <v>-379930.5</v>
      </c>
      <c r="H273" s="21">
        <v>-1.602922046392024</v>
      </c>
      <c r="I273" s="20">
        <v>9115041.7200000007</v>
      </c>
      <c r="J273" s="21">
        <v>79.912529749681127</v>
      </c>
      <c r="K273" s="20">
        <v>335876.54</v>
      </c>
      <c r="L273" s="21">
        <v>-1.6026703263333673</v>
      </c>
      <c r="M273" s="20">
        <v>8874015.0099999998</v>
      </c>
      <c r="N273" s="21">
        <v>78.638027068214129</v>
      </c>
      <c r="O273" s="20">
        <v>576903.25</v>
      </c>
      <c r="P273" s="21">
        <v>-0.32816764486636885</v>
      </c>
      <c r="Q273" s="22"/>
      <c r="R273" s="23"/>
      <c r="S273" s="20">
        <v>18324933.27</v>
      </c>
      <c r="T273" s="21">
        <v>78.468434853654045</v>
      </c>
      <c r="U273" s="20">
        <v>18855564.370000001</v>
      </c>
      <c r="V273" s="21">
        <v>79.962323449211226</v>
      </c>
      <c r="W273" s="20">
        <v>-530631.1</v>
      </c>
      <c r="X273" s="21">
        <v>-1.4938885955571806</v>
      </c>
      <c r="Y273" s="20">
        <v>17412577.079999998</v>
      </c>
      <c r="Z273" s="21">
        <v>79.848058747404039</v>
      </c>
      <c r="AA273" s="20">
        <v>912356.19</v>
      </c>
      <c r="AB273" s="21">
        <v>-1.3796238937499936</v>
      </c>
      <c r="AC273" s="20">
        <v>8874015.0099999998</v>
      </c>
      <c r="AD273" s="21">
        <v>78.638027068214129</v>
      </c>
      <c r="AE273" s="20">
        <v>9450918.2599999998</v>
      </c>
      <c r="AF273" s="21">
        <v>-0.16959221456008322</v>
      </c>
      <c r="AG273" s="24"/>
      <c r="AH273" s="19"/>
      <c r="AI273" s="20">
        <v>82630631.540000007</v>
      </c>
      <c r="AJ273" s="21">
        <v>79.718913121749196</v>
      </c>
      <c r="AK273" s="20">
        <v>82686483.450000003</v>
      </c>
      <c r="AL273" s="21">
        <v>80.384806835601538</v>
      </c>
      <c r="AM273" s="20">
        <v>-55851.91</v>
      </c>
      <c r="AN273" s="21">
        <v>-0.66589371385234131</v>
      </c>
      <c r="AO273" s="20">
        <v>78872277.109999999</v>
      </c>
      <c r="AP273" s="21">
        <v>80.057389300049806</v>
      </c>
      <c r="AQ273" s="20">
        <v>3758354.43</v>
      </c>
      <c r="AR273" s="21">
        <v>-0.33847617830060983</v>
      </c>
      <c r="AS273" s="20">
        <v>73179713.280000001</v>
      </c>
      <c r="AT273" s="21">
        <v>79.904593558957444</v>
      </c>
      <c r="AU273" s="20">
        <v>9450918.2599999998</v>
      </c>
      <c r="AV273" s="21">
        <v>-0.18568043720824789</v>
      </c>
      <c r="AW273" s="20">
        <v>135155647.90000001</v>
      </c>
      <c r="AX273" s="21">
        <v>80.515290808676312</v>
      </c>
      <c r="AY273" s="20">
        <v>-52525016.359999999</v>
      </c>
      <c r="AZ273" s="21">
        <v>-0.79637768692711575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2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1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2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19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215409.17</v>
      </c>
      <c r="D276" s="21">
        <v>100</v>
      </c>
      <c r="E276" s="20">
        <v>244669.02</v>
      </c>
      <c r="F276" s="21">
        <v>100</v>
      </c>
      <c r="G276" s="20">
        <v>-29259.85</v>
      </c>
      <c r="H276" s="21">
        <v>0</v>
      </c>
      <c r="I276" s="20">
        <v>217336.7</v>
      </c>
      <c r="J276" s="21">
        <v>100</v>
      </c>
      <c r="K276" s="20">
        <v>-1927.53</v>
      </c>
      <c r="L276" s="21">
        <v>0</v>
      </c>
      <c r="M276" s="20">
        <v>203794.92</v>
      </c>
      <c r="N276" s="21">
        <v>100</v>
      </c>
      <c r="O276" s="20">
        <v>11614.25</v>
      </c>
      <c r="P276" s="21">
        <v>0</v>
      </c>
      <c r="Q276" s="22"/>
      <c r="R276" s="23"/>
      <c r="S276" s="20">
        <v>419204.09</v>
      </c>
      <c r="T276" s="21">
        <v>100</v>
      </c>
      <c r="U276" s="20">
        <v>470917.3</v>
      </c>
      <c r="V276" s="21">
        <v>100</v>
      </c>
      <c r="W276" s="20">
        <v>-51713.21</v>
      </c>
      <c r="X276" s="21">
        <v>0</v>
      </c>
      <c r="Y276" s="20">
        <v>410198.9</v>
      </c>
      <c r="Z276" s="21">
        <v>100</v>
      </c>
      <c r="AA276" s="20">
        <v>9005.19</v>
      </c>
      <c r="AB276" s="21">
        <v>0</v>
      </c>
      <c r="AC276" s="20">
        <v>203794.92</v>
      </c>
      <c r="AD276" s="21">
        <v>100</v>
      </c>
      <c r="AE276" s="20">
        <v>215409.17</v>
      </c>
      <c r="AF276" s="21">
        <v>0</v>
      </c>
      <c r="AG276" s="24"/>
      <c r="AH276" s="19"/>
      <c r="AI276" s="20">
        <v>1871302.74</v>
      </c>
      <c r="AJ276" s="21">
        <v>100</v>
      </c>
      <c r="AK276" s="20">
        <v>2046960.24</v>
      </c>
      <c r="AL276" s="21">
        <v>100</v>
      </c>
      <c r="AM276" s="20">
        <v>-175657.5</v>
      </c>
      <c r="AN276" s="21">
        <v>0</v>
      </c>
      <c r="AO276" s="20">
        <v>1837647.35</v>
      </c>
      <c r="AP276" s="21">
        <v>100</v>
      </c>
      <c r="AQ276" s="20">
        <v>33655.39</v>
      </c>
      <c r="AR276" s="21">
        <v>0</v>
      </c>
      <c r="AS276" s="20">
        <v>1655893.57</v>
      </c>
      <c r="AT276" s="21">
        <v>100</v>
      </c>
      <c r="AU276" s="20">
        <v>215409.17</v>
      </c>
      <c r="AV276" s="21">
        <v>0</v>
      </c>
      <c r="AW276" s="20">
        <v>3077741.15</v>
      </c>
      <c r="AX276" s="21">
        <v>100</v>
      </c>
      <c r="AY276" s="20">
        <v>-1206438.4099999999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58543.08</v>
      </c>
      <c r="D277" s="26">
        <v>27.177617368842743</v>
      </c>
      <c r="E277" s="25">
        <v>66870.77</v>
      </c>
      <c r="F277" s="26">
        <v>27.331114499089427</v>
      </c>
      <c r="G277" s="25">
        <v>-8327.69</v>
      </c>
      <c r="H277" s="26">
        <v>-0.15349713024668432</v>
      </c>
      <c r="I277" s="25">
        <v>59886.75</v>
      </c>
      <c r="J277" s="26">
        <v>27.554826221250252</v>
      </c>
      <c r="K277" s="25">
        <v>-1343.67</v>
      </c>
      <c r="L277" s="26">
        <v>-0.37720885240750945</v>
      </c>
      <c r="M277" s="25">
        <v>62340.65</v>
      </c>
      <c r="N277" s="26">
        <v>30.589893997357738</v>
      </c>
      <c r="O277" s="25">
        <v>-3797.57</v>
      </c>
      <c r="P277" s="26">
        <v>-3.412276628514995</v>
      </c>
      <c r="Q277" s="22"/>
      <c r="R277" s="23"/>
      <c r="S277" s="25">
        <v>120883.73</v>
      </c>
      <c r="T277" s="26">
        <v>28.836486304320168</v>
      </c>
      <c r="U277" s="25">
        <v>126085.07</v>
      </c>
      <c r="V277" s="26">
        <v>26.774355072536093</v>
      </c>
      <c r="W277" s="25">
        <v>-5201.34</v>
      </c>
      <c r="X277" s="26">
        <v>2.0621312317840754</v>
      </c>
      <c r="Y277" s="25">
        <v>113644.8</v>
      </c>
      <c r="Z277" s="26">
        <v>27.704803694012831</v>
      </c>
      <c r="AA277" s="25">
        <v>7238.93</v>
      </c>
      <c r="AB277" s="26">
        <v>1.1316826103073367</v>
      </c>
      <c r="AC277" s="25">
        <v>62340.65</v>
      </c>
      <c r="AD277" s="26">
        <v>30.589893997357738</v>
      </c>
      <c r="AE277" s="25">
        <v>58543.08</v>
      </c>
      <c r="AF277" s="26">
        <v>-1.7534076930375697</v>
      </c>
      <c r="AG277" s="24"/>
      <c r="AH277" s="19"/>
      <c r="AI277" s="25">
        <v>547449.64</v>
      </c>
      <c r="AJ277" s="26">
        <v>29.255001251160461</v>
      </c>
      <c r="AK277" s="25">
        <v>543971.06999999995</v>
      </c>
      <c r="AL277" s="26">
        <v>26.574579191630999</v>
      </c>
      <c r="AM277" s="25">
        <v>3478.57</v>
      </c>
      <c r="AN277" s="26">
        <v>2.6804220595294623</v>
      </c>
      <c r="AO277" s="25">
        <v>520121.94</v>
      </c>
      <c r="AP277" s="26">
        <v>28.303686232290431</v>
      </c>
      <c r="AQ277" s="25">
        <v>27327.7</v>
      </c>
      <c r="AR277" s="26">
        <v>0.95131501887003012</v>
      </c>
      <c r="AS277" s="25">
        <v>488906.56</v>
      </c>
      <c r="AT277" s="26">
        <v>29.525240562411266</v>
      </c>
      <c r="AU277" s="25">
        <v>58543.08</v>
      </c>
      <c r="AV277" s="26">
        <v>-0.2702393112508048</v>
      </c>
      <c r="AW277" s="25">
        <v>868136.57</v>
      </c>
      <c r="AX277" s="26">
        <v>28.206939040341322</v>
      </c>
      <c r="AY277" s="25">
        <v>-320686.93</v>
      </c>
      <c r="AZ277" s="26">
        <v>1.0480622108191398</v>
      </c>
      <c r="BA277" s="24"/>
    </row>
    <row r="278" spans="1:53" x14ac:dyDescent="0.35">
      <c r="A278" s="27" t="s">
        <v>248</v>
      </c>
      <c r="B278" s="19"/>
      <c r="C278" s="28">
        <v>156866.09</v>
      </c>
      <c r="D278" s="29">
        <v>72.82238263115724</v>
      </c>
      <c r="E278" s="28">
        <v>177798.25</v>
      </c>
      <c r="F278" s="29">
        <v>72.668885500910591</v>
      </c>
      <c r="G278" s="28">
        <v>-20932.16</v>
      </c>
      <c r="H278" s="29">
        <v>0.15349713024664879</v>
      </c>
      <c r="I278" s="28">
        <v>157449.95000000001</v>
      </c>
      <c r="J278" s="29">
        <v>72.445173778749748</v>
      </c>
      <c r="K278" s="28">
        <v>-583.86</v>
      </c>
      <c r="L278" s="29">
        <v>0.37720885240749169</v>
      </c>
      <c r="M278" s="28">
        <v>141454.26999999999</v>
      </c>
      <c r="N278" s="29">
        <v>69.410106002642252</v>
      </c>
      <c r="O278" s="28">
        <v>15411.82</v>
      </c>
      <c r="P278" s="29">
        <v>3.4122766285149879</v>
      </c>
      <c r="Q278" s="22"/>
      <c r="R278" s="9"/>
      <c r="S278" s="28">
        <v>298320.36</v>
      </c>
      <c r="T278" s="29">
        <v>71.163513695679825</v>
      </c>
      <c r="U278" s="28">
        <v>344832.23</v>
      </c>
      <c r="V278" s="29">
        <v>73.225644927463904</v>
      </c>
      <c r="W278" s="28">
        <v>-46511.87</v>
      </c>
      <c r="X278" s="29">
        <v>-2.062131231784079</v>
      </c>
      <c r="Y278" s="28">
        <v>296554.09999999998</v>
      </c>
      <c r="Z278" s="29">
        <v>72.295196305987162</v>
      </c>
      <c r="AA278" s="28">
        <v>1766.26</v>
      </c>
      <c r="AB278" s="29">
        <v>-1.1316826103073367</v>
      </c>
      <c r="AC278" s="28">
        <v>141454.26999999999</v>
      </c>
      <c r="AD278" s="29">
        <v>69.410106002642252</v>
      </c>
      <c r="AE278" s="28">
        <v>156866.09</v>
      </c>
      <c r="AF278" s="29">
        <v>1.7534076930375733</v>
      </c>
      <c r="AG278" s="24"/>
      <c r="AH278" s="19"/>
      <c r="AI278" s="28">
        <v>1323853.1000000001</v>
      </c>
      <c r="AJ278" s="29">
        <v>70.744998748839535</v>
      </c>
      <c r="AK278" s="28">
        <v>1502989.17</v>
      </c>
      <c r="AL278" s="29">
        <v>73.425420808368997</v>
      </c>
      <c r="AM278" s="28">
        <v>-179136.07</v>
      </c>
      <c r="AN278" s="29">
        <v>-2.6804220595294623</v>
      </c>
      <c r="AO278" s="28">
        <v>1317525.4099999999</v>
      </c>
      <c r="AP278" s="29">
        <v>71.696313767709569</v>
      </c>
      <c r="AQ278" s="28">
        <v>6327.69</v>
      </c>
      <c r="AR278" s="29">
        <v>-0.95131501887003367</v>
      </c>
      <c r="AS278" s="28">
        <v>1166987.01</v>
      </c>
      <c r="AT278" s="29">
        <v>70.47475943758873</v>
      </c>
      <c r="AU278" s="28">
        <v>156866.09</v>
      </c>
      <c r="AV278" s="29">
        <v>0.2702393112508048</v>
      </c>
      <c r="AW278" s="28">
        <v>2209604.58</v>
      </c>
      <c r="AX278" s="29">
        <v>71.793060959658689</v>
      </c>
      <c r="AY278" s="28">
        <v>-885751.48</v>
      </c>
      <c r="AZ278" s="29">
        <v>-1.048062210819154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2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1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2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19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1375810.32</v>
      </c>
      <c r="D281" s="21">
        <v>100</v>
      </c>
      <c r="E281" s="20">
        <v>1336278.51</v>
      </c>
      <c r="F281" s="21">
        <v>100</v>
      </c>
      <c r="G281" s="20">
        <v>39531.81</v>
      </c>
      <c r="H281" s="21">
        <v>0</v>
      </c>
      <c r="I281" s="20">
        <v>1251580.5900000001</v>
      </c>
      <c r="J281" s="21">
        <v>100</v>
      </c>
      <c r="K281" s="20">
        <v>124229.73</v>
      </c>
      <c r="L281" s="21">
        <v>0</v>
      </c>
      <c r="M281" s="20">
        <v>1252342.58</v>
      </c>
      <c r="N281" s="21">
        <v>100</v>
      </c>
      <c r="O281" s="20">
        <v>123467.74</v>
      </c>
      <c r="P281" s="21">
        <v>0</v>
      </c>
      <c r="Q281" s="22"/>
      <c r="R281" s="23"/>
      <c r="S281" s="20">
        <v>2628152.9</v>
      </c>
      <c r="T281" s="21">
        <v>100</v>
      </c>
      <c r="U281" s="20">
        <v>2577400.86</v>
      </c>
      <c r="V281" s="21">
        <v>100</v>
      </c>
      <c r="W281" s="20">
        <v>50752.04</v>
      </c>
      <c r="X281" s="21">
        <v>0</v>
      </c>
      <c r="Y281" s="20">
        <v>2377295.75</v>
      </c>
      <c r="Z281" s="21">
        <v>100</v>
      </c>
      <c r="AA281" s="20">
        <v>250857.15</v>
      </c>
      <c r="AB281" s="21">
        <v>0</v>
      </c>
      <c r="AC281" s="20">
        <v>1252342.58</v>
      </c>
      <c r="AD281" s="21">
        <v>100</v>
      </c>
      <c r="AE281" s="20">
        <v>1375810.32</v>
      </c>
      <c r="AF281" s="21">
        <v>0</v>
      </c>
      <c r="AG281" s="24"/>
      <c r="AH281" s="19"/>
      <c r="AI281" s="20">
        <v>11473914.189999999</v>
      </c>
      <c r="AJ281" s="21">
        <v>100</v>
      </c>
      <c r="AK281" s="20">
        <v>11375729.75</v>
      </c>
      <c r="AL281" s="21">
        <v>100</v>
      </c>
      <c r="AM281" s="20">
        <v>98184.44</v>
      </c>
      <c r="AN281" s="21">
        <v>0</v>
      </c>
      <c r="AO281" s="20">
        <v>10755079.84</v>
      </c>
      <c r="AP281" s="21">
        <v>100</v>
      </c>
      <c r="AQ281" s="20">
        <v>718834.35</v>
      </c>
      <c r="AR281" s="21">
        <v>0</v>
      </c>
      <c r="AS281" s="20">
        <v>10098103.869999999</v>
      </c>
      <c r="AT281" s="21">
        <v>100</v>
      </c>
      <c r="AU281" s="20">
        <v>1375810.32</v>
      </c>
      <c r="AV281" s="21">
        <v>0</v>
      </c>
      <c r="AW281" s="20">
        <v>18449309.66</v>
      </c>
      <c r="AX281" s="21">
        <v>100</v>
      </c>
      <c r="AY281" s="20">
        <v>-6975395.4699999997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258818.36</v>
      </c>
      <c r="D282" s="26">
        <v>18.812067058778855</v>
      </c>
      <c r="E282" s="25">
        <v>258301.88</v>
      </c>
      <c r="F282" s="26">
        <v>19.32994342623979</v>
      </c>
      <c r="G282" s="25">
        <v>516.48</v>
      </c>
      <c r="H282" s="26">
        <v>-0.51787636746093568</v>
      </c>
      <c r="I282" s="25">
        <v>241765.06</v>
      </c>
      <c r="J282" s="26">
        <v>19.316779273478506</v>
      </c>
      <c r="K282" s="25">
        <v>17053.3</v>
      </c>
      <c r="L282" s="26">
        <v>-0.50471221469965144</v>
      </c>
      <c r="M282" s="25">
        <v>239945.94</v>
      </c>
      <c r="N282" s="26">
        <v>19.159768567479354</v>
      </c>
      <c r="O282" s="25">
        <v>18872.419999999998</v>
      </c>
      <c r="P282" s="26">
        <v>-0.34770150870049932</v>
      </c>
      <c r="Q282" s="22"/>
      <c r="R282" s="23"/>
      <c r="S282" s="25">
        <v>498764.3</v>
      </c>
      <c r="T282" s="26">
        <v>18.97775049541448</v>
      </c>
      <c r="U282" s="25">
        <v>492626.12</v>
      </c>
      <c r="V282" s="26">
        <v>19.113290743605944</v>
      </c>
      <c r="W282" s="25">
        <v>6138.18</v>
      </c>
      <c r="X282" s="26">
        <v>-0.13554024819146449</v>
      </c>
      <c r="Y282" s="25">
        <v>454551.33</v>
      </c>
      <c r="Z282" s="26">
        <v>19.120520869143018</v>
      </c>
      <c r="AA282" s="25">
        <v>44212.97</v>
      </c>
      <c r="AB282" s="26">
        <v>-0.1427703737285384</v>
      </c>
      <c r="AC282" s="25">
        <v>239945.94</v>
      </c>
      <c r="AD282" s="26">
        <v>19.159768567479354</v>
      </c>
      <c r="AE282" s="25">
        <v>258818.36</v>
      </c>
      <c r="AF282" s="26">
        <v>-0.1820180720648743</v>
      </c>
      <c r="AG282" s="24"/>
      <c r="AH282" s="19"/>
      <c r="AI282" s="25">
        <v>2200786.58</v>
      </c>
      <c r="AJ282" s="26">
        <v>19.180782979169205</v>
      </c>
      <c r="AK282" s="25">
        <v>2188842.8199999998</v>
      </c>
      <c r="AL282" s="26">
        <v>19.24133983580262</v>
      </c>
      <c r="AM282" s="25">
        <v>11943.76</v>
      </c>
      <c r="AN282" s="26">
        <v>-6.0556856633414924E-2</v>
      </c>
      <c r="AO282" s="25">
        <v>2123467.14</v>
      </c>
      <c r="AP282" s="26">
        <v>19.743852873155426</v>
      </c>
      <c r="AQ282" s="25">
        <v>77319.44</v>
      </c>
      <c r="AR282" s="26">
        <v>-0.56306989398622065</v>
      </c>
      <c r="AS282" s="25">
        <v>1941968.22</v>
      </c>
      <c r="AT282" s="26">
        <v>19.231018466440077</v>
      </c>
      <c r="AU282" s="25">
        <v>258818.36</v>
      </c>
      <c r="AV282" s="26">
        <v>-5.0235487270871459E-2</v>
      </c>
      <c r="AW282" s="25">
        <v>3589438.63</v>
      </c>
      <c r="AX282" s="26">
        <v>19.455679893444859</v>
      </c>
      <c r="AY282" s="25">
        <v>-1388652.05</v>
      </c>
      <c r="AZ282" s="26">
        <v>-0.27489691427565432</v>
      </c>
      <c r="BA282" s="24"/>
    </row>
    <row r="283" spans="1:53" x14ac:dyDescent="0.35">
      <c r="A283" s="27" t="s">
        <v>248</v>
      </c>
      <c r="B283" s="19"/>
      <c r="C283" s="28">
        <v>1116991.96</v>
      </c>
      <c r="D283" s="29">
        <v>81.187932941221135</v>
      </c>
      <c r="E283" s="28">
        <v>1077976.6299999999</v>
      </c>
      <c r="F283" s="29">
        <v>80.670056573760206</v>
      </c>
      <c r="G283" s="28">
        <v>39015.33</v>
      </c>
      <c r="H283" s="29">
        <v>0.51787636746092858</v>
      </c>
      <c r="I283" s="28">
        <v>1009815.53</v>
      </c>
      <c r="J283" s="29">
        <v>80.683220726521483</v>
      </c>
      <c r="K283" s="28">
        <v>107176.43</v>
      </c>
      <c r="L283" s="29">
        <v>0.50471221469965144</v>
      </c>
      <c r="M283" s="28">
        <v>1012396.64</v>
      </c>
      <c r="N283" s="29">
        <v>80.840231432520639</v>
      </c>
      <c r="O283" s="28">
        <v>104595.32</v>
      </c>
      <c r="P283" s="29">
        <v>0.34770150870049576</v>
      </c>
      <c r="Q283" s="22"/>
      <c r="R283" s="9"/>
      <c r="S283" s="28">
        <v>2129388.6</v>
      </c>
      <c r="T283" s="29">
        <v>81.022249504585531</v>
      </c>
      <c r="U283" s="28">
        <v>2084774.74</v>
      </c>
      <c r="V283" s="29">
        <v>80.886709256394056</v>
      </c>
      <c r="W283" s="28">
        <v>44613.86</v>
      </c>
      <c r="X283" s="29">
        <v>0.13554024819147514</v>
      </c>
      <c r="Y283" s="28">
        <v>1922744.42</v>
      </c>
      <c r="Z283" s="29">
        <v>80.879479130856978</v>
      </c>
      <c r="AA283" s="28">
        <v>206644.18</v>
      </c>
      <c r="AB283" s="29">
        <v>0.14277037372855261</v>
      </c>
      <c r="AC283" s="28">
        <v>1012396.64</v>
      </c>
      <c r="AD283" s="29">
        <v>80.840231432520639</v>
      </c>
      <c r="AE283" s="28">
        <v>1116991.96</v>
      </c>
      <c r="AF283" s="29">
        <v>0.18201807206489207</v>
      </c>
      <c r="AG283" s="24"/>
      <c r="AH283" s="19"/>
      <c r="AI283" s="28">
        <v>9273127.6099999994</v>
      </c>
      <c r="AJ283" s="29">
        <v>80.819217020830791</v>
      </c>
      <c r="AK283" s="28">
        <v>9186886.9299999997</v>
      </c>
      <c r="AL283" s="29">
        <v>80.758660164197366</v>
      </c>
      <c r="AM283" s="28">
        <v>86240.68</v>
      </c>
      <c r="AN283" s="29">
        <v>6.0556856633425582E-2</v>
      </c>
      <c r="AO283" s="28">
        <v>8631612.6999999993</v>
      </c>
      <c r="AP283" s="29">
        <v>80.256147126844567</v>
      </c>
      <c r="AQ283" s="28">
        <v>641514.91</v>
      </c>
      <c r="AR283" s="29">
        <v>0.5630698939862242</v>
      </c>
      <c r="AS283" s="28">
        <v>8156135.6500000004</v>
      </c>
      <c r="AT283" s="29">
        <v>80.768981533559938</v>
      </c>
      <c r="AU283" s="28">
        <v>1116991.96</v>
      </c>
      <c r="AV283" s="29">
        <v>5.0235487270853696E-2</v>
      </c>
      <c r="AW283" s="28">
        <v>14859871.029999999</v>
      </c>
      <c r="AX283" s="29">
        <v>80.544320106555134</v>
      </c>
      <c r="AY283" s="28">
        <v>-5586743.4199999999</v>
      </c>
      <c r="AZ283" s="29">
        <v>0.27489691427565788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2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1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2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19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176844.98</v>
      </c>
      <c r="D286" s="21">
        <v>100</v>
      </c>
      <c r="E286" s="20">
        <v>209079.5</v>
      </c>
      <c r="F286" s="21">
        <v>100</v>
      </c>
      <c r="G286" s="20">
        <v>-32234.52</v>
      </c>
      <c r="H286" s="21">
        <v>0</v>
      </c>
      <c r="I286" s="20">
        <v>173818.37</v>
      </c>
      <c r="J286" s="21">
        <v>100</v>
      </c>
      <c r="K286" s="20">
        <v>3026.61</v>
      </c>
      <c r="L286" s="21">
        <v>0</v>
      </c>
      <c r="M286" s="20">
        <v>157760.99</v>
      </c>
      <c r="N286" s="21">
        <v>100</v>
      </c>
      <c r="O286" s="20">
        <v>19083.990000000002</v>
      </c>
      <c r="P286" s="21">
        <v>0</v>
      </c>
      <c r="Q286" s="22"/>
      <c r="R286" s="23"/>
      <c r="S286" s="20">
        <v>334605.96999999997</v>
      </c>
      <c r="T286" s="21">
        <v>100</v>
      </c>
      <c r="U286" s="20">
        <v>400655.64</v>
      </c>
      <c r="V286" s="21">
        <v>100</v>
      </c>
      <c r="W286" s="20">
        <v>-66049.67</v>
      </c>
      <c r="X286" s="21">
        <v>0</v>
      </c>
      <c r="Y286" s="20">
        <v>324447.42</v>
      </c>
      <c r="Z286" s="21">
        <v>100</v>
      </c>
      <c r="AA286" s="20">
        <v>10158.549999999999</v>
      </c>
      <c r="AB286" s="21">
        <v>0</v>
      </c>
      <c r="AC286" s="20">
        <v>157760.99</v>
      </c>
      <c r="AD286" s="21">
        <v>100</v>
      </c>
      <c r="AE286" s="20">
        <v>176844.98</v>
      </c>
      <c r="AF286" s="21">
        <v>0</v>
      </c>
      <c r="AG286" s="24"/>
      <c r="AH286" s="19"/>
      <c r="AI286" s="20">
        <v>1508186.87</v>
      </c>
      <c r="AJ286" s="21">
        <v>100</v>
      </c>
      <c r="AK286" s="20">
        <v>1643292.96</v>
      </c>
      <c r="AL286" s="21">
        <v>100</v>
      </c>
      <c r="AM286" s="20">
        <v>-135106.09</v>
      </c>
      <c r="AN286" s="21">
        <v>0</v>
      </c>
      <c r="AO286" s="20">
        <v>1460044.62</v>
      </c>
      <c r="AP286" s="21">
        <v>100</v>
      </c>
      <c r="AQ286" s="20">
        <v>48142.25</v>
      </c>
      <c r="AR286" s="21">
        <v>0</v>
      </c>
      <c r="AS286" s="20">
        <v>1331341.8899999999</v>
      </c>
      <c r="AT286" s="21">
        <v>100</v>
      </c>
      <c r="AU286" s="20">
        <v>176844.98</v>
      </c>
      <c r="AV286" s="21">
        <v>0</v>
      </c>
      <c r="AW286" s="20">
        <v>2508189.5699999998</v>
      </c>
      <c r="AX286" s="21">
        <v>100</v>
      </c>
      <c r="AY286" s="20">
        <v>-1000002.7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32655.16</v>
      </c>
      <c r="D287" s="26">
        <v>18.465415303278611</v>
      </c>
      <c r="E287" s="25">
        <v>38505.5</v>
      </c>
      <c r="F287" s="26">
        <v>18.416678823127089</v>
      </c>
      <c r="G287" s="25">
        <v>-5850.34</v>
      </c>
      <c r="H287" s="26">
        <v>4.8736480151521988E-2</v>
      </c>
      <c r="I287" s="25">
        <v>32068.66</v>
      </c>
      <c r="J287" s="26">
        <v>18.44952291291191</v>
      </c>
      <c r="K287" s="25">
        <v>586.5</v>
      </c>
      <c r="L287" s="26">
        <v>1.5892390366701648E-2</v>
      </c>
      <c r="M287" s="25">
        <v>28647.43</v>
      </c>
      <c r="N287" s="26">
        <v>18.158753947981694</v>
      </c>
      <c r="O287" s="25">
        <v>4007.73</v>
      </c>
      <c r="P287" s="26">
        <v>0.30666135529691729</v>
      </c>
      <c r="Q287" s="22"/>
      <c r="R287" s="23"/>
      <c r="S287" s="25">
        <v>61302.59</v>
      </c>
      <c r="T287" s="26">
        <v>18.3208297209999</v>
      </c>
      <c r="U287" s="25">
        <v>73134.710000000006</v>
      </c>
      <c r="V287" s="26">
        <v>18.253757765646331</v>
      </c>
      <c r="W287" s="25">
        <v>-11832.12</v>
      </c>
      <c r="X287" s="26">
        <v>6.7071955353569024E-2</v>
      </c>
      <c r="Y287" s="25">
        <v>58703.61</v>
      </c>
      <c r="Z287" s="26">
        <v>18.093412485758094</v>
      </c>
      <c r="AA287" s="25">
        <v>2598.98</v>
      </c>
      <c r="AB287" s="26">
        <v>0.22741723524180557</v>
      </c>
      <c r="AC287" s="25">
        <v>28647.43</v>
      </c>
      <c r="AD287" s="26">
        <v>18.158753947981694</v>
      </c>
      <c r="AE287" s="25">
        <v>32655.16</v>
      </c>
      <c r="AF287" s="26">
        <v>0.16207577301820564</v>
      </c>
      <c r="AG287" s="24"/>
      <c r="AH287" s="19"/>
      <c r="AI287" s="25">
        <v>280003.40000000002</v>
      </c>
      <c r="AJ287" s="26">
        <v>18.565564093526422</v>
      </c>
      <c r="AK287" s="25">
        <v>297007.65999999997</v>
      </c>
      <c r="AL287" s="26">
        <v>18.073932477627118</v>
      </c>
      <c r="AM287" s="25">
        <v>-17004.259999999998</v>
      </c>
      <c r="AN287" s="26">
        <v>0.49163161589930482</v>
      </c>
      <c r="AO287" s="25">
        <v>270128.32</v>
      </c>
      <c r="AP287" s="26">
        <v>18.501374293615765</v>
      </c>
      <c r="AQ287" s="25">
        <v>9875.08</v>
      </c>
      <c r="AR287" s="26">
        <v>6.4189799910657541E-2</v>
      </c>
      <c r="AS287" s="25">
        <v>247348.24</v>
      </c>
      <c r="AT287" s="26">
        <v>18.578867070726666</v>
      </c>
      <c r="AU287" s="25">
        <v>32655.16</v>
      </c>
      <c r="AV287" s="26">
        <v>-1.330297720024376E-2</v>
      </c>
      <c r="AW287" s="25">
        <v>463205.75</v>
      </c>
      <c r="AX287" s="26">
        <v>18.467732883523631</v>
      </c>
      <c r="AY287" s="25">
        <v>-183202.35</v>
      </c>
      <c r="AZ287" s="26">
        <v>9.783121000279138E-2</v>
      </c>
      <c r="BA287" s="24"/>
    </row>
    <row r="288" spans="1:53" x14ac:dyDescent="0.35">
      <c r="A288" s="27" t="s">
        <v>248</v>
      </c>
      <c r="B288" s="19"/>
      <c r="C288" s="28">
        <v>144189.82</v>
      </c>
      <c r="D288" s="29">
        <v>81.534584696721396</v>
      </c>
      <c r="E288" s="28">
        <v>170574</v>
      </c>
      <c r="F288" s="29">
        <v>81.583321176872914</v>
      </c>
      <c r="G288" s="28">
        <v>-26384.18</v>
      </c>
      <c r="H288" s="29">
        <v>-4.8736480151518435E-2</v>
      </c>
      <c r="I288" s="28">
        <v>141749.71</v>
      </c>
      <c r="J288" s="29">
        <v>81.550477087088098</v>
      </c>
      <c r="K288" s="28">
        <v>2440.11</v>
      </c>
      <c r="L288" s="29">
        <v>-1.5892390366701648E-2</v>
      </c>
      <c r="M288" s="28">
        <v>129113.56</v>
      </c>
      <c r="N288" s="29">
        <v>81.841246052018306</v>
      </c>
      <c r="O288" s="28">
        <v>15076.26</v>
      </c>
      <c r="P288" s="29">
        <v>-0.30666135529691019</v>
      </c>
      <c r="Q288" s="22"/>
      <c r="R288" s="9"/>
      <c r="S288" s="28">
        <v>273303.38</v>
      </c>
      <c r="T288" s="29">
        <v>81.679170279000118</v>
      </c>
      <c r="U288" s="28">
        <v>327520.93</v>
      </c>
      <c r="V288" s="29">
        <v>81.746242234353659</v>
      </c>
      <c r="W288" s="28">
        <v>-54217.55</v>
      </c>
      <c r="X288" s="29">
        <v>-6.7071955353540602E-2</v>
      </c>
      <c r="Y288" s="28">
        <v>265743.81</v>
      </c>
      <c r="Z288" s="29">
        <v>81.90658751424192</v>
      </c>
      <c r="AA288" s="28">
        <v>7559.57</v>
      </c>
      <c r="AB288" s="29">
        <v>-0.22741723524180202</v>
      </c>
      <c r="AC288" s="28">
        <v>129113.56</v>
      </c>
      <c r="AD288" s="29">
        <v>81.841246052018306</v>
      </c>
      <c r="AE288" s="28">
        <v>144189.82</v>
      </c>
      <c r="AF288" s="29">
        <v>-0.16207577301818787</v>
      </c>
      <c r="AG288" s="24"/>
      <c r="AH288" s="19"/>
      <c r="AI288" s="28">
        <v>1228183.47</v>
      </c>
      <c r="AJ288" s="29">
        <v>81.434435906473567</v>
      </c>
      <c r="AK288" s="28">
        <v>1346285.3</v>
      </c>
      <c r="AL288" s="29">
        <v>81.92606752237289</v>
      </c>
      <c r="AM288" s="28">
        <v>-118101.83</v>
      </c>
      <c r="AN288" s="29">
        <v>-0.49163161589932258</v>
      </c>
      <c r="AO288" s="28">
        <v>1189916.3</v>
      </c>
      <c r="AP288" s="29">
        <v>81.498625706384232</v>
      </c>
      <c r="AQ288" s="28">
        <v>38267.17</v>
      </c>
      <c r="AR288" s="29">
        <v>-6.4189799910664647E-2</v>
      </c>
      <c r="AS288" s="28">
        <v>1083993.6499999999</v>
      </c>
      <c r="AT288" s="29">
        <v>81.421132929273327</v>
      </c>
      <c r="AU288" s="28">
        <v>144189.82</v>
      </c>
      <c r="AV288" s="29">
        <v>1.3302977200240207E-2</v>
      </c>
      <c r="AW288" s="28">
        <v>2044983.82</v>
      </c>
      <c r="AX288" s="29">
        <v>81.532267116476376</v>
      </c>
      <c r="AY288" s="28">
        <v>-816800.35</v>
      </c>
      <c r="AZ288" s="29">
        <v>-9.7831210002809144E-2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2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1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2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19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2425766.15</v>
      </c>
      <c r="D291" s="21">
        <v>100</v>
      </c>
      <c r="E291" s="20">
        <v>2509528.12</v>
      </c>
      <c r="F291" s="21">
        <v>100</v>
      </c>
      <c r="G291" s="20">
        <v>-83761.97</v>
      </c>
      <c r="H291" s="21">
        <v>0</v>
      </c>
      <c r="I291" s="20">
        <v>2248509.02</v>
      </c>
      <c r="J291" s="21">
        <v>100</v>
      </c>
      <c r="K291" s="20">
        <v>177257.13</v>
      </c>
      <c r="L291" s="21">
        <v>0</v>
      </c>
      <c r="M291" s="20">
        <v>2176049.9500000002</v>
      </c>
      <c r="N291" s="21">
        <v>100</v>
      </c>
      <c r="O291" s="20">
        <v>249716.2</v>
      </c>
      <c r="P291" s="21">
        <v>0</v>
      </c>
      <c r="Q291" s="22"/>
      <c r="R291" s="23"/>
      <c r="S291" s="20">
        <v>4601816.0999999996</v>
      </c>
      <c r="T291" s="21">
        <v>100</v>
      </c>
      <c r="U291" s="20">
        <v>4838610.75</v>
      </c>
      <c r="V291" s="21">
        <v>100</v>
      </c>
      <c r="W291" s="20">
        <v>-236794.65</v>
      </c>
      <c r="X291" s="21">
        <v>0</v>
      </c>
      <c r="Y291" s="20">
        <v>4315200.05</v>
      </c>
      <c r="Z291" s="21">
        <v>100</v>
      </c>
      <c r="AA291" s="20">
        <v>286616.05</v>
      </c>
      <c r="AB291" s="21">
        <v>0</v>
      </c>
      <c r="AC291" s="20">
        <v>2176049.9500000002</v>
      </c>
      <c r="AD291" s="21">
        <v>100</v>
      </c>
      <c r="AE291" s="20">
        <v>2425766.15</v>
      </c>
      <c r="AF291" s="21">
        <v>0</v>
      </c>
      <c r="AG291" s="24"/>
      <c r="AH291" s="19"/>
      <c r="AI291" s="20">
        <v>21204664.420000002</v>
      </c>
      <c r="AJ291" s="21">
        <v>100</v>
      </c>
      <c r="AK291" s="20">
        <v>21383190.34</v>
      </c>
      <c r="AL291" s="21">
        <v>100</v>
      </c>
      <c r="AM291" s="20">
        <v>-178525.92</v>
      </c>
      <c r="AN291" s="21">
        <v>0</v>
      </c>
      <c r="AO291" s="20">
        <v>20144201.52</v>
      </c>
      <c r="AP291" s="21">
        <v>100</v>
      </c>
      <c r="AQ291" s="20">
        <v>1060462.8999999999</v>
      </c>
      <c r="AR291" s="21">
        <v>0</v>
      </c>
      <c r="AS291" s="20">
        <v>18778898.27</v>
      </c>
      <c r="AT291" s="21">
        <v>100</v>
      </c>
      <c r="AU291" s="20">
        <v>2425766.15</v>
      </c>
      <c r="AV291" s="21">
        <v>0</v>
      </c>
      <c r="AW291" s="20">
        <v>35125037.759999998</v>
      </c>
      <c r="AX291" s="21">
        <v>100</v>
      </c>
      <c r="AY291" s="20">
        <v>-13920373.34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829922.18</v>
      </c>
      <c r="D292" s="26">
        <v>34.212785927448117</v>
      </c>
      <c r="E292" s="25">
        <v>827666.89</v>
      </c>
      <c r="F292" s="26">
        <v>32.98097691768443</v>
      </c>
      <c r="G292" s="25">
        <v>2255.29</v>
      </c>
      <c r="H292" s="26">
        <v>1.2318090097636869</v>
      </c>
      <c r="I292" s="25">
        <v>728815.14</v>
      </c>
      <c r="J292" s="26">
        <v>32.413262900764352</v>
      </c>
      <c r="K292" s="25">
        <v>101107.04</v>
      </c>
      <c r="L292" s="26">
        <v>1.7995230266837652</v>
      </c>
      <c r="M292" s="25">
        <v>723461.71</v>
      </c>
      <c r="N292" s="26">
        <v>33.246558058099716</v>
      </c>
      <c r="O292" s="25">
        <v>106460.47</v>
      </c>
      <c r="P292" s="26">
        <v>0.96622786934840121</v>
      </c>
      <c r="Q292" s="22"/>
      <c r="R292" s="23"/>
      <c r="S292" s="25">
        <v>1553383.89</v>
      </c>
      <c r="T292" s="26">
        <v>33.755888028641564</v>
      </c>
      <c r="U292" s="25">
        <v>1595141.06</v>
      </c>
      <c r="V292" s="26">
        <v>32.966922582065521</v>
      </c>
      <c r="W292" s="25">
        <v>-41757.17</v>
      </c>
      <c r="X292" s="26">
        <v>0.78896544657604295</v>
      </c>
      <c r="Y292" s="25">
        <v>1424181.34</v>
      </c>
      <c r="Z292" s="26">
        <v>33.003831189703483</v>
      </c>
      <c r="AA292" s="25">
        <v>129202.55</v>
      </c>
      <c r="AB292" s="26">
        <v>0.75205683893808128</v>
      </c>
      <c r="AC292" s="25">
        <v>723461.71</v>
      </c>
      <c r="AD292" s="26">
        <v>33.246558058099716</v>
      </c>
      <c r="AE292" s="25">
        <v>829922.18</v>
      </c>
      <c r="AF292" s="26">
        <v>0.50932997054184881</v>
      </c>
      <c r="AG292" s="24"/>
      <c r="AH292" s="19"/>
      <c r="AI292" s="25">
        <v>7087147.9800000004</v>
      </c>
      <c r="AJ292" s="26">
        <v>33.42258967001375</v>
      </c>
      <c r="AK292" s="25">
        <v>6969723.1399999997</v>
      </c>
      <c r="AL292" s="26">
        <v>32.594402561914428</v>
      </c>
      <c r="AM292" s="25">
        <v>117424.84</v>
      </c>
      <c r="AN292" s="26">
        <v>0.82818710809932128</v>
      </c>
      <c r="AO292" s="25">
        <v>6673540.6900000004</v>
      </c>
      <c r="AP292" s="26">
        <v>33.128841981521248</v>
      </c>
      <c r="AQ292" s="25">
        <v>413607.29</v>
      </c>
      <c r="AR292" s="26">
        <v>0.29374768849250188</v>
      </c>
      <c r="AS292" s="25">
        <v>6257225.7999999998</v>
      </c>
      <c r="AT292" s="26">
        <v>33.320515985733593</v>
      </c>
      <c r="AU292" s="25">
        <v>829922.18</v>
      </c>
      <c r="AV292" s="26">
        <v>0.10207368428015684</v>
      </c>
      <c r="AW292" s="25">
        <v>11648990.58</v>
      </c>
      <c r="AX292" s="26">
        <v>33.164350340615833</v>
      </c>
      <c r="AY292" s="25">
        <v>-4561842.5999999996</v>
      </c>
      <c r="AZ292" s="26">
        <v>0.25823932939791661</v>
      </c>
      <c r="BA292" s="24"/>
    </row>
    <row r="293" spans="1:53" x14ac:dyDescent="0.35">
      <c r="A293" s="27" t="s">
        <v>248</v>
      </c>
      <c r="B293" s="19"/>
      <c r="C293" s="28">
        <v>1595843.97</v>
      </c>
      <c r="D293" s="29">
        <v>65.787214072551876</v>
      </c>
      <c r="E293" s="28">
        <v>1681861.23</v>
      </c>
      <c r="F293" s="29">
        <v>67.01902308231557</v>
      </c>
      <c r="G293" s="28">
        <v>-86017.26</v>
      </c>
      <c r="H293" s="29">
        <v>-1.231809009763694</v>
      </c>
      <c r="I293" s="28">
        <v>1519693.88</v>
      </c>
      <c r="J293" s="29">
        <v>67.586737099235648</v>
      </c>
      <c r="K293" s="28">
        <v>76150.09</v>
      </c>
      <c r="L293" s="29">
        <v>-1.7995230266837723</v>
      </c>
      <c r="M293" s="28">
        <v>1452588.24</v>
      </c>
      <c r="N293" s="29">
        <v>66.753441941900277</v>
      </c>
      <c r="O293" s="28">
        <v>143255.73000000001</v>
      </c>
      <c r="P293" s="29">
        <v>-0.96622786934840121</v>
      </c>
      <c r="Q293" s="22"/>
      <c r="R293" s="9"/>
      <c r="S293" s="28">
        <v>3048432.21</v>
      </c>
      <c r="T293" s="29">
        <v>66.24411197135845</v>
      </c>
      <c r="U293" s="28">
        <v>3243469.69</v>
      </c>
      <c r="V293" s="29">
        <v>67.033077417934479</v>
      </c>
      <c r="W293" s="28">
        <v>-195037.48</v>
      </c>
      <c r="X293" s="29">
        <v>-0.78896544657602874</v>
      </c>
      <c r="Y293" s="28">
        <v>2891018.71</v>
      </c>
      <c r="Z293" s="29">
        <v>66.996168810296524</v>
      </c>
      <c r="AA293" s="28">
        <v>157413.5</v>
      </c>
      <c r="AB293" s="29">
        <v>-0.75205683893807418</v>
      </c>
      <c r="AC293" s="28">
        <v>1452588.24</v>
      </c>
      <c r="AD293" s="29">
        <v>66.753441941900277</v>
      </c>
      <c r="AE293" s="28">
        <v>1595843.97</v>
      </c>
      <c r="AF293" s="29">
        <v>-0.50932997054182749</v>
      </c>
      <c r="AG293" s="24"/>
      <c r="AH293" s="19"/>
      <c r="AI293" s="28">
        <v>14117516.439999999</v>
      </c>
      <c r="AJ293" s="29">
        <v>66.577410329986236</v>
      </c>
      <c r="AK293" s="28">
        <v>14413467.199999999</v>
      </c>
      <c r="AL293" s="29">
        <v>67.405597438085564</v>
      </c>
      <c r="AM293" s="28">
        <v>-295950.76</v>
      </c>
      <c r="AN293" s="29">
        <v>-0.82818710809932838</v>
      </c>
      <c r="AO293" s="28">
        <v>13470660.83</v>
      </c>
      <c r="AP293" s="29">
        <v>66.871158018478766</v>
      </c>
      <c r="AQ293" s="28">
        <v>646855.61</v>
      </c>
      <c r="AR293" s="29">
        <v>-0.2937476884925303</v>
      </c>
      <c r="AS293" s="28">
        <v>12521672.470000001</v>
      </c>
      <c r="AT293" s="29">
        <v>66.679484014266407</v>
      </c>
      <c r="AU293" s="28">
        <v>1595843.97</v>
      </c>
      <c r="AV293" s="29">
        <v>-0.10207368428017105</v>
      </c>
      <c r="AW293" s="28">
        <v>23476047.18</v>
      </c>
      <c r="AX293" s="29">
        <v>66.83564965938416</v>
      </c>
      <c r="AY293" s="28">
        <v>-9358530.7400000002</v>
      </c>
      <c r="AZ293" s="29">
        <v>-0.25823932939792371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2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1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2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19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53.43</v>
      </c>
      <c r="F296" s="21">
        <v>100</v>
      </c>
      <c r="G296" s="20">
        <v>-53.43</v>
      </c>
      <c r="H296" s="21">
        <v>-100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22"/>
      <c r="R296" s="23"/>
      <c r="S296" s="20">
        <v>0</v>
      </c>
      <c r="T296" s="21">
        <v>0</v>
      </c>
      <c r="U296" s="20">
        <v>101.55</v>
      </c>
      <c r="V296" s="21">
        <v>100</v>
      </c>
      <c r="W296" s="20">
        <v>-101.55</v>
      </c>
      <c r="X296" s="21">
        <v>-100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19"/>
      <c r="AI296" s="20">
        <v>0</v>
      </c>
      <c r="AJ296" s="21">
        <v>0</v>
      </c>
      <c r="AK296" s="20">
        <v>592.79</v>
      </c>
      <c r="AL296" s="21">
        <v>100</v>
      </c>
      <c r="AM296" s="20">
        <v>-592.79</v>
      </c>
      <c r="AN296" s="21">
        <v>-100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24868.48</v>
      </c>
      <c r="D297" s="21">
        <v>0</v>
      </c>
      <c r="E297" s="20">
        <v>43815.01</v>
      </c>
      <c r="F297" s="21">
        <v>82004.510574583575</v>
      </c>
      <c r="G297" s="20">
        <v>-18946.53</v>
      </c>
      <c r="H297" s="21">
        <v>-82004.510574583575</v>
      </c>
      <c r="I297" s="20">
        <v>46642.86</v>
      </c>
      <c r="J297" s="21">
        <v>0</v>
      </c>
      <c r="K297" s="20">
        <v>-21774.38</v>
      </c>
      <c r="L297" s="21">
        <v>0</v>
      </c>
      <c r="M297" s="20">
        <v>32028.2</v>
      </c>
      <c r="N297" s="21">
        <v>0</v>
      </c>
      <c r="O297" s="20">
        <v>-7159.72</v>
      </c>
      <c r="P297" s="21">
        <v>0</v>
      </c>
      <c r="Q297" s="22"/>
      <c r="R297" s="23"/>
      <c r="S297" s="20">
        <v>56896.68</v>
      </c>
      <c r="T297" s="21">
        <v>0</v>
      </c>
      <c r="U297" s="20">
        <v>61988.92</v>
      </c>
      <c r="V297" s="21">
        <v>61042.7572624323</v>
      </c>
      <c r="W297" s="20">
        <v>-5092.24</v>
      </c>
      <c r="X297" s="21">
        <v>-61042.7572624323</v>
      </c>
      <c r="Y297" s="20">
        <v>63824.19</v>
      </c>
      <c r="Z297" s="21">
        <v>0</v>
      </c>
      <c r="AA297" s="20">
        <v>-6927.51</v>
      </c>
      <c r="AB297" s="21">
        <v>0</v>
      </c>
      <c r="AC297" s="20">
        <v>32028.2</v>
      </c>
      <c r="AD297" s="21">
        <v>0</v>
      </c>
      <c r="AE297" s="20">
        <v>24868.48</v>
      </c>
      <c r="AF297" s="21">
        <v>0</v>
      </c>
      <c r="AG297" s="24"/>
      <c r="AH297" s="19"/>
      <c r="AI297" s="20">
        <v>255362.86</v>
      </c>
      <c r="AJ297" s="21">
        <v>0</v>
      </c>
      <c r="AK297" s="20">
        <v>257212.13</v>
      </c>
      <c r="AL297" s="21">
        <v>43390.092612898334</v>
      </c>
      <c r="AM297" s="20">
        <v>-1849.27</v>
      </c>
      <c r="AN297" s="21">
        <v>-43390.092612898334</v>
      </c>
      <c r="AO297" s="20">
        <v>254703.01</v>
      </c>
      <c r="AP297" s="21">
        <v>0</v>
      </c>
      <c r="AQ297" s="20">
        <v>659.85</v>
      </c>
      <c r="AR297" s="21">
        <v>0</v>
      </c>
      <c r="AS297" s="20">
        <v>230494.38</v>
      </c>
      <c r="AT297" s="21">
        <v>0</v>
      </c>
      <c r="AU297" s="20">
        <v>24868.48</v>
      </c>
      <c r="AV297" s="21">
        <v>0</v>
      </c>
      <c r="AW297" s="20">
        <v>413267.55</v>
      </c>
      <c r="AX297" s="21">
        <v>0</v>
      </c>
      <c r="AY297" s="20">
        <v>-157904.69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22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1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-24868.48</v>
      </c>
      <c r="D299" s="29">
        <v>0</v>
      </c>
      <c r="E299" s="28">
        <v>-43761.58</v>
      </c>
      <c r="F299" s="29">
        <v>-81904.510574583575</v>
      </c>
      <c r="G299" s="28">
        <v>18893.099999999999</v>
      </c>
      <c r="H299" s="29">
        <v>81904.510574583575</v>
      </c>
      <c r="I299" s="28">
        <v>-46642.86</v>
      </c>
      <c r="J299" s="29">
        <v>0</v>
      </c>
      <c r="K299" s="28">
        <v>21774.38</v>
      </c>
      <c r="L299" s="29">
        <v>0</v>
      </c>
      <c r="M299" s="28">
        <v>-32028.2</v>
      </c>
      <c r="N299" s="29">
        <v>0</v>
      </c>
      <c r="O299" s="28">
        <v>7159.72</v>
      </c>
      <c r="P299" s="29">
        <v>0</v>
      </c>
      <c r="Q299" s="22"/>
      <c r="R299" s="9"/>
      <c r="S299" s="28">
        <v>-56896.68</v>
      </c>
      <c r="T299" s="29">
        <v>0</v>
      </c>
      <c r="U299" s="28">
        <v>-61887.37</v>
      </c>
      <c r="V299" s="29">
        <v>-60942.7572624323</v>
      </c>
      <c r="W299" s="28">
        <v>4990.6899999999996</v>
      </c>
      <c r="X299" s="29">
        <v>60942.7572624323</v>
      </c>
      <c r="Y299" s="28">
        <v>-63824.19</v>
      </c>
      <c r="Z299" s="29">
        <v>0</v>
      </c>
      <c r="AA299" s="28">
        <v>6927.51</v>
      </c>
      <c r="AB299" s="29">
        <v>0</v>
      </c>
      <c r="AC299" s="28">
        <v>-32028.2</v>
      </c>
      <c r="AD299" s="29">
        <v>0</v>
      </c>
      <c r="AE299" s="28">
        <v>-24868.48</v>
      </c>
      <c r="AF299" s="29">
        <v>0</v>
      </c>
      <c r="AG299" s="24"/>
      <c r="AH299" s="19"/>
      <c r="AI299" s="28">
        <v>-255362.86</v>
      </c>
      <c r="AJ299" s="29">
        <v>0</v>
      </c>
      <c r="AK299" s="28">
        <v>-256619.34</v>
      </c>
      <c r="AL299" s="29">
        <v>-43290.092612898334</v>
      </c>
      <c r="AM299" s="28">
        <v>1256.48</v>
      </c>
      <c r="AN299" s="29">
        <v>43290.092612898334</v>
      </c>
      <c r="AO299" s="28">
        <v>-254703.01</v>
      </c>
      <c r="AP299" s="29">
        <v>0</v>
      </c>
      <c r="AQ299" s="28">
        <v>-659.85</v>
      </c>
      <c r="AR299" s="29">
        <v>0</v>
      </c>
      <c r="AS299" s="28">
        <v>-230494.38</v>
      </c>
      <c r="AT299" s="29">
        <v>0</v>
      </c>
      <c r="AU299" s="28">
        <v>-24868.48</v>
      </c>
      <c r="AV299" s="29">
        <v>0</v>
      </c>
      <c r="AW299" s="28">
        <v>-413267.55</v>
      </c>
      <c r="AX299" s="29">
        <v>0</v>
      </c>
      <c r="AY299" s="28">
        <v>157904.69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22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1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2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19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10427</v>
      </c>
      <c r="D302" s="21">
        <v>100</v>
      </c>
      <c r="E302" s="20">
        <v>10174.870000000001</v>
      </c>
      <c r="F302" s="21">
        <v>100</v>
      </c>
      <c r="G302" s="20">
        <v>252.13</v>
      </c>
      <c r="H302" s="21">
        <v>0</v>
      </c>
      <c r="I302" s="20">
        <v>10147</v>
      </c>
      <c r="J302" s="21">
        <v>100</v>
      </c>
      <c r="K302" s="20">
        <v>280</v>
      </c>
      <c r="L302" s="21">
        <v>0</v>
      </c>
      <c r="M302" s="20">
        <v>9756</v>
      </c>
      <c r="N302" s="21">
        <v>100</v>
      </c>
      <c r="O302" s="20">
        <v>671</v>
      </c>
      <c r="P302" s="21">
        <v>0</v>
      </c>
      <c r="Q302" s="22"/>
      <c r="R302" s="23"/>
      <c r="S302" s="20">
        <v>20183</v>
      </c>
      <c r="T302" s="21">
        <v>100</v>
      </c>
      <c r="U302" s="20">
        <v>17883.91</v>
      </c>
      <c r="V302" s="21">
        <v>100</v>
      </c>
      <c r="W302" s="20">
        <v>2299.09</v>
      </c>
      <c r="X302" s="21">
        <v>0</v>
      </c>
      <c r="Y302" s="20">
        <v>17434</v>
      </c>
      <c r="Z302" s="21">
        <v>100</v>
      </c>
      <c r="AA302" s="20">
        <v>2749</v>
      </c>
      <c r="AB302" s="21">
        <v>0</v>
      </c>
      <c r="AC302" s="20">
        <v>9756</v>
      </c>
      <c r="AD302" s="21">
        <v>100</v>
      </c>
      <c r="AE302" s="20">
        <v>10427</v>
      </c>
      <c r="AF302" s="21">
        <v>0</v>
      </c>
      <c r="AG302" s="24"/>
      <c r="AH302" s="19"/>
      <c r="AI302" s="20">
        <v>104439</v>
      </c>
      <c r="AJ302" s="21">
        <v>100</v>
      </c>
      <c r="AK302" s="20">
        <v>92745.18</v>
      </c>
      <c r="AL302" s="21">
        <v>100</v>
      </c>
      <c r="AM302" s="20">
        <v>11693.82</v>
      </c>
      <c r="AN302" s="21">
        <v>0</v>
      </c>
      <c r="AO302" s="20">
        <v>92750</v>
      </c>
      <c r="AP302" s="21">
        <v>100</v>
      </c>
      <c r="AQ302" s="20">
        <v>11689</v>
      </c>
      <c r="AR302" s="21">
        <v>0</v>
      </c>
      <c r="AS302" s="20">
        <v>94012</v>
      </c>
      <c r="AT302" s="21">
        <v>100</v>
      </c>
      <c r="AU302" s="20">
        <v>10427</v>
      </c>
      <c r="AV302" s="21">
        <v>0</v>
      </c>
      <c r="AW302" s="20">
        <v>155578</v>
      </c>
      <c r="AX302" s="21">
        <v>100</v>
      </c>
      <c r="AY302" s="20">
        <v>-51139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4198.2</v>
      </c>
      <c r="D303" s="26">
        <v>40.262779322911669</v>
      </c>
      <c r="E303" s="25">
        <v>3994.83</v>
      </c>
      <c r="F303" s="26">
        <v>39.261730125298897</v>
      </c>
      <c r="G303" s="25">
        <v>203.37</v>
      </c>
      <c r="H303" s="26">
        <v>1.0010491976127724</v>
      </c>
      <c r="I303" s="25">
        <v>3973.95</v>
      </c>
      <c r="J303" s="26">
        <v>39.163792253868138</v>
      </c>
      <c r="K303" s="25">
        <v>224.25</v>
      </c>
      <c r="L303" s="26">
        <v>1.0989870690435311</v>
      </c>
      <c r="M303" s="25">
        <v>4247.22</v>
      </c>
      <c r="N303" s="26">
        <v>43.53444034440345</v>
      </c>
      <c r="O303" s="25">
        <v>-49.02</v>
      </c>
      <c r="P303" s="26">
        <v>-3.2716610214917807</v>
      </c>
      <c r="Q303" s="22"/>
      <c r="R303" s="23"/>
      <c r="S303" s="25">
        <v>8445.42</v>
      </c>
      <c r="T303" s="26">
        <v>41.844225338155873</v>
      </c>
      <c r="U303" s="25">
        <v>7459.24</v>
      </c>
      <c r="V303" s="26">
        <v>41.709223542279069</v>
      </c>
      <c r="W303" s="25">
        <v>986.18</v>
      </c>
      <c r="X303" s="26">
        <v>0.1350017958768035</v>
      </c>
      <c r="Y303" s="25">
        <v>7274.76</v>
      </c>
      <c r="Z303" s="26">
        <v>41.727429161408743</v>
      </c>
      <c r="AA303" s="25">
        <v>1170.6600000000001</v>
      </c>
      <c r="AB303" s="26">
        <v>0.11679617674712972</v>
      </c>
      <c r="AC303" s="25">
        <v>4247.22</v>
      </c>
      <c r="AD303" s="26">
        <v>43.53444034440345</v>
      </c>
      <c r="AE303" s="25">
        <v>4198.2</v>
      </c>
      <c r="AF303" s="26">
        <v>-1.6902150062475769</v>
      </c>
      <c r="AG303" s="24"/>
      <c r="AH303" s="19"/>
      <c r="AI303" s="25">
        <v>47162.19</v>
      </c>
      <c r="AJ303" s="26">
        <v>45.157642260075257</v>
      </c>
      <c r="AK303" s="25">
        <v>38467.94</v>
      </c>
      <c r="AL303" s="26">
        <v>41.477023388169613</v>
      </c>
      <c r="AM303" s="25">
        <v>8694.25</v>
      </c>
      <c r="AN303" s="26">
        <v>3.6806188719056436</v>
      </c>
      <c r="AO303" s="25">
        <v>38300.26</v>
      </c>
      <c r="AP303" s="26">
        <v>41.294080862533697</v>
      </c>
      <c r="AQ303" s="25">
        <v>8861.93</v>
      </c>
      <c r="AR303" s="26">
        <v>3.8635613975415595</v>
      </c>
      <c r="AS303" s="25">
        <v>42963.99</v>
      </c>
      <c r="AT303" s="26">
        <v>45.700538229162227</v>
      </c>
      <c r="AU303" s="25">
        <v>4198.2</v>
      </c>
      <c r="AV303" s="26">
        <v>-0.54289596908697035</v>
      </c>
      <c r="AW303" s="25">
        <v>64699.22</v>
      </c>
      <c r="AX303" s="26">
        <v>41.586355397292678</v>
      </c>
      <c r="AY303" s="25">
        <v>-17537.03</v>
      </c>
      <c r="AZ303" s="26">
        <v>3.5712868627825785</v>
      </c>
      <c r="BA303" s="24"/>
    </row>
    <row r="304" spans="1:53" x14ac:dyDescent="0.35">
      <c r="A304" s="27" t="s">
        <v>248</v>
      </c>
      <c r="B304" s="19"/>
      <c r="C304" s="28">
        <v>6228.8</v>
      </c>
      <c r="D304" s="29">
        <v>59.737220677088331</v>
      </c>
      <c r="E304" s="28">
        <v>6180.04</v>
      </c>
      <c r="F304" s="29">
        <v>60.738269874701103</v>
      </c>
      <c r="G304" s="28">
        <v>48.76</v>
      </c>
      <c r="H304" s="29">
        <v>-1.0010491976127724</v>
      </c>
      <c r="I304" s="28">
        <v>6173.05</v>
      </c>
      <c r="J304" s="29">
        <v>60.836207746131862</v>
      </c>
      <c r="K304" s="28">
        <v>55.75</v>
      </c>
      <c r="L304" s="29">
        <v>-1.0989870690435311</v>
      </c>
      <c r="M304" s="28">
        <v>5508.78</v>
      </c>
      <c r="N304" s="29">
        <v>56.46555965559655</v>
      </c>
      <c r="O304" s="28">
        <v>720.02</v>
      </c>
      <c r="P304" s="29">
        <v>3.2716610214917807</v>
      </c>
      <c r="Q304" s="22"/>
      <c r="R304" s="9"/>
      <c r="S304" s="28">
        <v>11737.58</v>
      </c>
      <c r="T304" s="29">
        <v>58.155774661844127</v>
      </c>
      <c r="U304" s="28">
        <v>10424.67</v>
      </c>
      <c r="V304" s="29">
        <v>58.290776457720938</v>
      </c>
      <c r="W304" s="28">
        <v>1312.91</v>
      </c>
      <c r="X304" s="29">
        <v>-0.1350017958768106</v>
      </c>
      <c r="Y304" s="28">
        <v>10159.24</v>
      </c>
      <c r="Z304" s="29">
        <v>58.27257083859125</v>
      </c>
      <c r="AA304" s="28">
        <v>1578.34</v>
      </c>
      <c r="AB304" s="29">
        <v>-0.11679617674712262</v>
      </c>
      <c r="AC304" s="28">
        <v>5508.78</v>
      </c>
      <c r="AD304" s="29">
        <v>56.46555965559655</v>
      </c>
      <c r="AE304" s="28">
        <v>6228.8</v>
      </c>
      <c r="AF304" s="29">
        <v>1.6902150062475769</v>
      </c>
      <c r="AG304" s="24"/>
      <c r="AH304" s="19"/>
      <c r="AI304" s="28">
        <v>57276.81</v>
      </c>
      <c r="AJ304" s="29">
        <v>54.842357739924743</v>
      </c>
      <c r="AK304" s="28">
        <v>54277.24</v>
      </c>
      <c r="AL304" s="29">
        <v>58.522976611830387</v>
      </c>
      <c r="AM304" s="28">
        <v>2999.57</v>
      </c>
      <c r="AN304" s="29">
        <v>-3.6806188719056436</v>
      </c>
      <c r="AO304" s="28">
        <v>54449.74</v>
      </c>
      <c r="AP304" s="29">
        <v>58.705919137466303</v>
      </c>
      <c r="AQ304" s="28">
        <v>2827.07</v>
      </c>
      <c r="AR304" s="29">
        <v>-3.8635613975415595</v>
      </c>
      <c r="AS304" s="28">
        <v>51048.01</v>
      </c>
      <c r="AT304" s="29">
        <v>54.299461770837766</v>
      </c>
      <c r="AU304" s="28">
        <v>6228.8</v>
      </c>
      <c r="AV304" s="29">
        <v>0.54289596908697746</v>
      </c>
      <c r="AW304" s="28">
        <v>90878.78</v>
      </c>
      <c r="AX304" s="29">
        <v>58.413644602707329</v>
      </c>
      <c r="AY304" s="28">
        <v>-33601.97</v>
      </c>
      <c r="AZ304" s="29">
        <v>-3.5712868627825856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22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1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2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19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3978421.45</v>
      </c>
      <c r="D307" s="21">
        <v>100</v>
      </c>
      <c r="E307" s="20">
        <v>4054939.56</v>
      </c>
      <c r="F307" s="21">
        <v>100</v>
      </c>
      <c r="G307" s="20">
        <v>-76518.11</v>
      </c>
      <c r="H307" s="21">
        <v>0</v>
      </c>
      <c r="I307" s="20">
        <v>3673907.98</v>
      </c>
      <c r="J307" s="21">
        <v>100</v>
      </c>
      <c r="K307" s="20">
        <v>304513.46999999997</v>
      </c>
      <c r="L307" s="21">
        <v>0</v>
      </c>
      <c r="M307" s="20">
        <v>3586153.52</v>
      </c>
      <c r="N307" s="21">
        <v>100</v>
      </c>
      <c r="O307" s="20">
        <v>392267.93</v>
      </c>
      <c r="P307" s="21">
        <v>0</v>
      </c>
      <c r="Q307" s="22"/>
      <c r="R307" s="23"/>
      <c r="S307" s="20">
        <v>7564574.9699999997</v>
      </c>
      <c r="T307" s="21">
        <v>100</v>
      </c>
      <c r="U307" s="20">
        <v>7816768.7999999998</v>
      </c>
      <c r="V307" s="21">
        <v>100</v>
      </c>
      <c r="W307" s="20">
        <v>-252193.83</v>
      </c>
      <c r="X307" s="21">
        <v>0</v>
      </c>
      <c r="Y307" s="20">
        <v>7016943.2199999997</v>
      </c>
      <c r="Z307" s="21">
        <v>100</v>
      </c>
      <c r="AA307" s="20">
        <v>547631.75</v>
      </c>
      <c r="AB307" s="21">
        <v>0</v>
      </c>
      <c r="AC307" s="20">
        <v>3586153.52</v>
      </c>
      <c r="AD307" s="21">
        <v>100</v>
      </c>
      <c r="AE307" s="20">
        <v>3978421.45</v>
      </c>
      <c r="AF307" s="21">
        <v>0</v>
      </c>
      <c r="AG307" s="24"/>
      <c r="AH307" s="19"/>
      <c r="AI307" s="20">
        <v>34186765.479999997</v>
      </c>
      <c r="AJ307" s="21">
        <v>100</v>
      </c>
      <c r="AK307" s="20">
        <v>34402805.840000004</v>
      </c>
      <c r="AL307" s="21">
        <v>100</v>
      </c>
      <c r="AM307" s="20">
        <v>-216040.36</v>
      </c>
      <c r="AN307" s="21">
        <v>0</v>
      </c>
      <c r="AO307" s="20">
        <v>32359325.98</v>
      </c>
      <c r="AP307" s="21">
        <v>100</v>
      </c>
      <c r="AQ307" s="20">
        <v>1827439.5</v>
      </c>
      <c r="AR307" s="21">
        <v>0</v>
      </c>
      <c r="AS307" s="20">
        <v>30208344.030000001</v>
      </c>
      <c r="AT307" s="21">
        <v>100</v>
      </c>
      <c r="AU307" s="20">
        <v>3978421.45</v>
      </c>
      <c r="AV307" s="21">
        <v>0</v>
      </c>
      <c r="AW307" s="20">
        <v>56082536.990000002</v>
      </c>
      <c r="AX307" s="21">
        <v>100</v>
      </c>
      <c r="AY307" s="20">
        <v>-21895771.510000002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1146264.18</v>
      </c>
      <c r="D308" s="26">
        <v>28.81203498437803</v>
      </c>
      <c r="E308" s="25">
        <v>1168289.28</v>
      </c>
      <c r="F308" s="26">
        <v>28.811509091888905</v>
      </c>
      <c r="G308" s="25">
        <v>-22025.1</v>
      </c>
      <c r="H308" s="26">
        <v>5.258924891258232E-4</v>
      </c>
      <c r="I308" s="25">
        <v>1049291.72</v>
      </c>
      <c r="J308" s="26">
        <v>28.560642392572934</v>
      </c>
      <c r="K308" s="25">
        <v>96972.46</v>
      </c>
      <c r="L308" s="26">
        <v>0.25139259180509654</v>
      </c>
      <c r="M308" s="25">
        <v>1024083.28</v>
      </c>
      <c r="N308" s="26">
        <v>28.556593416558474</v>
      </c>
      <c r="O308" s="25">
        <v>122180.9</v>
      </c>
      <c r="P308" s="26">
        <v>0.25544156781955607</v>
      </c>
      <c r="Q308" s="22"/>
      <c r="R308" s="23"/>
      <c r="S308" s="25">
        <v>2170347.46</v>
      </c>
      <c r="T308" s="26">
        <v>28.69093727813236</v>
      </c>
      <c r="U308" s="25">
        <v>2222890.81</v>
      </c>
      <c r="V308" s="26">
        <v>28.437463955694842</v>
      </c>
      <c r="W308" s="25">
        <v>-52543.35</v>
      </c>
      <c r="X308" s="26">
        <v>0.25347332243751808</v>
      </c>
      <c r="Y308" s="25">
        <v>2001260.47</v>
      </c>
      <c r="Z308" s="26">
        <v>28.520402791573396</v>
      </c>
      <c r="AA308" s="25">
        <v>169086.99</v>
      </c>
      <c r="AB308" s="26">
        <v>0.17053448655896375</v>
      </c>
      <c r="AC308" s="25">
        <v>1024083.28</v>
      </c>
      <c r="AD308" s="26">
        <v>28.556593416558474</v>
      </c>
      <c r="AE308" s="25">
        <v>1146264.18</v>
      </c>
      <c r="AF308" s="26">
        <v>0.13434386157388545</v>
      </c>
      <c r="AG308" s="24"/>
      <c r="AH308" s="19"/>
      <c r="AI308" s="25">
        <v>9823300.8200000003</v>
      </c>
      <c r="AJ308" s="26">
        <v>28.734221217116446</v>
      </c>
      <c r="AK308" s="25">
        <v>9712785.75</v>
      </c>
      <c r="AL308" s="26">
        <v>28.232539506143954</v>
      </c>
      <c r="AM308" s="25">
        <v>110515.07</v>
      </c>
      <c r="AN308" s="26">
        <v>0.50168171097249115</v>
      </c>
      <c r="AO308" s="25">
        <v>9321839.1600000001</v>
      </c>
      <c r="AP308" s="26">
        <v>28.807272332438117</v>
      </c>
      <c r="AQ308" s="25">
        <v>501461.66</v>
      </c>
      <c r="AR308" s="26">
        <v>-7.3051115321671745E-2</v>
      </c>
      <c r="AS308" s="25">
        <v>8677036.6400000006</v>
      </c>
      <c r="AT308" s="26">
        <v>28.723973188940143</v>
      </c>
      <c r="AU308" s="25">
        <v>1146264.18</v>
      </c>
      <c r="AV308" s="26">
        <v>1.0248028176302881E-2</v>
      </c>
      <c r="AW308" s="25">
        <v>16114902.51</v>
      </c>
      <c r="AX308" s="26">
        <v>28.734260921315713</v>
      </c>
      <c r="AY308" s="25">
        <v>-6291601.6900000004</v>
      </c>
      <c r="AZ308" s="26">
        <v>-3.9704199267021067E-5</v>
      </c>
      <c r="BA308" s="24"/>
    </row>
    <row r="309" spans="1:53" x14ac:dyDescent="0.35">
      <c r="A309" s="27" t="s">
        <v>248</v>
      </c>
      <c r="B309" s="19"/>
      <c r="C309" s="28">
        <v>2832157.27</v>
      </c>
      <c r="D309" s="29">
        <v>71.187965015621955</v>
      </c>
      <c r="E309" s="28">
        <v>2886650.28</v>
      </c>
      <c r="F309" s="29">
        <v>71.188490908111092</v>
      </c>
      <c r="G309" s="28">
        <v>-54493.01</v>
      </c>
      <c r="H309" s="29">
        <v>-5.2589248913648134E-4</v>
      </c>
      <c r="I309" s="28">
        <v>2624616.2599999998</v>
      </c>
      <c r="J309" s="29">
        <v>71.439357607427056</v>
      </c>
      <c r="K309" s="28">
        <v>207541.01</v>
      </c>
      <c r="L309" s="29">
        <v>-0.2513925918051001</v>
      </c>
      <c r="M309" s="28">
        <v>2562070.2400000002</v>
      </c>
      <c r="N309" s="29">
        <v>71.443406583441529</v>
      </c>
      <c r="O309" s="28">
        <v>270087.03000000003</v>
      </c>
      <c r="P309" s="29">
        <v>-0.25544156781957383</v>
      </c>
      <c r="Q309" s="22"/>
      <c r="R309" s="9"/>
      <c r="S309" s="28">
        <v>5394227.5099999998</v>
      </c>
      <c r="T309" s="29">
        <v>71.309062721867633</v>
      </c>
      <c r="U309" s="28">
        <v>5593877.9900000002</v>
      </c>
      <c r="V309" s="29">
        <v>71.562536044305176</v>
      </c>
      <c r="W309" s="28">
        <v>-199650.48</v>
      </c>
      <c r="X309" s="29">
        <v>-0.25347332243754295</v>
      </c>
      <c r="Y309" s="28">
        <v>5015682.75</v>
      </c>
      <c r="Z309" s="29">
        <v>71.479597208426611</v>
      </c>
      <c r="AA309" s="28">
        <v>378544.76</v>
      </c>
      <c r="AB309" s="29">
        <v>-0.17053448655897796</v>
      </c>
      <c r="AC309" s="28">
        <v>2562070.2400000002</v>
      </c>
      <c r="AD309" s="29">
        <v>71.443406583441529</v>
      </c>
      <c r="AE309" s="28">
        <v>2832157.27</v>
      </c>
      <c r="AF309" s="29">
        <v>-0.13434386157389611</v>
      </c>
      <c r="AG309" s="24"/>
      <c r="AH309" s="19"/>
      <c r="AI309" s="28">
        <v>24363464.66</v>
      </c>
      <c r="AJ309" s="29">
        <v>71.265778782883558</v>
      </c>
      <c r="AK309" s="28">
        <v>24690020.09</v>
      </c>
      <c r="AL309" s="29">
        <v>71.767460493856035</v>
      </c>
      <c r="AM309" s="28">
        <v>-326555.43</v>
      </c>
      <c r="AN309" s="29">
        <v>-0.50168171097247694</v>
      </c>
      <c r="AO309" s="28">
        <v>23037486.82</v>
      </c>
      <c r="AP309" s="29">
        <v>71.192727667561883</v>
      </c>
      <c r="AQ309" s="28">
        <v>1325977.8400000001</v>
      </c>
      <c r="AR309" s="29">
        <v>7.3051115321675297E-2</v>
      </c>
      <c r="AS309" s="28">
        <v>21531307.390000001</v>
      </c>
      <c r="AT309" s="29">
        <v>71.27602681105985</v>
      </c>
      <c r="AU309" s="28">
        <v>2832157.27</v>
      </c>
      <c r="AV309" s="29">
        <v>-1.0248028176292223E-2</v>
      </c>
      <c r="AW309" s="28">
        <v>39967634.479999997</v>
      </c>
      <c r="AX309" s="29">
        <v>71.265739078684277</v>
      </c>
      <c r="AY309" s="28">
        <v>-15604169.82</v>
      </c>
      <c r="AZ309" s="29">
        <v>3.9704199281231922E-5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22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1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2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19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12429043.460000001</v>
      </c>
      <c r="D312" s="21">
        <v>102.98646325603495</v>
      </c>
      <c r="E312" s="20">
        <v>12668935.710000001</v>
      </c>
      <c r="F312" s="21">
        <v>102.9829585993359</v>
      </c>
      <c r="G312" s="20">
        <v>-239892.25</v>
      </c>
      <c r="H312" s="21">
        <v>3.5046566990502015E-3</v>
      </c>
      <c r="I312" s="20">
        <v>11762559.220000001</v>
      </c>
      <c r="J312" s="21">
        <v>103.1235942165974</v>
      </c>
      <c r="K312" s="20">
        <v>666484.24</v>
      </c>
      <c r="L312" s="21">
        <v>-0.13713096056244467</v>
      </c>
      <c r="M312" s="20">
        <v>11608117.699999999</v>
      </c>
      <c r="N312" s="21">
        <v>102.86656861352496</v>
      </c>
      <c r="O312" s="20">
        <v>820925.76</v>
      </c>
      <c r="P312" s="21">
        <v>0.11989464250999049</v>
      </c>
      <c r="Q312" s="22"/>
      <c r="R312" s="23"/>
      <c r="S312" s="20">
        <v>24037161.16</v>
      </c>
      <c r="T312" s="21">
        <v>102.92852840223429</v>
      </c>
      <c r="U312" s="20">
        <v>24317913.329999998</v>
      </c>
      <c r="V312" s="21">
        <v>103.12695038697188</v>
      </c>
      <c r="W312" s="20">
        <v>-280752.17</v>
      </c>
      <c r="X312" s="21">
        <v>-0.19842198473759254</v>
      </c>
      <c r="Y312" s="20">
        <v>22534454.699999999</v>
      </c>
      <c r="Z312" s="21">
        <v>103.33521881680683</v>
      </c>
      <c r="AA312" s="20">
        <v>1502706.46</v>
      </c>
      <c r="AB312" s="21">
        <v>-0.40669041457253741</v>
      </c>
      <c r="AC312" s="20">
        <v>11608117.699999999</v>
      </c>
      <c r="AD312" s="21">
        <v>102.86656861352496</v>
      </c>
      <c r="AE312" s="20">
        <v>12429043.460000001</v>
      </c>
      <c r="AF312" s="21">
        <v>6.195978870933061E-2</v>
      </c>
      <c r="AG312" s="24"/>
      <c r="AH312" s="19"/>
      <c r="AI312" s="20">
        <v>106994975.97</v>
      </c>
      <c r="AJ312" s="21">
        <v>103.22471261383357</v>
      </c>
      <c r="AK312" s="20">
        <v>106024604.44</v>
      </c>
      <c r="AL312" s="21">
        <v>103.07328346940918</v>
      </c>
      <c r="AM312" s="20">
        <v>970371.53</v>
      </c>
      <c r="AN312" s="21">
        <v>0.15142914442439803</v>
      </c>
      <c r="AO312" s="20">
        <v>101620947.45</v>
      </c>
      <c r="AP312" s="21">
        <v>103.14787462898134</v>
      </c>
      <c r="AQ312" s="20">
        <v>5374028.5199999996</v>
      </c>
      <c r="AR312" s="21">
        <v>7.6837984852232921E-2</v>
      </c>
      <c r="AS312" s="20">
        <v>94565932.510000005</v>
      </c>
      <c r="AT312" s="21">
        <v>103.25610832641061</v>
      </c>
      <c r="AU312" s="20">
        <v>12429043.460000001</v>
      </c>
      <c r="AV312" s="21">
        <v>-3.1395712577037216E-2</v>
      </c>
      <c r="AW312" s="20">
        <v>172713538.08000001</v>
      </c>
      <c r="AX312" s="21">
        <v>102.88937947599149</v>
      </c>
      <c r="AY312" s="20">
        <v>-65718562.109999999</v>
      </c>
      <c r="AZ312" s="21">
        <v>0.33533313784208474</v>
      </c>
      <c r="BA312" s="24"/>
    </row>
    <row r="313" spans="1:53" x14ac:dyDescent="0.35">
      <c r="A313" s="18" t="s">
        <v>21</v>
      </c>
      <c r="B313" s="19"/>
      <c r="C313" s="25">
        <v>360424.86</v>
      </c>
      <c r="D313" s="26">
        <v>2.9864632560349533</v>
      </c>
      <c r="E313" s="25">
        <v>366962.76</v>
      </c>
      <c r="F313" s="26">
        <v>2.9829585993358898</v>
      </c>
      <c r="G313" s="25">
        <v>-6537.9</v>
      </c>
      <c r="H313" s="26">
        <v>3.5046566990635242E-3</v>
      </c>
      <c r="I313" s="25">
        <v>356285.7</v>
      </c>
      <c r="J313" s="26">
        <v>3.123594216597394</v>
      </c>
      <c r="K313" s="25">
        <v>4139.16</v>
      </c>
      <c r="L313" s="26">
        <v>-0.13713096056244067</v>
      </c>
      <c r="M313" s="25">
        <v>323481.83</v>
      </c>
      <c r="N313" s="26">
        <v>2.8665686135249664</v>
      </c>
      <c r="O313" s="25">
        <v>36943.03</v>
      </c>
      <c r="P313" s="26">
        <v>0.11989464250998694</v>
      </c>
      <c r="Q313" s="22"/>
      <c r="R313" s="23"/>
      <c r="S313" s="25">
        <v>683906.69</v>
      </c>
      <c r="T313" s="26">
        <v>2.9285284022342943</v>
      </c>
      <c r="U313" s="25">
        <v>737352.44</v>
      </c>
      <c r="V313" s="26">
        <v>3.1269503869719015</v>
      </c>
      <c r="W313" s="25">
        <v>-53445.75</v>
      </c>
      <c r="X313" s="26">
        <v>-0.19842198473760719</v>
      </c>
      <c r="Y313" s="25">
        <v>727315.8</v>
      </c>
      <c r="Z313" s="26">
        <v>3.3352188168068215</v>
      </c>
      <c r="AA313" s="25">
        <v>-43409.11</v>
      </c>
      <c r="AB313" s="26">
        <v>-0.40669041457252719</v>
      </c>
      <c r="AC313" s="25">
        <v>323481.83</v>
      </c>
      <c r="AD313" s="26">
        <v>2.8665686135249664</v>
      </c>
      <c r="AE313" s="25">
        <v>360424.86</v>
      </c>
      <c r="AF313" s="26">
        <v>6.1959788709327945E-2</v>
      </c>
      <c r="AG313" s="24"/>
      <c r="AH313" s="19"/>
      <c r="AI313" s="25">
        <v>3342494.64</v>
      </c>
      <c r="AJ313" s="26">
        <v>3.224712613833574</v>
      </c>
      <c r="AK313" s="25">
        <v>3161281.5</v>
      </c>
      <c r="AL313" s="26">
        <v>3.0732834694091791</v>
      </c>
      <c r="AM313" s="25">
        <v>181213.14</v>
      </c>
      <c r="AN313" s="26">
        <v>0.15142914442439492</v>
      </c>
      <c r="AO313" s="25">
        <v>3101275.75</v>
      </c>
      <c r="AP313" s="26">
        <v>3.1478746289813309</v>
      </c>
      <c r="AQ313" s="25">
        <v>241218.89</v>
      </c>
      <c r="AR313" s="26">
        <v>7.6837984852243135E-2</v>
      </c>
      <c r="AS313" s="25">
        <v>2982069.78</v>
      </c>
      <c r="AT313" s="26">
        <v>3.2561083264106165</v>
      </c>
      <c r="AU313" s="25">
        <v>360424.86</v>
      </c>
      <c r="AV313" s="26">
        <v>-3.1395712577042545E-2</v>
      </c>
      <c r="AW313" s="25">
        <v>4850208.59</v>
      </c>
      <c r="AX313" s="26">
        <v>2.8893794759914719</v>
      </c>
      <c r="AY313" s="25">
        <v>-1507713.95</v>
      </c>
      <c r="AZ313" s="26">
        <v>0.33533313784210206</v>
      </c>
      <c r="BA313" s="24"/>
    </row>
    <row r="314" spans="1:53" x14ac:dyDescent="0.35">
      <c r="A314" s="27" t="s">
        <v>17</v>
      </c>
      <c r="B314" s="19"/>
      <c r="C314" s="28">
        <v>12068618.6</v>
      </c>
      <c r="D314" s="29">
        <v>100</v>
      </c>
      <c r="E314" s="28">
        <v>12301972.949999999</v>
      </c>
      <c r="F314" s="29">
        <v>100</v>
      </c>
      <c r="G314" s="28">
        <v>-233354.35</v>
      </c>
      <c r="H314" s="29">
        <v>0</v>
      </c>
      <c r="I314" s="28">
        <v>11406273.52</v>
      </c>
      <c r="J314" s="29">
        <v>100</v>
      </c>
      <c r="K314" s="28">
        <v>662345.07999999996</v>
      </c>
      <c r="L314" s="29">
        <v>0</v>
      </c>
      <c r="M314" s="28">
        <v>11284635.869999999</v>
      </c>
      <c r="N314" s="29">
        <v>100</v>
      </c>
      <c r="O314" s="28">
        <v>783982.73</v>
      </c>
      <c r="P314" s="29">
        <v>0</v>
      </c>
      <c r="Q314" s="22"/>
      <c r="R314" s="9"/>
      <c r="S314" s="28">
        <v>23353254.469999999</v>
      </c>
      <c r="T314" s="29">
        <v>100</v>
      </c>
      <c r="U314" s="28">
        <v>23580560.890000001</v>
      </c>
      <c r="V314" s="29">
        <v>100</v>
      </c>
      <c r="W314" s="28">
        <v>-227306.42</v>
      </c>
      <c r="X314" s="29">
        <v>0</v>
      </c>
      <c r="Y314" s="28">
        <v>21807138.899999999</v>
      </c>
      <c r="Z314" s="29">
        <v>100</v>
      </c>
      <c r="AA314" s="28">
        <v>1546115.57</v>
      </c>
      <c r="AB314" s="29">
        <v>0</v>
      </c>
      <c r="AC314" s="28">
        <v>11284635.869999999</v>
      </c>
      <c r="AD314" s="29">
        <v>100</v>
      </c>
      <c r="AE314" s="28">
        <v>12068618.6</v>
      </c>
      <c r="AF314" s="29">
        <v>0</v>
      </c>
      <c r="AG314" s="24"/>
      <c r="AH314" s="19"/>
      <c r="AI314" s="28">
        <v>103652481.33</v>
      </c>
      <c r="AJ314" s="29">
        <v>100</v>
      </c>
      <c r="AK314" s="28">
        <v>102863322.94</v>
      </c>
      <c r="AL314" s="29">
        <v>100</v>
      </c>
      <c r="AM314" s="28">
        <v>789158.39</v>
      </c>
      <c r="AN314" s="29">
        <v>0</v>
      </c>
      <c r="AO314" s="28">
        <v>98519671.700000003</v>
      </c>
      <c r="AP314" s="29">
        <v>100</v>
      </c>
      <c r="AQ314" s="28">
        <v>5132809.63</v>
      </c>
      <c r="AR314" s="29">
        <v>0</v>
      </c>
      <c r="AS314" s="28">
        <v>91583862.730000004</v>
      </c>
      <c r="AT314" s="29">
        <v>100</v>
      </c>
      <c r="AU314" s="28">
        <v>12068618.6</v>
      </c>
      <c r="AV314" s="29">
        <v>0</v>
      </c>
      <c r="AW314" s="28">
        <v>167863329.49000001</v>
      </c>
      <c r="AX314" s="29">
        <v>100</v>
      </c>
      <c r="AY314" s="28">
        <v>-64210848.159999996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22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1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3768162.72</v>
      </c>
      <c r="D316" s="21">
        <v>31.222817166498245</v>
      </c>
      <c r="E316" s="20">
        <v>3643408.3</v>
      </c>
      <c r="F316" s="21">
        <v>29.61645513941729</v>
      </c>
      <c r="G316" s="20">
        <v>124754.42</v>
      </c>
      <c r="H316" s="21">
        <v>1.6063620270809551</v>
      </c>
      <c r="I316" s="20">
        <v>3346170.03</v>
      </c>
      <c r="J316" s="21">
        <v>29.336224702421475</v>
      </c>
      <c r="K316" s="20">
        <v>421992.69</v>
      </c>
      <c r="L316" s="21">
        <v>1.8865924640767702</v>
      </c>
      <c r="M316" s="20">
        <v>3438951.36</v>
      </c>
      <c r="N316" s="21">
        <v>30.474632940017056</v>
      </c>
      <c r="O316" s="20">
        <v>329211.36</v>
      </c>
      <c r="P316" s="21">
        <v>0.74818422648118954</v>
      </c>
      <c r="Q316" s="22"/>
      <c r="R316" s="23"/>
      <c r="S316" s="20">
        <v>7207114.0800000001</v>
      </c>
      <c r="T316" s="21">
        <v>30.861283549401584</v>
      </c>
      <c r="U316" s="20">
        <v>6955346.5700000003</v>
      </c>
      <c r="V316" s="21">
        <v>29.496103177722166</v>
      </c>
      <c r="W316" s="20">
        <v>251767.51</v>
      </c>
      <c r="X316" s="21">
        <v>1.3651803716794184</v>
      </c>
      <c r="Y316" s="20">
        <v>6409768.96</v>
      </c>
      <c r="Z316" s="21">
        <v>29.392984514809505</v>
      </c>
      <c r="AA316" s="20">
        <v>797345.12</v>
      </c>
      <c r="AB316" s="21">
        <v>1.4682990345920786</v>
      </c>
      <c r="AC316" s="20">
        <v>3438951.36</v>
      </c>
      <c r="AD316" s="21">
        <v>30.474632940017056</v>
      </c>
      <c r="AE316" s="20">
        <v>3768162.72</v>
      </c>
      <c r="AF316" s="21">
        <v>0.38665060938452811</v>
      </c>
      <c r="AG316" s="24"/>
      <c r="AH316" s="19"/>
      <c r="AI316" s="20">
        <v>30888939.940000001</v>
      </c>
      <c r="AJ316" s="21">
        <v>29.800482867031814</v>
      </c>
      <c r="AK316" s="20">
        <v>29928093.18</v>
      </c>
      <c r="AL316" s="21">
        <v>29.095009109765009</v>
      </c>
      <c r="AM316" s="20">
        <v>960846.76</v>
      </c>
      <c r="AN316" s="21">
        <v>0.70547375726680528</v>
      </c>
      <c r="AO316" s="20">
        <v>29042913.48</v>
      </c>
      <c r="AP316" s="21">
        <v>29.479303959150322</v>
      </c>
      <c r="AQ316" s="20">
        <v>1846026.46</v>
      </c>
      <c r="AR316" s="21">
        <v>0.32117890788149239</v>
      </c>
      <c r="AS316" s="20">
        <v>27120777.219999999</v>
      </c>
      <c r="AT316" s="21">
        <v>29.613052356128765</v>
      </c>
      <c r="AU316" s="20">
        <v>3768162.72</v>
      </c>
      <c r="AV316" s="21">
        <v>0.18743051090304874</v>
      </c>
      <c r="AW316" s="20">
        <v>48967749.159999996</v>
      </c>
      <c r="AX316" s="21">
        <v>29.171200945896352</v>
      </c>
      <c r="AY316" s="20">
        <v>-18078809.219999999</v>
      </c>
      <c r="AZ316" s="21">
        <v>0.62928192113546189</v>
      </c>
      <c r="BA316" s="24"/>
    </row>
    <row r="317" spans="1:53" x14ac:dyDescent="0.35">
      <c r="A317" s="18" t="s">
        <v>272</v>
      </c>
      <c r="B317" s="19"/>
      <c r="C317" s="20">
        <v>3768162.72</v>
      </c>
      <c r="D317" s="21">
        <v>30.31739917980784</v>
      </c>
      <c r="E317" s="20">
        <v>3643408.3</v>
      </c>
      <c r="F317" s="21">
        <v>28.758598065377662</v>
      </c>
      <c r="G317" s="20">
        <v>124754.42</v>
      </c>
      <c r="H317" s="21">
        <v>1.5588011144301781</v>
      </c>
      <c r="I317" s="20">
        <v>3346170.03</v>
      </c>
      <c r="J317" s="21">
        <v>28.447635989882819</v>
      </c>
      <c r="K317" s="20">
        <v>421992.69</v>
      </c>
      <c r="L317" s="21">
        <v>1.8697631899250204</v>
      </c>
      <c r="M317" s="20">
        <v>3438951.36</v>
      </c>
      <c r="N317" s="21">
        <v>29.625400507439721</v>
      </c>
      <c r="O317" s="20">
        <v>329211.36</v>
      </c>
      <c r="P317" s="21">
        <v>0.69199867236811841</v>
      </c>
      <c r="Q317" s="22"/>
      <c r="R317" s="23"/>
      <c r="S317" s="20">
        <v>7207114.0800000001</v>
      </c>
      <c r="T317" s="21">
        <v>29.983216537206093</v>
      </c>
      <c r="U317" s="20">
        <v>6955346.5700000003</v>
      </c>
      <c r="V317" s="21">
        <v>28.60174092906022</v>
      </c>
      <c r="W317" s="20">
        <v>251767.51</v>
      </c>
      <c r="X317" s="21">
        <v>1.3814756081458732</v>
      </c>
      <c r="Y317" s="20">
        <v>6409768.96</v>
      </c>
      <c r="Z317" s="21">
        <v>28.444304711753244</v>
      </c>
      <c r="AA317" s="20">
        <v>797345.12</v>
      </c>
      <c r="AB317" s="21">
        <v>1.5389118254528498</v>
      </c>
      <c r="AC317" s="20">
        <v>3438951.36</v>
      </c>
      <c r="AD317" s="21">
        <v>29.625400507439721</v>
      </c>
      <c r="AE317" s="20">
        <v>3768162.72</v>
      </c>
      <c r="AF317" s="21">
        <v>0.35781602976637217</v>
      </c>
      <c r="AG317" s="24"/>
      <c r="AH317" s="19"/>
      <c r="AI317" s="20">
        <v>30888939.940000001</v>
      </c>
      <c r="AJ317" s="21">
        <v>28.869523694889054</v>
      </c>
      <c r="AK317" s="20">
        <v>29928093.18</v>
      </c>
      <c r="AL317" s="21">
        <v>28.227498077520767</v>
      </c>
      <c r="AM317" s="20">
        <v>960846.76</v>
      </c>
      <c r="AN317" s="21">
        <v>0.64202561736828656</v>
      </c>
      <c r="AO317" s="20">
        <v>29042913.48</v>
      </c>
      <c r="AP317" s="21">
        <v>28.5796523342688</v>
      </c>
      <c r="AQ317" s="20">
        <v>1846026.46</v>
      </c>
      <c r="AR317" s="21">
        <v>0.28987136062025343</v>
      </c>
      <c r="AS317" s="20">
        <v>27120777.219999999</v>
      </c>
      <c r="AT317" s="21">
        <v>28.679225700155893</v>
      </c>
      <c r="AU317" s="20">
        <v>3768162.72</v>
      </c>
      <c r="AV317" s="21">
        <v>0.19029799473316089</v>
      </c>
      <c r="AW317" s="20">
        <v>48967749.159999996</v>
      </c>
      <c r="AX317" s="21">
        <v>28.352003962375193</v>
      </c>
      <c r="AY317" s="20">
        <v>-18078809.219999999</v>
      </c>
      <c r="AZ317" s="21">
        <v>0.51751973251386119</v>
      </c>
      <c r="BA317" s="24"/>
    </row>
    <row r="318" spans="1:53" x14ac:dyDescent="0.35">
      <c r="A318" s="18" t="s">
        <v>248</v>
      </c>
      <c r="B318" s="19"/>
      <c r="C318" s="20">
        <v>8300455.8799999999</v>
      </c>
      <c r="D318" s="21">
        <v>68.777182833501755</v>
      </c>
      <c r="E318" s="20">
        <v>8658564.6500000004</v>
      </c>
      <c r="F318" s="21">
        <v>70.383544860582717</v>
      </c>
      <c r="G318" s="20">
        <v>-358108.77</v>
      </c>
      <c r="H318" s="21">
        <v>-1.6063620270809622</v>
      </c>
      <c r="I318" s="20">
        <v>8060103.4900000002</v>
      </c>
      <c r="J318" s="21">
        <v>70.663775297578525</v>
      </c>
      <c r="K318" s="20">
        <v>240352.39</v>
      </c>
      <c r="L318" s="21">
        <v>-1.8865924640767702</v>
      </c>
      <c r="M318" s="20">
        <v>7845684.5099999998</v>
      </c>
      <c r="N318" s="21">
        <v>69.525367059982941</v>
      </c>
      <c r="O318" s="20">
        <v>454771.37</v>
      </c>
      <c r="P318" s="21">
        <v>-0.74818422648118599</v>
      </c>
      <c r="Q318" s="22"/>
      <c r="R318" s="23"/>
      <c r="S318" s="20">
        <v>16146140.390000001</v>
      </c>
      <c r="T318" s="21">
        <v>69.138716450598423</v>
      </c>
      <c r="U318" s="20">
        <v>16625214.32</v>
      </c>
      <c r="V318" s="21">
        <v>70.503896822277838</v>
      </c>
      <c r="W318" s="20">
        <v>-479073.93</v>
      </c>
      <c r="X318" s="21">
        <v>-1.3651803716794149</v>
      </c>
      <c r="Y318" s="20">
        <v>15397369.939999999</v>
      </c>
      <c r="Z318" s="21">
        <v>70.607015485190487</v>
      </c>
      <c r="AA318" s="20">
        <v>748770.45</v>
      </c>
      <c r="AB318" s="21">
        <v>-1.4682990345920643</v>
      </c>
      <c r="AC318" s="20">
        <v>7845684.5099999998</v>
      </c>
      <c r="AD318" s="21">
        <v>69.525367059982941</v>
      </c>
      <c r="AE318" s="20">
        <v>8300455.8799999999</v>
      </c>
      <c r="AF318" s="21">
        <v>-0.38665060938451745</v>
      </c>
      <c r="AG318" s="24"/>
      <c r="AH318" s="19"/>
      <c r="AI318" s="20">
        <v>72763541.390000001</v>
      </c>
      <c r="AJ318" s="21">
        <v>70.199517132968197</v>
      </c>
      <c r="AK318" s="20">
        <v>72935229.760000005</v>
      </c>
      <c r="AL318" s="21">
        <v>70.904990890234998</v>
      </c>
      <c r="AM318" s="20">
        <v>-171688.37</v>
      </c>
      <c r="AN318" s="21">
        <v>-0.70547375726680173</v>
      </c>
      <c r="AO318" s="20">
        <v>69476758.219999999</v>
      </c>
      <c r="AP318" s="21">
        <v>70.520696040849671</v>
      </c>
      <c r="AQ318" s="20">
        <v>3286783.17</v>
      </c>
      <c r="AR318" s="21">
        <v>-0.32117890788147463</v>
      </c>
      <c r="AS318" s="20">
        <v>64463085.509999998</v>
      </c>
      <c r="AT318" s="21">
        <v>70.386947643871238</v>
      </c>
      <c r="AU318" s="20">
        <v>8300455.8799999999</v>
      </c>
      <c r="AV318" s="21">
        <v>-0.18743051090304164</v>
      </c>
      <c r="AW318" s="20">
        <v>118895580.33</v>
      </c>
      <c r="AX318" s="21">
        <v>70.828799054103641</v>
      </c>
      <c r="AY318" s="20">
        <v>-46132038.939999998</v>
      </c>
      <c r="AZ318" s="21">
        <v>-0.62928192113544412</v>
      </c>
      <c r="BA318" s="24"/>
    </row>
    <row r="319" spans="1:53" x14ac:dyDescent="0.35">
      <c r="A319" s="13"/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3"/>
    </row>
  </sheetData>
  <autoFilter ref="A7:BA318" xr:uid="{C8F128BB-831D-472F-BA7A-7EB796D3ADC6}"/>
  <mergeCells count="3">
    <mergeCell ref="C6:P6"/>
    <mergeCell ref="S6:AF6"/>
    <mergeCell ref="AI6:AZ6"/>
  </mergeCells>
  <hyperlinks>
    <hyperlink ref="A1" location="'Table of Contents'!A1" display="Back to ToC" xr:uid="{5C38FD1B-1831-492B-BEDE-F35AE11CF856}"/>
  </hyperlinks>
  <printOptions horizontalCentered="1"/>
  <pageMargins left="0.25" right="0.25" top="0.25" bottom="0.5" header="0.25" footer="0.25"/>
  <pageSetup paperSize="5" scale="91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16 of 23 &amp;RReport Generated: 8/15/2017 7:19:06 AM
Financial Data Updated: 8/14/2017 5:14:04 PM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EBAD5-C22F-4FBC-9A16-CB1D874E1CF3}">
  <sheetPr codeName="Sheet16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8.6640625" style="2" customWidth="1" outlineLevel="1"/>
    <col min="6" max="8" width="9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5.1328125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8.6640625" style="2" hidden="1" customWidth="1" outlineLevel="1"/>
    <col min="22" max="24" width="9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9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8.6640625" style="2" hidden="1" customWidth="1" outlineLevel="2"/>
    <col min="32" max="32" width="5.1328125" style="2" hidden="1" customWidth="1" outlineLevel="2"/>
    <col min="33" max="33" width="1.33203125" style="2" hidden="1" customWidth="1" outlineLevel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9.53125" style="2" customWidth="1" outlineLevel="1"/>
    <col min="38" max="40" width="9" style="2" customWidth="1" outlineLevel="1"/>
    <col min="41" max="41" width="8.86328125" style="2" customWidth="1" outlineLevel="1"/>
    <col min="42" max="42" width="5.6640625" style="2" customWidth="1" outlineLevel="1"/>
    <col min="43" max="43" width="9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8.66406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.86328125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10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ht="20.65" x14ac:dyDescent="0.35">
      <c r="A7" s="13" t="s">
        <v>275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6294532</v>
      </c>
      <c r="D8" s="21">
        <v>67.63</v>
      </c>
      <c r="E8" s="20">
        <v>6683968</v>
      </c>
      <c r="F8" s="21">
        <v>68.290000000000006</v>
      </c>
      <c r="G8" s="20">
        <v>-389436</v>
      </c>
      <c r="H8" s="21">
        <v>-0.66</v>
      </c>
      <c r="I8" s="20">
        <v>6531597</v>
      </c>
      <c r="J8" s="21">
        <v>67.959999999999994</v>
      </c>
      <c r="K8" s="20">
        <v>-237065</v>
      </c>
      <c r="L8" s="21">
        <v>-0.33</v>
      </c>
      <c r="M8" s="20">
        <v>6073755</v>
      </c>
      <c r="N8" s="21">
        <v>69.069999999999993</v>
      </c>
      <c r="O8" s="20">
        <v>220777</v>
      </c>
      <c r="P8" s="21">
        <v>-1.43</v>
      </c>
      <c r="Q8" s="22"/>
      <c r="R8" s="23"/>
      <c r="S8" s="20">
        <v>12368287</v>
      </c>
      <c r="T8" s="21">
        <v>68.33</v>
      </c>
      <c r="U8" s="20">
        <v>12800759</v>
      </c>
      <c r="V8" s="21">
        <v>68.12</v>
      </c>
      <c r="W8" s="20">
        <v>-432472</v>
      </c>
      <c r="X8" s="21">
        <v>0.21</v>
      </c>
      <c r="Y8" s="20">
        <v>12528888</v>
      </c>
      <c r="Z8" s="21">
        <v>67.87</v>
      </c>
      <c r="AA8" s="20">
        <v>-160601</v>
      </c>
      <c r="AB8" s="21">
        <v>0.46</v>
      </c>
      <c r="AC8" s="20">
        <v>6073755</v>
      </c>
      <c r="AD8" s="21">
        <v>69.069999999999993</v>
      </c>
      <c r="AE8" s="20">
        <v>6294532</v>
      </c>
      <c r="AF8" s="21">
        <v>-0.74</v>
      </c>
      <c r="AG8" s="24"/>
      <c r="AH8" s="19"/>
      <c r="AI8" s="20">
        <v>56158716</v>
      </c>
      <c r="AJ8" s="21">
        <v>67.55</v>
      </c>
      <c r="AK8" s="20">
        <v>56924525</v>
      </c>
      <c r="AL8" s="21">
        <v>67.53</v>
      </c>
      <c r="AM8" s="20">
        <v>-765809</v>
      </c>
      <c r="AN8" s="21">
        <v>0.02</v>
      </c>
      <c r="AO8" s="20">
        <v>55373796</v>
      </c>
      <c r="AP8" s="21">
        <v>67.2</v>
      </c>
      <c r="AQ8" s="20">
        <v>784919</v>
      </c>
      <c r="AR8" s="21">
        <v>0.35</v>
      </c>
      <c r="AS8" s="20">
        <v>49864184</v>
      </c>
      <c r="AT8" s="21">
        <v>67.540000000000006</v>
      </c>
      <c r="AU8" s="20">
        <v>6294532</v>
      </c>
      <c r="AV8" s="21">
        <v>0.01</v>
      </c>
      <c r="AW8" s="20">
        <v>92942041</v>
      </c>
      <c r="AX8" s="21">
        <v>66.900000000000006</v>
      </c>
      <c r="AY8" s="20">
        <v>-36783325</v>
      </c>
      <c r="AZ8" s="21">
        <v>0.65</v>
      </c>
      <c r="BA8" s="24"/>
    </row>
    <row r="9" spans="1:53" x14ac:dyDescent="0.35">
      <c r="A9" s="18" t="s">
        <v>15</v>
      </c>
      <c r="B9" s="19"/>
      <c r="C9" s="20">
        <v>3057641</v>
      </c>
      <c r="D9" s="21">
        <v>32.85</v>
      </c>
      <c r="E9" s="20">
        <v>3180327</v>
      </c>
      <c r="F9" s="21">
        <v>32.49</v>
      </c>
      <c r="G9" s="20">
        <v>-122686</v>
      </c>
      <c r="H9" s="21">
        <v>0.36</v>
      </c>
      <c r="I9" s="20">
        <v>3127104</v>
      </c>
      <c r="J9" s="21">
        <v>32.54</v>
      </c>
      <c r="K9" s="20">
        <v>-69464</v>
      </c>
      <c r="L9" s="21">
        <v>0.32</v>
      </c>
      <c r="M9" s="20">
        <v>2739017</v>
      </c>
      <c r="N9" s="21">
        <v>31.15</v>
      </c>
      <c r="O9" s="20">
        <v>318624</v>
      </c>
      <c r="P9" s="21">
        <v>1.71</v>
      </c>
      <c r="Q9" s="22"/>
      <c r="R9" s="23"/>
      <c r="S9" s="20">
        <v>5796657</v>
      </c>
      <c r="T9" s="21">
        <v>32.020000000000003</v>
      </c>
      <c r="U9" s="20">
        <v>6132423</v>
      </c>
      <c r="V9" s="21">
        <v>32.64</v>
      </c>
      <c r="W9" s="20">
        <v>-335766</v>
      </c>
      <c r="X9" s="21">
        <v>-0.61</v>
      </c>
      <c r="Y9" s="20">
        <v>5996474</v>
      </c>
      <c r="Z9" s="21">
        <v>32.479999999999997</v>
      </c>
      <c r="AA9" s="20">
        <v>-199817</v>
      </c>
      <c r="AB9" s="21">
        <v>-0.46</v>
      </c>
      <c r="AC9" s="20">
        <v>2739017</v>
      </c>
      <c r="AD9" s="21">
        <v>31.15</v>
      </c>
      <c r="AE9" s="20">
        <v>3057641</v>
      </c>
      <c r="AF9" s="21">
        <v>0.88</v>
      </c>
      <c r="AG9" s="24"/>
      <c r="AH9" s="19"/>
      <c r="AI9" s="20">
        <v>27287470</v>
      </c>
      <c r="AJ9" s="21">
        <v>32.82</v>
      </c>
      <c r="AK9" s="20">
        <v>28010899</v>
      </c>
      <c r="AL9" s="21">
        <v>33.229999999999997</v>
      </c>
      <c r="AM9" s="20">
        <v>-723429</v>
      </c>
      <c r="AN9" s="21">
        <v>-0.41</v>
      </c>
      <c r="AO9" s="20">
        <v>27405069</v>
      </c>
      <c r="AP9" s="21">
        <v>33.26</v>
      </c>
      <c r="AQ9" s="20">
        <v>-117599</v>
      </c>
      <c r="AR9" s="21">
        <v>-0.44</v>
      </c>
      <c r="AS9" s="20">
        <v>24229829</v>
      </c>
      <c r="AT9" s="21">
        <v>32.82</v>
      </c>
      <c r="AU9" s="20">
        <v>3057641</v>
      </c>
      <c r="AV9" s="21">
        <v>0</v>
      </c>
      <c r="AW9" s="20">
        <v>46673237</v>
      </c>
      <c r="AX9" s="21">
        <v>33.6</v>
      </c>
      <c r="AY9" s="20">
        <v>-19385768</v>
      </c>
      <c r="AZ9" s="21">
        <v>-0.77</v>
      </c>
      <c r="BA9" s="24"/>
    </row>
    <row r="10" spans="1:53" x14ac:dyDescent="0.35">
      <c r="A10" s="18" t="s">
        <v>16</v>
      </c>
      <c r="B10" s="19"/>
      <c r="C10" s="25">
        <v>18701</v>
      </c>
      <c r="D10" s="26">
        <v>0.2</v>
      </c>
      <c r="E10" s="25">
        <v>0</v>
      </c>
      <c r="F10" s="26">
        <v>0</v>
      </c>
      <c r="G10" s="25">
        <v>18701</v>
      </c>
      <c r="H10" s="26">
        <v>0.2</v>
      </c>
      <c r="I10" s="25">
        <v>26357</v>
      </c>
      <c r="J10" s="26">
        <v>0.27</v>
      </c>
      <c r="K10" s="25">
        <v>-7656</v>
      </c>
      <c r="L10" s="26">
        <v>-7.0000000000000007E-2</v>
      </c>
      <c r="M10" s="25">
        <v>44210</v>
      </c>
      <c r="N10" s="26">
        <v>0.5</v>
      </c>
      <c r="O10" s="25">
        <v>-25509</v>
      </c>
      <c r="P10" s="26">
        <v>-0.3</v>
      </c>
      <c r="Q10" s="22"/>
      <c r="R10" s="23"/>
      <c r="S10" s="25">
        <v>62910</v>
      </c>
      <c r="T10" s="26">
        <v>0.35</v>
      </c>
      <c r="U10" s="25">
        <v>0</v>
      </c>
      <c r="V10" s="26">
        <v>0</v>
      </c>
      <c r="W10" s="25">
        <v>62910</v>
      </c>
      <c r="X10" s="26">
        <v>0.35</v>
      </c>
      <c r="Y10" s="25">
        <v>73273</v>
      </c>
      <c r="Z10" s="26">
        <v>0.4</v>
      </c>
      <c r="AA10" s="25">
        <v>-10363</v>
      </c>
      <c r="AB10" s="26">
        <v>-0.05</v>
      </c>
      <c r="AC10" s="25">
        <v>44210</v>
      </c>
      <c r="AD10" s="26">
        <v>0.5</v>
      </c>
      <c r="AE10" s="25">
        <v>18701</v>
      </c>
      <c r="AF10" s="26">
        <v>-0.16</v>
      </c>
      <c r="AG10" s="24"/>
      <c r="AH10" s="19"/>
      <c r="AI10" s="25">
        <v>272321</v>
      </c>
      <c r="AJ10" s="26">
        <v>0.33</v>
      </c>
      <c r="AK10" s="25">
        <v>0</v>
      </c>
      <c r="AL10" s="26">
        <v>0</v>
      </c>
      <c r="AM10" s="25">
        <v>272321</v>
      </c>
      <c r="AN10" s="26">
        <v>0.33</v>
      </c>
      <c r="AO10" s="25">
        <v>246692</v>
      </c>
      <c r="AP10" s="26">
        <v>0.3</v>
      </c>
      <c r="AQ10" s="25">
        <v>25629</v>
      </c>
      <c r="AR10" s="26">
        <v>0.03</v>
      </c>
      <c r="AS10" s="25">
        <v>253620</v>
      </c>
      <c r="AT10" s="26">
        <v>0.34</v>
      </c>
      <c r="AU10" s="25">
        <v>18701</v>
      </c>
      <c r="AV10" s="26">
        <v>-0.02</v>
      </c>
      <c r="AW10" s="25">
        <v>415641</v>
      </c>
      <c r="AX10" s="26">
        <v>0.3</v>
      </c>
      <c r="AY10" s="25">
        <v>-143320</v>
      </c>
      <c r="AZ10" s="26">
        <v>0.03</v>
      </c>
      <c r="BA10" s="24"/>
    </row>
    <row r="11" spans="1:53" x14ac:dyDescent="0.35">
      <c r="A11" s="27" t="s">
        <v>17</v>
      </c>
      <c r="B11" s="19"/>
      <c r="C11" s="28">
        <v>9370873</v>
      </c>
      <c r="D11" s="29">
        <v>100.69</v>
      </c>
      <c r="E11" s="28">
        <v>9864294</v>
      </c>
      <c r="F11" s="29">
        <v>100.78</v>
      </c>
      <c r="G11" s="28">
        <v>-493421</v>
      </c>
      <c r="H11" s="29">
        <v>-0.09</v>
      </c>
      <c r="I11" s="28">
        <v>9685059</v>
      </c>
      <c r="J11" s="29">
        <v>100.78</v>
      </c>
      <c r="K11" s="28">
        <v>-314186</v>
      </c>
      <c r="L11" s="29">
        <v>-0.09</v>
      </c>
      <c r="M11" s="28">
        <v>8856982</v>
      </c>
      <c r="N11" s="29">
        <v>100.72</v>
      </c>
      <c r="O11" s="28">
        <v>513892</v>
      </c>
      <c r="P11" s="29">
        <v>-0.03</v>
      </c>
      <c r="Q11" s="22"/>
      <c r="R11" s="9"/>
      <c r="S11" s="28">
        <v>18227855</v>
      </c>
      <c r="T11" s="29">
        <v>100.7</v>
      </c>
      <c r="U11" s="28">
        <v>18933182</v>
      </c>
      <c r="V11" s="29">
        <v>100.76</v>
      </c>
      <c r="W11" s="28">
        <v>-705327</v>
      </c>
      <c r="X11" s="29">
        <v>-0.05</v>
      </c>
      <c r="Y11" s="28">
        <v>18598635</v>
      </c>
      <c r="Z11" s="29">
        <v>100.75</v>
      </c>
      <c r="AA11" s="28">
        <v>-370781</v>
      </c>
      <c r="AB11" s="29">
        <v>-0.05</v>
      </c>
      <c r="AC11" s="28">
        <v>8856982</v>
      </c>
      <c r="AD11" s="29">
        <v>100.72</v>
      </c>
      <c r="AE11" s="28">
        <v>9370873</v>
      </c>
      <c r="AF11" s="29">
        <v>-0.01</v>
      </c>
      <c r="AG11" s="24"/>
      <c r="AH11" s="19"/>
      <c r="AI11" s="28">
        <v>83718506</v>
      </c>
      <c r="AJ11" s="29">
        <v>100.7</v>
      </c>
      <c r="AK11" s="28">
        <v>84935424</v>
      </c>
      <c r="AL11" s="29">
        <v>100.76</v>
      </c>
      <c r="AM11" s="28">
        <v>-1216918</v>
      </c>
      <c r="AN11" s="29">
        <v>-0.06</v>
      </c>
      <c r="AO11" s="28">
        <v>83025557</v>
      </c>
      <c r="AP11" s="29">
        <v>100.76</v>
      </c>
      <c r="AQ11" s="28">
        <v>692949</v>
      </c>
      <c r="AR11" s="29">
        <v>-0.06</v>
      </c>
      <c r="AS11" s="28">
        <v>74347633</v>
      </c>
      <c r="AT11" s="29">
        <v>100.71</v>
      </c>
      <c r="AU11" s="28">
        <v>9370873</v>
      </c>
      <c r="AV11" s="29">
        <v>0</v>
      </c>
      <c r="AW11" s="28">
        <v>140030919</v>
      </c>
      <c r="AX11" s="29">
        <v>100.79</v>
      </c>
      <c r="AY11" s="28">
        <v>-56312412</v>
      </c>
      <c r="AZ11" s="29">
        <v>-0.09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2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1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-64123</v>
      </c>
      <c r="D13" s="21">
        <v>-0.69</v>
      </c>
      <c r="E13" s="20">
        <v>-76680</v>
      </c>
      <c r="F13" s="21">
        <v>-0.78</v>
      </c>
      <c r="G13" s="20">
        <v>12557</v>
      </c>
      <c r="H13" s="21">
        <v>0.09</v>
      </c>
      <c r="I13" s="20">
        <v>-74689</v>
      </c>
      <c r="J13" s="21">
        <v>-0.78</v>
      </c>
      <c r="K13" s="20">
        <v>10566</v>
      </c>
      <c r="L13" s="21">
        <v>0.09</v>
      </c>
      <c r="M13" s="20">
        <v>-63092</v>
      </c>
      <c r="N13" s="21">
        <v>-0.72</v>
      </c>
      <c r="O13" s="20">
        <v>-1031</v>
      </c>
      <c r="P13" s="21">
        <v>0.03</v>
      </c>
      <c r="Q13" s="22"/>
      <c r="R13" s="23"/>
      <c r="S13" s="20">
        <v>-127215</v>
      </c>
      <c r="T13" s="21">
        <v>-0.7</v>
      </c>
      <c r="U13" s="20">
        <v>-142300</v>
      </c>
      <c r="V13" s="21">
        <v>-0.76</v>
      </c>
      <c r="W13" s="20">
        <v>15085</v>
      </c>
      <c r="X13" s="21">
        <v>0.05</v>
      </c>
      <c r="Y13" s="20">
        <v>-138097</v>
      </c>
      <c r="Z13" s="21">
        <v>-0.75</v>
      </c>
      <c r="AA13" s="20">
        <v>10881</v>
      </c>
      <c r="AB13" s="21">
        <v>0.05</v>
      </c>
      <c r="AC13" s="20">
        <v>-63092</v>
      </c>
      <c r="AD13" s="21">
        <v>-0.72</v>
      </c>
      <c r="AE13" s="20">
        <v>-64123</v>
      </c>
      <c r="AF13" s="21">
        <v>0.01</v>
      </c>
      <c r="AG13" s="24"/>
      <c r="AH13" s="19"/>
      <c r="AI13" s="20">
        <v>-584640</v>
      </c>
      <c r="AJ13" s="21">
        <v>-0.7</v>
      </c>
      <c r="AK13" s="20">
        <v>-641311</v>
      </c>
      <c r="AL13" s="21">
        <v>-0.76</v>
      </c>
      <c r="AM13" s="20">
        <v>56671</v>
      </c>
      <c r="AN13" s="21">
        <v>0.06</v>
      </c>
      <c r="AO13" s="20">
        <v>-628281</v>
      </c>
      <c r="AP13" s="21">
        <v>-0.76</v>
      </c>
      <c r="AQ13" s="20">
        <v>43640</v>
      </c>
      <c r="AR13" s="21">
        <v>0.06</v>
      </c>
      <c r="AS13" s="20">
        <v>-520517</v>
      </c>
      <c r="AT13" s="21">
        <v>-0.71</v>
      </c>
      <c r="AU13" s="20">
        <v>-64123</v>
      </c>
      <c r="AV13" s="21">
        <v>0</v>
      </c>
      <c r="AW13" s="20">
        <v>-1102383</v>
      </c>
      <c r="AX13" s="21">
        <v>-0.79</v>
      </c>
      <c r="AY13" s="20">
        <v>517742</v>
      </c>
      <c r="AZ13" s="21">
        <v>0.09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22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1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9306750</v>
      </c>
      <c r="D15" s="29">
        <v>100</v>
      </c>
      <c r="E15" s="28">
        <v>9787614</v>
      </c>
      <c r="F15" s="29">
        <v>100</v>
      </c>
      <c r="G15" s="28">
        <v>-480865</v>
      </c>
      <c r="H15" s="29">
        <v>0</v>
      </c>
      <c r="I15" s="28">
        <v>9610370</v>
      </c>
      <c r="J15" s="29">
        <v>100</v>
      </c>
      <c r="K15" s="28">
        <v>-303620</v>
      </c>
      <c r="L15" s="29">
        <v>0</v>
      </c>
      <c r="M15" s="28">
        <v>8793889</v>
      </c>
      <c r="N15" s="29">
        <v>100</v>
      </c>
      <c r="O15" s="28">
        <v>512861</v>
      </c>
      <c r="P15" s="29">
        <v>0</v>
      </c>
      <c r="Q15" s="22"/>
      <c r="R15" s="9"/>
      <c r="S15" s="28">
        <v>18100639</v>
      </c>
      <c r="T15" s="29">
        <v>100</v>
      </c>
      <c r="U15" s="28">
        <v>18790881</v>
      </c>
      <c r="V15" s="29">
        <v>100</v>
      </c>
      <c r="W15" s="28">
        <v>-690242</v>
      </c>
      <c r="X15" s="29">
        <v>0</v>
      </c>
      <c r="Y15" s="28">
        <v>18460539</v>
      </c>
      <c r="Z15" s="29">
        <v>100</v>
      </c>
      <c r="AA15" s="28">
        <v>-359900</v>
      </c>
      <c r="AB15" s="29">
        <v>0</v>
      </c>
      <c r="AC15" s="28">
        <v>8793889</v>
      </c>
      <c r="AD15" s="29">
        <v>100</v>
      </c>
      <c r="AE15" s="28">
        <v>9306750</v>
      </c>
      <c r="AF15" s="29">
        <v>0</v>
      </c>
      <c r="AG15" s="24"/>
      <c r="AH15" s="19"/>
      <c r="AI15" s="28">
        <v>83133866</v>
      </c>
      <c r="AJ15" s="29">
        <v>100</v>
      </c>
      <c r="AK15" s="28">
        <v>84294113</v>
      </c>
      <c r="AL15" s="29">
        <v>100</v>
      </c>
      <c r="AM15" s="28">
        <v>-1160247</v>
      </c>
      <c r="AN15" s="29">
        <v>0</v>
      </c>
      <c r="AO15" s="28">
        <v>82397277</v>
      </c>
      <c r="AP15" s="29">
        <v>100</v>
      </c>
      <c r="AQ15" s="28">
        <v>736589</v>
      </c>
      <c r="AR15" s="29">
        <v>0</v>
      </c>
      <c r="AS15" s="28">
        <v>73827116</v>
      </c>
      <c r="AT15" s="29">
        <v>100</v>
      </c>
      <c r="AU15" s="28">
        <v>9306750</v>
      </c>
      <c r="AV15" s="29">
        <v>0</v>
      </c>
      <c r="AW15" s="28">
        <v>138928536</v>
      </c>
      <c r="AX15" s="29">
        <v>100</v>
      </c>
      <c r="AY15" s="28">
        <v>-55794670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2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1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272089</v>
      </c>
      <c r="D17" s="26">
        <v>2.92</v>
      </c>
      <c r="E17" s="25">
        <v>280556</v>
      </c>
      <c r="F17" s="26">
        <v>2.87</v>
      </c>
      <c r="G17" s="25">
        <v>-8467</v>
      </c>
      <c r="H17" s="26">
        <v>0.06</v>
      </c>
      <c r="I17" s="25">
        <v>286835</v>
      </c>
      <c r="J17" s="26">
        <v>2.98</v>
      </c>
      <c r="K17" s="25">
        <v>-14746</v>
      </c>
      <c r="L17" s="26">
        <v>-0.06</v>
      </c>
      <c r="M17" s="25">
        <v>239375</v>
      </c>
      <c r="N17" s="26">
        <v>2.72</v>
      </c>
      <c r="O17" s="25">
        <v>32714</v>
      </c>
      <c r="P17" s="26">
        <v>0.2</v>
      </c>
      <c r="Q17" s="22"/>
      <c r="R17" s="23"/>
      <c r="S17" s="25">
        <v>511464</v>
      </c>
      <c r="T17" s="26">
        <v>2.83</v>
      </c>
      <c r="U17" s="25">
        <v>565736</v>
      </c>
      <c r="V17" s="26">
        <v>3.01</v>
      </c>
      <c r="W17" s="25">
        <v>-54273</v>
      </c>
      <c r="X17" s="26">
        <v>-0.19</v>
      </c>
      <c r="Y17" s="25">
        <v>583967</v>
      </c>
      <c r="Z17" s="26">
        <v>3.16</v>
      </c>
      <c r="AA17" s="25">
        <v>-72503</v>
      </c>
      <c r="AB17" s="26">
        <v>-0.34</v>
      </c>
      <c r="AC17" s="25">
        <v>239375</v>
      </c>
      <c r="AD17" s="26">
        <v>2.72</v>
      </c>
      <c r="AE17" s="25">
        <v>272089</v>
      </c>
      <c r="AF17" s="26">
        <v>0.1</v>
      </c>
      <c r="AG17" s="24"/>
      <c r="AH17" s="19"/>
      <c r="AI17" s="25">
        <v>2660412</v>
      </c>
      <c r="AJ17" s="26">
        <v>3.2</v>
      </c>
      <c r="AK17" s="25">
        <v>2522191</v>
      </c>
      <c r="AL17" s="26">
        <v>2.99</v>
      </c>
      <c r="AM17" s="25">
        <v>138221</v>
      </c>
      <c r="AN17" s="26">
        <v>0.21</v>
      </c>
      <c r="AO17" s="25">
        <v>2510463</v>
      </c>
      <c r="AP17" s="26">
        <v>3.05</v>
      </c>
      <c r="AQ17" s="25">
        <v>149949</v>
      </c>
      <c r="AR17" s="26">
        <v>0.15</v>
      </c>
      <c r="AS17" s="25">
        <v>2388323</v>
      </c>
      <c r="AT17" s="26">
        <v>3.24</v>
      </c>
      <c r="AU17" s="25">
        <v>272089</v>
      </c>
      <c r="AV17" s="26">
        <v>-0.03</v>
      </c>
      <c r="AW17" s="25">
        <v>3907214</v>
      </c>
      <c r="AX17" s="26">
        <v>2.81</v>
      </c>
      <c r="AY17" s="25">
        <v>-1246802</v>
      </c>
      <c r="AZ17" s="26">
        <v>0.39</v>
      </c>
      <c r="BA17" s="24"/>
    </row>
    <row r="18" spans="1:53" x14ac:dyDescent="0.35">
      <c r="A18" s="18" t="s">
        <v>22</v>
      </c>
      <c r="B18" s="19"/>
      <c r="C18" s="20">
        <v>9642962</v>
      </c>
      <c r="D18" s="21">
        <v>103.61</v>
      </c>
      <c r="E18" s="20">
        <v>10144850</v>
      </c>
      <c r="F18" s="21">
        <v>103.65</v>
      </c>
      <c r="G18" s="20">
        <v>-501889</v>
      </c>
      <c r="H18" s="21">
        <v>-0.04</v>
      </c>
      <c r="I18" s="20">
        <v>9971894</v>
      </c>
      <c r="J18" s="21">
        <v>103.76</v>
      </c>
      <c r="K18" s="20">
        <v>-328932</v>
      </c>
      <c r="L18" s="21">
        <v>-0.15</v>
      </c>
      <c r="M18" s="20">
        <v>9096357</v>
      </c>
      <c r="N18" s="21">
        <v>103.44</v>
      </c>
      <c r="O18" s="20">
        <v>546605</v>
      </c>
      <c r="P18" s="21">
        <v>0.17</v>
      </c>
      <c r="Q18" s="22"/>
      <c r="R18" s="23"/>
      <c r="S18" s="20">
        <v>18739318</v>
      </c>
      <c r="T18" s="21">
        <v>103.53</v>
      </c>
      <c r="U18" s="20">
        <v>19498918</v>
      </c>
      <c r="V18" s="21">
        <v>103.77</v>
      </c>
      <c r="W18" s="20">
        <v>-759600</v>
      </c>
      <c r="X18" s="21">
        <v>-0.24</v>
      </c>
      <c r="Y18" s="20">
        <v>19182602</v>
      </c>
      <c r="Z18" s="21">
        <v>103.91</v>
      </c>
      <c r="AA18" s="20">
        <v>-443284</v>
      </c>
      <c r="AB18" s="21">
        <v>-0.38</v>
      </c>
      <c r="AC18" s="20">
        <v>9096357</v>
      </c>
      <c r="AD18" s="21">
        <v>103.44</v>
      </c>
      <c r="AE18" s="20">
        <v>9642962</v>
      </c>
      <c r="AF18" s="21">
        <v>0.09</v>
      </c>
      <c r="AG18" s="24"/>
      <c r="AH18" s="19"/>
      <c r="AI18" s="20">
        <v>86378918</v>
      </c>
      <c r="AJ18" s="21">
        <v>103.9</v>
      </c>
      <c r="AK18" s="20">
        <v>87457615</v>
      </c>
      <c r="AL18" s="21">
        <v>103.75</v>
      </c>
      <c r="AM18" s="20">
        <v>-1078696</v>
      </c>
      <c r="AN18" s="21">
        <v>0.15</v>
      </c>
      <c r="AO18" s="20">
        <v>85536020</v>
      </c>
      <c r="AP18" s="21">
        <v>103.81</v>
      </c>
      <c r="AQ18" s="20">
        <v>842898</v>
      </c>
      <c r="AR18" s="21">
        <v>0.09</v>
      </c>
      <c r="AS18" s="20">
        <v>76735957</v>
      </c>
      <c r="AT18" s="21">
        <v>103.94</v>
      </c>
      <c r="AU18" s="20">
        <v>9642962</v>
      </c>
      <c r="AV18" s="21">
        <v>-0.04</v>
      </c>
      <c r="AW18" s="20">
        <v>143938133</v>
      </c>
      <c r="AX18" s="21">
        <v>103.61</v>
      </c>
      <c r="AY18" s="20">
        <v>-57559214</v>
      </c>
      <c r="AZ18" s="21">
        <v>0.3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2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1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2900858</v>
      </c>
      <c r="D20" s="21">
        <v>31.17</v>
      </c>
      <c r="E20" s="20">
        <v>2864494</v>
      </c>
      <c r="F20" s="21">
        <v>29.27</v>
      </c>
      <c r="G20" s="20">
        <v>36364</v>
      </c>
      <c r="H20" s="21">
        <v>1.9</v>
      </c>
      <c r="I20" s="20">
        <v>2816856</v>
      </c>
      <c r="J20" s="21">
        <v>29.31</v>
      </c>
      <c r="K20" s="20">
        <v>84001</v>
      </c>
      <c r="L20" s="21">
        <v>1.86</v>
      </c>
      <c r="M20" s="20">
        <v>2660573</v>
      </c>
      <c r="N20" s="21">
        <v>30.25</v>
      </c>
      <c r="O20" s="20">
        <v>240285</v>
      </c>
      <c r="P20" s="21">
        <v>0.91</v>
      </c>
      <c r="Q20" s="22"/>
      <c r="R20" s="23"/>
      <c r="S20" s="20">
        <v>5561430</v>
      </c>
      <c r="T20" s="21">
        <v>30.73</v>
      </c>
      <c r="U20" s="20">
        <v>5497173</v>
      </c>
      <c r="V20" s="21">
        <v>29.25</v>
      </c>
      <c r="W20" s="20">
        <v>64257</v>
      </c>
      <c r="X20" s="21">
        <v>1.47</v>
      </c>
      <c r="Y20" s="20">
        <v>5414154</v>
      </c>
      <c r="Z20" s="21">
        <v>29.33</v>
      </c>
      <c r="AA20" s="20">
        <v>147276</v>
      </c>
      <c r="AB20" s="21">
        <v>1.4</v>
      </c>
      <c r="AC20" s="20">
        <v>2660573</v>
      </c>
      <c r="AD20" s="21">
        <v>30.25</v>
      </c>
      <c r="AE20" s="20">
        <v>2900858</v>
      </c>
      <c r="AF20" s="21">
        <v>0.47</v>
      </c>
      <c r="AG20" s="24"/>
      <c r="AH20" s="19"/>
      <c r="AI20" s="20">
        <v>24695963</v>
      </c>
      <c r="AJ20" s="21">
        <v>29.71</v>
      </c>
      <c r="AK20" s="20">
        <v>24865923</v>
      </c>
      <c r="AL20" s="21">
        <v>29.5</v>
      </c>
      <c r="AM20" s="20">
        <v>-169959</v>
      </c>
      <c r="AN20" s="21">
        <v>0.21</v>
      </c>
      <c r="AO20" s="20">
        <v>24366401</v>
      </c>
      <c r="AP20" s="21">
        <v>29.57</v>
      </c>
      <c r="AQ20" s="20">
        <v>329563</v>
      </c>
      <c r="AR20" s="21">
        <v>0.13</v>
      </c>
      <c r="AS20" s="20">
        <v>21795106</v>
      </c>
      <c r="AT20" s="21">
        <v>29.52</v>
      </c>
      <c r="AU20" s="20">
        <v>2900858</v>
      </c>
      <c r="AV20" s="21">
        <v>0.18</v>
      </c>
      <c r="AW20" s="20">
        <v>40623172</v>
      </c>
      <c r="AX20" s="21">
        <v>29.24</v>
      </c>
      <c r="AY20" s="20">
        <v>-15927209</v>
      </c>
      <c r="AZ20" s="21">
        <v>0.47</v>
      </c>
      <c r="BA20" s="24"/>
    </row>
    <row r="21" spans="1:53" x14ac:dyDescent="0.35">
      <c r="A21" s="18" t="s">
        <v>24</v>
      </c>
      <c r="B21" s="19"/>
      <c r="C21" s="20">
        <v>2900858</v>
      </c>
      <c r="D21" s="21">
        <v>30.08</v>
      </c>
      <c r="E21" s="20">
        <v>2864494</v>
      </c>
      <c r="F21" s="21">
        <v>28.24</v>
      </c>
      <c r="G21" s="20">
        <v>36364</v>
      </c>
      <c r="H21" s="21">
        <v>1.85</v>
      </c>
      <c r="I21" s="20">
        <v>2816856</v>
      </c>
      <c r="J21" s="21">
        <v>28.25</v>
      </c>
      <c r="K21" s="20">
        <v>84001</v>
      </c>
      <c r="L21" s="21">
        <v>1.83</v>
      </c>
      <c r="M21" s="20">
        <v>2660573</v>
      </c>
      <c r="N21" s="21">
        <v>29.25</v>
      </c>
      <c r="O21" s="20">
        <v>240285</v>
      </c>
      <c r="P21" s="21">
        <v>0.83</v>
      </c>
      <c r="Q21" s="22"/>
      <c r="R21" s="23"/>
      <c r="S21" s="20">
        <v>5561430</v>
      </c>
      <c r="T21" s="21">
        <v>29.68</v>
      </c>
      <c r="U21" s="20">
        <v>5497173</v>
      </c>
      <c r="V21" s="21">
        <v>28.19</v>
      </c>
      <c r="W21" s="20">
        <v>64257</v>
      </c>
      <c r="X21" s="21">
        <v>1.49</v>
      </c>
      <c r="Y21" s="20">
        <v>5414154</v>
      </c>
      <c r="Z21" s="21">
        <v>28.22</v>
      </c>
      <c r="AA21" s="20">
        <v>147276</v>
      </c>
      <c r="AB21" s="21">
        <v>1.45</v>
      </c>
      <c r="AC21" s="20">
        <v>2660573</v>
      </c>
      <c r="AD21" s="21">
        <v>29.25</v>
      </c>
      <c r="AE21" s="20">
        <v>2900858</v>
      </c>
      <c r="AF21" s="21">
        <v>0.43</v>
      </c>
      <c r="AG21" s="24"/>
      <c r="AH21" s="19"/>
      <c r="AI21" s="20">
        <v>24695963</v>
      </c>
      <c r="AJ21" s="21">
        <v>28.59</v>
      </c>
      <c r="AK21" s="20">
        <v>24865923</v>
      </c>
      <c r="AL21" s="21">
        <v>28.43</v>
      </c>
      <c r="AM21" s="20">
        <v>-169959</v>
      </c>
      <c r="AN21" s="21">
        <v>0.16</v>
      </c>
      <c r="AO21" s="20">
        <v>24366401</v>
      </c>
      <c r="AP21" s="21">
        <v>28.49</v>
      </c>
      <c r="AQ21" s="20">
        <v>329563</v>
      </c>
      <c r="AR21" s="21">
        <v>0.1</v>
      </c>
      <c r="AS21" s="20">
        <v>21795106</v>
      </c>
      <c r="AT21" s="21">
        <v>28.4</v>
      </c>
      <c r="AU21" s="20">
        <v>2900858</v>
      </c>
      <c r="AV21" s="21">
        <v>0.19</v>
      </c>
      <c r="AW21" s="20">
        <v>40623172</v>
      </c>
      <c r="AX21" s="21">
        <v>28.22</v>
      </c>
      <c r="AY21" s="20">
        <v>-15927209</v>
      </c>
      <c r="AZ21" s="21">
        <v>0.37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2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450453</v>
      </c>
      <c r="D23" s="21">
        <v>4.84</v>
      </c>
      <c r="E23" s="20">
        <v>527666</v>
      </c>
      <c r="F23" s="21">
        <v>5.39</v>
      </c>
      <c r="G23" s="20">
        <v>-77213</v>
      </c>
      <c r="H23" s="21">
        <v>-0.55000000000000004</v>
      </c>
      <c r="I23" s="20">
        <v>478592</v>
      </c>
      <c r="J23" s="21">
        <v>4.9800000000000004</v>
      </c>
      <c r="K23" s="20">
        <v>-28139</v>
      </c>
      <c r="L23" s="21">
        <v>-0.14000000000000001</v>
      </c>
      <c r="M23" s="20">
        <v>514284</v>
      </c>
      <c r="N23" s="21">
        <v>5.85</v>
      </c>
      <c r="O23" s="20">
        <v>-63830</v>
      </c>
      <c r="P23" s="21">
        <v>-1.01</v>
      </c>
      <c r="Q23" s="22"/>
      <c r="R23" s="23"/>
      <c r="S23" s="20">
        <v>964737</v>
      </c>
      <c r="T23" s="21">
        <v>5.33</v>
      </c>
      <c r="U23" s="20">
        <v>1055332</v>
      </c>
      <c r="V23" s="21">
        <v>5.62</v>
      </c>
      <c r="W23" s="20">
        <v>-90595</v>
      </c>
      <c r="X23" s="21">
        <v>-0.28999999999999998</v>
      </c>
      <c r="Y23" s="20">
        <v>955511</v>
      </c>
      <c r="Z23" s="21">
        <v>5.18</v>
      </c>
      <c r="AA23" s="20">
        <v>9226</v>
      </c>
      <c r="AB23" s="21">
        <v>0.15</v>
      </c>
      <c r="AC23" s="20">
        <v>514284</v>
      </c>
      <c r="AD23" s="21">
        <v>5.85</v>
      </c>
      <c r="AE23" s="20">
        <v>450453</v>
      </c>
      <c r="AF23" s="21">
        <v>-0.52</v>
      </c>
      <c r="AG23" s="24"/>
      <c r="AH23" s="19"/>
      <c r="AI23" s="20">
        <v>4059221</v>
      </c>
      <c r="AJ23" s="21">
        <v>4.88</v>
      </c>
      <c r="AK23" s="20">
        <v>4221329</v>
      </c>
      <c r="AL23" s="21">
        <v>5.01</v>
      </c>
      <c r="AM23" s="20">
        <v>-162109</v>
      </c>
      <c r="AN23" s="21">
        <v>-0.13</v>
      </c>
      <c r="AO23" s="20">
        <v>3856006</v>
      </c>
      <c r="AP23" s="21">
        <v>4.68</v>
      </c>
      <c r="AQ23" s="20">
        <v>203214</v>
      </c>
      <c r="AR23" s="21">
        <v>0.2</v>
      </c>
      <c r="AS23" s="20">
        <v>3608767</v>
      </c>
      <c r="AT23" s="21">
        <v>4.8899999999999997</v>
      </c>
      <c r="AU23" s="20">
        <v>450453</v>
      </c>
      <c r="AV23" s="21">
        <v>-0.01</v>
      </c>
      <c r="AW23" s="20">
        <v>6259046</v>
      </c>
      <c r="AX23" s="21">
        <v>4.51</v>
      </c>
      <c r="AY23" s="20">
        <v>-2199826</v>
      </c>
      <c r="AZ23" s="21">
        <v>0.38</v>
      </c>
      <c r="BA23" s="24"/>
    </row>
    <row r="24" spans="1:53" x14ac:dyDescent="0.35">
      <c r="A24" s="18" t="s">
        <v>26</v>
      </c>
      <c r="B24" s="19"/>
      <c r="C24" s="20">
        <v>156381</v>
      </c>
      <c r="D24" s="21">
        <v>1.68</v>
      </c>
      <c r="E24" s="20">
        <v>123304</v>
      </c>
      <c r="F24" s="21">
        <v>1.26</v>
      </c>
      <c r="G24" s="20">
        <v>33078</v>
      </c>
      <c r="H24" s="21">
        <v>0.42</v>
      </c>
      <c r="I24" s="20">
        <v>109105</v>
      </c>
      <c r="J24" s="21">
        <v>1.1399999999999999</v>
      </c>
      <c r="K24" s="20">
        <v>47276</v>
      </c>
      <c r="L24" s="21">
        <v>0.55000000000000004</v>
      </c>
      <c r="M24" s="20">
        <v>113361</v>
      </c>
      <c r="N24" s="21">
        <v>1.29</v>
      </c>
      <c r="O24" s="20">
        <v>43020</v>
      </c>
      <c r="P24" s="21">
        <v>0.39</v>
      </c>
      <c r="Q24" s="22"/>
      <c r="R24" s="23"/>
      <c r="S24" s="20">
        <v>269742</v>
      </c>
      <c r="T24" s="21">
        <v>1.49</v>
      </c>
      <c r="U24" s="20">
        <v>236665</v>
      </c>
      <c r="V24" s="21">
        <v>1.26</v>
      </c>
      <c r="W24" s="20">
        <v>33078</v>
      </c>
      <c r="X24" s="21">
        <v>0.23</v>
      </c>
      <c r="Y24" s="20">
        <v>212098</v>
      </c>
      <c r="Z24" s="21">
        <v>1.1499999999999999</v>
      </c>
      <c r="AA24" s="20">
        <v>57645</v>
      </c>
      <c r="AB24" s="21">
        <v>0.34</v>
      </c>
      <c r="AC24" s="20">
        <v>113361</v>
      </c>
      <c r="AD24" s="21">
        <v>1.29</v>
      </c>
      <c r="AE24" s="20">
        <v>156381</v>
      </c>
      <c r="AF24" s="21">
        <v>0.2</v>
      </c>
      <c r="AG24" s="24"/>
      <c r="AH24" s="19"/>
      <c r="AI24" s="20">
        <v>803123</v>
      </c>
      <c r="AJ24" s="21">
        <v>0.97</v>
      </c>
      <c r="AK24" s="20">
        <v>1061693</v>
      </c>
      <c r="AL24" s="21">
        <v>1.26</v>
      </c>
      <c r="AM24" s="20">
        <v>-258570</v>
      </c>
      <c r="AN24" s="21">
        <v>-0.28999999999999998</v>
      </c>
      <c r="AO24" s="20">
        <v>745540</v>
      </c>
      <c r="AP24" s="21">
        <v>0.9</v>
      </c>
      <c r="AQ24" s="20">
        <v>57583</v>
      </c>
      <c r="AR24" s="21">
        <v>0.06</v>
      </c>
      <c r="AS24" s="20">
        <v>646741</v>
      </c>
      <c r="AT24" s="21">
        <v>0.88</v>
      </c>
      <c r="AU24" s="20">
        <v>156381</v>
      </c>
      <c r="AV24" s="21">
        <v>0.09</v>
      </c>
      <c r="AW24" s="20">
        <v>1078709</v>
      </c>
      <c r="AX24" s="21">
        <v>0.78</v>
      </c>
      <c r="AY24" s="20">
        <v>-275586</v>
      </c>
      <c r="AZ24" s="21">
        <v>0.19</v>
      </c>
      <c r="BA24" s="24"/>
    </row>
    <row r="25" spans="1:53" x14ac:dyDescent="0.35">
      <c r="A25" s="18" t="s">
        <v>27</v>
      </c>
      <c r="B25" s="19"/>
      <c r="C25" s="20">
        <v>28253</v>
      </c>
      <c r="D25" s="21">
        <v>0.3</v>
      </c>
      <c r="E25" s="20">
        <v>1186</v>
      </c>
      <c r="F25" s="21">
        <v>0.01</v>
      </c>
      <c r="G25" s="20">
        <v>27067</v>
      </c>
      <c r="H25" s="21">
        <v>0.28999999999999998</v>
      </c>
      <c r="I25" s="20">
        <v>27902</v>
      </c>
      <c r="J25" s="21">
        <v>0.28999999999999998</v>
      </c>
      <c r="K25" s="20">
        <v>351</v>
      </c>
      <c r="L25" s="21">
        <v>0.01</v>
      </c>
      <c r="M25" s="20">
        <v>27850</v>
      </c>
      <c r="N25" s="21">
        <v>0.32</v>
      </c>
      <c r="O25" s="20">
        <v>403</v>
      </c>
      <c r="P25" s="21">
        <v>-0.01</v>
      </c>
      <c r="Q25" s="22"/>
      <c r="R25" s="23"/>
      <c r="S25" s="20">
        <v>56103</v>
      </c>
      <c r="T25" s="21">
        <v>0.31</v>
      </c>
      <c r="U25" s="20">
        <v>2341</v>
      </c>
      <c r="V25" s="21">
        <v>0.01</v>
      </c>
      <c r="W25" s="20">
        <v>53761</v>
      </c>
      <c r="X25" s="21">
        <v>0.3</v>
      </c>
      <c r="Y25" s="20">
        <v>54788</v>
      </c>
      <c r="Z25" s="21">
        <v>0.3</v>
      </c>
      <c r="AA25" s="20">
        <v>1314</v>
      </c>
      <c r="AB25" s="21">
        <v>0.01</v>
      </c>
      <c r="AC25" s="20">
        <v>27850</v>
      </c>
      <c r="AD25" s="21">
        <v>0.32</v>
      </c>
      <c r="AE25" s="20">
        <v>28253</v>
      </c>
      <c r="AF25" s="21">
        <v>-0.01</v>
      </c>
      <c r="AG25" s="24"/>
      <c r="AH25" s="19"/>
      <c r="AI25" s="20">
        <v>150981</v>
      </c>
      <c r="AJ25" s="21">
        <v>0.18</v>
      </c>
      <c r="AK25" s="20">
        <v>9572</v>
      </c>
      <c r="AL25" s="21">
        <v>0.01</v>
      </c>
      <c r="AM25" s="20">
        <v>141410</v>
      </c>
      <c r="AN25" s="21">
        <v>0.17</v>
      </c>
      <c r="AO25" s="20">
        <v>128642</v>
      </c>
      <c r="AP25" s="21">
        <v>0.16</v>
      </c>
      <c r="AQ25" s="20">
        <v>22339</v>
      </c>
      <c r="AR25" s="21">
        <v>0.03</v>
      </c>
      <c r="AS25" s="20">
        <v>122728</v>
      </c>
      <c r="AT25" s="21">
        <v>0.17</v>
      </c>
      <c r="AU25" s="20">
        <v>28253</v>
      </c>
      <c r="AV25" s="21">
        <v>0.02</v>
      </c>
      <c r="AW25" s="20">
        <v>221717</v>
      </c>
      <c r="AX25" s="21">
        <v>0.16</v>
      </c>
      <c r="AY25" s="20">
        <v>-70736</v>
      </c>
      <c r="AZ25" s="21">
        <v>0.02</v>
      </c>
      <c r="BA25" s="24"/>
    </row>
    <row r="26" spans="1:53" x14ac:dyDescent="0.35">
      <c r="A26" s="18" t="s">
        <v>28</v>
      </c>
      <c r="B26" s="19"/>
      <c r="C26" s="20">
        <v>9299</v>
      </c>
      <c r="D26" s="21">
        <v>0.1</v>
      </c>
      <c r="E26" s="20">
        <v>0</v>
      </c>
      <c r="F26" s="21">
        <v>0</v>
      </c>
      <c r="G26" s="20">
        <v>9299</v>
      </c>
      <c r="H26" s="21">
        <v>0.1</v>
      </c>
      <c r="I26" s="20">
        <v>0</v>
      </c>
      <c r="J26" s="21">
        <v>0</v>
      </c>
      <c r="K26" s="20">
        <v>9299</v>
      </c>
      <c r="L26" s="21">
        <v>0.1</v>
      </c>
      <c r="M26" s="20">
        <v>2410</v>
      </c>
      <c r="N26" s="21">
        <v>0.03</v>
      </c>
      <c r="O26" s="20">
        <v>6889</v>
      </c>
      <c r="P26" s="21">
        <v>7.0000000000000007E-2</v>
      </c>
      <c r="Q26" s="22"/>
      <c r="R26" s="23"/>
      <c r="S26" s="20">
        <v>11709</v>
      </c>
      <c r="T26" s="21">
        <v>0.06</v>
      </c>
      <c r="U26" s="20">
        <v>0</v>
      </c>
      <c r="V26" s="21">
        <v>0</v>
      </c>
      <c r="W26" s="20">
        <v>11709</v>
      </c>
      <c r="X26" s="21">
        <v>0.06</v>
      </c>
      <c r="Y26" s="20">
        <v>0</v>
      </c>
      <c r="Z26" s="21">
        <v>0</v>
      </c>
      <c r="AA26" s="20">
        <v>11709</v>
      </c>
      <c r="AB26" s="21">
        <v>0.06</v>
      </c>
      <c r="AC26" s="20">
        <v>2410</v>
      </c>
      <c r="AD26" s="21">
        <v>0.03</v>
      </c>
      <c r="AE26" s="20">
        <v>9299</v>
      </c>
      <c r="AF26" s="21">
        <v>0.04</v>
      </c>
      <c r="AG26" s="24"/>
      <c r="AH26" s="19"/>
      <c r="AI26" s="20">
        <v>11709</v>
      </c>
      <c r="AJ26" s="21">
        <v>0.01</v>
      </c>
      <c r="AK26" s="20">
        <v>0</v>
      </c>
      <c r="AL26" s="21">
        <v>0</v>
      </c>
      <c r="AM26" s="20">
        <v>11709</v>
      </c>
      <c r="AN26" s="21">
        <v>0.01</v>
      </c>
      <c r="AO26" s="20">
        <v>0</v>
      </c>
      <c r="AP26" s="21">
        <v>0</v>
      </c>
      <c r="AQ26" s="20">
        <v>11709</v>
      </c>
      <c r="AR26" s="21">
        <v>0.01</v>
      </c>
      <c r="AS26" s="20">
        <v>2410</v>
      </c>
      <c r="AT26" s="21">
        <v>0</v>
      </c>
      <c r="AU26" s="20">
        <v>9299</v>
      </c>
      <c r="AV26" s="21">
        <v>0.01</v>
      </c>
      <c r="AW26" s="20">
        <v>0</v>
      </c>
      <c r="AX26" s="21">
        <v>0</v>
      </c>
      <c r="AY26" s="20">
        <v>11709</v>
      </c>
      <c r="AZ26" s="21">
        <v>0.01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22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1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644386</v>
      </c>
      <c r="D28" s="29">
        <v>6.92</v>
      </c>
      <c r="E28" s="28">
        <v>652156</v>
      </c>
      <c r="F28" s="29">
        <v>6.66</v>
      </c>
      <c r="G28" s="28">
        <v>-7769</v>
      </c>
      <c r="H28" s="29">
        <v>0.26</v>
      </c>
      <c r="I28" s="28">
        <v>615599</v>
      </c>
      <c r="J28" s="29">
        <v>6.41</v>
      </c>
      <c r="K28" s="28">
        <v>28787</v>
      </c>
      <c r="L28" s="29">
        <v>0.52</v>
      </c>
      <c r="M28" s="28">
        <v>657905</v>
      </c>
      <c r="N28" s="29">
        <v>7.48</v>
      </c>
      <c r="O28" s="28">
        <v>-13519</v>
      </c>
      <c r="P28" s="29">
        <v>-0.56000000000000005</v>
      </c>
      <c r="Q28" s="22"/>
      <c r="R28" s="9"/>
      <c r="S28" s="28">
        <v>1302292</v>
      </c>
      <c r="T28" s="29">
        <v>7.19</v>
      </c>
      <c r="U28" s="28">
        <v>1294339</v>
      </c>
      <c r="V28" s="29">
        <v>6.89</v>
      </c>
      <c r="W28" s="28">
        <v>7953</v>
      </c>
      <c r="X28" s="29">
        <v>0.31</v>
      </c>
      <c r="Y28" s="28">
        <v>1222397</v>
      </c>
      <c r="Z28" s="29">
        <v>6.62</v>
      </c>
      <c r="AA28" s="28">
        <v>79894</v>
      </c>
      <c r="AB28" s="29">
        <v>0.56999999999999995</v>
      </c>
      <c r="AC28" s="28">
        <v>657905</v>
      </c>
      <c r="AD28" s="29">
        <v>7.48</v>
      </c>
      <c r="AE28" s="28">
        <v>644386</v>
      </c>
      <c r="AF28" s="29">
        <v>-0.28999999999999998</v>
      </c>
      <c r="AG28" s="24"/>
      <c r="AH28" s="19"/>
      <c r="AI28" s="28">
        <v>5025034</v>
      </c>
      <c r="AJ28" s="29">
        <v>6.04</v>
      </c>
      <c r="AK28" s="28">
        <v>5292594</v>
      </c>
      <c r="AL28" s="29">
        <v>6.28</v>
      </c>
      <c r="AM28" s="28">
        <v>-267560</v>
      </c>
      <c r="AN28" s="29">
        <v>-0.23</v>
      </c>
      <c r="AO28" s="28">
        <v>4730188</v>
      </c>
      <c r="AP28" s="29">
        <v>5.74</v>
      </c>
      <c r="AQ28" s="28">
        <v>294845</v>
      </c>
      <c r="AR28" s="29">
        <v>0.3</v>
      </c>
      <c r="AS28" s="28">
        <v>4380647</v>
      </c>
      <c r="AT28" s="29">
        <v>5.93</v>
      </c>
      <c r="AU28" s="28">
        <v>644386</v>
      </c>
      <c r="AV28" s="29">
        <v>0.11</v>
      </c>
      <c r="AW28" s="28">
        <v>7559472</v>
      </c>
      <c r="AX28" s="29">
        <v>5.44</v>
      </c>
      <c r="AY28" s="28">
        <v>-2534439</v>
      </c>
      <c r="AZ28" s="29">
        <v>0.6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2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1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52525</v>
      </c>
      <c r="D30" s="21">
        <v>0.56000000000000005</v>
      </c>
      <c r="E30" s="20">
        <v>53226</v>
      </c>
      <c r="F30" s="21">
        <v>0.54</v>
      </c>
      <c r="G30" s="20">
        <v>-701</v>
      </c>
      <c r="H30" s="21">
        <v>0.02</v>
      </c>
      <c r="I30" s="20">
        <v>50544</v>
      </c>
      <c r="J30" s="21">
        <v>0.53</v>
      </c>
      <c r="K30" s="20">
        <v>1981</v>
      </c>
      <c r="L30" s="21">
        <v>0.04</v>
      </c>
      <c r="M30" s="20">
        <v>49872</v>
      </c>
      <c r="N30" s="21">
        <v>0.56999999999999995</v>
      </c>
      <c r="O30" s="20">
        <v>2653</v>
      </c>
      <c r="P30" s="21">
        <v>0</v>
      </c>
      <c r="Q30" s="22"/>
      <c r="R30" s="23"/>
      <c r="S30" s="20">
        <v>102397</v>
      </c>
      <c r="T30" s="21">
        <v>0.56999999999999995</v>
      </c>
      <c r="U30" s="20">
        <v>102741</v>
      </c>
      <c r="V30" s="21">
        <v>0.55000000000000004</v>
      </c>
      <c r="W30" s="20">
        <v>-344</v>
      </c>
      <c r="X30" s="21">
        <v>0.02</v>
      </c>
      <c r="Y30" s="20">
        <v>98777</v>
      </c>
      <c r="Z30" s="21">
        <v>0.54</v>
      </c>
      <c r="AA30" s="20">
        <v>3620</v>
      </c>
      <c r="AB30" s="21">
        <v>0.03</v>
      </c>
      <c r="AC30" s="20">
        <v>49872</v>
      </c>
      <c r="AD30" s="21">
        <v>0.56999999999999995</v>
      </c>
      <c r="AE30" s="20">
        <v>52525</v>
      </c>
      <c r="AF30" s="21">
        <v>0</v>
      </c>
      <c r="AG30" s="24"/>
      <c r="AH30" s="19"/>
      <c r="AI30" s="20">
        <v>412856</v>
      </c>
      <c r="AJ30" s="21">
        <v>0.5</v>
      </c>
      <c r="AK30" s="20">
        <v>437853</v>
      </c>
      <c r="AL30" s="21">
        <v>0.52</v>
      </c>
      <c r="AM30" s="20">
        <v>-24996</v>
      </c>
      <c r="AN30" s="21">
        <v>-0.02</v>
      </c>
      <c r="AO30" s="20">
        <v>416621</v>
      </c>
      <c r="AP30" s="21">
        <v>0.51</v>
      </c>
      <c r="AQ30" s="20">
        <v>-3765</v>
      </c>
      <c r="AR30" s="21">
        <v>-0.01</v>
      </c>
      <c r="AS30" s="20">
        <v>360331</v>
      </c>
      <c r="AT30" s="21">
        <v>0.49</v>
      </c>
      <c r="AU30" s="20">
        <v>52525</v>
      </c>
      <c r="AV30" s="21">
        <v>0.01</v>
      </c>
      <c r="AW30" s="20">
        <v>672999</v>
      </c>
      <c r="AX30" s="21">
        <v>0.48</v>
      </c>
      <c r="AY30" s="20">
        <v>-260143</v>
      </c>
      <c r="AZ30" s="21">
        <v>0.01</v>
      </c>
      <c r="BA30" s="24"/>
    </row>
    <row r="31" spans="1:53" x14ac:dyDescent="0.35">
      <c r="A31" s="18" t="s">
        <v>32</v>
      </c>
      <c r="B31" s="19"/>
      <c r="C31" s="20">
        <v>40034</v>
      </c>
      <c r="D31" s="21">
        <v>0.43</v>
      </c>
      <c r="E31" s="20">
        <v>53171</v>
      </c>
      <c r="F31" s="21">
        <v>0.54</v>
      </c>
      <c r="G31" s="20">
        <v>-13137</v>
      </c>
      <c r="H31" s="21">
        <v>-0.11</v>
      </c>
      <c r="I31" s="20">
        <v>49765</v>
      </c>
      <c r="J31" s="21">
        <v>0.52</v>
      </c>
      <c r="K31" s="20">
        <v>-9731</v>
      </c>
      <c r="L31" s="21">
        <v>-0.09</v>
      </c>
      <c r="M31" s="20">
        <v>39197</v>
      </c>
      <c r="N31" s="21">
        <v>0.45</v>
      </c>
      <c r="O31" s="20">
        <v>836</v>
      </c>
      <c r="P31" s="21">
        <v>-0.02</v>
      </c>
      <c r="Q31" s="22"/>
      <c r="R31" s="23"/>
      <c r="S31" s="20">
        <v>79231</v>
      </c>
      <c r="T31" s="21">
        <v>0.44</v>
      </c>
      <c r="U31" s="20">
        <v>102116</v>
      </c>
      <c r="V31" s="21">
        <v>0.54</v>
      </c>
      <c r="W31" s="20">
        <v>-22884</v>
      </c>
      <c r="X31" s="21">
        <v>-0.11</v>
      </c>
      <c r="Y31" s="20">
        <v>101103</v>
      </c>
      <c r="Z31" s="21">
        <v>0.55000000000000004</v>
      </c>
      <c r="AA31" s="20">
        <v>-21872</v>
      </c>
      <c r="AB31" s="21">
        <v>-0.11</v>
      </c>
      <c r="AC31" s="20">
        <v>39197</v>
      </c>
      <c r="AD31" s="21">
        <v>0.45</v>
      </c>
      <c r="AE31" s="20">
        <v>40034</v>
      </c>
      <c r="AF31" s="21">
        <v>-0.01</v>
      </c>
      <c r="AG31" s="24"/>
      <c r="AH31" s="19"/>
      <c r="AI31" s="20">
        <v>356195</v>
      </c>
      <c r="AJ31" s="21">
        <v>0.43</v>
      </c>
      <c r="AK31" s="20">
        <v>445801</v>
      </c>
      <c r="AL31" s="21">
        <v>0.53</v>
      </c>
      <c r="AM31" s="20">
        <v>-89606</v>
      </c>
      <c r="AN31" s="21">
        <v>-0.1</v>
      </c>
      <c r="AO31" s="20">
        <v>439292</v>
      </c>
      <c r="AP31" s="21">
        <v>0.53</v>
      </c>
      <c r="AQ31" s="20">
        <v>-83097</v>
      </c>
      <c r="AR31" s="21">
        <v>-0.1</v>
      </c>
      <c r="AS31" s="20">
        <v>316161</v>
      </c>
      <c r="AT31" s="21">
        <v>0.43</v>
      </c>
      <c r="AU31" s="20">
        <v>40034</v>
      </c>
      <c r="AV31" s="21">
        <v>0</v>
      </c>
      <c r="AW31" s="20">
        <v>702392</v>
      </c>
      <c r="AX31" s="21">
        <v>0.51</v>
      </c>
      <c r="AY31" s="20">
        <v>-346197</v>
      </c>
      <c r="AZ31" s="21">
        <v>-0.08</v>
      </c>
      <c r="BA31" s="24"/>
    </row>
    <row r="32" spans="1:53" x14ac:dyDescent="0.35">
      <c r="A32" s="18" t="s">
        <v>33</v>
      </c>
      <c r="B32" s="19"/>
      <c r="C32" s="20">
        <v>177298</v>
      </c>
      <c r="D32" s="21">
        <v>1.91</v>
      </c>
      <c r="E32" s="20">
        <v>178113</v>
      </c>
      <c r="F32" s="21">
        <v>1.82</v>
      </c>
      <c r="G32" s="20">
        <v>-815</v>
      </c>
      <c r="H32" s="21">
        <v>0.09</v>
      </c>
      <c r="I32" s="20">
        <v>174291</v>
      </c>
      <c r="J32" s="21">
        <v>1.81</v>
      </c>
      <c r="K32" s="20">
        <v>3007</v>
      </c>
      <c r="L32" s="21">
        <v>0.09</v>
      </c>
      <c r="M32" s="20">
        <v>171291</v>
      </c>
      <c r="N32" s="21">
        <v>1.95</v>
      </c>
      <c r="O32" s="20">
        <v>6007</v>
      </c>
      <c r="P32" s="21">
        <v>-0.04</v>
      </c>
      <c r="Q32" s="22"/>
      <c r="R32" s="23"/>
      <c r="S32" s="20">
        <v>348589</v>
      </c>
      <c r="T32" s="21">
        <v>1.93</v>
      </c>
      <c r="U32" s="20">
        <v>343930</v>
      </c>
      <c r="V32" s="21">
        <v>1.83</v>
      </c>
      <c r="W32" s="20">
        <v>4659</v>
      </c>
      <c r="X32" s="21">
        <v>0.1</v>
      </c>
      <c r="Y32" s="20">
        <v>341515</v>
      </c>
      <c r="Z32" s="21">
        <v>1.85</v>
      </c>
      <c r="AA32" s="20">
        <v>7074</v>
      </c>
      <c r="AB32" s="21">
        <v>0.08</v>
      </c>
      <c r="AC32" s="20">
        <v>171291</v>
      </c>
      <c r="AD32" s="21">
        <v>1.95</v>
      </c>
      <c r="AE32" s="20">
        <v>177298</v>
      </c>
      <c r="AF32" s="21">
        <v>-0.02</v>
      </c>
      <c r="AG32" s="24"/>
      <c r="AH32" s="19"/>
      <c r="AI32" s="20">
        <v>1529029</v>
      </c>
      <c r="AJ32" s="21">
        <v>1.84</v>
      </c>
      <c r="AK32" s="20">
        <v>1525249</v>
      </c>
      <c r="AL32" s="21">
        <v>1.81</v>
      </c>
      <c r="AM32" s="20">
        <v>3780</v>
      </c>
      <c r="AN32" s="21">
        <v>0.03</v>
      </c>
      <c r="AO32" s="20">
        <v>1487174</v>
      </c>
      <c r="AP32" s="21">
        <v>1.8</v>
      </c>
      <c r="AQ32" s="20">
        <v>41856</v>
      </c>
      <c r="AR32" s="21">
        <v>0.03</v>
      </c>
      <c r="AS32" s="20">
        <v>1351731</v>
      </c>
      <c r="AT32" s="21">
        <v>1.83</v>
      </c>
      <c r="AU32" s="20">
        <v>177298</v>
      </c>
      <c r="AV32" s="21">
        <v>0.01</v>
      </c>
      <c r="AW32" s="20">
        <v>2439211</v>
      </c>
      <c r="AX32" s="21">
        <v>1.76</v>
      </c>
      <c r="AY32" s="20">
        <v>-910182</v>
      </c>
      <c r="AZ32" s="21">
        <v>0.08</v>
      </c>
      <c r="BA32" s="24"/>
    </row>
    <row r="33" spans="1:53" x14ac:dyDescent="0.35">
      <c r="A33" s="18" t="s">
        <v>34</v>
      </c>
      <c r="B33" s="19"/>
      <c r="C33" s="20">
        <v>20975</v>
      </c>
      <c r="D33" s="21">
        <v>0.23</v>
      </c>
      <c r="E33" s="20">
        <v>20453</v>
      </c>
      <c r="F33" s="21">
        <v>0.21</v>
      </c>
      <c r="G33" s="20">
        <v>522</v>
      </c>
      <c r="H33" s="21">
        <v>0.02</v>
      </c>
      <c r="I33" s="20">
        <v>25390</v>
      </c>
      <c r="J33" s="21">
        <v>0.26</v>
      </c>
      <c r="K33" s="20">
        <v>-4415</v>
      </c>
      <c r="L33" s="21">
        <v>-0.04</v>
      </c>
      <c r="M33" s="20">
        <v>20212</v>
      </c>
      <c r="N33" s="21">
        <v>0.23</v>
      </c>
      <c r="O33" s="20">
        <v>763</v>
      </c>
      <c r="P33" s="21">
        <v>0</v>
      </c>
      <c r="Q33" s="22"/>
      <c r="R33" s="23"/>
      <c r="S33" s="20">
        <v>41187</v>
      </c>
      <c r="T33" s="21">
        <v>0.23</v>
      </c>
      <c r="U33" s="20">
        <v>38329</v>
      </c>
      <c r="V33" s="21">
        <v>0.2</v>
      </c>
      <c r="W33" s="20">
        <v>2859</v>
      </c>
      <c r="X33" s="21">
        <v>0.02</v>
      </c>
      <c r="Y33" s="20">
        <v>47848</v>
      </c>
      <c r="Z33" s="21">
        <v>0.26</v>
      </c>
      <c r="AA33" s="20">
        <v>-6661</v>
      </c>
      <c r="AB33" s="21">
        <v>-0.03</v>
      </c>
      <c r="AC33" s="20">
        <v>20212</v>
      </c>
      <c r="AD33" s="21">
        <v>0.23</v>
      </c>
      <c r="AE33" s="20">
        <v>20975</v>
      </c>
      <c r="AF33" s="21">
        <v>0</v>
      </c>
      <c r="AG33" s="24"/>
      <c r="AH33" s="19"/>
      <c r="AI33" s="20">
        <v>184746</v>
      </c>
      <c r="AJ33" s="21">
        <v>0.22</v>
      </c>
      <c r="AK33" s="20">
        <v>172729</v>
      </c>
      <c r="AL33" s="21">
        <v>0.2</v>
      </c>
      <c r="AM33" s="20">
        <v>12017</v>
      </c>
      <c r="AN33" s="21">
        <v>0.02</v>
      </c>
      <c r="AO33" s="20">
        <v>166855</v>
      </c>
      <c r="AP33" s="21">
        <v>0.2</v>
      </c>
      <c r="AQ33" s="20">
        <v>17891</v>
      </c>
      <c r="AR33" s="21">
        <v>0.02</v>
      </c>
      <c r="AS33" s="20">
        <v>163770</v>
      </c>
      <c r="AT33" s="21">
        <v>0.22</v>
      </c>
      <c r="AU33" s="20">
        <v>20975</v>
      </c>
      <c r="AV33" s="21">
        <v>0</v>
      </c>
      <c r="AW33" s="20">
        <v>294078</v>
      </c>
      <c r="AX33" s="21">
        <v>0.21</v>
      </c>
      <c r="AY33" s="20">
        <v>-109332</v>
      </c>
      <c r="AZ33" s="21">
        <v>0.01</v>
      </c>
      <c r="BA33" s="24"/>
    </row>
    <row r="34" spans="1:53" x14ac:dyDescent="0.35">
      <c r="A34" s="18" t="s">
        <v>35</v>
      </c>
      <c r="B34" s="19"/>
      <c r="C34" s="20">
        <v>-3</v>
      </c>
      <c r="D34" s="21">
        <v>0</v>
      </c>
      <c r="E34" s="20">
        <v>200</v>
      </c>
      <c r="F34" s="21">
        <v>0</v>
      </c>
      <c r="G34" s="20">
        <v>-203</v>
      </c>
      <c r="H34" s="21">
        <v>0</v>
      </c>
      <c r="I34" s="20">
        <v>5</v>
      </c>
      <c r="J34" s="21">
        <v>0</v>
      </c>
      <c r="K34" s="20">
        <v>-8</v>
      </c>
      <c r="L34" s="21">
        <v>0</v>
      </c>
      <c r="M34" s="20">
        <v>4</v>
      </c>
      <c r="N34" s="21">
        <v>0</v>
      </c>
      <c r="O34" s="20">
        <v>-8</v>
      </c>
      <c r="P34" s="21">
        <v>0</v>
      </c>
      <c r="Q34" s="22"/>
      <c r="R34" s="23"/>
      <c r="S34" s="20">
        <v>1</v>
      </c>
      <c r="T34" s="21">
        <v>0</v>
      </c>
      <c r="U34" s="20">
        <v>400</v>
      </c>
      <c r="V34" s="21">
        <v>0</v>
      </c>
      <c r="W34" s="20">
        <v>-399</v>
      </c>
      <c r="X34" s="21">
        <v>0</v>
      </c>
      <c r="Y34" s="20">
        <v>-17</v>
      </c>
      <c r="Z34" s="21">
        <v>0</v>
      </c>
      <c r="AA34" s="20">
        <v>18</v>
      </c>
      <c r="AB34" s="21">
        <v>0</v>
      </c>
      <c r="AC34" s="20">
        <v>4</v>
      </c>
      <c r="AD34" s="21">
        <v>0</v>
      </c>
      <c r="AE34" s="20">
        <v>-3</v>
      </c>
      <c r="AF34" s="21">
        <v>0</v>
      </c>
      <c r="AG34" s="24"/>
      <c r="AH34" s="19"/>
      <c r="AI34" s="20">
        <v>-15</v>
      </c>
      <c r="AJ34" s="21">
        <v>0</v>
      </c>
      <c r="AK34" s="20">
        <v>400</v>
      </c>
      <c r="AL34" s="21">
        <v>0</v>
      </c>
      <c r="AM34" s="20">
        <v>-415</v>
      </c>
      <c r="AN34" s="21">
        <v>0</v>
      </c>
      <c r="AO34" s="20">
        <v>-146</v>
      </c>
      <c r="AP34" s="21">
        <v>0</v>
      </c>
      <c r="AQ34" s="20">
        <v>131</v>
      </c>
      <c r="AR34" s="21">
        <v>0</v>
      </c>
      <c r="AS34" s="20">
        <v>-12</v>
      </c>
      <c r="AT34" s="21">
        <v>0</v>
      </c>
      <c r="AU34" s="20">
        <v>-3</v>
      </c>
      <c r="AV34" s="21">
        <v>0</v>
      </c>
      <c r="AW34" s="20">
        <v>8178</v>
      </c>
      <c r="AX34" s="21">
        <v>0.01</v>
      </c>
      <c r="AY34" s="20">
        <v>-8194</v>
      </c>
      <c r="AZ34" s="21">
        <v>-0.01</v>
      </c>
      <c r="BA34" s="24"/>
    </row>
    <row r="35" spans="1:53" x14ac:dyDescent="0.35">
      <c r="A35" s="18" t="s">
        <v>36</v>
      </c>
      <c r="B35" s="19"/>
      <c r="C35" s="20">
        <v>14796</v>
      </c>
      <c r="D35" s="21">
        <v>0.16</v>
      </c>
      <c r="E35" s="20">
        <v>12938</v>
      </c>
      <c r="F35" s="21">
        <v>0.13</v>
      </c>
      <c r="G35" s="20">
        <v>1858</v>
      </c>
      <c r="H35" s="21">
        <v>0.03</v>
      </c>
      <c r="I35" s="20">
        <v>16447</v>
      </c>
      <c r="J35" s="21">
        <v>0.17</v>
      </c>
      <c r="K35" s="20">
        <v>-1651</v>
      </c>
      <c r="L35" s="21">
        <v>-0.01</v>
      </c>
      <c r="M35" s="20">
        <v>13293</v>
      </c>
      <c r="N35" s="21">
        <v>0.15</v>
      </c>
      <c r="O35" s="20">
        <v>1503</v>
      </c>
      <c r="P35" s="21">
        <v>0.01</v>
      </c>
      <c r="Q35" s="22"/>
      <c r="R35" s="23"/>
      <c r="S35" s="20">
        <v>28089</v>
      </c>
      <c r="T35" s="21">
        <v>0.16</v>
      </c>
      <c r="U35" s="20">
        <v>22924</v>
      </c>
      <c r="V35" s="21">
        <v>0.12</v>
      </c>
      <c r="W35" s="20">
        <v>5165</v>
      </c>
      <c r="X35" s="21">
        <v>0.03</v>
      </c>
      <c r="Y35" s="20">
        <v>27880</v>
      </c>
      <c r="Z35" s="21">
        <v>0.15</v>
      </c>
      <c r="AA35" s="20">
        <v>209</v>
      </c>
      <c r="AB35" s="21">
        <v>0</v>
      </c>
      <c r="AC35" s="20">
        <v>13293</v>
      </c>
      <c r="AD35" s="21">
        <v>0.15</v>
      </c>
      <c r="AE35" s="20">
        <v>14796</v>
      </c>
      <c r="AF35" s="21">
        <v>0</v>
      </c>
      <c r="AG35" s="24"/>
      <c r="AH35" s="19"/>
      <c r="AI35" s="20">
        <v>130795</v>
      </c>
      <c r="AJ35" s="21">
        <v>0.16</v>
      </c>
      <c r="AK35" s="20">
        <v>112451</v>
      </c>
      <c r="AL35" s="21">
        <v>0.13</v>
      </c>
      <c r="AM35" s="20">
        <v>18344</v>
      </c>
      <c r="AN35" s="21">
        <v>0.02</v>
      </c>
      <c r="AO35" s="20">
        <v>148265</v>
      </c>
      <c r="AP35" s="21">
        <v>0.18</v>
      </c>
      <c r="AQ35" s="20">
        <v>-17471</v>
      </c>
      <c r="AR35" s="21">
        <v>-0.02</v>
      </c>
      <c r="AS35" s="20">
        <v>115999</v>
      </c>
      <c r="AT35" s="21">
        <v>0.16</v>
      </c>
      <c r="AU35" s="20">
        <v>14796</v>
      </c>
      <c r="AV35" s="21">
        <v>0</v>
      </c>
      <c r="AW35" s="20">
        <v>292199</v>
      </c>
      <c r="AX35" s="21">
        <v>0.21</v>
      </c>
      <c r="AY35" s="20">
        <v>-161404</v>
      </c>
      <c r="AZ35" s="21">
        <v>-0.05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22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1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3542</v>
      </c>
      <c r="D37" s="21">
        <v>0.04</v>
      </c>
      <c r="E37" s="20">
        <v>400</v>
      </c>
      <c r="F37" s="21">
        <v>0</v>
      </c>
      <c r="G37" s="20">
        <v>3142</v>
      </c>
      <c r="H37" s="21">
        <v>0.03</v>
      </c>
      <c r="I37" s="20">
        <v>0</v>
      </c>
      <c r="J37" s="21">
        <v>0</v>
      </c>
      <c r="K37" s="20">
        <v>3542</v>
      </c>
      <c r="L37" s="21">
        <v>0.04</v>
      </c>
      <c r="M37" s="20">
        <v>3014</v>
      </c>
      <c r="N37" s="21">
        <v>0.03</v>
      </c>
      <c r="O37" s="20">
        <v>528</v>
      </c>
      <c r="P37" s="21">
        <v>0</v>
      </c>
      <c r="Q37" s="22"/>
      <c r="R37" s="23"/>
      <c r="S37" s="20">
        <v>6556</v>
      </c>
      <c r="T37" s="21">
        <v>0.04</v>
      </c>
      <c r="U37" s="20">
        <v>800</v>
      </c>
      <c r="V37" s="21">
        <v>0</v>
      </c>
      <c r="W37" s="20">
        <v>5756</v>
      </c>
      <c r="X37" s="21">
        <v>0.03</v>
      </c>
      <c r="Y37" s="20">
        <v>-105</v>
      </c>
      <c r="Z37" s="21">
        <v>0</v>
      </c>
      <c r="AA37" s="20">
        <v>6661</v>
      </c>
      <c r="AB37" s="21">
        <v>0.04</v>
      </c>
      <c r="AC37" s="20">
        <v>3014</v>
      </c>
      <c r="AD37" s="21">
        <v>0.03</v>
      </c>
      <c r="AE37" s="20">
        <v>3542</v>
      </c>
      <c r="AF37" s="21">
        <v>0</v>
      </c>
      <c r="AG37" s="24"/>
      <c r="AH37" s="19"/>
      <c r="AI37" s="20">
        <v>28074</v>
      </c>
      <c r="AJ37" s="21">
        <v>0.03</v>
      </c>
      <c r="AK37" s="20">
        <v>3200</v>
      </c>
      <c r="AL37" s="21">
        <v>0</v>
      </c>
      <c r="AM37" s="20">
        <v>24874</v>
      </c>
      <c r="AN37" s="21">
        <v>0.03</v>
      </c>
      <c r="AO37" s="20">
        <v>-105</v>
      </c>
      <c r="AP37" s="21">
        <v>0</v>
      </c>
      <c r="AQ37" s="20">
        <v>28179</v>
      </c>
      <c r="AR37" s="21">
        <v>0.03</v>
      </c>
      <c r="AS37" s="20">
        <v>24532</v>
      </c>
      <c r="AT37" s="21">
        <v>0.03</v>
      </c>
      <c r="AU37" s="20">
        <v>3542</v>
      </c>
      <c r="AV37" s="21">
        <v>0</v>
      </c>
      <c r="AW37" s="20">
        <v>16986</v>
      </c>
      <c r="AX37" s="21">
        <v>0.01</v>
      </c>
      <c r="AY37" s="20">
        <v>11088</v>
      </c>
      <c r="AZ37" s="21">
        <v>0.02</v>
      </c>
      <c r="BA37" s="24"/>
    </row>
    <row r="38" spans="1:53" x14ac:dyDescent="0.35">
      <c r="A38" s="18" t="s">
        <v>39</v>
      </c>
      <c r="B38" s="19"/>
      <c r="C38" s="20">
        <v>18287</v>
      </c>
      <c r="D38" s="21">
        <v>0.2</v>
      </c>
      <c r="E38" s="20">
        <v>4011</v>
      </c>
      <c r="F38" s="21">
        <v>0.04</v>
      </c>
      <c r="G38" s="20">
        <v>14276</v>
      </c>
      <c r="H38" s="21">
        <v>0.16</v>
      </c>
      <c r="I38" s="20">
        <v>15830</v>
      </c>
      <c r="J38" s="21">
        <v>0.16</v>
      </c>
      <c r="K38" s="20">
        <v>2457</v>
      </c>
      <c r="L38" s="21">
        <v>0.03</v>
      </c>
      <c r="M38" s="20">
        <v>17881</v>
      </c>
      <c r="N38" s="21">
        <v>0.2</v>
      </c>
      <c r="O38" s="20">
        <v>407</v>
      </c>
      <c r="P38" s="21">
        <v>-0.01</v>
      </c>
      <c r="Q38" s="22"/>
      <c r="R38" s="23"/>
      <c r="S38" s="20">
        <v>36168</v>
      </c>
      <c r="T38" s="21">
        <v>0.2</v>
      </c>
      <c r="U38" s="20">
        <v>8092</v>
      </c>
      <c r="V38" s="21">
        <v>0.04</v>
      </c>
      <c r="W38" s="20">
        <v>28076</v>
      </c>
      <c r="X38" s="21">
        <v>0.16</v>
      </c>
      <c r="Y38" s="20">
        <v>31728</v>
      </c>
      <c r="Z38" s="21">
        <v>0.17</v>
      </c>
      <c r="AA38" s="20">
        <v>4440</v>
      </c>
      <c r="AB38" s="21">
        <v>0.03</v>
      </c>
      <c r="AC38" s="20">
        <v>17881</v>
      </c>
      <c r="AD38" s="21">
        <v>0.2</v>
      </c>
      <c r="AE38" s="20">
        <v>18287</v>
      </c>
      <c r="AF38" s="21">
        <v>0</v>
      </c>
      <c r="AG38" s="24"/>
      <c r="AH38" s="19"/>
      <c r="AI38" s="20">
        <v>144238</v>
      </c>
      <c r="AJ38" s="21">
        <v>0.17</v>
      </c>
      <c r="AK38" s="20">
        <v>32593</v>
      </c>
      <c r="AL38" s="21">
        <v>0.04</v>
      </c>
      <c r="AM38" s="20">
        <v>111646</v>
      </c>
      <c r="AN38" s="21">
        <v>0.13</v>
      </c>
      <c r="AO38" s="20">
        <v>134929</v>
      </c>
      <c r="AP38" s="21">
        <v>0.16</v>
      </c>
      <c r="AQ38" s="20">
        <v>9309</v>
      </c>
      <c r="AR38" s="21">
        <v>0.01</v>
      </c>
      <c r="AS38" s="20">
        <v>125951</v>
      </c>
      <c r="AT38" s="21">
        <v>0.17</v>
      </c>
      <c r="AU38" s="20">
        <v>18287</v>
      </c>
      <c r="AV38" s="21">
        <v>0</v>
      </c>
      <c r="AW38" s="20">
        <v>228745</v>
      </c>
      <c r="AX38" s="21">
        <v>0.16</v>
      </c>
      <c r="AY38" s="20">
        <v>-84507</v>
      </c>
      <c r="AZ38" s="21">
        <v>0.01</v>
      </c>
      <c r="BA38" s="24"/>
    </row>
    <row r="39" spans="1:53" x14ac:dyDescent="0.35">
      <c r="A39" s="18" t="s">
        <v>40</v>
      </c>
      <c r="B39" s="19"/>
      <c r="C39" s="20">
        <v>97439</v>
      </c>
      <c r="D39" s="21">
        <v>1.05</v>
      </c>
      <c r="E39" s="20">
        <v>118790</v>
      </c>
      <c r="F39" s="21">
        <v>1.21</v>
      </c>
      <c r="G39" s="20">
        <v>-21351</v>
      </c>
      <c r="H39" s="21">
        <v>-0.17</v>
      </c>
      <c r="I39" s="20">
        <v>93317</v>
      </c>
      <c r="J39" s="21">
        <v>0.97</v>
      </c>
      <c r="K39" s="20">
        <v>4122</v>
      </c>
      <c r="L39" s="21">
        <v>0.08</v>
      </c>
      <c r="M39" s="20">
        <v>95545</v>
      </c>
      <c r="N39" s="21">
        <v>1.0900000000000001</v>
      </c>
      <c r="O39" s="20">
        <v>1895</v>
      </c>
      <c r="P39" s="21">
        <v>-0.04</v>
      </c>
      <c r="Q39" s="22"/>
      <c r="R39" s="23"/>
      <c r="S39" s="20">
        <v>192984</v>
      </c>
      <c r="T39" s="21">
        <v>1.07</v>
      </c>
      <c r="U39" s="20">
        <v>235035</v>
      </c>
      <c r="V39" s="21">
        <v>1.25</v>
      </c>
      <c r="W39" s="20">
        <v>-42051</v>
      </c>
      <c r="X39" s="21">
        <v>-0.18</v>
      </c>
      <c r="Y39" s="20">
        <v>187524</v>
      </c>
      <c r="Z39" s="21">
        <v>1.02</v>
      </c>
      <c r="AA39" s="20">
        <v>5460</v>
      </c>
      <c r="AB39" s="21">
        <v>0.05</v>
      </c>
      <c r="AC39" s="20">
        <v>95545</v>
      </c>
      <c r="AD39" s="21">
        <v>1.0900000000000001</v>
      </c>
      <c r="AE39" s="20">
        <v>97439</v>
      </c>
      <c r="AF39" s="21">
        <v>-0.02</v>
      </c>
      <c r="AG39" s="24"/>
      <c r="AH39" s="19"/>
      <c r="AI39" s="20">
        <v>835276</v>
      </c>
      <c r="AJ39" s="21">
        <v>1</v>
      </c>
      <c r="AK39" s="20">
        <v>1046012</v>
      </c>
      <c r="AL39" s="21">
        <v>1.24</v>
      </c>
      <c r="AM39" s="20">
        <v>-210736</v>
      </c>
      <c r="AN39" s="21">
        <v>-0.24</v>
      </c>
      <c r="AO39" s="20">
        <v>826981</v>
      </c>
      <c r="AP39" s="21">
        <v>1</v>
      </c>
      <c r="AQ39" s="20">
        <v>8295</v>
      </c>
      <c r="AR39" s="21">
        <v>0</v>
      </c>
      <c r="AS39" s="20">
        <v>737837</v>
      </c>
      <c r="AT39" s="21">
        <v>1</v>
      </c>
      <c r="AU39" s="20">
        <v>97439</v>
      </c>
      <c r="AV39" s="21">
        <v>0.01</v>
      </c>
      <c r="AW39" s="20">
        <v>1336466</v>
      </c>
      <c r="AX39" s="21">
        <v>0.96</v>
      </c>
      <c r="AY39" s="20">
        <v>-501190</v>
      </c>
      <c r="AZ39" s="21">
        <v>0.04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15278</v>
      </c>
      <c r="F40" s="21">
        <v>0.16</v>
      </c>
      <c r="G40" s="20">
        <v>-15278</v>
      </c>
      <c r="H40" s="21">
        <v>-0.16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22"/>
      <c r="R40" s="23"/>
      <c r="S40" s="20">
        <v>0</v>
      </c>
      <c r="T40" s="21">
        <v>0</v>
      </c>
      <c r="U40" s="20">
        <v>18820</v>
      </c>
      <c r="V40" s="21">
        <v>0.1</v>
      </c>
      <c r="W40" s="20">
        <v>-18820</v>
      </c>
      <c r="X40" s="21">
        <v>-0.1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19"/>
      <c r="AI40" s="20">
        <v>0</v>
      </c>
      <c r="AJ40" s="21">
        <v>0</v>
      </c>
      <c r="AK40" s="20">
        <v>75995</v>
      </c>
      <c r="AL40" s="21">
        <v>0.09</v>
      </c>
      <c r="AM40" s="20">
        <v>-75995</v>
      </c>
      <c r="AN40" s="21">
        <v>-0.09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63446</v>
      </c>
      <c r="D41" s="21">
        <v>0.68</v>
      </c>
      <c r="E41" s="20">
        <v>70561</v>
      </c>
      <c r="F41" s="21">
        <v>0.72</v>
      </c>
      <c r="G41" s="20">
        <v>-7115</v>
      </c>
      <c r="H41" s="21">
        <v>-0.04</v>
      </c>
      <c r="I41" s="20">
        <v>69130</v>
      </c>
      <c r="J41" s="21">
        <v>0.72</v>
      </c>
      <c r="K41" s="20">
        <v>-5685</v>
      </c>
      <c r="L41" s="21">
        <v>-0.04</v>
      </c>
      <c r="M41" s="20">
        <v>63796</v>
      </c>
      <c r="N41" s="21">
        <v>0.73</v>
      </c>
      <c r="O41" s="20">
        <v>-351</v>
      </c>
      <c r="P41" s="21">
        <v>-0.04</v>
      </c>
      <c r="Q41" s="22"/>
      <c r="R41" s="23"/>
      <c r="S41" s="20">
        <v>127242</v>
      </c>
      <c r="T41" s="21">
        <v>0.7</v>
      </c>
      <c r="U41" s="20">
        <v>137567</v>
      </c>
      <c r="V41" s="21">
        <v>0.73</v>
      </c>
      <c r="W41" s="20">
        <v>-10325</v>
      </c>
      <c r="X41" s="21">
        <v>-0.03</v>
      </c>
      <c r="Y41" s="20">
        <v>135825</v>
      </c>
      <c r="Z41" s="21">
        <v>0.74</v>
      </c>
      <c r="AA41" s="20">
        <v>-8583</v>
      </c>
      <c r="AB41" s="21">
        <v>-0.03</v>
      </c>
      <c r="AC41" s="20">
        <v>63796</v>
      </c>
      <c r="AD41" s="21">
        <v>0.73</v>
      </c>
      <c r="AE41" s="20">
        <v>63446</v>
      </c>
      <c r="AF41" s="21">
        <v>-0.02</v>
      </c>
      <c r="AG41" s="24"/>
      <c r="AH41" s="19"/>
      <c r="AI41" s="20">
        <v>553021</v>
      </c>
      <c r="AJ41" s="21">
        <v>0.67</v>
      </c>
      <c r="AK41" s="20">
        <v>580143</v>
      </c>
      <c r="AL41" s="21">
        <v>0.69</v>
      </c>
      <c r="AM41" s="20">
        <v>-27123</v>
      </c>
      <c r="AN41" s="21">
        <v>-0.02</v>
      </c>
      <c r="AO41" s="20">
        <v>558661</v>
      </c>
      <c r="AP41" s="21">
        <v>0.68</v>
      </c>
      <c r="AQ41" s="20">
        <v>-5641</v>
      </c>
      <c r="AR41" s="21">
        <v>-0.01</v>
      </c>
      <c r="AS41" s="20">
        <v>489575</v>
      </c>
      <c r="AT41" s="21">
        <v>0.66</v>
      </c>
      <c r="AU41" s="20">
        <v>63446</v>
      </c>
      <c r="AV41" s="21">
        <v>0</v>
      </c>
      <c r="AW41" s="20">
        <v>912008</v>
      </c>
      <c r="AX41" s="21">
        <v>0.66</v>
      </c>
      <c r="AY41" s="20">
        <v>-358988</v>
      </c>
      <c r="AZ41" s="21">
        <v>0.01</v>
      </c>
      <c r="BA41" s="24"/>
    </row>
    <row r="42" spans="1:53" x14ac:dyDescent="0.35">
      <c r="A42" s="18" t="s">
        <v>43</v>
      </c>
      <c r="B42" s="19"/>
      <c r="C42" s="25">
        <v>31067</v>
      </c>
      <c r="D42" s="26">
        <v>0.33</v>
      </c>
      <c r="E42" s="25">
        <v>32451</v>
      </c>
      <c r="F42" s="26">
        <v>0.33</v>
      </c>
      <c r="G42" s="25">
        <v>-1384</v>
      </c>
      <c r="H42" s="26">
        <v>0</v>
      </c>
      <c r="I42" s="25">
        <v>31695</v>
      </c>
      <c r="J42" s="26">
        <v>0.33</v>
      </c>
      <c r="K42" s="25">
        <v>-629</v>
      </c>
      <c r="L42" s="26">
        <v>0</v>
      </c>
      <c r="M42" s="25">
        <v>29691</v>
      </c>
      <c r="N42" s="26">
        <v>0.34</v>
      </c>
      <c r="O42" s="25">
        <v>1376</v>
      </c>
      <c r="P42" s="26">
        <v>0</v>
      </c>
      <c r="Q42" s="22"/>
      <c r="R42" s="23"/>
      <c r="S42" s="25">
        <v>60757</v>
      </c>
      <c r="T42" s="26">
        <v>0.34</v>
      </c>
      <c r="U42" s="25">
        <v>63265</v>
      </c>
      <c r="V42" s="26">
        <v>0.34</v>
      </c>
      <c r="W42" s="25">
        <v>-2508</v>
      </c>
      <c r="X42" s="26">
        <v>0</v>
      </c>
      <c r="Y42" s="25">
        <v>63054</v>
      </c>
      <c r="Z42" s="26">
        <v>0.34</v>
      </c>
      <c r="AA42" s="25">
        <v>-2296</v>
      </c>
      <c r="AB42" s="26">
        <v>-0.01</v>
      </c>
      <c r="AC42" s="25">
        <v>29691</v>
      </c>
      <c r="AD42" s="26">
        <v>0.34</v>
      </c>
      <c r="AE42" s="25">
        <v>31067</v>
      </c>
      <c r="AF42" s="26">
        <v>0</v>
      </c>
      <c r="AG42" s="24"/>
      <c r="AH42" s="19"/>
      <c r="AI42" s="25">
        <v>267553</v>
      </c>
      <c r="AJ42" s="26">
        <v>0.32</v>
      </c>
      <c r="AK42" s="25">
        <v>275882</v>
      </c>
      <c r="AL42" s="26">
        <v>0.33</v>
      </c>
      <c r="AM42" s="25">
        <v>-8329</v>
      </c>
      <c r="AN42" s="26">
        <v>-0.01</v>
      </c>
      <c r="AO42" s="25">
        <v>265857</v>
      </c>
      <c r="AP42" s="26">
        <v>0.32</v>
      </c>
      <c r="AQ42" s="25">
        <v>1696</v>
      </c>
      <c r="AR42" s="26">
        <v>0</v>
      </c>
      <c r="AS42" s="25">
        <v>236486</v>
      </c>
      <c r="AT42" s="26">
        <v>0.32</v>
      </c>
      <c r="AU42" s="25">
        <v>31067</v>
      </c>
      <c r="AV42" s="26">
        <v>0</v>
      </c>
      <c r="AW42" s="25">
        <v>439643</v>
      </c>
      <c r="AX42" s="26">
        <v>0.32</v>
      </c>
      <c r="AY42" s="25">
        <v>-172090</v>
      </c>
      <c r="AZ42" s="26">
        <v>0.01</v>
      </c>
      <c r="BA42" s="24"/>
    </row>
    <row r="43" spans="1:53" x14ac:dyDescent="0.35">
      <c r="A43" s="27" t="s">
        <v>44</v>
      </c>
      <c r="B43" s="19"/>
      <c r="C43" s="28">
        <v>519405</v>
      </c>
      <c r="D43" s="29">
        <v>5.58</v>
      </c>
      <c r="E43" s="28">
        <v>559592</v>
      </c>
      <c r="F43" s="29">
        <v>5.72</v>
      </c>
      <c r="G43" s="28">
        <v>-40187</v>
      </c>
      <c r="H43" s="29">
        <v>-0.14000000000000001</v>
      </c>
      <c r="I43" s="28">
        <v>526414</v>
      </c>
      <c r="J43" s="29">
        <v>5.48</v>
      </c>
      <c r="K43" s="28">
        <v>-7008</v>
      </c>
      <c r="L43" s="29">
        <v>0.1</v>
      </c>
      <c r="M43" s="28">
        <v>503796</v>
      </c>
      <c r="N43" s="29">
        <v>5.73</v>
      </c>
      <c r="O43" s="28">
        <v>15610</v>
      </c>
      <c r="P43" s="29">
        <v>-0.15</v>
      </c>
      <c r="Q43" s="22"/>
      <c r="R43" s="9"/>
      <c r="S43" s="28">
        <v>1023201</v>
      </c>
      <c r="T43" s="29">
        <v>5.65</v>
      </c>
      <c r="U43" s="28">
        <v>1074018</v>
      </c>
      <c r="V43" s="29">
        <v>5.72</v>
      </c>
      <c r="W43" s="28">
        <v>-50817</v>
      </c>
      <c r="X43" s="29">
        <v>-0.06</v>
      </c>
      <c r="Y43" s="28">
        <v>1035131</v>
      </c>
      <c r="Z43" s="29">
        <v>5.61</v>
      </c>
      <c r="AA43" s="28">
        <v>-11929</v>
      </c>
      <c r="AB43" s="29">
        <v>0.05</v>
      </c>
      <c r="AC43" s="28">
        <v>503796</v>
      </c>
      <c r="AD43" s="29">
        <v>5.73</v>
      </c>
      <c r="AE43" s="28">
        <v>519405</v>
      </c>
      <c r="AF43" s="29">
        <v>-0.08</v>
      </c>
      <c r="AG43" s="24"/>
      <c r="AH43" s="19"/>
      <c r="AI43" s="28">
        <v>4441768</v>
      </c>
      <c r="AJ43" s="29">
        <v>5.34</v>
      </c>
      <c r="AK43" s="28">
        <v>4708308</v>
      </c>
      <c r="AL43" s="29">
        <v>5.59</v>
      </c>
      <c r="AM43" s="28">
        <v>-266539</v>
      </c>
      <c r="AN43" s="29">
        <v>-0.24</v>
      </c>
      <c r="AO43" s="28">
        <v>4444385</v>
      </c>
      <c r="AP43" s="29">
        <v>5.39</v>
      </c>
      <c r="AQ43" s="28">
        <v>-2616</v>
      </c>
      <c r="AR43" s="29">
        <v>-0.05</v>
      </c>
      <c r="AS43" s="28">
        <v>3922363</v>
      </c>
      <c r="AT43" s="29">
        <v>5.31</v>
      </c>
      <c r="AU43" s="28">
        <v>519405</v>
      </c>
      <c r="AV43" s="29">
        <v>0.03</v>
      </c>
      <c r="AW43" s="28">
        <v>7342906</v>
      </c>
      <c r="AX43" s="29">
        <v>5.29</v>
      </c>
      <c r="AY43" s="28">
        <v>-2901138</v>
      </c>
      <c r="AZ43" s="29">
        <v>0.06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1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0</v>
      </c>
      <c r="D45" s="21">
        <v>0</v>
      </c>
      <c r="E45" s="20">
        <v>0</v>
      </c>
      <c r="F45" s="21">
        <v>0</v>
      </c>
      <c r="G45" s="20">
        <v>0</v>
      </c>
      <c r="H45" s="21">
        <v>0</v>
      </c>
      <c r="I45" s="20">
        <v>0</v>
      </c>
      <c r="J45" s="21">
        <v>0</v>
      </c>
      <c r="K45" s="20">
        <v>0</v>
      </c>
      <c r="L45" s="21">
        <v>0</v>
      </c>
      <c r="M45" s="20">
        <v>0</v>
      </c>
      <c r="N45" s="21">
        <v>0</v>
      </c>
      <c r="O45" s="20">
        <v>0</v>
      </c>
      <c r="P45" s="21">
        <v>0</v>
      </c>
      <c r="Q45" s="22"/>
      <c r="R45" s="23"/>
      <c r="S45" s="20">
        <v>0</v>
      </c>
      <c r="T45" s="21">
        <v>0</v>
      </c>
      <c r="U45" s="20">
        <v>0</v>
      </c>
      <c r="V45" s="21">
        <v>0</v>
      </c>
      <c r="W45" s="20">
        <v>0</v>
      </c>
      <c r="X45" s="21">
        <v>0</v>
      </c>
      <c r="Y45" s="20">
        <v>0</v>
      </c>
      <c r="Z45" s="21">
        <v>0</v>
      </c>
      <c r="AA45" s="20">
        <v>0</v>
      </c>
      <c r="AB45" s="21">
        <v>0</v>
      </c>
      <c r="AC45" s="20">
        <v>0</v>
      </c>
      <c r="AD45" s="21">
        <v>0</v>
      </c>
      <c r="AE45" s="20">
        <v>0</v>
      </c>
      <c r="AF45" s="21">
        <v>0</v>
      </c>
      <c r="AG45" s="24"/>
      <c r="AH45" s="19"/>
      <c r="AI45" s="20">
        <v>0</v>
      </c>
      <c r="AJ45" s="21">
        <v>0</v>
      </c>
      <c r="AK45" s="20">
        <v>0</v>
      </c>
      <c r="AL45" s="21">
        <v>0</v>
      </c>
      <c r="AM45" s="20">
        <v>0</v>
      </c>
      <c r="AN45" s="21">
        <v>0</v>
      </c>
      <c r="AO45" s="20">
        <v>0</v>
      </c>
      <c r="AP45" s="21">
        <v>0</v>
      </c>
      <c r="AQ45" s="20">
        <v>0</v>
      </c>
      <c r="AR45" s="21">
        <v>0</v>
      </c>
      <c r="AS45" s="20">
        <v>0</v>
      </c>
      <c r="AT45" s="21">
        <v>0</v>
      </c>
      <c r="AU45" s="20">
        <v>0</v>
      </c>
      <c r="AV45" s="21">
        <v>0</v>
      </c>
      <c r="AW45" s="20">
        <v>0</v>
      </c>
      <c r="AX45" s="21">
        <v>0</v>
      </c>
      <c r="AY45" s="20">
        <v>0</v>
      </c>
      <c r="AZ45" s="21">
        <v>0</v>
      </c>
      <c r="BA45" s="24"/>
    </row>
    <row r="46" spans="1:53" x14ac:dyDescent="0.35">
      <c r="A46" s="18" t="s">
        <v>36</v>
      </c>
      <c r="B46" s="19"/>
      <c r="C46" s="20">
        <v>25480</v>
      </c>
      <c r="D46" s="21">
        <v>0.27</v>
      </c>
      <c r="E46" s="20">
        <v>20075</v>
      </c>
      <c r="F46" s="21">
        <v>0.21</v>
      </c>
      <c r="G46" s="20">
        <v>5405</v>
      </c>
      <c r="H46" s="21">
        <v>7.0000000000000007E-2</v>
      </c>
      <c r="I46" s="20">
        <v>26463</v>
      </c>
      <c r="J46" s="21">
        <v>0.28000000000000003</v>
      </c>
      <c r="K46" s="20">
        <v>-983</v>
      </c>
      <c r="L46" s="21">
        <v>0</v>
      </c>
      <c r="M46" s="20">
        <v>17058</v>
      </c>
      <c r="N46" s="21">
        <v>0.19</v>
      </c>
      <c r="O46" s="20">
        <v>8423</v>
      </c>
      <c r="P46" s="21">
        <v>0.08</v>
      </c>
      <c r="Q46" s="22"/>
      <c r="R46" s="23"/>
      <c r="S46" s="20">
        <v>42538</v>
      </c>
      <c r="T46" s="21">
        <v>0.24</v>
      </c>
      <c r="U46" s="20">
        <v>34025</v>
      </c>
      <c r="V46" s="21">
        <v>0.18</v>
      </c>
      <c r="W46" s="20">
        <v>8513</v>
      </c>
      <c r="X46" s="21">
        <v>0.05</v>
      </c>
      <c r="Y46" s="20">
        <v>42272</v>
      </c>
      <c r="Z46" s="21">
        <v>0.23</v>
      </c>
      <c r="AA46" s="20">
        <v>266</v>
      </c>
      <c r="AB46" s="21">
        <v>0.01</v>
      </c>
      <c r="AC46" s="20">
        <v>17058</v>
      </c>
      <c r="AD46" s="21">
        <v>0.19</v>
      </c>
      <c r="AE46" s="20">
        <v>25480</v>
      </c>
      <c r="AF46" s="21">
        <v>0.04</v>
      </c>
      <c r="AG46" s="24"/>
      <c r="AH46" s="19"/>
      <c r="AI46" s="20">
        <v>214732</v>
      </c>
      <c r="AJ46" s="21">
        <v>0.26</v>
      </c>
      <c r="AK46" s="20">
        <v>145408</v>
      </c>
      <c r="AL46" s="21">
        <v>0.17</v>
      </c>
      <c r="AM46" s="20">
        <v>69324</v>
      </c>
      <c r="AN46" s="21">
        <v>0.09</v>
      </c>
      <c r="AO46" s="20">
        <v>178810</v>
      </c>
      <c r="AP46" s="21">
        <v>0.22</v>
      </c>
      <c r="AQ46" s="20">
        <v>35923</v>
      </c>
      <c r="AR46" s="21">
        <v>0.04</v>
      </c>
      <c r="AS46" s="20">
        <v>189252</v>
      </c>
      <c r="AT46" s="21">
        <v>0.26</v>
      </c>
      <c r="AU46" s="20">
        <v>25480</v>
      </c>
      <c r="AV46" s="21">
        <v>0</v>
      </c>
      <c r="AW46" s="20">
        <v>388324</v>
      </c>
      <c r="AX46" s="21">
        <v>0.28000000000000003</v>
      </c>
      <c r="AY46" s="20">
        <v>-173592</v>
      </c>
      <c r="AZ46" s="21">
        <v>-0.02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252</v>
      </c>
      <c r="F47" s="21">
        <v>0</v>
      </c>
      <c r="G47" s="20">
        <v>-252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22"/>
      <c r="R47" s="23"/>
      <c r="S47" s="20">
        <v>0</v>
      </c>
      <c r="T47" s="21">
        <v>0</v>
      </c>
      <c r="U47" s="20">
        <v>504</v>
      </c>
      <c r="V47" s="21">
        <v>0</v>
      </c>
      <c r="W47" s="20">
        <v>-504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19"/>
      <c r="AI47" s="20">
        <v>0</v>
      </c>
      <c r="AJ47" s="21">
        <v>0</v>
      </c>
      <c r="AK47" s="20">
        <v>2631</v>
      </c>
      <c r="AL47" s="21">
        <v>0</v>
      </c>
      <c r="AM47" s="20">
        <v>-2631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221362</v>
      </c>
      <c r="D48" s="21">
        <v>2.38</v>
      </c>
      <c r="E48" s="20">
        <v>211110</v>
      </c>
      <c r="F48" s="21">
        <v>2.16</v>
      </c>
      <c r="G48" s="20">
        <v>10252</v>
      </c>
      <c r="H48" s="21">
        <v>0.22</v>
      </c>
      <c r="I48" s="20">
        <v>202218</v>
      </c>
      <c r="J48" s="21">
        <v>2.1</v>
      </c>
      <c r="K48" s="20">
        <v>19145</v>
      </c>
      <c r="L48" s="21">
        <v>0.27</v>
      </c>
      <c r="M48" s="20">
        <v>219373</v>
      </c>
      <c r="N48" s="21">
        <v>2.4900000000000002</v>
      </c>
      <c r="O48" s="20">
        <v>1989</v>
      </c>
      <c r="P48" s="21">
        <v>-0.12</v>
      </c>
      <c r="Q48" s="22"/>
      <c r="R48" s="23"/>
      <c r="S48" s="20">
        <v>440735</v>
      </c>
      <c r="T48" s="21">
        <v>2.4300000000000002</v>
      </c>
      <c r="U48" s="20">
        <v>413280</v>
      </c>
      <c r="V48" s="21">
        <v>2.2000000000000002</v>
      </c>
      <c r="W48" s="20">
        <v>27456</v>
      </c>
      <c r="X48" s="21">
        <v>0.24</v>
      </c>
      <c r="Y48" s="20">
        <v>410600</v>
      </c>
      <c r="Z48" s="21">
        <v>2.2200000000000002</v>
      </c>
      <c r="AA48" s="20">
        <v>30136</v>
      </c>
      <c r="AB48" s="21">
        <v>0.21</v>
      </c>
      <c r="AC48" s="20">
        <v>219373</v>
      </c>
      <c r="AD48" s="21">
        <v>2.4900000000000002</v>
      </c>
      <c r="AE48" s="20">
        <v>221362</v>
      </c>
      <c r="AF48" s="21">
        <v>-0.06</v>
      </c>
      <c r="AG48" s="24"/>
      <c r="AH48" s="19"/>
      <c r="AI48" s="20">
        <v>1907716</v>
      </c>
      <c r="AJ48" s="21">
        <v>2.29</v>
      </c>
      <c r="AK48" s="20">
        <v>1768457</v>
      </c>
      <c r="AL48" s="21">
        <v>2.1</v>
      </c>
      <c r="AM48" s="20">
        <v>139259</v>
      </c>
      <c r="AN48" s="21">
        <v>0.2</v>
      </c>
      <c r="AO48" s="20">
        <v>1697737</v>
      </c>
      <c r="AP48" s="21">
        <v>2.06</v>
      </c>
      <c r="AQ48" s="20">
        <v>209979</v>
      </c>
      <c r="AR48" s="21">
        <v>0.23</v>
      </c>
      <c r="AS48" s="20">
        <v>1686354</v>
      </c>
      <c r="AT48" s="21">
        <v>2.2799999999999998</v>
      </c>
      <c r="AU48" s="20">
        <v>221362</v>
      </c>
      <c r="AV48" s="21">
        <v>0.01</v>
      </c>
      <c r="AW48" s="20">
        <v>2859403</v>
      </c>
      <c r="AX48" s="21">
        <v>2.06</v>
      </c>
      <c r="AY48" s="20">
        <v>-951687</v>
      </c>
      <c r="AZ48" s="21">
        <v>0.24</v>
      </c>
      <c r="BA48" s="24"/>
    </row>
    <row r="49" spans="1:53" x14ac:dyDescent="0.35">
      <c r="A49" s="18" t="s">
        <v>47</v>
      </c>
      <c r="B49" s="19"/>
      <c r="C49" s="20">
        <v>81467</v>
      </c>
      <c r="D49" s="21">
        <v>0.88</v>
      </c>
      <c r="E49" s="20">
        <v>73347</v>
      </c>
      <c r="F49" s="21">
        <v>0.75</v>
      </c>
      <c r="G49" s="20">
        <v>8119</v>
      </c>
      <c r="H49" s="21">
        <v>0.13</v>
      </c>
      <c r="I49" s="20">
        <v>69987</v>
      </c>
      <c r="J49" s="21">
        <v>0.73</v>
      </c>
      <c r="K49" s="20">
        <v>11480</v>
      </c>
      <c r="L49" s="21">
        <v>0.15</v>
      </c>
      <c r="M49" s="20">
        <v>83106</v>
      </c>
      <c r="N49" s="21">
        <v>0.95</v>
      </c>
      <c r="O49" s="20">
        <v>-1640</v>
      </c>
      <c r="P49" s="21">
        <v>-7.0000000000000007E-2</v>
      </c>
      <c r="Q49" s="22"/>
      <c r="R49" s="23"/>
      <c r="S49" s="20">
        <v>164573</v>
      </c>
      <c r="T49" s="21">
        <v>0.91</v>
      </c>
      <c r="U49" s="20">
        <v>142267</v>
      </c>
      <c r="V49" s="21">
        <v>0.76</v>
      </c>
      <c r="W49" s="20">
        <v>22306</v>
      </c>
      <c r="X49" s="21">
        <v>0.15</v>
      </c>
      <c r="Y49" s="20">
        <v>136806</v>
      </c>
      <c r="Z49" s="21">
        <v>0.74</v>
      </c>
      <c r="AA49" s="20">
        <v>27767</v>
      </c>
      <c r="AB49" s="21">
        <v>0.17</v>
      </c>
      <c r="AC49" s="20">
        <v>83106</v>
      </c>
      <c r="AD49" s="21">
        <v>0.95</v>
      </c>
      <c r="AE49" s="20">
        <v>81467</v>
      </c>
      <c r="AF49" s="21">
        <v>-0.04</v>
      </c>
      <c r="AG49" s="24"/>
      <c r="AH49" s="19"/>
      <c r="AI49" s="20">
        <v>675091</v>
      </c>
      <c r="AJ49" s="21">
        <v>0.81</v>
      </c>
      <c r="AK49" s="20">
        <v>627567</v>
      </c>
      <c r="AL49" s="21">
        <v>0.74</v>
      </c>
      <c r="AM49" s="20">
        <v>47524</v>
      </c>
      <c r="AN49" s="21">
        <v>7.0000000000000007E-2</v>
      </c>
      <c r="AO49" s="20">
        <v>600864</v>
      </c>
      <c r="AP49" s="21">
        <v>0.73</v>
      </c>
      <c r="AQ49" s="20">
        <v>74227</v>
      </c>
      <c r="AR49" s="21">
        <v>0.08</v>
      </c>
      <c r="AS49" s="20">
        <v>593625</v>
      </c>
      <c r="AT49" s="21">
        <v>0.8</v>
      </c>
      <c r="AU49" s="20">
        <v>81467</v>
      </c>
      <c r="AV49" s="21">
        <v>0.01</v>
      </c>
      <c r="AW49" s="20">
        <v>1005228</v>
      </c>
      <c r="AX49" s="21">
        <v>0.72</v>
      </c>
      <c r="AY49" s="20">
        <v>-330136</v>
      </c>
      <c r="AZ49" s="21">
        <v>0.09</v>
      </c>
      <c r="BA49" s="24"/>
    </row>
    <row r="50" spans="1:53" x14ac:dyDescent="0.35">
      <c r="A50" s="18" t="s">
        <v>48</v>
      </c>
      <c r="B50" s="19"/>
      <c r="C50" s="20">
        <v>90186</v>
      </c>
      <c r="D50" s="21">
        <v>0.97</v>
      </c>
      <c r="E50" s="20">
        <v>89177</v>
      </c>
      <c r="F50" s="21">
        <v>0.91</v>
      </c>
      <c r="G50" s="20">
        <v>1009</v>
      </c>
      <c r="H50" s="21">
        <v>0.06</v>
      </c>
      <c r="I50" s="20">
        <v>86307</v>
      </c>
      <c r="J50" s="21">
        <v>0.9</v>
      </c>
      <c r="K50" s="20">
        <v>3879</v>
      </c>
      <c r="L50" s="21">
        <v>7.0000000000000007E-2</v>
      </c>
      <c r="M50" s="20">
        <v>84333</v>
      </c>
      <c r="N50" s="21">
        <v>0.96</v>
      </c>
      <c r="O50" s="20">
        <v>5853</v>
      </c>
      <c r="P50" s="21">
        <v>0.01</v>
      </c>
      <c r="Q50" s="22"/>
      <c r="R50" s="23"/>
      <c r="S50" s="20">
        <v>174519</v>
      </c>
      <c r="T50" s="21">
        <v>0.96</v>
      </c>
      <c r="U50" s="20">
        <v>169734</v>
      </c>
      <c r="V50" s="21">
        <v>0.9</v>
      </c>
      <c r="W50" s="20">
        <v>4784</v>
      </c>
      <c r="X50" s="21">
        <v>0.06</v>
      </c>
      <c r="Y50" s="20">
        <v>165002</v>
      </c>
      <c r="Z50" s="21">
        <v>0.89</v>
      </c>
      <c r="AA50" s="20">
        <v>9517</v>
      </c>
      <c r="AB50" s="21">
        <v>7.0000000000000007E-2</v>
      </c>
      <c r="AC50" s="20">
        <v>84333</v>
      </c>
      <c r="AD50" s="21">
        <v>0.96</v>
      </c>
      <c r="AE50" s="20">
        <v>90186</v>
      </c>
      <c r="AF50" s="21">
        <v>0.01</v>
      </c>
      <c r="AG50" s="24"/>
      <c r="AH50" s="19"/>
      <c r="AI50" s="20">
        <v>718223</v>
      </c>
      <c r="AJ50" s="21">
        <v>0.86</v>
      </c>
      <c r="AK50" s="20">
        <v>707223</v>
      </c>
      <c r="AL50" s="21">
        <v>0.84</v>
      </c>
      <c r="AM50" s="20">
        <v>11001</v>
      </c>
      <c r="AN50" s="21">
        <v>0.02</v>
      </c>
      <c r="AO50" s="20">
        <v>680586</v>
      </c>
      <c r="AP50" s="21">
        <v>0.83</v>
      </c>
      <c r="AQ50" s="20">
        <v>37637</v>
      </c>
      <c r="AR50" s="21">
        <v>0.04</v>
      </c>
      <c r="AS50" s="20">
        <v>628038</v>
      </c>
      <c r="AT50" s="21">
        <v>0.85</v>
      </c>
      <c r="AU50" s="20">
        <v>90186</v>
      </c>
      <c r="AV50" s="21">
        <v>0.01</v>
      </c>
      <c r="AW50" s="20">
        <v>1136197</v>
      </c>
      <c r="AX50" s="21">
        <v>0.82</v>
      </c>
      <c r="AY50" s="20">
        <v>-417973</v>
      </c>
      <c r="AZ50" s="21">
        <v>0.05</v>
      </c>
      <c r="BA50" s="24"/>
    </row>
    <row r="51" spans="1:53" x14ac:dyDescent="0.35">
      <c r="A51" s="18" t="s">
        <v>49</v>
      </c>
      <c r="B51" s="19"/>
      <c r="C51" s="20">
        <v>87107</v>
      </c>
      <c r="D51" s="21">
        <v>0.94</v>
      </c>
      <c r="E51" s="20">
        <v>104818</v>
      </c>
      <c r="F51" s="21">
        <v>1.07</v>
      </c>
      <c r="G51" s="20">
        <v>-17711</v>
      </c>
      <c r="H51" s="21">
        <v>-0.13</v>
      </c>
      <c r="I51" s="20">
        <v>101705</v>
      </c>
      <c r="J51" s="21">
        <v>1.06</v>
      </c>
      <c r="K51" s="20">
        <v>-14598</v>
      </c>
      <c r="L51" s="21">
        <v>-0.12</v>
      </c>
      <c r="M51" s="20">
        <v>90305</v>
      </c>
      <c r="N51" s="21">
        <v>1.03</v>
      </c>
      <c r="O51" s="20">
        <v>-3197</v>
      </c>
      <c r="P51" s="21">
        <v>-0.09</v>
      </c>
      <c r="Q51" s="22"/>
      <c r="R51" s="23"/>
      <c r="S51" s="20">
        <v>177412</v>
      </c>
      <c r="T51" s="21">
        <v>0.98</v>
      </c>
      <c r="U51" s="20">
        <v>197888</v>
      </c>
      <c r="V51" s="21">
        <v>1.05</v>
      </c>
      <c r="W51" s="20">
        <v>-20476</v>
      </c>
      <c r="X51" s="21">
        <v>-7.0000000000000007E-2</v>
      </c>
      <c r="Y51" s="20">
        <v>194298</v>
      </c>
      <c r="Z51" s="21">
        <v>1.05</v>
      </c>
      <c r="AA51" s="20">
        <v>-16886</v>
      </c>
      <c r="AB51" s="21">
        <v>-7.0000000000000007E-2</v>
      </c>
      <c r="AC51" s="20">
        <v>90305</v>
      </c>
      <c r="AD51" s="21">
        <v>1.03</v>
      </c>
      <c r="AE51" s="20">
        <v>87107</v>
      </c>
      <c r="AF51" s="21">
        <v>-0.05</v>
      </c>
      <c r="AG51" s="24"/>
      <c r="AH51" s="19"/>
      <c r="AI51" s="20">
        <v>796525</v>
      </c>
      <c r="AJ51" s="21">
        <v>0.96</v>
      </c>
      <c r="AK51" s="20">
        <v>863130</v>
      </c>
      <c r="AL51" s="21">
        <v>1.02</v>
      </c>
      <c r="AM51" s="20">
        <v>-66605</v>
      </c>
      <c r="AN51" s="21">
        <v>-7.0000000000000007E-2</v>
      </c>
      <c r="AO51" s="20">
        <v>818162</v>
      </c>
      <c r="AP51" s="21">
        <v>0.99</v>
      </c>
      <c r="AQ51" s="20">
        <v>-21637</v>
      </c>
      <c r="AR51" s="21">
        <v>-0.03</v>
      </c>
      <c r="AS51" s="20">
        <v>709418</v>
      </c>
      <c r="AT51" s="21">
        <v>0.96</v>
      </c>
      <c r="AU51" s="20">
        <v>87107</v>
      </c>
      <c r="AV51" s="21">
        <v>0</v>
      </c>
      <c r="AW51" s="20">
        <v>1334454</v>
      </c>
      <c r="AX51" s="21">
        <v>0.96</v>
      </c>
      <c r="AY51" s="20">
        <v>-537929</v>
      </c>
      <c r="AZ51" s="21">
        <v>0</v>
      </c>
      <c r="BA51" s="24"/>
    </row>
    <row r="52" spans="1:53" x14ac:dyDescent="0.35">
      <c r="A52" s="18" t="s">
        <v>50</v>
      </c>
      <c r="B52" s="19"/>
      <c r="C52" s="25">
        <v>31233</v>
      </c>
      <c r="D52" s="26">
        <v>0.34</v>
      </c>
      <c r="E52" s="25">
        <v>24673</v>
      </c>
      <c r="F52" s="26">
        <v>0.25</v>
      </c>
      <c r="G52" s="25">
        <v>6560</v>
      </c>
      <c r="H52" s="26">
        <v>0.08</v>
      </c>
      <c r="I52" s="25">
        <v>18235</v>
      </c>
      <c r="J52" s="26">
        <v>0.19</v>
      </c>
      <c r="K52" s="25">
        <v>12998</v>
      </c>
      <c r="L52" s="26">
        <v>0.15</v>
      </c>
      <c r="M52" s="25">
        <v>32074</v>
      </c>
      <c r="N52" s="26">
        <v>0.36</v>
      </c>
      <c r="O52" s="25">
        <v>-841</v>
      </c>
      <c r="P52" s="26">
        <v>-0.03</v>
      </c>
      <c r="Q52" s="22"/>
      <c r="R52" s="23"/>
      <c r="S52" s="25">
        <v>63306</v>
      </c>
      <c r="T52" s="26">
        <v>0.35</v>
      </c>
      <c r="U52" s="25">
        <v>49133</v>
      </c>
      <c r="V52" s="26">
        <v>0.26</v>
      </c>
      <c r="W52" s="25">
        <v>14173</v>
      </c>
      <c r="X52" s="26">
        <v>0.09</v>
      </c>
      <c r="Y52" s="25">
        <v>35916</v>
      </c>
      <c r="Z52" s="26">
        <v>0.19</v>
      </c>
      <c r="AA52" s="25">
        <v>27391</v>
      </c>
      <c r="AB52" s="26">
        <v>0.16</v>
      </c>
      <c r="AC52" s="25">
        <v>32074</v>
      </c>
      <c r="AD52" s="26">
        <v>0.36</v>
      </c>
      <c r="AE52" s="25">
        <v>31233</v>
      </c>
      <c r="AF52" s="26">
        <v>-0.01</v>
      </c>
      <c r="AG52" s="24"/>
      <c r="AH52" s="19"/>
      <c r="AI52" s="25">
        <v>256445</v>
      </c>
      <c r="AJ52" s="26">
        <v>0.31</v>
      </c>
      <c r="AK52" s="25">
        <v>213592</v>
      </c>
      <c r="AL52" s="26">
        <v>0.25</v>
      </c>
      <c r="AM52" s="25">
        <v>42853</v>
      </c>
      <c r="AN52" s="26">
        <v>0.06</v>
      </c>
      <c r="AO52" s="25">
        <v>161961</v>
      </c>
      <c r="AP52" s="26">
        <v>0.2</v>
      </c>
      <c r="AQ52" s="25">
        <v>94484</v>
      </c>
      <c r="AR52" s="26">
        <v>0.11</v>
      </c>
      <c r="AS52" s="25">
        <v>225212</v>
      </c>
      <c r="AT52" s="26">
        <v>0.31</v>
      </c>
      <c r="AU52" s="25">
        <v>31233</v>
      </c>
      <c r="AV52" s="26">
        <v>0</v>
      </c>
      <c r="AW52" s="25">
        <v>306159</v>
      </c>
      <c r="AX52" s="26">
        <v>0.22</v>
      </c>
      <c r="AY52" s="25">
        <v>-49714</v>
      </c>
      <c r="AZ52" s="26">
        <v>0.09</v>
      </c>
      <c r="BA52" s="24"/>
    </row>
    <row r="53" spans="1:53" x14ac:dyDescent="0.35">
      <c r="A53" s="27" t="s">
        <v>51</v>
      </c>
      <c r="B53" s="19"/>
      <c r="C53" s="30">
        <v>536835</v>
      </c>
      <c r="D53" s="31">
        <v>5.77</v>
      </c>
      <c r="E53" s="30">
        <v>523452</v>
      </c>
      <c r="F53" s="31">
        <v>5.35</v>
      </c>
      <c r="G53" s="30">
        <v>13383</v>
      </c>
      <c r="H53" s="31">
        <v>0.42</v>
      </c>
      <c r="I53" s="30">
        <v>504914</v>
      </c>
      <c r="J53" s="31">
        <v>5.25</v>
      </c>
      <c r="K53" s="30">
        <v>31921</v>
      </c>
      <c r="L53" s="31">
        <v>0.51</v>
      </c>
      <c r="M53" s="30">
        <v>526248</v>
      </c>
      <c r="N53" s="31">
        <v>5.98</v>
      </c>
      <c r="O53" s="30">
        <v>10587</v>
      </c>
      <c r="P53" s="31">
        <v>-0.22</v>
      </c>
      <c r="Q53" s="22"/>
      <c r="R53" s="9"/>
      <c r="S53" s="30">
        <v>1063083</v>
      </c>
      <c r="T53" s="31">
        <v>5.87</v>
      </c>
      <c r="U53" s="30">
        <v>1006831</v>
      </c>
      <c r="V53" s="31">
        <v>5.36</v>
      </c>
      <c r="W53" s="30">
        <v>56252</v>
      </c>
      <c r="X53" s="31">
        <v>0.52</v>
      </c>
      <c r="Y53" s="30">
        <v>984892</v>
      </c>
      <c r="Z53" s="31">
        <v>5.34</v>
      </c>
      <c r="AA53" s="30">
        <v>78191</v>
      </c>
      <c r="AB53" s="31">
        <v>0.54</v>
      </c>
      <c r="AC53" s="30">
        <v>526248</v>
      </c>
      <c r="AD53" s="31">
        <v>5.98</v>
      </c>
      <c r="AE53" s="30">
        <v>536835</v>
      </c>
      <c r="AF53" s="31">
        <v>-0.11</v>
      </c>
      <c r="AG53" s="24"/>
      <c r="AH53" s="19"/>
      <c r="AI53" s="30">
        <v>4568734</v>
      </c>
      <c r="AJ53" s="31">
        <v>5.5</v>
      </c>
      <c r="AK53" s="30">
        <v>4328009</v>
      </c>
      <c r="AL53" s="31">
        <v>5.13</v>
      </c>
      <c r="AM53" s="30">
        <v>240725</v>
      </c>
      <c r="AN53" s="31">
        <v>0.36</v>
      </c>
      <c r="AO53" s="30">
        <v>4138120</v>
      </c>
      <c r="AP53" s="31">
        <v>5.0199999999999996</v>
      </c>
      <c r="AQ53" s="30">
        <v>430613</v>
      </c>
      <c r="AR53" s="31">
        <v>0.47</v>
      </c>
      <c r="AS53" s="30">
        <v>4031899</v>
      </c>
      <c r="AT53" s="31">
        <v>5.46</v>
      </c>
      <c r="AU53" s="30">
        <v>536835</v>
      </c>
      <c r="AV53" s="31">
        <v>0.03</v>
      </c>
      <c r="AW53" s="30">
        <v>7029764</v>
      </c>
      <c r="AX53" s="31">
        <v>5.0599999999999996</v>
      </c>
      <c r="AY53" s="30">
        <v>-2461030</v>
      </c>
      <c r="AZ53" s="31">
        <v>0.44</v>
      </c>
      <c r="BA53" s="24"/>
    </row>
    <row r="54" spans="1:53" x14ac:dyDescent="0.35">
      <c r="A54" s="27" t="s">
        <v>52</v>
      </c>
      <c r="B54" s="19"/>
      <c r="C54" s="30">
        <v>1056240</v>
      </c>
      <c r="D54" s="31">
        <v>11.35</v>
      </c>
      <c r="E54" s="30">
        <v>1083044</v>
      </c>
      <c r="F54" s="31">
        <v>11.07</v>
      </c>
      <c r="G54" s="30">
        <v>-26804</v>
      </c>
      <c r="H54" s="31">
        <v>0.28000000000000003</v>
      </c>
      <c r="I54" s="30">
        <v>1031328</v>
      </c>
      <c r="J54" s="31">
        <v>10.73</v>
      </c>
      <c r="K54" s="30">
        <v>24912</v>
      </c>
      <c r="L54" s="31">
        <v>0.62</v>
      </c>
      <c r="M54" s="30">
        <v>1030044</v>
      </c>
      <c r="N54" s="31">
        <v>11.71</v>
      </c>
      <c r="O54" s="30">
        <v>26197</v>
      </c>
      <c r="P54" s="31">
        <v>-0.36</v>
      </c>
      <c r="Q54" s="22"/>
      <c r="R54" s="9"/>
      <c r="S54" s="30">
        <v>2086284</v>
      </c>
      <c r="T54" s="31">
        <v>11.53</v>
      </c>
      <c r="U54" s="30">
        <v>2080849</v>
      </c>
      <c r="V54" s="31">
        <v>11.07</v>
      </c>
      <c r="W54" s="30">
        <v>5435</v>
      </c>
      <c r="X54" s="31">
        <v>0.45</v>
      </c>
      <c r="Y54" s="30">
        <v>2020023</v>
      </c>
      <c r="Z54" s="31">
        <v>10.94</v>
      </c>
      <c r="AA54" s="30">
        <v>66261</v>
      </c>
      <c r="AB54" s="31">
        <v>0.57999999999999996</v>
      </c>
      <c r="AC54" s="30">
        <v>1030044</v>
      </c>
      <c r="AD54" s="31">
        <v>11.71</v>
      </c>
      <c r="AE54" s="30">
        <v>1056240</v>
      </c>
      <c r="AF54" s="31">
        <v>-0.19</v>
      </c>
      <c r="AG54" s="24"/>
      <c r="AH54" s="19"/>
      <c r="AI54" s="30">
        <v>9010502</v>
      </c>
      <c r="AJ54" s="31">
        <v>10.84</v>
      </c>
      <c r="AK54" s="30">
        <v>9036317</v>
      </c>
      <c r="AL54" s="31">
        <v>10.72</v>
      </c>
      <c r="AM54" s="30">
        <v>-25815</v>
      </c>
      <c r="AN54" s="31">
        <v>0.12</v>
      </c>
      <c r="AO54" s="30">
        <v>8582505</v>
      </c>
      <c r="AP54" s="31">
        <v>10.42</v>
      </c>
      <c r="AQ54" s="30">
        <v>427997</v>
      </c>
      <c r="AR54" s="31">
        <v>0.42</v>
      </c>
      <c r="AS54" s="30">
        <v>7954261</v>
      </c>
      <c r="AT54" s="31">
        <v>10.77</v>
      </c>
      <c r="AU54" s="30">
        <v>1056240</v>
      </c>
      <c r="AV54" s="31">
        <v>0.06</v>
      </c>
      <c r="AW54" s="30">
        <v>14372670</v>
      </c>
      <c r="AX54" s="31">
        <v>10.35</v>
      </c>
      <c r="AY54" s="30">
        <v>-5362168</v>
      </c>
      <c r="AZ54" s="31">
        <v>0.49</v>
      </c>
      <c r="BA54" s="24"/>
    </row>
    <row r="55" spans="1:53" x14ac:dyDescent="0.35">
      <c r="A55" s="27" t="s">
        <v>53</v>
      </c>
      <c r="B55" s="19"/>
      <c r="C55" s="28">
        <v>1700627</v>
      </c>
      <c r="D55" s="29">
        <v>18.27</v>
      </c>
      <c r="E55" s="28">
        <v>1735200</v>
      </c>
      <c r="F55" s="29">
        <v>17.73</v>
      </c>
      <c r="G55" s="28">
        <v>-34573</v>
      </c>
      <c r="H55" s="29">
        <v>0.54</v>
      </c>
      <c r="I55" s="28">
        <v>1646927</v>
      </c>
      <c r="J55" s="29">
        <v>17.14</v>
      </c>
      <c r="K55" s="28">
        <v>53700</v>
      </c>
      <c r="L55" s="29">
        <v>1.1399999999999999</v>
      </c>
      <c r="M55" s="28">
        <v>1687949</v>
      </c>
      <c r="N55" s="29">
        <v>19.190000000000001</v>
      </c>
      <c r="O55" s="28">
        <v>12678</v>
      </c>
      <c r="P55" s="29">
        <v>-0.92</v>
      </c>
      <c r="Q55" s="22"/>
      <c r="R55" s="9"/>
      <c r="S55" s="28">
        <v>3388576</v>
      </c>
      <c r="T55" s="29">
        <v>18.72</v>
      </c>
      <c r="U55" s="28">
        <v>3375187</v>
      </c>
      <c r="V55" s="29">
        <v>17.96</v>
      </c>
      <c r="W55" s="28">
        <v>13388</v>
      </c>
      <c r="X55" s="29">
        <v>0.76</v>
      </c>
      <c r="Y55" s="28">
        <v>3242420</v>
      </c>
      <c r="Z55" s="29">
        <v>17.559999999999999</v>
      </c>
      <c r="AA55" s="28">
        <v>146156</v>
      </c>
      <c r="AB55" s="29">
        <v>1.1599999999999999</v>
      </c>
      <c r="AC55" s="28">
        <v>1687949</v>
      </c>
      <c r="AD55" s="29">
        <v>19.190000000000001</v>
      </c>
      <c r="AE55" s="28">
        <v>1700627</v>
      </c>
      <c r="AF55" s="29">
        <v>-0.47</v>
      </c>
      <c r="AG55" s="24"/>
      <c r="AH55" s="19"/>
      <c r="AI55" s="28">
        <v>14035535</v>
      </c>
      <c r="AJ55" s="29">
        <v>16.88</v>
      </c>
      <c r="AK55" s="28">
        <v>14328910</v>
      </c>
      <c r="AL55" s="29">
        <v>17</v>
      </c>
      <c r="AM55" s="28">
        <v>-293375</v>
      </c>
      <c r="AN55" s="29">
        <v>-0.12</v>
      </c>
      <c r="AO55" s="28">
        <v>13312693</v>
      </c>
      <c r="AP55" s="29">
        <v>16.16</v>
      </c>
      <c r="AQ55" s="28">
        <v>722842</v>
      </c>
      <c r="AR55" s="29">
        <v>0.73</v>
      </c>
      <c r="AS55" s="28">
        <v>12334909</v>
      </c>
      <c r="AT55" s="29">
        <v>16.71</v>
      </c>
      <c r="AU55" s="28">
        <v>1700627</v>
      </c>
      <c r="AV55" s="29">
        <v>0.18</v>
      </c>
      <c r="AW55" s="28">
        <v>21932142</v>
      </c>
      <c r="AX55" s="29">
        <v>15.79</v>
      </c>
      <c r="AY55" s="28">
        <v>-7896607</v>
      </c>
      <c r="AZ55" s="29">
        <v>1.1000000000000001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22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1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1700627</v>
      </c>
      <c r="D57" s="21">
        <v>17.64</v>
      </c>
      <c r="E57" s="20">
        <v>1735200</v>
      </c>
      <c r="F57" s="21">
        <v>17.100000000000001</v>
      </c>
      <c r="G57" s="20">
        <v>-34573</v>
      </c>
      <c r="H57" s="21">
        <v>0.53</v>
      </c>
      <c r="I57" s="20">
        <v>1646927</v>
      </c>
      <c r="J57" s="21">
        <v>16.52</v>
      </c>
      <c r="K57" s="20">
        <v>53700</v>
      </c>
      <c r="L57" s="21">
        <v>1.1200000000000001</v>
      </c>
      <c r="M57" s="20">
        <v>1687949</v>
      </c>
      <c r="N57" s="21">
        <v>18.559999999999999</v>
      </c>
      <c r="O57" s="20">
        <v>12678</v>
      </c>
      <c r="P57" s="21">
        <v>-0.92</v>
      </c>
      <c r="Q57" s="22"/>
      <c r="R57" s="23"/>
      <c r="S57" s="20">
        <v>3388576</v>
      </c>
      <c r="T57" s="21">
        <v>18.079999999999998</v>
      </c>
      <c r="U57" s="20">
        <v>3375187</v>
      </c>
      <c r="V57" s="21">
        <v>17.309999999999999</v>
      </c>
      <c r="W57" s="20">
        <v>13388</v>
      </c>
      <c r="X57" s="21">
        <v>0.77</v>
      </c>
      <c r="Y57" s="20">
        <v>3242420</v>
      </c>
      <c r="Z57" s="21">
        <v>16.899999999999999</v>
      </c>
      <c r="AA57" s="20">
        <v>146156</v>
      </c>
      <c r="AB57" s="21">
        <v>1.18</v>
      </c>
      <c r="AC57" s="20">
        <v>1687949</v>
      </c>
      <c r="AD57" s="21">
        <v>18.559999999999999</v>
      </c>
      <c r="AE57" s="20">
        <v>1700627</v>
      </c>
      <c r="AF57" s="21">
        <v>-0.47</v>
      </c>
      <c r="AG57" s="24"/>
      <c r="AH57" s="19"/>
      <c r="AI57" s="20">
        <v>14035535</v>
      </c>
      <c r="AJ57" s="21">
        <v>16.25</v>
      </c>
      <c r="AK57" s="20">
        <v>14328910</v>
      </c>
      <c r="AL57" s="21">
        <v>16.38</v>
      </c>
      <c r="AM57" s="20">
        <v>-293375</v>
      </c>
      <c r="AN57" s="21">
        <v>-0.14000000000000001</v>
      </c>
      <c r="AO57" s="20">
        <v>13312693</v>
      </c>
      <c r="AP57" s="21">
        <v>15.56</v>
      </c>
      <c r="AQ57" s="20">
        <v>722842</v>
      </c>
      <c r="AR57" s="21">
        <v>0.68</v>
      </c>
      <c r="AS57" s="20">
        <v>12334909</v>
      </c>
      <c r="AT57" s="21">
        <v>16.07</v>
      </c>
      <c r="AU57" s="20">
        <v>1700627</v>
      </c>
      <c r="AV57" s="21">
        <v>0.17</v>
      </c>
      <c r="AW57" s="20">
        <v>21932142</v>
      </c>
      <c r="AX57" s="21">
        <v>15.24</v>
      </c>
      <c r="AY57" s="20">
        <v>-7896607</v>
      </c>
      <c r="AZ57" s="21">
        <v>1.01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22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1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35999</v>
      </c>
      <c r="D59" s="21">
        <v>0.39</v>
      </c>
      <c r="E59" s="20">
        <v>29876</v>
      </c>
      <c r="F59" s="21">
        <v>0.31</v>
      </c>
      <c r="G59" s="20">
        <v>6123</v>
      </c>
      <c r="H59" s="21">
        <v>0.08</v>
      </c>
      <c r="I59" s="20">
        <v>27465</v>
      </c>
      <c r="J59" s="21">
        <v>0.28999999999999998</v>
      </c>
      <c r="K59" s="20">
        <v>8534</v>
      </c>
      <c r="L59" s="21">
        <v>0.1</v>
      </c>
      <c r="M59" s="20">
        <v>32420</v>
      </c>
      <c r="N59" s="21">
        <v>0.37</v>
      </c>
      <c r="O59" s="20">
        <v>3580</v>
      </c>
      <c r="P59" s="21">
        <v>0.02</v>
      </c>
      <c r="Q59" s="22"/>
      <c r="R59" s="23"/>
      <c r="S59" s="20">
        <v>68419</v>
      </c>
      <c r="T59" s="21">
        <v>0.38</v>
      </c>
      <c r="U59" s="20">
        <v>58686</v>
      </c>
      <c r="V59" s="21">
        <v>0.31</v>
      </c>
      <c r="W59" s="20">
        <v>9733</v>
      </c>
      <c r="X59" s="21">
        <v>7.0000000000000007E-2</v>
      </c>
      <c r="Y59" s="20">
        <v>54921</v>
      </c>
      <c r="Z59" s="21">
        <v>0.3</v>
      </c>
      <c r="AA59" s="20">
        <v>13497</v>
      </c>
      <c r="AB59" s="21">
        <v>0.08</v>
      </c>
      <c r="AC59" s="20">
        <v>32420</v>
      </c>
      <c r="AD59" s="21">
        <v>0.37</v>
      </c>
      <c r="AE59" s="20">
        <v>35999</v>
      </c>
      <c r="AF59" s="21">
        <v>0.01</v>
      </c>
      <c r="AG59" s="24"/>
      <c r="AH59" s="19"/>
      <c r="AI59" s="20">
        <v>292855</v>
      </c>
      <c r="AJ59" s="21">
        <v>0.35</v>
      </c>
      <c r="AK59" s="20">
        <v>241526</v>
      </c>
      <c r="AL59" s="21">
        <v>0.28999999999999998</v>
      </c>
      <c r="AM59" s="20">
        <v>51330</v>
      </c>
      <c r="AN59" s="21">
        <v>7.0000000000000007E-2</v>
      </c>
      <c r="AO59" s="20">
        <v>231972</v>
      </c>
      <c r="AP59" s="21">
        <v>0.28000000000000003</v>
      </c>
      <c r="AQ59" s="20">
        <v>60883</v>
      </c>
      <c r="AR59" s="21">
        <v>7.0000000000000007E-2</v>
      </c>
      <c r="AS59" s="20">
        <v>256856</v>
      </c>
      <c r="AT59" s="21">
        <v>0.35</v>
      </c>
      <c r="AU59" s="20">
        <v>35999</v>
      </c>
      <c r="AV59" s="21">
        <v>0</v>
      </c>
      <c r="AW59" s="20">
        <v>427387</v>
      </c>
      <c r="AX59" s="21">
        <v>0.31</v>
      </c>
      <c r="AY59" s="20">
        <v>-134531</v>
      </c>
      <c r="AZ59" s="21">
        <v>0.04</v>
      </c>
      <c r="BA59" s="24"/>
    </row>
    <row r="60" spans="1:53" x14ac:dyDescent="0.35">
      <c r="A60" s="18" t="s">
        <v>56</v>
      </c>
      <c r="B60" s="19"/>
      <c r="C60" s="20">
        <v>315085</v>
      </c>
      <c r="D60" s="21">
        <v>3.39</v>
      </c>
      <c r="E60" s="20">
        <v>316339</v>
      </c>
      <c r="F60" s="21">
        <v>3.23</v>
      </c>
      <c r="G60" s="20">
        <v>-1255</v>
      </c>
      <c r="H60" s="21">
        <v>0.15</v>
      </c>
      <c r="I60" s="20">
        <v>308925</v>
      </c>
      <c r="J60" s="21">
        <v>3.21</v>
      </c>
      <c r="K60" s="20">
        <v>6159</v>
      </c>
      <c r="L60" s="21">
        <v>0.17</v>
      </c>
      <c r="M60" s="20">
        <v>287303</v>
      </c>
      <c r="N60" s="21">
        <v>3.27</v>
      </c>
      <c r="O60" s="20">
        <v>27782</v>
      </c>
      <c r="P60" s="21">
        <v>0.12</v>
      </c>
      <c r="Q60" s="22"/>
      <c r="R60" s="23"/>
      <c r="S60" s="20">
        <v>602387</v>
      </c>
      <c r="T60" s="21">
        <v>3.33</v>
      </c>
      <c r="U60" s="20">
        <v>610818</v>
      </c>
      <c r="V60" s="21">
        <v>3.25</v>
      </c>
      <c r="W60" s="20">
        <v>-8431</v>
      </c>
      <c r="X60" s="21">
        <v>0.08</v>
      </c>
      <c r="Y60" s="20">
        <v>592860</v>
      </c>
      <c r="Z60" s="21">
        <v>3.21</v>
      </c>
      <c r="AA60" s="20">
        <v>9528</v>
      </c>
      <c r="AB60" s="21">
        <v>0.12</v>
      </c>
      <c r="AC60" s="20">
        <v>287303</v>
      </c>
      <c r="AD60" s="21">
        <v>3.27</v>
      </c>
      <c r="AE60" s="20">
        <v>315085</v>
      </c>
      <c r="AF60" s="21">
        <v>0.06</v>
      </c>
      <c r="AG60" s="24"/>
      <c r="AH60" s="19"/>
      <c r="AI60" s="20">
        <v>2913347</v>
      </c>
      <c r="AJ60" s="21">
        <v>3.5</v>
      </c>
      <c r="AK60" s="20">
        <v>2823196</v>
      </c>
      <c r="AL60" s="21">
        <v>3.35</v>
      </c>
      <c r="AM60" s="20">
        <v>90151</v>
      </c>
      <c r="AN60" s="21">
        <v>0.16</v>
      </c>
      <c r="AO60" s="20">
        <v>2846452</v>
      </c>
      <c r="AP60" s="21">
        <v>3.45</v>
      </c>
      <c r="AQ60" s="20">
        <v>66895</v>
      </c>
      <c r="AR60" s="21">
        <v>0.05</v>
      </c>
      <c r="AS60" s="20">
        <v>2598263</v>
      </c>
      <c r="AT60" s="21">
        <v>3.52</v>
      </c>
      <c r="AU60" s="20">
        <v>315085</v>
      </c>
      <c r="AV60" s="21">
        <v>-0.01</v>
      </c>
      <c r="AW60" s="20">
        <v>4555523</v>
      </c>
      <c r="AX60" s="21">
        <v>3.28</v>
      </c>
      <c r="AY60" s="20">
        <v>-1642176</v>
      </c>
      <c r="AZ60" s="21">
        <v>0.23</v>
      </c>
      <c r="BA60" s="24"/>
    </row>
    <row r="61" spans="1:53" x14ac:dyDescent="0.35">
      <c r="A61" s="18" t="s">
        <v>57</v>
      </c>
      <c r="B61" s="19"/>
      <c r="C61" s="20">
        <v>2842</v>
      </c>
      <c r="D61" s="21">
        <v>0.03</v>
      </c>
      <c r="E61" s="20">
        <v>0</v>
      </c>
      <c r="F61" s="21">
        <v>0</v>
      </c>
      <c r="G61" s="20">
        <v>2842</v>
      </c>
      <c r="H61" s="21">
        <v>0.03</v>
      </c>
      <c r="I61" s="20">
        <v>1902</v>
      </c>
      <c r="J61" s="21">
        <v>0.02</v>
      </c>
      <c r="K61" s="20">
        <v>940</v>
      </c>
      <c r="L61" s="21">
        <v>0.01</v>
      </c>
      <c r="M61" s="20">
        <v>5117</v>
      </c>
      <c r="N61" s="21">
        <v>0.06</v>
      </c>
      <c r="O61" s="20">
        <v>-2275</v>
      </c>
      <c r="P61" s="21">
        <v>-0.03</v>
      </c>
      <c r="Q61" s="22"/>
      <c r="R61" s="23"/>
      <c r="S61" s="20">
        <v>7959</v>
      </c>
      <c r="T61" s="21">
        <v>0.04</v>
      </c>
      <c r="U61" s="20">
        <v>0</v>
      </c>
      <c r="V61" s="21">
        <v>0</v>
      </c>
      <c r="W61" s="20">
        <v>7959</v>
      </c>
      <c r="X61" s="21">
        <v>0.04</v>
      </c>
      <c r="Y61" s="20">
        <v>4889</v>
      </c>
      <c r="Z61" s="21">
        <v>0.03</v>
      </c>
      <c r="AA61" s="20">
        <v>3070</v>
      </c>
      <c r="AB61" s="21">
        <v>0.02</v>
      </c>
      <c r="AC61" s="20">
        <v>5117</v>
      </c>
      <c r="AD61" s="21">
        <v>0.06</v>
      </c>
      <c r="AE61" s="20">
        <v>2842</v>
      </c>
      <c r="AF61" s="21">
        <v>-0.01</v>
      </c>
      <c r="AG61" s="24"/>
      <c r="AH61" s="19"/>
      <c r="AI61" s="20">
        <v>21234</v>
      </c>
      <c r="AJ61" s="21">
        <v>0.03</v>
      </c>
      <c r="AK61" s="20">
        <v>0</v>
      </c>
      <c r="AL61" s="21">
        <v>0</v>
      </c>
      <c r="AM61" s="20">
        <v>21234</v>
      </c>
      <c r="AN61" s="21">
        <v>0.03</v>
      </c>
      <c r="AO61" s="20">
        <v>16121</v>
      </c>
      <c r="AP61" s="21">
        <v>0.02</v>
      </c>
      <c r="AQ61" s="20">
        <v>5112</v>
      </c>
      <c r="AR61" s="21">
        <v>0.01</v>
      </c>
      <c r="AS61" s="20">
        <v>18392</v>
      </c>
      <c r="AT61" s="21">
        <v>0.02</v>
      </c>
      <c r="AU61" s="20">
        <v>2842</v>
      </c>
      <c r="AV61" s="21">
        <v>0</v>
      </c>
      <c r="AW61" s="20">
        <v>26148</v>
      </c>
      <c r="AX61" s="21">
        <v>0.02</v>
      </c>
      <c r="AY61" s="20">
        <v>-4914</v>
      </c>
      <c r="AZ61" s="21">
        <v>0.01</v>
      </c>
      <c r="BA61" s="24"/>
    </row>
    <row r="62" spans="1:53" x14ac:dyDescent="0.35">
      <c r="A62" s="18" t="s">
        <v>58</v>
      </c>
      <c r="B62" s="19"/>
      <c r="C62" s="20">
        <v>184639</v>
      </c>
      <c r="D62" s="21">
        <v>1.98</v>
      </c>
      <c r="E62" s="20">
        <v>187748</v>
      </c>
      <c r="F62" s="21">
        <v>1.92</v>
      </c>
      <c r="G62" s="20">
        <v>-3110</v>
      </c>
      <c r="H62" s="21">
        <v>7.0000000000000007E-2</v>
      </c>
      <c r="I62" s="20">
        <v>172657</v>
      </c>
      <c r="J62" s="21">
        <v>1.8</v>
      </c>
      <c r="K62" s="20">
        <v>11982</v>
      </c>
      <c r="L62" s="21">
        <v>0.19</v>
      </c>
      <c r="M62" s="20">
        <v>182896</v>
      </c>
      <c r="N62" s="21">
        <v>2.08</v>
      </c>
      <c r="O62" s="20">
        <v>1743</v>
      </c>
      <c r="P62" s="21">
        <v>-0.1</v>
      </c>
      <c r="Q62" s="22"/>
      <c r="R62" s="23"/>
      <c r="S62" s="20">
        <v>367534</v>
      </c>
      <c r="T62" s="21">
        <v>2.0299999999999998</v>
      </c>
      <c r="U62" s="20">
        <v>375497</v>
      </c>
      <c r="V62" s="21">
        <v>2</v>
      </c>
      <c r="W62" s="20">
        <v>-7963</v>
      </c>
      <c r="X62" s="21">
        <v>0.03</v>
      </c>
      <c r="Y62" s="20">
        <v>353778</v>
      </c>
      <c r="Z62" s="21">
        <v>1.92</v>
      </c>
      <c r="AA62" s="20">
        <v>13756</v>
      </c>
      <c r="AB62" s="21">
        <v>0.11</v>
      </c>
      <c r="AC62" s="20">
        <v>182896</v>
      </c>
      <c r="AD62" s="21">
        <v>2.08</v>
      </c>
      <c r="AE62" s="20">
        <v>184639</v>
      </c>
      <c r="AF62" s="21">
        <v>-0.05</v>
      </c>
      <c r="AG62" s="24"/>
      <c r="AH62" s="19"/>
      <c r="AI62" s="20">
        <v>1512192</v>
      </c>
      <c r="AJ62" s="21">
        <v>1.82</v>
      </c>
      <c r="AK62" s="20">
        <v>1501986</v>
      </c>
      <c r="AL62" s="21">
        <v>1.78</v>
      </c>
      <c r="AM62" s="20">
        <v>10206</v>
      </c>
      <c r="AN62" s="21">
        <v>0.04</v>
      </c>
      <c r="AO62" s="20">
        <v>1470201</v>
      </c>
      <c r="AP62" s="21">
        <v>1.78</v>
      </c>
      <c r="AQ62" s="20">
        <v>41992</v>
      </c>
      <c r="AR62" s="21">
        <v>0.03</v>
      </c>
      <c r="AS62" s="20">
        <v>1327554</v>
      </c>
      <c r="AT62" s="21">
        <v>1.8</v>
      </c>
      <c r="AU62" s="20">
        <v>184639</v>
      </c>
      <c r="AV62" s="21">
        <v>0.02</v>
      </c>
      <c r="AW62" s="20">
        <v>2400434</v>
      </c>
      <c r="AX62" s="21">
        <v>1.73</v>
      </c>
      <c r="AY62" s="20">
        <v>-888241</v>
      </c>
      <c r="AZ62" s="21">
        <v>0.09</v>
      </c>
      <c r="BA62" s="24"/>
    </row>
    <row r="63" spans="1:53" x14ac:dyDescent="0.35">
      <c r="A63" s="18" t="s">
        <v>59</v>
      </c>
      <c r="B63" s="19"/>
      <c r="C63" s="20">
        <v>46264</v>
      </c>
      <c r="D63" s="21">
        <v>0.5</v>
      </c>
      <c r="E63" s="20">
        <v>26923</v>
      </c>
      <c r="F63" s="21">
        <v>0.28000000000000003</v>
      </c>
      <c r="G63" s="20">
        <v>19341</v>
      </c>
      <c r="H63" s="21">
        <v>0.22</v>
      </c>
      <c r="I63" s="20">
        <v>48808</v>
      </c>
      <c r="J63" s="21">
        <v>0.51</v>
      </c>
      <c r="K63" s="20">
        <v>-2543</v>
      </c>
      <c r="L63" s="21">
        <v>-0.01</v>
      </c>
      <c r="M63" s="20">
        <v>56449</v>
      </c>
      <c r="N63" s="21">
        <v>0.64</v>
      </c>
      <c r="O63" s="20">
        <v>-10185</v>
      </c>
      <c r="P63" s="21">
        <v>-0.14000000000000001</v>
      </c>
      <c r="Q63" s="22"/>
      <c r="R63" s="23"/>
      <c r="S63" s="20">
        <v>102714</v>
      </c>
      <c r="T63" s="21">
        <v>0.56999999999999995</v>
      </c>
      <c r="U63" s="20">
        <v>53846</v>
      </c>
      <c r="V63" s="21">
        <v>0.28999999999999998</v>
      </c>
      <c r="W63" s="20">
        <v>48868</v>
      </c>
      <c r="X63" s="21">
        <v>0.28000000000000003</v>
      </c>
      <c r="Y63" s="20">
        <v>76678</v>
      </c>
      <c r="Z63" s="21">
        <v>0.42</v>
      </c>
      <c r="AA63" s="20">
        <v>26036</v>
      </c>
      <c r="AB63" s="21">
        <v>0.15</v>
      </c>
      <c r="AC63" s="20">
        <v>56449</v>
      </c>
      <c r="AD63" s="21">
        <v>0.64</v>
      </c>
      <c r="AE63" s="20">
        <v>46264</v>
      </c>
      <c r="AF63" s="21">
        <v>-7.0000000000000007E-2</v>
      </c>
      <c r="AG63" s="24"/>
      <c r="AH63" s="19"/>
      <c r="AI63" s="20">
        <v>284063</v>
      </c>
      <c r="AJ63" s="21">
        <v>0.34</v>
      </c>
      <c r="AK63" s="20">
        <v>215385</v>
      </c>
      <c r="AL63" s="21">
        <v>0.26</v>
      </c>
      <c r="AM63" s="20">
        <v>68678</v>
      </c>
      <c r="AN63" s="21">
        <v>0.09</v>
      </c>
      <c r="AO63" s="20">
        <v>264185</v>
      </c>
      <c r="AP63" s="21">
        <v>0.32</v>
      </c>
      <c r="AQ63" s="20">
        <v>19878</v>
      </c>
      <c r="AR63" s="21">
        <v>0.02</v>
      </c>
      <c r="AS63" s="20">
        <v>237799</v>
      </c>
      <c r="AT63" s="21">
        <v>0.32</v>
      </c>
      <c r="AU63" s="20">
        <v>46264</v>
      </c>
      <c r="AV63" s="21">
        <v>0.02</v>
      </c>
      <c r="AW63" s="20">
        <v>431356</v>
      </c>
      <c r="AX63" s="21">
        <v>0.31</v>
      </c>
      <c r="AY63" s="20">
        <v>-147293</v>
      </c>
      <c r="AZ63" s="21">
        <v>0.03</v>
      </c>
      <c r="BA63" s="24"/>
    </row>
    <row r="64" spans="1:53" x14ac:dyDescent="0.35">
      <c r="A64" s="18" t="s">
        <v>60</v>
      </c>
      <c r="B64" s="19"/>
      <c r="C64" s="20">
        <v>31997</v>
      </c>
      <c r="D64" s="21">
        <v>0.34</v>
      </c>
      <c r="E64" s="20">
        <v>40198</v>
      </c>
      <c r="F64" s="21">
        <v>0.41</v>
      </c>
      <c r="G64" s="20">
        <v>-8201</v>
      </c>
      <c r="H64" s="21">
        <v>-7.0000000000000007E-2</v>
      </c>
      <c r="I64" s="20">
        <v>28642</v>
      </c>
      <c r="J64" s="21">
        <v>0.3</v>
      </c>
      <c r="K64" s="20">
        <v>3356</v>
      </c>
      <c r="L64" s="21">
        <v>0.05</v>
      </c>
      <c r="M64" s="20">
        <v>26370</v>
      </c>
      <c r="N64" s="21">
        <v>0.3</v>
      </c>
      <c r="O64" s="20">
        <v>5628</v>
      </c>
      <c r="P64" s="21">
        <v>0.04</v>
      </c>
      <c r="Q64" s="22"/>
      <c r="R64" s="23"/>
      <c r="S64" s="20">
        <v>58367</v>
      </c>
      <c r="T64" s="21">
        <v>0.32</v>
      </c>
      <c r="U64" s="20">
        <v>78078</v>
      </c>
      <c r="V64" s="21">
        <v>0.42</v>
      </c>
      <c r="W64" s="20">
        <v>-19711</v>
      </c>
      <c r="X64" s="21">
        <v>-0.09</v>
      </c>
      <c r="Y64" s="20">
        <v>52135</v>
      </c>
      <c r="Z64" s="21">
        <v>0.28000000000000003</v>
      </c>
      <c r="AA64" s="20">
        <v>6232</v>
      </c>
      <c r="AB64" s="21">
        <v>0.04</v>
      </c>
      <c r="AC64" s="20">
        <v>26370</v>
      </c>
      <c r="AD64" s="21">
        <v>0.3</v>
      </c>
      <c r="AE64" s="20">
        <v>31997</v>
      </c>
      <c r="AF64" s="21">
        <v>0.02</v>
      </c>
      <c r="AG64" s="24"/>
      <c r="AH64" s="19"/>
      <c r="AI64" s="20">
        <v>272393</v>
      </c>
      <c r="AJ64" s="21">
        <v>0.33</v>
      </c>
      <c r="AK64" s="20">
        <v>331171</v>
      </c>
      <c r="AL64" s="21">
        <v>0.39</v>
      </c>
      <c r="AM64" s="20">
        <v>-58778</v>
      </c>
      <c r="AN64" s="21">
        <v>-7.0000000000000007E-2</v>
      </c>
      <c r="AO64" s="20">
        <v>247535</v>
      </c>
      <c r="AP64" s="21">
        <v>0.3</v>
      </c>
      <c r="AQ64" s="20">
        <v>24858</v>
      </c>
      <c r="AR64" s="21">
        <v>0.03</v>
      </c>
      <c r="AS64" s="20">
        <v>240395</v>
      </c>
      <c r="AT64" s="21">
        <v>0.33</v>
      </c>
      <c r="AU64" s="20">
        <v>31997</v>
      </c>
      <c r="AV64" s="21">
        <v>0</v>
      </c>
      <c r="AW64" s="20">
        <v>423203</v>
      </c>
      <c r="AX64" s="21">
        <v>0.3</v>
      </c>
      <c r="AY64" s="20">
        <v>-150810</v>
      </c>
      <c r="AZ64" s="21">
        <v>0.02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22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1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13625</v>
      </c>
      <c r="D66" s="21">
        <v>0.15</v>
      </c>
      <c r="E66" s="20">
        <v>35323</v>
      </c>
      <c r="F66" s="21">
        <v>0.36</v>
      </c>
      <c r="G66" s="20">
        <v>-21698</v>
      </c>
      <c r="H66" s="21">
        <v>-0.21</v>
      </c>
      <c r="I66" s="20">
        <v>30730</v>
      </c>
      <c r="J66" s="21">
        <v>0.32</v>
      </c>
      <c r="K66" s="20">
        <v>-17105</v>
      </c>
      <c r="L66" s="21">
        <v>-0.17</v>
      </c>
      <c r="M66" s="20">
        <v>11569</v>
      </c>
      <c r="N66" s="21">
        <v>0.13</v>
      </c>
      <c r="O66" s="20">
        <v>2056</v>
      </c>
      <c r="P66" s="21">
        <v>0.01</v>
      </c>
      <c r="Q66" s="22"/>
      <c r="R66" s="23"/>
      <c r="S66" s="20">
        <v>25194</v>
      </c>
      <c r="T66" s="21">
        <v>0.14000000000000001</v>
      </c>
      <c r="U66" s="20">
        <v>68758</v>
      </c>
      <c r="V66" s="21">
        <v>0.37</v>
      </c>
      <c r="W66" s="20">
        <v>-43564</v>
      </c>
      <c r="X66" s="21">
        <v>-0.23</v>
      </c>
      <c r="Y66" s="20">
        <v>66865</v>
      </c>
      <c r="Z66" s="21">
        <v>0.36</v>
      </c>
      <c r="AA66" s="20">
        <v>-41671</v>
      </c>
      <c r="AB66" s="21">
        <v>-0.22</v>
      </c>
      <c r="AC66" s="20">
        <v>11569</v>
      </c>
      <c r="AD66" s="21">
        <v>0.13</v>
      </c>
      <c r="AE66" s="20">
        <v>13625</v>
      </c>
      <c r="AF66" s="21">
        <v>0.01</v>
      </c>
      <c r="AG66" s="24"/>
      <c r="AH66" s="19"/>
      <c r="AI66" s="20">
        <v>251643</v>
      </c>
      <c r="AJ66" s="21">
        <v>0.3</v>
      </c>
      <c r="AK66" s="20">
        <v>291885</v>
      </c>
      <c r="AL66" s="21">
        <v>0.35</v>
      </c>
      <c r="AM66" s="20">
        <v>-40243</v>
      </c>
      <c r="AN66" s="21">
        <v>-0.04</v>
      </c>
      <c r="AO66" s="20">
        <v>376275</v>
      </c>
      <c r="AP66" s="21">
        <v>0.46</v>
      </c>
      <c r="AQ66" s="20">
        <v>-124632</v>
      </c>
      <c r="AR66" s="21">
        <v>-0.15</v>
      </c>
      <c r="AS66" s="20">
        <v>238018</v>
      </c>
      <c r="AT66" s="21">
        <v>0.32</v>
      </c>
      <c r="AU66" s="20">
        <v>13625</v>
      </c>
      <c r="AV66" s="21">
        <v>-0.02</v>
      </c>
      <c r="AW66" s="20">
        <v>599746</v>
      </c>
      <c r="AX66" s="21">
        <v>0.43</v>
      </c>
      <c r="AY66" s="20">
        <v>-348104</v>
      </c>
      <c r="AZ66" s="21">
        <v>-0.13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22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19"/>
      <c r="AI67" s="20">
        <v>48</v>
      </c>
      <c r="AJ67" s="21">
        <v>0</v>
      </c>
      <c r="AK67" s="20">
        <v>0</v>
      </c>
      <c r="AL67" s="21">
        <v>0</v>
      </c>
      <c r="AM67" s="20">
        <v>48</v>
      </c>
      <c r="AN67" s="21">
        <v>0</v>
      </c>
      <c r="AO67" s="20">
        <v>210</v>
      </c>
      <c r="AP67" s="21">
        <v>0</v>
      </c>
      <c r="AQ67" s="20">
        <v>-162</v>
      </c>
      <c r="AR67" s="21">
        <v>0</v>
      </c>
      <c r="AS67" s="20">
        <v>48</v>
      </c>
      <c r="AT67" s="21">
        <v>0</v>
      </c>
      <c r="AU67" s="20">
        <v>0</v>
      </c>
      <c r="AV67" s="21">
        <v>0</v>
      </c>
      <c r="AW67" s="20">
        <v>210</v>
      </c>
      <c r="AX67" s="21">
        <v>0</v>
      </c>
      <c r="AY67" s="20">
        <v>-162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800</v>
      </c>
      <c r="J68" s="21">
        <v>0.01</v>
      </c>
      <c r="K68" s="20">
        <v>-800</v>
      </c>
      <c r="L68" s="21">
        <v>-0.01</v>
      </c>
      <c r="M68" s="20">
        <v>0</v>
      </c>
      <c r="N68" s="21">
        <v>0</v>
      </c>
      <c r="O68" s="20">
        <v>0</v>
      </c>
      <c r="P68" s="21">
        <v>0</v>
      </c>
      <c r="Q68" s="22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800</v>
      </c>
      <c r="Z68" s="21">
        <v>0</v>
      </c>
      <c r="AA68" s="20">
        <v>-800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1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800</v>
      </c>
      <c r="AP68" s="21">
        <v>0</v>
      </c>
      <c r="AQ68" s="20">
        <v>-800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800</v>
      </c>
      <c r="AX68" s="21">
        <v>0</v>
      </c>
      <c r="AY68" s="20">
        <v>-800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6432</v>
      </c>
      <c r="D69" s="26">
        <v>7.0000000000000007E-2</v>
      </c>
      <c r="E69" s="25">
        <v>5384</v>
      </c>
      <c r="F69" s="26">
        <v>0.06</v>
      </c>
      <c r="G69" s="25">
        <v>1048</v>
      </c>
      <c r="H69" s="26">
        <v>0.01</v>
      </c>
      <c r="I69" s="25">
        <v>9284</v>
      </c>
      <c r="J69" s="26">
        <v>0.1</v>
      </c>
      <c r="K69" s="25">
        <v>-2852</v>
      </c>
      <c r="L69" s="26">
        <v>-0.03</v>
      </c>
      <c r="M69" s="25">
        <v>6191</v>
      </c>
      <c r="N69" s="26">
        <v>7.0000000000000007E-2</v>
      </c>
      <c r="O69" s="25">
        <v>241</v>
      </c>
      <c r="P69" s="26">
        <v>0</v>
      </c>
      <c r="Q69" s="22"/>
      <c r="R69" s="23"/>
      <c r="S69" s="25">
        <v>12623</v>
      </c>
      <c r="T69" s="26">
        <v>7.0000000000000007E-2</v>
      </c>
      <c r="U69" s="25">
        <v>11643</v>
      </c>
      <c r="V69" s="26">
        <v>0.06</v>
      </c>
      <c r="W69" s="25">
        <v>980</v>
      </c>
      <c r="X69" s="26">
        <v>0.01</v>
      </c>
      <c r="Y69" s="25">
        <v>19314</v>
      </c>
      <c r="Z69" s="26">
        <v>0.1</v>
      </c>
      <c r="AA69" s="25">
        <v>-6691</v>
      </c>
      <c r="AB69" s="26">
        <v>-0.03</v>
      </c>
      <c r="AC69" s="25">
        <v>6191</v>
      </c>
      <c r="AD69" s="26">
        <v>7.0000000000000007E-2</v>
      </c>
      <c r="AE69" s="25">
        <v>6432</v>
      </c>
      <c r="AF69" s="26">
        <v>0</v>
      </c>
      <c r="AG69" s="24"/>
      <c r="AH69" s="19"/>
      <c r="AI69" s="25">
        <v>56955</v>
      </c>
      <c r="AJ69" s="26">
        <v>7.0000000000000007E-2</v>
      </c>
      <c r="AK69" s="25">
        <v>54980</v>
      </c>
      <c r="AL69" s="26">
        <v>7.0000000000000007E-2</v>
      </c>
      <c r="AM69" s="25">
        <v>1975</v>
      </c>
      <c r="AN69" s="26">
        <v>0</v>
      </c>
      <c r="AO69" s="25">
        <v>79458</v>
      </c>
      <c r="AP69" s="26">
        <v>0.1</v>
      </c>
      <c r="AQ69" s="25">
        <v>-22503</v>
      </c>
      <c r="AR69" s="26">
        <v>-0.03</v>
      </c>
      <c r="AS69" s="25">
        <v>50523</v>
      </c>
      <c r="AT69" s="26">
        <v>7.0000000000000007E-2</v>
      </c>
      <c r="AU69" s="25">
        <v>6432</v>
      </c>
      <c r="AV69" s="26">
        <v>0</v>
      </c>
      <c r="AW69" s="25">
        <v>116353</v>
      </c>
      <c r="AX69" s="26">
        <v>0.08</v>
      </c>
      <c r="AY69" s="25">
        <v>-59398</v>
      </c>
      <c r="AZ69" s="26">
        <v>-0.02</v>
      </c>
      <c r="BA69" s="24"/>
    </row>
    <row r="70" spans="1:53" x14ac:dyDescent="0.35">
      <c r="A70" s="27" t="s">
        <v>66</v>
      </c>
      <c r="B70" s="19"/>
      <c r="C70" s="30">
        <v>636882</v>
      </c>
      <c r="D70" s="31">
        <v>6.84</v>
      </c>
      <c r="E70" s="30">
        <v>641793</v>
      </c>
      <c r="F70" s="31">
        <v>6.56</v>
      </c>
      <c r="G70" s="30">
        <v>-4910</v>
      </c>
      <c r="H70" s="31">
        <v>0.28999999999999998</v>
      </c>
      <c r="I70" s="30">
        <v>629212</v>
      </c>
      <c r="J70" s="31">
        <v>6.55</v>
      </c>
      <c r="K70" s="30">
        <v>7670</v>
      </c>
      <c r="L70" s="31">
        <v>0.3</v>
      </c>
      <c r="M70" s="30">
        <v>608313</v>
      </c>
      <c r="N70" s="31">
        <v>6.92</v>
      </c>
      <c r="O70" s="30">
        <v>28569</v>
      </c>
      <c r="P70" s="31">
        <v>-7.0000000000000007E-2</v>
      </c>
      <c r="Q70" s="22"/>
      <c r="R70" s="9"/>
      <c r="S70" s="30">
        <v>1245196</v>
      </c>
      <c r="T70" s="31">
        <v>6.88</v>
      </c>
      <c r="U70" s="30">
        <v>1257326</v>
      </c>
      <c r="V70" s="31">
        <v>6.69</v>
      </c>
      <c r="W70" s="30">
        <v>-12130</v>
      </c>
      <c r="X70" s="31">
        <v>0.19</v>
      </c>
      <c r="Y70" s="30">
        <v>1222239</v>
      </c>
      <c r="Z70" s="31">
        <v>6.62</v>
      </c>
      <c r="AA70" s="30">
        <v>22957</v>
      </c>
      <c r="AB70" s="31">
        <v>0.26</v>
      </c>
      <c r="AC70" s="30">
        <v>608313</v>
      </c>
      <c r="AD70" s="31">
        <v>6.92</v>
      </c>
      <c r="AE70" s="30">
        <v>636882</v>
      </c>
      <c r="AF70" s="31">
        <v>-0.04</v>
      </c>
      <c r="AG70" s="24"/>
      <c r="AH70" s="19"/>
      <c r="AI70" s="30">
        <v>5604730</v>
      </c>
      <c r="AJ70" s="31">
        <v>6.74</v>
      </c>
      <c r="AK70" s="30">
        <v>5460130</v>
      </c>
      <c r="AL70" s="31">
        <v>6.48</v>
      </c>
      <c r="AM70" s="30">
        <v>144601</v>
      </c>
      <c r="AN70" s="31">
        <v>0.26</v>
      </c>
      <c r="AO70" s="30">
        <v>5533208</v>
      </c>
      <c r="AP70" s="31">
        <v>6.72</v>
      </c>
      <c r="AQ70" s="30">
        <v>71522</v>
      </c>
      <c r="AR70" s="31">
        <v>0.03</v>
      </c>
      <c r="AS70" s="30">
        <v>4967848</v>
      </c>
      <c r="AT70" s="31">
        <v>6.73</v>
      </c>
      <c r="AU70" s="30">
        <v>636882</v>
      </c>
      <c r="AV70" s="31">
        <v>0.01</v>
      </c>
      <c r="AW70" s="30">
        <v>8981160</v>
      </c>
      <c r="AX70" s="31">
        <v>6.46</v>
      </c>
      <c r="AY70" s="30">
        <v>-3376429</v>
      </c>
      <c r="AZ70" s="31">
        <v>0.28000000000000003</v>
      </c>
      <c r="BA70" s="24"/>
    </row>
    <row r="71" spans="1:53" x14ac:dyDescent="0.35">
      <c r="A71" s="27" t="s">
        <v>67</v>
      </c>
      <c r="B71" s="19"/>
      <c r="C71" s="30">
        <v>2337509</v>
      </c>
      <c r="D71" s="31">
        <v>25.12</v>
      </c>
      <c r="E71" s="30">
        <v>2376993</v>
      </c>
      <c r="F71" s="31">
        <v>24.29</v>
      </c>
      <c r="G71" s="30">
        <v>-39484</v>
      </c>
      <c r="H71" s="31">
        <v>0.83</v>
      </c>
      <c r="I71" s="30">
        <v>2276139</v>
      </c>
      <c r="J71" s="31">
        <v>23.68</v>
      </c>
      <c r="K71" s="30">
        <v>61370</v>
      </c>
      <c r="L71" s="31">
        <v>1.43</v>
      </c>
      <c r="M71" s="30">
        <v>2296262</v>
      </c>
      <c r="N71" s="31">
        <v>26.11</v>
      </c>
      <c r="O71" s="30">
        <v>41247</v>
      </c>
      <c r="P71" s="31">
        <v>-1</v>
      </c>
      <c r="Q71" s="22"/>
      <c r="R71" s="9"/>
      <c r="S71" s="30">
        <v>4633771</v>
      </c>
      <c r="T71" s="31">
        <v>25.6</v>
      </c>
      <c r="U71" s="30">
        <v>4632513</v>
      </c>
      <c r="V71" s="31">
        <v>24.65</v>
      </c>
      <c r="W71" s="30">
        <v>1259</v>
      </c>
      <c r="X71" s="31">
        <v>0.95</v>
      </c>
      <c r="Y71" s="30">
        <v>4464659</v>
      </c>
      <c r="Z71" s="31">
        <v>24.18</v>
      </c>
      <c r="AA71" s="30">
        <v>169113</v>
      </c>
      <c r="AB71" s="31">
        <v>1.42</v>
      </c>
      <c r="AC71" s="30">
        <v>2296262</v>
      </c>
      <c r="AD71" s="31">
        <v>26.11</v>
      </c>
      <c r="AE71" s="30">
        <v>2337509</v>
      </c>
      <c r="AF71" s="31">
        <v>-0.51</v>
      </c>
      <c r="AG71" s="24"/>
      <c r="AH71" s="19"/>
      <c r="AI71" s="30">
        <v>19640266</v>
      </c>
      <c r="AJ71" s="31">
        <v>23.62</v>
      </c>
      <c r="AK71" s="30">
        <v>19789040</v>
      </c>
      <c r="AL71" s="31">
        <v>23.48</v>
      </c>
      <c r="AM71" s="30">
        <v>-148774</v>
      </c>
      <c r="AN71" s="31">
        <v>0.15</v>
      </c>
      <c r="AO71" s="30">
        <v>18845902</v>
      </c>
      <c r="AP71" s="31">
        <v>22.87</v>
      </c>
      <c r="AQ71" s="30">
        <v>794364</v>
      </c>
      <c r="AR71" s="31">
        <v>0.75</v>
      </c>
      <c r="AS71" s="30">
        <v>17302757</v>
      </c>
      <c r="AT71" s="31">
        <v>23.44</v>
      </c>
      <c r="AU71" s="30">
        <v>2337509</v>
      </c>
      <c r="AV71" s="31">
        <v>0.19</v>
      </c>
      <c r="AW71" s="30">
        <v>30913302</v>
      </c>
      <c r="AX71" s="31">
        <v>22.25</v>
      </c>
      <c r="AY71" s="30">
        <v>-11273036</v>
      </c>
      <c r="AZ71" s="31">
        <v>1.37</v>
      </c>
      <c r="BA71" s="24"/>
    </row>
    <row r="72" spans="1:53" x14ac:dyDescent="0.35">
      <c r="A72" s="27" t="s">
        <v>68</v>
      </c>
      <c r="B72" s="19"/>
      <c r="C72" s="28">
        <v>2337509</v>
      </c>
      <c r="D72" s="29">
        <v>25.12</v>
      </c>
      <c r="E72" s="28">
        <v>2376993</v>
      </c>
      <c r="F72" s="29">
        <v>24.29</v>
      </c>
      <c r="G72" s="28">
        <v>-39484</v>
      </c>
      <c r="H72" s="29">
        <v>0.83</v>
      </c>
      <c r="I72" s="28">
        <v>2276139</v>
      </c>
      <c r="J72" s="29">
        <v>23.68</v>
      </c>
      <c r="K72" s="28">
        <v>61370</v>
      </c>
      <c r="L72" s="29">
        <v>1.43</v>
      </c>
      <c r="M72" s="28">
        <v>2296262</v>
      </c>
      <c r="N72" s="29">
        <v>26.11</v>
      </c>
      <c r="O72" s="28">
        <v>41247</v>
      </c>
      <c r="P72" s="29">
        <v>-1</v>
      </c>
      <c r="Q72" s="22"/>
      <c r="R72" s="9"/>
      <c r="S72" s="28">
        <v>4633771</v>
      </c>
      <c r="T72" s="29">
        <v>25.6</v>
      </c>
      <c r="U72" s="28">
        <v>4632513</v>
      </c>
      <c r="V72" s="29">
        <v>24.65</v>
      </c>
      <c r="W72" s="28">
        <v>1259</v>
      </c>
      <c r="X72" s="29">
        <v>0.95</v>
      </c>
      <c r="Y72" s="28">
        <v>4464659</v>
      </c>
      <c r="Z72" s="29">
        <v>24.18</v>
      </c>
      <c r="AA72" s="28">
        <v>169113</v>
      </c>
      <c r="AB72" s="29">
        <v>1.42</v>
      </c>
      <c r="AC72" s="28">
        <v>2296262</v>
      </c>
      <c r="AD72" s="29">
        <v>26.11</v>
      </c>
      <c r="AE72" s="28">
        <v>2337509</v>
      </c>
      <c r="AF72" s="29">
        <v>-0.51</v>
      </c>
      <c r="AG72" s="24"/>
      <c r="AH72" s="19"/>
      <c r="AI72" s="28">
        <v>19640266</v>
      </c>
      <c r="AJ72" s="29">
        <v>23.62</v>
      </c>
      <c r="AK72" s="28">
        <v>19789040</v>
      </c>
      <c r="AL72" s="29">
        <v>23.48</v>
      </c>
      <c r="AM72" s="28">
        <v>-148774</v>
      </c>
      <c r="AN72" s="29">
        <v>0.15</v>
      </c>
      <c r="AO72" s="28">
        <v>18845902</v>
      </c>
      <c r="AP72" s="29">
        <v>22.87</v>
      </c>
      <c r="AQ72" s="28">
        <v>794364</v>
      </c>
      <c r="AR72" s="29">
        <v>0.75</v>
      </c>
      <c r="AS72" s="28">
        <v>17302757</v>
      </c>
      <c r="AT72" s="29">
        <v>23.44</v>
      </c>
      <c r="AU72" s="28">
        <v>2337509</v>
      </c>
      <c r="AV72" s="29">
        <v>0.19</v>
      </c>
      <c r="AW72" s="28">
        <v>30913302</v>
      </c>
      <c r="AX72" s="29">
        <v>22.25</v>
      </c>
      <c r="AY72" s="28">
        <v>-11273036</v>
      </c>
      <c r="AZ72" s="29">
        <v>1.37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22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1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6480</v>
      </c>
      <c r="D74" s="21">
        <v>7.0000000000000007E-2</v>
      </c>
      <c r="E74" s="20">
        <v>47347</v>
      </c>
      <c r="F74" s="21">
        <v>0.48</v>
      </c>
      <c r="G74" s="20">
        <v>-40867</v>
      </c>
      <c r="H74" s="21">
        <v>-0.41</v>
      </c>
      <c r="I74" s="20">
        <v>67402</v>
      </c>
      <c r="J74" s="21">
        <v>0.7</v>
      </c>
      <c r="K74" s="20">
        <v>-60922</v>
      </c>
      <c r="L74" s="21">
        <v>-0.63</v>
      </c>
      <c r="M74" s="20">
        <v>30547</v>
      </c>
      <c r="N74" s="21">
        <v>0.35</v>
      </c>
      <c r="O74" s="20">
        <v>-24067</v>
      </c>
      <c r="P74" s="21">
        <v>-0.28000000000000003</v>
      </c>
      <c r="Q74" s="22"/>
      <c r="R74" s="23"/>
      <c r="S74" s="20">
        <v>37027</v>
      </c>
      <c r="T74" s="21">
        <v>0.2</v>
      </c>
      <c r="U74" s="20">
        <v>67190</v>
      </c>
      <c r="V74" s="21">
        <v>0.36</v>
      </c>
      <c r="W74" s="20">
        <v>-30162</v>
      </c>
      <c r="X74" s="21">
        <v>-0.15</v>
      </c>
      <c r="Y74" s="20">
        <v>84779</v>
      </c>
      <c r="Z74" s="21">
        <v>0.46</v>
      </c>
      <c r="AA74" s="20">
        <v>-47751</v>
      </c>
      <c r="AB74" s="21">
        <v>-0.25</v>
      </c>
      <c r="AC74" s="20">
        <v>30547</v>
      </c>
      <c r="AD74" s="21">
        <v>0.35</v>
      </c>
      <c r="AE74" s="20">
        <v>6480</v>
      </c>
      <c r="AF74" s="21">
        <v>-0.14000000000000001</v>
      </c>
      <c r="AG74" s="24"/>
      <c r="AH74" s="19"/>
      <c r="AI74" s="20">
        <v>106340</v>
      </c>
      <c r="AJ74" s="21">
        <v>0.13</v>
      </c>
      <c r="AK74" s="20">
        <v>199718</v>
      </c>
      <c r="AL74" s="21">
        <v>0.24</v>
      </c>
      <c r="AM74" s="20">
        <v>-93377</v>
      </c>
      <c r="AN74" s="21">
        <v>-0.11</v>
      </c>
      <c r="AO74" s="20">
        <v>206037</v>
      </c>
      <c r="AP74" s="21">
        <v>0.25</v>
      </c>
      <c r="AQ74" s="20">
        <v>-99697</v>
      </c>
      <c r="AR74" s="21">
        <v>-0.12</v>
      </c>
      <c r="AS74" s="20">
        <v>99860</v>
      </c>
      <c r="AT74" s="21">
        <v>0.14000000000000001</v>
      </c>
      <c r="AU74" s="20">
        <v>6480</v>
      </c>
      <c r="AV74" s="21">
        <v>-0.01</v>
      </c>
      <c r="AW74" s="20">
        <v>332335</v>
      </c>
      <c r="AX74" s="21">
        <v>0.24</v>
      </c>
      <c r="AY74" s="20">
        <v>-225995</v>
      </c>
      <c r="AZ74" s="21">
        <v>-0.11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120</v>
      </c>
      <c r="N75" s="21">
        <v>0</v>
      </c>
      <c r="O75" s="20">
        <v>-120</v>
      </c>
      <c r="P75" s="21">
        <v>0</v>
      </c>
      <c r="Q75" s="22"/>
      <c r="R75" s="23"/>
      <c r="S75" s="20">
        <v>120</v>
      </c>
      <c r="T75" s="21">
        <v>0</v>
      </c>
      <c r="U75" s="20">
        <v>0</v>
      </c>
      <c r="V75" s="21">
        <v>0</v>
      </c>
      <c r="W75" s="20">
        <v>120</v>
      </c>
      <c r="X75" s="21">
        <v>0</v>
      </c>
      <c r="Y75" s="20">
        <v>0</v>
      </c>
      <c r="Z75" s="21">
        <v>0</v>
      </c>
      <c r="AA75" s="20">
        <v>120</v>
      </c>
      <c r="AB75" s="21">
        <v>0</v>
      </c>
      <c r="AC75" s="20">
        <v>120</v>
      </c>
      <c r="AD75" s="21">
        <v>0</v>
      </c>
      <c r="AE75" s="20">
        <v>0</v>
      </c>
      <c r="AF75" s="21">
        <v>0</v>
      </c>
      <c r="AG75" s="24"/>
      <c r="AH75" s="19"/>
      <c r="AI75" s="20">
        <v>96509</v>
      </c>
      <c r="AJ75" s="21">
        <v>0.12</v>
      </c>
      <c r="AK75" s="20">
        <v>0</v>
      </c>
      <c r="AL75" s="21">
        <v>0</v>
      </c>
      <c r="AM75" s="20">
        <v>96509</v>
      </c>
      <c r="AN75" s="21">
        <v>0.12</v>
      </c>
      <c r="AO75" s="20">
        <v>0</v>
      </c>
      <c r="AP75" s="21">
        <v>0</v>
      </c>
      <c r="AQ75" s="20">
        <v>96509</v>
      </c>
      <c r="AR75" s="21">
        <v>0.12</v>
      </c>
      <c r="AS75" s="20">
        <v>96509</v>
      </c>
      <c r="AT75" s="21">
        <v>0.13</v>
      </c>
      <c r="AU75" s="20">
        <v>0</v>
      </c>
      <c r="AV75" s="21">
        <v>-0.01</v>
      </c>
      <c r="AW75" s="20">
        <v>41301</v>
      </c>
      <c r="AX75" s="21">
        <v>0.03</v>
      </c>
      <c r="AY75" s="20">
        <v>55208</v>
      </c>
      <c r="AZ75" s="21">
        <v>0.09</v>
      </c>
      <c r="BA75" s="24"/>
    </row>
    <row r="76" spans="1:53" x14ac:dyDescent="0.35">
      <c r="A76" s="18" t="s">
        <v>71</v>
      </c>
      <c r="B76" s="19"/>
      <c r="C76" s="20">
        <v>1196</v>
      </c>
      <c r="D76" s="21">
        <v>0.01</v>
      </c>
      <c r="E76" s="20">
        <v>947</v>
      </c>
      <c r="F76" s="21">
        <v>0.01</v>
      </c>
      <c r="G76" s="20">
        <v>249</v>
      </c>
      <c r="H76" s="21">
        <v>0</v>
      </c>
      <c r="I76" s="20">
        <v>773</v>
      </c>
      <c r="J76" s="21">
        <v>0.01</v>
      </c>
      <c r="K76" s="20">
        <v>423</v>
      </c>
      <c r="L76" s="21">
        <v>0</v>
      </c>
      <c r="M76" s="20">
        <v>5</v>
      </c>
      <c r="N76" s="21">
        <v>0</v>
      </c>
      <c r="O76" s="20">
        <v>1191</v>
      </c>
      <c r="P76" s="21">
        <v>0.01</v>
      </c>
      <c r="Q76" s="22"/>
      <c r="R76" s="23"/>
      <c r="S76" s="20">
        <v>1201</v>
      </c>
      <c r="T76" s="21">
        <v>0.01</v>
      </c>
      <c r="U76" s="20">
        <v>1894</v>
      </c>
      <c r="V76" s="21">
        <v>0.01</v>
      </c>
      <c r="W76" s="20">
        <v>-693</v>
      </c>
      <c r="X76" s="21">
        <v>0</v>
      </c>
      <c r="Y76" s="20">
        <v>1546</v>
      </c>
      <c r="Z76" s="21">
        <v>0.01</v>
      </c>
      <c r="AA76" s="20">
        <v>-345</v>
      </c>
      <c r="AB76" s="21">
        <v>0</v>
      </c>
      <c r="AC76" s="20">
        <v>5</v>
      </c>
      <c r="AD76" s="21">
        <v>0</v>
      </c>
      <c r="AE76" s="20">
        <v>1196</v>
      </c>
      <c r="AF76" s="21">
        <v>0.01</v>
      </c>
      <c r="AG76" s="24"/>
      <c r="AH76" s="19"/>
      <c r="AI76" s="20">
        <v>6381</v>
      </c>
      <c r="AJ76" s="21">
        <v>0.01</v>
      </c>
      <c r="AK76" s="20">
        <v>28306</v>
      </c>
      <c r="AL76" s="21">
        <v>0.03</v>
      </c>
      <c r="AM76" s="20">
        <v>-21925</v>
      </c>
      <c r="AN76" s="21">
        <v>-0.03</v>
      </c>
      <c r="AO76" s="20">
        <v>29304</v>
      </c>
      <c r="AP76" s="21">
        <v>0.04</v>
      </c>
      <c r="AQ76" s="20">
        <v>-22923</v>
      </c>
      <c r="AR76" s="21">
        <v>-0.03</v>
      </c>
      <c r="AS76" s="20">
        <v>5185</v>
      </c>
      <c r="AT76" s="21">
        <v>0.01</v>
      </c>
      <c r="AU76" s="20">
        <v>1196</v>
      </c>
      <c r="AV76" s="21">
        <v>0</v>
      </c>
      <c r="AW76" s="20">
        <v>32429</v>
      </c>
      <c r="AX76" s="21">
        <v>0.02</v>
      </c>
      <c r="AY76" s="20">
        <v>-26048</v>
      </c>
      <c r="AZ76" s="21">
        <v>-0.02</v>
      </c>
      <c r="BA76" s="24"/>
    </row>
    <row r="77" spans="1:53" x14ac:dyDescent="0.35">
      <c r="A77" s="18" t="s">
        <v>72</v>
      </c>
      <c r="B77" s="19"/>
      <c r="C77" s="20">
        <v>427</v>
      </c>
      <c r="D77" s="21">
        <v>0</v>
      </c>
      <c r="E77" s="20">
        <v>2859</v>
      </c>
      <c r="F77" s="21">
        <v>0.03</v>
      </c>
      <c r="G77" s="20">
        <v>-2431</v>
      </c>
      <c r="H77" s="21">
        <v>-0.02</v>
      </c>
      <c r="I77" s="20">
        <v>3031</v>
      </c>
      <c r="J77" s="21">
        <v>0.03</v>
      </c>
      <c r="K77" s="20">
        <v>-2603</v>
      </c>
      <c r="L77" s="21">
        <v>-0.03</v>
      </c>
      <c r="M77" s="20">
        <v>17</v>
      </c>
      <c r="N77" s="21">
        <v>0</v>
      </c>
      <c r="O77" s="20">
        <v>410</v>
      </c>
      <c r="P77" s="21">
        <v>0</v>
      </c>
      <c r="Q77" s="22"/>
      <c r="R77" s="23"/>
      <c r="S77" s="20">
        <v>445</v>
      </c>
      <c r="T77" s="21">
        <v>0</v>
      </c>
      <c r="U77" s="20">
        <v>3279</v>
      </c>
      <c r="V77" s="21">
        <v>0.02</v>
      </c>
      <c r="W77" s="20">
        <v>-2834</v>
      </c>
      <c r="X77" s="21">
        <v>-0.01</v>
      </c>
      <c r="Y77" s="20">
        <v>3317</v>
      </c>
      <c r="Z77" s="21">
        <v>0.02</v>
      </c>
      <c r="AA77" s="20">
        <v>-2872</v>
      </c>
      <c r="AB77" s="21">
        <v>-0.02</v>
      </c>
      <c r="AC77" s="20">
        <v>17</v>
      </c>
      <c r="AD77" s="21">
        <v>0</v>
      </c>
      <c r="AE77" s="20">
        <v>427</v>
      </c>
      <c r="AF77" s="21">
        <v>0</v>
      </c>
      <c r="AG77" s="24"/>
      <c r="AH77" s="19"/>
      <c r="AI77" s="20">
        <v>2856</v>
      </c>
      <c r="AJ77" s="21">
        <v>0</v>
      </c>
      <c r="AK77" s="20">
        <v>6412</v>
      </c>
      <c r="AL77" s="21">
        <v>0.01</v>
      </c>
      <c r="AM77" s="20">
        <v>-3556</v>
      </c>
      <c r="AN77" s="21">
        <v>0</v>
      </c>
      <c r="AO77" s="20">
        <v>5728</v>
      </c>
      <c r="AP77" s="21">
        <v>0.01</v>
      </c>
      <c r="AQ77" s="20">
        <v>-2872</v>
      </c>
      <c r="AR77" s="21">
        <v>0</v>
      </c>
      <c r="AS77" s="20">
        <v>2429</v>
      </c>
      <c r="AT77" s="21">
        <v>0</v>
      </c>
      <c r="AU77" s="20">
        <v>427</v>
      </c>
      <c r="AV77" s="21">
        <v>0</v>
      </c>
      <c r="AW77" s="20">
        <v>19645</v>
      </c>
      <c r="AX77" s="21">
        <v>0.01</v>
      </c>
      <c r="AY77" s="20">
        <v>-16788</v>
      </c>
      <c r="AZ77" s="21">
        <v>-0.01</v>
      </c>
      <c r="BA77" s="24"/>
    </row>
    <row r="78" spans="1:53" x14ac:dyDescent="0.35">
      <c r="A78" s="18" t="s">
        <v>73</v>
      </c>
      <c r="B78" s="19"/>
      <c r="C78" s="20">
        <v>1820</v>
      </c>
      <c r="D78" s="21">
        <v>0.02</v>
      </c>
      <c r="E78" s="20">
        <v>32000</v>
      </c>
      <c r="F78" s="21">
        <v>0.33</v>
      </c>
      <c r="G78" s="20">
        <v>-30180</v>
      </c>
      <c r="H78" s="21">
        <v>-0.31</v>
      </c>
      <c r="I78" s="20">
        <v>33373</v>
      </c>
      <c r="J78" s="21">
        <v>0.35</v>
      </c>
      <c r="K78" s="20">
        <v>-31553</v>
      </c>
      <c r="L78" s="21">
        <v>-0.33</v>
      </c>
      <c r="M78" s="20">
        <v>11420</v>
      </c>
      <c r="N78" s="21">
        <v>0.13</v>
      </c>
      <c r="O78" s="20">
        <v>-9600</v>
      </c>
      <c r="P78" s="21">
        <v>-0.11</v>
      </c>
      <c r="Q78" s="22"/>
      <c r="R78" s="23"/>
      <c r="S78" s="20">
        <v>13240</v>
      </c>
      <c r="T78" s="21">
        <v>7.0000000000000007E-2</v>
      </c>
      <c r="U78" s="20">
        <v>45000</v>
      </c>
      <c r="V78" s="21">
        <v>0.24</v>
      </c>
      <c r="W78" s="20">
        <v>-31760</v>
      </c>
      <c r="X78" s="21">
        <v>-0.17</v>
      </c>
      <c r="Y78" s="20">
        <v>47175</v>
      </c>
      <c r="Z78" s="21">
        <v>0.26</v>
      </c>
      <c r="AA78" s="20">
        <v>-33935</v>
      </c>
      <c r="AB78" s="21">
        <v>-0.18</v>
      </c>
      <c r="AC78" s="20">
        <v>11420</v>
      </c>
      <c r="AD78" s="21">
        <v>0.13</v>
      </c>
      <c r="AE78" s="20">
        <v>1820</v>
      </c>
      <c r="AF78" s="21">
        <v>-0.06</v>
      </c>
      <c r="AG78" s="24"/>
      <c r="AH78" s="19"/>
      <c r="AI78" s="20">
        <v>78458</v>
      </c>
      <c r="AJ78" s="21">
        <v>0.09</v>
      </c>
      <c r="AK78" s="20">
        <v>230000</v>
      </c>
      <c r="AL78" s="21">
        <v>0.27</v>
      </c>
      <c r="AM78" s="20">
        <v>-151543</v>
      </c>
      <c r="AN78" s="21">
        <v>-0.18</v>
      </c>
      <c r="AO78" s="20">
        <v>229257</v>
      </c>
      <c r="AP78" s="21">
        <v>0.28000000000000003</v>
      </c>
      <c r="AQ78" s="20">
        <v>-150799</v>
      </c>
      <c r="AR78" s="21">
        <v>-0.18</v>
      </c>
      <c r="AS78" s="20">
        <v>76638</v>
      </c>
      <c r="AT78" s="21">
        <v>0.1</v>
      </c>
      <c r="AU78" s="20">
        <v>1820</v>
      </c>
      <c r="AV78" s="21">
        <v>-0.01</v>
      </c>
      <c r="AW78" s="20">
        <v>378850</v>
      </c>
      <c r="AX78" s="21">
        <v>0.27</v>
      </c>
      <c r="AY78" s="20">
        <v>-300393</v>
      </c>
      <c r="AZ78" s="21">
        <v>-0.18</v>
      </c>
      <c r="BA78" s="24"/>
    </row>
    <row r="79" spans="1:53" x14ac:dyDescent="0.35">
      <c r="A79" s="18" t="s">
        <v>74</v>
      </c>
      <c r="B79" s="19"/>
      <c r="C79" s="20">
        <v>2330</v>
      </c>
      <c r="D79" s="21">
        <v>0.03</v>
      </c>
      <c r="E79" s="20">
        <v>2521</v>
      </c>
      <c r="F79" s="21">
        <v>0.03</v>
      </c>
      <c r="G79" s="20">
        <v>-191</v>
      </c>
      <c r="H79" s="21">
        <v>0</v>
      </c>
      <c r="I79" s="20">
        <v>2500</v>
      </c>
      <c r="J79" s="21">
        <v>0.03</v>
      </c>
      <c r="K79" s="20">
        <v>-170</v>
      </c>
      <c r="L79" s="21">
        <v>0</v>
      </c>
      <c r="M79" s="20">
        <v>2776</v>
      </c>
      <c r="N79" s="21">
        <v>0.03</v>
      </c>
      <c r="O79" s="20">
        <v>-446</v>
      </c>
      <c r="P79" s="21">
        <v>-0.01</v>
      </c>
      <c r="Q79" s="22"/>
      <c r="R79" s="23"/>
      <c r="S79" s="20">
        <v>5105</v>
      </c>
      <c r="T79" s="21">
        <v>0.03</v>
      </c>
      <c r="U79" s="20">
        <v>5337</v>
      </c>
      <c r="V79" s="21">
        <v>0.03</v>
      </c>
      <c r="W79" s="20">
        <v>-232</v>
      </c>
      <c r="X79" s="21">
        <v>0</v>
      </c>
      <c r="Y79" s="20">
        <v>5275</v>
      </c>
      <c r="Z79" s="21">
        <v>0.03</v>
      </c>
      <c r="AA79" s="20">
        <v>-169</v>
      </c>
      <c r="AB79" s="21">
        <v>0</v>
      </c>
      <c r="AC79" s="20">
        <v>2776</v>
      </c>
      <c r="AD79" s="21">
        <v>0.03</v>
      </c>
      <c r="AE79" s="20">
        <v>2330</v>
      </c>
      <c r="AF79" s="21">
        <v>0</v>
      </c>
      <c r="AG79" s="24"/>
      <c r="AH79" s="19"/>
      <c r="AI79" s="20">
        <v>20809</v>
      </c>
      <c r="AJ79" s="21">
        <v>0.03</v>
      </c>
      <c r="AK79" s="20">
        <v>20747</v>
      </c>
      <c r="AL79" s="21">
        <v>0.02</v>
      </c>
      <c r="AM79" s="20">
        <v>62</v>
      </c>
      <c r="AN79" s="21">
        <v>0</v>
      </c>
      <c r="AO79" s="20">
        <v>21111</v>
      </c>
      <c r="AP79" s="21">
        <v>0.03</v>
      </c>
      <c r="AQ79" s="20">
        <v>-302</v>
      </c>
      <c r="AR79" s="21">
        <v>0</v>
      </c>
      <c r="AS79" s="20">
        <v>18479</v>
      </c>
      <c r="AT79" s="21">
        <v>0.03</v>
      </c>
      <c r="AU79" s="20">
        <v>2330</v>
      </c>
      <c r="AV79" s="21">
        <v>0</v>
      </c>
      <c r="AW79" s="20">
        <v>30076</v>
      </c>
      <c r="AX79" s="21">
        <v>0.02</v>
      </c>
      <c r="AY79" s="20">
        <v>-9267</v>
      </c>
      <c r="AZ79" s="21">
        <v>0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22"/>
      <c r="R80" s="23"/>
      <c r="S80" s="20">
        <v>0</v>
      </c>
      <c r="T80" s="21">
        <v>0</v>
      </c>
      <c r="U80" s="20">
        <v>0</v>
      </c>
      <c r="V80" s="21">
        <v>0</v>
      </c>
      <c r="W80" s="20">
        <v>0</v>
      </c>
      <c r="X80" s="21">
        <v>0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19"/>
      <c r="AI80" s="20">
        <v>0</v>
      </c>
      <c r="AJ80" s="21">
        <v>0</v>
      </c>
      <c r="AK80" s="20">
        <v>0</v>
      </c>
      <c r="AL80" s="21">
        <v>0</v>
      </c>
      <c r="AM80" s="20">
        <v>0</v>
      </c>
      <c r="AN80" s="21">
        <v>0</v>
      </c>
      <c r="AO80" s="20">
        <v>0</v>
      </c>
      <c r="AP80" s="21">
        <v>0</v>
      </c>
      <c r="AQ80" s="20">
        <v>0</v>
      </c>
      <c r="AR80" s="21">
        <v>0</v>
      </c>
      <c r="AS80" s="20">
        <v>0</v>
      </c>
      <c r="AT80" s="21">
        <v>0</v>
      </c>
      <c r="AU80" s="20">
        <v>0</v>
      </c>
      <c r="AV80" s="21">
        <v>0</v>
      </c>
      <c r="AW80" s="20">
        <v>0</v>
      </c>
      <c r="AX80" s="21">
        <v>0</v>
      </c>
      <c r="AY80" s="20">
        <v>0</v>
      </c>
      <c r="AZ80" s="21">
        <v>0</v>
      </c>
      <c r="BA80" s="24"/>
    </row>
    <row r="81" spans="1:53" x14ac:dyDescent="0.35">
      <c r="A81" s="18" t="s">
        <v>76</v>
      </c>
      <c r="B81" s="19"/>
      <c r="C81" s="20">
        <v>5880</v>
      </c>
      <c r="D81" s="21">
        <v>0.06</v>
      </c>
      <c r="E81" s="20">
        <v>12227</v>
      </c>
      <c r="F81" s="21">
        <v>0.12</v>
      </c>
      <c r="G81" s="20">
        <v>-6347</v>
      </c>
      <c r="H81" s="21">
        <v>-0.06</v>
      </c>
      <c r="I81" s="20">
        <v>7328</v>
      </c>
      <c r="J81" s="21">
        <v>0.08</v>
      </c>
      <c r="K81" s="20">
        <v>-1448</v>
      </c>
      <c r="L81" s="21">
        <v>-0.01</v>
      </c>
      <c r="M81" s="20">
        <v>15547</v>
      </c>
      <c r="N81" s="21">
        <v>0.18</v>
      </c>
      <c r="O81" s="20">
        <v>-9667</v>
      </c>
      <c r="P81" s="21">
        <v>-0.11</v>
      </c>
      <c r="Q81" s="22"/>
      <c r="R81" s="23"/>
      <c r="S81" s="20">
        <v>21426</v>
      </c>
      <c r="T81" s="21">
        <v>0.12</v>
      </c>
      <c r="U81" s="20">
        <v>29542</v>
      </c>
      <c r="V81" s="21">
        <v>0.16</v>
      </c>
      <c r="W81" s="20">
        <v>-8116</v>
      </c>
      <c r="X81" s="21">
        <v>-0.04</v>
      </c>
      <c r="Y81" s="20">
        <v>24644</v>
      </c>
      <c r="Z81" s="21">
        <v>0.13</v>
      </c>
      <c r="AA81" s="20">
        <v>-3217</v>
      </c>
      <c r="AB81" s="21">
        <v>-0.02</v>
      </c>
      <c r="AC81" s="20">
        <v>15547</v>
      </c>
      <c r="AD81" s="21">
        <v>0.18</v>
      </c>
      <c r="AE81" s="20">
        <v>5880</v>
      </c>
      <c r="AF81" s="21">
        <v>-0.06</v>
      </c>
      <c r="AG81" s="24"/>
      <c r="AH81" s="19"/>
      <c r="AI81" s="20">
        <v>105276</v>
      </c>
      <c r="AJ81" s="21">
        <v>0.13</v>
      </c>
      <c r="AK81" s="20">
        <v>122952</v>
      </c>
      <c r="AL81" s="21">
        <v>0.15</v>
      </c>
      <c r="AM81" s="20">
        <v>-17676</v>
      </c>
      <c r="AN81" s="21">
        <v>-0.02</v>
      </c>
      <c r="AO81" s="20">
        <v>124619</v>
      </c>
      <c r="AP81" s="21">
        <v>0.15</v>
      </c>
      <c r="AQ81" s="20">
        <v>-19343</v>
      </c>
      <c r="AR81" s="21">
        <v>-0.02</v>
      </c>
      <c r="AS81" s="20">
        <v>99396</v>
      </c>
      <c r="AT81" s="21">
        <v>0.13</v>
      </c>
      <c r="AU81" s="20">
        <v>5880</v>
      </c>
      <c r="AV81" s="21">
        <v>-0.01</v>
      </c>
      <c r="AW81" s="20">
        <v>220979</v>
      </c>
      <c r="AX81" s="21">
        <v>0.16</v>
      </c>
      <c r="AY81" s="20">
        <v>-115703</v>
      </c>
      <c r="AZ81" s="21">
        <v>-0.03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22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1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16881</v>
      </c>
      <c r="D83" s="21">
        <v>0.18</v>
      </c>
      <c r="E83" s="20">
        <v>0</v>
      </c>
      <c r="F83" s="21">
        <v>0</v>
      </c>
      <c r="G83" s="20">
        <v>16881</v>
      </c>
      <c r="H83" s="21">
        <v>0.18</v>
      </c>
      <c r="I83" s="20">
        <v>0</v>
      </c>
      <c r="J83" s="21">
        <v>0</v>
      </c>
      <c r="K83" s="20">
        <v>16881</v>
      </c>
      <c r="L83" s="21">
        <v>0.18</v>
      </c>
      <c r="M83" s="20">
        <v>22966</v>
      </c>
      <c r="N83" s="21">
        <v>0.26</v>
      </c>
      <c r="O83" s="20">
        <v>-6086</v>
      </c>
      <c r="P83" s="21">
        <v>-0.08</v>
      </c>
      <c r="Q83" s="22"/>
      <c r="R83" s="23"/>
      <c r="S83" s="20">
        <v>39847</v>
      </c>
      <c r="T83" s="21">
        <v>0.22</v>
      </c>
      <c r="U83" s="20">
        <v>0</v>
      </c>
      <c r="V83" s="21">
        <v>0</v>
      </c>
      <c r="W83" s="20">
        <v>39847</v>
      </c>
      <c r="X83" s="21">
        <v>0.22</v>
      </c>
      <c r="Y83" s="20">
        <v>0</v>
      </c>
      <c r="Z83" s="21">
        <v>0</v>
      </c>
      <c r="AA83" s="20">
        <v>39847</v>
      </c>
      <c r="AB83" s="21">
        <v>0.22</v>
      </c>
      <c r="AC83" s="20">
        <v>22966</v>
      </c>
      <c r="AD83" s="21">
        <v>0.26</v>
      </c>
      <c r="AE83" s="20">
        <v>16881</v>
      </c>
      <c r="AF83" s="21">
        <v>-0.04</v>
      </c>
      <c r="AG83" s="24"/>
      <c r="AH83" s="19"/>
      <c r="AI83" s="20">
        <v>317790</v>
      </c>
      <c r="AJ83" s="21">
        <v>0.38</v>
      </c>
      <c r="AK83" s="20">
        <v>0</v>
      </c>
      <c r="AL83" s="21">
        <v>0</v>
      </c>
      <c r="AM83" s="20">
        <v>317790</v>
      </c>
      <c r="AN83" s="21">
        <v>0.38</v>
      </c>
      <c r="AO83" s="20">
        <v>0</v>
      </c>
      <c r="AP83" s="21">
        <v>0</v>
      </c>
      <c r="AQ83" s="20">
        <v>317790</v>
      </c>
      <c r="AR83" s="21">
        <v>0.38</v>
      </c>
      <c r="AS83" s="20">
        <v>300909</v>
      </c>
      <c r="AT83" s="21">
        <v>0.41</v>
      </c>
      <c r="AU83" s="20">
        <v>16881</v>
      </c>
      <c r="AV83" s="21">
        <v>-0.03</v>
      </c>
      <c r="AW83" s="20">
        <v>0</v>
      </c>
      <c r="AX83" s="21">
        <v>0</v>
      </c>
      <c r="AY83" s="20">
        <v>317790</v>
      </c>
      <c r="AZ83" s="21">
        <v>0.38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530</v>
      </c>
      <c r="F84" s="21">
        <v>0.01</v>
      </c>
      <c r="G84" s="20">
        <v>-530</v>
      </c>
      <c r="H84" s="21">
        <v>-0.01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22"/>
      <c r="R84" s="23"/>
      <c r="S84" s="20">
        <v>0</v>
      </c>
      <c r="T84" s="21">
        <v>0</v>
      </c>
      <c r="U84" s="20">
        <v>1310</v>
      </c>
      <c r="V84" s="21">
        <v>0.01</v>
      </c>
      <c r="W84" s="20">
        <v>-1310</v>
      </c>
      <c r="X84" s="21">
        <v>-0.01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19"/>
      <c r="AI84" s="20">
        <v>0</v>
      </c>
      <c r="AJ84" s="21">
        <v>0</v>
      </c>
      <c r="AK84" s="20">
        <v>4735</v>
      </c>
      <c r="AL84" s="21">
        <v>0.01</v>
      </c>
      <c r="AM84" s="20">
        <v>-4735</v>
      </c>
      <c r="AN84" s="21">
        <v>-0.01</v>
      </c>
      <c r="AO84" s="20">
        <v>259</v>
      </c>
      <c r="AP84" s="21">
        <v>0</v>
      </c>
      <c r="AQ84" s="20">
        <v>-259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517</v>
      </c>
      <c r="AX84" s="21">
        <v>0</v>
      </c>
      <c r="AY84" s="20">
        <v>-517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14357</v>
      </c>
      <c r="D85" s="21">
        <v>0.15</v>
      </c>
      <c r="E85" s="20">
        <v>26972</v>
      </c>
      <c r="F85" s="21">
        <v>0.28000000000000003</v>
      </c>
      <c r="G85" s="20">
        <v>-12615</v>
      </c>
      <c r="H85" s="21">
        <v>-0.12</v>
      </c>
      <c r="I85" s="20">
        <v>21171</v>
      </c>
      <c r="J85" s="21">
        <v>0.22</v>
      </c>
      <c r="K85" s="20">
        <v>-6814</v>
      </c>
      <c r="L85" s="21">
        <v>-7.0000000000000007E-2</v>
      </c>
      <c r="M85" s="20">
        <v>29723</v>
      </c>
      <c r="N85" s="21">
        <v>0.34</v>
      </c>
      <c r="O85" s="20">
        <v>-15366</v>
      </c>
      <c r="P85" s="21">
        <v>-0.18</v>
      </c>
      <c r="Q85" s="22"/>
      <c r="R85" s="23"/>
      <c r="S85" s="20">
        <v>44080</v>
      </c>
      <c r="T85" s="21">
        <v>0.24</v>
      </c>
      <c r="U85" s="20">
        <v>53945</v>
      </c>
      <c r="V85" s="21">
        <v>0.28999999999999998</v>
      </c>
      <c r="W85" s="20">
        <v>-9864</v>
      </c>
      <c r="X85" s="21">
        <v>-0.04</v>
      </c>
      <c r="Y85" s="20">
        <v>42868</v>
      </c>
      <c r="Z85" s="21">
        <v>0.23</v>
      </c>
      <c r="AA85" s="20">
        <v>1212</v>
      </c>
      <c r="AB85" s="21">
        <v>0.01</v>
      </c>
      <c r="AC85" s="20">
        <v>29723</v>
      </c>
      <c r="AD85" s="21">
        <v>0.34</v>
      </c>
      <c r="AE85" s="20">
        <v>14357</v>
      </c>
      <c r="AF85" s="21">
        <v>-0.09</v>
      </c>
      <c r="AG85" s="24"/>
      <c r="AH85" s="19"/>
      <c r="AI85" s="20">
        <v>165282</v>
      </c>
      <c r="AJ85" s="21">
        <v>0.2</v>
      </c>
      <c r="AK85" s="20">
        <v>216579</v>
      </c>
      <c r="AL85" s="21">
        <v>0.26</v>
      </c>
      <c r="AM85" s="20">
        <v>-51297</v>
      </c>
      <c r="AN85" s="21">
        <v>-0.06</v>
      </c>
      <c r="AO85" s="20">
        <v>184599</v>
      </c>
      <c r="AP85" s="21">
        <v>0.22</v>
      </c>
      <c r="AQ85" s="20">
        <v>-19316</v>
      </c>
      <c r="AR85" s="21">
        <v>-0.03</v>
      </c>
      <c r="AS85" s="20">
        <v>150925</v>
      </c>
      <c r="AT85" s="21">
        <v>0.2</v>
      </c>
      <c r="AU85" s="20">
        <v>14357</v>
      </c>
      <c r="AV85" s="21">
        <v>-0.01</v>
      </c>
      <c r="AW85" s="20">
        <v>286736</v>
      </c>
      <c r="AX85" s="21">
        <v>0.21</v>
      </c>
      <c r="AY85" s="20">
        <v>-121454</v>
      </c>
      <c r="AZ85" s="21">
        <v>-0.01</v>
      </c>
      <c r="BA85" s="24"/>
    </row>
    <row r="86" spans="1:53" x14ac:dyDescent="0.35">
      <c r="A86" s="18" t="s">
        <v>81</v>
      </c>
      <c r="B86" s="19"/>
      <c r="C86" s="20">
        <v>0</v>
      </c>
      <c r="D86" s="21">
        <v>0</v>
      </c>
      <c r="E86" s="20">
        <v>1162</v>
      </c>
      <c r="F86" s="21">
        <v>0.01</v>
      </c>
      <c r="G86" s="20">
        <v>-1162</v>
      </c>
      <c r="H86" s="21">
        <v>-0.01</v>
      </c>
      <c r="I86" s="20">
        <v>162</v>
      </c>
      <c r="J86" s="21">
        <v>0</v>
      </c>
      <c r="K86" s="20">
        <v>-162</v>
      </c>
      <c r="L86" s="21">
        <v>0</v>
      </c>
      <c r="M86" s="20">
        <v>0</v>
      </c>
      <c r="N86" s="21">
        <v>0</v>
      </c>
      <c r="O86" s="20">
        <v>0</v>
      </c>
      <c r="P86" s="21">
        <v>0</v>
      </c>
      <c r="Q86" s="22"/>
      <c r="R86" s="23"/>
      <c r="S86" s="20">
        <v>0</v>
      </c>
      <c r="T86" s="21">
        <v>0</v>
      </c>
      <c r="U86" s="20">
        <v>2222</v>
      </c>
      <c r="V86" s="21">
        <v>0.01</v>
      </c>
      <c r="W86" s="20">
        <v>-2222</v>
      </c>
      <c r="X86" s="21">
        <v>-0.01</v>
      </c>
      <c r="Y86" s="20">
        <v>240</v>
      </c>
      <c r="Z86" s="21">
        <v>0</v>
      </c>
      <c r="AA86" s="20">
        <v>-240</v>
      </c>
      <c r="AB86" s="21">
        <v>0</v>
      </c>
      <c r="AC86" s="20">
        <v>0</v>
      </c>
      <c r="AD86" s="21">
        <v>0</v>
      </c>
      <c r="AE86" s="20">
        <v>0</v>
      </c>
      <c r="AF86" s="21">
        <v>0</v>
      </c>
      <c r="AG86" s="24"/>
      <c r="AH86" s="19"/>
      <c r="AI86" s="20">
        <v>803</v>
      </c>
      <c r="AJ86" s="21">
        <v>0</v>
      </c>
      <c r="AK86" s="20">
        <v>13358</v>
      </c>
      <c r="AL86" s="21">
        <v>0.02</v>
      </c>
      <c r="AM86" s="20">
        <v>-12555</v>
      </c>
      <c r="AN86" s="21">
        <v>-0.01</v>
      </c>
      <c r="AO86" s="20">
        <v>5525</v>
      </c>
      <c r="AP86" s="21">
        <v>0.01</v>
      </c>
      <c r="AQ86" s="20">
        <v>-4722</v>
      </c>
      <c r="AR86" s="21">
        <v>-0.01</v>
      </c>
      <c r="AS86" s="20">
        <v>803</v>
      </c>
      <c r="AT86" s="21">
        <v>0</v>
      </c>
      <c r="AU86" s="20">
        <v>0</v>
      </c>
      <c r="AV86" s="21">
        <v>0</v>
      </c>
      <c r="AW86" s="20">
        <v>10508</v>
      </c>
      <c r="AX86" s="21">
        <v>0.01</v>
      </c>
      <c r="AY86" s="20">
        <v>-9705</v>
      </c>
      <c r="AZ86" s="21">
        <v>-0.01</v>
      </c>
      <c r="BA86" s="24"/>
    </row>
    <row r="87" spans="1:53" x14ac:dyDescent="0.35">
      <c r="A87" s="18" t="s">
        <v>82</v>
      </c>
      <c r="B87" s="19"/>
      <c r="C87" s="20">
        <v>1525</v>
      </c>
      <c r="D87" s="21">
        <v>0.02</v>
      </c>
      <c r="E87" s="20">
        <v>7350</v>
      </c>
      <c r="F87" s="21">
        <v>0.08</v>
      </c>
      <c r="G87" s="20">
        <v>-5825</v>
      </c>
      <c r="H87" s="21">
        <v>-0.06</v>
      </c>
      <c r="I87" s="20">
        <v>3463</v>
      </c>
      <c r="J87" s="21">
        <v>0.04</v>
      </c>
      <c r="K87" s="20">
        <v>-1938</v>
      </c>
      <c r="L87" s="21">
        <v>-0.02</v>
      </c>
      <c r="M87" s="20">
        <v>19600</v>
      </c>
      <c r="N87" s="21">
        <v>0.22</v>
      </c>
      <c r="O87" s="20">
        <v>-18075</v>
      </c>
      <c r="P87" s="21">
        <v>-0.21</v>
      </c>
      <c r="Q87" s="22"/>
      <c r="R87" s="23"/>
      <c r="S87" s="20">
        <v>21124</v>
      </c>
      <c r="T87" s="21">
        <v>0.12</v>
      </c>
      <c r="U87" s="20">
        <v>11250</v>
      </c>
      <c r="V87" s="21">
        <v>0.06</v>
      </c>
      <c r="W87" s="20">
        <v>9875</v>
      </c>
      <c r="X87" s="21">
        <v>0.06</v>
      </c>
      <c r="Y87" s="20">
        <v>7066</v>
      </c>
      <c r="Z87" s="21">
        <v>0.04</v>
      </c>
      <c r="AA87" s="20">
        <v>14059</v>
      </c>
      <c r="AB87" s="21">
        <v>0.08</v>
      </c>
      <c r="AC87" s="20">
        <v>19600</v>
      </c>
      <c r="AD87" s="21">
        <v>0.22</v>
      </c>
      <c r="AE87" s="20">
        <v>1525</v>
      </c>
      <c r="AF87" s="21">
        <v>-0.11</v>
      </c>
      <c r="AG87" s="24"/>
      <c r="AH87" s="19"/>
      <c r="AI87" s="20">
        <v>53609</v>
      </c>
      <c r="AJ87" s="21">
        <v>0.06</v>
      </c>
      <c r="AK87" s="20">
        <v>76679</v>
      </c>
      <c r="AL87" s="21">
        <v>0.09</v>
      </c>
      <c r="AM87" s="20">
        <v>-23070</v>
      </c>
      <c r="AN87" s="21">
        <v>-0.03</v>
      </c>
      <c r="AO87" s="20">
        <v>62293</v>
      </c>
      <c r="AP87" s="21">
        <v>0.08</v>
      </c>
      <c r="AQ87" s="20">
        <v>-8684</v>
      </c>
      <c r="AR87" s="21">
        <v>-0.01</v>
      </c>
      <c r="AS87" s="20">
        <v>52084</v>
      </c>
      <c r="AT87" s="21">
        <v>7.0000000000000007E-2</v>
      </c>
      <c r="AU87" s="20">
        <v>1525</v>
      </c>
      <c r="AV87" s="21">
        <v>-0.01</v>
      </c>
      <c r="AW87" s="20">
        <v>131761</v>
      </c>
      <c r="AX87" s="21">
        <v>0.09</v>
      </c>
      <c r="AY87" s="20">
        <v>-78152</v>
      </c>
      <c r="AZ87" s="21">
        <v>-0.03</v>
      </c>
      <c r="BA87" s="24"/>
    </row>
    <row r="88" spans="1:53" x14ac:dyDescent="0.35">
      <c r="A88" s="18" t="s">
        <v>83</v>
      </c>
      <c r="B88" s="19"/>
      <c r="C88" s="20">
        <v>3161</v>
      </c>
      <c r="D88" s="21">
        <v>0.03</v>
      </c>
      <c r="E88" s="20">
        <v>2400</v>
      </c>
      <c r="F88" s="21">
        <v>0.02</v>
      </c>
      <c r="G88" s="20">
        <v>761</v>
      </c>
      <c r="H88" s="21">
        <v>0.01</v>
      </c>
      <c r="I88" s="20">
        <v>2795</v>
      </c>
      <c r="J88" s="21">
        <v>0.03</v>
      </c>
      <c r="K88" s="20">
        <v>366</v>
      </c>
      <c r="L88" s="21">
        <v>0</v>
      </c>
      <c r="M88" s="20">
        <v>3161</v>
      </c>
      <c r="N88" s="21">
        <v>0.04</v>
      </c>
      <c r="O88" s="20">
        <v>0</v>
      </c>
      <c r="P88" s="21">
        <v>0</v>
      </c>
      <c r="Q88" s="22"/>
      <c r="R88" s="23"/>
      <c r="S88" s="20">
        <v>6323</v>
      </c>
      <c r="T88" s="21">
        <v>0.03</v>
      </c>
      <c r="U88" s="20">
        <v>4800</v>
      </c>
      <c r="V88" s="21">
        <v>0.03</v>
      </c>
      <c r="W88" s="20">
        <v>1523</v>
      </c>
      <c r="X88" s="21">
        <v>0.01</v>
      </c>
      <c r="Y88" s="20">
        <v>5590</v>
      </c>
      <c r="Z88" s="21">
        <v>0.03</v>
      </c>
      <c r="AA88" s="20">
        <v>733</v>
      </c>
      <c r="AB88" s="21">
        <v>0</v>
      </c>
      <c r="AC88" s="20">
        <v>3161</v>
      </c>
      <c r="AD88" s="21">
        <v>0.04</v>
      </c>
      <c r="AE88" s="20">
        <v>3161</v>
      </c>
      <c r="AF88" s="21">
        <v>0</v>
      </c>
      <c r="AG88" s="24"/>
      <c r="AH88" s="19"/>
      <c r="AI88" s="20">
        <v>24558</v>
      </c>
      <c r="AJ88" s="21">
        <v>0.03</v>
      </c>
      <c r="AK88" s="20">
        <v>19990</v>
      </c>
      <c r="AL88" s="21">
        <v>0.02</v>
      </c>
      <c r="AM88" s="20">
        <v>4568</v>
      </c>
      <c r="AN88" s="21">
        <v>0.01</v>
      </c>
      <c r="AO88" s="20">
        <v>22788</v>
      </c>
      <c r="AP88" s="21">
        <v>0.03</v>
      </c>
      <c r="AQ88" s="20">
        <v>1770</v>
      </c>
      <c r="AR88" s="21">
        <v>0</v>
      </c>
      <c r="AS88" s="20">
        <v>21397</v>
      </c>
      <c r="AT88" s="21">
        <v>0.03</v>
      </c>
      <c r="AU88" s="20">
        <v>3161</v>
      </c>
      <c r="AV88" s="21">
        <v>0</v>
      </c>
      <c r="AW88" s="20">
        <v>36763</v>
      </c>
      <c r="AX88" s="21">
        <v>0.03</v>
      </c>
      <c r="AY88" s="20">
        <v>-12204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2887</v>
      </c>
      <c r="D89" s="21">
        <v>0.03</v>
      </c>
      <c r="E89" s="20">
        <v>85545</v>
      </c>
      <c r="F89" s="21">
        <v>0.87</v>
      </c>
      <c r="G89" s="20">
        <v>-82658</v>
      </c>
      <c r="H89" s="21">
        <v>-0.84</v>
      </c>
      <c r="I89" s="20">
        <v>0</v>
      </c>
      <c r="J89" s="21">
        <v>0</v>
      </c>
      <c r="K89" s="20">
        <v>2887</v>
      </c>
      <c r="L89" s="21">
        <v>0.03</v>
      </c>
      <c r="M89" s="20">
        <v>23493</v>
      </c>
      <c r="N89" s="21">
        <v>0.27</v>
      </c>
      <c r="O89" s="20">
        <v>-20606</v>
      </c>
      <c r="P89" s="21">
        <v>-0.24</v>
      </c>
      <c r="Q89" s="22"/>
      <c r="R89" s="23"/>
      <c r="S89" s="20">
        <v>26380</v>
      </c>
      <c r="T89" s="21">
        <v>0.15</v>
      </c>
      <c r="U89" s="20">
        <v>144270</v>
      </c>
      <c r="V89" s="21">
        <v>0.77</v>
      </c>
      <c r="W89" s="20">
        <v>-117890</v>
      </c>
      <c r="X89" s="21">
        <v>-0.62</v>
      </c>
      <c r="Y89" s="20">
        <v>0</v>
      </c>
      <c r="Z89" s="21">
        <v>0</v>
      </c>
      <c r="AA89" s="20">
        <v>26380</v>
      </c>
      <c r="AB89" s="21">
        <v>0.15</v>
      </c>
      <c r="AC89" s="20">
        <v>23493</v>
      </c>
      <c r="AD89" s="21">
        <v>0.27</v>
      </c>
      <c r="AE89" s="20">
        <v>2887</v>
      </c>
      <c r="AF89" s="21">
        <v>-0.12</v>
      </c>
      <c r="AG89" s="24"/>
      <c r="AH89" s="19"/>
      <c r="AI89" s="20">
        <v>224328</v>
      </c>
      <c r="AJ89" s="21">
        <v>0.27</v>
      </c>
      <c r="AK89" s="20">
        <v>417519</v>
      </c>
      <c r="AL89" s="21">
        <v>0.5</v>
      </c>
      <c r="AM89" s="20">
        <v>-193191</v>
      </c>
      <c r="AN89" s="21">
        <v>-0.23</v>
      </c>
      <c r="AO89" s="20">
        <v>0</v>
      </c>
      <c r="AP89" s="21">
        <v>0</v>
      </c>
      <c r="AQ89" s="20">
        <v>224328</v>
      </c>
      <c r="AR89" s="21">
        <v>0.27</v>
      </c>
      <c r="AS89" s="20">
        <v>221441</v>
      </c>
      <c r="AT89" s="21">
        <v>0.3</v>
      </c>
      <c r="AU89" s="20">
        <v>2887</v>
      </c>
      <c r="AV89" s="21">
        <v>-0.03</v>
      </c>
      <c r="AW89" s="20">
        <v>235038</v>
      </c>
      <c r="AX89" s="21">
        <v>0.17</v>
      </c>
      <c r="AY89" s="20">
        <v>-10711</v>
      </c>
      <c r="AZ89" s="21">
        <v>0.1</v>
      </c>
      <c r="BA89" s="24"/>
    </row>
    <row r="90" spans="1:53" x14ac:dyDescent="0.35">
      <c r="A90" s="18" t="s">
        <v>85</v>
      </c>
      <c r="B90" s="19"/>
      <c r="C90" s="20">
        <v>1045</v>
      </c>
      <c r="D90" s="21">
        <v>0.01</v>
      </c>
      <c r="E90" s="20">
        <v>1476</v>
      </c>
      <c r="F90" s="21">
        <v>0.02</v>
      </c>
      <c r="G90" s="20">
        <v>-431</v>
      </c>
      <c r="H90" s="21">
        <v>0</v>
      </c>
      <c r="I90" s="20">
        <v>1307</v>
      </c>
      <c r="J90" s="21">
        <v>0.01</v>
      </c>
      <c r="K90" s="20">
        <v>-262</v>
      </c>
      <c r="L90" s="21">
        <v>0</v>
      </c>
      <c r="M90" s="20">
        <v>1382</v>
      </c>
      <c r="N90" s="21">
        <v>0.02</v>
      </c>
      <c r="O90" s="20">
        <v>-337</v>
      </c>
      <c r="P90" s="21">
        <v>0</v>
      </c>
      <c r="Q90" s="22"/>
      <c r="R90" s="23"/>
      <c r="S90" s="20">
        <v>2427</v>
      </c>
      <c r="T90" s="21">
        <v>0.01</v>
      </c>
      <c r="U90" s="20">
        <v>3272</v>
      </c>
      <c r="V90" s="21">
        <v>0.02</v>
      </c>
      <c r="W90" s="20">
        <v>-846</v>
      </c>
      <c r="X90" s="21">
        <v>0</v>
      </c>
      <c r="Y90" s="20">
        <v>2917</v>
      </c>
      <c r="Z90" s="21">
        <v>0.02</v>
      </c>
      <c r="AA90" s="20">
        <v>-490</v>
      </c>
      <c r="AB90" s="21">
        <v>0</v>
      </c>
      <c r="AC90" s="20">
        <v>1382</v>
      </c>
      <c r="AD90" s="21">
        <v>0.02</v>
      </c>
      <c r="AE90" s="20">
        <v>1045</v>
      </c>
      <c r="AF90" s="21">
        <v>0</v>
      </c>
      <c r="AG90" s="24"/>
      <c r="AH90" s="19"/>
      <c r="AI90" s="20">
        <v>12013</v>
      </c>
      <c r="AJ90" s="21">
        <v>0.01</v>
      </c>
      <c r="AK90" s="20">
        <v>12173</v>
      </c>
      <c r="AL90" s="21">
        <v>0.01</v>
      </c>
      <c r="AM90" s="20">
        <v>-160</v>
      </c>
      <c r="AN90" s="21">
        <v>0</v>
      </c>
      <c r="AO90" s="20">
        <v>11538</v>
      </c>
      <c r="AP90" s="21">
        <v>0.01</v>
      </c>
      <c r="AQ90" s="20">
        <v>474</v>
      </c>
      <c r="AR90" s="21">
        <v>0</v>
      </c>
      <c r="AS90" s="20">
        <v>10968</v>
      </c>
      <c r="AT90" s="21">
        <v>0.01</v>
      </c>
      <c r="AU90" s="20">
        <v>1045</v>
      </c>
      <c r="AV90" s="21">
        <v>0</v>
      </c>
      <c r="AW90" s="20">
        <v>18123</v>
      </c>
      <c r="AX90" s="21">
        <v>0.01</v>
      </c>
      <c r="AY90" s="20">
        <v>-6110</v>
      </c>
      <c r="AZ90" s="21">
        <v>0</v>
      </c>
      <c r="BA90" s="24"/>
    </row>
    <row r="91" spans="1:53" x14ac:dyDescent="0.35">
      <c r="A91" s="18" t="s">
        <v>86</v>
      </c>
      <c r="B91" s="19"/>
      <c r="C91" s="20">
        <v>8237</v>
      </c>
      <c r="D91" s="21">
        <v>0.09</v>
      </c>
      <c r="E91" s="20">
        <v>34290</v>
      </c>
      <c r="F91" s="21">
        <v>0.35</v>
      </c>
      <c r="G91" s="20">
        <v>-26054</v>
      </c>
      <c r="H91" s="21">
        <v>-0.26</v>
      </c>
      <c r="I91" s="20">
        <v>117700</v>
      </c>
      <c r="J91" s="21">
        <v>1.22</v>
      </c>
      <c r="K91" s="20">
        <v>-109463</v>
      </c>
      <c r="L91" s="21">
        <v>-1.1399999999999999</v>
      </c>
      <c r="M91" s="20">
        <v>17332</v>
      </c>
      <c r="N91" s="21">
        <v>0.2</v>
      </c>
      <c r="O91" s="20">
        <v>-9095</v>
      </c>
      <c r="P91" s="21">
        <v>-0.11</v>
      </c>
      <c r="Q91" s="22"/>
      <c r="R91" s="23"/>
      <c r="S91" s="20">
        <v>25569</v>
      </c>
      <c r="T91" s="21">
        <v>0.14000000000000001</v>
      </c>
      <c r="U91" s="20">
        <v>62594</v>
      </c>
      <c r="V91" s="21">
        <v>0.33</v>
      </c>
      <c r="W91" s="20">
        <v>-37025</v>
      </c>
      <c r="X91" s="21">
        <v>-0.19</v>
      </c>
      <c r="Y91" s="20">
        <v>197846</v>
      </c>
      <c r="Z91" s="21">
        <v>1.07</v>
      </c>
      <c r="AA91" s="20">
        <v>-172277</v>
      </c>
      <c r="AB91" s="21">
        <v>-0.93</v>
      </c>
      <c r="AC91" s="20">
        <v>17332</v>
      </c>
      <c r="AD91" s="21">
        <v>0.2</v>
      </c>
      <c r="AE91" s="20">
        <v>8237</v>
      </c>
      <c r="AF91" s="21">
        <v>-0.06</v>
      </c>
      <c r="AG91" s="24"/>
      <c r="AH91" s="19"/>
      <c r="AI91" s="20">
        <v>106499</v>
      </c>
      <c r="AJ91" s="21">
        <v>0.13</v>
      </c>
      <c r="AK91" s="20">
        <v>260445</v>
      </c>
      <c r="AL91" s="21">
        <v>0.31</v>
      </c>
      <c r="AM91" s="20">
        <v>-153945</v>
      </c>
      <c r="AN91" s="21">
        <v>-0.18</v>
      </c>
      <c r="AO91" s="20">
        <v>588877</v>
      </c>
      <c r="AP91" s="21">
        <v>0.71</v>
      </c>
      <c r="AQ91" s="20">
        <v>-482377</v>
      </c>
      <c r="AR91" s="21">
        <v>-0.59</v>
      </c>
      <c r="AS91" s="20">
        <v>98263</v>
      </c>
      <c r="AT91" s="21">
        <v>0.13</v>
      </c>
      <c r="AU91" s="20">
        <v>8237</v>
      </c>
      <c r="AV91" s="21">
        <v>0</v>
      </c>
      <c r="AW91" s="20">
        <v>700709</v>
      </c>
      <c r="AX91" s="21">
        <v>0.5</v>
      </c>
      <c r="AY91" s="20">
        <v>-594209</v>
      </c>
      <c r="AZ91" s="21">
        <v>-0.38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22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1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22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1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22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1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22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1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22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1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22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1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22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1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812</v>
      </c>
      <c r="D99" s="21">
        <v>0.01</v>
      </c>
      <c r="E99" s="20">
        <v>0</v>
      </c>
      <c r="F99" s="21">
        <v>0</v>
      </c>
      <c r="G99" s="20">
        <v>812</v>
      </c>
      <c r="H99" s="21">
        <v>0.01</v>
      </c>
      <c r="I99" s="20">
        <v>0</v>
      </c>
      <c r="J99" s="21">
        <v>0</v>
      </c>
      <c r="K99" s="20">
        <v>812</v>
      </c>
      <c r="L99" s="21">
        <v>0.01</v>
      </c>
      <c r="M99" s="20">
        <v>0</v>
      </c>
      <c r="N99" s="21">
        <v>0</v>
      </c>
      <c r="O99" s="20">
        <v>812</v>
      </c>
      <c r="P99" s="21">
        <v>0.01</v>
      </c>
      <c r="Q99" s="22"/>
      <c r="R99" s="23"/>
      <c r="S99" s="20">
        <v>812</v>
      </c>
      <c r="T99" s="21">
        <v>0</v>
      </c>
      <c r="U99" s="20">
        <v>0</v>
      </c>
      <c r="V99" s="21">
        <v>0</v>
      </c>
      <c r="W99" s="20">
        <v>812</v>
      </c>
      <c r="X99" s="21">
        <v>0</v>
      </c>
      <c r="Y99" s="20">
        <v>0</v>
      </c>
      <c r="Z99" s="21">
        <v>0</v>
      </c>
      <c r="AA99" s="20">
        <v>812</v>
      </c>
      <c r="AB99" s="21">
        <v>0</v>
      </c>
      <c r="AC99" s="20">
        <v>0</v>
      </c>
      <c r="AD99" s="21">
        <v>0</v>
      </c>
      <c r="AE99" s="20">
        <v>812</v>
      </c>
      <c r="AF99" s="21">
        <v>0</v>
      </c>
      <c r="AG99" s="24"/>
      <c r="AH99" s="19"/>
      <c r="AI99" s="20">
        <v>812</v>
      </c>
      <c r="AJ99" s="21">
        <v>0</v>
      </c>
      <c r="AK99" s="20">
        <v>0</v>
      </c>
      <c r="AL99" s="21">
        <v>0</v>
      </c>
      <c r="AM99" s="20">
        <v>812</v>
      </c>
      <c r="AN99" s="21">
        <v>0</v>
      </c>
      <c r="AO99" s="20">
        <v>0</v>
      </c>
      <c r="AP99" s="21">
        <v>0</v>
      </c>
      <c r="AQ99" s="20">
        <v>812</v>
      </c>
      <c r="AR99" s="21">
        <v>0</v>
      </c>
      <c r="AS99" s="20">
        <v>0</v>
      </c>
      <c r="AT99" s="21">
        <v>0</v>
      </c>
      <c r="AU99" s="20">
        <v>812</v>
      </c>
      <c r="AV99" s="21">
        <v>0</v>
      </c>
      <c r="AW99" s="20">
        <v>0</v>
      </c>
      <c r="AX99" s="21">
        <v>0</v>
      </c>
      <c r="AY99" s="20">
        <v>812</v>
      </c>
      <c r="AZ99" s="21">
        <v>0</v>
      </c>
      <c r="BA99" s="24"/>
    </row>
    <row r="100" spans="1:53" x14ac:dyDescent="0.35">
      <c r="A100" s="18" t="s">
        <v>94</v>
      </c>
      <c r="B100" s="19"/>
      <c r="C100" s="20">
        <v>34446</v>
      </c>
      <c r="D100" s="21">
        <v>0.37</v>
      </c>
      <c r="E100" s="20">
        <v>0</v>
      </c>
      <c r="F100" s="21">
        <v>0</v>
      </c>
      <c r="G100" s="20">
        <v>34446</v>
      </c>
      <c r="H100" s="21">
        <v>0.37</v>
      </c>
      <c r="I100" s="20">
        <v>0</v>
      </c>
      <c r="J100" s="21">
        <v>0</v>
      </c>
      <c r="K100" s="20">
        <v>34446</v>
      </c>
      <c r="L100" s="21">
        <v>0.37</v>
      </c>
      <c r="M100" s="20">
        <v>0</v>
      </c>
      <c r="N100" s="21">
        <v>0</v>
      </c>
      <c r="O100" s="20">
        <v>34446</v>
      </c>
      <c r="P100" s="21">
        <v>0.37</v>
      </c>
      <c r="Q100" s="22"/>
      <c r="R100" s="23"/>
      <c r="S100" s="20">
        <v>34446</v>
      </c>
      <c r="T100" s="21">
        <v>0.19</v>
      </c>
      <c r="U100" s="20">
        <v>0</v>
      </c>
      <c r="V100" s="21">
        <v>0</v>
      </c>
      <c r="W100" s="20">
        <v>34446</v>
      </c>
      <c r="X100" s="21">
        <v>0.19</v>
      </c>
      <c r="Y100" s="20">
        <v>0</v>
      </c>
      <c r="Z100" s="21">
        <v>0</v>
      </c>
      <c r="AA100" s="20">
        <v>34446</v>
      </c>
      <c r="AB100" s="21">
        <v>0.19</v>
      </c>
      <c r="AC100" s="20">
        <v>0</v>
      </c>
      <c r="AD100" s="21">
        <v>0</v>
      </c>
      <c r="AE100" s="20">
        <v>34446</v>
      </c>
      <c r="AF100" s="21">
        <v>0.19</v>
      </c>
      <c r="AG100" s="24"/>
      <c r="AH100" s="19"/>
      <c r="AI100" s="20">
        <v>34446</v>
      </c>
      <c r="AJ100" s="21">
        <v>0.04</v>
      </c>
      <c r="AK100" s="20">
        <v>0</v>
      </c>
      <c r="AL100" s="21">
        <v>0</v>
      </c>
      <c r="AM100" s="20">
        <v>34446</v>
      </c>
      <c r="AN100" s="21">
        <v>0.04</v>
      </c>
      <c r="AO100" s="20">
        <v>0</v>
      </c>
      <c r="AP100" s="21">
        <v>0</v>
      </c>
      <c r="AQ100" s="20">
        <v>34446</v>
      </c>
      <c r="AR100" s="21">
        <v>0.04</v>
      </c>
      <c r="AS100" s="20">
        <v>0</v>
      </c>
      <c r="AT100" s="21">
        <v>0</v>
      </c>
      <c r="AU100" s="20">
        <v>34446</v>
      </c>
      <c r="AV100" s="21">
        <v>0.04</v>
      </c>
      <c r="AW100" s="20">
        <v>0</v>
      </c>
      <c r="AX100" s="21">
        <v>0</v>
      </c>
      <c r="AY100" s="20">
        <v>34446</v>
      </c>
      <c r="AZ100" s="21">
        <v>0.04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22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1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3396</v>
      </c>
      <c r="D102" s="21">
        <v>0.04</v>
      </c>
      <c r="E102" s="20">
        <v>0</v>
      </c>
      <c r="F102" s="21">
        <v>0</v>
      </c>
      <c r="G102" s="20">
        <v>3396</v>
      </c>
      <c r="H102" s="21">
        <v>0.04</v>
      </c>
      <c r="I102" s="20">
        <v>0</v>
      </c>
      <c r="J102" s="21">
        <v>0</v>
      </c>
      <c r="K102" s="20">
        <v>3396</v>
      </c>
      <c r="L102" s="21">
        <v>0.04</v>
      </c>
      <c r="M102" s="20">
        <v>0</v>
      </c>
      <c r="N102" s="21">
        <v>0</v>
      </c>
      <c r="O102" s="20">
        <v>3396</v>
      </c>
      <c r="P102" s="21">
        <v>0.04</v>
      </c>
      <c r="Q102" s="22"/>
      <c r="R102" s="23"/>
      <c r="S102" s="20">
        <v>3396</v>
      </c>
      <c r="T102" s="21">
        <v>0.02</v>
      </c>
      <c r="U102" s="20">
        <v>0</v>
      </c>
      <c r="V102" s="21">
        <v>0</v>
      </c>
      <c r="W102" s="20">
        <v>3396</v>
      </c>
      <c r="X102" s="21">
        <v>0.02</v>
      </c>
      <c r="Y102" s="20">
        <v>0</v>
      </c>
      <c r="Z102" s="21">
        <v>0</v>
      </c>
      <c r="AA102" s="20">
        <v>3396</v>
      </c>
      <c r="AB102" s="21">
        <v>0.02</v>
      </c>
      <c r="AC102" s="20">
        <v>0</v>
      </c>
      <c r="AD102" s="21">
        <v>0</v>
      </c>
      <c r="AE102" s="20">
        <v>3396</v>
      </c>
      <c r="AF102" s="21">
        <v>0.02</v>
      </c>
      <c r="AG102" s="24"/>
      <c r="AH102" s="19"/>
      <c r="AI102" s="20">
        <v>3396</v>
      </c>
      <c r="AJ102" s="21">
        <v>0</v>
      </c>
      <c r="AK102" s="20">
        <v>0</v>
      </c>
      <c r="AL102" s="21">
        <v>0</v>
      </c>
      <c r="AM102" s="20">
        <v>3396</v>
      </c>
      <c r="AN102" s="21">
        <v>0</v>
      </c>
      <c r="AO102" s="20">
        <v>0</v>
      </c>
      <c r="AP102" s="21">
        <v>0</v>
      </c>
      <c r="AQ102" s="20">
        <v>3396</v>
      </c>
      <c r="AR102" s="21">
        <v>0</v>
      </c>
      <c r="AS102" s="20">
        <v>0</v>
      </c>
      <c r="AT102" s="21">
        <v>0</v>
      </c>
      <c r="AU102" s="20">
        <v>3396</v>
      </c>
      <c r="AV102" s="21">
        <v>0</v>
      </c>
      <c r="AW102" s="20">
        <v>0</v>
      </c>
      <c r="AX102" s="21">
        <v>0</v>
      </c>
      <c r="AY102" s="20">
        <v>3396</v>
      </c>
      <c r="AZ102" s="21">
        <v>0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22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1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11181</v>
      </c>
      <c r="D104" s="21">
        <v>0.12</v>
      </c>
      <c r="E104" s="20">
        <v>0</v>
      </c>
      <c r="F104" s="21">
        <v>0</v>
      </c>
      <c r="G104" s="20">
        <v>11181</v>
      </c>
      <c r="H104" s="21">
        <v>0.12</v>
      </c>
      <c r="I104" s="20">
        <v>0</v>
      </c>
      <c r="J104" s="21">
        <v>0</v>
      </c>
      <c r="K104" s="20">
        <v>11181</v>
      </c>
      <c r="L104" s="21">
        <v>0.12</v>
      </c>
      <c r="M104" s="20">
        <v>0</v>
      </c>
      <c r="N104" s="21">
        <v>0</v>
      </c>
      <c r="O104" s="20">
        <v>11181</v>
      </c>
      <c r="P104" s="21">
        <v>0.12</v>
      </c>
      <c r="Q104" s="22"/>
      <c r="R104" s="23"/>
      <c r="S104" s="20">
        <v>11181</v>
      </c>
      <c r="T104" s="21">
        <v>0.06</v>
      </c>
      <c r="U104" s="20">
        <v>0</v>
      </c>
      <c r="V104" s="21">
        <v>0</v>
      </c>
      <c r="W104" s="20">
        <v>11181</v>
      </c>
      <c r="X104" s="21">
        <v>0.06</v>
      </c>
      <c r="Y104" s="20">
        <v>0</v>
      </c>
      <c r="Z104" s="21">
        <v>0</v>
      </c>
      <c r="AA104" s="20">
        <v>11181</v>
      </c>
      <c r="AB104" s="21">
        <v>0.06</v>
      </c>
      <c r="AC104" s="20">
        <v>0</v>
      </c>
      <c r="AD104" s="21">
        <v>0</v>
      </c>
      <c r="AE104" s="20">
        <v>11181</v>
      </c>
      <c r="AF104" s="21">
        <v>0.06</v>
      </c>
      <c r="AG104" s="24"/>
      <c r="AH104" s="19"/>
      <c r="AI104" s="20">
        <v>11181</v>
      </c>
      <c r="AJ104" s="21">
        <v>0.01</v>
      </c>
      <c r="AK104" s="20">
        <v>0</v>
      </c>
      <c r="AL104" s="21">
        <v>0</v>
      </c>
      <c r="AM104" s="20">
        <v>11181</v>
      </c>
      <c r="AN104" s="21">
        <v>0.01</v>
      </c>
      <c r="AO104" s="20">
        <v>0</v>
      </c>
      <c r="AP104" s="21">
        <v>0</v>
      </c>
      <c r="AQ104" s="20">
        <v>11181</v>
      </c>
      <c r="AR104" s="21">
        <v>0.01</v>
      </c>
      <c r="AS104" s="20">
        <v>0</v>
      </c>
      <c r="AT104" s="21">
        <v>0</v>
      </c>
      <c r="AU104" s="20">
        <v>11181</v>
      </c>
      <c r="AV104" s="21">
        <v>0.01</v>
      </c>
      <c r="AW104" s="20">
        <v>0</v>
      </c>
      <c r="AX104" s="21">
        <v>0</v>
      </c>
      <c r="AY104" s="20">
        <v>11181</v>
      </c>
      <c r="AZ104" s="21">
        <v>0.01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22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1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4042</v>
      </c>
      <c r="D106" s="21">
        <v>0.04</v>
      </c>
      <c r="E106" s="20">
        <v>0</v>
      </c>
      <c r="F106" s="21">
        <v>0</v>
      </c>
      <c r="G106" s="20">
        <v>4042</v>
      </c>
      <c r="H106" s="21">
        <v>0.04</v>
      </c>
      <c r="I106" s="20">
        <v>0</v>
      </c>
      <c r="J106" s="21">
        <v>0</v>
      </c>
      <c r="K106" s="20">
        <v>4042</v>
      </c>
      <c r="L106" s="21">
        <v>0.04</v>
      </c>
      <c r="M106" s="20">
        <v>0</v>
      </c>
      <c r="N106" s="21">
        <v>0</v>
      </c>
      <c r="O106" s="20">
        <v>4042</v>
      </c>
      <c r="P106" s="21">
        <v>0.04</v>
      </c>
      <c r="Q106" s="22"/>
      <c r="R106" s="23"/>
      <c r="S106" s="20">
        <v>4042</v>
      </c>
      <c r="T106" s="21">
        <v>0.02</v>
      </c>
      <c r="U106" s="20">
        <v>0</v>
      </c>
      <c r="V106" s="21">
        <v>0</v>
      </c>
      <c r="W106" s="20">
        <v>4042</v>
      </c>
      <c r="X106" s="21">
        <v>0.02</v>
      </c>
      <c r="Y106" s="20">
        <v>0</v>
      </c>
      <c r="Z106" s="21">
        <v>0</v>
      </c>
      <c r="AA106" s="20">
        <v>4042</v>
      </c>
      <c r="AB106" s="21">
        <v>0.02</v>
      </c>
      <c r="AC106" s="20">
        <v>0</v>
      </c>
      <c r="AD106" s="21">
        <v>0</v>
      </c>
      <c r="AE106" s="20">
        <v>4042</v>
      </c>
      <c r="AF106" s="21">
        <v>0.02</v>
      </c>
      <c r="AG106" s="24"/>
      <c r="AH106" s="19"/>
      <c r="AI106" s="20">
        <v>4042</v>
      </c>
      <c r="AJ106" s="21">
        <v>0</v>
      </c>
      <c r="AK106" s="20">
        <v>0</v>
      </c>
      <c r="AL106" s="21">
        <v>0</v>
      </c>
      <c r="AM106" s="20">
        <v>4042</v>
      </c>
      <c r="AN106" s="21">
        <v>0</v>
      </c>
      <c r="AO106" s="20">
        <v>0</v>
      </c>
      <c r="AP106" s="21">
        <v>0</v>
      </c>
      <c r="AQ106" s="20">
        <v>4042</v>
      </c>
      <c r="AR106" s="21">
        <v>0</v>
      </c>
      <c r="AS106" s="20">
        <v>0</v>
      </c>
      <c r="AT106" s="21">
        <v>0</v>
      </c>
      <c r="AU106" s="20">
        <v>4042</v>
      </c>
      <c r="AV106" s="21">
        <v>0</v>
      </c>
      <c r="AW106" s="20">
        <v>0</v>
      </c>
      <c r="AX106" s="21">
        <v>0</v>
      </c>
      <c r="AY106" s="20">
        <v>4042</v>
      </c>
      <c r="AZ106" s="21">
        <v>0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22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1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791</v>
      </c>
      <c r="D108" s="21">
        <v>0.01</v>
      </c>
      <c r="E108" s="20">
        <v>0</v>
      </c>
      <c r="F108" s="21">
        <v>0</v>
      </c>
      <c r="G108" s="20">
        <v>791</v>
      </c>
      <c r="H108" s="21">
        <v>0.01</v>
      </c>
      <c r="I108" s="20">
        <v>0</v>
      </c>
      <c r="J108" s="21">
        <v>0</v>
      </c>
      <c r="K108" s="20">
        <v>791</v>
      </c>
      <c r="L108" s="21">
        <v>0.01</v>
      </c>
      <c r="M108" s="20">
        <v>0</v>
      </c>
      <c r="N108" s="21">
        <v>0</v>
      </c>
      <c r="O108" s="20">
        <v>791</v>
      </c>
      <c r="P108" s="21">
        <v>0.01</v>
      </c>
      <c r="Q108" s="22"/>
      <c r="R108" s="23"/>
      <c r="S108" s="20">
        <v>791</v>
      </c>
      <c r="T108" s="21">
        <v>0</v>
      </c>
      <c r="U108" s="20">
        <v>0</v>
      </c>
      <c r="V108" s="21">
        <v>0</v>
      </c>
      <c r="W108" s="20">
        <v>791</v>
      </c>
      <c r="X108" s="21">
        <v>0</v>
      </c>
      <c r="Y108" s="20">
        <v>0</v>
      </c>
      <c r="Z108" s="21">
        <v>0</v>
      </c>
      <c r="AA108" s="20">
        <v>791</v>
      </c>
      <c r="AB108" s="21">
        <v>0</v>
      </c>
      <c r="AC108" s="20">
        <v>0</v>
      </c>
      <c r="AD108" s="21">
        <v>0</v>
      </c>
      <c r="AE108" s="20">
        <v>791</v>
      </c>
      <c r="AF108" s="21">
        <v>0</v>
      </c>
      <c r="AG108" s="24"/>
      <c r="AH108" s="19"/>
      <c r="AI108" s="20">
        <v>791</v>
      </c>
      <c r="AJ108" s="21">
        <v>0</v>
      </c>
      <c r="AK108" s="20">
        <v>0</v>
      </c>
      <c r="AL108" s="21">
        <v>0</v>
      </c>
      <c r="AM108" s="20">
        <v>791</v>
      </c>
      <c r="AN108" s="21">
        <v>0</v>
      </c>
      <c r="AO108" s="20">
        <v>0</v>
      </c>
      <c r="AP108" s="21">
        <v>0</v>
      </c>
      <c r="AQ108" s="20">
        <v>791</v>
      </c>
      <c r="AR108" s="21">
        <v>0</v>
      </c>
      <c r="AS108" s="20">
        <v>0</v>
      </c>
      <c r="AT108" s="21">
        <v>0</v>
      </c>
      <c r="AU108" s="20">
        <v>791</v>
      </c>
      <c r="AV108" s="21">
        <v>0</v>
      </c>
      <c r="AW108" s="20">
        <v>0</v>
      </c>
      <c r="AX108" s="21">
        <v>0</v>
      </c>
      <c r="AY108" s="20">
        <v>791</v>
      </c>
      <c r="AZ108" s="21">
        <v>0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22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1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22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1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8993</v>
      </c>
      <c r="D111" s="21">
        <v>0.1</v>
      </c>
      <c r="E111" s="20">
        <v>0</v>
      </c>
      <c r="F111" s="21">
        <v>0</v>
      </c>
      <c r="G111" s="20">
        <v>8993</v>
      </c>
      <c r="H111" s="21">
        <v>0.1</v>
      </c>
      <c r="I111" s="20">
        <v>0</v>
      </c>
      <c r="J111" s="21">
        <v>0</v>
      </c>
      <c r="K111" s="20">
        <v>8993</v>
      </c>
      <c r="L111" s="21">
        <v>0.1</v>
      </c>
      <c r="M111" s="20">
        <v>0</v>
      </c>
      <c r="N111" s="21">
        <v>0</v>
      </c>
      <c r="O111" s="20">
        <v>8993</v>
      </c>
      <c r="P111" s="21">
        <v>0.1</v>
      </c>
      <c r="Q111" s="22"/>
      <c r="R111" s="23"/>
      <c r="S111" s="20">
        <v>8993</v>
      </c>
      <c r="T111" s="21">
        <v>0.05</v>
      </c>
      <c r="U111" s="20">
        <v>0</v>
      </c>
      <c r="V111" s="21">
        <v>0</v>
      </c>
      <c r="W111" s="20">
        <v>8993</v>
      </c>
      <c r="X111" s="21">
        <v>0.05</v>
      </c>
      <c r="Y111" s="20">
        <v>0</v>
      </c>
      <c r="Z111" s="21">
        <v>0</v>
      </c>
      <c r="AA111" s="20">
        <v>8993</v>
      </c>
      <c r="AB111" s="21">
        <v>0.05</v>
      </c>
      <c r="AC111" s="20">
        <v>0</v>
      </c>
      <c r="AD111" s="21">
        <v>0</v>
      </c>
      <c r="AE111" s="20">
        <v>8993</v>
      </c>
      <c r="AF111" s="21">
        <v>0.05</v>
      </c>
      <c r="AG111" s="24"/>
      <c r="AH111" s="19"/>
      <c r="AI111" s="20">
        <v>8993</v>
      </c>
      <c r="AJ111" s="21">
        <v>0.01</v>
      </c>
      <c r="AK111" s="20">
        <v>0</v>
      </c>
      <c r="AL111" s="21">
        <v>0</v>
      </c>
      <c r="AM111" s="20">
        <v>8993</v>
      </c>
      <c r="AN111" s="21">
        <v>0.01</v>
      </c>
      <c r="AO111" s="20">
        <v>0</v>
      </c>
      <c r="AP111" s="21">
        <v>0</v>
      </c>
      <c r="AQ111" s="20">
        <v>8993</v>
      </c>
      <c r="AR111" s="21">
        <v>0.01</v>
      </c>
      <c r="AS111" s="20">
        <v>0</v>
      </c>
      <c r="AT111" s="21">
        <v>0</v>
      </c>
      <c r="AU111" s="20">
        <v>8993</v>
      </c>
      <c r="AV111" s="21">
        <v>0.01</v>
      </c>
      <c r="AW111" s="20">
        <v>0</v>
      </c>
      <c r="AX111" s="21">
        <v>0</v>
      </c>
      <c r="AY111" s="20">
        <v>8993</v>
      </c>
      <c r="AZ111" s="21">
        <v>0.01</v>
      </c>
      <c r="BA111" s="24"/>
    </row>
    <row r="112" spans="1:53" x14ac:dyDescent="0.35">
      <c r="A112" s="18" t="s">
        <v>105</v>
      </c>
      <c r="B112" s="19"/>
      <c r="C112" s="20">
        <v>2700</v>
      </c>
      <c r="D112" s="21">
        <v>0.03</v>
      </c>
      <c r="E112" s="20">
        <v>0</v>
      </c>
      <c r="F112" s="21">
        <v>0</v>
      </c>
      <c r="G112" s="20">
        <v>2700</v>
      </c>
      <c r="H112" s="21">
        <v>0.03</v>
      </c>
      <c r="I112" s="20">
        <v>0</v>
      </c>
      <c r="J112" s="21">
        <v>0</v>
      </c>
      <c r="K112" s="20">
        <v>2700</v>
      </c>
      <c r="L112" s="21">
        <v>0.03</v>
      </c>
      <c r="M112" s="20">
        <v>0</v>
      </c>
      <c r="N112" s="21">
        <v>0</v>
      </c>
      <c r="O112" s="20">
        <v>2700</v>
      </c>
      <c r="P112" s="21">
        <v>0.03</v>
      </c>
      <c r="Q112" s="22"/>
      <c r="R112" s="23"/>
      <c r="S112" s="20">
        <v>2700</v>
      </c>
      <c r="T112" s="21">
        <v>0.01</v>
      </c>
      <c r="U112" s="20">
        <v>0</v>
      </c>
      <c r="V112" s="21">
        <v>0</v>
      </c>
      <c r="W112" s="20">
        <v>2700</v>
      </c>
      <c r="X112" s="21">
        <v>0.01</v>
      </c>
      <c r="Y112" s="20">
        <v>0</v>
      </c>
      <c r="Z112" s="21">
        <v>0</v>
      </c>
      <c r="AA112" s="20">
        <v>2700</v>
      </c>
      <c r="AB112" s="21">
        <v>0.01</v>
      </c>
      <c r="AC112" s="20">
        <v>0</v>
      </c>
      <c r="AD112" s="21">
        <v>0</v>
      </c>
      <c r="AE112" s="20">
        <v>2700</v>
      </c>
      <c r="AF112" s="21">
        <v>0.01</v>
      </c>
      <c r="AG112" s="24"/>
      <c r="AH112" s="19"/>
      <c r="AI112" s="20">
        <v>2700</v>
      </c>
      <c r="AJ112" s="21">
        <v>0</v>
      </c>
      <c r="AK112" s="20">
        <v>0</v>
      </c>
      <c r="AL112" s="21">
        <v>0</v>
      </c>
      <c r="AM112" s="20">
        <v>2700</v>
      </c>
      <c r="AN112" s="21">
        <v>0</v>
      </c>
      <c r="AO112" s="20">
        <v>0</v>
      </c>
      <c r="AP112" s="21">
        <v>0</v>
      </c>
      <c r="AQ112" s="20">
        <v>2700</v>
      </c>
      <c r="AR112" s="21">
        <v>0</v>
      </c>
      <c r="AS112" s="20">
        <v>0</v>
      </c>
      <c r="AT112" s="21">
        <v>0</v>
      </c>
      <c r="AU112" s="20">
        <v>2700</v>
      </c>
      <c r="AV112" s="21">
        <v>0</v>
      </c>
      <c r="AW112" s="20">
        <v>0</v>
      </c>
      <c r="AX112" s="21">
        <v>0</v>
      </c>
      <c r="AY112" s="20">
        <v>2700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2179</v>
      </c>
      <c r="D113" s="21">
        <v>0.02</v>
      </c>
      <c r="E113" s="20">
        <v>0</v>
      </c>
      <c r="F113" s="21">
        <v>0</v>
      </c>
      <c r="G113" s="20">
        <v>2179</v>
      </c>
      <c r="H113" s="21">
        <v>0.02</v>
      </c>
      <c r="I113" s="20">
        <v>0</v>
      </c>
      <c r="J113" s="21">
        <v>0</v>
      </c>
      <c r="K113" s="20">
        <v>2179</v>
      </c>
      <c r="L113" s="21">
        <v>0.02</v>
      </c>
      <c r="M113" s="20">
        <v>0</v>
      </c>
      <c r="N113" s="21">
        <v>0</v>
      </c>
      <c r="O113" s="20">
        <v>2179</v>
      </c>
      <c r="P113" s="21">
        <v>0.02</v>
      </c>
      <c r="Q113" s="22"/>
      <c r="R113" s="23"/>
      <c r="S113" s="20">
        <v>2179</v>
      </c>
      <c r="T113" s="21">
        <v>0.01</v>
      </c>
      <c r="U113" s="20">
        <v>0</v>
      </c>
      <c r="V113" s="21">
        <v>0</v>
      </c>
      <c r="W113" s="20">
        <v>2179</v>
      </c>
      <c r="X113" s="21">
        <v>0.01</v>
      </c>
      <c r="Y113" s="20">
        <v>0</v>
      </c>
      <c r="Z113" s="21">
        <v>0</v>
      </c>
      <c r="AA113" s="20">
        <v>2179</v>
      </c>
      <c r="AB113" s="21">
        <v>0.01</v>
      </c>
      <c r="AC113" s="20">
        <v>0</v>
      </c>
      <c r="AD113" s="21">
        <v>0</v>
      </c>
      <c r="AE113" s="20">
        <v>2179</v>
      </c>
      <c r="AF113" s="21">
        <v>0.01</v>
      </c>
      <c r="AG113" s="24"/>
      <c r="AH113" s="19"/>
      <c r="AI113" s="20">
        <v>2179</v>
      </c>
      <c r="AJ113" s="21">
        <v>0</v>
      </c>
      <c r="AK113" s="20">
        <v>0</v>
      </c>
      <c r="AL113" s="21">
        <v>0</v>
      </c>
      <c r="AM113" s="20">
        <v>2179</v>
      </c>
      <c r="AN113" s="21">
        <v>0</v>
      </c>
      <c r="AO113" s="20">
        <v>0</v>
      </c>
      <c r="AP113" s="21">
        <v>0</v>
      </c>
      <c r="AQ113" s="20">
        <v>2179</v>
      </c>
      <c r="AR113" s="21">
        <v>0</v>
      </c>
      <c r="AS113" s="20">
        <v>0</v>
      </c>
      <c r="AT113" s="21">
        <v>0</v>
      </c>
      <c r="AU113" s="20">
        <v>2179</v>
      </c>
      <c r="AV113" s="21">
        <v>0</v>
      </c>
      <c r="AW113" s="20">
        <v>0</v>
      </c>
      <c r="AX113" s="21">
        <v>0</v>
      </c>
      <c r="AY113" s="20">
        <v>2179</v>
      </c>
      <c r="AZ113" s="21">
        <v>0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22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1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441</v>
      </c>
      <c r="D115" s="21">
        <v>0</v>
      </c>
      <c r="E115" s="20">
        <v>0</v>
      </c>
      <c r="F115" s="21">
        <v>0</v>
      </c>
      <c r="G115" s="20">
        <v>441</v>
      </c>
      <c r="H115" s="21">
        <v>0</v>
      </c>
      <c r="I115" s="20">
        <v>0</v>
      </c>
      <c r="J115" s="21">
        <v>0</v>
      </c>
      <c r="K115" s="20">
        <v>441</v>
      </c>
      <c r="L115" s="21">
        <v>0</v>
      </c>
      <c r="M115" s="20">
        <v>0</v>
      </c>
      <c r="N115" s="21">
        <v>0</v>
      </c>
      <c r="O115" s="20">
        <v>441</v>
      </c>
      <c r="P115" s="21">
        <v>0</v>
      </c>
      <c r="Q115" s="22"/>
      <c r="R115" s="23"/>
      <c r="S115" s="20">
        <v>441</v>
      </c>
      <c r="T115" s="21">
        <v>0</v>
      </c>
      <c r="U115" s="20">
        <v>0</v>
      </c>
      <c r="V115" s="21">
        <v>0</v>
      </c>
      <c r="W115" s="20">
        <v>441</v>
      </c>
      <c r="X115" s="21">
        <v>0</v>
      </c>
      <c r="Y115" s="20">
        <v>0</v>
      </c>
      <c r="Z115" s="21">
        <v>0</v>
      </c>
      <c r="AA115" s="20">
        <v>441</v>
      </c>
      <c r="AB115" s="21">
        <v>0</v>
      </c>
      <c r="AC115" s="20">
        <v>0</v>
      </c>
      <c r="AD115" s="21">
        <v>0</v>
      </c>
      <c r="AE115" s="20">
        <v>441</v>
      </c>
      <c r="AF115" s="21">
        <v>0</v>
      </c>
      <c r="AG115" s="24"/>
      <c r="AH115" s="19"/>
      <c r="AI115" s="20">
        <v>441</v>
      </c>
      <c r="AJ115" s="21">
        <v>0</v>
      </c>
      <c r="AK115" s="20">
        <v>0</v>
      </c>
      <c r="AL115" s="21">
        <v>0</v>
      </c>
      <c r="AM115" s="20">
        <v>441</v>
      </c>
      <c r="AN115" s="21">
        <v>0</v>
      </c>
      <c r="AO115" s="20">
        <v>0</v>
      </c>
      <c r="AP115" s="21">
        <v>0</v>
      </c>
      <c r="AQ115" s="20">
        <v>441</v>
      </c>
      <c r="AR115" s="21">
        <v>0</v>
      </c>
      <c r="AS115" s="20">
        <v>0</v>
      </c>
      <c r="AT115" s="21">
        <v>0</v>
      </c>
      <c r="AU115" s="20">
        <v>441</v>
      </c>
      <c r="AV115" s="21">
        <v>0</v>
      </c>
      <c r="AW115" s="20">
        <v>0</v>
      </c>
      <c r="AX115" s="21">
        <v>0</v>
      </c>
      <c r="AY115" s="20">
        <v>441</v>
      </c>
      <c r="AZ115" s="21">
        <v>0</v>
      </c>
      <c r="BA115" s="24"/>
    </row>
    <row r="116" spans="1:53" x14ac:dyDescent="0.35">
      <c r="A116" s="18" t="s">
        <v>109</v>
      </c>
      <c r="B116" s="19"/>
      <c r="C116" s="25">
        <v>1835</v>
      </c>
      <c r="D116" s="26">
        <v>0.02</v>
      </c>
      <c r="E116" s="25">
        <v>0</v>
      </c>
      <c r="F116" s="26">
        <v>0</v>
      </c>
      <c r="G116" s="25">
        <v>1835</v>
      </c>
      <c r="H116" s="26">
        <v>0.02</v>
      </c>
      <c r="I116" s="25">
        <v>0</v>
      </c>
      <c r="J116" s="26">
        <v>0</v>
      </c>
      <c r="K116" s="25">
        <v>1835</v>
      </c>
      <c r="L116" s="26">
        <v>0.02</v>
      </c>
      <c r="M116" s="25">
        <v>0</v>
      </c>
      <c r="N116" s="26">
        <v>0</v>
      </c>
      <c r="O116" s="25">
        <v>1835</v>
      </c>
      <c r="P116" s="26">
        <v>0.02</v>
      </c>
      <c r="Q116" s="22"/>
      <c r="R116" s="23"/>
      <c r="S116" s="25">
        <v>1835</v>
      </c>
      <c r="T116" s="26">
        <v>0.01</v>
      </c>
      <c r="U116" s="25">
        <v>0</v>
      </c>
      <c r="V116" s="26">
        <v>0</v>
      </c>
      <c r="W116" s="25">
        <v>1835</v>
      </c>
      <c r="X116" s="26">
        <v>0.01</v>
      </c>
      <c r="Y116" s="25">
        <v>0</v>
      </c>
      <c r="Z116" s="26">
        <v>0</v>
      </c>
      <c r="AA116" s="25">
        <v>1835</v>
      </c>
      <c r="AB116" s="26">
        <v>0.01</v>
      </c>
      <c r="AC116" s="25">
        <v>0</v>
      </c>
      <c r="AD116" s="26">
        <v>0</v>
      </c>
      <c r="AE116" s="25">
        <v>1835</v>
      </c>
      <c r="AF116" s="26">
        <v>0.01</v>
      </c>
      <c r="AG116" s="24"/>
      <c r="AH116" s="19"/>
      <c r="AI116" s="25">
        <v>1835</v>
      </c>
      <c r="AJ116" s="26">
        <v>0</v>
      </c>
      <c r="AK116" s="25">
        <v>0</v>
      </c>
      <c r="AL116" s="26">
        <v>0</v>
      </c>
      <c r="AM116" s="25">
        <v>1835</v>
      </c>
      <c r="AN116" s="26">
        <v>0</v>
      </c>
      <c r="AO116" s="25">
        <v>0</v>
      </c>
      <c r="AP116" s="26">
        <v>0</v>
      </c>
      <c r="AQ116" s="25">
        <v>1835</v>
      </c>
      <c r="AR116" s="26">
        <v>0</v>
      </c>
      <c r="AS116" s="25">
        <v>0</v>
      </c>
      <c r="AT116" s="26">
        <v>0</v>
      </c>
      <c r="AU116" s="25">
        <v>1835</v>
      </c>
      <c r="AV116" s="26">
        <v>0</v>
      </c>
      <c r="AW116" s="25">
        <v>0</v>
      </c>
      <c r="AX116" s="26">
        <v>0</v>
      </c>
      <c r="AY116" s="25">
        <v>1835</v>
      </c>
      <c r="AZ116" s="26">
        <v>0</v>
      </c>
      <c r="BA116" s="24"/>
    </row>
    <row r="117" spans="1:53" x14ac:dyDescent="0.35">
      <c r="A117" s="27" t="s">
        <v>110</v>
      </c>
      <c r="B117" s="19"/>
      <c r="C117" s="28">
        <v>137042</v>
      </c>
      <c r="D117" s="29">
        <v>1.47</v>
      </c>
      <c r="E117" s="28">
        <v>257627</v>
      </c>
      <c r="F117" s="29">
        <v>2.63</v>
      </c>
      <c r="G117" s="28">
        <v>-120585</v>
      </c>
      <c r="H117" s="29">
        <v>-1.1599999999999999</v>
      </c>
      <c r="I117" s="28">
        <v>261004</v>
      </c>
      <c r="J117" s="29">
        <v>2.72</v>
      </c>
      <c r="K117" s="28">
        <v>-123962</v>
      </c>
      <c r="L117" s="29">
        <v>-1.24</v>
      </c>
      <c r="M117" s="28">
        <v>178090</v>
      </c>
      <c r="N117" s="29">
        <v>2.0299999999999998</v>
      </c>
      <c r="O117" s="28">
        <v>-41048</v>
      </c>
      <c r="P117" s="29">
        <v>-0.55000000000000004</v>
      </c>
      <c r="Q117" s="22"/>
      <c r="R117" s="9"/>
      <c r="S117" s="28">
        <v>315132</v>
      </c>
      <c r="T117" s="29">
        <v>1.74</v>
      </c>
      <c r="U117" s="28">
        <v>435905</v>
      </c>
      <c r="V117" s="29">
        <v>2.3199999999999998</v>
      </c>
      <c r="W117" s="28">
        <v>-120773</v>
      </c>
      <c r="X117" s="29">
        <v>-0.57999999999999996</v>
      </c>
      <c r="Y117" s="28">
        <v>423262</v>
      </c>
      <c r="Z117" s="29">
        <v>2.29</v>
      </c>
      <c r="AA117" s="28">
        <v>-108129</v>
      </c>
      <c r="AB117" s="29">
        <v>-0.55000000000000004</v>
      </c>
      <c r="AC117" s="28">
        <v>178090</v>
      </c>
      <c r="AD117" s="29">
        <v>2.0299999999999998</v>
      </c>
      <c r="AE117" s="28">
        <v>137042</v>
      </c>
      <c r="AF117" s="29">
        <v>-0.28000000000000003</v>
      </c>
      <c r="AG117" s="24"/>
      <c r="AH117" s="19"/>
      <c r="AI117" s="28">
        <v>1392328</v>
      </c>
      <c r="AJ117" s="29">
        <v>1.67</v>
      </c>
      <c r="AK117" s="28">
        <v>1629611</v>
      </c>
      <c r="AL117" s="29">
        <v>1.93</v>
      </c>
      <c r="AM117" s="28">
        <v>-237283</v>
      </c>
      <c r="AN117" s="29">
        <v>-0.26</v>
      </c>
      <c r="AO117" s="28">
        <v>1491934</v>
      </c>
      <c r="AP117" s="29">
        <v>1.81</v>
      </c>
      <c r="AQ117" s="28">
        <v>-99606</v>
      </c>
      <c r="AR117" s="29">
        <v>-0.14000000000000001</v>
      </c>
      <c r="AS117" s="28">
        <v>1255286</v>
      </c>
      <c r="AT117" s="29">
        <v>1.7</v>
      </c>
      <c r="AU117" s="28">
        <v>137042</v>
      </c>
      <c r="AV117" s="29">
        <v>-0.03</v>
      </c>
      <c r="AW117" s="28">
        <v>2475769</v>
      </c>
      <c r="AX117" s="29">
        <v>1.78</v>
      </c>
      <c r="AY117" s="28">
        <v>-1083441</v>
      </c>
      <c r="AZ117" s="29">
        <v>-0.11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22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1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-1624</v>
      </c>
      <c r="D119" s="21">
        <v>-0.02</v>
      </c>
      <c r="E119" s="20">
        <v>170</v>
      </c>
      <c r="F119" s="21">
        <v>0</v>
      </c>
      <c r="G119" s="20">
        <v>-1794</v>
      </c>
      <c r="H119" s="21">
        <v>-0.02</v>
      </c>
      <c r="I119" s="20">
        <v>490</v>
      </c>
      <c r="J119" s="21">
        <v>0.01</v>
      </c>
      <c r="K119" s="20">
        <v>-2114</v>
      </c>
      <c r="L119" s="21">
        <v>-0.02</v>
      </c>
      <c r="M119" s="20">
        <v>1455</v>
      </c>
      <c r="N119" s="21">
        <v>0.02</v>
      </c>
      <c r="O119" s="20">
        <v>-3079</v>
      </c>
      <c r="P119" s="21">
        <v>-0.03</v>
      </c>
      <c r="Q119" s="22"/>
      <c r="R119" s="23"/>
      <c r="S119" s="20">
        <v>-169</v>
      </c>
      <c r="T119" s="21">
        <v>0</v>
      </c>
      <c r="U119" s="20">
        <v>340</v>
      </c>
      <c r="V119" s="21">
        <v>0</v>
      </c>
      <c r="W119" s="20">
        <v>-509</v>
      </c>
      <c r="X119" s="21">
        <v>0</v>
      </c>
      <c r="Y119" s="20">
        <v>876</v>
      </c>
      <c r="Z119" s="21">
        <v>0</v>
      </c>
      <c r="AA119" s="20">
        <v>-1044</v>
      </c>
      <c r="AB119" s="21">
        <v>-0.01</v>
      </c>
      <c r="AC119" s="20">
        <v>1455</v>
      </c>
      <c r="AD119" s="21">
        <v>0.02</v>
      </c>
      <c r="AE119" s="20">
        <v>-1624</v>
      </c>
      <c r="AF119" s="21">
        <v>-0.02</v>
      </c>
      <c r="AG119" s="24"/>
      <c r="AH119" s="19"/>
      <c r="AI119" s="20">
        <v>2154</v>
      </c>
      <c r="AJ119" s="21">
        <v>0</v>
      </c>
      <c r="AK119" s="20">
        <v>1560</v>
      </c>
      <c r="AL119" s="21">
        <v>0</v>
      </c>
      <c r="AM119" s="20">
        <v>594</v>
      </c>
      <c r="AN119" s="21">
        <v>0</v>
      </c>
      <c r="AO119" s="20">
        <v>9636</v>
      </c>
      <c r="AP119" s="21">
        <v>0.01</v>
      </c>
      <c r="AQ119" s="20">
        <v>-7482</v>
      </c>
      <c r="AR119" s="21">
        <v>-0.01</v>
      </c>
      <c r="AS119" s="20">
        <v>3778</v>
      </c>
      <c r="AT119" s="21">
        <v>0.01</v>
      </c>
      <c r="AU119" s="20">
        <v>-1624</v>
      </c>
      <c r="AV119" s="21">
        <v>0</v>
      </c>
      <c r="AW119" s="20">
        <v>14143</v>
      </c>
      <c r="AX119" s="21">
        <v>0.01</v>
      </c>
      <c r="AY119" s="20">
        <v>-11989</v>
      </c>
      <c r="AZ119" s="21">
        <v>-0.01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22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1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16068</v>
      </c>
      <c r="D121" s="21">
        <v>0.17</v>
      </c>
      <c r="E121" s="20">
        <v>7875</v>
      </c>
      <c r="F121" s="21">
        <v>0.08</v>
      </c>
      <c r="G121" s="20">
        <v>8193</v>
      </c>
      <c r="H121" s="21">
        <v>0.09</v>
      </c>
      <c r="I121" s="20">
        <v>13445</v>
      </c>
      <c r="J121" s="21">
        <v>0.14000000000000001</v>
      </c>
      <c r="K121" s="20">
        <v>2624</v>
      </c>
      <c r="L121" s="21">
        <v>0.03</v>
      </c>
      <c r="M121" s="20">
        <v>17027</v>
      </c>
      <c r="N121" s="21">
        <v>0.19</v>
      </c>
      <c r="O121" s="20">
        <v>-959</v>
      </c>
      <c r="P121" s="21">
        <v>-0.02</v>
      </c>
      <c r="Q121" s="22"/>
      <c r="R121" s="23"/>
      <c r="S121" s="20">
        <v>33095</v>
      </c>
      <c r="T121" s="21">
        <v>0.18</v>
      </c>
      <c r="U121" s="20">
        <v>16492</v>
      </c>
      <c r="V121" s="21">
        <v>0.09</v>
      </c>
      <c r="W121" s="20">
        <v>16603</v>
      </c>
      <c r="X121" s="21">
        <v>0.1</v>
      </c>
      <c r="Y121" s="20">
        <v>29668</v>
      </c>
      <c r="Z121" s="21">
        <v>0.16</v>
      </c>
      <c r="AA121" s="20">
        <v>3427</v>
      </c>
      <c r="AB121" s="21">
        <v>0.02</v>
      </c>
      <c r="AC121" s="20">
        <v>17027</v>
      </c>
      <c r="AD121" s="21">
        <v>0.19</v>
      </c>
      <c r="AE121" s="20">
        <v>16068</v>
      </c>
      <c r="AF121" s="21">
        <v>-0.01</v>
      </c>
      <c r="AG121" s="24"/>
      <c r="AH121" s="19"/>
      <c r="AI121" s="20">
        <v>142820</v>
      </c>
      <c r="AJ121" s="21">
        <v>0.17</v>
      </c>
      <c r="AK121" s="20">
        <v>72226</v>
      </c>
      <c r="AL121" s="21">
        <v>0.09</v>
      </c>
      <c r="AM121" s="20">
        <v>70594</v>
      </c>
      <c r="AN121" s="21">
        <v>0.09</v>
      </c>
      <c r="AO121" s="20">
        <v>125056</v>
      </c>
      <c r="AP121" s="21">
        <v>0.15</v>
      </c>
      <c r="AQ121" s="20">
        <v>17764</v>
      </c>
      <c r="AR121" s="21">
        <v>0.02</v>
      </c>
      <c r="AS121" s="20">
        <v>126752</v>
      </c>
      <c r="AT121" s="21">
        <v>0.17</v>
      </c>
      <c r="AU121" s="20">
        <v>16068</v>
      </c>
      <c r="AV121" s="21">
        <v>0</v>
      </c>
      <c r="AW121" s="20">
        <v>219534</v>
      </c>
      <c r="AX121" s="21">
        <v>0.16</v>
      </c>
      <c r="AY121" s="20">
        <v>-76714</v>
      </c>
      <c r="AZ121" s="21">
        <v>0.01</v>
      </c>
      <c r="BA121" s="24"/>
    </row>
    <row r="122" spans="1:53" x14ac:dyDescent="0.35">
      <c r="A122" s="18" t="s">
        <v>114</v>
      </c>
      <c r="B122" s="19"/>
      <c r="C122" s="20">
        <v>-16089</v>
      </c>
      <c r="D122" s="21">
        <v>-0.17</v>
      </c>
      <c r="E122" s="20">
        <v>-7875</v>
      </c>
      <c r="F122" s="21">
        <v>-0.08</v>
      </c>
      <c r="G122" s="20">
        <v>-8214</v>
      </c>
      <c r="H122" s="21">
        <v>-0.09</v>
      </c>
      <c r="I122" s="20">
        <v>-14368</v>
      </c>
      <c r="J122" s="21">
        <v>-0.15</v>
      </c>
      <c r="K122" s="20">
        <v>-1721</v>
      </c>
      <c r="L122" s="21">
        <v>-0.02</v>
      </c>
      <c r="M122" s="20">
        <v>-16254</v>
      </c>
      <c r="N122" s="21">
        <v>-0.18</v>
      </c>
      <c r="O122" s="20">
        <v>164</v>
      </c>
      <c r="P122" s="21">
        <v>0.01</v>
      </c>
      <c r="Q122" s="22"/>
      <c r="R122" s="23"/>
      <c r="S122" s="20">
        <v>-32343</v>
      </c>
      <c r="T122" s="21">
        <v>-0.18</v>
      </c>
      <c r="U122" s="20">
        <v>-16492</v>
      </c>
      <c r="V122" s="21">
        <v>-0.09</v>
      </c>
      <c r="W122" s="20">
        <v>-15851</v>
      </c>
      <c r="X122" s="21">
        <v>-0.09</v>
      </c>
      <c r="Y122" s="20">
        <v>-30531</v>
      </c>
      <c r="Z122" s="21">
        <v>-0.17</v>
      </c>
      <c r="AA122" s="20">
        <v>-1812</v>
      </c>
      <c r="AB122" s="21">
        <v>-0.01</v>
      </c>
      <c r="AC122" s="20">
        <v>-16254</v>
      </c>
      <c r="AD122" s="21">
        <v>-0.18</v>
      </c>
      <c r="AE122" s="20">
        <v>-16089</v>
      </c>
      <c r="AF122" s="21">
        <v>0.01</v>
      </c>
      <c r="AG122" s="24"/>
      <c r="AH122" s="19"/>
      <c r="AI122" s="20">
        <v>-146750</v>
      </c>
      <c r="AJ122" s="21">
        <v>-0.18</v>
      </c>
      <c r="AK122" s="20">
        <v>-72226</v>
      </c>
      <c r="AL122" s="21">
        <v>-0.09</v>
      </c>
      <c r="AM122" s="20">
        <v>-74524</v>
      </c>
      <c r="AN122" s="21">
        <v>-0.09</v>
      </c>
      <c r="AO122" s="20">
        <v>-125833</v>
      </c>
      <c r="AP122" s="21">
        <v>-0.15</v>
      </c>
      <c r="AQ122" s="20">
        <v>-20916</v>
      </c>
      <c r="AR122" s="21">
        <v>-0.02</v>
      </c>
      <c r="AS122" s="20">
        <v>-130661</v>
      </c>
      <c r="AT122" s="21">
        <v>-0.18</v>
      </c>
      <c r="AU122" s="20">
        <v>-16089</v>
      </c>
      <c r="AV122" s="21">
        <v>0</v>
      </c>
      <c r="AW122" s="20">
        <v>-218556</v>
      </c>
      <c r="AX122" s="21">
        <v>-0.16</v>
      </c>
      <c r="AY122" s="20">
        <v>71806</v>
      </c>
      <c r="AZ122" s="21">
        <v>-0.02</v>
      </c>
      <c r="BA122" s="24"/>
    </row>
    <row r="123" spans="1:53" x14ac:dyDescent="0.35">
      <c r="A123" s="18" t="s">
        <v>115</v>
      </c>
      <c r="B123" s="19"/>
      <c r="C123" s="20">
        <v>16879</v>
      </c>
      <c r="D123" s="21">
        <v>0.18</v>
      </c>
      <c r="E123" s="20">
        <v>15492</v>
      </c>
      <c r="F123" s="21">
        <v>0.16</v>
      </c>
      <c r="G123" s="20">
        <v>1387</v>
      </c>
      <c r="H123" s="21">
        <v>0.02</v>
      </c>
      <c r="I123" s="20">
        <v>15321</v>
      </c>
      <c r="J123" s="21">
        <v>0.16</v>
      </c>
      <c r="K123" s="20">
        <v>1558</v>
      </c>
      <c r="L123" s="21">
        <v>0.02</v>
      </c>
      <c r="M123" s="20">
        <v>18233</v>
      </c>
      <c r="N123" s="21">
        <v>0.21</v>
      </c>
      <c r="O123" s="20">
        <v>-1354</v>
      </c>
      <c r="P123" s="21">
        <v>-0.03</v>
      </c>
      <c r="Q123" s="22"/>
      <c r="R123" s="23"/>
      <c r="S123" s="20">
        <v>35112</v>
      </c>
      <c r="T123" s="21">
        <v>0.19</v>
      </c>
      <c r="U123" s="20">
        <v>29173</v>
      </c>
      <c r="V123" s="21">
        <v>0.16</v>
      </c>
      <c r="W123" s="20">
        <v>5939</v>
      </c>
      <c r="X123" s="21">
        <v>0.04</v>
      </c>
      <c r="Y123" s="20">
        <v>33546</v>
      </c>
      <c r="Z123" s="21">
        <v>0.18</v>
      </c>
      <c r="AA123" s="20">
        <v>1565</v>
      </c>
      <c r="AB123" s="21">
        <v>0.01</v>
      </c>
      <c r="AC123" s="20">
        <v>18233</v>
      </c>
      <c r="AD123" s="21">
        <v>0.21</v>
      </c>
      <c r="AE123" s="20">
        <v>16879</v>
      </c>
      <c r="AF123" s="21">
        <v>-0.01</v>
      </c>
      <c r="AG123" s="24"/>
      <c r="AH123" s="19"/>
      <c r="AI123" s="20">
        <v>139462</v>
      </c>
      <c r="AJ123" s="21">
        <v>0.17</v>
      </c>
      <c r="AK123" s="20">
        <v>131609</v>
      </c>
      <c r="AL123" s="21">
        <v>0.16</v>
      </c>
      <c r="AM123" s="20">
        <v>7852</v>
      </c>
      <c r="AN123" s="21">
        <v>0.01</v>
      </c>
      <c r="AO123" s="20">
        <v>134314</v>
      </c>
      <c r="AP123" s="21">
        <v>0.16</v>
      </c>
      <c r="AQ123" s="20">
        <v>5147</v>
      </c>
      <c r="AR123" s="21">
        <v>0</v>
      </c>
      <c r="AS123" s="20">
        <v>122583</v>
      </c>
      <c r="AT123" s="21">
        <v>0.17</v>
      </c>
      <c r="AU123" s="20">
        <v>16879</v>
      </c>
      <c r="AV123" s="21">
        <v>0</v>
      </c>
      <c r="AW123" s="20">
        <v>227121</v>
      </c>
      <c r="AX123" s="21">
        <v>0.16</v>
      </c>
      <c r="AY123" s="20">
        <v>-87659</v>
      </c>
      <c r="AZ123" s="21">
        <v>0</v>
      </c>
      <c r="BA123" s="24"/>
    </row>
    <row r="124" spans="1:53" x14ac:dyDescent="0.35">
      <c r="A124" s="18" t="s">
        <v>116</v>
      </c>
      <c r="B124" s="19"/>
      <c r="C124" s="20">
        <v>36355</v>
      </c>
      <c r="D124" s="21">
        <v>0.39</v>
      </c>
      <c r="E124" s="20">
        <v>32852</v>
      </c>
      <c r="F124" s="21">
        <v>0.34</v>
      </c>
      <c r="G124" s="20">
        <v>3502</v>
      </c>
      <c r="H124" s="21">
        <v>0.05</v>
      </c>
      <c r="I124" s="20">
        <v>33660</v>
      </c>
      <c r="J124" s="21">
        <v>0.35</v>
      </c>
      <c r="K124" s="20">
        <v>2695</v>
      </c>
      <c r="L124" s="21">
        <v>0.04</v>
      </c>
      <c r="M124" s="20">
        <v>33758</v>
      </c>
      <c r="N124" s="21">
        <v>0.38</v>
      </c>
      <c r="O124" s="20">
        <v>2597</v>
      </c>
      <c r="P124" s="21">
        <v>0.01</v>
      </c>
      <c r="Q124" s="22"/>
      <c r="R124" s="23"/>
      <c r="S124" s="20">
        <v>70113</v>
      </c>
      <c r="T124" s="21">
        <v>0.39</v>
      </c>
      <c r="U124" s="20">
        <v>63575</v>
      </c>
      <c r="V124" s="21">
        <v>0.34</v>
      </c>
      <c r="W124" s="20">
        <v>6538</v>
      </c>
      <c r="X124" s="21">
        <v>0.05</v>
      </c>
      <c r="Y124" s="20">
        <v>64687</v>
      </c>
      <c r="Z124" s="21">
        <v>0.35</v>
      </c>
      <c r="AA124" s="20">
        <v>5425</v>
      </c>
      <c r="AB124" s="21">
        <v>0.04</v>
      </c>
      <c r="AC124" s="20">
        <v>33758</v>
      </c>
      <c r="AD124" s="21">
        <v>0.38</v>
      </c>
      <c r="AE124" s="20">
        <v>36355</v>
      </c>
      <c r="AF124" s="21">
        <v>0</v>
      </c>
      <c r="AG124" s="24"/>
      <c r="AH124" s="19"/>
      <c r="AI124" s="20">
        <v>268812</v>
      </c>
      <c r="AJ124" s="21">
        <v>0.32</v>
      </c>
      <c r="AK124" s="20">
        <v>288535</v>
      </c>
      <c r="AL124" s="21">
        <v>0.34</v>
      </c>
      <c r="AM124" s="20">
        <v>-19724</v>
      </c>
      <c r="AN124" s="21">
        <v>-0.02</v>
      </c>
      <c r="AO124" s="20">
        <v>279266</v>
      </c>
      <c r="AP124" s="21">
        <v>0.34</v>
      </c>
      <c r="AQ124" s="20">
        <v>-10454</v>
      </c>
      <c r="AR124" s="21">
        <v>-0.02</v>
      </c>
      <c r="AS124" s="20">
        <v>232457</v>
      </c>
      <c r="AT124" s="21">
        <v>0.31</v>
      </c>
      <c r="AU124" s="20">
        <v>36355</v>
      </c>
      <c r="AV124" s="21">
        <v>0.01</v>
      </c>
      <c r="AW124" s="20">
        <v>460799</v>
      </c>
      <c r="AX124" s="21">
        <v>0.33</v>
      </c>
      <c r="AY124" s="20">
        <v>-191987</v>
      </c>
      <c r="AZ124" s="21">
        <v>-0.01</v>
      </c>
      <c r="BA124" s="24"/>
    </row>
    <row r="125" spans="1:53" x14ac:dyDescent="0.35">
      <c r="A125" s="18" t="s">
        <v>117</v>
      </c>
      <c r="B125" s="19"/>
      <c r="C125" s="20">
        <v>50971</v>
      </c>
      <c r="D125" s="21">
        <v>0.55000000000000004</v>
      </c>
      <c r="E125" s="20">
        <v>47892</v>
      </c>
      <c r="F125" s="21">
        <v>0.49</v>
      </c>
      <c r="G125" s="20">
        <v>3079</v>
      </c>
      <c r="H125" s="21">
        <v>0.06</v>
      </c>
      <c r="I125" s="20">
        <v>51099</v>
      </c>
      <c r="J125" s="21">
        <v>0.53</v>
      </c>
      <c r="K125" s="20">
        <v>-128</v>
      </c>
      <c r="L125" s="21">
        <v>0.02</v>
      </c>
      <c r="M125" s="20">
        <v>50890</v>
      </c>
      <c r="N125" s="21">
        <v>0.57999999999999996</v>
      </c>
      <c r="O125" s="20">
        <v>81</v>
      </c>
      <c r="P125" s="21">
        <v>-0.03</v>
      </c>
      <c r="Q125" s="22"/>
      <c r="R125" s="23"/>
      <c r="S125" s="20">
        <v>101861</v>
      </c>
      <c r="T125" s="21">
        <v>0.56000000000000005</v>
      </c>
      <c r="U125" s="20">
        <v>91751</v>
      </c>
      <c r="V125" s="21">
        <v>0.49</v>
      </c>
      <c r="W125" s="20">
        <v>10110</v>
      </c>
      <c r="X125" s="21">
        <v>7.0000000000000007E-2</v>
      </c>
      <c r="Y125" s="20">
        <v>100150</v>
      </c>
      <c r="Z125" s="21">
        <v>0.54</v>
      </c>
      <c r="AA125" s="20">
        <v>1711</v>
      </c>
      <c r="AB125" s="21">
        <v>0.02</v>
      </c>
      <c r="AC125" s="20">
        <v>50890</v>
      </c>
      <c r="AD125" s="21">
        <v>0.57999999999999996</v>
      </c>
      <c r="AE125" s="20">
        <v>50971</v>
      </c>
      <c r="AF125" s="21">
        <v>-0.02</v>
      </c>
      <c r="AG125" s="24"/>
      <c r="AH125" s="19"/>
      <c r="AI125" s="20">
        <v>431854</v>
      </c>
      <c r="AJ125" s="21">
        <v>0.52</v>
      </c>
      <c r="AK125" s="20">
        <v>416295</v>
      </c>
      <c r="AL125" s="21">
        <v>0.49</v>
      </c>
      <c r="AM125" s="20">
        <v>15560</v>
      </c>
      <c r="AN125" s="21">
        <v>0.03</v>
      </c>
      <c r="AO125" s="20">
        <v>410560</v>
      </c>
      <c r="AP125" s="21">
        <v>0.5</v>
      </c>
      <c r="AQ125" s="20">
        <v>21294</v>
      </c>
      <c r="AR125" s="21">
        <v>0.02</v>
      </c>
      <c r="AS125" s="20">
        <v>380883</v>
      </c>
      <c r="AT125" s="21">
        <v>0.52</v>
      </c>
      <c r="AU125" s="20">
        <v>50971</v>
      </c>
      <c r="AV125" s="21">
        <v>0</v>
      </c>
      <c r="AW125" s="20">
        <v>695250</v>
      </c>
      <c r="AX125" s="21">
        <v>0.5</v>
      </c>
      <c r="AY125" s="20">
        <v>-263396</v>
      </c>
      <c r="AZ125" s="21">
        <v>0.02</v>
      </c>
      <c r="BA125" s="24"/>
    </row>
    <row r="126" spans="1:53" x14ac:dyDescent="0.35">
      <c r="A126" s="18" t="s">
        <v>118</v>
      </c>
      <c r="B126" s="19"/>
      <c r="C126" s="20">
        <v>71910</v>
      </c>
      <c r="D126" s="21">
        <v>0.77</v>
      </c>
      <c r="E126" s="20">
        <v>71103</v>
      </c>
      <c r="F126" s="21">
        <v>0.73</v>
      </c>
      <c r="G126" s="20">
        <v>807</v>
      </c>
      <c r="H126" s="21">
        <v>0.05</v>
      </c>
      <c r="I126" s="20">
        <v>68420</v>
      </c>
      <c r="J126" s="21">
        <v>0.71</v>
      </c>
      <c r="K126" s="20">
        <v>3490</v>
      </c>
      <c r="L126" s="21">
        <v>0.06</v>
      </c>
      <c r="M126" s="20">
        <v>80600</v>
      </c>
      <c r="N126" s="21">
        <v>0.92</v>
      </c>
      <c r="O126" s="20">
        <v>-8689</v>
      </c>
      <c r="P126" s="21">
        <v>-0.14000000000000001</v>
      </c>
      <c r="Q126" s="22"/>
      <c r="R126" s="23"/>
      <c r="S126" s="20">
        <v>152510</v>
      </c>
      <c r="T126" s="21">
        <v>0.84</v>
      </c>
      <c r="U126" s="20">
        <v>135246</v>
      </c>
      <c r="V126" s="21">
        <v>0.72</v>
      </c>
      <c r="W126" s="20">
        <v>17264</v>
      </c>
      <c r="X126" s="21">
        <v>0.12</v>
      </c>
      <c r="Y126" s="20">
        <v>138946</v>
      </c>
      <c r="Z126" s="21">
        <v>0.75</v>
      </c>
      <c r="AA126" s="20">
        <v>13564</v>
      </c>
      <c r="AB126" s="21">
        <v>0.09</v>
      </c>
      <c r="AC126" s="20">
        <v>80600</v>
      </c>
      <c r="AD126" s="21">
        <v>0.92</v>
      </c>
      <c r="AE126" s="20">
        <v>71910</v>
      </c>
      <c r="AF126" s="21">
        <v>-7.0000000000000007E-2</v>
      </c>
      <c r="AG126" s="24"/>
      <c r="AH126" s="19"/>
      <c r="AI126" s="20">
        <v>633094</v>
      </c>
      <c r="AJ126" s="21">
        <v>0.76</v>
      </c>
      <c r="AK126" s="20">
        <v>630127</v>
      </c>
      <c r="AL126" s="21">
        <v>0.75</v>
      </c>
      <c r="AM126" s="20">
        <v>2967</v>
      </c>
      <c r="AN126" s="21">
        <v>0.01</v>
      </c>
      <c r="AO126" s="20">
        <v>615018</v>
      </c>
      <c r="AP126" s="21">
        <v>0.75</v>
      </c>
      <c r="AQ126" s="20">
        <v>18076</v>
      </c>
      <c r="AR126" s="21">
        <v>0.02</v>
      </c>
      <c r="AS126" s="20">
        <v>561184</v>
      </c>
      <c r="AT126" s="21">
        <v>0.76</v>
      </c>
      <c r="AU126" s="20">
        <v>71910</v>
      </c>
      <c r="AV126" s="21">
        <v>0</v>
      </c>
      <c r="AW126" s="20">
        <v>1041358</v>
      </c>
      <c r="AX126" s="21">
        <v>0.75</v>
      </c>
      <c r="AY126" s="20">
        <v>-408264</v>
      </c>
      <c r="AZ126" s="21">
        <v>0.01</v>
      </c>
      <c r="BA126" s="24"/>
    </row>
    <row r="127" spans="1:53" x14ac:dyDescent="0.35">
      <c r="A127" s="18" t="s">
        <v>119</v>
      </c>
      <c r="B127" s="19"/>
      <c r="C127" s="20">
        <v>6605</v>
      </c>
      <c r="D127" s="21">
        <v>7.0000000000000007E-2</v>
      </c>
      <c r="E127" s="20">
        <v>5550</v>
      </c>
      <c r="F127" s="21">
        <v>0.06</v>
      </c>
      <c r="G127" s="20">
        <v>1055</v>
      </c>
      <c r="H127" s="21">
        <v>0.01</v>
      </c>
      <c r="I127" s="20">
        <v>3478</v>
      </c>
      <c r="J127" s="21">
        <v>0.04</v>
      </c>
      <c r="K127" s="20">
        <v>3128</v>
      </c>
      <c r="L127" s="21">
        <v>0.03</v>
      </c>
      <c r="M127" s="20">
        <v>4605</v>
      </c>
      <c r="N127" s="21">
        <v>0.05</v>
      </c>
      <c r="O127" s="20">
        <v>2000</v>
      </c>
      <c r="P127" s="21">
        <v>0.02</v>
      </c>
      <c r="Q127" s="22"/>
      <c r="R127" s="23"/>
      <c r="S127" s="20">
        <v>11211</v>
      </c>
      <c r="T127" s="21">
        <v>0.06</v>
      </c>
      <c r="U127" s="20">
        <v>10800</v>
      </c>
      <c r="V127" s="21">
        <v>0.06</v>
      </c>
      <c r="W127" s="20">
        <v>411</v>
      </c>
      <c r="X127" s="21">
        <v>0</v>
      </c>
      <c r="Y127" s="20">
        <v>8042</v>
      </c>
      <c r="Z127" s="21">
        <v>0.04</v>
      </c>
      <c r="AA127" s="20">
        <v>3169</v>
      </c>
      <c r="AB127" s="21">
        <v>0.02</v>
      </c>
      <c r="AC127" s="20">
        <v>4605</v>
      </c>
      <c r="AD127" s="21">
        <v>0.05</v>
      </c>
      <c r="AE127" s="20">
        <v>6605</v>
      </c>
      <c r="AF127" s="21">
        <v>0.01</v>
      </c>
      <c r="AG127" s="24"/>
      <c r="AH127" s="19"/>
      <c r="AI127" s="20">
        <v>38747</v>
      </c>
      <c r="AJ127" s="21">
        <v>0.05</v>
      </c>
      <c r="AK127" s="20">
        <v>47835</v>
      </c>
      <c r="AL127" s="21">
        <v>0.06</v>
      </c>
      <c r="AM127" s="20">
        <v>-9088</v>
      </c>
      <c r="AN127" s="21">
        <v>-0.01</v>
      </c>
      <c r="AO127" s="20">
        <v>41873</v>
      </c>
      <c r="AP127" s="21">
        <v>0.05</v>
      </c>
      <c r="AQ127" s="20">
        <v>-3126</v>
      </c>
      <c r="AR127" s="21">
        <v>0</v>
      </c>
      <c r="AS127" s="20">
        <v>32142</v>
      </c>
      <c r="AT127" s="21">
        <v>0.04</v>
      </c>
      <c r="AU127" s="20">
        <v>6605</v>
      </c>
      <c r="AV127" s="21">
        <v>0</v>
      </c>
      <c r="AW127" s="20">
        <v>83531</v>
      </c>
      <c r="AX127" s="21">
        <v>0.06</v>
      </c>
      <c r="AY127" s="20">
        <v>-44784</v>
      </c>
      <c r="AZ127" s="21">
        <v>-0.01</v>
      </c>
      <c r="BA127" s="24"/>
    </row>
    <row r="128" spans="1:53" x14ac:dyDescent="0.35">
      <c r="A128" s="18" t="s">
        <v>120</v>
      </c>
      <c r="B128" s="19"/>
      <c r="C128" s="20">
        <v>51708</v>
      </c>
      <c r="D128" s="21">
        <v>0.56000000000000005</v>
      </c>
      <c r="E128" s="20">
        <v>59876</v>
      </c>
      <c r="F128" s="21">
        <v>0.61</v>
      </c>
      <c r="G128" s="20">
        <v>-8168</v>
      </c>
      <c r="H128" s="21">
        <v>-0.06</v>
      </c>
      <c r="I128" s="20">
        <v>45893</v>
      </c>
      <c r="J128" s="21">
        <v>0.48</v>
      </c>
      <c r="K128" s="20">
        <v>5815</v>
      </c>
      <c r="L128" s="21">
        <v>0.08</v>
      </c>
      <c r="M128" s="20">
        <v>49354</v>
      </c>
      <c r="N128" s="21">
        <v>0.56000000000000005</v>
      </c>
      <c r="O128" s="20">
        <v>2354</v>
      </c>
      <c r="P128" s="21">
        <v>-0.01</v>
      </c>
      <c r="Q128" s="22"/>
      <c r="R128" s="23"/>
      <c r="S128" s="20">
        <v>101061</v>
      </c>
      <c r="T128" s="21">
        <v>0.56000000000000005</v>
      </c>
      <c r="U128" s="20">
        <v>116302</v>
      </c>
      <c r="V128" s="21">
        <v>0.62</v>
      </c>
      <c r="W128" s="20">
        <v>-15241</v>
      </c>
      <c r="X128" s="21">
        <v>-0.06</v>
      </c>
      <c r="Y128" s="20">
        <v>107893</v>
      </c>
      <c r="Z128" s="21">
        <v>0.57999999999999996</v>
      </c>
      <c r="AA128" s="20">
        <v>-6832</v>
      </c>
      <c r="AB128" s="21">
        <v>-0.03</v>
      </c>
      <c r="AC128" s="20">
        <v>49354</v>
      </c>
      <c r="AD128" s="21">
        <v>0.56000000000000005</v>
      </c>
      <c r="AE128" s="20">
        <v>51708</v>
      </c>
      <c r="AF128" s="21">
        <v>0</v>
      </c>
      <c r="AG128" s="24"/>
      <c r="AH128" s="19"/>
      <c r="AI128" s="20">
        <v>442782</v>
      </c>
      <c r="AJ128" s="21">
        <v>0.53</v>
      </c>
      <c r="AK128" s="20">
        <v>500541</v>
      </c>
      <c r="AL128" s="21">
        <v>0.59</v>
      </c>
      <c r="AM128" s="20">
        <v>-57759</v>
      </c>
      <c r="AN128" s="21">
        <v>-0.06</v>
      </c>
      <c r="AO128" s="20">
        <v>468380</v>
      </c>
      <c r="AP128" s="21">
        <v>0.56999999999999995</v>
      </c>
      <c r="AQ128" s="20">
        <v>-25598</v>
      </c>
      <c r="AR128" s="21">
        <v>-0.04</v>
      </c>
      <c r="AS128" s="20">
        <v>391075</v>
      </c>
      <c r="AT128" s="21">
        <v>0.53</v>
      </c>
      <c r="AU128" s="20">
        <v>51708</v>
      </c>
      <c r="AV128" s="21">
        <v>0</v>
      </c>
      <c r="AW128" s="20">
        <v>866559</v>
      </c>
      <c r="AX128" s="21">
        <v>0.62</v>
      </c>
      <c r="AY128" s="20">
        <v>-423777</v>
      </c>
      <c r="AZ128" s="21">
        <v>-0.09</v>
      </c>
      <c r="BA128" s="24"/>
    </row>
    <row r="129" spans="1:53" x14ac:dyDescent="0.35">
      <c r="A129" s="18" t="s">
        <v>121</v>
      </c>
      <c r="B129" s="19"/>
      <c r="C129" s="20">
        <v>177749</v>
      </c>
      <c r="D129" s="21">
        <v>1.91</v>
      </c>
      <c r="E129" s="20">
        <v>174768</v>
      </c>
      <c r="F129" s="21">
        <v>1.79</v>
      </c>
      <c r="G129" s="20">
        <v>2981</v>
      </c>
      <c r="H129" s="21">
        <v>0.12</v>
      </c>
      <c r="I129" s="20">
        <v>148307</v>
      </c>
      <c r="J129" s="21">
        <v>1.54</v>
      </c>
      <c r="K129" s="20">
        <v>29442</v>
      </c>
      <c r="L129" s="21">
        <v>0.37</v>
      </c>
      <c r="M129" s="20">
        <v>154368</v>
      </c>
      <c r="N129" s="21">
        <v>1.76</v>
      </c>
      <c r="O129" s="20">
        <v>23381</v>
      </c>
      <c r="P129" s="21">
        <v>0.15</v>
      </c>
      <c r="Q129" s="22"/>
      <c r="R129" s="23"/>
      <c r="S129" s="20">
        <v>332117</v>
      </c>
      <c r="T129" s="21">
        <v>1.83</v>
      </c>
      <c r="U129" s="20">
        <v>349535</v>
      </c>
      <c r="V129" s="21">
        <v>1.86</v>
      </c>
      <c r="W129" s="20">
        <v>-17419</v>
      </c>
      <c r="X129" s="21">
        <v>-0.03</v>
      </c>
      <c r="Y129" s="20">
        <v>322711</v>
      </c>
      <c r="Z129" s="21">
        <v>1.75</v>
      </c>
      <c r="AA129" s="20">
        <v>9406</v>
      </c>
      <c r="AB129" s="21">
        <v>0.09</v>
      </c>
      <c r="AC129" s="20">
        <v>154368</v>
      </c>
      <c r="AD129" s="21">
        <v>1.76</v>
      </c>
      <c r="AE129" s="20">
        <v>177749</v>
      </c>
      <c r="AF129" s="21">
        <v>0.08</v>
      </c>
      <c r="AG129" s="24"/>
      <c r="AH129" s="19"/>
      <c r="AI129" s="20">
        <v>1298854</v>
      </c>
      <c r="AJ129" s="21">
        <v>1.56</v>
      </c>
      <c r="AK129" s="20">
        <v>1398141</v>
      </c>
      <c r="AL129" s="21">
        <v>1.66</v>
      </c>
      <c r="AM129" s="20">
        <v>-99287</v>
      </c>
      <c r="AN129" s="21">
        <v>-0.1</v>
      </c>
      <c r="AO129" s="20">
        <v>1428311</v>
      </c>
      <c r="AP129" s="21">
        <v>1.73</v>
      </c>
      <c r="AQ129" s="20">
        <v>-129457</v>
      </c>
      <c r="AR129" s="21">
        <v>-0.17</v>
      </c>
      <c r="AS129" s="20">
        <v>1121105</v>
      </c>
      <c r="AT129" s="21">
        <v>1.52</v>
      </c>
      <c r="AU129" s="20">
        <v>177749</v>
      </c>
      <c r="AV129" s="21">
        <v>0.04</v>
      </c>
      <c r="AW129" s="20">
        <v>2291120</v>
      </c>
      <c r="AX129" s="21">
        <v>1.65</v>
      </c>
      <c r="AY129" s="20">
        <v>-992267</v>
      </c>
      <c r="AZ129" s="21">
        <v>-0.09</v>
      </c>
      <c r="BA129" s="24"/>
    </row>
    <row r="130" spans="1:53" x14ac:dyDescent="0.35">
      <c r="A130" s="18" t="s">
        <v>122</v>
      </c>
      <c r="B130" s="19"/>
      <c r="C130" s="20">
        <v>3265</v>
      </c>
      <c r="D130" s="21">
        <v>0.04</v>
      </c>
      <c r="E130" s="20">
        <v>3020</v>
      </c>
      <c r="F130" s="21">
        <v>0.03</v>
      </c>
      <c r="G130" s="20">
        <v>245</v>
      </c>
      <c r="H130" s="21">
        <v>0</v>
      </c>
      <c r="I130" s="20">
        <v>3053</v>
      </c>
      <c r="J130" s="21">
        <v>0.03</v>
      </c>
      <c r="K130" s="20">
        <v>212</v>
      </c>
      <c r="L130" s="21">
        <v>0</v>
      </c>
      <c r="M130" s="20">
        <v>3191</v>
      </c>
      <c r="N130" s="21">
        <v>0.04</v>
      </c>
      <c r="O130" s="20">
        <v>74</v>
      </c>
      <c r="P130" s="21">
        <v>0</v>
      </c>
      <c r="Q130" s="22"/>
      <c r="R130" s="23"/>
      <c r="S130" s="20">
        <v>6455</v>
      </c>
      <c r="T130" s="21">
        <v>0.04</v>
      </c>
      <c r="U130" s="20">
        <v>6030</v>
      </c>
      <c r="V130" s="21">
        <v>0.03</v>
      </c>
      <c r="W130" s="20">
        <v>425</v>
      </c>
      <c r="X130" s="21">
        <v>0</v>
      </c>
      <c r="Y130" s="20">
        <v>6006</v>
      </c>
      <c r="Z130" s="21">
        <v>0.03</v>
      </c>
      <c r="AA130" s="20">
        <v>450</v>
      </c>
      <c r="AB130" s="21">
        <v>0</v>
      </c>
      <c r="AC130" s="20">
        <v>3191</v>
      </c>
      <c r="AD130" s="21">
        <v>0.04</v>
      </c>
      <c r="AE130" s="20">
        <v>3265</v>
      </c>
      <c r="AF130" s="21">
        <v>0</v>
      </c>
      <c r="AG130" s="24"/>
      <c r="AH130" s="19"/>
      <c r="AI130" s="20">
        <v>25345</v>
      </c>
      <c r="AJ130" s="21">
        <v>0.03</v>
      </c>
      <c r="AK130" s="20">
        <v>23915</v>
      </c>
      <c r="AL130" s="21">
        <v>0.03</v>
      </c>
      <c r="AM130" s="20">
        <v>1429</v>
      </c>
      <c r="AN130" s="21">
        <v>0</v>
      </c>
      <c r="AO130" s="20">
        <v>25014</v>
      </c>
      <c r="AP130" s="21">
        <v>0.03</v>
      </c>
      <c r="AQ130" s="20">
        <v>331</v>
      </c>
      <c r="AR130" s="21">
        <v>0</v>
      </c>
      <c r="AS130" s="20">
        <v>22080</v>
      </c>
      <c r="AT130" s="21">
        <v>0.03</v>
      </c>
      <c r="AU130" s="20">
        <v>3265</v>
      </c>
      <c r="AV130" s="21">
        <v>0</v>
      </c>
      <c r="AW130" s="20">
        <v>36365</v>
      </c>
      <c r="AX130" s="21">
        <v>0.03</v>
      </c>
      <c r="AY130" s="20">
        <v>-11020</v>
      </c>
      <c r="AZ130" s="21">
        <v>0</v>
      </c>
      <c r="BA130" s="24"/>
    </row>
    <row r="131" spans="1:53" x14ac:dyDescent="0.35">
      <c r="A131" s="18" t="s">
        <v>123</v>
      </c>
      <c r="B131" s="19"/>
      <c r="C131" s="20">
        <v>7028</v>
      </c>
      <c r="D131" s="21">
        <v>0.08</v>
      </c>
      <c r="E131" s="20">
        <v>7658</v>
      </c>
      <c r="F131" s="21">
        <v>0.08</v>
      </c>
      <c r="G131" s="20">
        <v>-631</v>
      </c>
      <c r="H131" s="21">
        <v>0</v>
      </c>
      <c r="I131" s="20">
        <v>8541</v>
      </c>
      <c r="J131" s="21">
        <v>0.09</v>
      </c>
      <c r="K131" s="20">
        <v>-1513</v>
      </c>
      <c r="L131" s="21">
        <v>-0.01</v>
      </c>
      <c r="M131" s="20">
        <v>7180</v>
      </c>
      <c r="N131" s="21">
        <v>0.08</v>
      </c>
      <c r="O131" s="20">
        <v>-152</v>
      </c>
      <c r="P131" s="21">
        <v>-0.01</v>
      </c>
      <c r="Q131" s="22"/>
      <c r="R131" s="23"/>
      <c r="S131" s="20">
        <v>14208</v>
      </c>
      <c r="T131" s="21">
        <v>0.08</v>
      </c>
      <c r="U131" s="20">
        <v>15317</v>
      </c>
      <c r="V131" s="21">
        <v>0.08</v>
      </c>
      <c r="W131" s="20">
        <v>-1109</v>
      </c>
      <c r="X131" s="21">
        <v>0</v>
      </c>
      <c r="Y131" s="20">
        <v>14400</v>
      </c>
      <c r="Z131" s="21">
        <v>0.08</v>
      </c>
      <c r="AA131" s="20">
        <v>-192</v>
      </c>
      <c r="AB131" s="21">
        <v>0</v>
      </c>
      <c r="AC131" s="20">
        <v>7180</v>
      </c>
      <c r="AD131" s="21">
        <v>0.08</v>
      </c>
      <c r="AE131" s="20">
        <v>7028</v>
      </c>
      <c r="AF131" s="21">
        <v>0</v>
      </c>
      <c r="AG131" s="24"/>
      <c r="AH131" s="19"/>
      <c r="AI131" s="20">
        <v>58590</v>
      </c>
      <c r="AJ131" s="21">
        <v>7.0000000000000007E-2</v>
      </c>
      <c r="AK131" s="20">
        <v>61455</v>
      </c>
      <c r="AL131" s="21">
        <v>7.0000000000000007E-2</v>
      </c>
      <c r="AM131" s="20">
        <v>-2864</v>
      </c>
      <c r="AN131" s="21">
        <v>0</v>
      </c>
      <c r="AO131" s="20">
        <v>47929</v>
      </c>
      <c r="AP131" s="21">
        <v>0.06</v>
      </c>
      <c r="AQ131" s="20">
        <v>10661</v>
      </c>
      <c r="AR131" s="21">
        <v>0.01</v>
      </c>
      <c r="AS131" s="20">
        <v>51562</v>
      </c>
      <c r="AT131" s="21">
        <v>7.0000000000000007E-2</v>
      </c>
      <c r="AU131" s="20">
        <v>7028</v>
      </c>
      <c r="AV131" s="21">
        <v>0</v>
      </c>
      <c r="AW131" s="20">
        <v>87760</v>
      </c>
      <c r="AX131" s="21">
        <v>0.06</v>
      </c>
      <c r="AY131" s="20">
        <v>-29170</v>
      </c>
      <c r="AZ131" s="21">
        <v>0.01</v>
      </c>
      <c r="BA131" s="24"/>
    </row>
    <row r="132" spans="1:53" x14ac:dyDescent="0.35">
      <c r="A132" s="18" t="s">
        <v>124</v>
      </c>
      <c r="B132" s="19"/>
      <c r="C132" s="20">
        <v>19278</v>
      </c>
      <c r="D132" s="21">
        <v>0.21</v>
      </c>
      <c r="E132" s="20">
        <v>13725</v>
      </c>
      <c r="F132" s="21">
        <v>0.14000000000000001</v>
      </c>
      <c r="G132" s="20">
        <v>5553</v>
      </c>
      <c r="H132" s="21">
        <v>7.0000000000000007E-2</v>
      </c>
      <c r="I132" s="20">
        <v>16639</v>
      </c>
      <c r="J132" s="21">
        <v>0.17</v>
      </c>
      <c r="K132" s="20">
        <v>2638</v>
      </c>
      <c r="L132" s="21">
        <v>0.03</v>
      </c>
      <c r="M132" s="20">
        <v>7969</v>
      </c>
      <c r="N132" s="21">
        <v>0.09</v>
      </c>
      <c r="O132" s="20">
        <v>11308</v>
      </c>
      <c r="P132" s="21">
        <v>0.12</v>
      </c>
      <c r="Q132" s="22"/>
      <c r="R132" s="23"/>
      <c r="S132" s="20">
        <v>27247</v>
      </c>
      <c r="T132" s="21">
        <v>0.15</v>
      </c>
      <c r="U132" s="20">
        <v>27150</v>
      </c>
      <c r="V132" s="21">
        <v>0.14000000000000001</v>
      </c>
      <c r="W132" s="20">
        <v>97</v>
      </c>
      <c r="X132" s="21">
        <v>0.01</v>
      </c>
      <c r="Y132" s="20">
        <v>33575</v>
      </c>
      <c r="Z132" s="21">
        <v>0.18</v>
      </c>
      <c r="AA132" s="20">
        <v>-6328</v>
      </c>
      <c r="AB132" s="21">
        <v>-0.03</v>
      </c>
      <c r="AC132" s="20">
        <v>7969</v>
      </c>
      <c r="AD132" s="21">
        <v>0.09</v>
      </c>
      <c r="AE132" s="20">
        <v>19278</v>
      </c>
      <c r="AF132" s="21">
        <v>0.06</v>
      </c>
      <c r="AG132" s="24"/>
      <c r="AH132" s="19"/>
      <c r="AI132" s="20">
        <v>127156</v>
      </c>
      <c r="AJ132" s="21">
        <v>0.15</v>
      </c>
      <c r="AK132" s="20">
        <v>112080</v>
      </c>
      <c r="AL132" s="21">
        <v>0.13</v>
      </c>
      <c r="AM132" s="20">
        <v>15076</v>
      </c>
      <c r="AN132" s="21">
        <v>0.02</v>
      </c>
      <c r="AO132" s="20">
        <v>130664</v>
      </c>
      <c r="AP132" s="21">
        <v>0.16</v>
      </c>
      <c r="AQ132" s="20">
        <v>-3508</v>
      </c>
      <c r="AR132" s="21">
        <v>-0.01</v>
      </c>
      <c r="AS132" s="20">
        <v>107878</v>
      </c>
      <c r="AT132" s="21">
        <v>0.15</v>
      </c>
      <c r="AU132" s="20">
        <v>19278</v>
      </c>
      <c r="AV132" s="21">
        <v>0.01</v>
      </c>
      <c r="AW132" s="20">
        <v>217639</v>
      </c>
      <c r="AX132" s="21">
        <v>0.16</v>
      </c>
      <c r="AY132" s="20">
        <v>-90483</v>
      </c>
      <c r="AZ132" s="21">
        <v>0</v>
      </c>
      <c r="BA132" s="24"/>
    </row>
    <row r="133" spans="1:53" x14ac:dyDescent="0.35">
      <c r="A133" s="18" t="s">
        <v>125</v>
      </c>
      <c r="B133" s="19"/>
      <c r="C133" s="20">
        <v>-2488</v>
      </c>
      <c r="D133" s="21">
        <v>-0.03</v>
      </c>
      <c r="E133" s="20">
        <v>0</v>
      </c>
      <c r="F133" s="21">
        <v>0</v>
      </c>
      <c r="G133" s="20">
        <v>-2488</v>
      </c>
      <c r="H133" s="21">
        <v>-0.03</v>
      </c>
      <c r="I133" s="20">
        <v>0</v>
      </c>
      <c r="J133" s="21">
        <v>0</v>
      </c>
      <c r="K133" s="20">
        <v>-2488</v>
      </c>
      <c r="L133" s="21">
        <v>-0.03</v>
      </c>
      <c r="M133" s="20">
        <v>-2725</v>
      </c>
      <c r="N133" s="21">
        <v>-0.03</v>
      </c>
      <c r="O133" s="20">
        <v>236</v>
      </c>
      <c r="P133" s="21">
        <v>0</v>
      </c>
      <c r="Q133" s="22"/>
      <c r="R133" s="23"/>
      <c r="S133" s="20">
        <v>-5213</v>
      </c>
      <c r="T133" s="21">
        <v>-0.03</v>
      </c>
      <c r="U133" s="20">
        <v>0</v>
      </c>
      <c r="V133" s="21">
        <v>0</v>
      </c>
      <c r="W133" s="20">
        <v>-5213</v>
      </c>
      <c r="X133" s="21">
        <v>-0.03</v>
      </c>
      <c r="Y133" s="20">
        <v>0</v>
      </c>
      <c r="Z133" s="21">
        <v>0</v>
      </c>
      <c r="AA133" s="20">
        <v>-5213</v>
      </c>
      <c r="AB133" s="21">
        <v>-0.03</v>
      </c>
      <c r="AC133" s="20">
        <v>-2725</v>
      </c>
      <c r="AD133" s="21">
        <v>-0.03</v>
      </c>
      <c r="AE133" s="20">
        <v>-2488</v>
      </c>
      <c r="AF133" s="21">
        <v>0</v>
      </c>
      <c r="AG133" s="24"/>
      <c r="AH133" s="19"/>
      <c r="AI133" s="20">
        <v>-46981</v>
      </c>
      <c r="AJ133" s="21">
        <v>-0.06</v>
      </c>
      <c r="AK133" s="20">
        <v>0</v>
      </c>
      <c r="AL133" s="21">
        <v>0</v>
      </c>
      <c r="AM133" s="20">
        <v>-46981</v>
      </c>
      <c r="AN133" s="21">
        <v>-0.06</v>
      </c>
      <c r="AO133" s="20">
        <v>0</v>
      </c>
      <c r="AP133" s="21">
        <v>0</v>
      </c>
      <c r="AQ133" s="20">
        <v>-46981</v>
      </c>
      <c r="AR133" s="21">
        <v>-0.06</v>
      </c>
      <c r="AS133" s="20">
        <v>-44492</v>
      </c>
      <c r="AT133" s="21">
        <v>-0.06</v>
      </c>
      <c r="AU133" s="20">
        <v>-2488</v>
      </c>
      <c r="AV133" s="21">
        <v>0</v>
      </c>
      <c r="AW133" s="20">
        <v>-2153</v>
      </c>
      <c r="AX133" s="21">
        <v>0</v>
      </c>
      <c r="AY133" s="20">
        <v>-44828</v>
      </c>
      <c r="AZ133" s="21">
        <v>-0.05</v>
      </c>
      <c r="BA133" s="24"/>
    </row>
    <row r="134" spans="1:53" x14ac:dyDescent="0.35">
      <c r="A134" s="18" t="s">
        <v>126</v>
      </c>
      <c r="B134" s="19"/>
      <c r="C134" s="20">
        <v>1829</v>
      </c>
      <c r="D134" s="21">
        <v>0.02</v>
      </c>
      <c r="E134" s="20">
        <v>0</v>
      </c>
      <c r="F134" s="21">
        <v>0</v>
      </c>
      <c r="G134" s="20">
        <v>1829</v>
      </c>
      <c r="H134" s="21">
        <v>0.02</v>
      </c>
      <c r="I134" s="20">
        <v>0</v>
      </c>
      <c r="J134" s="21">
        <v>0</v>
      </c>
      <c r="K134" s="20">
        <v>1829</v>
      </c>
      <c r="L134" s="21">
        <v>0.02</v>
      </c>
      <c r="M134" s="20">
        <v>1646</v>
      </c>
      <c r="N134" s="21">
        <v>0.02</v>
      </c>
      <c r="O134" s="20">
        <v>182</v>
      </c>
      <c r="P134" s="21">
        <v>0</v>
      </c>
      <c r="Q134" s="22"/>
      <c r="R134" s="23"/>
      <c r="S134" s="20">
        <v>3475</v>
      </c>
      <c r="T134" s="21">
        <v>0.02</v>
      </c>
      <c r="U134" s="20">
        <v>0</v>
      </c>
      <c r="V134" s="21">
        <v>0</v>
      </c>
      <c r="W134" s="20">
        <v>3475</v>
      </c>
      <c r="X134" s="21">
        <v>0.02</v>
      </c>
      <c r="Y134" s="20">
        <v>0</v>
      </c>
      <c r="Z134" s="21">
        <v>0</v>
      </c>
      <c r="AA134" s="20">
        <v>3475</v>
      </c>
      <c r="AB134" s="21">
        <v>0.02</v>
      </c>
      <c r="AC134" s="20">
        <v>1646</v>
      </c>
      <c r="AD134" s="21">
        <v>0.02</v>
      </c>
      <c r="AE134" s="20">
        <v>1829</v>
      </c>
      <c r="AF134" s="21">
        <v>0</v>
      </c>
      <c r="AG134" s="24"/>
      <c r="AH134" s="19"/>
      <c r="AI134" s="20">
        <v>21425</v>
      </c>
      <c r="AJ134" s="21">
        <v>0.03</v>
      </c>
      <c r="AK134" s="20">
        <v>0</v>
      </c>
      <c r="AL134" s="21">
        <v>0</v>
      </c>
      <c r="AM134" s="20">
        <v>21425</v>
      </c>
      <c r="AN134" s="21">
        <v>0.03</v>
      </c>
      <c r="AO134" s="20">
        <v>0</v>
      </c>
      <c r="AP134" s="21">
        <v>0</v>
      </c>
      <c r="AQ134" s="20">
        <v>21425</v>
      </c>
      <c r="AR134" s="21">
        <v>0.03</v>
      </c>
      <c r="AS134" s="20">
        <v>19596</v>
      </c>
      <c r="AT134" s="21">
        <v>0.03</v>
      </c>
      <c r="AU134" s="20">
        <v>1829</v>
      </c>
      <c r="AV134" s="21">
        <v>0</v>
      </c>
      <c r="AW134" s="20">
        <v>0</v>
      </c>
      <c r="AX134" s="21">
        <v>0</v>
      </c>
      <c r="AY134" s="20">
        <v>21425</v>
      </c>
      <c r="AZ134" s="21">
        <v>0.03</v>
      </c>
      <c r="BA134" s="24"/>
    </row>
    <row r="135" spans="1:53" x14ac:dyDescent="0.35">
      <c r="A135" s="18" t="s">
        <v>127</v>
      </c>
      <c r="B135" s="19"/>
      <c r="C135" s="20">
        <v>32633</v>
      </c>
      <c r="D135" s="21">
        <v>0.35</v>
      </c>
      <c r="E135" s="20">
        <v>30777</v>
      </c>
      <c r="F135" s="21">
        <v>0.31</v>
      </c>
      <c r="G135" s="20">
        <v>1857</v>
      </c>
      <c r="H135" s="21">
        <v>0.04</v>
      </c>
      <c r="I135" s="20">
        <v>28993</v>
      </c>
      <c r="J135" s="21">
        <v>0.3</v>
      </c>
      <c r="K135" s="20">
        <v>3640</v>
      </c>
      <c r="L135" s="21">
        <v>0.05</v>
      </c>
      <c r="M135" s="20">
        <v>26159</v>
      </c>
      <c r="N135" s="21">
        <v>0.3</v>
      </c>
      <c r="O135" s="20">
        <v>6474</v>
      </c>
      <c r="P135" s="21">
        <v>0.05</v>
      </c>
      <c r="Q135" s="22"/>
      <c r="R135" s="23"/>
      <c r="S135" s="20">
        <v>58792</v>
      </c>
      <c r="T135" s="21">
        <v>0.32</v>
      </c>
      <c r="U135" s="20">
        <v>61553</v>
      </c>
      <c r="V135" s="21">
        <v>0.33</v>
      </c>
      <c r="W135" s="20">
        <v>-2761</v>
      </c>
      <c r="X135" s="21">
        <v>0</v>
      </c>
      <c r="Y135" s="20">
        <v>56233</v>
      </c>
      <c r="Z135" s="21">
        <v>0.3</v>
      </c>
      <c r="AA135" s="20">
        <v>2559</v>
      </c>
      <c r="AB135" s="21">
        <v>0.02</v>
      </c>
      <c r="AC135" s="20">
        <v>26159</v>
      </c>
      <c r="AD135" s="21">
        <v>0.3</v>
      </c>
      <c r="AE135" s="20">
        <v>32633</v>
      </c>
      <c r="AF135" s="21">
        <v>0.03</v>
      </c>
      <c r="AG135" s="24"/>
      <c r="AH135" s="19"/>
      <c r="AI135" s="20">
        <v>236475</v>
      </c>
      <c r="AJ135" s="21">
        <v>0.28000000000000003</v>
      </c>
      <c r="AK135" s="20">
        <v>246212</v>
      </c>
      <c r="AL135" s="21">
        <v>0.28999999999999998</v>
      </c>
      <c r="AM135" s="20">
        <v>-9737</v>
      </c>
      <c r="AN135" s="21">
        <v>-0.01</v>
      </c>
      <c r="AO135" s="20">
        <v>208178</v>
      </c>
      <c r="AP135" s="21">
        <v>0.25</v>
      </c>
      <c r="AQ135" s="20">
        <v>28298</v>
      </c>
      <c r="AR135" s="21">
        <v>0.03</v>
      </c>
      <c r="AS135" s="20">
        <v>203842</v>
      </c>
      <c r="AT135" s="21">
        <v>0.28000000000000003</v>
      </c>
      <c r="AU135" s="20">
        <v>32633</v>
      </c>
      <c r="AV135" s="21">
        <v>0.01</v>
      </c>
      <c r="AW135" s="20">
        <v>369165</v>
      </c>
      <c r="AX135" s="21">
        <v>0.27</v>
      </c>
      <c r="AY135" s="20">
        <v>-132690</v>
      </c>
      <c r="AZ135" s="21">
        <v>0.02</v>
      </c>
      <c r="BA135" s="24"/>
    </row>
    <row r="136" spans="1:53" x14ac:dyDescent="0.35">
      <c r="A136" s="18" t="s">
        <v>128</v>
      </c>
      <c r="B136" s="19"/>
      <c r="C136" s="20">
        <v>8161</v>
      </c>
      <c r="D136" s="21">
        <v>0.09</v>
      </c>
      <c r="E136" s="20">
        <v>8156</v>
      </c>
      <c r="F136" s="21">
        <v>0.08</v>
      </c>
      <c r="G136" s="20">
        <v>6</v>
      </c>
      <c r="H136" s="21">
        <v>0</v>
      </c>
      <c r="I136" s="20">
        <v>7471</v>
      </c>
      <c r="J136" s="21">
        <v>0.08</v>
      </c>
      <c r="K136" s="20">
        <v>690</v>
      </c>
      <c r="L136" s="21">
        <v>0.01</v>
      </c>
      <c r="M136" s="20">
        <v>7694</v>
      </c>
      <c r="N136" s="21">
        <v>0.09</v>
      </c>
      <c r="O136" s="20">
        <v>467</v>
      </c>
      <c r="P136" s="21">
        <v>0</v>
      </c>
      <c r="Q136" s="22"/>
      <c r="R136" s="23"/>
      <c r="S136" s="20">
        <v>15855</v>
      </c>
      <c r="T136" s="21">
        <v>0.09</v>
      </c>
      <c r="U136" s="20">
        <v>16011</v>
      </c>
      <c r="V136" s="21">
        <v>0.09</v>
      </c>
      <c r="W136" s="20">
        <v>-156</v>
      </c>
      <c r="X136" s="21">
        <v>0</v>
      </c>
      <c r="Y136" s="20">
        <v>14351</v>
      </c>
      <c r="Z136" s="21">
        <v>0.08</v>
      </c>
      <c r="AA136" s="20">
        <v>1505</v>
      </c>
      <c r="AB136" s="21">
        <v>0.01</v>
      </c>
      <c r="AC136" s="20">
        <v>7694</v>
      </c>
      <c r="AD136" s="21">
        <v>0.09</v>
      </c>
      <c r="AE136" s="20">
        <v>8161</v>
      </c>
      <c r="AF136" s="21">
        <v>0</v>
      </c>
      <c r="AG136" s="24"/>
      <c r="AH136" s="19"/>
      <c r="AI136" s="20">
        <v>65944</v>
      </c>
      <c r="AJ136" s="21">
        <v>0.08</v>
      </c>
      <c r="AK136" s="20">
        <v>64295</v>
      </c>
      <c r="AL136" s="21">
        <v>0.08</v>
      </c>
      <c r="AM136" s="20">
        <v>1649</v>
      </c>
      <c r="AN136" s="21">
        <v>0</v>
      </c>
      <c r="AO136" s="20">
        <v>61679</v>
      </c>
      <c r="AP136" s="21">
        <v>7.0000000000000007E-2</v>
      </c>
      <c r="AQ136" s="20">
        <v>4265</v>
      </c>
      <c r="AR136" s="21">
        <v>0</v>
      </c>
      <c r="AS136" s="20">
        <v>57783</v>
      </c>
      <c r="AT136" s="21">
        <v>0.08</v>
      </c>
      <c r="AU136" s="20">
        <v>8161</v>
      </c>
      <c r="AV136" s="21">
        <v>0</v>
      </c>
      <c r="AW136" s="20">
        <v>107343</v>
      </c>
      <c r="AX136" s="21">
        <v>0.08</v>
      </c>
      <c r="AY136" s="20">
        <v>-41399</v>
      </c>
      <c r="AZ136" s="21">
        <v>0</v>
      </c>
      <c r="BA136" s="24"/>
    </row>
    <row r="137" spans="1:53" x14ac:dyDescent="0.35">
      <c r="A137" s="18" t="s">
        <v>129</v>
      </c>
      <c r="B137" s="19"/>
      <c r="C137" s="20">
        <v>32493</v>
      </c>
      <c r="D137" s="21">
        <v>0.35</v>
      </c>
      <c r="E137" s="20">
        <v>35250</v>
      </c>
      <c r="F137" s="21">
        <v>0.36</v>
      </c>
      <c r="G137" s="20">
        <v>-2757</v>
      </c>
      <c r="H137" s="21">
        <v>-0.01</v>
      </c>
      <c r="I137" s="20">
        <v>33983</v>
      </c>
      <c r="J137" s="21">
        <v>0.35</v>
      </c>
      <c r="K137" s="20">
        <v>-1490</v>
      </c>
      <c r="L137" s="21">
        <v>0</v>
      </c>
      <c r="M137" s="20">
        <v>36168</v>
      </c>
      <c r="N137" s="21">
        <v>0.41</v>
      </c>
      <c r="O137" s="20">
        <v>-3675</v>
      </c>
      <c r="P137" s="21">
        <v>-0.06</v>
      </c>
      <c r="Q137" s="22"/>
      <c r="R137" s="23"/>
      <c r="S137" s="20">
        <v>68661</v>
      </c>
      <c r="T137" s="21">
        <v>0.38</v>
      </c>
      <c r="U137" s="20">
        <v>66100</v>
      </c>
      <c r="V137" s="21">
        <v>0.35</v>
      </c>
      <c r="W137" s="20">
        <v>2561</v>
      </c>
      <c r="X137" s="21">
        <v>0.03</v>
      </c>
      <c r="Y137" s="20">
        <v>62561</v>
      </c>
      <c r="Z137" s="21">
        <v>0.34</v>
      </c>
      <c r="AA137" s="20">
        <v>6100</v>
      </c>
      <c r="AB137" s="21">
        <v>0.04</v>
      </c>
      <c r="AC137" s="20">
        <v>36168</v>
      </c>
      <c r="AD137" s="21">
        <v>0.41</v>
      </c>
      <c r="AE137" s="20">
        <v>32493</v>
      </c>
      <c r="AF137" s="21">
        <v>-0.03</v>
      </c>
      <c r="AG137" s="24"/>
      <c r="AH137" s="19"/>
      <c r="AI137" s="20">
        <v>307570</v>
      </c>
      <c r="AJ137" s="21">
        <v>0.37</v>
      </c>
      <c r="AK137" s="20">
        <v>290728</v>
      </c>
      <c r="AL137" s="21">
        <v>0.34</v>
      </c>
      <c r="AM137" s="20">
        <v>16842</v>
      </c>
      <c r="AN137" s="21">
        <v>0.03</v>
      </c>
      <c r="AO137" s="20">
        <v>278683</v>
      </c>
      <c r="AP137" s="21">
        <v>0.34</v>
      </c>
      <c r="AQ137" s="20">
        <v>28887</v>
      </c>
      <c r="AR137" s="21">
        <v>0.03</v>
      </c>
      <c r="AS137" s="20">
        <v>275077</v>
      </c>
      <c r="AT137" s="21">
        <v>0.37</v>
      </c>
      <c r="AU137" s="20">
        <v>32493</v>
      </c>
      <c r="AV137" s="21">
        <v>0</v>
      </c>
      <c r="AW137" s="20">
        <v>461168</v>
      </c>
      <c r="AX137" s="21">
        <v>0.33</v>
      </c>
      <c r="AY137" s="20">
        <v>-153598</v>
      </c>
      <c r="AZ137" s="21">
        <v>0.04</v>
      </c>
      <c r="BA137" s="24"/>
    </row>
    <row r="138" spans="1:53" x14ac:dyDescent="0.35">
      <c r="A138" s="18" t="s">
        <v>130</v>
      </c>
      <c r="B138" s="19"/>
      <c r="C138" s="20">
        <v>8384</v>
      </c>
      <c r="D138" s="21">
        <v>0.09</v>
      </c>
      <c r="E138" s="20">
        <v>6783</v>
      </c>
      <c r="F138" s="21">
        <v>7.0000000000000007E-2</v>
      </c>
      <c r="G138" s="20">
        <v>1601</v>
      </c>
      <c r="H138" s="21">
        <v>0.02</v>
      </c>
      <c r="I138" s="20">
        <v>7178</v>
      </c>
      <c r="J138" s="21">
        <v>7.0000000000000007E-2</v>
      </c>
      <c r="K138" s="20">
        <v>1206</v>
      </c>
      <c r="L138" s="21">
        <v>0.02</v>
      </c>
      <c r="M138" s="20">
        <v>8769</v>
      </c>
      <c r="N138" s="21">
        <v>0.1</v>
      </c>
      <c r="O138" s="20">
        <v>-385</v>
      </c>
      <c r="P138" s="21">
        <v>-0.01</v>
      </c>
      <c r="Q138" s="22"/>
      <c r="R138" s="23"/>
      <c r="S138" s="20">
        <v>17154</v>
      </c>
      <c r="T138" s="21">
        <v>0.09</v>
      </c>
      <c r="U138" s="20">
        <v>13566</v>
      </c>
      <c r="V138" s="21">
        <v>7.0000000000000007E-2</v>
      </c>
      <c r="W138" s="20">
        <v>3588</v>
      </c>
      <c r="X138" s="21">
        <v>0.02</v>
      </c>
      <c r="Y138" s="20">
        <v>14216</v>
      </c>
      <c r="Z138" s="21">
        <v>0.08</v>
      </c>
      <c r="AA138" s="20">
        <v>2938</v>
      </c>
      <c r="AB138" s="21">
        <v>0.02</v>
      </c>
      <c r="AC138" s="20">
        <v>8769</v>
      </c>
      <c r="AD138" s="21">
        <v>0.1</v>
      </c>
      <c r="AE138" s="20">
        <v>8384</v>
      </c>
      <c r="AF138" s="21">
        <v>0</v>
      </c>
      <c r="AG138" s="24"/>
      <c r="AH138" s="19"/>
      <c r="AI138" s="20">
        <v>74430</v>
      </c>
      <c r="AJ138" s="21">
        <v>0.09</v>
      </c>
      <c r="AK138" s="20">
        <v>55764</v>
      </c>
      <c r="AL138" s="21">
        <v>7.0000000000000007E-2</v>
      </c>
      <c r="AM138" s="20">
        <v>18666</v>
      </c>
      <c r="AN138" s="21">
        <v>0.02</v>
      </c>
      <c r="AO138" s="20">
        <v>54067</v>
      </c>
      <c r="AP138" s="21">
        <v>7.0000000000000007E-2</v>
      </c>
      <c r="AQ138" s="20">
        <v>20364</v>
      </c>
      <c r="AR138" s="21">
        <v>0.02</v>
      </c>
      <c r="AS138" s="20">
        <v>66046</v>
      </c>
      <c r="AT138" s="21">
        <v>0.09</v>
      </c>
      <c r="AU138" s="20">
        <v>8384</v>
      </c>
      <c r="AV138" s="21">
        <v>0</v>
      </c>
      <c r="AW138" s="20">
        <v>87781</v>
      </c>
      <c r="AX138" s="21">
        <v>0.06</v>
      </c>
      <c r="AY138" s="20">
        <v>-13351</v>
      </c>
      <c r="AZ138" s="21">
        <v>0.03</v>
      </c>
      <c r="BA138" s="24"/>
    </row>
    <row r="139" spans="1:53" x14ac:dyDescent="0.35">
      <c r="A139" s="18" t="s">
        <v>131</v>
      </c>
      <c r="B139" s="19"/>
      <c r="C139" s="20">
        <v>9361</v>
      </c>
      <c r="D139" s="21">
        <v>0.1</v>
      </c>
      <c r="E139" s="20">
        <v>7863</v>
      </c>
      <c r="F139" s="21">
        <v>0.08</v>
      </c>
      <c r="G139" s="20">
        <v>1498</v>
      </c>
      <c r="H139" s="21">
        <v>0.02</v>
      </c>
      <c r="I139" s="20">
        <v>5339</v>
      </c>
      <c r="J139" s="21">
        <v>0.06</v>
      </c>
      <c r="K139" s="20">
        <v>4022</v>
      </c>
      <c r="L139" s="21">
        <v>0.05</v>
      </c>
      <c r="M139" s="20">
        <v>9368</v>
      </c>
      <c r="N139" s="21">
        <v>0.11</v>
      </c>
      <c r="O139" s="20">
        <v>-8</v>
      </c>
      <c r="P139" s="21">
        <v>-0.01</v>
      </c>
      <c r="Q139" s="22"/>
      <c r="R139" s="23"/>
      <c r="S139" s="20">
        <v>18729</v>
      </c>
      <c r="T139" s="21">
        <v>0.1</v>
      </c>
      <c r="U139" s="20">
        <v>21907</v>
      </c>
      <c r="V139" s="21">
        <v>0.12</v>
      </c>
      <c r="W139" s="20">
        <v>-3178</v>
      </c>
      <c r="X139" s="21">
        <v>-0.01</v>
      </c>
      <c r="Y139" s="20">
        <v>14733</v>
      </c>
      <c r="Z139" s="21">
        <v>0.08</v>
      </c>
      <c r="AA139" s="20">
        <v>3996</v>
      </c>
      <c r="AB139" s="21">
        <v>0.02</v>
      </c>
      <c r="AC139" s="20">
        <v>9368</v>
      </c>
      <c r="AD139" s="21">
        <v>0.11</v>
      </c>
      <c r="AE139" s="20">
        <v>9361</v>
      </c>
      <c r="AF139" s="21">
        <v>0</v>
      </c>
      <c r="AG139" s="24"/>
      <c r="AH139" s="19"/>
      <c r="AI139" s="20">
        <v>98823</v>
      </c>
      <c r="AJ139" s="21">
        <v>0.12</v>
      </c>
      <c r="AK139" s="20">
        <v>91839</v>
      </c>
      <c r="AL139" s="21">
        <v>0.11</v>
      </c>
      <c r="AM139" s="20">
        <v>6984</v>
      </c>
      <c r="AN139" s="21">
        <v>0.01</v>
      </c>
      <c r="AO139" s="20">
        <v>90808</v>
      </c>
      <c r="AP139" s="21">
        <v>0.11</v>
      </c>
      <c r="AQ139" s="20">
        <v>8016</v>
      </c>
      <c r="AR139" s="21">
        <v>0.01</v>
      </c>
      <c r="AS139" s="20">
        <v>89463</v>
      </c>
      <c r="AT139" s="21">
        <v>0.12</v>
      </c>
      <c r="AU139" s="20">
        <v>9361</v>
      </c>
      <c r="AV139" s="21">
        <v>0</v>
      </c>
      <c r="AW139" s="20">
        <v>159197</v>
      </c>
      <c r="AX139" s="21">
        <v>0.11</v>
      </c>
      <c r="AY139" s="20">
        <v>-60374</v>
      </c>
      <c r="AZ139" s="21">
        <v>0</v>
      </c>
      <c r="BA139" s="24"/>
    </row>
    <row r="140" spans="1:53" x14ac:dyDescent="0.35">
      <c r="A140" s="18" t="s">
        <v>132</v>
      </c>
      <c r="B140" s="19"/>
      <c r="C140" s="20">
        <v>9408</v>
      </c>
      <c r="D140" s="21">
        <v>0.1</v>
      </c>
      <c r="E140" s="20">
        <v>16442</v>
      </c>
      <c r="F140" s="21">
        <v>0.17</v>
      </c>
      <c r="G140" s="20">
        <v>-7034</v>
      </c>
      <c r="H140" s="21">
        <v>-7.0000000000000007E-2</v>
      </c>
      <c r="I140" s="20">
        <v>14859</v>
      </c>
      <c r="J140" s="21">
        <v>0.15</v>
      </c>
      <c r="K140" s="20">
        <v>-5451</v>
      </c>
      <c r="L140" s="21">
        <v>-0.05</v>
      </c>
      <c r="M140" s="20">
        <v>36568</v>
      </c>
      <c r="N140" s="21">
        <v>0.42</v>
      </c>
      <c r="O140" s="20">
        <v>-27159</v>
      </c>
      <c r="P140" s="21">
        <v>-0.31</v>
      </c>
      <c r="Q140" s="22"/>
      <c r="R140" s="23"/>
      <c r="S140" s="20">
        <v>45976</v>
      </c>
      <c r="T140" s="21">
        <v>0.25</v>
      </c>
      <c r="U140" s="20">
        <v>35395</v>
      </c>
      <c r="V140" s="21">
        <v>0.19</v>
      </c>
      <c r="W140" s="20">
        <v>10581</v>
      </c>
      <c r="X140" s="21">
        <v>7.0000000000000007E-2</v>
      </c>
      <c r="Y140" s="20">
        <v>36350</v>
      </c>
      <c r="Z140" s="21">
        <v>0.2</v>
      </c>
      <c r="AA140" s="20">
        <v>9626</v>
      </c>
      <c r="AB140" s="21">
        <v>0.06</v>
      </c>
      <c r="AC140" s="20">
        <v>36568</v>
      </c>
      <c r="AD140" s="21">
        <v>0.42</v>
      </c>
      <c r="AE140" s="20">
        <v>9408</v>
      </c>
      <c r="AF140" s="21">
        <v>-0.16</v>
      </c>
      <c r="AG140" s="24"/>
      <c r="AH140" s="19"/>
      <c r="AI140" s="20">
        <v>164071</v>
      </c>
      <c r="AJ140" s="21">
        <v>0.2</v>
      </c>
      <c r="AK140" s="20">
        <v>140586</v>
      </c>
      <c r="AL140" s="21">
        <v>0.17</v>
      </c>
      <c r="AM140" s="20">
        <v>23485</v>
      </c>
      <c r="AN140" s="21">
        <v>0.03</v>
      </c>
      <c r="AO140" s="20">
        <v>139962</v>
      </c>
      <c r="AP140" s="21">
        <v>0.17</v>
      </c>
      <c r="AQ140" s="20">
        <v>24109</v>
      </c>
      <c r="AR140" s="21">
        <v>0.03</v>
      </c>
      <c r="AS140" s="20">
        <v>154662</v>
      </c>
      <c r="AT140" s="21">
        <v>0.21</v>
      </c>
      <c r="AU140" s="20">
        <v>9408</v>
      </c>
      <c r="AV140" s="21">
        <v>-0.01</v>
      </c>
      <c r="AW140" s="20">
        <v>236878</v>
      </c>
      <c r="AX140" s="21">
        <v>0.17</v>
      </c>
      <c r="AY140" s="20">
        <v>-72808</v>
      </c>
      <c r="AZ140" s="21">
        <v>0.03</v>
      </c>
      <c r="BA140" s="24"/>
    </row>
    <row r="141" spans="1:53" x14ac:dyDescent="0.35">
      <c r="A141" s="18" t="s">
        <v>133</v>
      </c>
      <c r="B141" s="19"/>
      <c r="C141" s="20">
        <v>104859</v>
      </c>
      <c r="D141" s="21">
        <v>1.1299999999999999</v>
      </c>
      <c r="E141" s="20">
        <v>109136</v>
      </c>
      <c r="F141" s="21">
        <v>1.1200000000000001</v>
      </c>
      <c r="G141" s="20">
        <v>-4277</v>
      </c>
      <c r="H141" s="21">
        <v>0.01</v>
      </c>
      <c r="I141" s="20">
        <v>110498</v>
      </c>
      <c r="J141" s="21">
        <v>1.1499999999999999</v>
      </c>
      <c r="K141" s="20">
        <v>-5638</v>
      </c>
      <c r="L141" s="21">
        <v>-0.02</v>
      </c>
      <c r="M141" s="20">
        <v>95545</v>
      </c>
      <c r="N141" s="21">
        <v>1.0900000000000001</v>
      </c>
      <c r="O141" s="20">
        <v>9315</v>
      </c>
      <c r="P141" s="21">
        <v>0.04</v>
      </c>
      <c r="Q141" s="22"/>
      <c r="R141" s="23"/>
      <c r="S141" s="20">
        <v>200404</v>
      </c>
      <c r="T141" s="21">
        <v>1.1100000000000001</v>
      </c>
      <c r="U141" s="20">
        <v>213951</v>
      </c>
      <c r="V141" s="21">
        <v>1.1399999999999999</v>
      </c>
      <c r="W141" s="20">
        <v>-13547</v>
      </c>
      <c r="X141" s="21">
        <v>-0.03</v>
      </c>
      <c r="Y141" s="20">
        <v>215515</v>
      </c>
      <c r="Z141" s="21">
        <v>1.17</v>
      </c>
      <c r="AA141" s="20">
        <v>-15111</v>
      </c>
      <c r="AB141" s="21">
        <v>-0.06</v>
      </c>
      <c r="AC141" s="20">
        <v>95545</v>
      </c>
      <c r="AD141" s="21">
        <v>1.0900000000000001</v>
      </c>
      <c r="AE141" s="20">
        <v>104859</v>
      </c>
      <c r="AF141" s="21">
        <v>0.02</v>
      </c>
      <c r="AG141" s="24"/>
      <c r="AH141" s="19"/>
      <c r="AI141" s="20">
        <v>716350</v>
      </c>
      <c r="AJ141" s="21">
        <v>0.86</v>
      </c>
      <c r="AK141" s="20">
        <v>750988</v>
      </c>
      <c r="AL141" s="21">
        <v>0.89</v>
      </c>
      <c r="AM141" s="20">
        <v>-34638</v>
      </c>
      <c r="AN141" s="21">
        <v>-0.03</v>
      </c>
      <c r="AO141" s="20">
        <v>770150</v>
      </c>
      <c r="AP141" s="21">
        <v>0.93</v>
      </c>
      <c r="AQ141" s="20">
        <v>-53800</v>
      </c>
      <c r="AR141" s="21">
        <v>-7.0000000000000007E-2</v>
      </c>
      <c r="AS141" s="20">
        <v>611491</v>
      </c>
      <c r="AT141" s="21">
        <v>0.83</v>
      </c>
      <c r="AU141" s="20">
        <v>104859</v>
      </c>
      <c r="AV141" s="21">
        <v>0.03</v>
      </c>
      <c r="AW141" s="20">
        <v>1217887</v>
      </c>
      <c r="AX141" s="21">
        <v>0.88</v>
      </c>
      <c r="AY141" s="20">
        <v>-501537</v>
      </c>
      <c r="AZ141" s="21">
        <v>-0.01</v>
      </c>
      <c r="BA141" s="24"/>
    </row>
    <row r="142" spans="1:53" x14ac:dyDescent="0.35">
      <c r="A142" s="18" t="s">
        <v>134</v>
      </c>
      <c r="B142" s="19"/>
      <c r="C142" s="20">
        <v>14375</v>
      </c>
      <c r="D142" s="21">
        <v>0.15</v>
      </c>
      <c r="E142" s="20">
        <v>16653</v>
      </c>
      <c r="F142" s="21">
        <v>0.17</v>
      </c>
      <c r="G142" s="20">
        <v>-2278</v>
      </c>
      <c r="H142" s="21">
        <v>-0.02</v>
      </c>
      <c r="I142" s="20">
        <v>15086</v>
      </c>
      <c r="J142" s="21">
        <v>0.16</v>
      </c>
      <c r="K142" s="20">
        <v>-711</v>
      </c>
      <c r="L142" s="21">
        <v>0</v>
      </c>
      <c r="M142" s="20">
        <v>23913</v>
      </c>
      <c r="N142" s="21">
        <v>0.27</v>
      </c>
      <c r="O142" s="20">
        <v>-9538</v>
      </c>
      <c r="P142" s="21">
        <v>-0.12</v>
      </c>
      <c r="Q142" s="22"/>
      <c r="R142" s="23"/>
      <c r="S142" s="20">
        <v>38288</v>
      </c>
      <c r="T142" s="21">
        <v>0.21</v>
      </c>
      <c r="U142" s="20">
        <v>34789</v>
      </c>
      <c r="V142" s="21">
        <v>0.19</v>
      </c>
      <c r="W142" s="20">
        <v>3499</v>
      </c>
      <c r="X142" s="21">
        <v>0.03</v>
      </c>
      <c r="Y142" s="20">
        <v>33170</v>
      </c>
      <c r="Z142" s="21">
        <v>0.18</v>
      </c>
      <c r="AA142" s="20">
        <v>5118</v>
      </c>
      <c r="AB142" s="21">
        <v>0.03</v>
      </c>
      <c r="AC142" s="20">
        <v>23913</v>
      </c>
      <c r="AD142" s="21">
        <v>0.27</v>
      </c>
      <c r="AE142" s="20">
        <v>14375</v>
      </c>
      <c r="AF142" s="21">
        <v>-0.06</v>
      </c>
      <c r="AG142" s="24"/>
      <c r="AH142" s="19"/>
      <c r="AI142" s="20">
        <v>174523</v>
      </c>
      <c r="AJ142" s="21">
        <v>0.21</v>
      </c>
      <c r="AK142" s="20">
        <v>158966</v>
      </c>
      <c r="AL142" s="21">
        <v>0.19</v>
      </c>
      <c r="AM142" s="20">
        <v>15557</v>
      </c>
      <c r="AN142" s="21">
        <v>0.02</v>
      </c>
      <c r="AO142" s="20">
        <v>154299</v>
      </c>
      <c r="AP142" s="21">
        <v>0.19</v>
      </c>
      <c r="AQ142" s="20">
        <v>20224</v>
      </c>
      <c r="AR142" s="21">
        <v>0.02</v>
      </c>
      <c r="AS142" s="20">
        <v>160148</v>
      </c>
      <c r="AT142" s="21">
        <v>0.22</v>
      </c>
      <c r="AU142" s="20">
        <v>14375</v>
      </c>
      <c r="AV142" s="21">
        <v>-0.01</v>
      </c>
      <c r="AW142" s="20">
        <v>253472</v>
      </c>
      <c r="AX142" s="21">
        <v>0.18</v>
      </c>
      <c r="AY142" s="20">
        <v>-78949</v>
      </c>
      <c r="AZ142" s="21">
        <v>0.03</v>
      </c>
      <c r="BA142" s="24"/>
    </row>
    <row r="143" spans="1:53" x14ac:dyDescent="0.35">
      <c r="A143" s="18" t="s">
        <v>135</v>
      </c>
      <c r="B143" s="19"/>
      <c r="C143" s="20">
        <v>19801</v>
      </c>
      <c r="D143" s="21">
        <v>0.21</v>
      </c>
      <c r="E143" s="20">
        <v>16126</v>
      </c>
      <c r="F143" s="21">
        <v>0.16</v>
      </c>
      <c r="G143" s="20">
        <v>3675</v>
      </c>
      <c r="H143" s="21">
        <v>0.05</v>
      </c>
      <c r="I143" s="20">
        <v>19247</v>
      </c>
      <c r="J143" s="21">
        <v>0.2</v>
      </c>
      <c r="K143" s="20">
        <v>554</v>
      </c>
      <c r="L143" s="21">
        <v>0.01</v>
      </c>
      <c r="M143" s="20">
        <v>20157</v>
      </c>
      <c r="N143" s="21">
        <v>0.23</v>
      </c>
      <c r="O143" s="20">
        <v>-356</v>
      </c>
      <c r="P143" s="21">
        <v>-0.02</v>
      </c>
      <c r="Q143" s="22"/>
      <c r="R143" s="23"/>
      <c r="S143" s="20">
        <v>39958</v>
      </c>
      <c r="T143" s="21">
        <v>0.22</v>
      </c>
      <c r="U143" s="20">
        <v>36071</v>
      </c>
      <c r="V143" s="21">
        <v>0.19</v>
      </c>
      <c r="W143" s="20">
        <v>3887</v>
      </c>
      <c r="X143" s="21">
        <v>0.03</v>
      </c>
      <c r="Y143" s="20">
        <v>36154</v>
      </c>
      <c r="Z143" s="21">
        <v>0.2</v>
      </c>
      <c r="AA143" s="20">
        <v>3804</v>
      </c>
      <c r="AB143" s="21">
        <v>0.02</v>
      </c>
      <c r="AC143" s="20">
        <v>20157</v>
      </c>
      <c r="AD143" s="21">
        <v>0.23</v>
      </c>
      <c r="AE143" s="20">
        <v>19801</v>
      </c>
      <c r="AF143" s="21">
        <v>-0.01</v>
      </c>
      <c r="AG143" s="24"/>
      <c r="AH143" s="19"/>
      <c r="AI143" s="20">
        <v>155678</v>
      </c>
      <c r="AJ143" s="21">
        <v>0.19</v>
      </c>
      <c r="AK143" s="20">
        <v>140221</v>
      </c>
      <c r="AL143" s="21">
        <v>0.17</v>
      </c>
      <c r="AM143" s="20">
        <v>15456</v>
      </c>
      <c r="AN143" s="21">
        <v>0.02</v>
      </c>
      <c r="AO143" s="20">
        <v>132240</v>
      </c>
      <c r="AP143" s="21">
        <v>0.16</v>
      </c>
      <c r="AQ143" s="20">
        <v>23437</v>
      </c>
      <c r="AR143" s="21">
        <v>0.03</v>
      </c>
      <c r="AS143" s="20">
        <v>135877</v>
      </c>
      <c r="AT143" s="21">
        <v>0.18</v>
      </c>
      <c r="AU143" s="20">
        <v>19801</v>
      </c>
      <c r="AV143" s="21">
        <v>0</v>
      </c>
      <c r="AW143" s="20">
        <v>219180</v>
      </c>
      <c r="AX143" s="21">
        <v>0.16</v>
      </c>
      <c r="AY143" s="20">
        <v>-63503</v>
      </c>
      <c r="AZ143" s="21">
        <v>0.03</v>
      </c>
      <c r="BA143" s="24"/>
    </row>
    <row r="144" spans="1:53" x14ac:dyDescent="0.35">
      <c r="A144" s="18" t="s">
        <v>136</v>
      </c>
      <c r="B144" s="19"/>
      <c r="C144" s="20">
        <v>7049</v>
      </c>
      <c r="D144" s="21">
        <v>0.08</v>
      </c>
      <c r="E144" s="20">
        <v>7165</v>
      </c>
      <c r="F144" s="21">
        <v>7.0000000000000007E-2</v>
      </c>
      <c r="G144" s="20">
        <v>-116</v>
      </c>
      <c r="H144" s="21">
        <v>0</v>
      </c>
      <c r="I144" s="20">
        <v>7294</v>
      </c>
      <c r="J144" s="21">
        <v>0.08</v>
      </c>
      <c r="K144" s="20">
        <v>-245</v>
      </c>
      <c r="L144" s="21">
        <v>0</v>
      </c>
      <c r="M144" s="20">
        <v>7372</v>
      </c>
      <c r="N144" s="21">
        <v>0.08</v>
      </c>
      <c r="O144" s="20">
        <v>-323</v>
      </c>
      <c r="P144" s="21">
        <v>-0.01</v>
      </c>
      <c r="Q144" s="22"/>
      <c r="R144" s="23"/>
      <c r="S144" s="20">
        <v>14421</v>
      </c>
      <c r="T144" s="21">
        <v>0.08</v>
      </c>
      <c r="U144" s="20">
        <v>14330</v>
      </c>
      <c r="V144" s="21">
        <v>0.08</v>
      </c>
      <c r="W144" s="20">
        <v>91</v>
      </c>
      <c r="X144" s="21">
        <v>0</v>
      </c>
      <c r="Y144" s="20">
        <v>14198</v>
      </c>
      <c r="Z144" s="21">
        <v>0.08</v>
      </c>
      <c r="AA144" s="20">
        <v>223</v>
      </c>
      <c r="AB144" s="21">
        <v>0</v>
      </c>
      <c r="AC144" s="20">
        <v>7372</v>
      </c>
      <c r="AD144" s="21">
        <v>0.08</v>
      </c>
      <c r="AE144" s="20">
        <v>7049</v>
      </c>
      <c r="AF144" s="21">
        <v>0</v>
      </c>
      <c r="AG144" s="24"/>
      <c r="AH144" s="19"/>
      <c r="AI144" s="20">
        <v>60511</v>
      </c>
      <c r="AJ144" s="21">
        <v>7.0000000000000007E-2</v>
      </c>
      <c r="AK144" s="20">
        <v>59643</v>
      </c>
      <c r="AL144" s="21">
        <v>7.0000000000000007E-2</v>
      </c>
      <c r="AM144" s="20">
        <v>868</v>
      </c>
      <c r="AN144" s="21">
        <v>0</v>
      </c>
      <c r="AO144" s="20">
        <v>45845</v>
      </c>
      <c r="AP144" s="21">
        <v>0.06</v>
      </c>
      <c r="AQ144" s="20">
        <v>14666</v>
      </c>
      <c r="AR144" s="21">
        <v>0.02</v>
      </c>
      <c r="AS144" s="20">
        <v>53462</v>
      </c>
      <c r="AT144" s="21">
        <v>7.0000000000000007E-2</v>
      </c>
      <c r="AU144" s="20">
        <v>7049</v>
      </c>
      <c r="AV144" s="21">
        <v>0</v>
      </c>
      <c r="AW144" s="20">
        <v>75626</v>
      </c>
      <c r="AX144" s="21">
        <v>0.05</v>
      </c>
      <c r="AY144" s="20">
        <v>-15114</v>
      </c>
      <c r="AZ144" s="21">
        <v>0.02</v>
      </c>
      <c r="BA144" s="24"/>
    </row>
    <row r="145" spans="1:53" x14ac:dyDescent="0.35">
      <c r="A145" s="18" t="s">
        <v>137</v>
      </c>
      <c r="B145" s="19"/>
      <c r="C145" s="20">
        <v>126</v>
      </c>
      <c r="D145" s="21">
        <v>0</v>
      </c>
      <c r="E145" s="20">
        <v>240</v>
      </c>
      <c r="F145" s="21">
        <v>0</v>
      </c>
      <c r="G145" s="20">
        <v>-114</v>
      </c>
      <c r="H145" s="21">
        <v>0</v>
      </c>
      <c r="I145" s="20">
        <v>127</v>
      </c>
      <c r="J145" s="21">
        <v>0</v>
      </c>
      <c r="K145" s="20">
        <v>-2</v>
      </c>
      <c r="L145" s="21">
        <v>0</v>
      </c>
      <c r="M145" s="20">
        <v>125</v>
      </c>
      <c r="N145" s="21">
        <v>0</v>
      </c>
      <c r="O145" s="20">
        <v>0</v>
      </c>
      <c r="P145" s="21">
        <v>0</v>
      </c>
      <c r="Q145" s="22"/>
      <c r="R145" s="23"/>
      <c r="S145" s="20">
        <v>251</v>
      </c>
      <c r="T145" s="21">
        <v>0</v>
      </c>
      <c r="U145" s="20">
        <v>480</v>
      </c>
      <c r="V145" s="21">
        <v>0</v>
      </c>
      <c r="W145" s="20">
        <v>-229</v>
      </c>
      <c r="X145" s="21">
        <v>0</v>
      </c>
      <c r="Y145" s="20">
        <v>254</v>
      </c>
      <c r="Z145" s="21">
        <v>0</v>
      </c>
      <c r="AA145" s="20">
        <v>-3</v>
      </c>
      <c r="AB145" s="21">
        <v>0</v>
      </c>
      <c r="AC145" s="20">
        <v>125</v>
      </c>
      <c r="AD145" s="21">
        <v>0</v>
      </c>
      <c r="AE145" s="20">
        <v>126</v>
      </c>
      <c r="AF145" s="21">
        <v>0</v>
      </c>
      <c r="AG145" s="24"/>
      <c r="AH145" s="19"/>
      <c r="AI145" s="20">
        <v>943</v>
      </c>
      <c r="AJ145" s="21">
        <v>0</v>
      </c>
      <c r="AK145" s="20">
        <v>3125</v>
      </c>
      <c r="AL145" s="21">
        <v>0</v>
      </c>
      <c r="AM145" s="20">
        <v>-2182</v>
      </c>
      <c r="AN145" s="21">
        <v>0</v>
      </c>
      <c r="AO145" s="20">
        <v>1826</v>
      </c>
      <c r="AP145" s="21">
        <v>0</v>
      </c>
      <c r="AQ145" s="20">
        <v>-883</v>
      </c>
      <c r="AR145" s="21">
        <v>0</v>
      </c>
      <c r="AS145" s="20">
        <v>818</v>
      </c>
      <c r="AT145" s="21">
        <v>0</v>
      </c>
      <c r="AU145" s="20">
        <v>126</v>
      </c>
      <c r="AV145" s="21">
        <v>0</v>
      </c>
      <c r="AW145" s="20">
        <v>2337</v>
      </c>
      <c r="AX145" s="21">
        <v>0</v>
      </c>
      <c r="AY145" s="20">
        <v>-1394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22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1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3156</v>
      </c>
      <c r="D147" s="21">
        <v>0.03</v>
      </c>
      <c r="E147" s="20">
        <v>1673</v>
      </c>
      <c r="F147" s="21">
        <v>0.02</v>
      </c>
      <c r="G147" s="20">
        <v>1483</v>
      </c>
      <c r="H147" s="21">
        <v>0.02</v>
      </c>
      <c r="I147" s="20">
        <v>816</v>
      </c>
      <c r="J147" s="21">
        <v>0.01</v>
      </c>
      <c r="K147" s="20">
        <v>2340</v>
      </c>
      <c r="L147" s="21">
        <v>0.03</v>
      </c>
      <c r="M147" s="20">
        <v>3871</v>
      </c>
      <c r="N147" s="21">
        <v>0.04</v>
      </c>
      <c r="O147" s="20">
        <v>-716</v>
      </c>
      <c r="P147" s="21">
        <v>-0.01</v>
      </c>
      <c r="Q147" s="22"/>
      <c r="R147" s="23"/>
      <c r="S147" s="20">
        <v>7027</v>
      </c>
      <c r="T147" s="21">
        <v>0.04</v>
      </c>
      <c r="U147" s="20">
        <v>4219</v>
      </c>
      <c r="V147" s="21">
        <v>0.02</v>
      </c>
      <c r="W147" s="20">
        <v>2808</v>
      </c>
      <c r="X147" s="21">
        <v>0.02</v>
      </c>
      <c r="Y147" s="20">
        <v>1759</v>
      </c>
      <c r="Z147" s="21">
        <v>0.01</v>
      </c>
      <c r="AA147" s="20">
        <v>5268</v>
      </c>
      <c r="AB147" s="21">
        <v>0.03</v>
      </c>
      <c r="AC147" s="20">
        <v>3871</v>
      </c>
      <c r="AD147" s="21">
        <v>0.04</v>
      </c>
      <c r="AE147" s="20">
        <v>3156</v>
      </c>
      <c r="AF147" s="21">
        <v>-0.01</v>
      </c>
      <c r="AG147" s="24"/>
      <c r="AH147" s="19"/>
      <c r="AI147" s="20">
        <v>12459</v>
      </c>
      <c r="AJ147" s="21">
        <v>0.01</v>
      </c>
      <c r="AK147" s="20">
        <v>15586</v>
      </c>
      <c r="AL147" s="21">
        <v>0.02</v>
      </c>
      <c r="AM147" s="20">
        <v>-3127</v>
      </c>
      <c r="AN147" s="21">
        <v>0</v>
      </c>
      <c r="AO147" s="20">
        <v>28005</v>
      </c>
      <c r="AP147" s="21">
        <v>0.03</v>
      </c>
      <c r="AQ147" s="20">
        <v>-15546</v>
      </c>
      <c r="AR147" s="21">
        <v>-0.02</v>
      </c>
      <c r="AS147" s="20">
        <v>9303</v>
      </c>
      <c r="AT147" s="21">
        <v>0.01</v>
      </c>
      <c r="AU147" s="20">
        <v>3156</v>
      </c>
      <c r="AV147" s="21">
        <v>0</v>
      </c>
      <c r="AW147" s="20">
        <v>42647</v>
      </c>
      <c r="AX147" s="21">
        <v>0.03</v>
      </c>
      <c r="AY147" s="20">
        <v>-30188</v>
      </c>
      <c r="AZ147" s="21">
        <v>-0.02</v>
      </c>
      <c r="BA147" s="24"/>
    </row>
    <row r="148" spans="1:53" x14ac:dyDescent="0.35">
      <c r="A148" s="18" t="s">
        <v>140</v>
      </c>
      <c r="B148" s="19"/>
      <c r="C148" s="20">
        <v>460</v>
      </c>
      <c r="D148" s="21">
        <v>0</v>
      </c>
      <c r="E148" s="20">
        <v>200</v>
      </c>
      <c r="F148" s="21">
        <v>0</v>
      </c>
      <c r="G148" s="20">
        <v>260</v>
      </c>
      <c r="H148" s="21">
        <v>0</v>
      </c>
      <c r="I148" s="20">
        <v>0</v>
      </c>
      <c r="J148" s="21">
        <v>0</v>
      </c>
      <c r="K148" s="20">
        <v>460</v>
      </c>
      <c r="L148" s="21">
        <v>0</v>
      </c>
      <c r="M148" s="20">
        <v>995</v>
      </c>
      <c r="N148" s="21">
        <v>0.01</v>
      </c>
      <c r="O148" s="20">
        <v>-535</v>
      </c>
      <c r="P148" s="21">
        <v>-0.01</v>
      </c>
      <c r="Q148" s="22"/>
      <c r="R148" s="23"/>
      <c r="S148" s="20">
        <v>1455</v>
      </c>
      <c r="T148" s="21">
        <v>0.01</v>
      </c>
      <c r="U148" s="20">
        <v>400</v>
      </c>
      <c r="V148" s="21">
        <v>0</v>
      </c>
      <c r="W148" s="20">
        <v>1055</v>
      </c>
      <c r="X148" s="21">
        <v>0.01</v>
      </c>
      <c r="Y148" s="20">
        <v>3285</v>
      </c>
      <c r="Z148" s="21">
        <v>0.02</v>
      </c>
      <c r="AA148" s="20">
        <v>-1830</v>
      </c>
      <c r="AB148" s="21">
        <v>-0.01</v>
      </c>
      <c r="AC148" s="20">
        <v>995</v>
      </c>
      <c r="AD148" s="21">
        <v>0.01</v>
      </c>
      <c r="AE148" s="20">
        <v>460</v>
      </c>
      <c r="AF148" s="21">
        <v>0</v>
      </c>
      <c r="AG148" s="24"/>
      <c r="AH148" s="19"/>
      <c r="AI148" s="20">
        <v>32509</v>
      </c>
      <c r="AJ148" s="21">
        <v>0.04</v>
      </c>
      <c r="AK148" s="20">
        <v>23100</v>
      </c>
      <c r="AL148" s="21">
        <v>0.03</v>
      </c>
      <c r="AM148" s="20">
        <v>9409</v>
      </c>
      <c r="AN148" s="21">
        <v>0.01</v>
      </c>
      <c r="AO148" s="20">
        <v>31285</v>
      </c>
      <c r="AP148" s="21">
        <v>0.04</v>
      </c>
      <c r="AQ148" s="20">
        <v>1224</v>
      </c>
      <c r="AR148" s="21">
        <v>0</v>
      </c>
      <c r="AS148" s="20">
        <v>32049</v>
      </c>
      <c r="AT148" s="21">
        <v>0.04</v>
      </c>
      <c r="AU148" s="20">
        <v>460</v>
      </c>
      <c r="AV148" s="21">
        <v>0</v>
      </c>
      <c r="AW148" s="20">
        <v>63007</v>
      </c>
      <c r="AX148" s="21">
        <v>0.05</v>
      </c>
      <c r="AY148" s="20">
        <v>-30498</v>
      </c>
      <c r="AZ148" s="21">
        <v>-0.01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22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1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10544</v>
      </c>
      <c r="D150" s="21">
        <v>0.11</v>
      </c>
      <c r="E150" s="20">
        <v>7825</v>
      </c>
      <c r="F150" s="21">
        <v>0.08</v>
      </c>
      <c r="G150" s="20">
        <v>2719</v>
      </c>
      <c r="H150" s="21">
        <v>0.03</v>
      </c>
      <c r="I150" s="20">
        <v>8944</v>
      </c>
      <c r="J150" s="21">
        <v>0.09</v>
      </c>
      <c r="K150" s="20">
        <v>1600</v>
      </c>
      <c r="L150" s="21">
        <v>0.02</v>
      </c>
      <c r="M150" s="20">
        <v>11761</v>
      </c>
      <c r="N150" s="21">
        <v>0.13</v>
      </c>
      <c r="O150" s="20">
        <v>-1217</v>
      </c>
      <c r="P150" s="21">
        <v>-0.02</v>
      </c>
      <c r="Q150" s="22"/>
      <c r="R150" s="23"/>
      <c r="S150" s="20">
        <v>22306</v>
      </c>
      <c r="T150" s="21">
        <v>0.12</v>
      </c>
      <c r="U150" s="20">
        <v>17200</v>
      </c>
      <c r="V150" s="21">
        <v>0.09</v>
      </c>
      <c r="W150" s="20">
        <v>5106</v>
      </c>
      <c r="X150" s="21">
        <v>0.03</v>
      </c>
      <c r="Y150" s="20">
        <v>26598</v>
      </c>
      <c r="Z150" s="21">
        <v>0.14000000000000001</v>
      </c>
      <c r="AA150" s="20">
        <v>-4293</v>
      </c>
      <c r="AB150" s="21">
        <v>-0.02</v>
      </c>
      <c r="AC150" s="20">
        <v>11761</v>
      </c>
      <c r="AD150" s="21">
        <v>0.13</v>
      </c>
      <c r="AE150" s="20">
        <v>10544</v>
      </c>
      <c r="AF150" s="21">
        <v>-0.01</v>
      </c>
      <c r="AG150" s="24"/>
      <c r="AH150" s="19"/>
      <c r="AI150" s="20">
        <v>105817</v>
      </c>
      <c r="AJ150" s="21">
        <v>0.13</v>
      </c>
      <c r="AK150" s="20">
        <v>74040</v>
      </c>
      <c r="AL150" s="21">
        <v>0.09</v>
      </c>
      <c r="AM150" s="20">
        <v>31777</v>
      </c>
      <c r="AN150" s="21">
        <v>0.04</v>
      </c>
      <c r="AO150" s="20">
        <v>95845</v>
      </c>
      <c r="AP150" s="21">
        <v>0.12</v>
      </c>
      <c r="AQ150" s="20">
        <v>9972</v>
      </c>
      <c r="AR150" s="21">
        <v>0.01</v>
      </c>
      <c r="AS150" s="20">
        <v>95272</v>
      </c>
      <c r="AT150" s="21">
        <v>0.13</v>
      </c>
      <c r="AU150" s="20">
        <v>10544</v>
      </c>
      <c r="AV150" s="21">
        <v>0</v>
      </c>
      <c r="AW150" s="20">
        <v>147985</v>
      </c>
      <c r="AX150" s="21">
        <v>0.11</v>
      </c>
      <c r="AY150" s="20">
        <v>-42168</v>
      </c>
      <c r="AZ150" s="21">
        <v>0.02</v>
      </c>
      <c r="BA150" s="24"/>
    </row>
    <row r="151" spans="1:53" x14ac:dyDescent="0.35">
      <c r="A151" s="18" t="s">
        <v>143</v>
      </c>
      <c r="B151" s="19"/>
      <c r="C151" s="20">
        <v>3731</v>
      </c>
      <c r="D151" s="21">
        <v>0.04</v>
      </c>
      <c r="E151" s="20">
        <v>50</v>
      </c>
      <c r="F151" s="21">
        <v>0</v>
      </c>
      <c r="G151" s="20">
        <v>3681</v>
      </c>
      <c r="H151" s="21">
        <v>0.04</v>
      </c>
      <c r="I151" s="20">
        <v>0</v>
      </c>
      <c r="J151" s="21">
        <v>0</v>
      </c>
      <c r="K151" s="20">
        <v>3731</v>
      </c>
      <c r="L151" s="21">
        <v>0.04</v>
      </c>
      <c r="M151" s="20">
        <v>-163</v>
      </c>
      <c r="N151" s="21">
        <v>0</v>
      </c>
      <c r="O151" s="20">
        <v>3894</v>
      </c>
      <c r="P151" s="21">
        <v>0.04</v>
      </c>
      <c r="Q151" s="22"/>
      <c r="R151" s="23"/>
      <c r="S151" s="20">
        <v>3568</v>
      </c>
      <c r="T151" s="21">
        <v>0.02</v>
      </c>
      <c r="U151" s="20">
        <v>50</v>
      </c>
      <c r="V151" s="21">
        <v>0</v>
      </c>
      <c r="W151" s="20">
        <v>3518</v>
      </c>
      <c r="X151" s="21">
        <v>0.02</v>
      </c>
      <c r="Y151" s="20">
        <v>0</v>
      </c>
      <c r="Z151" s="21">
        <v>0</v>
      </c>
      <c r="AA151" s="20">
        <v>3568</v>
      </c>
      <c r="AB151" s="21">
        <v>0.02</v>
      </c>
      <c r="AC151" s="20">
        <v>-163</v>
      </c>
      <c r="AD151" s="21">
        <v>0</v>
      </c>
      <c r="AE151" s="20">
        <v>3731</v>
      </c>
      <c r="AF151" s="21">
        <v>0.02</v>
      </c>
      <c r="AG151" s="24"/>
      <c r="AH151" s="19"/>
      <c r="AI151" s="20">
        <v>3668</v>
      </c>
      <c r="AJ151" s="21">
        <v>0</v>
      </c>
      <c r="AK151" s="20">
        <v>300</v>
      </c>
      <c r="AL151" s="21">
        <v>0</v>
      </c>
      <c r="AM151" s="20">
        <v>3368</v>
      </c>
      <c r="AN151" s="21">
        <v>0</v>
      </c>
      <c r="AO151" s="20">
        <v>533</v>
      </c>
      <c r="AP151" s="21">
        <v>0</v>
      </c>
      <c r="AQ151" s="20">
        <v>3135</v>
      </c>
      <c r="AR151" s="21">
        <v>0</v>
      </c>
      <c r="AS151" s="20">
        <v>-63</v>
      </c>
      <c r="AT151" s="21">
        <v>0</v>
      </c>
      <c r="AU151" s="20">
        <v>3731</v>
      </c>
      <c r="AV151" s="21">
        <v>0</v>
      </c>
      <c r="AW151" s="20">
        <v>963</v>
      </c>
      <c r="AX151" s="21">
        <v>0</v>
      </c>
      <c r="AY151" s="20">
        <v>2706</v>
      </c>
      <c r="AZ151" s="21">
        <v>0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22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1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22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1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22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1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9670</v>
      </c>
      <c r="D155" s="21">
        <v>0.1</v>
      </c>
      <c r="E155" s="20">
        <v>10220</v>
      </c>
      <c r="F155" s="21">
        <v>0.1</v>
      </c>
      <c r="G155" s="20">
        <v>-550</v>
      </c>
      <c r="H155" s="21">
        <v>0</v>
      </c>
      <c r="I155" s="20">
        <v>11070</v>
      </c>
      <c r="J155" s="21">
        <v>0.12</v>
      </c>
      <c r="K155" s="20">
        <v>-1400</v>
      </c>
      <c r="L155" s="21">
        <v>-0.01</v>
      </c>
      <c r="M155" s="20">
        <v>9320</v>
      </c>
      <c r="N155" s="21">
        <v>0.11</v>
      </c>
      <c r="O155" s="20">
        <v>350</v>
      </c>
      <c r="P155" s="21">
        <v>0</v>
      </c>
      <c r="Q155" s="22"/>
      <c r="R155" s="23"/>
      <c r="S155" s="20">
        <v>18990</v>
      </c>
      <c r="T155" s="21">
        <v>0.1</v>
      </c>
      <c r="U155" s="20">
        <v>20440</v>
      </c>
      <c r="V155" s="21">
        <v>0.11</v>
      </c>
      <c r="W155" s="20">
        <v>-1450</v>
      </c>
      <c r="X155" s="21">
        <v>0</v>
      </c>
      <c r="Y155" s="20">
        <v>21213</v>
      </c>
      <c r="Z155" s="21">
        <v>0.11</v>
      </c>
      <c r="AA155" s="20">
        <v>-2223</v>
      </c>
      <c r="AB155" s="21">
        <v>-0.01</v>
      </c>
      <c r="AC155" s="20">
        <v>9320</v>
      </c>
      <c r="AD155" s="21">
        <v>0.11</v>
      </c>
      <c r="AE155" s="20">
        <v>9670</v>
      </c>
      <c r="AF155" s="21">
        <v>0</v>
      </c>
      <c r="AG155" s="24"/>
      <c r="AH155" s="19"/>
      <c r="AI155" s="20">
        <v>79985</v>
      </c>
      <c r="AJ155" s="21">
        <v>0.1</v>
      </c>
      <c r="AK155" s="20">
        <v>79760</v>
      </c>
      <c r="AL155" s="21">
        <v>0.09</v>
      </c>
      <c r="AM155" s="20">
        <v>225</v>
      </c>
      <c r="AN155" s="21">
        <v>0</v>
      </c>
      <c r="AO155" s="20">
        <v>83433</v>
      </c>
      <c r="AP155" s="21">
        <v>0.1</v>
      </c>
      <c r="AQ155" s="20">
        <v>-3448</v>
      </c>
      <c r="AR155" s="21">
        <v>-0.01</v>
      </c>
      <c r="AS155" s="20">
        <v>70315</v>
      </c>
      <c r="AT155" s="21">
        <v>0.1</v>
      </c>
      <c r="AU155" s="20">
        <v>9670</v>
      </c>
      <c r="AV155" s="21">
        <v>0</v>
      </c>
      <c r="AW155" s="20">
        <v>132325</v>
      </c>
      <c r="AX155" s="21">
        <v>0.1</v>
      </c>
      <c r="AY155" s="20">
        <v>-52340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22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1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836</v>
      </c>
      <c r="D157" s="26">
        <v>0.01</v>
      </c>
      <c r="E157" s="25">
        <v>808</v>
      </c>
      <c r="F157" s="26">
        <v>0.01</v>
      </c>
      <c r="G157" s="25">
        <v>28</v>
      </c>
      <c r="H157" s="26">
        <v>0</v>
      </c>
      <c r="I157" s="25">
        <v>2017</v>
      </c>
      <c r="J157" s="26">
        <v>0.02</v>
      </c>
      <c r="K157" s="25">
        <v>-1180</v>
      </c>
      <c r="L157" s="26">
        <v>-0.01</v>
      </c>
      <c r="M157" s="25">
        <v>1483</v>
      </c>
      <c r="N157" s="26">
        <v>0.02</v>
      </c>
      <c r="O157" s="25">
        <v>-646</v>
      </c>
      <c r="P157" s="26">
        <v>-0.01</v>
      </c>
      <c r="Q157" s="22"/>
      <c r="R157" s="23"/>
      <c r="S157" s="25">
        <v>2319</v>
      </c>
      <c r="T157" s="26">
        <v>0.01</v>
      </c>
      <c r="U157" s="25">
        <v>1766</v>
      </c>
      <c r="V157" s="26">
        <v>0.01</v>
      </c>
      <c r="W157" s="25">
        <v>553</v>
      </c>
      <c r="X157" s="26">
        <v>0</v>
      </c>
      <c r="Y157" s="25">
        <v>2153</v>
      </c>
      <c r="Z157" s="26">
        <v>0.01</v>
      </c>
      <c r="AA157" s="25">
        <v>166</v>
      </c>
      <c r="AB157" s="26">
        <v>0</v>
      </c>
      <c r="AC157" s="25">
        <v>1483</v>
      </c>
      <c r="AD157" s="26">
        <v>0.02</v>
      </c>
      <c r="AE157" s="25">
        <v>836</v>
      </c>
      <c r="AF157" s="26">
        <v>0</v>
      </c>
      <c r="AG157" s="24"/>
      <c r="AH157" s="19"/>
      <c r="AI157" s="25">
        <v>14616</v>
      </c>
      <c r="AJ157" s="26">
        <v>0.02</v>
      </c>
      <c r="AK157" s="25">
        <v>10439</v>
      </c>
      <c r="AL157" s="26">
        <v>0.01</v>
      </c>
      <c r="AM157" s="25">
        <v>4178</v>
      </c>
      <c r="AN157" s="26">
        <v>0.01</v>
      </c>
      <c r="AO157" s="25">
        <v>8485</v>
      </c>
      <c r="AP157" s="26">
        <v>0.01</v>
      </c>
      <c r="AQ157" s="25">
        <v>6131</v>
      </c>
      <c r="AR157" s="26">
        <v>0.01</v>
      </c>
      <c r="AS157" s="25">
        <v>13780</v>
      </c>
      <c r="AT157" s="26">
        <v>0.02</v>
      </c>
      <c r="AU157" s="25">
        <v>836</v>
      </c>
      <c r="AV157" s="26">
        <v>0</v>
      </c>
      <c r="AW157" s="25">
        <v>19415</v>
      </c>
      <c r="AX157" s="26">
        <v>0.01</v>
      </c>
      <c r="AY157" s="25">
        <v>-4798</v>
      </c>
      <c r="AZ157" s="26">
        <v>0</v>
      </c>
      <c r="BA157" s="24"/>
    </row>
    <row r="158" spans="1:53" x14ac:dyDescent="0.35">
      <c r="A158" s="27" t="s">
        <v>150</v>
      </c>
      <c r="B158" s="19"/>
      <c r="C158" s="30">
        <v>714491</v>
      </c>
      <c r="D158" s="31">
        <v>7.68</v>
      </c>
      <c r="E158" s="30">
        <v>707473</v>
      </c>
      <c r="F158" s="31">
        <v>7.23</v>
      </c>
      <c r="G158" s="30">
        <v>7019</v>
      </c>
      <c r="H158" s="31">
        <v>0.45</v>
      </c>
      <c r="I158" s="30">
        <v>666899</v>
      </c>
      <c r="J158" s="31">
        <v>6.94</v>
      </c>
      <c r="K158" s="30">
        <v>47592</v>
      </c>
      <c r="L158" s="31">
        <v>0.74</v>
      </c>
      <c r="M158" s="30">
        <v>710405</v>
      </c>
      <c r="N158" s="31">
        <v>8.08</v>
      </c>
      <c r="O158" s="30">
        <v>4087</v>
      </c>
      <c r="P158" s="31">
        <v>-0.4</v>
      </c>
      <c r="Q158" s="22"/>
      <c r="R158" s="9"/>
      <c r="S158" s="30">
        <v>1424896</v>
      </c>
      <c r="T158" s="31">
        <v>7.87</v>
      </c>
      <c r="U158" s="30">
        <v>1403448</v>
      </c>
      <c r="V158" s="31">
        <v>7.47</v>
      </c>
      <c r="W158" s="30">
        <v>21448</v>
      </c>
      <c r="X158" s="31">
        <v>0.4</v>
      </c>
      <c r="Y158" s="30">
        <v>1382713</v>
      </c>
      <c r="Z158" s="31">
        <v>7.49</v>
      </c>
      <c r="AA158" s="30">
        <v>42183</v>
      </c>
      <c r="AB158" s="31">
        <v>0.38</v>
      </c>
      <c r="AC158" s="30">
        <v>710405</v>
      </c>
      <c r="AD158" s="31">
        <v>8.08</v>
      </c>
      <c r="AE158" s="30">
        <v>714491</v>
      </c>
      <c r="AF158" s="31">
        <v>-0.21</v>
      </c>
      <c r="AG158" s="24"/>
      <c r="AH158" s="19"/>
      <c r="AI158" s="30">
        <v>5741735</v>
      </c>
      <c r="AJ158" s="31">
        <v>6.91</v>
      </c>
      <c r="AK158" s="30">
        <v>5817685</v>
      </c>
      <c r="AL158" s="31">
        <v>6.9</v>
      </c>
      <c r="AM158" s="30">
        <v>-75950</v>
      </c>
      <c r="AN158" s="31">
        <v>0</v>
      </c>
      <c r="AO158" s="30">
        <v>5775511</v>
      </c>
      <c r="AP158" s="31">
        <v>7.01</v>
      </c>
      <c r="AQ158" s="30">
        <v>-33775</v>
      </c>
      <c r="AR158" s="31">
        <v>-0.1</v>
      </c>
      <c r="AS158" s="30">
        <v>5027244</v>
      </c>
      <c r="AT158" s="31">
        <v>6.81</v>
      </c>
      <c r="AU158" s="30">
        <v>714491</v>
      </c>
      <c r="AV158" s="31">
        <v>0.1</v>
      </c>
      <c r="AW158" s="30">
        <v>9616844</v>
      </c>
      <c r="AX158" s="31">
        <v>6.92</v>
      </c>
      <c r="AY158" s="30">
        <v>-3875108</v>
      </c>
      <c r="AZ158" s="31">
        <v>-0.02</v>
      </c>
      <c r="BA158" s="24"/>
    </row>
    <row r="159" spans="1:53" x14ac:dyDescent="0.35">
      <c r="A159" s="18" t="s">
        <v>151</v>
      </c>
      <c r="B159" s="19"/>
      <c r="C159" s="20">
        <v>3216850</v>
      </c>
      <c r="D159" s="21">
        <v>34.56</v>
      </c>
      <c r="E159" s="20">
        <v>3581028</v>
      </c>
      <c r="F159" s="21">
        <v>36.590000000000003</v>
      </c>
      <c r="G159" s="20">
        <v>-364178</v>
      </c>
      <c r="H159" s="21">
        <v>-2.02</v>
      </c>
      <c r="I159" s="20">
        <v>3589471</v>
      </c>
      <c r="J159" s="21">
        <v>37.35</v>
      </c>
      <c r="K159" s="20">
        <v>-372622</v>
      </c>
      <c r="L159" s="21">
        <v>-2.79</v>
      </c>
      <c r="M159" s="20">
        <v>2948560</v>
      </c>
      <c r="N159" s="21">
        <v>33.53</v>
      </c>
      <c r="O159" s="20">
        <v>268290</v>
      </c>
      <c r="P159" s="21">
        <v>1.04</v>
      </c>
      <c r="Q159" s="22"/>
      <c r="R159" s="23"/>
      <c r="S159" s="20">
        <v>6165409</v>
      </c>
      <c r="T159" s="21">
        <v>34.06</v>
      </c>
      <c r="U159" s="20">
        <v>6821842</v>
      </c>
      <c r="V159" s="21">
        <v>36.299999999999997</v>
      </c>
      <c r="W159" s="20">
        <v>-656433</v>
      </c>
      <c r="X159" s="21">
        <v>-2.2400000000000002</v>
      </c>
      <c r="Y159" s="20">
        <v>6775752</v>
      </c>
      <c r="Z159" s="21">
        <v>36.700000000000003</v>
      </c>
      <c r="AA159" s="20">
        <v>-610342</v>
      </c>
      <c r="AB159" s="21">
        <v>-2.64</v>
      </c>
      <c r="AC159" s="20">
        <v>2948560</v>
      </c>
      <c r="AD159" s="21">
        <v>33.53</v>
      </c>
      <c r="AE159" s="20">
        <v>3216850</v>
      </c>
      <c r="AF159" s="21">
        <v>0.53</v>
      </c>
      <c r="AG159" s="24"/>
      <c r="AH159" s="19"/>
      <c r="AI159" s="20">
        <v>31663574</v>
      </c>
      <c r="AJ159" s="21">
        <v>38.090000000000003</v>
      </c>
      <c r="AK159" s="20">
        <v>32191855</v>
      </c>
      <c r="AL159" s="21">
        <v>38.19</v>
      </c>
      <c r="AM159" s="20">
        <v>-528281</v>
      </c>
      <c r="AN159" s="21">
        <v>-0.1</v>
      </c>
      <c r="AO159" s="20">
        <v>31917530</v>
      </c>
      <c r="AP159" s="21">
        <v>38.74</v>
      </c>
      <c r="AQ159" s="20">
        <v>-253956</v>
      </c>
      <c r="AR159" s="21">
        <v>-0.65</v>
      </c>
      <c r="AS159" s="20">
        <v>28446724</v>
      </c>
      <c r="AT159" s="21">
        <v>38.53</v>
      </c>
      <c r="AU159" s="20">
        <v>3216850</v>
      </c>
      <c r="AV159" s="21">
        <v>-0.44</v>
      </c>
      <c r="AW159" s="20">
        <v>55299449</v>
      </c>
      <c r="AX159" s="21">
        <v>39.799999999999997</v>
      </c>
      <c r="AY159" s="20">
        <v>-23635875</v>
      </c>
      <c r="AZ159" s="21">
        <v>-1.72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22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1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7790</v>
      </c>
      <c r="D161" s="21">
        <v>0.08</v>
      </c>
      <c r="E161" s="20">
        <v>7225</v>
      </c>
      <c r="F161" s="21">
        <v>7.0000000000000007E-2</v>
      </c>
      <c r="G161" s="20">
        <v>565</v>
      </c>
      <c r="H161" s="21">
        <v>0.01</v>
      </c>
      <c r="I161" s="20">
        <v>6977</v>
      </c>
      <c r="J161" s="21">
        <v>7.0000000000000007E-2</v>
      </c>
      <c r="K161" s="20">
        <v>812</v>
      </c>
      <c r="L161" s="21">
        <v>0.01</v>
      </c>
      <c r="M161" s="20">
        <v>4657</v>
      </c>
      <c r="N161" s="21">
        <v>0.05</v>
      </c>
      <c r="O161" s="20">
        <v>3133</v>
      </c>
      <c r="P161" s="21">
        <v>0.03</v>
      </c>
      <c r="Q161" s="22"/>
      <c r="R161" s="23"/>
      <c r="S161" s="20">
        <v>12446</v>
      </c>
      <c r="T161" s="21">
        <v>7.0000000000000007E-2</v>
      </c>
      <c r="U161" s="20">
        <v>13275</v>
      </c>
      <c r="V161" s="21">
        <v>7.0000000000000007E-2</v>
      </c>
      <c r="W161" s="20">
        <v>-829</v>
      </c>
      <c r="X161" s="21">
        <v>0</v>
      </c>
      <c r="Y161" s="20">
        <v>13049</v>
      </c>
      <c r="Z161" s="21">
        <v>7.0000000000000007E-2</v>
      </c>
      <c r="AA161" s="20">
        <v>-603</v>
      </c>
      <c r="AB161" s="21">
        <v>0</v>
      </c>
      <c r="AC161" s="20">
        <v>4657</v>
      </c>
      <c r="AD161" s="21">
        <v>0.05</v>
      </c>
      <c r="AE161" s="20">
        <v>7790</v>
      </c>
      <c r="AF161" s="21">
        <v>0.02</v>
      </c>
      <c r="AG161" s="24"/>
      <c r="AH161" s="19"/>
      <c r="AI161" s="20">
        <v>53190</v>
      </c>
      <c r="AJ161" s="21">
        <v>0.06</v>
      </c>
      <c r="AK161" s="20">
        <v>49639</v>
      </c>
      <c r="AL161" s="21">
        <v>0.06</v>
      </c>
      <c r="AM161" s="20">
        <v>3551</v>
      </c>
      <c r="AN161" s="21">
        <v>0.01</v>
      </c>
      <c r="AO161" s="20">
        <v>47471</v>
      </c>
      <c r="AP161" s="21">
        <v>0.06</v>
      </c>
      <c r="AQ161" s="20">
        <v>5720</v>
      </c>
      <c r="AR161" s="21">
        <v>0.01</v>
      </c>
      <c r="AS161" s="20">
        <v>45401</v>
      </c>
      <c r="AT161" s="21">
        <v>0.06</v>
      </c>
      <c r="AU161" s="20">
        <v>7790</v>
      </c>
      <c r="AV161" s="21">
        <v>0</v>
      </c>
      <c r="AW161" s="20">
        <v>75313</v>
      </c>
      <c r="AX161" s="21">
        <v>0.05</v>
      </c>
      <c r="AY161" s="20">
        <v>-22123</v>
      </c>
      <c r="AZ161" s="21">
        <v>0.01</v>
      </c>
      <c r="BA161" s="24"/>
    </row>
    <row r="162" spans="1:53" x14ac:dyDescent="0.35">
      <c r="A162" s="18" t="s">
        <v>153</v>
      </c>
      <c r="B162" s="19"/>
      <c r="C162" s="20">
        <v>4073</v>
      </c>
      <c r="D162" s="21">
        <v>0.04</v>
      </c>
      <c r="E162" s="20">
        <v>5460</v>
      </c>
      <c r="F162" s="21">
        <v>0.06</v>
      </c>
      <c r="G162" s="20">
        <v>-1387</v>
      </c>
      <c r="H162" s="21">
        <v>-0.01</v>
      </c>
      <c r="I162" s="20">
        <v>4514</v>
      </c>
      <c r="J162" s="21">
        <v>0.05</v>
      </c>
      <c r="K162" s="20">
        <v>-441</v>
      </c>
      <c r="L162" s="21">
        <v>0</v>
      </c>
      <c r="M162" s="20">
        <v>6311</v>
      </c>
      <c r="N162" s="21">
        <v>7.0000000000000007E-2</v>
      </c>
      <c r="O162" s="20">
        <v>-2238</v>
      </c>
      <c r="P162" s="21">
        <v>-0.03</v>
      </c>
      <c r="Q162" s="22"/>
      <c r="R162" s="23"/>
      <c r="S162" s="20">
        <v>10384</v>
      </c>
      <c r="T162" s="21">
        <v>0.06</v>
      </c>
      <c r="U162" s="20">
        <v>10730</v>
      </c>
      <c r="V162" s="21">
        <v>0.06</v>
      </c>
      <c r="W162" s="20">
        <v>-346</v>
      </c>
      <c r="X162" s="21">
        <v>0</v>
      </c>
      <c r="Y162" s="20">
        <v>8861</v>
      </c>
      <c r="Z162" s="21">
        <v>0.05</v>
      </c>
      <c r="AA162" s="20">
        <v>1523</v>
      </c>
      <c r="AB162" s="21">
        <v>0.01</v>
      </c>
      <c r="AC162" s="20">
        <v>6311</v>
      </c>
      <c r="AD162" s="21">
        <v>7.0000000000000007E-2</v>
      </c>
      <c r="AE162" s="20">
        <v>4073</v>
      </c>
      <c r="AF162" s="21">
        <v>-0.01</v>
      </c>
      <c r="AG162" s="24"/>
      <c r="AH162" s="19"/>
      <c r="AI162" s="20">
        <v>46413</v>
      </c>
      <c r="AJ162" s="21">
        <v>0.06</v>
      </c>
      <c r="AK162" s="20">
        <v>42350</v>
      </c>
      <c r="AL162" s="21">
        <v>0.05</v>
      </c>
      <c r="AM162" s="20">
        <v>4063</v>
      </c>
      <c r="AN162" s="21">
        <v>0.01</v>
      </c>
      <c r="AO162" s="20">
        <v>40237</v>
      </c>
      <c r="AP162" s="21">
        <v>0.05</v>
      </c>
      <c r="AQ162" s="20">
        <v>6176</v>
      </c>
      <c r="AR162" s="21">
        <v>0.01</v>
      </c>
      <c r="AS162" s="20">
        <v>42339</v>
      </c>
      <c r="AT162" s="21">
        <v>0.06</v>
      </c>
      <c r="AU162" s="20">
        <v>4073</v>
      </c>
      <c r="AV162" s="21">
        <v>0</v>
      </c>
      <c r="AW162" s="20">
        <v>64781</v>
      </c>
      <c r="AX162" s="21">
        <v>0.05</v>
      </c>
      <c r="AY162" s="20">
        <v>-18368</v>
      </c>
      <c r="AZ162" s="21">
        <v>0.01</v>
      </c>
      <c r="BA162" s="24"/>
    </row>
    <row r="163" spans="1:53" x14ac:dyDescent="0.35">
      <c r="A163" s="18" t="s">
        <v>154</v>
      </c>
      <c r="B163" s="19"/>
      <c r="C163" s="20">
        <v>1588</v>
      </c>
      <c r="D163" s="21">
        <v>0.02</v>
      </c>
      <c r="E163" s="20">
        <v>1699</v>
      </c>
      <c r="F163" s="21">
        <v>0.02</v>
      </c>
      <c r="G163" s="20">
        <v>-111</v>
      </c>
      <c r="H163" s="21">
        <v>0</v>
      </c>
      <c r="I163" s="20">
        <v>1807</v>
      </c>
      <c r="J163" s="21">
        <v>0.02</v>
      </c>
      <c r="K163" s="20">
        <v>-219</v>
      </c>
      <c r="L163" s="21">
        <v>0</v>
      </c>
      <c r="M163" s="20">
        <v>1661</v>
      </c>
      <c r="N163" s="21">
        <v>0.02</v>
      </c>
      <c r="O163" s="20">
        <v>-73</v>
      </c>
      <c r="P163" s="21">
        <v>0</v>
      </c>
      <c r="Q163" s="22"/>
      <c r="R163" s="23"/>
      <c r="S163" s="20">
        <v>3249</v>
      </c>
      <c r="T163" s="21">
        <v>0.02</v>
      </c>
      <c r="U163" s="20">
        <v>3177</v>
      </c>
      <c r="V163" s="21">
        <v>0.02</v>
      </c>
      <c r="W163" s="20">
        <v>72</v>
      </c>
      <c r="X163" s="21">
        <v>0</v>
      </c>
      <c r="Y163" s="20">
        <v>3509</v>
      </c>
      <c r="Z163" s="21">
        <v>0.02</v>
      </c>
      <c r="AA163" s="20">
        <v>-260</v>
      </c>
      <c r="AB163" s="21">
        <v>0</v>
      </c>
      <c r="AC163" s="20">
        <v>1661</v>
      </c>
      <c r="AD163" s="21">
        <v>0.02</v>
      </c>
      <c r="AE163" s="20">
        <v>1588</v>
      </c>
      <c r="AF163" s="21">
        <v>0</v>
      </c>
      <c r="AG163" s="24"/>
      <c r="AH163" s="19"/>
      <c r="AI163" s="20">
        <v>12724</v>
      </c>
      <c r="AJ163" s="21">
        <v>0.02</v>
      </c>
      <c r="AK163" s="20">
        <v>13283</v>
      </c>
      <c r="AL163" s="21">
        <v>0.02</v>
      </c>
      <c r="AM163" s="20">
        <v>-559</v>
      </c>
      <c r="AN163" s="21">
        <v>0</v>
      </c>
      <c r="AO163" s="20">
        <v>13417</v>
      </c>
      <c r="AP163" s="21">
        <v>0.02</v>
      </c>
      <c r="AQ163" s="20">
        <v>-693</v>
      </c>
      <c r="AR163" s="21">
        <v>0</v>
      </c>
      <c r="AS163" s="20">
        <v>11136</v>
      </c>
      <c r="AT163" s="21">
        <v>0.02</v>
      </c>
      <c r="AU163" s="20">
        <v>1588</v>
      </c>
      <c r="AV163" s="21">
        <v>0</v>
      </c>
      <c r="AW163" s="20">
        <v>22553</v>
      </c>
      <c r="AX163" s="21">
        <v>0.02</v>
      </c>
      <c r="AY163" s="20">
        <v>-9829</v>
      </c>
      <c r="AZ163" s="21">
        <v>0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22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1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1951</v>
      </c>
      <c r="D165" s="21">
        <v>0.02</v>
      </c>
      <c r="E165" s="20">
        <v>2600</v>
      </c>
      <c r="F165" s="21">
        <v>0.03</v>
      </c>
      <c r="G165" s="20">
        <v>-649</v>
      </c>
      <c r="H165" s="21">
        <v>-0.01</v>
      </c>
      <c r="I165" s="20">
        <v>2456</v>
      </c>
      <c r="J165" s="21">
        <v>0.03</v>
      </c>
      <c r="K165" s="20">
        <v>-505</v>
      </c>
      <c r="L165" s="21">
        <v>0</v>
      </c>
      <c r="M165" s="20">
        <v>2581</v>
      </c>
      <c r="N165" s="21">
        <v>0.03</v>
      </c>
      <c r="O165" s="20">
        <v>-630</v>
      </c>
      <c r="P165" s="21">
        <v>-0.01</v>
      </c>
      <c r="Q165" s="22"/>
      <c r="R165" s="23"/>
      <c r="S165" s="20">
        <v>4532</v>
      </c>
      <c r="T165" s="21">
        <v>0.03</v>
      </c>
      <c r="U165" s="20">
        <v>4996</v>
      </c>
      <c r="V165" s="21">
        <v>0.03</v>
      </c>
      <c r="W165" s="20">
        <v>-464</v>
      </c>
      <c r="X165" s="21">
        <v>0</v>
      </c>
      <c r="Y165" s="20">
        <v>5241</v>
      </c>
      <c r="Z165" s="21">
        <v>0.03</v>
      </c>
      <c r="AA165" s="20">
        <v>-709</v>
      </c>
      <c r="AB165" s="21">
        <v>0</v>
      </c>
      <c r="AC165" s="20">
        <v>2581</v>
      </c>
      <c r="AD165" s="21">
        <v>0.03</v>
      </c>
      <c r="AE165" s="20">
        <v>1951</v>
      </c>
      <c r="AF165" s="21">
        <v>0</v>
      </c>
      <c r="AG165" s="24"/>
      <c r="AH165" s="19"/>
      <c r="AI165" s="20">
        <v>20813</v>
      </c>
      <c r="AJ165" s="21">
        <v>0.03</v>
      </c>
      <c r="AK165" s="20">
        <v>22460</v>
      </c>
      <c r="AL165" s="21">
        <v>0.03</v>
      </c>
      <c r="AM165" s="20">
        <v>-1647</v>
      </c>
      <c r="AN165" s="21">
        <v>0</v>
      </c>
      <c r="AO165" s="20">
        <v>22609</v>
      </c>
      <c r="AP165" s="21">
        <v>0.03</v>
      </c>
      <c r="AQ165" s="20">
        <v>-1796</v>
      </c>
      <c r="AR165" s="21">
        <v>0</v>
      </c>
      <c r="AS165" s="20">
        <v>18862</v>
      </c>
      <c r="AT165" s="21">
        <v>0.03</v>
      </c>
      <c r="AU165" s="20">
        <v>1951</v>
      </c>
      <c r="AV165" s="21">
        <v>0</v>
      </c>
      <c r="AW165" s="20">
        <v>37135</v>
      </c>
      <c r="AX165" s="21">
        <v>0.03</v>
      </c>
      <c r="AY165" s="20">
        <v>-16322</v>
      </c>
      <c r="AZ165" s="21">
        <v>0</v>
      </c>
      <c r="BA165" s="24"/>
    </row>
    <row r="166" spans="1:53" x14ac:dyDescent="0.35">
      <c r="A166" s="18" t="s">
        <v>157</v>
      </c>
      <c r="B166" s="19"/>
      <c r="C166" s="20">
        <v>153069</v>
      </c>
      <c r="D166" s="21">
        <v>1.64</v>
      </c>
      <c r="E166" s="20">
        <v>149682</v>
      </c>
      <c r="F166" s="21">
        <v>1.53</v>
      </c>
      <c r="G166" s="20">
        <v>3388</v>
      </c>
      <c r="H166" s="21">
        <v>0.12</v>
      </c>
      <c r="I166" s="20">
        <v>145623</v>
      </c>
      <c r="J166" s="21">
        <v>1.52</v>
      </c>
      <c r="K166" s="20">
        <v>7446</v>
      </c>
      <c r="L166" s="21">
        <v>0.13</v>
      </c>
      <c r="M166" s="20">
        <v>147084</v>
      </c>
      <c r="N166" s="21">
        <v>1.67</v>
      </c>
      <c r="O166" s="20">
        <v>5985</v>
      </c>
      <c r="P166" s="21">
        <v>-0.03</v>
      </c>
      <c r="Q166" s="22"/>
      <c r="R166" s="23"/>
      <c r="S166" s="20">
        <v>300153</v>
      </c>
      <c r="T166" s="21">
        <v>1.66</v>
      </c>
      <c r="U166" s="20">
        <v>287155</v>
      </c>
      <c r="V166" s="21">
        <v>1.53</v>
      </c>
      <c r="W166" s="20">
        <v>12998</v>
      </c>
      <c r="X166" s="21">
        <v>0.13</v>
      </c>
      <c r="Y166" s="20">
        <v>278539</v>
      </c>
      <c r="Z166" s="21">
        <v>1.51</v>
      </c>
      <c r="AA166" s="20">
        <v>21614</v>
      </c>
      <c r="AB166" s="21">
        <v>0.15</v>
      </c>
      <c r="AC166" s="20">
        <v>147084</v>
      </c>
      <c r="AD166" s="21">
        <v>1.67</v>
      </c>
      <c r="AE166" s="20">
        <v>153069</v>
      </c>
      <c r="AF166" s="21">
        <v>-0.01</v>
      </c>
      <c r="AG166" s="24"/>
      <c r="AH166" s="19"/>
      <c r="AI166" s="20">
        <v>1342853</v>
      </c>
      <c r="AJ166" s="21">
        <v>1.62</v>
      </c>
      <c r="AK166" s="20">
        <v>1289576</v>
      </c>
      <c r="AL166" s="21">
        <v>1.53</v>
      </c>
      <c r="AM166" s="20">
        <v>53278</v>
      </c>
      <c r="AN166" s="21">
        <v>0.09</v>
      </c>
      <c r="AO166" s="20">
        <v>1231318</v>
      </c>
      <c r="AP166" s="21">
        <v>1.49</v>
      </c>
      <c r="AQ166" s="20">
        <v>111536</v>
      </c>
      <c r="AR166" s="21">
        <v>0.12</v>
      </c>
      <c r="AS166" s="20">
        <v>1189784</v>
      </c>
      <c r="AT166" s="21">
        <v>1.61</v>
      </c>
      <c r="AU166" s="20">
        <v>153069</v>
      </c>
      <c r="AV166" s="21">
        <v>0</v>
      </c>
      <c r="AW166" s="20">
        <v>2141816</v>
      </c>
      <c r="AX166" s="21">
        <v>1.54</v>
      </c>
      <c r="AY166" s="20">
        <v>-798963</v>
      </c>
      <c r="AZ166" s="21">
        <v>7.0000000000000007E-2</v>
      </c>
      <c r="BA166" s="24"/>
    </row>
    <row r="167" spans="1:53" x14ac:dyDescent="0.35">
      <c r="A167" s="18" t="s">
        <v>158</v>
      </c>
      <c r="B167" s="19"/>
      <c r="C167" s="20">
        <v>119220</v>
      </c>
      <c r="D167" s="21">
        <v>1.28</v>
      </c>
      <c r="E167" s="20">
        <v>138285</v>
      </c>
      <c r="F167" s="21">
        <v>1.41</v>
      </c>
      <c r="G167" s="20">
        <v>-19065</v>
      </c>
      <c r="H167" s="21">
        <v>-0.13</v>
      </c>
      <c r="I167" s="20">
        <v>131420</v>
      </c>
      <c r="J167" s="21">
        <v>1.37</v>
      </c>
      <c r="K167" s="20">
        <v>-12200</v>
      </c>
      <c r="L167" s="21">
        <v>-0.09</v>
      </c>
      <c r="M167" s="20">
        <v>104513</v>
      </c>
      <c r="N167" s="21">
        <v>1.19</v>
      </c>
      <c r="O167" s="20">
        <v>14707</v>
      </c>
      <c r="P167" s="21">
        <v>0.09</v>
      </c>
      <c r="Q167" s="22"/>
      <c r="R167" s="23"/>
      <c r="S167" s="20">
        <v>223733</v>
      </c>
      <c r="T167" s="21">
        <v>1.24</v>
      </c>
      <c r="U167" s="20">
        <v>265799</v>
      </c>
      <c r="V167" s="21">
        <v>1.41</v>
      </c>
      <c r="W167" s="20">
        <v>-42066</v>
      </c>
      <c r="X167" s="21">
        <v>-0.18</v>
      </c>
      <c r="Y167" s="20">
        <v>251489</v>
      </c>
      <c r="Z167" s="21">
        <v>1.36</v>
      </c>
      <c r="AA167" s="20">
        <v>-27756</v>
      </c>
      <c r="AB167" s="21">
        <v>-0.13</v>
      </c>
      <c r="AC167" s="20">
        <v>104513</v>
      </c>
      <c r="AD167" s="21">
        <v>1.19</v>
      </c>
      <c r="AE167" s="20">
        <v>119220</v>
      </c>
      <c r="AF167" s="21">
        <v>0.05</v>
      </c>
      <c r="AG167" s="24"/>
      <c r="AH167" s="19"/>
      <c r="AI167" s="20">
        <v>1059430</v>
      </c>
      <c r="AJ167" s="21">
        <v>1.27</v>
      </c>
      <c r="AK167" s="20">
        <v>1193975</v>
      </c>
      <c r="AL167" s="21">
        <v>1.42</v>
      </c>
      <c r="AM167" s="20">
        <v>-134545</v>
      </c>
      <c r="AN167" s="21">
        <v>-0.14000000000000001</v>
      </c>
      <c r="AO167" s="20">
        <v>1130927</v>
      </c>
      <c r="AP167" s="21">
        <v>1.37</v>
      </c>
      <c r="AQ167" s="20">
        <v>-71497</v>
      </c>
      <c r="AR167" s="21">
        <v>-0.1</v>
      </c>
      <c r="AS167" s="20">
        <v>940210</v>
      </c>
      <c r="AT167" s="21">
        <v>1.27</v>
      </c>
      <c r="AU167" s="20">
        <v>119220</v>
      </c>
      <c r="AV167" s="21">
        <v>0</v>
      </c>
      <c r="AW167" s="20">
        <v>1926019</v>
      </c>
      <c r="AX167" s="21">
        <v>1.39</v>
      </c>
      <c r="AY167" s="20">
        <v>-866588</v>
      </c>
      <c r="AZ167" s="21">
        <v>-0.11</v>
      </c>
      <c r="BA167" s="24"/>
    </row>
    <row r="168" spans="1:53" x14ac:dyDescent="0.35">
      <c r="A168" s="18" t="s">
        <v>159</v>
      </c>
      <c r="B168" s="19"/>
      <c r="C168" s="20">
        <v>-20653</v>
      </c>
      <c r="D168" s="21">
        <v>-0.22</v>
      </c>
      <c r="E168" s="20">
        <v>10791</v>
      </c>
      <c r="F168" s="21">
        <v>0.11</v>
      </c>
      <c r="G168" s="20">
        <v>-31444</v>
      </c>
      <c r="H168" s="21">
        <v>-0.33</v>
      </c>
      <c r="I168" s="20">
        <v>10651</v>
      </c>
      <c r="J168" s="21">
        <v>0.11</v>
      </c>
      <c r="K168" s="20">
        <v>-31303</v>
      </c>
      <c r="L168" s="21">
        <v>-0.33</v>
      </c>
      <c r="M168" s="20">
        <v>10516</v>
      </c>
      <c r="N168" s="21">
        <v>0.12</v>
      </c>
      <c r="O168" s="20">
        <v>-31168</v>
      </c>
      <c r="P168" s="21">
        <v>-0.34</v>
      </c>
      <c r="Q168" s="22"/>
      <c r="R168" s="23"/>
      <c r="S168" s="20">
        <v>-10137</v>
      </c>
      <c r="T168" s="21">
        <v>-0.06</v>
      </c>
      <c r="U168" s="20">
        <v>21583</v>
      </c>
      <c r="V168" s="21">
        <v>0.11</v>
      </c>
      <c r="W168" s="20">
        <v>-31719</v>
      </c>
      <c r="X168" s="21">
        <v>-0.17</v>
      </c>
      <c r="Y168" s="20">
        <v>17405</v>
      </c>
      <c r="Z168" s="21">
        <v>0.09</v>
      </c>
      <c r="AA168" s="20">
        <v>-27542</v>
      </c>
      <c r="AB168" s="21">
        <v>-0.15</v>
      </c>
      <c r="AC168" s="20">
        <v>10516</v>
      </c>
      <c r="AD168" s="21">
        <v>0.12</v>
      </c>
      <c r="AE168" s="20">
        <v>-20653</v>
      </c>
      <c r="AF168" s="21">
        <v>-0.18</v>
      </c>
      <c r="AG168" s="24"/>
      <c r="AH168" s="19"/>
      <c r="AI168" s="20">
        <v>60566</v>
      </c>
      <c r="AJ168" s="21">
        <v>7.0000000000000007E-2</v>
      </c>
      <c r="AK168" s="20">
        <v>86663</v>
      </c>
      <c r="AL168" s="21">
        <v>0.1</v>
      </c>
      <c r="AM168" s="20">
        <v>-26097</v>
      </c>
      <c r="AN168" s="21">
        <v>-0.03</v>
      </c>
      <c r="AO168" s="20">
        <v>86888</v>
      </c>
      <c r="AP168" s="21">
        <v>0.11</v>
      </c>
      <c r="AQ168" s="20">
        <v>-26322</v>
      </c>
      <c r="AR168" s="21">
        <v>-0.03</v>
      </c>
      <c r="AS168" s="20">
        <v>81218</v>
      </c>
      <c r="AT168" s="21">
        <v>0.11</v>
      </c>
      <c r="AU168" s="20">
        <v>-20653</v>
      </c>
      <c r="AV168" s="21">
        <v>-0.04</v>
      </c>
      <c r="AW168" s="20">
        <v>122281</v>
      </c>
      <c r="AX168" s="21">
        <v>0.09</v>
      </c>
      <c r="AY168" s="20">
        <v>-61715</v>
      </c>
      <c r="AZ168" s="21">
        <v>-0.02</v>
      </c>
      <c r="BA168" s="24"/>
    </row>
    <row r="169" spans="1:53" x14ac:dyDescent="0.35">
      <c r="A169" s="18" t="s">
        <v>160</v>
      </c>
      <c r="B169" s="19"/>
      <c r="C169" s="20">
        <v>16484</v>
      </c>
      <c r="D169" s="21">
        <v>0.18</v>
      </c>
      <c r="E169" s="20">
        <v>10984</v>
      </c>
      <c r="F169" s="21">
        <v>0.11</v>
      </c>
      <c r="G169" s="20">
        <v>5500</v>
      </c>
      <c r="H169" s="21">
        <v>0.06</v>
      </c>
      <c r="I169" s="20">
        <v>9252</v>
      </c>
      <c r="J169" s="21">
        <v>0.1</v>
      </c>
      <c r="K169" s="20">
        <v>7232</v>
      </c>
      <c r="L169" s="21">
        <v>0.08</v>
      </c>
      <c r="M169" s="20">
        <v>15006</v>
      </c>
      <c r="N169" s="21">
        <v>0.17</v>
      </c>
      <c r="O169" s="20">
        <v>1478</v>
      </c>
      <c r="P169" s="21">
        <v>0.01</v>
      </c>
      <c r="Q169" s="22"/>
      <c r="R169" s="23"/>
      <c r="S169" s="20">
        <v>31490</v>
      </c>
      <c r="T169" s="21">
        <v>0.17</v>
      </c>
      <c r="U169" s="20">
        <v>21581</v>
      </c>
      <c r="V169" s="21">
        <v>0.11</v>
      </c>
      <c r="W169" s="20">
        <v>9909</v>
      </c>
      <c r="X169" s="21">
        <v>0.06</v>
      </c>
      <c r="Y169" s="20">
        <v>18841</v>
      </c>
      <c r="Z169" s="21">
        <v>0.1</v>
      </c>
      <c r="AA169" s="20">
        <v>12649</v>
      </c>
      <c r="AB169" s="21">
        <v>7.0000000000000007E-2</v>
      </c>
      <c r="AC169" s="20">
        <v>15006</v>
      </c>
      <c r="AD169" s="21">
        <v>0.17</v>
      </c>
      <c r="AE169" s="20">
        <v>16484</v>
      </c>
      <c r="AF169" s="21">
        <v>0</v>
      </c>
      <c r="AG169" s="24"/>
      <c r="AH169" s="19"/>
      <c r="AI169" s="20">
        <v>96692</v>
      </c>
      <c r="AJ169" s="21">
        <v>0.12</v>
      </c>
      <c r="AK169" s="20">
        <v>84733</v>
      </c>
      <c r="AL169" s="21">
        <v>0.1</v>
      </c>
      <c r="AM169" s="20">
        <v>11959</v>
      </c>
      <c r="AN169" s="21">
        <v>0.02</v>
      </c>
      <c r="AO169" s="20">
        <v>81413</v>
      </c>
      <c r="AP169" s="21">
        <v>0.1</v>
      </c>
      <c r="AQ169" s="20">
        <v>15279</v>
      </c>
      <c r="AR169" s="21">
        <v>0.02</v>
      </c>
      <c r="AS169" s="20">
        <v>80208</v>
      </c>
      <c r="AT169" s="21">
        <v>0.11</v>
      </c>
      <c r="AU169" s="20">
        <v>16484</v>
      </c>
      <c r="AV169" s="21">
        <v>0.01</v>
      </c>
      <c r="AW169" s="20">
        <v>147906</v>
      </c>
      <c r="AX169" s="21">
        <v>0.11</v>
      </c>
      <c r="AY169" s="20">
        <v>-51213</v>
      </c>
      <c r="AZ169" s="21">
        <v>0.01</v>
      </c>
      <c r="BA169" s="24"/>
    </row>
    <row r="170" spans="1:53" x14ac:dyDescent="0.35">
      <c r="A170" s="18" t="s">
        <v>161</v>
      </c>
      <c r="B170" s="19"/>
      <c r="C170" s="20">
        <v>37470</v>
      </c>
      <c r="D170" s="21">
        <v>0.4</v>
      </c>
      <c r="E170" s="20">
        <v>-1671</v>
      </c>
      <c r="F170" s="21">
        <v>-0.02</v>
      </c>
      <c r="G170" s="20">
        <v>39141</v>
      </c>
      <c r="H170" s="21">
        <v>0.42</v>
      </c>
      <c r="I170" s="20">
        <v>-2397</v>
      </c>
      <c r="J170" s="21">
        <v>-0.02</v>
      </c>
      <c r="K170" s="20">
        <v>39867</v>
      </c>
      <c r="L170" s="21">
        <v>0.43</v>
      </c>
      <c r="M170" s="20">
        <v>-1715</v>
      </c>
      <c r="N170" s="21">
        <v>-0.02</v>
      </c>
      <c r="O170" s="20">
        <v>39185</v>
      </c>
      <c r="P170" s="21">
        <v>0.42</v>
      </c>
      <c r="Q170" s="22"/>
      <c r="R170" s="23"/>
      <c r="S170" s="20">
        <v>35755</v>
      </c>
      <c r="T170" s="21">
        <v>0.2</v>
      </c>
      <c r="U170" s="20">
        <v>-3224</v>
      </c>
      <c r="V170" s="21">
        <v>-0.02</v>
      </c>
      <c r="W170" s="20">
        <v>38979</v>
      </c>
      <c r="X170" s="21">
        <v>0.21</v>
      </c>
      <c r="Y170" s="20">
        <v>-5121</v>
      </c>
      <c r="Z170" s="21">
        <v>-0.03</v>
      </c>
      <c r="AA170" s="20">
        <v>40876</v>
      </c>
      <c r="AB170" s="21">
        <v>0.23</v>
      </c>
      <c r="AC170" s="20">
        <v>-1715</v>
      </c>
      <c r="AD170" s="21">
        <v>-0.02</v>
      </c>
      <c r="AE170" s="20">
        <v>37470</v>
      </c>
      <c r="AF170" s="21">
        <v>0.22</v>
      </c>
      <c r="AG170" s="24"/>
      <c r="AH170" s="19"/>
      <c r="AI170" s="20">
        <v>20701</v>
      </c>
      <c r="AJ170" s="21">
        <v>0.02</v>
      </c>
      <c r="AK170" s="20">
        <v>-13997</v>
      </c>
      <c r="AL170" s="21">
        <v>-0.02</v>
      </c>
      <c r="AM170" s="20">
        <v>34697</v>
      </c>
      <c r="AN170" s="21">
        <v>0.04</v>
      </c>
      <c r="AO170" s="20">
        <v>-18499</v>
      </c>
      <c r="AP170" s="21">
        <v>-0.02</v>
      </c>
      <c r="AQ170" s="20">
        <v>39200</v>
      </c>
      <c r="AR170" s="21">
        <v>0.05</v>
      </c>
      <c r="AS170" s="20">
        <v>-16769</v>
      </c>
      <c r="AT170" s="21">
        <v>-0.02</v>
      </c>
      <c r="AU170" s="20">
        <v>37470</v>
      </c>
      <c r="AV170" s="21">
        <v>0.05</v>
      </c>
      <c r="AW170" s="20">
        <v>-30568</v>
      </c>
      <c r="AX170" s="21">
        <v>-0.02</v>
      </c>
      <c r="AY170" s="20">
        <v>51269</v>
      </c>
      <c r="AZ170" s="21">
        <v>0.05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22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19"/>
      <c r="AI171" s="20">
        <v>0</v>
      </c>
      <c r="AJ171" s="21">
        <v>0</v>
      </c>
      <c r="AK171" s="20">
        <v>302</v>
      </c>
      <c r="AL171" s="21">
        <v>0</v>
      </c>
      <c r="AM171" s="20">
        <v>-302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2546</v>
      </c>
      <c r="D172" s="21">
        <v>0.03</v>
      </c>
      <c r="E172" s="20">
        <v>2567</v>
      </c>
      <c r="F172" s="21">
        <v>0.03</v>
      </c>
      <c r="G172" s="20">
        <v>-22</v>
      </c>
      <c r="H172" s="21">
        <v>0</v>
      </c>
      <c r="I172" s="20">
        <v>2072</v>
      </c>
      <c r="J172" s="21">
        <v>0.02</v>
      </c>
      <c r="K172" s="20">
        <v>474</v>
      </c>
      <c r="L172" s="21">
        <v>0.01</v>
      </c>
      <c r="M172" s="20">
        <v>3407</v>
      </c>
      <c r="N172" s="21">
        <v>0.04</v>
      </c>
      <c r="O172" s="20">
        <v>-861</v>
      </c>
      <c r="P172" s="21">
        <v>-0.01</v>
      </c>
      <c r="Q172" s="22"/>
      <c r="R172" s="23"/>
      <c r="S172" s="20">
        <v>5952</v>
      </c>
      <c r="T172" s="21">
        <v>0.03</v>
      </c>
      <c r="U172" s="20">
        <v>4938</v>
      </c>
      <c r="V172" s="21">
        <v>0.03</v>
      </c>
      <c r="W172" s="20">
        <v>1014</v>
      </c>
      <c r="X172" s="21">
        <v>0.01</v>
      </c>
      <c r="Y172" s="20">
        <v>7719</v>
      </c>
      <c r="Z172" s="21">
        <v>0.04</v>
      </c>
      <c r="AA172" s="20">
        <v>-1767</v>
      </c>
      <c r="AB172" s="21">
        <v>-0.01</v>
      </c>
      <c r="AC172" s="20">
        <v>3407</v>
      </c>
      <c r="AD172" s="21">
        <v>0.04</v>
      </c>
      <c r="AE172" s="20">
        <v>2546</v>
      </c>
      <c r="AF172" s="21">
        <v>-0.01</v>
      </c>
      <c r="AG172" s="24"/>
      <c r="AH172" s="19"/>
      <c r="AI172" s="20">
        <v>31863</v>
      </c>
      <c r="AJ172" s="21">
        <v>0.04</v>
      </c>
      <c r="AK172" s="20">
        <v>34100</v>
      </c>
      <c r="AL172" s="21">
        <v>0.04</v>
      </c>
      <c r="AM172" s="20">
        <v>-2237</v>
      </c>
      <c r="AN172" s="21">
        <v>0</v>
      </c>
      <c r="AO172" s="20">
        <v>40198</v>
      </c>
      <c r="AP172" s="21">
        <v>0.05</v>
      </c>
      <c r="AQ172" s="20">
        <v>-8335</v>
      </c>
      <c r="AR172" s="21">
        <v>-0.01</v>
      </c>
      <c r="AS172" s="20">
        <v>29317</v>
      </c>
      <c r="AT172" s="21">
        <v>0.04</v>
      </c>
      <c r="AU172" s="20">
        <v>2546</v>
      </c>
      <c r="AV172" s="21">
        <v>0</v>
      </c>
      <c r="AW172" s="20">
        <v>51864</v>
      </c>
      <c r="AX172" s="21">
        <v>0.04</v>
      </c>
      <c r="AY172" s="20">
        <v>-20001</v>
      </c>
      <c r="AZ172" s="21">
        <v>0</v>
      </c>
      <c r="BA172" s="24"/>
    </row>
    <row r="173" spans="1:53" x14ac:dyDescent="0.35">
      <c r="A173" s="18" t="s">
        <v>164</v>
      </c>
      <c r="B173" s="19"/>
      <c r="C173" s="20">
        <v>1937</v>
      </c>
      <c r="D173" s="21">
        <v>0.02</v>
      </c>
      <c r="E173" s="20">
        <v>4144</v>
      </c>
      <c r="F173" s="21">
        <v>0.04</v>
      </c>
      <c r="G173" s="20">
        <v>-2207</v>
      </c>
      <c r="H173" s="21">
        <v>-0.02</v>
      </c>
      <c r="I173" s="20">
        <v>4852</v>
      </c>
      <c r="J173" s="21">
        <v>0.05</v>
      </c>
      <c r="K173" s="20">
        <v>-2915</v>
      </c>
      <c r="L173" s="21">
        <v>-0.03</v>
      </c>
      <c r="M173" s="20">
        <v>1038</v>
      </c>
      <c r="N173" s="21">
        <v>0.01</v>
      </c>
      <c r="O173" s="20">
        <v>899</v>
      </c>
      <c r="P173" s="21">
        <v>0.01</v>
      </c>
      <c r="Q173" s="22"/>
      <c r="R173" s="23"/>
      <c r="S173" s="20">
        <v>2976</v>
      </c>
      <c r="T173" s="21">
        <v>0.02</v>
      </c>
      <c r="U173" s="20">
        <v>6258</v>
      </c>
      <c r="V173" s="21">
        <v>0.03</v>
      </c>
      <c r="W173" s="20">
        <v>-3282</v>
      </c>
      <c r="X173" s="21">
        <v>-0.02</v>
      </c>
      <c r="Y173" s="20">
        <v>5494</v>
      </c>
      <c r="Z173" s="21">
        <v>0.03</v>
      </c>
      <c r="AA173" s="20">
        <v>-2518</v>
      </c>
      <c r="AB173" s="21">
        <v>-0.01</v>
      </c>
      <c r="AC173" s="20">
        <v>1038</v>
      </c>
      <c r="AD173" s="21">
        <v>0.01</v>
      </c>
      <c r="AE173" s="20">
        <v>1937</v>
      </c>
      <c r="AF173" s="21">
        <v>0</v>
      </c>
      <c r="AG173" s="24"/>
      <c r="AH173" s="19"/>
      <c r="AI173" s="20">
        <v>12186</v>
      </c>
      <c r="AJ173" s="21">
        <v>0.01</v>
      </c>
      <c r="AK173" s="20">
        <v>20674</v>
      </c>
      <c r="AL173" s="21">
        <v>0.02</v>
      </c>
      <c r="AM173" s="20">
        <v>-8488</v>
      </c>
      <c r="AN173" s="21">
        <v>-0.01</v>
      </c>
      <c r="AO173" s="20">
        <v>11976</v>
      </c>
      <c r="AP173" s="21">
        <v>0.01</v>
      </c>
      <c r="AQ173" s="20">
        <v>210</v>
      </c>
      <c r="AR173" s="21">
        <v>0</v>
      </c>
      <c r="AS173" s="20">
        <v>10248</v>
      </c>
      <c r="AT173" s="21">
        <v>0.01</v>
      </c>
      <c r="AU173" s="20">
        <v>1937</v>
      </c>
      <c r="AV173" s="21">
        <v>0</v>
      </c>
      <c r="AW173" s="20">
        <v>36782</v>
      </c>
      <c r="AX173" s="21">
        <v>0.03</v>
      </c>
      <c r="AY173" s="20">
        <v>-24596</v>
      </c>
      <c r="AZ173" s="21">
        <v>-0.01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22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105</v>
      </c>
      <c r="Z174" s="26">
        <v>0</v>
      </c>
      <c r="AA174" s="25">
        <v>-105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1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105</v>
      </c>
      <c r="AP174" s="26">
        <v>0</v>
      </c>
      <c r="AQ174" s="25">
        <v>-105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105</v>
      </c>
      <c r="AX174" s="26">
        <v>0</v>
      </c>
      <c r="AY174" s="25">
        <v>-105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325476</v>
      </c>
      <c r="D175" s="29">
        <v>3.5</v>
      </c>
      <c r="E175" s="28">
        <v>331766</v>
      </c>
      <c r="F175" s="29">
        <v>3.39</v>
      </c>
      <c r="G175" s="28">
        <v>-6290</v>
      </c>
      <c r="H175" s="29">
        <v>0.11</v>
      </c>
      <c r="I175" s="28">
        <v>317227</v>
      </c>
      <c r="J175" s="29">
        <v>3.3</v>
      </c>
      <c r="K175" s="28">
        <v>8249</v>
      </c>
      <c r="L175" s="29">
        <v>0.2</v>
      </c>
      <c r="M175" s="28">
        <v>295058</v>
      </c>
      <c r="N175" s="29">
        <v>3.36</v>
      </c>
      <c r="O175" s="28">
        <v>30418</v>
      </c>
      <c r="P175" s="29">
        <v>0.14000000000000001</v>
      </c>
      <c r="Q175" s="22"/>
      <c r="R175" s="9"/>
      <c r="S175" s="28">
        <v>620534</v>
      </c>
      <c r="T175" s="29">
        <v>3.43</v>
      </c>
      <c r="U175" s="28">
        <v>636269</v>
      </c>
      <c r="V175" s="29">
        <v>3.39</v>
      </c>
      <c r="W175" s="28">
        <v>-15734</v>
      </c>
      <c r="X175" s="29">
        <v>0.04</v>
      </c>
      <c r="Y175" s="28">
        <v>605132</v>
      </c>
      <c r="Z175" s="29">
        <v>3.28</v>
      </c>
      <c r="AA175" s="28">
        <v>15402</v>
      </c>
      <c r="AB175" s="29">
        <v>0.15</v>
      </c>
      <c r="AC175" s="28">
        <v>295058</v>
      </c>
      <c r="AD175" s="29">
        <v>3.36</v>
      </c>
      <c r="AE175" s="28">
        <v>325476</v>
      </c>
      <c r="AF175" s="29">
        <v>7.0000000000000007E-2</v>
      </c>
      <c r="AG175" s="24"/>
      <c r="AH175" s="19"/>
      <c r="AI175" s="28">
        <v>2757431</v>
      </c>
      <c r="AJ175" s="29">
        <v>3.32</v>
      </c>
      <c r="AK175" s="28">
        <v>2823759</v>
      </c>
      <c r="AL175" s="29">
        <v>3.35</v>
      </c>
      <c r="AM175" s="28">
        <v>-66327</v>
      </c>
      <c r="AN175" s="29">
        <v>-0.03</v>
      </c>
      <c r="AO175" s="28">
        <v>2688058</v>
      </c>
      <c r="AP175" s="29">
        <v>3.26</v>
      </c>
      <c r="AQ175" s="28">
        <v>69373</v>
      </c>
      <c r="AR175" s="29">
        <v>0.05</v>
      </c>
      <c r="AS175" s="28">
        <v>2431955</v>
      </c>
      <c r="AT175" s="29">
        <v>3.29</v>
      </c>
      <c r="AU175" s="28">
        <v>325476</v>
      </c>
      <c r="AV175" s="29">
        <v>0.02</v>
      </c>
      <c r="AW175" s="28">
        <v>4595985</v>
      </c>
      <c r="AX175" s="29">
        <v>3.31</v>
      </c>
      <c r="AY175" s="28">
        <v>-1838554</v>
      </c>
      <c r="AZ175" s="29">
        <v>0.01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22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1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22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1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14964</v>
      </c>
      <c r="D178" s="21">
        <v>0.16</v>
      </c>
      <c r="E178" s="20">
        <v>17849</v>
      </c>
      <c r="F178" s="21">
        <v>0.18</v>
      </c>
      <c r="G178" s="20">
        <v>-2886</v>
      </c>
      <c r="H178" s="21">
        <v>-0.02</v>
      </c>
      <c r="I178" s="20">
        <v>23753</v>
      </c>
      <c r="J178" s="21">
        <v>0.25</v>
      </c>
      <c r="K178" s="20">
        <v>-8789</v>
      </c>
      <c r="L178" s="21">
        <v>-0.09</v>
      </c>
      <c r="M178" s="20">
        <v>15107</v>
      </c>
      <c r="N178" s="21">
        <v>0.17</v>
      </c>
      <c r="O178" s="20">
        <v>-144</v>
      </c>
      <c r="P178" s="21">
        <v>-0.01</v>
      </c>
      <c r="Q178" s="22"/>
      <c r="R178" s="23"/>
      <c r="S178" s="20">
        <v>30071</v>
      </c>
      <c r="T178" s="21">
        <v>0.17</v>
      </c>
      <c r="U178" s="20">
        <v>35699</v>
      </c>
      <c r="V178" s="21">
        <v>0.19</v>
      </c>
      <c r="W178" s="20">
        <v>-5628</v>
      </c>
      <c r="X178" s="21">
        <v>-0.02</v>
      </c>
      <c r="Y178" s="20">
        <v>47705</v>
      </c>
      <c r="Z178" s="21">
        <v>0.26</v>
      </c>
      <c r="AA178" s="20">
        <v>-17635</v>
      </c>
      <c r="AB178" s="21">
        <v>-0.09</v>
      </c>
      <c r="AC178" s="20">
        <v>15107</v>
      </c>
      <c r="AD178" s="21">
        <v>0.17</v>
      </c>
      <c r="AE178" s="20">
        <v>14964</v>
      </c>
      <c r="AF178" s="21">
        <v>-0.01</v>
      </c>
      <c r="AG178" s="24"/>
      <c r="AH178" s="19"/>
      <c r="AI178" s="20">
        <v>123132</v>
      </c>
      <c r="AJ178" s="21">
        <v>0.15</v>
      </c>
      <c r="AK178" s="20">
        <v>140196</v>
      </c>
      <c r="AL178" s="21">
        <v>0.17</v>
      </c>
      <c r="AM178" s="20">
        <v>-17064</v>
      </c>
      <c r="AN178" s="21">
        <v>-0.02</v>
      </c>
      <c r="AO178" s="20">
        <v>137669</v>
      </c>
      <c r="AP178" s="21">
        <v>0.17</v>
      </c>
      <c r="AQ178" s="20">
        <v>-14538</v>
      </c>
      <c r="AR178" s="21">
        <v>-0.02</v>
      </c>
      <c r="AS178" s="20">
        <v>108168</v>
      </c>
      <c r="AT178" s="21">
        <v>0.15</v>
      </c>
      <c r="AU178" s="20">
        <v>14964</v>
      </c>
      <c r="AV178" s="21">
        <v>0</v>
      </c>
      <c r="AW178" s="20">
        <v>207729</v>
      </c>
      <c r="AX178" s="21">
        <v>0.15</v>
      </c>
      <c r="AY178" s="20">
        <v>-84597</v>
      </c>
      <c r="AZ178" s="21">
        <v>0</v>
      </c>
      <c r="BA178" s="24"/>
    </row>
    <row r="179" spans="1:53" x14ac:dyDescent="0.35">
      <c r="A179" s="18" t="s">
        <v>169</v>
      </c>
      <c r="B179" s="19"/>
      <c r="C179" s="20">
        <v>15501</v>
      </c>
      <c r="D179" s="21">
        <v>0.17</v>
      </c>
      <c r="E179" s="20">
        <v>15734</v>
      </c>
      <c r="F179" s="21">
        <v>0.16</v>
      </c>
      <c r="G179" s="20">
        <v>-233</v>
      </c>
      <c r="H179" s="21">
        <v>0.01</v>
      </c>
      <c r="I179" s="20">
        <v>14201</v>
      </c>
      <c r="J179" s="21">
        <v>0.15</v>
      </c>
      <c r="K179" s="20">
        <v>1300</v>
      </c>
      <c r="L179" s="21">
        <v>0.02</v>
      </c>
      <c r="M179" s="20">
        <v>14623</v>
      </c>
      <c r="N179" s="21">
        <v>0.17</v>
      </c>
      <c r="O179" s="20">
        <v>878</v>
      </c>
      <c r="P179" s="21">
        <v>0</v>
      </c>
      <c r="Q179" s="22"/>
      <c r="R179" s="23"/>
      <c r="S179" s="20">
        <v>30124</v>
      </c>
      <c r="T179" s="21">
        <v>0.17</v>
      </c>
      <c r="U179" s="20">
        <v>30206</v>
      </c>
      <c r="V179" s="21">
        <v>0.16</v>
      </c>
      <c r="W179" s="20">
        <v>-83</v>
      </c>
      <c r="X179" s="21">
        <v>0.01</v>
      </c>
      <c r="Y179" s="20">
        <v>27286</v>
      </c>
      <c r="Z179" s="21">
        <v>0.15</v>
      </c>
      <c r="AA179" s="20">
        <v>2838</v>
      </c>
      <c r="AB179" s="21">
        <v>0.02</v>
      </c>
      <c r="AC179" s="20">
        <v>14623</v>
      </c>
      <c r="AD179" s="21">
        <v>0.17</v>
      </c>
      <c r="AE179" s="20">
        <v>15501</v>
      </c>
      <c r="AF179" s="21">
        <v>0</v>
      </c>
      <c r="AG179" s="24"/>
      <c r="AH179" s="19"/>
      <c r="AI179" s="20">
        <v>138854</v>
      </c>
      <c r="AJ179" s="21">
        <v>0.17</v>
      </c>
      <c r="AK179" s="20">
        <v>135503</v>
      </c>
      <c r="AL179" s="21">
        <v>0.16</v>
      </c>
      <c r="AM179" s="20">
        <v>3351</v>
      </c>
      <c r="AN179" s="21">
        <v>0.01</v>
      </c>
      <c r="AO179" s="20">
        <v>121783</v>
      </c>
      <c r="AP179" s="21">
        <v>0.15</v>
      </c>
      <c r="AQ179" s="20">
        <v>17070</v>
      </c>
      <c r="AR179" s="21">
        <v>0.02</v>
      </c>
      <c r="AS179" s="20">
        <v>123353</v>
      </c>
      <c r="AT179" s="21">
        <v>0.17</v>
      </c>
      <c r="AU179" s="20">
        <v>15501</v>
      </c>
      <c r="AV179" s="21">
        <v>0</v>
      </c>
      <c r="AW179" s="20">
        <v>213789</v>
      </c>
      <c r="AX179" s="21">
        <v>0.15</v>
      </c>
      <c r="AY179" s="20">
        <v>-74936</v>
      </c>
      <c r="AZ179" s="21">
        <v>0.01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22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1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30465</v>
      </c>
      <c r="D181" s="31">
        <v>0.33</v>
      </c>
      <c r="E181" s="30">
        <v>33583</v>
      </c>
      <c r="F181" s="31">
        <v>0.34</v>
      </c>
      <c r="G181" s="30">
        <v>-3118</v>
      </c>
      <c r="H181" s="31">
        <v>-0.02</v>
      </c>
      <c r="I181" s="30">
        <v>37954</v>
      </c>
      <c r="J181" s="31">
        <v>0.39</v>
      </c>
      <c r="K181" s="30">
        <v>-7489</v>
      </c>
      <c r="L181" s="31">
        <v>-7.0000000000000007E-2</v>
      </c>
      <c r="M181" s="30">
        <v>29730</v>
      </c>
      <c r="N181" s="31">
        <v>0.34</v>
      </c>
      <c r="O181" s="30">
        <v>735</v>
      </c>
      <c r="P181" s="31">
        <v>-0.01</v>
      </c>
      <c r="Q181" s="22"/>
      <c r="R181" s="9"/>
      <c r="S181" s="30">
        <v>60195</v>
      </c>
      <c r="T181" s="31">
        <v>0.33</v>
      </c>
      <c r="U181" s="30">
        <v>65905</v>
      </c>
      <c r="V181" s="31">
        <v>0.35</v>
      </c>
      <c r="W181" s="30">
        <v>-5711</v>
      </c>
      <c r="X181" s="31">
        <v>-0.02</v>
      </c>
      <c r="Y181" s="30">
        <v>74991</v>
      </c>
      <c r="Z181" s="31">
        <v>0.41</v>
      </c>
      <c r="AA181" s="30">
        <v>-14797</v>
      </c>
      <c r="AB181" s="31">
        <v>-7.0000000000000007E-2</v>
      </c>
      <c r="AC181" s="30">
        <v>29730</v>
      </c>
      <c r="AD181" s="31">
        <v>0.34</v>
      </c>
      <c r="AE181" s="30">
        <v>30465</v>
      </c>
      <c r="AF181" s="31">
        <v>-0.01</v>
      </c>
      <c r="AG181" s="24"/>
      <c r="AH181" s="19"/>
      <c r="AI181" s="30">
        <v>261985</v>
      </c>
      <c r="AJ181" s="31">
        <v>0.32</v>
      </c>
      <c r="AK181" s="30">
        <v>275699</v>
      </c>
      <c r="AL181" s="31">
        <v>0.33</v>
      </c>
      <c r="AM181" s="30">
        <v>-13713</v>
      </c>
      <c r="AN181" s="31">
        <v>-0.01</v>
      </c>
      <c r="AO181" s="30">
        <v>259453</v>
      </c>
      <c r="AP181" s="31">
        <v>0.31</v>
      </c>
      <c r="AQ181" s="30">
        <v>2533</v>
      </c>
      <c r="AR181" s="31">
        <v>0</v>
      </c>
      <c r="AS181" s="30">
        <v>231521</v>
      </c>
      <c r="AT181" s="31">
        <v>0.31</v>
      </c>
      <c r="AU181" s="30">
        <v>30465</v>
      </c>
      <c r="AV181" s="31">
        <v>0</v>
      </c>
      <c r="AW181" s="30">
        <v>421518</v>
      </c>
      <c r="AX181" s="31">
        <v>0.3</v>
      </c>
      <c r="AY181" s="30">
        <v>-159533</v>
      </c>
      <c r="AZ181" s="31">
        <v>0.01</v>
      </c>
      <c r="BA181" s="24"/>
    </row>
    <row r="182" spans="1:53" x14ac:dyDescent="0.35">
      <c r="A182" s="18" t="s">
        <v>172</v>
      </c>
      <c r="B182" s="19"/>
      <c r="C182" s="20">
        <v>2860909</v>
      </c>
      <c r="D182" s="21">
        <v>30.74</v>
      </c>
      <c r="E182" s="20">
        <v>3215679</v>
      </c>
      <c r="F182" s="21">
        <v>32.85</v>
      </c>
      <c r="G182" s="20">
        <v>-354770</v>
      </c>
      <c r="H182" s="21">
        <v>-2.11</v>
      </c>
      <c r="I182" s="20">
        <v>3234291</v>
      </c>
      <c r="J182" s="21">
        <v>33.65</v>
      </c>
      <c r="K182" s="20">
        <v>-373381</v>
      </c>
      <c r="L182" s="21">
        <v>-2.91</v>
      </c>
      <c r="M182" s="20">
        <v>2623771</v>
      </c>
      <c r="N182" s="21">
        <v>29.84</v>
      </c>
      <c r="O182" s="20">
        <v>237138</v>
      </c>
      <c r="P182" s="21">
        <v>0.9</v>
      </c>
      <c r="Q182" s="22"/>
      <c r="R182" s="23"/>
      <c r="S182" s="20">
        <v>5484681</v>
      </c>
      <c r="T182" s="21">
        <v>30.3</v>
      </c>
      <c r="U182" s="20">
        <v>6119668</v>
      </c>
      <c r="V182" s="21">
        <v>32.57</v>
      </c>
      <c r="W182" s="20">
        <v>-634988</v>
      </c>
      <c r="X182" s="21">
        <v>-2.27</v>
      </c>
      <c r="Y182" s="20">
        <v>6095628</v>
      </c>
      <c r="Z182" s="21">
        <v>33.020000000000003</v>
      </c>
      <c r="AA182" s="20">
        <v>-610948</v>
      </c>
      <c r="AB182" s="21">
        <v>-2.72</v>
      </c>
      <c r="AC182" s="20">
        <v>2623771</v>
      </c>
      <c r="AD182" s="21">
        <v>29.84</v>
      </c>
      <c r="AE182" s="20">
        <v>2860909</v>
      </c>
      <c r="AF182" s="21">
        <v>0.46</v>
      </c>
      <c r="AG182" s="24"/>
      <c r="AH182" s="19"/>
      <c r="AI182" s="20">
        <v>28644157</v>
      </c>
      <c r="AJ182" s="21">
        <v>34.46</v>
      </c>
      <c r="AK182" s="20">
        <v>29092397</v>
      </c>
      <c r="AL182" s="21">
        <v>34.51</v>
      </c>
      <c r="AM182" s="20">
        <v>-448240</v>
      </c>
      <c r="AN182" s="21">
        <v>-0.06</v>
      </c>
      <c r="AO182" s="20">
        <v>28970019</v>
      </c>
      <c r="AP182" s="21">
        <v>35.159999999999997</v>
      </c>
      <c r="AQ182" s="20">
        <v>-325862</v>
      </c>
      <c r="AR182" s="21">
        <v>-0.7</v>
      </c>
      <c r="AS182" s="20">
        <v>25783248</v>
      </c>
      <c r="AT182" s="21">
        <v>34.92</v>
      </c>
      <c r="AU182" s="20">
        <v>2860909</v>
      </c>
      <c r="AV182" s="21">
        <v>-0.47</v>
      </c>
      <c r="AW182" s="20">
        <v>50281946</v>
      </c>
      <c r="AX182" s="21">
        <v>36.19</v>
      </c>
      <c r="AY182" s="20">
        <v>-21637788</v>
      </c>
      <c r="AZ182" s="21">
        <v>-1.74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22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1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334621</v>
      </c>
      <c r="D184" s="21">
        <v>3.6</v>
      </c>
      <c r="E184" s="20">
        <v>331187</v>
      </c>
      <c r="F184" s="21">
        <v>3.38</v>
      </c>
      <c r="G184" s="20">
        <v>3434</v>
      </c>
      <c r="H184" s="21">
        <v>0.21</v>
      </c>
      <c r="I184" s="20">
        <v>330597</v>
      </c>
      <c r="J184" s="21">
        <v>3.44</v>
      </c>
      <c r="K184" s="20">
        <v>4024</v>
      </c>
      <c r="L184" s="21">
        <v>0.16</v>
      </c>
      <c r="M184" s="20">
        <v>334621</v>
      </c>
      <c r="N184" s="21">
        <v>3.81</v>
      </c>
      <c r="O184" s="20">
        <v>0</v>
      </c>
      <c r="P184" s="21">
        <v>-0.21</v>
      </c>
      <c r="Q184" s="22"/>
      <c r="R184" s="23"/>
      <c r="S184" s="20">
        <v>669242</v>
      </c>
      <c r="T184" s="21">
        <v>3.7</v>
      </c>
      <c r="U184" s="20">
        <v>662374</v>
      </c>
      <c r="V184" s="21">
        <v>3.52</v>
      </c>
      <c r="W184" s="20">
        <v>6868</v>
      </c>
      <c r="X184" s="21">
        <v>0.17</v>
      </c>
      <c r="Y184" s="20">
        <v>661194</v>
      </c>
      <c r="Z184" s="21">
        <v>3.58</v>
      </c>
      <c r="AA184" s="20">
        <v>8048</v>
      </c>
      <c r="AB184" s="21">
        <v>0.12</v>
      </c>
      <c r="AC184" s="20">
        <v>334621</v>
      </c>
      <c r="AD184" s="21">
        <v>3.81</v>
      </c>
      <c r="AE184" s="20">
        <v>334621</v>
      </c>
      <c r="AF184" s="21">
        <v>-0.11</v>
      </c>
      <c r="AG184" s="24"/>
      <c r="AH184" s="19"/>
      <c r="AI184" s="20">
        <v>2656448</v>
      </c>
      <c r="AJ184" s="21">
        <v>3.2</v>
      </c>
      <c r="AK184" s="20">
        <v>2649497</v>
      </c>
      <c r="AL184" s="21">
        <v>3.14</v>
      </c>
      <c r="AM184" s="20">
        <v>6951</v>
      </c>
      <c r="AN184" s="21">
        <v>0.05</v>
      </c>
      <c r="AO184" s="20">
        <v>2612804</v>
      </c>
      <c r="AP184" s="21">
        <v>3.17</v>
      </c>
      <c r="AQ184" s="20">
        <v>43644</v>
      </c>
      <c r="AR184" s="21">
        <v>0.02</v>
      </c>
      <c r="AS184" s="20">
        <v>2321827</v>
      </c>
      <c r="AT184" s="21">
        <v>3.14</v>
      </c>
      <c r="AU184" s="20">
        <v>334621</v>
      </c>
      <c r="AV184" s="21">
        <v>0.05</v>
      </c>
      <c r="AW184" s="20">
        <v>4237359</v>
      </c>
      <c r="AX184" s="21">
        <v>3.05</v>
      </c>
      <c r="AY184" s="20">
        <v>-1580912</v>
      </c>
      <c r="AZ184" s="21">
        <v>0.15</v>
      </c>
      <c r="BA184" s="24"/>
    </row>
    <row r="185" spans="1:53" x14ac:dyDescent="0.35">
      <c r="A185" s="18" t="s">
        <v>174</v>
      </c>
      <c r="B185" s="19"/>
      <c r="C185" s="20">
        <v>828</v>
      </c>
      <c r="D185" s="21">
        <v>0.01</v>
      </c>
      <c r="E185" s="20">
        <v>1113</v>
      </c>
      <c r="F185" s="21">
        <v>0.01</v>
      </c>
      <c r="G185" s="20">
        <v>-285</v>
      </c>
      <c r="H185" s="21">
        <v>0</v>
      </c>
      <c r="I185" s="20">
        <v>5363</v>
      </c>
      <c r="J185" s="21">
        <v>0.06</v>
      </c>
      <c r="K185" s="20">
        <v>-4535</v>
      </c>
      <c r="L185" s="21">
        <v>-0.05</v>
      </c>
      <c r="M185" s="20">
        <v>3175</v>
      </c>
      <c r="N185" s="21">
        <v>0.04</v>
      </c>
      <c r="O185" s="20">
        <v>-2347</v>
      </c>
      <c r="P185" s="21">
        <v>-0.03</v>
      </c>
      <c r="Q185" s="22"/>
      <c r="R185" s="23"/>
      <c r="S185" s="20">
        <v>4003</v>
      </c>
      <c r="T185" s="21">
        <v>0.02</v>
      </c>
      <c r="U185" s="20">
        <v>5645</v>
      </c>
      <c r="V185" s="21">
        <v>0.03</v>
      </c>
      <c r="W185" s="20">
        <v>-1643</v>
      </c>
      <c r="X185" s="21">
        <v>-0.01</v>
      </c>
      <c r="Y185" s="20">
        <v>10725</v>
      </c>
      <c r="Z185" s="21">
        <v>0.06</v>
      </c>
      <c r="AA185" s="20">
        <v>-6723</v>
      </c>
      <c r="AB185" s="21">
        <v>-0.04</v>
      </c>
      <c r="AC185" s="20">
        <v>3175</v>
      </c>
      <c r="AD185" s="21">
        <v>0.04</v>
      </c>
      <c r="AE185" s="20">
        <v>828</v>
      </c>
      <c r="AF185" s="21">
        <v>-0.01</v>
      </c>
      <c r="AG185" s="24"/>
      <c r="AH185" s="19"/>
      <c r="AI185" s="20">
        <v>30922</v>
      </c>
      <c r="AJ185" s="21">
        <v>0.04</v>
      </c>
      <c r="AK185" s="20">
        <v>32842</v>
      </c>
      <c r="AL185" s="21">
        <v>0.04</v>
      </c>
      <c r="AM185" s="20">
        <v>-1920</v>
      </c>
      <c r="AN185" s="21">
        <v>0</v>
      </c>
      <c r="AO185" s="20">
        <v>41993</v>
      </c>
      <c r="AP185" s="21">
        <v>0.05</v>
      </c>
      <c r="AQ185" s="20">
        <v>-11072</v>
      </c>
      <c r="AR185" s="21">
        <v>-0.01</v>
      </c>
      <c r="AS185" s="20">
        <v>30094</v>
      </c>
      <c r="AT185" s="21">
        <v>0.04</v>
      </c>
      <c r="AU185" s="20">
        <v>828</v>
      </c>
      <c r="AV185" s="21">
        <v>0</v>
      </c>
      <c r="AW185" s="20">
        <v>99224</v>
      </c>
      <c r="AX185" s="21">
        <v>7.0000000000000007E-2</v>
      </c>
      <c r="AY185" s="20">
        <v>-68302</v>
      </c>
      <c r="AZ185" s="21">
        <v>-0.03</v>
      </c>
      <c r="BA185" s="24"/>
    </row>
    <row r="186" spans="1:53" x14ac:dyDescent="0.35">
      <c r="A186" s="18" t="s">
        <v>175</v>
      </c>
      <c r="B186" s="19"/>
      <c r="C186" s="20">
        <v>23872</v>
      </c>
      <c r="D186" s="21">
        <v>0.26</v>
      </c>
      <c r="E186" s="20">
        <v>24463</v>
      </c>
      <c r="F186" s="21">
        <v>0.25</v>
      </c>
      <c r="G186" s="20">
        <v>-591</v>
      </c>
      <c r="H186" s="21">
        <v>0.01</v>
      </c>
      <c r="I186" s="20">
        <v>19207</v>
      </c>
      <c r="J186" s="21">
        <v>0.2</v>
      </c>
      <c r="K186" s="20">
        <v>4665</v>
      </c>
      <c r="L186" s="21">
        <v>0.06</v>
      </c>
      <c r="M186" s="20">
        <v>23366</v>
      </c>
      <c r="N186" s="21">
        <v>0.27</v>
      </c>
      <c r="O186" s="20">
        <v>506</v>
      </c>
      <c r="P186" s="21">
        <v>-0.01</v>
      </c>
      <c r="Q186" s="22"/>
      <c r="R186" s="23"/>
      <c r="S186" s="20">
        <v>47238</v>
      </c>
      <c r="T186" s="21">
        <v>0.26</v>
      </c>
      <c r="U186" s="20">
        <v>48926</v>
      </c>
      <c r="V186" s="21">
        <v>0.26</v>
      </c>
      <c r="W186" s="20">
        <v>-1688</v>
      </c>
      <c r="X186" s="21">
        <v>0</v>
      </c>
      <c r="Y186" s="20">
        <v>39624</v>
      </c>
      <c r="Z186" s="21">
        <v>0.21</v>
      </c>
      <c r="AA186" s="20">
        <v>7614</v>
      </c>
      <c r="AB186" s="21">
        <v>0.05</v>
      </c>
      <c r="AC186" s="20">
        <v>23366</v>
      </c>
      <c r="AD186" s="21">
        <v>0.27</v>
      </c>
      <c r="AE186" s="20">
        <v>23872</v>
      </c>
      <c r="AF186" s="21">
        <v>0</v>
      </c>
      <c r="AG186" s="24"/>
      <c r="AH186" s="19"/>
      <c r="AI186" s="20">
        <v>189564</v>
      </c>
      <c r="AJ186" s="21">
        <v>0.23</v>
      </c>
      <c r="AK186" s="20">
        <v>195704</v>
      </c>
      <c r="AL186" s="21">
        <v>0.23</v>
      </c>
      <c r="AM186" s="20">
        <v>-6140</v>
      </c>
      <c r="AN186" s="21">
        <v>0</v>
      </c>
      <c r="AO186" s="20">
        <v>161711</v>
      </c>
      <c r="AP186" s="21">
        <v>0.2</v>
      </c>
      <c r="AQ186" s="20">
        <v>27853</v>
      </c>
      <c r="AR186" s="21">
        <v>0.03</v>
      </c>
      <c r="AS186" s="20">
        <v>165692</v>
      </c>
      <c r="AT186" s="21">
        <v>0.22</v>
      </c>
      <c r="AU186" s="20">
        <v>23872</v>
      </c>
      <c r="AV186" s="21">
        <v>0</v>
      </c>
      <c r="AW186" s="20">
        <v>270799</v>
      </c>
      <c r="AX186" s="21">
        <v>0.19</v>
      </c>
      <c r="AY186" s="20">
        <v>-81235</v>
      </c>
      <c r="AZ186" s="21">
        <v>0.03</v>
      </c>
      <c r="BA186" s="24"/>
    </row>
    <row r="187" spans="1:53" x14ac:dyDescent="0.35">
      <c r="A187" s="18" t="s">
        <v>176</v>
      </c>
      <c r="B187" s="19"/>
      <c r="C187" s="20">
        <v>207937</v>
      </c>
      <c r="D187" s="21">
        <v>2.23</v>
      </c>
      <c r="E187" s="20">
        <v>239832</v>
      </c>
      <c r="F187" s="21">
        <v>2.4500000000000002</v>
      </c>
      <c r="G187" s="20">
        <v>-31895</v>
      </c>
      <c r="H187" s="21">
        <v>-0.22</v>
      </c>
      <c r="I187" s="20">
        <v>195059</v>
      </c>
      <c r="J187" s="21">
        <v>2.0299999999999998</v>
      </c>
      <c r="K187" s="20">
        <v>12878</v>
      </c>
      <c r="L187" s="21">
        <v>0.2</v>
      </c>
      <c r="M187" s="20">
        <v>178581</v>
      </c>
      <c r="N187" s="21">
        <v>2.0299999999999998</v>
      </c>
      <c r="O187" s="20">
        <v>29355</v>
      </c>
      <c r="P187" s="21">
        <v>0.2</v>
      </c>
      <c r="Q187" s="22"/>
      <c r="R187" s="23"/>
      <c r="S187" s="20">
        <v>386518</v>
      </c>
      <c r="T187" s="21">
        <v>2.14</v>
      </c>
      <c r="U187" s="20">
        <v>457686</v>
      </c>
      <c r="V187" s="21">
        <v>2.44</v>
      </c>
      <c r="W187" s="20">
        <v>-71168</v>
      </c>
      <c r="X187" s="21">
        <v>-0.3</v>
      </c>
      <c r="Y187" s="20">
        <v>383128</v>
      </c>
      <c r="Z187" s="21">
        <v>2.08</v>
      </c>
      <c r="AA187" s="20">
        <v>3390</v>
      </c>
      <c r="AB187" s="21">
        <v>0.06</v>
      </c>
      <c r="AC187" s="20">
        <v>178581</v>
      </c>
      <c r="AD187" s="21">
        <v>2.0299999999999998</v>
      </c>
      <c r="AE187" s="20">
        <v>207937</v>
      </c>
      <c r="AF187" s="21">
        <v>0.1</v>
      </c>
      <c r="AG187" s="24"/>
      <c r="AH187" s="19"/>
      <c r="AI187" s="20">
        <v>1703938</v>
      </c>
      <c r="AJ187" s="21">
        <v>2.0499999999999998</v>
      </c>
      <c r="AK187" s="20">
        <v>1771862</v>
      </c>
      <c r="AL187" s="21">
        <v>2.1</v>
      </c>
      <c r="AM187" s="20">
        <v>-67924</v>
      </c>
      <c r="AN187" s="21">
        <v>-0.05</v>
      </c>
      <c r="AO187" s="20">
        <v>1672994</v>
      </c>
      <c r="AP187" s="21">
        <v>2.0299999999999998</v>
      </c>
      <c r="AQ187" s="20">
        <v>30944</v>
      </c>
      <c r="AR187" s="21">
        <v>0.02</v>
      </c>
      <c r="AS187" s="20">
        <v>1496002</v>
      </c>
      <c r="AT187" s="21">
        <v>2.0299999999999998</v>
      </c>
      <c r="AU187" s="20">
        <v>207937</v>
      </c>
      <c r="AV187" s="21">
        <v>0.02</v>
      </c>
      <c r="AW187" s="20">
        <v>2946337</v>
      </c>
      <c r="AX187" s="21">
        <v>2.12</v>
      </c>
      <c r="AY187" s="20">
        <v>-1242399</v>
      </c>
      <c r="AZ187" s="21">
        <v>-7.0000000000000007E-2</v>
      </c>
      <c r="BA187" s="24"/>
    </row>
    <row r="188" spans="1:53" x14ac:dyDescent="0.35">
      <c r="A188" s="18" t="s">
        <v>177</v>
      </c>
      <c r="B188" s="19"/>
      <c r="C188" s="20">
        <v>-44518</v>
      </c>
      <c r="D188" s="21">
        <v>-0.48</v>
      </c>
      <c r="E188" s="20">
        <v>-44518</v>
      </c>
      <c r="F188" s="21">
        <v>-0.45</v>
      </c>
      <c r="G188" s="20">
        <v>0</v>
      </c>
      <c r="H188" s="21">
        <v>-0.02</v>
      </c>
      <c r="I188" s="20">
        <v>-44518</v>
      </c>
      <c r="J188" s="21">
        <v>-0.46</v>
      </c>
      <c r="K188" s="20">
        <v>0</v>
      </c>
      <c r="L188" s="21">
        <v>-0.02</v>
      </c>
      <c r="M188" s="20">
        <v>-44518</v>
      </c>
      <c r="N188" s="21">
        <v>-0.51</v>
      </c>
      <c r="O188" s="20">
        <v>0</v>
      </c>
      <c r="P188" s="21">
        <v>0.03</v>
      </c>
      <c r="Q188" s="22"/>
      <c r="R188" s="23"/>
      <c r="S188" s="20">
        <v>-89035</v>
      </c>
      <c r="T188" s="21">
        <v>-0.49</v>
      </c>
      <c r="U188" s="20">
        <v>-89035</v>
      </c>
      <c r="V188" s="21">
        <v>-0.47</v>
      </c>
      <c r="W188" s="20">
        <v>0</v>
      </c>
      <c r="X188" s="21">
        <v>-0.02</v>
      </c>
      <c r="Y188" s="20">
        <v>-89035</v>
      </c>
      <c r="Z188" s="21">
        <v>-0.48</v>
      </c>
      <c r="AA188" s="20">
        <v>0</v>
      </c>
      <c r="AB188" s="21">
        <v>-0.01</v>
      </c>
      <c r="AC188" s="20">
        <v>-44518</v>
      </c>
      <c r="AD188" s="21">
        <v>-0.51</v>
      </c>
      <c r="AE188" s="20">
        <v>-44518</v>
      </c>
      <c r="AF188" s="21">
        <v>0.01</v>
      </c>
      <c r="AG188" s="24"/>
      <c r="AH188" s="19"/>
      <c r="AI188" s="20">
        <v>-356141</v>
      </c>
      <c r="AJ188" s="21">
        <v>-0.43</v>
      </c>
      <c r="AK188" s="20">
        <v>-356141</v>
      </c>
      <c r="AL188" s="21">
        <v>-0.42</v>
      </c>
      <c r="AM188" s="20">
        <v>-1</v>
      </c>
      <c r="AN188" s="21">
        <v>-0.01</v>
      </c>
      <c r="AO188" s="20">
        <v>-356140</v>
      </c>
      <c r="AP188" s="21">
        <v>-0.43</v>
      </c>
      <c r="AQ188" s="20">
        <v>-1</v>
      </c>
      <c r="AR188" s="21">
        <v>0</v>
      </c>
      <c r="AS188" s="20">
        <v>-311624</v>
      </c>
      <c r="AT188" s="21">
        <v>-0.42</v>
      </c>
      <c r="AU188" s="20">
        <v>-44518</v>
      </c>
      <c r="AV188" s="21">
        <v>-0.01</v>
      </c>
      <c r="AW188" s="20">
        <v>-578728</v>
      </c>
      <c r="AX188" s="21">
        <v>-0.42</v>
      </c>
      <c r="AY188" s="20">
        <v>222587</v>
      </c>
      <c r="AZ188" s="21">
        <v>-0.01</v>
      </c>
      <c r="BA188" s="24"/>
    </row>
    <row r="189" spans="1:53" x14ac:dyDescent="0.35">
      <c r="A189" s="18" t="s">
        <v>178</v>
      </c>
      <c r="B189" s="19"/>
      <c r="C189" s="20">
        <v>67067</v>
      </c>
      <c r="D189" s="21">
        <v>0.72</v>
      </c>
      <c r="E189" s="20">
        <v>65048</v>
      </c>
      <c r="F189" s="21">
        <v>0.66</v>
      </c>
      <c r="G189" s="20">
        <v>2019</v>
      </c>
      <c r="H189" s="21">
        <v>0.06</v>
      </c>
      <c r="I189" s="20">
        <v>62593</v>
      </c>
      <c r="J189" s="21">
        <v>0.65</v>
      </c>
      <c r="K189" s="20">
        <v>4474</v>
      </c>
      <c r="L189" s="21">
        <v>7.0000000000000007E-2</v>
      </c>
      <c r="M189" s="20">
        <v>65629</v>
      </c>
      <c r="N189" s="21">
        <v>0.75</v>
      </c>
      <c r="O189" s="20">
        <v>1438</v>
      </c>
      <c r="P189" s="21">
        <v>-0.03</v>
      </c>
      <c r="Q189" s="22"/>
      <c r="R189" s="23"/>
      <c r="S189" s="20">
        <v>132696</v>
      </c>
      <c r="T189" s="21">
        <v>0.73</v>
      </c>
      <c r="U189" s="20">
        <v>130033</v>
      </c>
      <c r="V189" s="21">
        <v>0.69</v>
      </c>
      <c r="W189" s="20">
        <v>2663</v>
      </c>
      <c r="X189" s="21">
        <v>0.04</v>
      </c>
      <c r="Y189" s="20">
        <v>125173</v>
      </c>
      <c r="Z189" s="21">
        <v>0.68</v>
      </c>
      <c r="AA189" s="20">
        <v>7524</v>
      </c>
      <c r="AB189" s="21">
        <v>0.06</v>
      </c>
      <c r="AC189" s="20">
        <v>65629</v>
      </c>
      <c r="AD189" s="21">
        <v>0.75</v>
      </c>
      <c r="AE189" s="20">
        <v>67067</v>
      </c>
      <c r="AF189" s="21">
        <v>-0.01</v>
      </c>
      <c r="AG189" s="24"/>
      <c r="AH189" s="19"/>
      <c r="AI189" s="20">
        <v>543255</v>
      </c>
      <c r="AJ189" s="21">
        <v>0.65</v>
      </c>
      <c r="AK189" s="20">
        <v>518336</v>
      </c>
      <c r="AL189" s="21">
        <v>0.61</v>
      </c>
      <c r="AM189" s="20">
        <v>24919</v>
      </c>
      <c r="AN189" s="21">
        <v>0.04</v>
      </c>
      <c r="AO189" s="20">
        <v>498708</v>
      </c>
      <c r="AP189" s="21">
        <v>0.61</v>
      </c>
      <c r="AQ189" s="20">
        <v>44546</v>
      </c>
      <c r="AR189" s="21">
        <v>0.05</v>
      </c>
      <c r="AS189" s="20">
        <v>476188</v>
      </c>
      <c r="AT189" s="21">
        <v>0.65</v>
      </c>
      <c r="AU189" s="20">
        <v>67067</v>
      </c>
      <c r="AV189" s="21">
        <v>0.01</v>
      </c>
      <c r="AW189" s="20">
        <v>824981</v>
      </c>
      <c r="AX189" s="21">
        <v>0.59</v>
      </c>
      <c r="AY189" s="20">
        <v>-281726</v>
      </c>
      <c r="AZ189" s="21">
        <v>0.06</v>
      </c>
      <c r="BA189" s="24"/>
    </row>
    <row r="190" spans="1:53" x14ac:dyDescent="0.35">
      <c r="A190" s="18" t="s">
        <v>179</v>
      </c>
      <c r="B190" s="19"/>
      <c r="C190" s="20">
        <v>28427</v>
      </c>
      <c r="D190" s="21">
        <v>0.31</v>
      </c>
      <c r="E190" s="20">
        <v>29421</v>
      </c>
      <c r="F190" s="21">
        <v>0.3</v>
      </c>
      <c r="G190" s="20">
        <v>-995</v>
      </c>
      <c r="H190" s="21">
        <v>0</v>
      </c>
      <c r="I190" s="20">
        <v>28648</v>
      </c>
      <c r="J190" s="21">
        <v>0.3</v>
      </c>
      <c r="K190" s="20">
        <v>-221</v>
      </c>
      <c r="L190" s="21">
        <v>0.01</v>
      </c>
      <c r="M190" s="20">
        <v>28016</v>
      </c>
      <c r="N190" s="21">
        <v>0.32</v>
      </c>
      <c r="O190" s="20">
        <v>411</v>
      </c>
      <c r="P190" s="21">
        <v>-0.01</v>
      </c>
      <c r="Q190" s="22"/>
      <c r="R190" s="23"/>
      <c r="S190" s="20">
        <v>56442</v>
      </c>
      <c r="T190" s="21">
        <v>0.31</v>
      </c>
      <c r="U190" s="20">
        <v>58842</v>
      </c>
      <c r="V190" s="21">
        <v>0.31</v>
      </c>
      <c r="W190" s="20">
        <v>-2400</v>
      </c>
      <c r="X190" s="21">
        <v>0</v>
      </c>
      <c r="Y190" s="20">
        <v>57295</v>
      </c>
      <c r="Z190" s="21">
        <v>0.31</v>
      </c>
      <c r="AA190" s="20">
        <v>-853</v>
      </c>
      <c r="AB190" s="21">
        <v>0</v>
      </c>
      <c r="AC190" s="20">
        <v>28016</v>
      </c>
      <c r="AD190" s="21">
        <v>0.32</v>
      </c>
      <c r="AE190" s="20">
        <v>28427</v>
      </c>
      <c r="AF190" s="21">
        <v>-0.01</v>
      </c>
      <c r="AG190" s="24"/>
      <c r="AH190" s="19"/>
      <c r="AI190" s="20">
        <v>222352</v>
      </c>
      <c r="AJ190" s="21">
        <v>0.27</v>
      </c>
      <c r="AK190" s="20">
        <v>234695</v>
      </c>
      <c r="AL190" s="21">
        <v>0.28000000000000003</v>
      </c>
      <c r="AM190" s="20">
        <v>-12343</v>
      </c>
      <c r="AN190" s="21">
        <v>-0.01</v>
      </c>
      <c r="AO190" s="20">
        <v>220949</v>
      </c>
      <c r="AP190" s="21">
        <v>0.27</v>
      </c>
      <c r="AQ190" s="20">
        <v>1403</v>
      </c>
      <c r="AR190" s="21">
        <v>0</v>
      </c>
      <c r="AS190" s="20">
        <v>193925</v>
      </c>
      <c r="AT190" s="21">
        <v>0.26</v>
      </c>
      <c r="AU190" s="20">
        <v>28427</v>
      </c>
      <c r="AV190" s="21">
        <v>0</v>
      </c>
      <c r="AW190" s="20">
        <v>363777</v>
      </c>
      <c r="AX190" s="21">
        <v>0.26</v>
      </c>
      <c r="AY190" s="20">
        <v>-141425</v>
      </c>
      <c r="AZ190" s="21">
        <v>0.01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22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1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618234</v>
      </c>
      <c r="D192" s="29">
        <v>6.64</v>
      </c>
      <c r="E192" s="28">
        <v>646546</v>
      </c>
      <c r="F192" s="29">
        <v>6.61</v>
      </c>
      <c r="G192" s="28">
        <v>-28312</v>
      </c>
      <c r="H192" s="29">
        <v>0.04</v>
      </c>
      <c r="I192" s="28">
        <v>596949</v>
      </c>
      <c r="J192" s="29">
        <v>6.21</v>
      </c>
      <c r="K192" s="28">
        <v>21285</v>
      </c>
      <c r="L192" s="29">
        <v>0.43</v>
      </c>
      <c r="M192" s="28">
        <v>588871</v>
      </c>
      <c r="N192" s="29">
        <v>6.7</v>
      </c>
      <c r="O192" s="28">
        <v>29363</v>
      </c>
      <c r="P192" s="29">
        <v>-0.05</v>
      </c>
      <c r="Q192" s="22"/>
      <c r="R192" s="9"/>
      <c r="S192" s="28">
        <v>1207105</v>
      </c>
      <c r="T192" s="29">
        <v>6.67</v>
      </c>
      <c r="U192" s="28">
        <v>1274472</v>
      </c>
      <c r="V192" s="29">
        <v>6.78</v>
      </c>
      <c r="W192" s="28">
        <v>-67367</v>
      </c>
      <c r="X192" s="29">
        <v>-0.11</v>
      </c>
      <c r="Y192" s="28">
        <v>1188104</v>
      </c>
      <c r="Z192" s="29">
        <v>6.44</v>
      </c>
      <c r="AA192" s="28">
        <v>19000</v>
      </c>
      <c r="AB192" s="29">
        <v>0.23</v>
      </c>
      <c r="AC192" s="28">
        <v>588871</v>
      </c>
      <c r="AD192" s="29">
        <v>6.7</v>
      </c>
      <c r="AE192" s="28">
        <v>618234</v>
      </c>
      <c r="AF192" s="29">
        <v>-0.03</v>
      </c>
      <c r="AG192" s="24"/>
      <c r="AH192" s="19"/>
      <c r="AI192" s="28">
        <v>4990337</v>
      </c>
      <c r="AJ192" s="29">
        <v>6</v>
      </c>
      <c r="AK192" s="28">
        <v>5046795</v>
      </c>
      <c r="AL192" s="29">
        <v>5.99</v>
      </c>
      <c r="AM192" s="28">
        <v>-56458</v>
      </c>
      <c r="AN192" s="29">
        <v>0.02</v>
      </c>
      <c r="AO192" s="28">
        <v>4853019</v>
      </c>
      <c r="AP192" s="29">
        <v>5.89</v>
      </c>
      <c r="AQ192" s="28">
        <v>137318</v>
      </c>
      <c r="AR192" s="29">
        <v>0.11</v>
      </c>
      <c r="AS192" s="28">
        <v>4372103</v>
      </c>
      <c r="AT192" s="29">
        <v>5.92</v>
      </c>
      <c r="AU192" s="28">
        <v>618234</v>
      </c>
      <c r="AV192" s="29">
        <v>0.08</v>
      </c>
      <c r="AW192" s="28">
        <v>8163749</v>
      </c>
      <c r="AX192" s="29">
        <v>5.88</v>
      </c>
      <c r="AY192" s="28">
        <v>-3173412</v>
      </c>
      <c r="AZ192" s="29">
        <v>0.13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22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1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22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1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217</v>
      </c>
      <c r="AX194" s="21">
        <v>0</v>
      </c>
      <c r="AY194" s="20">
        <v>-217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0</v>
      </c>
      <c r="D195" s="21">
        <v>0</v>
      </c>
      <c r="E195" s="20">
        <v>0</v>
      </c>
      <c r="F195" s="21">
        <v>0</v>
      </c>
      <c r="G195" s="20">
        <v>0</v>
      </c>
      <c r="H195" s="21">
        <v>0</v>
      </c>
      <c r="I195" s="20">
        <v>0</v>
      </c>
      <c r="J195" s="21">
        <v>0</v>
      </c>
      <c r="K195" s="20">
        <v>0</v>
      </c>
      <c r="L195" s="21">
        <v>0</v>
      </c>
      <c r="M195" s="20">
        <v>0</v>
      </c>
      <c r="N195" s="21">
        <v>0</v>
      </c>
      <c r="O195" s="20">
        <v>0</v>
      </c>
      <c r="P195" s="21">
        <v>0</v>
      </c>
      <c r="Q195" s="22"/>
      <c r="R195" s="23"/>
      <c r="S195" s="20">
        <v>0</v>
      </c>
      <c r="T195" s="21">
        <v>0</v>
      </c>
      <c r="U195" s="20">
        <v>0</v>
      </c>
      <c r="V195" s="21">
        <v>0</v>
      </c>
      <c r="W195" s="20">
        <v>0</v>
      </c>
      <c r="X195" s="21">
        <v>0</v>
      </c>
      <c r="Y195" s="20">
        <v>0</v>
      </c>
      <c r="Z195" s="21">
        <v>0</v>
      </c>
      <c r="AA195" s="20">
        <v>0</v>
      </c>
      <c r="AB195" s="21">
        <v>0</v>
      </c>
      <c r="AC195" s="20">
        <v>0</v>
      </c>
      <c r="AD195" s="21">
        <v>0</v>
      </c>
      <c r="AE195" s="20">
        <v>0</v>
      </c>
      <c r="AF195" s="21">
        <v>0</v>
      </c>
      <c r="AG195" s="24"/>
      <c r="AH195" s="19"/>
      <c r="AI195" s="20">
        <v>-457</v>
      </c>
      <c r="AJ195" s="21">
        <v>0</v>
      </c>
      <c r="AK195" s="20">
        <v>0</v>
      </c>
      <c r="AL195" s="21">
        <v>0</v>
      </c>
      <c r="AM195" s="20">
        <v>-457</v>
      </c>
      <c r="AN195" s="21">
        <v>0</v>
      </c>
      <c r="AO195" s="20">
        <v>65</v>
      </c>
      <c r="AP195" s="21">
        <v>0</v>
      </c>
      <c r="AQ195" s="20">
        <v>-522</v>
      </c>
      <c r="AR195" s="21">
        <v>0</v>
      </c>
      <c r="AS195" s="20">
        <v>-457</v>
      </c>
      <c r="AT195" s="21">
        <v>0</v>
      </c>
      <c r="AU195" s="20">
        <v>0</v>
      </c>
      <c r="AV195" s="21">
        <v>0</v>
      </c>
      <c r="AW195" s="20">
        <v>65</v>
      </c>
      <c r="AX195" s="21">
        <v>0</v>
      </c>
      <c r="AY195" s="20">
        <v>-522</v>
      </c>
      <c r="AZ195" s="21">
        <v>0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22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1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0</v>
      </c>
      <c r="D197" s="31">
        <v>0</v>
      </c>
      <c r="E197" s="30">
        <v>0</v>
      </c>
      <c r="F197" s="31">
        <v>0</v>
      </c>
      <c r="G197" s="30">
        <v>0</v>
      </c>
      <c r="H197" s="31">
        <v>0</v>
      </c>
      <c r="I197" s="30">
        <v>0</v>
      </c>
      <c r="J197" s="31">
        <v>0</v>
      </c>
      <c r="K197" s="30">
        <v>0</v>
      </c>
      <c r="L197" s="31">
        <v>0</v>
      </c>
      <c r="M197" s="30">
        <v>0</v>
      </c>
      <c r="N197" s="31">
        <v>0</v>
      </c>
      <c r="O197" s="30">
        <v>0</v>
      </c>
      <c r="P197" s="31">
        <v>0</v>
      </c>
      <c r="Q197" s="22"/>
      <c r="R197" s="9"/>
      <c r="S197" s="30">
        <v>0</v>
      </c>
      <c r="T197" s="31">
        <v>0</v>
      </c>
      <c r="U197" s="30">
        <v>0</v>
      </c>
      <c r="V197" s="31">
        <v>0</v>
      </c>
      <c r="W197" s="30">
        <v>0</v>
      </c>
      <c r="X197" s="31">
        <v>0</v>
      </c>
      <c r="Y197" s="30">
        <v>0</v>
      </c>
      <c r="Z197" s="31">
        <v>0</v>
      </c>
      <c r="AA197" s="30">
        <v>0</v>
      </c>
      <c r="AB197" s="31">
        <v>0</v>
      </c>
      <c r="AC197" s="30">
        <v>0</v>
      </c>
      <c r="AD197" s="31">
        <v>0</v>
      </c>
      <c r="AE197" s="30">
        <v>0</v>
      </c>
      <c r="AF197" s="31">
        <v>0</v>
      </c>
      <c r="AG197" s="24"/>
      <c r="AH197" s="19"/>
      <c r="AI197" s="30">
        <v>-457</v>
      </c>
      <c r="AJ197" s="31">
        <v>0</v>
      </c>
      <c r="AK197" s="30">
        <v>0</v>
      </c>
      <c r="AL197" s="31">
        <v>0</v>
      </c>
      <c r="AM197" s="30">
        <v>-457</v>
      </c>
      <c r="AN197" s="31">
        <v>0</v>
      </c>
      <c r="AO197" s="30">
        <v>65</v>
      </c>
      <c r="AP197" s="31">
        <v>0</v>
      </c>
      <c r="AQ197" s="30">
        <v>-522</v>
      </c>
      <c r="AR197" s="31">
        <v>0</v>
      </c>
      <c r="AS197" s="30">
        <v>-457</v>
      </c>
      <c r="AT197" s="31">
        <v>0</v>
      </c>
      <c r="AU197" s="30">
        <v>0</v>
      </c>
      <c r="AV197" s="31">
        <v>0</v>
      </c>
      <c r="AW197" s="30">
        <v>282</v>
      </c>
      <c r="AX197" s="31">
        <v>0</v>
      </c>
      <c r="AY197" s="30">
        <v>-739</v>
      </c>
      <c r="AZ197" s="31">
        <v>0</v>
      </c>
      <c r="BA197" s="24"/>
    </row>
    <row r="198" spans="1:53" x14ac:dyDescent="0.35">
      <c r="A198" s="27" t="s">
        <v>186</v>
      </c>
      <c r="B198" s="19"/>
      <c r="C198" s="28">
        <v>2242675</v>
      </c>
      <c r="D198" s="29">
        <v>23.26</v>
      </c>
      <c r="E198" s="28">
        <v>2569133</v>
      </c>
      <c r="F198" s="29">
        <v>25.32</v>
      </c>
      <c r="G198" s="28">
        <v>-326457</v>
      </c>
      <c r="H198" s="29">
        <v>-2.0699999999999998</v>
      </c>
      <c r="I198" s="28">
        <v>2637342</v>
      </c>
      <c r="J198" s="29">
        <v>26.45</v>
      </c>
      <c r="K198" s="28">
        <v>-394666</v>
      </c>
      <c r="L198" s="29">
        <v>-3.19</v>
      </c>
      <c r="M198" s="28">
        <v>2034901</v>
      </c>
      <c r="N198" s="29">
        <v>22.37</v>
      </c>
      <c r="O198" s="28">
        <v>207775</v>
      </c>
      <c r="P198" s="29">
        <v>0.89</v>
      </c>
      <c r="Q198" s="22"/>
      <c r="R198" s="9"/>
      <c r="S198" s="28">
        <v>4277576</v>
      </c>
      <c r="T198" s="29">
        <v>22.83</v>
      </c>
      <c r="U198" s="28">
        <v>4845196</v>
      </c>
      <c r="V198" s="29">
        <v>24.85</v>
      </c>
      <c r="W198" s="28">
        <v>-567620</v>
      </c>
      <c r="X198" s="29">
        <v>-2.02</v>
      </c>
      <c r="Y198" s="28">
        <v>4907524</v>
      </c>
      <c r="Z198" s="29">
        <v>25.58</v>
      </c>
      <c r="AA198" s="28">
        <v>-629948</v>
      </c>
      <c r="AB198" s="29">
        <v>-2.76</v>
      </c>
      <c r="AC198" s="28">
        <v>2034901</v>
      </c>
      <c r="AD198" s="29">
        <v>22.37</v>
      </c>
      <c r="AE198" s="28">
        <v>2242675</v>
      </c>
      <c r="AF198" s="29">
        <v>0.46</v>
      </c>
      <c r="AG198" s="24"/>
      <c r="AH198" s="19"/>
      <c r="AI198" s="28">
        <v>23654278</v>
      </c>
      <c r="AJ198" s="29">
        <v>27.38</v>
      </c>
      <c r="AK198" s="28">
        <v>24045602</v>
      </c>
      <c r="AL198" s="29">
        <v>27.49</v>
      </c>
      <c r="AM198" s="28">
        <v>-391325</v>
      </c>
      <c r="AN198" s="29">
        <v>-0.11</v>
      </c>
      <c r="AO198" s="28">
        <v>24116935</v>
      </c>
      <c r="AP198" s="29">
        <v>28.2</v>
      </c>
      <c r="AQ198" s="28">
        <v>-462658</v>
      </c>
      <c r="AR198" s="29">
        <v>-0.81</v>
      </c>
      <c r="AS198" s="28">
        <v>21411602</v>
      </c>
      <c r="AT198" s="29">
        <v>27.9</v>
      </c>
      <c r="AU198" s="28">
        <v>2242675</v>
      </c>
      <c r="AV198" s="29">
        <v>-0.52</v>
      </c>
      <c r="AW198" s="28">
        <v>42117915</v>
      </c>
      <c r="AX198" s="29">
        <v>29.26</v>
      </c>
      <c r="AY198" s="28">
        <v>-18463637</v>
      </c>
      <c r="AZ198" s="29">
        <v>-1.88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22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1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29188</v>
      </c>
      <c r="D200" s="21">
        <v>0.31</v>
      </c>
      <c r="E200" s="20">
        <v>29111</v>
      </c>
      <c r="F200" s="21">
        <v>0.3</v>
      </c>
      <c r="G200" s="20">
        <v>77</v>
      </c>
      <c r="H200" s="21">
        <v>0.02</v>
      </c>
      <c r="I200" s="20">
        <v>29111</v>
      </c>
      <c r="J200" s="21">
        <v>0.3</v>
      </c>
      <c r="K200" s="20">
        <v>77</v>
      </c>
      <c r="L200" s="21">
        <v>0.01</v>
      </c>
      <c r="M200" s="20">
        <v>29188</v>
      </c>
      <c r="N200" s="21">
        <v>0.33</v>
      </c>
      <c r="O200" s="20">
        <v>0</v>
      </c>
      <c r="P200" s="21">
        <v>-0.02</v>
      </c>
      <c r="Q200" s="22"/>
      <c r="R200" s="23"/>
      <c r="S200" s="20">
        <v>58376</v>
      </c>
      <c r="T200" s="21">
        <v>0.32</v>
      </c>
      <c r="U200" s="20">
        <v>58222</v>
      </c>
      <c r="V200" s="21">
        <v>0.31</v>
      </c>
      <c r="W200" s="20">
        <v>154</v>
      </c>
      <c r="X200" s="21">
        <v>0.01</v>
      </c>
      <c r="Y200" s="20">
        <v>58515</v>
      </c>
      <c r="Z200" s="21">
        <v>0.32</v>
      </c>
      <c r="AA200" s="20">
        <v>-139</v>
      </c>
      <c r="AB200" s="21">
        <v>0.01</v>
      </c>
      <c r="AC200" s="20">
        <v>29188</v>
      </c>
      <c r="AD200" s="21">
        <v>0.33</v>
      </c>
      <c r="AE200" s="20">
        <v>29188</v>
      </c>
      <c r="AF200" s="21">
        <v>-0.01</v>
      </c>
      <c r="AG200" s="24"/>
      <c r="AH200" s="19"/>
      <c r="AI200" s="20">
        <v>233119</v>
      </c>
      <c r="AJ200" s="21">
        <v>0.28000000000000003</v>
      </c>
      <c r="AK200" s="20">
        <v>232887</v>
      </c>
      <c r="AL200" s="21">
        <v>0.28000000000000003</v>
      </c>
      <c r="AM200" s="20">
        <v>232</v>
      </c>
      <c r="AN200" s="21">
        <v>0</v>
      </c>
      <c r="AO200" s="20">
        <v>232887</v>
      </c>
      <c r="AP200" s="21">
        <v>0.28000000000000003</v>
      </c>
      <c r="AQ200" s="20">
        <v>232</v>
      </c>
      <c r="AR200" s="21">
        <v>0</v>
      </c>
      <c r="AS200" s="20">
        <v>203931</v>
      </c>
      <c r="AT200" s="21">
        <v>0.28000000000000003</v>
      </c>
      <c r="AU200" s="20">
        <v>29188</v>
      </c>
      <c r="AV200" s="21">
        <v>0</v>
      </c>
      <c r="AW200" s="20">
        <v>378442</v>
      </c>
      <c r="AX200" s="21">
        <v>0.27</v>
      </c>
      <c r="AY200" s="20">
        <v>-145323</v>
      </c>
      <c r="AZ200" s="21">
        <v>0.01</v>
      </c>
      <c r="BA200" s="24"/>
    </row>
    <row r="201" spans="1:53" x14ac:dyDescent="0.35">
      <c r="A201" s="18" t="s">
        <v>188</v>
      </c>
      <c r="B201" s="19"/>
      <c r="C201" s="20">
        <v>21</v>
      </c>
      <c r="D201" s="21">
        <v>0</v>
      </c>
      <c r="E201" s="20">
        <v>21</v>
      </c>
      <c r="F201" s="21">
        <v>0</v>
      </c>
      <c r="G201" s="20">
        <v>0</v>
      </c>
      <c r="H201" s="21">
        <v>0</v>
      </c>
      <c r="I201" s="20">
        <v>21</v>
      </c>
      <c r="J201" s="21">
        <v>0</v>
      </c>
      <c r="K201" s="20">
        <v>0</v>
      </c>
      <c r="L201" s="21">
        <v>0</v>
      </c>
      <c r="M201" s="20">
        <v>21</v>
      </c>
      <c r="N201" s="21">
        <v>0</v>
      </c>
      <c r="O201" s="20">
        <v>0</v>
      </c>
      <c r="P201" s="21">
        <v>0</v>
      </c>
      <c r="Q201" s="22"/>
      <c r="R201" s="23"/>
      <c r="S201" s="20">
        <v>43</v>
      </c>
      <c r="T201" s="21">
        <v>0</v>
      </c>
      <c r="U201" s="20">
        <v>43</v>
      </c>
      <c r="V201" s="21">
        <v>0</v>
      </c>
      <c r="W201" s="20">
        <v>0</v>
      </c>
      <c r="X201" s="21">
        <v>0</v>
      </c>
      <c r="Y201" s="20">
        <v>43</v>
      </c>
      <c r="Z201" s="21">
        <v>0</v>
      </c>
      <c r="AA201" s="20">
        <v>0</v>
      </c>
      <c r="AB201" s="21">
        <v>0</v>
      </c>
      <c r="AC201" s="20">
        <v>21</v>
      </c>
      <c r="AD201" s="21">
        <v>0</v>
      </c>
      <c r="AE201" s="20">
        <v>21</v>
      </c>
      <c r="AF201" s="21">
        <v>0</v>
      </c>
      <c r="AG201" s="24"/>
      <c r="AH201" s="19"/>
      <c r="AI201" s="20">
        <v>171</v>
      </c>
      <c r="AJ201" s="21">
        <v>0</v>
      </c>
      <c r="AK201" s="20">
        <v>171</v>
      </c>
      <c r="AL201" s="21">
        <v>0</v>
      </c>
      <c r="AM201" s="20">
        <v>0</v>
      </c>
      <c r="AN201" s="21">
        <v>0</v>
      </c>
      <c r="AO201" s="20">
        <v>171</v>
      </c>
      <c r="AP201" s="21">
        <v>0</v>
      </c>
      <c r="AQ201" s="20">
        <v>0</v>
      </c>
      <c r="AR201" s="21">
        <v>0</v>
      </c>
      <c r="AS201" s="20">
        <v>150</v>
      </c>
      <c r="AT201" s="21">
        <v>0</v>
      </c>
      <c r="AU201" s="20">
        <v>21</v>
      </c>
      <c r="AV201" s="21">
        <v>0</v>
      </c>
      <c r="AW201" s="20">
        <v>278</v>
      </c>
      <c r="AX201" s="21">
        <v>0</v>
      </c>
      <c r="AY201" s="20">
        <v>-107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268080</v>
      </c>
      <c r="D202" s="21">
        <v>2.88</v>
      </c>
      <c r="E202" s="20">
        <v>200576</v>
      </c>
      <c r="F202" s="21">
        <v>2.0499999999999998</v>
      </c>
      <c r="G202" s="20">
        <v>67504</v>
      </c>
      <c r="H202" s="21">
        <v>0.83</v>
      </c>
      <c r="I202" s="20">
        <v>200306</v>
      </c>
      <c r="J202" s="21">
        <v>2.08</v>
      </c>
      <c r="K202" s="20">
        <v>67774</v>
      </c>
      <c r="L202" s="21">
        <v>0.8</v>
      </c>
      <c r="M202" s="20">
        <v>271464</v>
      </c>
      <c r="N202" s="21">
        <v>3.09</v>
      </c>
      <c r="O202" s="20">
        <v>-3384</v>
      </c>
      <c r="P202" s="21">
        <v>-0.21</v>
      </c>
      <c r="Q202" s="22"/>
      <c r="R202" s="23"/>
      <c r="S202" s="20">
        <v>539545</v>
      </c>
      <c r="T202" s="21">
        <v>2.98</v>
      </c>
      <c r="U202" s="20">
        <v>401245</v>
      </c>
      <c r="V202" s="21">
        <v>2.14</v>
      </c>
      <c r="W202" s="20">
        <v>138300</v>
      </c>
      <c r="X202" s="21">
        <v>0.85</v>
      </c>
      <c r="Y202" s="20">
        <v>403950</v>
      </c>
      <c r="Z202" s="21">
        <v>2.19</v>
      </c>
      <c r="AA202" s="20">
        <v>135595</v>
      </c>
      <c r="AB202" s="21">
        <v>0.79</v>
      </c>
      <c r="AC202" s="20">
        <v>271464</v>
      </c>
      <c r="AD202" s="21">
        <v>3.09</v>
      </c>
      <c r="AE202" s="20">
        <v>268080</v>
      </c>
      <c r="AF202" s="21">
        <v>-0.11</v>
      </c>
      <c r="AG202" s="24"/>
      <c r="AH202" s="19"/>
      <c r="AI202" s="20">
        <v>1827038</v>
      </c>
      <c r="AJ202" s="21">
        <v>2.2000000000000002</v>
      </c>
      <c r="AK202" s="20">
        <v>1605257</v>
      </c>
      <c r="AL202" s="21">
        <v>1.9</v>
      </c>
      <c r="AM202" s="20">
        <v>221782</v>
      </c>
      <c r="AN202" s="21">
        <v>0.28999999999999998</v>
      </c>
      <c r="AO202" s="20">
        <v>1606194</v>
      </c>
      <c r="AP202" s="21">
        <v>1.95</v>
      </c>
      <c r="AQ202" s="20">
        <v>220844</v>
      </c>
      <c r="AR202" s="21">
        <v>0.25</v>
      </c>
      <c r="AS202" s="20">
        <v>1558958</v>
      </c>
      <c r="AT202" s="21">
        <v>2.11</v>
      </c>
      <c r="AU202" s="20">
        <v>268080</v>
      </c>
      <c r="AV202" s="21">
        <v>0.09</v>
      </c>
      <c r="AW202" s="20">
        <v>2614391</v>
      </c>
      <c r="AX202" s="21">
        <v>1.88</v>
      </c>
      <c r="AY202" s="20">
        <v>-787353</v>
      </c>
      <c r="AZ202" s="21">
        <v>0.32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22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1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56129</v>
      </c>
      <c r="D204" s="21">
        <v>0.6</v>
      </c>
      <c r="E204" s="20">
        <v>50756</v>
      </c>
      <c r="F204" s="21">
        <v>0.52</v>
      </c>
      <c r="G204" s="20">
        <v>5372</v>
      </c>
      <c r="H204" s="21">
        <v>0.08</v>
      </c>
      <c r="I204" s="20">
        <v>54064</v>
      </c>
      <c r="J204" s="21">
        <v>0.56000000000000005</v>
      </c>
      <c r="K204" s="20">
        <v>2064</v>
      </c>
      <c r="L204" s="21">
        <v>0.04</v>
      </c>
      <c r="M204" s="20">
        <v>55337</v>
      </c>
      <c r="N204" s="21">
        <v>0.63</v>
      </c>
      <c r="O204" s="20">
        <v>791</v>
      </c>
      <c r="P204" s="21">
        <v>-0.03</v>
      </c>
      <c r="Q204" s="22"/>
      <c r="R204" s="23"/>
      <c r="S204" s="20">
        <v>111466</v>
      </c>
      <c r="T204" s="21">
        <v>0.62</v>
      </c>
      <c r="U204" s="20">
        <v>101541</v>
      </c>
      <c r="V204" s="21">
        <v>0.54</v>
      </c>
      <c r="W204" s="20">
        <v>9924</v>
      </c>
      <c r="X204" s="21">
        <v>0.08</v>
      </c>
      <c r="Y204" s="20">
        <v>106698</v>
      </c>
      <c r="Z204" s="21">
        <v>0.57999999999999996</v>
      </c>
      <c r="AA204" s="20">
        <v>4768</v>
      </c>
      <c r="AB204" s="21">
        <v>0.04</v>
      </c>
      <c r="AC204" s="20">
        <v>55337</v>
      </c>
      <c r="AD204" s="21">
        <v>0.63</v>
      </c>
      <c r="AE204" s="20">
        <v>56129</v>
      </c>
      <c r="AF204" s="21">
        <v>-0.01</v>
      </c>
      <c r="AG204" s="24"/>
      <c r="AH204" s="19"/>
      <c r="AI204" s="20">
        <v>428591</v>
      </c>
      <c r="AJ204" s="21">
        <v>0.52</v>
      </c>
      <c r="AK204" s="20">
        <v>408955</v>
      </c>
      <c r="AL204" s="21">
        <v>0.49</v>
      </c>
      <c r="AM204" s="20">
        <v>19636</v>
      </c>
      <c r="AN204" s="21">
        <v>0.03</v>
      </c>
      <c r="AO204" s="20">
        <v>413104</v>
      </c>
      <c r="AP204" s="21">
        <v>0.5</v>
      </c>
      <c r="AQ204" s="20">
        <v>15487</v>
      </c>
      <c r="AR204" s="21">
        <v>0.01</v>
      </c>
      <c r="AS204" s="20">
        <v>372462</v>
      </c>
      <c r="AT204" s="21">
        <v>0.5</v>
      </c>
      <c r="AU204" s="20">
        <v>56129</v>
      </c>
      <c r="AV204" s="21">
        <v>0.01</v>
      </c>
      <c r="AW204" s="20">
        <v>682542</v>
      </c>
      <c r="AX204" s="21">
        <v>0.49</v>
      </c>
      <c r="AY204" s="20">
        <v>-253952</v>
      </c>
      <c r="AZ204" s="21">
        <v>0.02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22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1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15463</v>
      </c>
      <c r="D206" s="21">
        <v>0.17</v>
      </c>
      <c r="E206" s="20">
        <v>15384</v>
      </c>
      <c r="F206" s="21">
        <v>0.16</v>
      </c>
      <c r="G206" s="20">
        <v>78</v>
      </c>
      <c r="H206" s="21">
        <v>0.01</v>
      </c>
      <c r="I206" s="20">
        <v>15477</v>
      </c>
      <c r="J206" s="21">
        <v>0.16</v>
      </c>
      <c r="K206" s="20">
        <v>-14</v>
      </c>
      <c r="L206" s="21">
        <v>0.01</v>
      </c>
      <c r="M206" s="20">
        <v>15463</v>
      </c>
      <c r="N206" s="21">
        <v>0.18</v>
      </c>
      <c r="O206" s="20">
        <v>0</v>
      </c>
      <c r="P206" s="21">
        <v>-0.01</v>
      </c>
      <c r="Q206" s="22"/>
      <c r="R206" s="23"/>
      <c r="S206" s="20">
        <v>30925</v>
      </c>
      <c r="T206" s="21">
        <v>0.17</v>
      </c>
      <c r="U206" s="20">
        <v>30769</v>
      </c>
      <c r="V206" s="21">
        <v>0.16</v>
      </c>
      <c r="W206" s="20">
        <v>156</v>
      </c>
      <c r="X206" s="21">
        <v>0.01</v>
      </c>
      <c r="Y206" s="20">
        <v>30973</v>
      </c>
      <c r="Z206" s="21">
        <v>0.17</v>
      </c>
      <c r="AA206" s="20">
        <v>-48</v>
      </c>
      <c r="AB206" s="21">
        <v>0</v>
      </c>
      <c r="AC206" s="20">
        <v>15463</v>
      </c>
      <c r="AD206" s="21">
        <v>0.18</v>
      </c>
      <c r="AE206" s="20">
        <v>15463</v>
      </c>
      <c r="AF206" s="21">
        <v>0</v>
      </c>
      <c r="AG206" s="24"/>
      <c r="AH206" s="19"/>
      <c r="AI206" s="20">
        <v>123310</v>
      </c>
      <c r="AJ206" s="21">
        <v>0.15</v>
      </c>
      <c r="AK206" s="20">
        <v>123075</v>
      </c>
      <c r="AL206" s="21">
        <v>0.15</v>
      </c>
      <c r="AM206" s="20">
        <v>235</v>
      </c>
      <c r="AN206" s="21">
        <v>0</v>
      </c>
      <c r="AO206" s="20">
        <v>123460</v>
      </c>
      <c r="AP206" s="21">
        <v>0.15</v>
      </c>
      <c r="AQ206" s="20">
        <v>-150</v>
      </c>
      <c r="AR206" s="21">
        <v>0</v>
      </c>
      <c r="AS206" s="20">
        <v>107847</v>
      </c>
      <c r="AT206" s="21">
        <v>0.15</v>
      </c>
      <c r="AU206" s="20">
        <v>15463</v>
      </c>
      <c r="AV206" s="21">
        <v>0</v>
      </c>
      <c r="AW206" s="20">
        <v>200845</v>
      </c>
      <c r="AX206" s="21">
        <v>0.14000000000000001</v>
      </c>
      <c r="AY206" s="20">
        <v>-77536</v>
      </c>
      <c r="AZ206" s="21">
        <v>0</v>
      </c>
      <c r="BA206" s="24"/>
    </row>
    <row r="207" spans="1:53" x14ac:dyDescent="0.35">
      <c r="A207" s="18" t="s">
        <v>194</v>
      </c>
      <c r="B207" s="19"/>
      <c r="C207" s="20">
        <v>1680</v>
      </c>
      <c r="D207" s="21">
        <v>0.02</v>
      </c>
      <c r="E207" s="20">
        <v>1568</v>
      </c>
      <c r="F207" s="21">
        <v>0.02</v>
      </c>
      <c r="G207" s="20">
        <v>112</v>
      </c>
      <c r="H207" s="21">
        <v>0</v>
      </c>
      <c r="I207" s="20">
        <v>2164</v>
      </c>
      <c r="J207" s="21">
        <v>0.02</v>
      </c>
      <c r="K207" s="20">
        <v>-484</v>
      </c>
      <c r="L207" s="21">
        <v>0</v>
      </c>
      <c r="M207" s="20">
        <v>1681</v>
      </c>
      <c r="N207" s="21">
        <v>0.02</v>
      </c>
      <c r="O207" s="20">
        <v>0</v>
      </c>
      <c r="P207" s="21">
        <v>0</v>
      </c>
      <c r="Q207" s="22"/>
      <c r="R207" s="23"/>
      <c r="S207" s="20">
        <v>3361</v>
      </c>
      <c r="T207" s="21">
        <v>0.02</v>
      </c>
      <c r="U207" s="20">
        <v>3137</v>
      </c>
      <c r="V207" s="21">
        <v>0.02</v>
      </c>
      <c r="W207" s="20">
        <v>224</v>
      </c>
      <c r="X207" s="21">
        <v>0</v>
      </c>
      <c r="Y207" s="20">
        <v>4366</v>
      </c>
      <c r="Z207" s="21">
        <v>0.02</v>
      </c>
      <c r="AA207" s="20">
        <v>-1005</v>
      </c>
      <c r="AB207" s="21">
        <v>-0.01</v>
      </c>
      <c r="AC207" s="20">
        <v>1681</v>
      </c>
      <c r="AD207" s="21">
        <v>0.02</v>
      </c>
      <c r="AE207" s="20">
        <v>1680</v>
      </c>
      <c r="AF207" s="21">
        <v>0</v>
      </c>
      <c r="AG207" s="24"/>
      <c r="AH207" s="19"/>
      <c r="AI207" s="20">
        <v>14919</v>
      </c>
      <c r="AJ207" s="21">
        <v>0.02</v>
      </c>
      <c r="AK207" s="20">
        <v>14359</v>
      </c>
      <c r="AL207" s="21">
        <v>0.02</v>
      </c>
      <c r="AM207" s="20">
        <v>560</v>
      </c>
      <c r="AN207" s="21">
        <v>0</v>
      </c>
      <c r="AO207" s="20">
        <v>18255</v>
      </c>
      <c r="AP207" s="21">
        <v>0.02</v>
      </c>
      <c r="AQ207" s="20">
        <v>-3336</v>
      </c>
      <c r="AR207" s="21">
        <v>0</v>
      </c>
      <c r="AS207" s="20">
        <v>13239</v>
      </c>
      <c r="AT207" s="21">
        <v>0.02</v>
      </c>
      <c r="AU207" s="20">
        <v>1680</v>
      </c>
      <c r="AV207" s="21">
        <v>0</v>
      </c>
      <c r="AW207" s="20">
        <v>28429</v>
      </c>
      <c r="AX207" s="21">
        <v>0.02</v>
      </c>
      <c r="AY207" s="20">
        <v>-13510</v>
      </c>
      <c r="AZ207" s="21">
        <v>0</v>
      </c>
      <c r="BA207" s="24"/>
    </row>
    <row r="208" spans="1:53" x14ac:dyDescent="0.35">
      <c r="A208" s="18" t="s">
        <v>195</v>
      </c>
      <c r="B208" s="19"/>
      <c r="C208" s="20">
        <v>71247</v>
      </c>
      <c r="D208" s="21">
        <v>0.77</v>
      </c>
      <c r="E208" s="20">
        <v>56274</v>
      </c>
      <c r="F208" s="21">
        <v>0.56999999999999995</v>
      </c>
      <c r="G208" s="20">
        <v>14973</v>
      </c>
      <c r="H208" s="21">
        <v>0.19</v>
      </c>
      <c r="I208" s="20">
        <v>56409</v>
      </c>
      <c r="J208" s="21">
        <v>0.59</v>
      </c>
      <c r="K208" s="20">
        <v>14838</v>
      </c>
      <c r="L208" s="21">
        <v>0.18</v>
      </c>
      <c r="M208" s="20">
        <v>71799</v>
      </c>
      <c r="N208" s="21">
        <v>0.82</v>
      </c>
      <c r="O208" s="20">
        <v>-552</v>
      </c>
      <c r="P208" s="21">
        <v>-0.05</v>
      </c>
      <c r="Q208" s="22"/>
      <c r="R208" s="23"/>
      <c r="S208" s="20">
        <v>143045</v>
      </c>
      <c r="T208" s="21">
        <v>0.79</v>
      </c>
      <c r="U208" s="20">
        <v>112548</v>
      </c>
      <c r="V208" s="21">
        <v>0.6</v>
      </c>
      <c r="W208" s="20">
        <v>30498</v>
      </c>
      <c r="X208" s="21">
        <v>0.19</v>
      </c>
      <c r="Y208" s="20">
        <v>112545</v>
      </c>
      <c r="Z208" s="21">
        <v>0.61</v>
      </c>
      <c r="AA208" s="20">
        <v>30500</v>
      </c>
      <c r="AB208" s="21">
        <v>0.18</v>
      </c>
      <c r="AC208" s="20">
        <v>71799</v>
      </c>
      <c r="AD208" s="21">
        <v>0.82</v>
      </c>
      <c r="AE208" s="20">
        <v>71247</v>
      </c>
      <c r="AF208" s="21">
        <v>-0.03</v>
      </c>
      <c r="AG208" s="24"/>
      <c r="AH208" s="19"/>
      <c r="AI208" s="20">
        <v>500047</v>
      </c>
      <c r="AJ208" s="21">
        <v>0.6</v>
      </c>
      <c r="AK208" s="20">
        <v>450664</v>
      </c>
      <c r="AL208" s="21">
        <v>0.53</v>
      </c>
      <c r="AM208" s="20">
        <v>49383</v>
      </c>
      <c r="AN208" s="21">
        <v>7.0000000000000007E-2</v>
      </c>
      <c r="AO208" s="20">
        <v>440281</v>
      </c>
      <c r="AP208" s="21">
        <v>0.53</v>
      </c>
      <c r="AQ208" s="20">
        <v>59767</v>
      </c>
      <c r="AR208" s="21">
        <v>7.0000000000000007E-2</v>
      </c>
      <c r="AS208" s="20">
        <v>428801</v>
      </c>
      <c r="AT208" s="21">
        <v>0.57999999999999996</v>
      </c>
      <c r="AU208" s="20">
        <v>71247</v>
      </c>
      <c r="AV208" s="21">
        <v>0.02</v>
      </c>
      <c r="AW208" s="20">
        <v>725126</v>
      </c>
      <c r="AX208" s="21">
        <v>0.52</v>
      </c>
      <c r="AY208" s="20">
        <v>-225079</v>
      </c>
      <c r="AZ208" s="21">
        <v>0.08</v>
      </c>
      <c r="BA208" s="24"/>
    </row>
    <row r="209" spans="1:53" x14ac:dyDescent="0.35">
      <c r="A209" s="18" t="s">
        <v>196</v>
      </c>
      <c r="B209" s="19"/>
      <c r="C209" s="20">
        <v>672</v>
      </c>
      <c r="D209" s="21">
        <v>0.01</v>
      </c>
      <c r="E209" s="20">
        <v>672</v>
      </c>
      <c r="F209" s="21">
        <v>0.01</v>
      </c>
      <c r="G209" s="20">
        <v>0</v>
      </c>
      <c r="H209" s="21">
        <v>0</v>
      </c>
      <c r="I209" s="20">
        <v>672</v>
      </c>
      <c r="J209" s="21">
        <v>0.01</v>
      </c>
      <c r="K209" s="20">
        <v>0</v>
      </c>
      <c r="L209" s="21">
        <v>0</v>
      </c>
      <c r="M209" s="20">
        <v>672</v>
      </c>
      <c r="N209" s="21">
        <v>0.01</v>
      </c>
      <c r="O209" s="20">
        <v>0</v>
      </c>
      <c r="P209" s="21">
        <v>0</v>
      </c>
      <c r="Q209" s="22"/>
      <c r="R209" s="23"/>
      <c r="S209" s="20">
        <v>1345</v>
      </c>
      <c r="T209" s="21">
        <v>0.01</v>
      </c>
      <c r="U209" s="20">
        <v>1345</v>
      </c>
      <c r="V209" s="21">
        <v>0.01</v>
      </c>
      <c r="W209" s="20">
        <v>0</v>
      </c>
      <c r="X209" s="21">
        <v>0</v>
      </c>
      <c r="Y209" s="20">
        <v>1345</v>
      </c>
      <c r="Z209" s="21">
        <v>0.01</v>
      </c>
      <c r="AA209" s="20">
        <v>0</v>
      </c>
      <c r="AB209" s="21">
        <v>0</v>
      </c>
      <c r="AC209" s="20">
        <v>672</v>
      </c>
      <c r="AD209" s="21">
        <v>0.01</v>
      </c>
      <c r="AE209" s="20">
        <v>672</v>
      </c>
      <c r="AF209" s="21">
        <v>0</v>
      </c>
      <c r="AG209" s="24"/>
      <c r="AH209" s="19"/>
      <c r="AI209" s="20">
        <v>5379</v>
      </c>
      <c r="AJ209" s="21">
        <v>0.01</v>
      </c>
      <c r="AK209" s="20">
        <v>5379</v>
      </c>
      <c r="AL209" s="21">
        <v>0.01</v>
      </c>
      <c r="AM209" s="20">
        <v>0</v>
      </c>
      <c r="AN209" s="21">
        <v>0</v>
      </c>
      <c r="AO209" s="20">
        <v>5379</v>
      </c>
      <c r="AP209" s="21">
        <v>0.01</v>
      </c>
      <c r="AQ209" s="20">
        <v>0</v>
      </c>
      <c r="AR209" s="21">
        <v>0</v>
      </c>
      <c r="AS209" s="20">
        <v>4707</v>
      </c>
      <c r="AT209" s="21">
        <v>0.01</v>
      </c>
      <c r="AU209" s="20">
        <v>672</v>
      </c>
      <c r="AV209" s="21">
        <v>0</v>
      </c>
      <c r="AW209" s="20">
        <v>8742</v>
      </c>
      <c r="AX209" s="21">
        <v>0.01</v>
      </c>
      <c r="AY209" s="20">
        <v>-3362</v>
      </c>
      <c r="AZ209" s="21">
        <v>0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22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1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22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1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22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1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0</v>
      </c>
      <c r="D213" s="21">
        <v>0</v>
      </c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1">
        <v>0</v>
      </c>
      <c r="O213" s="20">
        <v>0</v>
      </c>
      <c r="P213" s="21">
        <v>0</v>
      </c>
      <c r="Q213" s="22"/>
      <c r="R213" s="23"/>
      <c r="S213" s="20">
        <v>0</v>
      </c>
      <c r="T213" s="21">
        <v>0</v>
      </c>
      <c r="U213" s="20">
        <v>0</v>
      </c>
      <c r="V213" s="21">
        <v>0</v>
      </c>
      <c r="W213" s="20">
        <v>0</v>
      </c>
      <c r="X213" s="21">
        <v>0</v>
      </c>
      <c r="Y213" s="20">
        <v>0</v>
      </c>
      <c r="Z213" s="21">
        <v>0</v>
      </c>
      <c r="AA213" s="20">
        <v>0</v>
      </c>
      <c r="AB213" s="21">
        <v>0</v>
      </c>
      <c r="AC213" s="20">
        <v>0</v>
      </c>
      <c r="AD213" s="21">
        <v>0</v>
      </c>
      <c r="AE213" s="20">
        <v>0</v>
      </c>
      <c r="AF213" s="21">
        <v>0</v>
      </c>
      <c r="AG213" s="24"/>
      <c r="AH213" s="19"/>
      <c r="AI213" s="20">
        <v>0</v>
      </c>
      <c r="AJ213" s="21">
        <v>0</v>
      </c>
      <c r="AK213" s="20">
        <v>0</v>
      </c>
      <c r="AL213" s="21">
        <v>0</v>
      </c>
      <c r="AM213" s="20">
        <v>0</v>
      </c>
      <c r="AN213" s="21">
        <v>0</v>
      </c>
      <c r="AO213" s="20">
        <v>0</v>
      </c>
      <c r="AP213" s="21">
        <v>0</v>
      </c>
      <c r="AQ213" s="20">
        <v>0</v>
      </c>
      <c r="AR213" s="21">
        <v>0</v>
      </c>
      <c r="AS213" s="20">
        <v>0</v>
      </c>
      <c r="AT213" s="21">
        <v>0</v>
      </c>
      <c r="AU213" s="20">
        <v>0</v>
      </c>
      <c r="AV213" s="21">
        <v>0</v>
      </c>
      <c r="AW213" s="20">
        <v>0</v>
      </c>
      <c r="AX213" s="21">
        <v>0</v>
      </c>
      <c r="AY213" s="20">
        <v>0</v>
      </c>
      <c r="AZ213" s="21">
        <v>0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22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1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22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1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442481</v>
      </c>
      <c r="D216" s="31">
        <v>4.75</v>
      </c>
      <c r="E216" s="30">
        <v>354364</v>
      </c>
      <c r="F216" s="31">
        <v>3.62</v>
      </c>
      <c r="G216" s="30">
        <v>88117</v>
      </c>
      <c r="H216" s="31">
        <v>1.1299999999999999</v>
      </c>
      <c r="I216" s="30">
        <v>358225</v>
      </c>
      <c r="J216" s="31">
        <v>3.73</v>
      </c>
      <c r="K216" s="30">
        <v>84255</v>
      </c>
      <c r="L216" s="31">
        <v>1.03</v>
      </c>
      <c r="M216" s="30">
        <v>445626</v>
      </c>
      <c r="N216" s="31">
        <v>5.07</v>
      </c>
      <c r="O216" s="30">
        <v>-3145</v>
      </c>
      <c r="P216" s="31">
        <v>-0.31</v>
      </c>
      <c r="Q216" s="22"/>
      <c r="R216" s="9"/>
      <c r="S216" s="30">
        <v>888106</v>
      </c>
      <c r="T216" s="31">
        <v>4.91</v>
      </c>
      <c r="U216" s="30">
        <v>708849</v>
      </c>
      <c r="V216" s="31">
        <v>3.77</v>
      </c>
      <c r="W216" s="30">
        <v>179257</v>
      </c>
      <c r="X216" s="31">
        <v>1.1299999999999999</v>
      </c>
      <c r="Y216" s="30">
        <v>718435</v>
      </c>
      <c r="Z216" s="31">
        <v>3.89</v>
      </c>
      <c r="AA216" s="30">
        <v>169671</v>
      </c>
      <c r="AB216" s="31">
        <v>1.01</v>
      </c>
      <c r="AC216" s="30">
        <v>445626</v>
      </c>
      <c r="AD216" s="31">
        <v>5.07</v>
      </c>
      <c r="AE216" s="30">
        <v>442481</v>
      </c>
      <c r="AF216" s="31">
        <v>-0.16</v>
      </c>
      <c r="AG216" s="24"/>
      <c r="AH216" s="19"/>
      <c r="AI216" s="30">
        <v>3132575</v>
      </c>
      <c r="AJ216" s="31">
        <v>3.77</v>
      </c>
      <c r="AK216" s="30">
        <v>2840748</v>
      </c>
      <c r="AL216" s="31">
        <v>3.37</v>
      </c>
      <c r="AM216" s="30">
        <v>291827</v>
      </c>
      <c r="AN216" s="31">
        <v>0.4</v>
      </c>
      <c r="AO216" s="30">
        <v>2839733</v>
      </c>
      <c r="AP216" s="31">
        <v>3.45</v>
      </c>
      <c r="AQ216" s="30">
        <v>292842</v>
      </c>
      <c r="AR216" s="31">
        <v>0.32</v>
      </c>
      <c r="AS216" s="30">
        <v>2690094</v>
      </c>
      <c r="AT216" s="31">
        <v>3.64</v>
      </c>
      <c r="AU216" s="30">
        <v>442481</v>
      </c>
      <c r="AV216" s="31">
        <v>0.12</v>
      </c>
      <c r="AW216" s="30">
        <v>4638796</v>
      </c>
      <c r="AX216" s="31">
        <v>3.34</v>
      </c>
      <c r="AY216" s="30">
        <v>-1506221</v>
      </c>
      <c r="AZ216" s="31">
        <v>0.43</v>
      </c>
      <c r="BA216" s="24"/>
    </row>
    <row r="217" spans="1:53" x14ac:dyDescent="0.35">
      <c r="A217" s="27" t="s">
        <v>204</v>
      </c>
      <c r="B217" s="19"/>
      <c r="C217" s="28">
        <v>1800195</v>
      </c>
      <c r="D217" s="29">
        <v>18.670000000000002</v>
      </c>
      <c r="E217" s="28">
        <v>2214769</v>
      </c>
      <c r="F217" s="29">
        <v>21.83</v>
      </c>
      <c r="G217" s="28">
        <v>-414574</v>
      </c>
      <c r="H217" s="29">
        <v>-3.16</v>
      </c>
      <c r="I217" s="28">
        <v>2279116</v>
      </c>
      <c r="J217" s="29">
        <v>22.86</v>
      </c>
      <c r="K217" s="28">
        <v>-478922</v>
      </c>
      <c r="L217" s="29">
        <v>-4.1900000000000004</v>
      </c>
      <c r="M217" s="28">
        <v>1589275</v>
      </c>
      <c r="N217" s="29">
        <v>17.47</v>
      </c>
      <c r="O217" s="28">
        <v>210920</v>
      </c>
      <c r="P217" s="29">
        <v>1.2</v>
      </c>
      <c r="Q217" s="22"/>
      <c r="R217" s="9"/>
      <c r="S217" s="28">
        <v>3389470</v>
      </c>
      <c r="T217" s="29">
        <v>18.09</v>
      </c>
      <c r="U217" s="28">
        <v>4136347</v>
      </c>
      <c r="V217" s="29">
        <v>21.21</v>
      </c>
      <c r="W217" s="28">
        <v>-746877</v>
      </c>
      <c r="X217" s="29">
        <v>-3.13</v>
      </c>
      <c r="Y217" s="28">
        <v>4189089</v>
      </c>
      <c r="Z217" s="29">
        <v>21.84</v>
      </c>
      <c r="AA217" s="28">
        <v>-799619</v>
      </c>
      <c r="AB217" s="29">
        <v>-3.75</v>
      </c>
      <c r="AC217" s="28">
        <v>1589275</v>
      </c>
      <c r="AD217" s="29">
        <v>17.47</v>
      </c>
      <c r="AE217" s="28">
        <v>1800195</v>
      </c>
      <c r="AF217" s="29">
        <v>0.62</v>
      </c>
      <c r="AG217" s="24"/>
      <c r="AH217" s="19"/>
      <c r="AI217" s="28">
        <v>20521702</v>
      </c>
      <c r="AJ217" s="29">
        <v>23.76</v>
      </c>
      <c r="AK217" s="28">
        <v>21204854</v>
      </c>
      <c r="AL217" s="29">
        <v>24.25</v>
      </c>
      <c r="AM217" s="28">
        <v>-683151</v>
      </c>
      <c r="AN217" s="29">
        <v>-0.49</v>
      </c>
      <c r="AO217" s="28">
        <v>21277202</v>
      </c>
      <c r="AP217" s="29">
        <v>24.88</v>
      </c>
      <c r="AQ217" s="28">
        <v>-755500</v>
      </c>
      <c r="AR217" s="29">
        <v>-1.1200000000000001</v>
      </c>
      <c r="AS217" s="28">
        <v>18721508</v>
      </c>
      <c r="AT217" s="29">
        <v>24.4</v>
      </c>
      <c r="AU217" s="28">
        <v>1800195</v>
      </c>
      <c r="AV217" s="29">
        <v>-0.64</v>
      </c>
      <c r="AW217" s="28">
        <v>37479119</v>
      </c>
      <c r="AX217" s="29">
        <v>26.04</v>
      </c>
      <c r="AY217" s="28">
        <v>-16957416</v>
      </c>
      <c r="AZ217" s="29">
        <v>-2.2799999999999998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22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1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201</v>
      </c>
      <c r="D219" s="21">
        <v>0</v>
      </c>
      <c r="E219" s="20">
        <v>0</v>
      </c>
      <c r="F219" s="21">
        <v>0</v>
      </c>
      <c r="G219" s="20">
        <v>201</v>
      </c>
      <c r="H219" s="21">
        <v>0</v>
      </c>
      <c r="I219" s="20">
        <v>83865</v>
      </c>
      <c r="J219" s="21">
        <v>0.87</v>
      </c>
      <c r="K219" s="20">
        <v>-83664</v>
      </c>
      <c r="L219" s="21">
        <v>-0.87</v>
      </c>
      <c r="M219" s="20">
        <v>168</v>
      </c>
      <c r="N219" s="21">
        <v>0</v>
      </c>
      <c r="O219" s="20">
        <v>33</v>
      </c>
      <c r="P219" s="21">
        <v>0</v>
      </c>
      <c r="Q219" s="22"/>
      <c r="R219" s="23"/>
      <c r="S219" s="20">
        <v>369</v>
      </c>
      <c r="T219" s="21">
        <v>0</v>
      </c>
      <c r="U219" s="20">
        <v>0</v>
      </c>
      <c r="V219" s="21">
        <v>0</v>
      </c>
      <c r="W219" s="20">
        <v>369</v>
      </c>
      <c r="X219" s="21">
        <v>0</v>
      </c>
      <c r="Y219" s="20">
        <v>172928</v>
      </c>
      <c r="Z219" s="21">
        <v>0.94</v>
      </c>
      <c r="AA219" s="20">
        <v>-172558</v>
      </c>
      <c r="AB219" s="21">
        <v>-0.93</v>
      </c>
      <c r="AC219" s="20">
        <v>168</v>
      </c>
      <c r="AD219" s="21">
        <v>0</v>
      </c>
      <c r="AE219" s="20">
        <v>201</v>
      </c>
      <c r="AF219" s="21">
        <v>0</v>
      </c>
      <c r="AG219" s="24"/>
      <c r="AH219" s="19"/>
      <c r="AI219" s="20">
        <v>49576</v>
      </c>
      <c r="AJ219" s="21">
        <v>0.06</v>
      </c>
      <c r="AK219" s="20">
        <v>0</v>
      </c>
      <c r="AL219" s="21">
        <v>0</v>
      </c>
      <c r="AM219" s="20">
        <v>49576</v>
      </c>
      <c r="AN219" s="21">
        <v>0.06</v>
      </c>
      <c r="AO219" s="20">
        <v>514474</v>
      </c>
      <c r="AP219" s="21">
        <v>0.62</v>
      </c>
      <c r="AQ219" s="20">
        <v>-464898</v>
      </c>
      <c r="AR219" s="21">
        <v>-0.56000000000000005</v>
      </c>
      <c r="AS219" s="20">
        <v>49375</v>
      </c>
      <c r="AT219" s="21">
        <v>7.0000000000000007E-2</v>
      </c>
      <c r="AU219" s="20">
        <v>201</v>
      </c>
      <c r="AV219" s="21">
        <v>-0.01</v>
      </c>
      <c r="AW219" s="20">
        <v>958649</v>
      </c>
      <c r="AX219" s="21">
        <v>0.69</v>
      </c>
      <c r="AY219" s="20">
        <v>-909072</v>
      </c>
      <c r="AZ219" s="21">
        <v>-0.63</v>
      </c>
      <c r="BA219" s="24"/>
    </row>
    <row r="220" spans="1:53" x14ac:dyDescent="0.35">
      <c r="A220" s="18" t="s">
        <v>206</v>
      </c>
      <c r="B220" s="19"/>
      <c r="C220" s="20">
        <v>953238</v>
      </c>
      <c r="D220" s="21">
        <v>10.24</v>
      </c>
      <c r="E220" s="20">
        <v>53745</v>
      </c>
      <c r="F220" s="21">
        <v>0.55000000000000004</v>
      </c>
      <c r="G220" s="20">
        <v>899493</v>
      </c>
      <c r="H220" s="21">
        <v>9.69</v>
      </c>
      <c r="I220" s="20">
        <v>722695</v>
      </c>
      <c r="J220" s="21">
        <v>7.52</v>
      </c>
      <c r="K220" s="20">
        <v>230543</v>
      </c>
      <c r="L220" s="21">
        <v>2.72</v>
      </c>
      <c r="M220" s="20">
        <v>878085</v>
      </c>
      <c r="N220" s="21">
        <v>9.99</v>
      </c>
      <c r="O220" s="20">
        <v>75153</v>
      </c>
      <c r="P220" s="21">
        <v>0.26</v>
      </c>
      <c r="Q220" s="22"/>
      <c r="R220" s="23"/>
      <c r="S220" s="20">
        <v>1831323</v>
      </c>
      <c r="T220" s="21">
        <v>10.119999999999999</v>
      </c>
      <c r="U220" s="20">
        <v>109440</v>
      </c>
      <c r="V220" s="21">
        <v>0.57999999999999996</v>
      </c>
      <c r="W220" s="20">
        <v>1721883</v>
      </c>
      <c r="X220" s="21">
        <v>9.5399999999999991</v>
      </c>
      <c r="Y220" s="20">
        <v>1365893</v>
      </c>
      <c r="Z220" s="21">
        <v>7.4</v>
      </c>
      <c r="AA220" s="20">
        <v>465430</v>
      </c>
      <c r="AB220" s="21">
        <v>2.72</v>
      </c>
      <c r="AC220" s="20">
        <v>878085</v>
      </c>
      <c r="AD220" s="21">
        <v>9.99</v>
      </c>
      <c r="AE220" s="20">
        <v>953238</v>
      </c>
      <c r="AF220" s="21">
        <v>0.13</v>
      </c>
      <c r="AG220" s="24"/>
      <c r="AH220" s="19"/>
      <c r="AI220" s="20">
        <v>4016703</v>
      </c>
      <c r="AJ220" s="21">
        <v>4.83</v>
      </c>
      <c r="AK220" s="20">
        <v>351509</v>
      </c>
      <c r="AL220" s="21">
        <v>0.42</v>
      </c>
      <c r="AM220" s="20">
        <v>3665194</v>
      </c>
      <c r="AN220" s="21">
        <v>4.41</v>
      </c>
      <c r="AO220" s="20">
        <v>5781108</v>
      </c>
      <c r="AP220" s="21">
        <v>7.02</v>
      </c>
      <c r="AQ220" s="20">
        <v>-1764405</v>
      </c>
      <c r="AR220" s="21">
        <v>-2.1800000000000002</v>
      </c>
      <c r="AS220" s="20">
        <v>3063465</v>
      </c>
      <c r="AT220" s="21">
        <v>4.1500000000000004</v>
      </c>
      <c r="AU220" s="20">
        <v>953238</v>
      </c>
      <c r="AV220" s="21">
        <v>0.68</v>
      </c>
      <c r="AW220" s="20">
        <v>10057855</v>
      </c>
      <c r="AX220" s="21">
        <v>7.24</v>
      </c>
      <c r="AY220" s="20">
        <v>-6041152</v>
      </c>
      <c r="AZ220" s="21">
        <v>-2.41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22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1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22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19"/>
      <c r="AI222" s="20">
        <v>0</v>
      </c>
      <c r="AJ222" s="21">
        <v>0</v>
      </c>
      <c r="AK222" s="20">
        <v>0</v>
      </c>
      <c r="AL222" s="21">
        <v>0</v>
      </c>
      <c r="AM222" s="20">
        <v>0</v>
      </c>
      <c r="AN222" s="21">
        <v>0</v>
      </c>
      <c r="AO222" s="20">
        <v>0</v>
      </c>
      <c r="AP222" s="21">
        <v>0</v>
      </c>
      <c r="AQ222" s="20">
        <v>0</v>
      </c>
      <c r="AR222" s="21">
        <v>0</v>
      </c>
      <c r="AS222" s="20">
        <v>0</v>
      </c>
      <c r="AT222" s="21">
        <v>0</v>
      </c>
      <c r="AU222" s="20">
        <v>0</v>
      </c>
      <c r="AV222" s="21">
        <v>0</v>
      </c>
      <c r="AW222" s="20">
        <v>0</v>
      </c>
      <c r="AX222" s="21">
        <v>0</v>
      </c>
      <c r="AY222" s="20">
        <v>0</v>
      </c>
      <c r="AZ222" s="21">
        <v>0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22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1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22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1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953439</v>
      </c>
      <c r="D225" s="31">
        <v>10.24</v>
      </c>
      <c r="E225" s="30">
        <v>53745</v>
      </c>
      <c r="F225" s="31">
        <v>0.55000000000000004</v>
      </c>
      <c r="G225" s="30">
        <v>899694</v>
      </c>
      <c r="H225" s="31">
        <v>9.6999999999999993</v>
      </c>
      <c r="I225" s="30">
        <v>806560</v>
      </c>
      <c r="J225" s="31">
        <v>8.39</v>
      </c>
      <c r="K225" s="30">
        <v>146879</v>
      </c>
      <c r="L225" s="31">
        <v>1.85</v>
      </c>
      <c r="M225" s="30">
        <v>878253</v>
      </c>
      <c r="N225" s="31">
        <v>9.99</v>
      </c>
      <c r="O225" s="30">
        <v>75186</v>
      </c>
      <c r="P225" s="31">
        <v>0.26</v>
      </c>
      <c r="Q225" s="22"/>
      <c r="R225" s="9"/>
      <c r="S225" s="30">
        <v>1831692</v>
      </c>
      <c r="T225" s="31">
        <v>10.119999999999999</v>
      </c>
      <c r="U225" s="30">
        <v>109440</v>
      </c>
      <c r="V225" s="31">
        <v>0.57999999999999996</v>
      </c>
      <c r="W225" s="30">
        <v>1722252</v>
      </c>
      <c r="X225" s="31">
        <v>9.5399999999999991</v>
      </c>
      <c r="Y225" s="30">
        <v>1538821</v>
      </c>
      <c r="Z225" s="31">
        <v>8.34</v>
      </c>
      <c r="AA225" s="30">
        <v>292871</v>
      </c>
      <c r="AB225" s="31">
        <v>1.78</v>
      </c>
      <c r="AC225" s="30">
        <v>878253</v>
      </c>
      <c r="AD225" s="31">
        <v>9.99</v>
      </c>
      <c r="AE225" s="30">
        <v>953439</v>
      </c>
      <c r="AF225" s="31">
        <v>0.13</v>
      </c>
      <c r="AG225" s="24"/>
      <c r="AH225" s="19"/>
      <c r="AI225" s="30">
        <v>4066279</v>
      </c>
      <c r="AJ225" s="31">
        <v>4.8899999999999997</v>
      </c>
      <c r="AK225" s="30">
        <v>351509</v>
      </c>
      <c r="AL225" s="31">
        <v>0.42</v>
      </c>
      <c r="AM225" s="30">
        <v>3714770</v>
      </c>
      <c r="AN225" s="31">
        <v>4.47</v>
      </c>
      <c r="AO225" s="30">
        <v>6295582</v>
      </c>
      <c r="AP225" s="31">
        <v>7.64</v>
      </c>
      <c r="AQ225" s="30">
        <v>-2229302</v>
      </c>
      <c r="AR225" s="31">
        <v>-2.75</v>
      </c>
      <c r="AS225" s="30">
        <v>3112840</v>
      </c>
      <c r="AT225" s="31">
        <v>4.22</v>
      </c>
      <c r="AU225" s="30">
        <v>953439</v>
      </c>
      <c r="AV225" s="31">
        <v>0.67</v>
      </c>
      <c r="AW225" s="30">
        <v>11016504</v>
      </c>
      <c r="AX225" s="31">
        <v>7.93</v>
      </c>
      <c r="AY225" s="30">
        <v>-6950224</v>
      </c>
      <c r="AZ225" s="31">
        <v>-3.04</v>
      </c>
      <c r="BA225" s="24"/>
    </row>
    <row r="226" spans="1:53" x14ac:dyDescent="0.35">
      <c r="A226" s="27" t="s">
        <v>212</v>
      </c>
      <c r="B226" s="19"/>
      <c r="C226" s="28">
        <v>846756</v>
      </c>
      <c r="D226" s="29">
        <v>8.7799999999999994</v>
      </c>
      <c r="E226" s="28">
        <v>2161024</v>
      </c>
      <c r="F226" s="29">
        <v>21.3</v>
      </c>
      <c r="G226" s="28">
        <v>-1314268</v>
      </c>
      <c r="H226" s="29">
        <v>-12.52</v>
      </c>
      <c r="I226" s="28">
        <v>1472556</v>
      </c>
      <c r="J226" s="29">
        <v>14.77</v>
      </c>
      <c r="K226" s="28">
        <v>-625801</v>
      </c>
      <c r="L226" s="29">
        <v>-5.99</v>
      </c>
      <c r="M226" s="28">
        <v>711022</v>
      </c>
      <c r="N226" s="29">
        <v>7.82</v>
      </c>
      <c r="O226" s="28">
        <v>135733</v>
      </c>
      <c r="P226" s="29">
        <v>0.96</v>
      </c>
      <c r="Q226" s="22"/>
      <c r="R226" s="9"/>
      <c r="S226" s="28">
        <v>1557778</v>
      </c>
      <c r="T226" s="29">
        <v>8.31</v>
      </c>
      <c r="U226" s="28">
        <v>4026907</v>
      </c>
      <c r="V226" s="29">
        <v>20.65</v>
      </c>
      <c r="W226" s="28">
        <v>-2469129</v>
      </c>
      <c r="X226" s="29">
        <v>-12.34</v>
      </c>
      <c r="Y226" s="28">
        <v>2650268</v>
      </c>
      <c r="Z226" s="29">
        <v>13.82</v>
      </c>
      <c r="AA226" s="28">
        <v>-1092490</v>
      </c>
      <c r="AB226" s="29">
        <v>-5.5</v>
      </c>
      <c r="AC226" s="28">
        <v>711022</v>
      </c>
      <c r="AD226" s="29">
        <v>7.82</v>
      </c>
      <c r="AE226" s="28">
        <v>846756</v>
      </c>
      <c r="AF226" s="29">
        <v>0.5</v>
      </c>
      <c r="AG226" s="24"/>
      <c r="AH226" s="19"/>
      <c r="AI226" s="28">
        <v>16455423</v>
      </c>
      <c r="AJ226" s="29">
        <v>19.05</v>
      </c>
      <c r="AK226" s="28">
        <v>20853345</v>
      </c>
      <c r="AL226" s="29">
        <v>23.84</v>
      </c>
      <c r="AM226" s="28">
        <v>-4397922</v>
      </c>
      <c r="AN226" s="29">
        <v>-4.79</v>
      </c>
      <c r="AO226" s="28">
        <v>14981621</v>
      </c>
      <c r="AP226" s="29">
        <v>17.510000000000002</v>
      </c>
      <c r="AQ226" s="28">
        <v>1473802</v>
      </c>
      <c r="AR226" s="29">
        <v>1.54</v>
      </c>
      <c r="AS226" s="28">
        <v>15608668</v>
      </c>
      <c r="AT226" s="29">
        <v>20.34</v>
      </c>
      <c r="AU226" s="28">
        <v>846756</v>
      </c>
      <c r="AV226" s="29">
        <v>-1.29</v>
      </c>
      <c r="AW226" s="28">
        <v>26462615</v>
      </c>
      <c r="AX226" s="29">
        <v>18.38</v>
      </c>
      <c r="AY226" s="28">
        <v>-10007192</v>
      </c>
      <c r="AZ226" s="29">
        <v>0.67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22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1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22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1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22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1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22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1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22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1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5</v>
      </c>
      <c r="J232" s="26">
        <v>0</v>
      </c>
      <c r="K232" s="25">
        <v>-5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22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5</v>
      </c>
      <c r="Z232" s="26">
        <v>0</v>
      </c>
      <c r="AA232" s="25">
        <v>-5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19"/>
      <c r="AI232" s="25">
        <v>1629</v>
      </c>
      <c r="AJ232" s="26">
        <v>0</v>
      </c>
      <c r="AK232" s="25">
        <v>0</v>
      </c>
      <c r="AL232" s="26">
        <v>0</v>
      </c>
      <c r="AM232" s="25">
        <v>1629</v>
      </c>
      <c r="AN232" s="26">
        <v>0</v>
      </c>
      <c r="AO232" s="25">
        <v>5</v>
      </c>
      <c r="AP232" s="26">
        <v>0</v>
      </c>
      <c r="AQ232" s="25">
        <v>1624</v>
      </c>
      <c r="AR232" s="26">
        <v>0</v>
      </c>
      <c r="AS232" s="25">
        <v>1629</v>
      </c>
      <c r="AT232" s="26">
        <v>0</v>
      </c>
      <c r="AU232" s="25">
        <v>0</v>
      </c>
      <c r="AV232" s="26">
        <v>0</v>
      </c>
      <c r="AW232" s="25">
        <v>5</v>
      </c>
      <c r="AX232" s="26">
        <v>0</v>
      </c>
      <c r="AY232" s="25">
        <v>1624</v>
      </c>
      <c r="AZ232" s="26">
        <v>0</v>
      </c>
      <c r="BA232" s="24"/>
    </row>
    <row r="233" spans="1:53" x14ac:dyDescent="0.35">
      <c r="A233" s="27" t="s">
        <v>218</v>
      </c>
      <c r="B233" s="19"/>
      <c r="C233" s="28">
        <v>846756</v>
      </c>
      <c r="D233" s="29">
        <v>8.7799999999999994</v>
      </c>
      <c r="E233" s="28">
        <v>2161024</v>
      </c>
      <c r="F233" s="29">
        <v>21.3</v>
      </c>
      <c r="G233" s="28">
        <v>-1314268</v>
      </c>
      <c r="H233" s="29">
        <v>-12.52</v>
      </c>
      <c r="I233" s="28">
        <v>1472551</v>
      </c>
      <c r="J233" s="29">
        <v>14.77</v>
      </c>
      <c r="K233" s="28">
        <v>-625796</v>
      </c>
      <c r="L233" s="29">
        <v>-5.99</v>
      </c>
      <c r="M233" s="28">
        <v>711022</v>
      </c>
      <c r="N233" s="29">
        <v>7.82</v>
      </c>
      <c r="O233" s="28">
        <v>135733</v>
      </c>
      <c r="P233" s="29">
        <v>0.96</v>
      </c>
      <c r="Q233" s="22"/>
      <c r="R233" s="9"/>
      <c r="S233" s="28">
        <v>1557778</v>
      </c>
      <c r="T233" s="29">
        <v>8.31</v>
      </c>
      <c r="U233" s="28">
        <v>4026907</v>
      </c>
      <c r="V233" s="29">
        <v>20.65</v>
      </c>
      <c r="W233" s="28">
        <v>-2469129</v>
      </c>
      <c r="X233" s="29">
        <v>-12.34</v>
      </c>
      <c r="Y233" s="28">
        <v>2650263</v>
      </c>
      <c r="Z233" s="29">
        <v>13.82</v>
      </c>
      <c r="AA233" s="28">
        <v>-1092485</v>
      </c>
      <c r="AB233" s="29">
        <v>-5.5</v>
      </c>
      <c r="AC233" s="28">
        <v>711022</v>
      </c>
      <c r="AD233" s="29">
        <v>7.82</v>
      </c>
      <c r="AE233" s="28">
        <v>846756</v>
      </c>
      <c r="AF233" s="29">
        <v>0.5</v>
      </c>
      <c r="AG233" s="24"/>
      <c r="AH233" s="19"/>
      <c r="AI233" s="28">
        <v>16453794</v>
      </c>
      <c r="AJ233" s="29">
        <v>19.05</v>
      </c>
      <c r="AK233" s="28">
        <v>20853345</v>
      </c>
      <c r="AL233" s="29">
        <v>23.84</v>
      </c>
      <c r="AM233" s="28">
        <v>-4399551</v>
      </c>
      <c r="AN233" s="29">
        <v>-4.8</v>
      </c>
      <c r="AO233" s="28">
        <v>14981616</v>
      </c>
      <c r="AP233" s="29">
        <v>17.510000000000002</v>
      </c>
      <c r="AQ233" s="28">
        <v>1472179</v>
      </c>
      <c r="AR233" s="29">
        <v>1.53</v>
      </c>
      <c r="AS233" s="28">
        <v>15607039</v>
      </c>
      <c r="AT233" s="29">
        <v>20.34</v>
      </c>
      <c r="AU233" s="28">
        <v>846756</v>
      </c>
      <c r="AV233" s="29">
        <v>-1.29</v>
      </c>
      <c r="AW233" s="28">
        <v>26462610</v>
      </c>
      <c r="AX233" s="29">
        <v>18.38</v>
      </c>
      <c r="AY233" s="28">
        <v>-10008816</v>
      </c>
      <c r="AZ233" s="29">
        <v>0.66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22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1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256092</v>
      </c>
      <c r="D235" s="21">
        <v>2.75</v>
      </c>
      <c r="E235" s="20">
        <v>669917</v>
      </c>
      <c r="F235" s="21">
        <v>6.84</v>
      </c>
      <c r="G235" s="20">
        <v>-413825</v>
      </c>
      <c r="H235" s="21">
        <v>-4.09</v>
      </c>
      <c r="I235" s="20">
        <v>456491</v>
      </c>
      <c r="J235" s="21">
        <v>4.75</v>
      </c>
      <c r="K235" s="20">
        <v>-200399</v>
      </c>
      <c r="L235" s="21">
        <v>-2</v>
      </c>
      <c r="M235" s="20">
        <v>213307</v>
      </c>
      <c r="N235" s="21">
        <v>2.4300000000000002</v>
      </c>
      <c r="O235" s="20">
        <v>42785</v>
      </c>
      <c r="P235" s="21">
        <v>0.33</v>
      </c>
      <c r="Q235" s="22"/>
      <c r="R235" s="23"/>
      <c r="S235" s="20">
        <v>469399</v>
      </c>
      <c r="T235" s="21">
        <v>2.59</v>
      </c>
      <c r="U235" s="20">
        <v>1248341</v>
      </c>
      <c r="V235" s="21">
        <v>6.64</v>
      </c>
      <c r="W235" s="20">
        <v>-778942</v>
      </c>
      <c r="X235" s="21">
        <v>-4.05</v>
      </c>
      <c r="Y235" s="20">
        <v>821582</v>
      </c>
      <c r="Z235" s="21">
        <v>4.45</v>
      </c>
      <c r="AA235" s="20">
        <v>-352183</v>
      </c>
      <c r="AB235" s="21">
        <v>-1.86</v>
      </c>
      <c r="AC235" s="20">
        <v>213307</v>
      </c>
      <c r="AD235" s="21">
        <v>2.4300000000000002</v>
      </c>
      <c r="AE235" s="20">
        <v>256092</v>
      </c>
      <c r="AF235" s="21">
        <v>0.17</v>
      </c>
      <c r="AG235" s="24"/>
      <c r="AH235" s="19"/>
      <c r="AI235" s="20">
        <v>4822256</v>
      </c>
      <c r="AJ235" s="21">
        <v>5.8</v>
      </c>
      <c r="AK235" s="20">
        <v>6464537</v>
      </c>
      <c r="AL235" s="21">
        <v>7.67</v>
      </c>
      <c r="AM235" s="20">
        <v>-1642281</v>
      </c>
      <c r="AN235" s="21">
        <v>-1.87</v>
      </c>
      <c r="AO235" s="20">
        <v>4709740</v>
      </c>
      <c r="AP235" s="21">
        <v>5.72</v>
      </c>
      <c r="AQ235" s="20">
        <v>112516</v>
      </c>
      <c r="AR235" s="21">
        <v>0.08</v>
      </c>
      <c r="AS235" s="20">
        <v>4566164</v>
      </c>
      <c r="AT235" s="21">
        <v>6.18</v>
      </c>
      <c r="AU235" s="20">
        <v>256092</v>
      </c>
      <c r="AV235" s="21">
        <v>-0.38</v>
      </c>
      <c r="AW235" s="20">
        <v>8429127</v>
      </c>
      <c r="AX235" s="21">
        <v>6.07</v>
      </c>
      <c r="AY235" s="20">
        <v>-3606871</v>
      </c>
      <c r="AZ235" s="21">
        <v>-0.27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22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1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590664</v>
      </c>
      <c r="D237" s="29">
        <v>6.13</v>
      </c>
      <c r="E237" s="28">
        <v>1491106</v>
      </c>
      <c r="F237" s="29">
        <v>14.7</v>
      </c>
      <c r="G237" s="28">
        <v>-900443</v>
      </c>
      <c r="H237" s="29">
        <v>-8.57</v>
      </c>
      <c r="I237" s="28">
        <v>1016060</v>
      </c>
      <c r="J237" s="29">
        <v>10.19</v>
      </c>
      <c r="K237" s="28">
        <v>-425397</v>
      </c>
      <c r="L237" s="29">
        <v>-4.0599999999999996</v>
      </c>
      <c r="M237" s="28">
        <v>497716</v>
      </c>
      <c r="N237" s="29">
        <v>5.47</v>
      </c>
      <c r="O237" s="28">
        <v>92948</v>
      </c>
      <c r="P237" s="29">
        <v>0.65</v>
      </c>
      <c r="Q237" s="22"/>
      <c r="R237" s="9"/>
      <c r="S237" s="28">
        <v>1088379</v>
      </c>
      <c r="T237" s="29">
        <v>5.81</v>
      </c>
      <c r="U237" s="28">
        <v>2778566</v>
      </c>
      <c r="V237" s="29">
        <v>14.25</v>
      </c>
      <c r="W237" s="28">
        <v>-1690187</v>
      </c>
      <c r="X237" s="29">
        <v>-8.44</v>
      </c>
      <c r="Y237" s="28">
        <v>1828681</v>
      </c>
      <c r="Z237" s="29">
        <v>9.5299999999999994</v>
      </c>
      <c r="AA237" s="28">
        <v>-740302</v>
      </c>
      <c r="AB237" s="29">
        <v>-3.73</v>
      </c>
      <c r="AC237" s="28">
        <v>497716</v>
      </c>
      <c r="AD237" s="29">
        <v>5.47</v>
      </c>
      <c r="AE237" s="28">
        <v>590664</v>
      </c>
      <c r="AF237" s="29">
        <v>0.34</v>
      </c>
      <c r="AG237" s="24"/>
      <c r="AH237" s="19"/>
      <c r="AI237" s="28">
        <v>11631538</v>
      </c>
      <c r="AJ237" s="29">
        <v>13.47</v>
      </c>
      <c r="AK237" s="28">
        <v>14388808</v>
      </c>
      <c r="AL237" s="29">
        <v>16.45</v>
      </c>
      <c r="AM237" s="28">
        <v>-2757270</v>
      </c>
      <c r="AN237" s="29">
        <v>-2.99</v>
      </c>
      <c r="AO237" s="28">
        <v>10271875</v>
      </c>
      <c r="AP237" s="29">
        <v>12.01</v>
      </c>
      <c r="AQ237" s="28">
        <v>1359663</v>
      </c>
      <c r="AR237" s="29">
        <v>1.46</v>
      </c>
      <c r="AS237" s="28">
        <v>11040874</v>
      </c>
      <c r="AT237" s="29">
        <v>14.39</v>
      </c>
      <c r="AU237" s="28">
        <v>590664</v>
      </c>
      <c r="AV237" s="29">
        <v>-0.92</v>
      </c>
      <c r="AW237" s="28">
        <v>18033483</v>
      </c>
      <c r="AX237" s="29">
        <v>12.53</v>
      </c>
      <c r="AY237" s="28">
        <v>-6401945</v>
      </c>
      <c r="AZ237" s="29">
        <v>0.94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22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1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22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1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590664</v>
      </c>
      <c r="D240" s="29">
        <v>6.13</v>
      </c>
      <c r="E240" s="28">
        <v>1491106</v>
      </c>
      <c r="F240" s="29">
        <v>14.7</v>
      </c>
      <c r="G240" s="28">
        <v>-900443</v>
      </c>
      <c r="H240" s="29">
        <v>-8.57</v>
      </c>
      <c r="I240" s="28">
        <v>1016060</v>
      </c>
      <c r="J240" s="29">
        <v>10.19</v>
      </c>
      <c r="K240" s="28">
        <v>-425397</v>
      </c>
      <c r="L240" s="29">
        <v>-4.0599999999999996</v>
      </c>
      <c r="M240" s="28">
        <v>497716</v>
      </c>
      <c r="N240" s="29">
        <v>5.47</v>
      </c>
      <c r="O240" s="28">
        <v>92948</v>
      </c>
      <c r="P240" s="29">
        <v>0.65</v>
      </c>
      <c r="Q240" s="22"/>
      <c r="R240" s="9"/>
      <c r="S240" s="28">
        <v>1088379</v>
      </c>
      <c r="T240" s="29">
        <v>5.81</v>
      </c>
      <c r="U240" s="28">
        <v>2778566</v>
      </c>
      <c r="V240" s="29">
        <v>14.25</v>
      </c>
      <c r="W240" s="28">
        <v>-1690187</v>
      </c>
      <c r="X240" s="29">
        <v>-8.44</v>
      </c>
      <c r="Y240" s="28">
        <v>1828681</v>
      </c>
      <c r="Z240" s="29">
        <v>9.5299999999999994</v>
      </c>
      <c r="AA240" s="28">
        <v>-740302</v>
      </c>
      <c r="AB240" s="29">
        <v>-3.73</v>
      </c>
      <c r="AC240" s="28">
        <v>497716</v>
      </c>
      <c r="AD240" s="29">
        <v>5.47</v>
      </c>
      <c r="AE240" s="28">
        <v>590664</v>
      </c>
      <c r="AF240" s="29">
        <v>0.34</v>
      </c>
      <c r="AG240" s="24"/>
      <c r="AH240" s="19"/>
      <c r="AI240" s="28">
        <v>11631538</v>
      </c>
      <c r="AJ240" s="29">
        <v>13.47</v>
      </c>
      <c r="AK240" s="28">
        <v>14388808</v>
      </c>
      <c r="AL240" s="29">
        <v>16.45</v>
      </c>
      <c r="AM240" s="28">
        <v>-2757270</v>
      </c>
      <c r="AN240" s="29">
        <v>-2.99</v>
      </c>
      <c r="AO240" s="28">
        <v>10271875</v>
      </c>
      <c r="AP240" s="29">
        <v>12.01</v>
      </c>
      <c r="AQ240" s="28">
        <v>1359663</v>
      </c>
      <c r="AR240" s="29">
        <v>1.46</v>
      </c>
      <c r="AS240" s="28">
        <v>11040874</v>
      </c>
      <c r="AT240" s="29">
        <v>14.39</v>
      </c>
      <c r="AU240" s="28">
        <v>590664</v>
      </c>
      <c r="AV240" s="29">
        <v>-0.92</v>
      </c>
      <c r="AW240" s="28">
        <v>18033483</v>
      </c>
      <c r="AX240" s="29">
        <v>12.53</v>
      </c>
      <c r="AY240" s="28">
        <v>-6401945</v>
      </c>
      <c r="AZ240" s="29">
        <v>0.94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22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1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2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19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22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1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2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19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6566620</v>
      </c>
      <c r="D245" s="21">
        <v>70.069999999999993</v>
      </c>
      <c r="E245" s="20">
        <v>6964524</v>
      </c>
      <c r="F245" s="21">
        <v>70.599999999999994</v>
      </c>
      <c r="G245" s="20">
        <v>-397903</v>
      </c>
      <c r="H245" s="21">
        <v>-0.53</v>
      </c>
      <c r="I245" s="20">
        <v>6818432</v>
      </c>
      <c r="J245" s="21">
        <v>70.400000000000006</v>
      </c>
      <c r="K245" s="20">
        <v>-251812</v>
      </c>
      <c r="L245" s="21">
        <v>-0.33</v>
      </c>
      <c r="M245" s="20">
        <v>6313130</v>
      </c>
      <c r="N245" s="21">
        <v>71.28</v>
      </c>
      <c r="O245" s="20">
        <v>253490</v>
      </c>
      <c r="P245" s="21">
        <v>-1.2</v>
      </c>
      <c r="Q245" s="22"/>
      <c r="R245" s="23"/>
      <c r="S245" s="20">
        <v>12879751</v>
      </c>
      <c r="T245" s="21">
        <v>70.66</v>
      </c>
      <c r="U245" s="20">
        <v>13366495</v>
      </c>
      <c r="V245" s="21">
        <v>70.599999999999994</v>
      </c>
      <c r="W245" s="20">
        <v>-486744</v>
      </c>
      <c r="X245" s="21">
        <v>0.06</v>
      </c>
      <c r="Y245" s="20">
        <v>13112855</v>
      </c>
      <c r="Z245" s="21">
        <v>70.5</v>
      </c>
      <c r="AA245" s="20">
        <v>-233104</v>
      </c>
      <c r="AB245" s="21">
        <v>0.16</v>
      </c>
      <c r="AC245" s="20">
        <v>6313130</v>
      </c>
      <c r="AD245" s="21">
        <v>71.28</v>
      </c>
      <c r="AE245" s="20">
        <v>6566620</v>
      </c>
      <c r="AF245" s="21">
        <v>-0.62</v>
      </c>
      <c r="AG245" s="24"/>
      <c r="AH245" s="19"/>
      <c r="AI245" s="20">
        <v>58819128</v>
      </c>
      <c r="AJ245" s="21">
        <v>70.260000000000005</v>
      </c>
      <c r="AK245" s="20">
        <v>59446716</v>
      </c>
      <c r="AL245" s="21">
        <v>69.989999999999995</v>
      </c>
      <c r="AM245" s="20">
        <v>-627588</v>
      </c>
      <c r="AN245" s="21">
        <v>0.27</v>
      </c>
      <c r="AO245" s="20">
        <v>57884260</v>
      </c>
      <c r="AP245" s="21">
        <v>69.72</v>
      </c>
      <c r="AQ245" s="20">
        <v>934868</v>
      </c>
      <c r="AR245" s="21">
        <v>0.54</v>
      </c>
      <c r="AS245" s="20">
        <v>52252507</v>
      </c>
      <c r="AT245" s="21">
        <v>70.28</v>
      </c>
      <c r="AU245" s="20">
        <v>6566620</v>
      </c>
      <c r="AV245" s="21">
        <v>-0.02</v>
      </c>
      <c r="AW245" s="20">
        <v>96849255</v>
      </c>
      <c r="AX245" s="21">
        <v>69.16</v>
      </c>
      <c r="AY245" s="20">
        <v>-38030127</v>
      </c>
      <c r="AZ245" s="21">
        <v>1.1000000000000001</v>
      </c>
      <c r="BA245" s="24"/>
    </row>
    <row r="246" spans="1:53" x14ac:dyDescent="0.35">
      <c r="A246" s="18" t="s">
        <v>15</v>
      </c>
      <c r="B246" s="19"/>
      <c r="C246" s="20">
        <v>3057641</v>
      </c>
      <c r="D246" s="21">
        <v>32.630000000000003</v>
      </c>
      <c r="E246" s="20">
        <v>3180327</v>
      </c>
      <c r="F246" s="21">
        <v>32.24</v>
      </c>
      <c r="G246" s="20">
        <v>-122686</v>
      </c>
      <c r="H246" s="21">
        <v>0.39</v>
      </c>
      <c r="I246" s="20">
        <v>3127104</v>
      </c>
      <c r="J246" s="21">
        <v>32.29</v>
      </c>
      <c r="K246" s="20">
        <v>-69464</v>
      </c>
      <c r="L246" s="21">
        <v>0.34</v>
      </c>
      <c r="M246" s="20">
        <v>2739017</v>
      </c>
      <c r="N246" s="21">
        <v>30.92</v>
      </c>
      <c r="O246" s="20">
        <v>318624</v>
      </c>
      <c r="P246" s="21">
        <v>1.7</v>
      </c>
      <c r="Q246" s="22"/>
      <c r="R246" s="23"/>
      <c r="S246" s="20">
        <v>5796657</v>
      </c>
      <c r="T246" s="21">
        <v>31.8</v>
      </c>
      <c r="U246" s="20">
        <v>6132423</v>
      </c>
      <c r="V246" s="21">
        <v>32.39</v>
      </c>
      <c r="W246" s="20">
        <v>-335766</v>
      </c>
      <c r="X246" s="21">
        <v>-0.59</v>
      </c>
      <c r="Y246" s="20">
        <v>5996474</v>
      </c>
      <c r="Z246" s="21">
        <v>32.24</v>
      </c>
      <c r="AA246" s="20">
        <v>-199817</v>
      </c>
      <c r="AB246" s="21">
        <v>-0.44</v>
      </c>
      <c r="AC246" s="20">
        <v>2739017</v>
      </c>
      <c r="AD246" s="21">
        <v>30.92</v>
      </c>
      <c r="AE246" s="20">
        <v>3057641</v>
      </c>
      <c r="AF246" s="21">
        <v>0.88</v>
      </c>
      <c r="AG246" s="24"/>
      <c r="AH246" s="19"/>
      <c r="AI246" s="20">
        <v>27287470</v>
      </c>
      <c r="AJ246" s="21">
        <v>32.590000000000003</v>
      </c>
      <c r="AK246" s="20">
        <v>28010899</v>
      </c>
      <c r="AL246" s="21">
        <v>32.979999999999997</v>
      </c>
      <c r="AM246" s="20">
        <v>-723429</v>
      </c>
      <c r="AN246" s="21">
        <v>-0.38</v>
      </c>
      <c r="AO246" s="20">
        <v>27405069</v>
      </c>
      <c r="AP246" s="21">
        <v>33.01</v>
      </c>
      <c r="AQ246" s="20">
        <v>-117599</v>
      </c>
      <c r="AR246" s="21">
        <v>-0.41</v>
      </c>
      <c r="AS246" s="20">
        <v>24229829</v>
      </c>
      <c r="AT246" s="21">
        <v>32.590000000000003</v>
      </c>
      <c r="AU246" s="20">
        <v>3057641</v>
      </c>
      <c r="AV246" s="21">
        <v>0</v>
      </c>
      <c r="AW246" s="20">
        <v>46673237</v>
      </c>
      <c r="AX246" s="21">
        <v>33.33</v>
      </c>
      <c r="AY246" s="20">
        <v>-19385768</v>
      </c>
      <c r="AZ246" s="21">
        <v>-0.74</v>
      </c>
      <c r="BA246" s="24"/>
    </row>
    <row r="247" spans="1:53" x14ac:dyDescent="0.35">
      <c r="A247" s="18" t="s">
        <v>16</v>
      </c>
      <c r="B247" s="19"/>
      <c r="C247" s="25">
        <v>18701</v>
      </c>
      <c r="D247" s="26">
        <v>0.2</v>
      </c>
      <c r="E247" s="25">
        <v>0</v>
      </c>
      <c r="F247" s="26">
        <v>0</v>
      </c>
      <c r="G247" s="25">
        <v>18701</v>
      </c>
      <c r="H247" s="26">
        <v>0.2</v>
      </c>
      <c r="I247" s="25">
        <v>26357</v>
      </c>
      <c r="J247" s="26">
        <v>0.27</v>
      </c>
      <c r="K247" s="25">
        <v>-7656</v>
      </c>
      <c r="L247" s="26">
        <v>-7.0000000000000007E-2</v>
      </c>
      <c r="M247" s="25">
        <v>44210</v>
      </c>
      <c r="N247" s="26">
        <v>0.5</v>
      </c>
      <c r="O247" s="25">
        <v>-25509</v>
      </c>
      <c r="P247" s="26">
        <v>-0.3</v>
      </c>
      <c r="Q247" s="22"/>
      <c r="R247" s="23"/>
      <c r="S247" s="25">
        <v>62910</v>
      </c>
      <c r="T247" s="26">
        <v>0.35</v>
      </c>
      <c r="U247" s="25">
        <v>0</v>
      </c>
      <c r="V247" s="26">
        <v>0</v>
      </c>
      <c r="W247" s="25">
        <v>62910</v>
      </c>
      <c r="X247" s="26">
        <v>0.35</v>
      </c>
      <c r="Y247" s="25">
        <v>73273</v>
      </c>
      <c r="Z247" s="26">
        <v>0.39</v>
      </c>
      <c r="AA247" s="25">
        <v>-10363</v>
      </c>
      <c r="AB247" s="26">
        <v>-0.05</v>
      </c>
      <c r="AC247" s="25">
        <v>44210</v>
      </c>
      <c r="AD247" s="26">
        <v>0.5</v>
      </c>
      <c r="AE247" s="25">
        <v>18701</v>
      </c>
      <c r="AF247" s="26">
        <v>-0.15</v>
      </c>
      <c r="AG247" s="24"/>
      <c r="AH247" s="19"/>
      <c r="AI247" s="25">
        <v>272321</v>
      </c>
      <c r="AJ247" s="26">
        <v>0.33</v>
      </c>
      <c r="AK247" s="25">
        <v>0</v>
      </c>
      <c r="AL247" s="26">
        <v>0</v>
      </c>
      <c r="AM247" s="25">
        <v>272321</v>
      </c>
      <c r="AN247" s="26">
        <v>0.33</v>
      </c>
      <c r="AO247" s="25">
        <v>246692</v>
      </c>
      <c r="AP247" s="26">
        <v>0.3</v>
      </c>
      <c r="AQ247" s="25">
        <v>25629</v>
      </c>
      <c r="AR247" s="26">
        <v>0.03</v>
      </c>
      <c r="AS247" s="25">
        <v>253620</v>
      </c>
      <c r="AT247" s="26">
        <v>0.34</v>
      </c>
      <c r="AU247" s="25">
        <v>18701</v>
      </c>
      <c r="AV247" s="26">
        <v>-0.02</v>
      </c>
      <c r="AW247" s="25">
        <v>415641</v>
      </c>
      <c r="AX247" s="26">
        <v>0.3</v>
      </c>
      <c r="AY247" s="25">
        <v>-143320</v>
      </c>
      <c r="AZ247" s="26">
        <v>0.03</v>
      </c>
      <c r="BA247" s="24"/>
    </row>
    <row r="248" spans="1:53" x14ac:dyDescent="0.35">
      <c r="A248" s="27" t="s">
        <v>22</v>
      </c>
      <c r="B248" s="19"/>
      <c r="C248" s="28">
        <v>9642962</v>
      </c>
      <c r="D248" s="29">
        <v>102.9</v>
      </c>
      <c r="E248" s="28">
        <v>10144850</v>
      </c>
      <c r="F248" s="29">
        <v>102.84</v>
      </c>
      <c r="G248" s="28">
        <v>-501889</v>
      </c>
      <c r="H248" s="29">
        <v>0.06</v>
      </c>
      <c r="I248" s="28">
        <v>9971894</v>
      </c>
      <c r="J248" s="29">
        <v>102.96</v>
      </c>
      <c r="K248" s="28">
        <v>-328932</v>
      </c>
      <c r="L248" s="29">
        <v>-0.06</v>
      </c>
      <c r="M248" s="28">
        <v>9096357</v>
      </c>
      <c r="N248" s="29">
        <v>102.7</v>
      </c>
      <c r="O248" s="28">
        <v>546605</v>
      </c>
      <c r="P248" s="29">
        <v>0.2</v>
      </c>
      <c r="Q248" s="22"/>
      <c r="R248" s="9"/>
      <c r="S248" s="28">
        <v>18739318</v>
      </c>
      <c r="T248" s="29">
        <v>102.81</v>
      </c>
      <c r="U248" s="28">
        <v>19498918</v>
      </c>
      <c r="V248" s="29">
        <v>102.99</v>
      </c>
      <c r="W248" s="28">
        <v>-759600</v>
      </c>
      <c r="X248" s="29">
        <v>-0.18</v>
      </c>
      <c r="Y248" s="28">
        <v>19182602</v>
      </c>
      <c r="Z248" s="29">
        <v>103.14</v>
      </c>
      <c r="AA248" s="28">
        <v>-443284</v>
      </c>
      <c r="AB248" s="29">
        <v>-0.33</v>
      </c>
      <c r="AC248" s="28">
        <v>9096357</v>
      </c>
      <c r="AD248" s="29">
        <v>102.7</v>
      </c>
      <c r="AE248" s="28">
        <v>9642962</v>
      </c>
      <c r="AF248" s="29">
        <v>0.1</v>
      </c>
      <c r="AG248" s="24"/>
      <c r="AH248" s="19"/>
      <c r="AI248" s="28">
        <v>86378918</v>
      </c>
      <c r="AJ248" s="29">
        <v>103.18</v>
      </c>
      <c r="AK248" s="28">
        <v>87457615</v>
      </c>
      <c r="AL248" s="29">
        <v>102.97</v>
      </c>
      <c r="AM248" s="28">
        <v>-1078696</v>
      </c>
      <c r="AN248" s="29">
        <v>0.21</v>
      </c>
      <c r="AO248" s="28">
        <v>85536020</v>
      </c>
      <c r="AP248" s="29">
        <v>103.02</v>
      </c>
      <c r="AQ248" s="28">
        <v>842898</v>
      </c>
      <c r="AR248" s="29">
        <v>0.15</v>
      </c>
      <c r="AS248" s="28">
        <v>76735957</v>
      </c>
      <c r="AT248" s="29">
        <v>103.21</v>
      </c>
      <c r="AU248" s="28">
        <v>9642962</v>
      </c>
      <c r="AV248" s="29">
        <v>-0.03</v>
      </c>
      <c r="AW248" s="28">
        <v>143938133</v>
      </c>
      <c r="AX248" s="29">
        <v>102.79</v>
      </c>
      <c r="AY248" s="28">
        <v>-57559214</v>
      </c>
      <c r="AZ248" s="29">
        <v>0.39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22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1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2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19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68049</v>
      </c>
      <c r="D251" s="21">
        <v>0.73</v>
      </c>
      <c r="E251" s="20">
        <v>49197</v>
      </c>
      <c r="F251" s="21">
        <v>0.5</v>
      </c>
      <c r="G251" s="20">
        <v>18852</v>
      </c>
      <c r="H251" s="21">
        <v>0.23</v>
      </c>
      <c r="I251" s="20">
        <v>54063</v>
      </c>
      <c r="J251" s="21">
        <v>0.56000000000000005</v>
      </c>
      <c r="K251" s="20">
        <v>13987</v>
      </c>
      <c r="L251" s="21">
        <v>0.17</v>
      </c>
      <c r="M251" s="20">
        <v>58184</v>
      </c>
      <c r="N251" s="21">
        <v>0.66</v>
      </c>
      <c r="O251" s="20">
        <v>9866</v>
      </c>
      <c r="P251" s="21">
        <v>7.0000000000000007E-2</v>
      </c>
      <c r="Q251" s="22"/>
      <c r="R251" s="23"/>
      <c r="S251" s="20">
        <v>126233</v>
      </c>
      <c r="T251" s="21">
        <v>0.69</v>
      </c>
      <c r="U251" s="20">
        <v>98345</v>
      </c>
      <c r="V251" s="21">
        <v>0.52</v>
      </c>
      <c r="W251" s="20">
        <v>27888</v>
      </c>
      <c r="X251" s="21">
        <v>0.17</v>
      </c>
      <c r="Y251" s="20">
        <v>104167</v>
      </c>
      <c r="Z251" s="21">
        <v>0.56000000000000005</v>
      </c>
      <c r="AA251" s="20">
        <v>22066</v>
      </c>
      <c r="AB251" s="21">
        <v>0.13</v>
      </c>
      <c r="AC251" s="20">
        <v>58184</v>
      </c>
      <c r="AD251" s="21">
        <v>0.66</v>
      </c>
      <c r="AE251" s="20">
        <v>68049</v>
      </c>
      <c r="AF251" s="21">
        <v>0.04</v>
      </c>
      <c r="AG251" s="24"/>
      <c r="AH251" s="19"/>
      <c r="AI251" s="20">
        <v>498395</v>
      </c>
      <c r="AJ251" s="21">
        <v>0.6</v>
      </c>
      <c r="AK251" s="20">
        <v>409126</v>
      </c>
      <c r="AL251" s="21">
        <v>0.48</v>
      </c>
      <c r="AM251" s="20">
        <v>89268</v>
      </c>
      <c r="AN251" s="21">
        <v>0.11</v>
      </c>
      <c r="AO251" s="20">
        <v>425806</v>
      </c>
      <c r="AP251" s="21">
        <v>0.51</v>
      </c>
      <c r="AQ251" s="20">
        <v>72589</v>
      </c>
      <c r="AR251" s="21">
        <v>0.08</v>
      </c>
      <c r="AS251" s="20">
        <v>430345</v>
      </c>
      <c r="AT251" s="21">
        <v>0.57999999999999996</v>
      </c>
      <c r="AU251" s="20">
        <v>68049</v>
      </c>
      <c r="AV251" s="21">
        <v>0.02</v>
      </c>
      <c r="AW251" s="20">
        <v>725320</v>
      </c>
      <c r="AX251" s="21">
        <v>0.52</v>
      </c>
      <c r="AY251" s="20">
        <v>-226925</v>
      </c>
      <c r="AZ251" s="21">
        <v>0.08</v>
      </c>
      <c r="BA251" s="24"/>
    </row>
    <row r="252" spans="1:53" x14ac:dyDescent="0.35">
      <c r="A252" s="18" t="s">
        <v>229</v>
      </c>
      <c r="B252" s="19"/>
      <c r="C252" s="20">
        <v>180862</v>
      </c>
      <c r="D252" s="21">
        <v>1.93</v>
      </c>
      <c r="E252" s="20">
        <v>205740</v>
      </c>
      <c r="F252" s="21">
        <v>2.09</v>
      </c>
      <c r="G252" s="20">
        <v>-24879</v>
      </c>
      <c r="H252" s="21">
        <v>-0.16</v>
      </c>
      <c r="I252" s="20">
        <v>207929</v>
      </c>
      <c r="J252" s="21">
        <v>2.15</v>
      </c>
      <c r="K252" s="20">
        <v>-27068</v>
      </c>
      <c r="L252" s="21">
        <v>-0.22</v>
      </c>
      <c r="M252" s="20">
        <v>156543</v>
      </c>
      <c r="N252" s="21">
        <v>1.77</v>
      </c>
      <c r="O252" s="20">
        <v>24319</v>
      </c>
      <c r="P252" s="21">
        <v>0.16</v>
      </c>
      <c r="Q252" s="22"/>
      <c r="R252" s="23"/>
      <c r="S252" s="20">
        <v>337405</v>
      </c>
      <c r="T252" s="21">
        <v>1.85</v>
      </c>
      <c r="U252" s="20">
        <v>419017</v>
      </c>
      <c r="V252" s="21">
        <v>2.21</v>
      </c>
      <c r="W252" s="20">
        <v>-81612</v>
      </c>
      <c r="X252" s="21">
        <v>-0.36</v>
      </c>
      <c r="Y252" s="20">
        <v>429567</v>
      </c>
      <c r="Z252" s="21">
        <v>2.31</v>
      </c>
      <c r="AA252" s="20">
        <v>-92162</v>
      </c>
      <c r="AB252" s="21">
        <v>-0.46</v>
      </c>
      <c r="AC252" s="20">
        <v>156543</v>
      </c>
      <c r="AD252" s="21">
        <v>1.77</v>
      </c>
      <c r="AE252" s="20">
        <v>180862</v>
      </c>
      <c r="AF252" s="21">
        <v>0.08</v>
      </c>
      <c r="AG252" s="24"/>
      <c r="AH252" s="19"/>
      <c r="AI252" s="20">
        <v>1953162</v>
      </c>
      <c r="AJ252" s="21">
        <v>2.33</v>
      </c>
      <c r="AK252" s="20">
        <v>1944112</v>
      </c>
      <c r="AL252" s="21">
        <v>2.29</v>
      </c>
      <c r="AM252" s="20">
        <v>9051</v>
      </c>
      <c r="AN252" s="21">
        <v>0.04</v>
      </c>
      <c r="AO252" s="20">
        <v>1919750</v>
      </c>
      <c r="AP252" s="21">
        <v>2.31</v>
      </c>
      <c r="AQ252" s="20">
        <v>33412</v>
      </c>
      <c r="AR252" s="21">
        <v>0.02</v>
      </c>
      <c r="AS252" s="20">
        <v>1772301</v>
      </c>
      <c r="AT252" s="21">
        <v>2.38</v>
      </c>
      <c r="AU252" s="20">
        <v>180862</v>
      </c>
      <c r="AV252" s="21">
        <v>-0.05</v>
      </c>
      <c r="AW252" s="20">
        <v>2894783</v>
      </c>
      <c r="AX252" s="21">
        <v>2.0699999999999998</v>
      </c>
      <c r="AY252" s="20">
        <v>-941621</v>
      </c>
      <c r="AZ252" s="21">
        <v>0.27</v>
      </c>
      <c r="BA252" s="24"/>
    </row>
    <row r="253" spans="1:53" x14ac:dyDescent="0.35">
      <c r="A253" s="18" t="s">
        <v>230</v>
      </c>
      <c r="B253" s="19"/>
      <c r="C253" s="20">
        <v>16750</v>
      </c>
      <c r="D253" s="21">
        <v>0.18</v>
      </c>
      <c r="E253" s="20">
        <v>25619</v>
      </c>
      <c r="F253" s="21">
        <v>0.26</v>
      </c>
      <c r="G253" s="20">
        <v>-8869</v>
      </c>
      <c r="H253" s="21">
        <v>-0.08</v>
      </c>
      <c r="I253" s="20">
        <v>24843</v>
      </c>
      <c r="J253" s="21">
        <v>0.26</v>
      </c>
      <c r="K253" s="20">
        <v>-8093</v>
      </c>
      <c r="L253" s="21">
        <v>-0.08</v>
      </c>
      <c r="M253" s="20">
        <v>18122</v>
      </c>
      <c r="N253" s="21">
        <v>0.2</v>
      </c>
      <c r="O253" s="20">
        <v>-1372</v>
      </c>
      <c r="P253" s="21">
        <v>-0.03</v>
      </c>
      <c r="Q253" s="22"/>
      <c r="R253" s="23"/>
      <c r="S253" s="20">
        <v>34873</v>
      </c>
      <c r="T253" s="21">
        <v>0.19</v>
      </c>
      <c r="U253" s="20">
        <v>48375</v>
      </c>
      <c r="V253" s="21">
        <v>0.26</v>
      </c>
      <c r="W253" s="20">
        <v>-13502</v>
      </c>
      <c r="X253" s="21">
        <v>-0.06</v>
      </c>
      <c r="Y253" s="20">
        <v>50233</v>
      </c>
      <c r="Z253" s="21">
        <v>0.27</v>
      </c>
      <c r="AA253" s="20">
        <v>-15361</v>
      </c>
      <c r="AB253" s="21">
        <v>-0.08</v>
      </c>
      <c r="AC253" s="20">
        <v>18122</v>
      </c>
      <c r="AD253" s="21">
        <v>0.2</v>
      </c>
      <c r="AE253" s="20">
        <v>16750</v>
      </c>
      <c r="AF253" s="21">
        <v>-0.01</v>
      </c>
      <c r="AG253" s="24"/>
      <c r="AH253" s="19"/>
      <c r="AI253" s="20">
        <v>155005</v>
      </c>
      <c r="AJ253" s="21">
        <v>0.19</v>
      </c>
      <c r="AK253" s="20">
        <v>168953</v>
      </c>
      <c r="AL253" s="21">
        <v>0.2</v>
      </c>
      <c r="AM253" s="20">
        <v>-13948</v>
      </c>
      <c r="AN253" s="21">
        <v>-0.01</v>
      </c>
      <c r="AO253" s="20">
        <v>164907</v>
      </c>
      <c r="AP253" s="21">
        <v>0.2</v>
      </c>
      <c r="AQ253" s="20">
        <v>-9902</v>
      </c>
      <c r="AR253" s="21">
        <v>-0.01</v>
      </c>
      <c r="AS253" s="20">
        <v>138254</v>
      </c>
      <c r="AT253" s="21">
        <v>0.19</v>
      </c>
      <c r="AU253" s="20">
        <v>16750</v>
      </c>
      <c r="AV253" s="21">
        <v>0</v>
      </c>
      <c r="AW253" s="20">
        <v>287111</v>
      </c>
      <c r="AX253" s="21">
        <v>0.21</v>
      </c>
      <c r="AY253" s="20">
        <v>-132106</v>
      </c>
      <c r="AZ253" s="21">
        <v>-0.02</v>
      </c>
      <c r="BA253" s="24"/>
    </row>
    <row r="254" spans="1:53" x14ac:dyDescent="0.35">
      <c r="A254" s="18" t="s">
        <v>231</v>
      </c>
      <c r="B254" s="19"/>
      <c r="C254" s="25">
        <v>6427</v>
      </c>
      <c r="D254" s="26">
        <v>7.0000000000000007E-2</v>
      </c>
      <c r="E254" s="25">
        <v>0</v>
      </c>
      <c r="F254" s="26">
        <v>0</v>
      </c>
      <c r="G254" s="25">
        <v>6427</v>
      </c>
      <c r="H254" s="26">
        <v>7.0000000000000007E-2</v>
      </c>
      <c r="I254" s="25">
        <v>0</v>
      </c>
      <c r="J254" s="26">
        <v>0</v>
      </c>
      <c r="K254" s="25">
        <v>6427</v>
      </c>
      <c r="L254" s="26">
        <v>7.0000000000000007E-2</v>
      </c>
      <c r="M254" s="25">
        <v>6526</v>
      </c>
      <c r="N254" s="26">
        <v>7.0000000000000007E-2</v>
      </c>
      <c r="O254" s="25">
        <v>-98</v>
      </c>
      <c r="P254" s="26">
        <v>-0.01</v>
      </c>
      <c r="Q254" s="22"/>
      <c r="R254" s="23"/>
      <c r="S254" s="25">
        <v>12953</v>
      </c>
      <c r="T254" s="26">
        <v>7.0000000000000007E-2</v>
      </c>
      <c r="U254" s="25">
        <v>0</v>
      </c>
      <c r="V254" s="26">
        <v>0</v>
      </c>
      <c r="W254" s="25">
        <v>12953</v>
      </c>
      <c r="X254" s="26">
        <v>7.0000000000000007E-2</v>
      </c>
      <c r="Y254" s="25">
        <v>0</v>
      </c>
      <c r="Z254" s="26">
        <v>0</v>
      </c>
      <c r="AA254" s="25">
        <v>12953</v>
      </c>
      <c r="AB254" s="26">
        <v>7.0000000000000007E-2</v>
      </c>
      <c r="AC254" s="25">
        <v>6526</v>
      </c>
      <c r="AD254" s="26">
        <v>7.0000000000000007E-2</v>
      </c>
      <c r="AE254" s="25">
        <v>6427</v>
      </c>
      <c r="AF254" s="26">
        <v>0</v>
      </c>
      <c r="AG254" s="24"/>
      <c r="AH254" s="19"/>
      <c r="AI254" s="25">
        <v>53851</v>
      </c>
      <c r="AJ254" s="26">
        <v>0.06</v>
      </c>
      <c r="AK254" s="25">
        <v>0</v>
      </c>
      <c r="AL254" s="26">
        <v>0</v>
      </c>
      <c r="AM254" s="25">
        <v>53851</v>
      </c>
      <c r="AN254" s="26">
        <v>0.06</v>
      </c>
      <c r="AO254" s="25">
        <v>0</v>
      </c>
      <c r="AP254" s="26">
        <v>0</v>
      </c>
      <c r="AQ254" s="25">
        <v>53851</v>
      </c>
      <c r="AR254" s="26">
        <v>0.06</v>
      </c>
      <c r="AS254" s="25">
        <v>47423</v>
      </c>
      <c r="AT254" s="26">
        <v>0.06</v>
      </c>
      <c r="AU254" s="25">
        <v>6427</v>
      </c>
      <c r="AV254" s="26">
        <v>0</v>
      </c>
      <c r="AW254" s="25">
        <v>0</v>
      </c>
      <c r="AX254" s="26">
        <v>0</v>
      </c>
      <c r="AY254" s="25">
        <v>53851</v>
      </c>
      <c r="AZ254" s="26">
        <v>0.06</v>
      </c>
      <c r="BA254" s="24"/>
    </row>
    <row r="255" spans="1:53" x14ac:dyDescent="0.35">
      <c r="A255" s="27" t="s">
        <v>17</v>
      </c>
      <c r="B255" s="19"/>
      <c r="C255" s="28">
        <v>9370873</v>
      </c>
      <c r="D255" s="29">
        <v>100</v>
      </c>
      <c r="E255" s="28">
        <v>9864294</v>
      </c>
      <c r="F255" s="29">
        <v>100</v>
      </c>
      <c r="G255" s="28">
        <v>-493421</v>
      </c>
      <c r="H255" s="29">
        <v>0</v>
      </c>
      <c r="I255" s="28">
        <v>9685059</v>
      </c>
      <c r="J255" s="29">
        <v>100</v>
      </c>
      <c r="K255" s="28">
        <v>-314186</v>
      </c>
      <c r="L255" s="29">
        <v>0</v>
      </c>
      <c r="M255" s="28">
        <v>8856982</v>
      </c>
      <c r="N255" s="29">
        <v>100</v>
      </c>
      <c r="O255" s="28">
        <v>513892</v>
      </c>
      <c r="P255" s="29">
        <v>0</v>
      </c>
      <c r="Q255" s="22"/>
      <c r="R255" s="9"/>
      <c r="S255" s="28">
        <v>18227855</v>
      </c>
      <c r="T255" s="29">
        <v>100</v>
      </c>
      <c r="U255" s="28">
        <v>18933182</v>
      </c>
      <c r="V255" s="29">
        <v>100</v>
      </c>
      <c r="W255" s="28">
        <v>-705327</v>
      </c>
      <c r="X255" s="29">
        <v>0</v>
      </c>
      <c r="Y255" s="28">
        <v>18598635</v>
      </c>
      <c r="Z255" s="29">
        <v>100</v>
      </c>
      <c r="AA255" s="28">
        <v>-370781</v>
      </c>
      <c r="AB255" s="29">
        <v>0</v>
      </c>
      <c r="AC255" s="28">
        <v>8856982</v>
      </c>
      <c r="AD255" s="29">
        <v>100</v>
      </c>
      <c r="AE255" s="28">
        <v>9370873</v>
      </c>
      <c r="AF255" s="29">
        <v>0</v>
      </c>
      <c r="AG255" s="24"/>
      <c r="AH255" s="19"/>
      <c r="AI255" s="28">
        <v>83718506</v>
      </c>
      <c r="AJ255" s="29">
        <v>100</v>
      </c>
      <c r="AK255" s="28">
        <v>84935424</v>
      </c>
      <c r="AL255" s="29">
        <v>100</v>
      </c>
      <c r="AM255" s="28">
        <v>-1216918</v>
      </c>
      <c r="AN255" s="29">
        <v>0</v>
      </c>
      <c r="AO255" s="28">
        <v>83025557</v>
      </c>
      <c r="AP255" s="29">
        <v>100</v>
      </c>
      <c r="AQ255" s="28">
        <v>692949</v>
      </c>
      <c r="AR255" s="29">
        <v>0</v>
      </c>
      <c r="AS255" s="28">
        <v>74347633</v>
      </c>
      <c r="AT255" s="29">
        <v>100</v>
      </c>
      <c r="AU255" s="28">
        <v>9370873</v>
      </c>
      <c r="AV255" s="29">
        <v>0</v>
      </c>
      <c r="AW255" s="28">
        <v>140030919</v>
      </c>
      <c r="AX255" s="29">
        <v>100</v>
      </c>
      <c r="AY255" s="28">
        <v>-56312412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22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1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2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19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1073461</v>
      </c>
      <c r="D258" s="21">
        <v>16.350000000000001</v>
      </c>
      <c r="E258" s="20">
        <v>990623</v>
      </c>
      <c r="F258" s="21">
        <v>14.22</v>
      </c>
      <c r="G258" s="20">
        <v>82838</v>
      </c>
      <c r="H258" s="21">
        <v>2.12</v>
      </c>
      <c r="I258" s="20">
        <v>977357</v>
      </c>
      <c r="J258" s="21">
        <v>14.33</v>
      </c>
      <c r="K258" s="20">
        <v>96103</v>
      </c>
      <c r="L258" s="21">
        <v>2.0099999999999998</v>
      </c>
      <c r="M258" s="20">
        <v>956645</v>
      </c>
      <c r="N258" s="21">
        <v>15.15</v>
      </c>
      <c r="O258" s="20">
        <v>116816</v>
      </c>
      <c r="P258" s="21">
        <v>1.19</v>
      </c>
      <c r="Q258" s="22"/>
      <c r="R258" s="23"/>
      <c r="S258" s="20">
        <v>2030106</v>
      </c>
      <c r="T258" s="21">
        <v>15.76</v>
      </c>
      <c r="U258" s="20">
        <v>1903663</v>
      </c>
      <c r="V258" s="21">
        <v>14.24</v>
      </c>
      <c r="W258" s="20">
        <v>126442</v>
      </c>
      <c r="X258" s="21">
        <v>1.52</v>
      </c>
      <c r="Y258" s="20">
        <v>1877759</v>
      </c>
      <c r="Z258" s="21">
        <v>14.32</v>
      </c>
      <c r="AA258" s="20">
        <v>152346</v>
      </c>
      <c r="AB258" s="21">
        <v>1.44</v>
      </c>
      <c r="AC258" s="20">
        <v>956645</v>
      </c>
      <c r="AD258" s="21">
        <v>15.15</v>
      </c>
      <c r="AE258" s="20">
        <v>1073461</v>
      </c>
      <c r="AF258" s="21">
        <v>0.61</v>
      </c>
      <c r="AG258" s="24"/>
      <c r="AH258" s="19"/>
      <c r="AI258" s="20">
        <v>8463786</v>
      </c>
      <c r="AJ258" s="21">
        <v>14.39</v>
      </c>
      <c r="AK258" s="20">
        <v>8533049</v>
      </c>
      <c r="AL258" s="21">
        <v>14.35</v>
      </c>
      <c r="AM258" s="20">
        <v>-69263</v>
      </c>
      <c r="AN258" s="21">
        <v>0.04</v>
      </c>
      <c r="AO258" s="20">
        <v>8326464</v>
      </c>
      <c r="AP258" s="21">
        <v>14.38</v>
      </c>
      <c r="AQ258" s="20">
        <v>137322</v>
      </c>
      <c r="AR258" s="21">
        <v>0</v>
      </c>
      <c r="AS258" s="20">
        <v>7390325</v>
      </c>
      <c r="AT258" s="21">
        <v>14.14</v>
      </c>
      <c r="AU258" s="20">
        <v>1073461</v>
      </c>
      <c r="AV258" s="21">
        <v>0.25</v>
      </c>
      <c r="AW258" s="20">
        <v>13793876</v>
      </c>
      <c r="AX258" s="21">
        <v>14.24</v>
      </c>
      <c r="AY258" s="20">
        <v>-5330090</v>
      </c>
      <c r="AZ258" s="21">
        <v>0.15</v>
      </c>
      <c r="BA258" s="24"/>
    </row>
    <row r="259" spans="1:53" x14ac:dyDescent="0.35">
      <c r="A259" s="18" t="s">
        <v>234</v>
      </c>
      <c r="B259" s="19"/>
      <c r="C259" s="20">
        <v>310566</v>
      </c>
      <c r="D259" s="21">
        <v>4.7300000000000004</v>
      </c>
      <c r="E259" s="20">
        <v>327351</v>
      </c>
      <c r="F259" s="21">
        <v>4.7</v>
      </c>
      <c r="G259" s="20">
        <v>-16786</v>
      </c>
      <c r="H259" s="21">
        <v>0.03</v>
      </c>
      <c r="I259" s="20">
        <v>321087</v>
      </c>
      <c r="J259" s="21">
        <v>4.71</v>
      </c>
      <c r="K259" s="20">
        <v>-10521</v>
      </c>
      <c r="L259" s="21">
        <v>0.02</v>
      </c>
      <c r="M259" s="20">
        <v>300985</v>
      </c>
      <c r="N259" s="21">
        <v>4.7699999999999996</v>
      </c>
      <c r="O259" s="20">
        <v>9580</v>
      </c>
      <c r="P259" s="21">
        <v>-0.04</v>
      </c>
      <c r="Q259" s="22"/>
      <c r="R259" s="23"/>
      <c r="S259" s="20">
        <v>611551</v>
      </c>
      <c r="T259" s="21">
        <v>4.75</v>
      </c>
      <c r="U259" s="20">
        <v>633727</v>
      </c>
      <c r="V259" s="21">
        <v>4.74</v>
      </c>
      <c r="W259" s="20">
        <v>-22176</v>
      </c>
      <c r="X259" s="21">
        <v>0.01</v>
      </c>
      <c r="Y259" s="20">
        <v>622423</v>
      </c>
      <c r="Z259" s="21">
        <v>4.75</v>
      </c>
      <c r="AA259" s="20">
        <v>-10872</v>
      </c>
      <c r="AB259" s="21">
        <v>0</v>
      </c>
      <c r="AC259" s="20">
        <v>300985</v>
      </c>
      <c r="AD259" s="21">
        <v>4.7699999999999996</v>
      </c>
      <c r="AE259" s="20">
        <v>310566</v>
      </c>
      <c r="AF259" s="21">
        <v>-0.02</v>
      </c>
      <c r="AG259" s="24"/>
      <c r="AH259" s="19"/>
      <c r="AI259" s="20">
        <v>2700423</v>
      </c>
      <c r="AJ259" s="21">
        <v>4.59</v>
      </c>
      <c r="AK259" s="20">
        <v>2723266</v>
      </c>
      <c r="AL259" s="21">
        <v>4.58</v>
      </c>
      <c r="AM259" s="20">
        <v>-22843</v>
      </c>
      <c r="AN259" s="21">
        <v>0.01</v>
      </c>
      <c r="AO259" s="20">
        <v>2649302</v>
      </c>
      <c r="AP259" s="21">
        <v>4.58</v>
      </c>
      <c r="AQ259" s="20">
        <v>51121</v>
      </c>
      <c r="AR259" s="21">
        <v>0.01</v>
      </c>
      <c r="AS259" s="20">
        <v>2389857</v>
      </c>
      <c r="AT259" s="21">
        <v>4.57</v>
      </c>
      <c r="AU259" s="20">
        <v>310566</v>
      </c>
      <c r="AV259" s="21">
        <v>0.02</v>
      </c>
      <c r="AW259" s="20">
        <v>4314434</v>
      </c>
      <c r="AX259" s="21">
        <v>4.45</v>
      </c>
      <c r="AY259" s="20">
        <v>-1614011</v>
      </c>
      <c r="AZ259" s="21">
        <v>0.14000000000000001</v>
      </c>
      <c r="BA259" s="24"/>
    </row>
    <row r="260" spans="1:53" x14ac:dyDescent="0.35">
      <c r="A260" s="18" t="s">
        <v>235</v>
      </c>
      <c r="B260" s="19"/>
      <c r="C260" s="20">
        <v>84263</v>
      </c>
      <c r="D260" s="21">
        <v>1.28</v>
      </c>
      <c r="E260" s="20">
        <v>71101</v>
      </c>
      <c r="F260" s="21">
        <v>1.02</v>
      </c>
      <c r="G260" s="20">
        <v>13162</v>
      </c>
      <c r="H260" s="21">
        <v>0.26</v>
      </c>
      <c r="I260" s="20">
        <v>71473</v>
      </c>
      <c r="J260" s="21">
        <v>1.05</v>
      </c>
      <c r="K260" s="20">
        <v>12790</v>
      </c>
      <c r="L260" s="21">
        <v>0.23</v>
      </c>
      <c r="M260" s="20">
        <v>87517</v>
      </c>
      <c r="N260" s="21">
        <v>1.39</v>
      </c>
      <c r="O260" s="20">
        <v>-3254</v>
      </c>
      <c r="P260" s="21">
        <v>-0.1</v>
      </c>
      <c r="Q260" s="22"/>
      <c r="R260" s="23"/>
      <c r="S260" s="20">
        <v>171780</v>
      </c>
      <c r="T260" s="21">
        <v>1.33</v>
      </c>
      <c r="U260" s="20">
        <v>138382</v>
      </c>
      <c r="V260" s="21">
        <v>1.04</v>
      </c>
      <c r="W260" s="20">
        <v>33398</v>
      </c>
      <c r="X260" s="21">
        <v>0.3</v>
      </c>
      <c r="Y260" s="20">
        <v>137340</v>
      </c>
      <c r="Z260" s="21">
        <v>1.05</v>
      </c>
      <c r="AA260" s="20">
        <v>34440</v>
      </c>
      <c r="AB260" s="21">
        <v>0.28999999999999998</v>
      </c>
      <c r="AC260" s="20">
        <v>87517</v>
      </c>
      <c r="AD260" s="21">
        <v>1.39</v>
      </c>
      <c r="AE260" s="20">
        <v>84263</v>
      </c>
      <c r="AF260" s="21">
        <v>-0.05</v>
      </c>
      <c r="AG260" s="24"/>
      <c r="AH260" s="19"/>
      <c r="AI260" s="20">
        <v>787238</v>
      </c>
      <c r="AJ260" s="21">
        <v>1.34</v>
      </c>
      <c r="AK260" s="20">
        <v>653778</v>
      </c>
      <c r="AL260" s="21">
        <v>1.1000000000000001</v>
      </c>
      <c r="AM260" s="20">
        <v>133460</v>
      </c>
      <c r="AN260" s="21">
        <v>0.24</v>
      </c>
      <c r="AO260" s="20">
        <v>634632</v>
      </c>
      <c r="AP260" s="21">
        <v>1.1000000000000001</v>
      </c>
      <c r="AQ260" s="20">
        <v>152606</v>
      </c>
      <c r="AR260" s="21">
        <v>0.24</v>
      </c>
      <c r="AS260" s="20">
        <v>702975</v>
      </c>
      <c r="AT260" s="21">
        <v>1.35</v>
      </c>
      <c r="AU260" s="20">
        <v>84263</v>
      </c>
      <c r="AV260" s="21">
        <v>-0.01</v>
      </c>
      <c r="AW260" s="20">
        <v>1087736</v>
      </c>
      <c r="AX260" s="21">
        <v>1.1200000000000001</v>
      </c>
      <c r="AY260" s="20">
        <v>-300497</v>
      </c>
      <c r="AZ260" s="21">
        <v>0.22</v>
      </c>
      <c r="BA260" s="24"/>
    </row>
    <row r="261" spans="1:53" x14ac:dyDescent="0.35">
      <c r="A261" s="18" t="s">
        <v>236</v>
      </c>
      <c r="B261" s="19"/>
      <c r="C261" s="20">
        <v>28207</v>
      </c>
      <c r="D261" s="21">
        <v>0.43</v>
      </c>
      <c r="E261" s="20">
        <v>28296</v>
      </c>
      <c r="F261" s="21">
        <v>0.41</v>
      </c>
      <c r="G261" s="20">
        <v>-89</v>
      </c>
      <c r="H261" s="21">
        <v>0.02</v>
      </c>
      <c r="I261" s="20">
        <v>27517</v>
      </c>
      <c r="J261" s="21">
        <v>0.4</v>
      </c>
      <c r="K261" s="20">
        <v>689</v>
      </c>
      <c r="L261" s="21">
        <v>0.03</v>
      </c>
      <c r="M261" s="20">
        <v>26981</v>
      </c>
      <c r="N261" s="21">
        <v>0.43</v>
      </c>
      <c r="O261" s="20">
        <v>1225</v>
      </c>
      <c r="P261" s="21">
        <v>0</v>
      </c>
      <c r="Q261" s="22"/>
      <c r="R261" s="23"/>
      <c r="S261" s="20">
        <v>55188</v>
      </c>
      <c r="T261" s="21">
        <v>0.43</v>
      </c>
      <c r="U261" s="20">
        <v>59897</v>
      </c>
      <c r="V261" s="21">
        <v>0.45</v>
      </c>
      <c r="W261" s="20">
        <v>-4709</v>
      </c>
      <c r="X261" s="21">
        <v>-0.02</v>
      </c>
      <c r="Y261" s="20">
        <v>56433</v>
      </c>
      <c r="Z261" s="21">
        <v>0.43</v>
      </c>
      <c r="AA261" s="20">
        <v>-1245</v>
      </c>
      <c r="AB261" s="21">
        <v>0</v>
      </c>
      <c r="AC261" s="20">
        <v>26981</v>
      </c>
      <c r="AD261" s="21">
        <v>0.43</v>
      </c>
      <c r="AE261" s="20">
        <v>28207</v>
      </c>
      <c r="AF261" s="21">
        <v>0</v>
      </c>
      <c r="AG261" s="24"/>
      <c r="AH261" s="19"/>
      <c r="AI261" s="20">
        <v>385247</v>
      </c>
      <c r="AJ261" s="21">
        <v>0.65</v>
      </c>
      <c r="AK261" s="20">
        <v>381427</v>
      </c>
      <c r="AL261" s="21">
        <v>0.64</v>
      </c>
      <c r="AM261" s="20">
        <v>3820</v>
      </c>
      <c r="AN261" s="21">
        <v>0.01</v>
      </c>
      <c r="AO261" s="20">
        <v>374176</v>
      </c>
      <c r="AP261" s="21">
        <v>0.65</v>
      </c>
      <c r="AQ261" s="20">
        <v>11071</v>
      </c>
      <c r="AR261" s="21">
        <v>0.01</v>
      </c>
      <c r="AS261" s="20">
        <v>357040</v>
      </c>
      <c r="AT261" s="21">
        <v>0.68</v>
      </c>
      <c r="AU261" s="20">
        <v>28207</v>
      </c>
      <c r="AV261" s="21">
        <v>-0.03</v>
      </c>
      <c r="AW261" s="20">
        <v>606582</v>
      </c>
      <c r="AX261" s="21">
        <v>0.63</v>
      </c>
      <c r="AY261" s="20">
        <v>-221335</v>
      </c>
      <c r="AZ261" s="21">
        <v>0.03</v>
      </c>
      <c r="BA261" s="24"/>
    </row>
    <row r="262" spans="1:53" x14ac:dyDescent="0.35">
      <c r="A262" s="18" t="s">
        <v>237</v>
      </c>
      <c r="B262" s="19"/>
      <c r="C262" s="20">
        <v>72178</v>
      </c>
      <c r="D262" s="21">
        <v>1.1000000000000001</v>
      </c>
      <c r="E262" s="20">
        <v>53715</v>
      </c>
      <c r="F262" s="21">
        <v>0.77</v>
      </c>
      <c r="G262" s="20">
        <v>18463</v>
      </c>
      <c r="H262" s="21">
        <v>0.33</v>
      </c>
      <c r="I262" s="20">
        <v>51851</v>
      </c>
      <c r="J262" s="21">
        <v>0.76</v>
      </c>
      <c r="K262" s="20">
        <v>20327</v>
      </c>
      <c r="L262" s="21">
        <v>0.34</v>
      </c>
      <c r="M262" s="20">
        <v>71629</v>
      </c>
      <c r="N262" s="21">
        <v>1.1299999999999999</v>
      </c>
      <c r="O262" s="20">
        <v>549</v>
      </c>
      <c r="P262" s="21">
        <v>-0.04</v>
      </c>
      <c r="Q262" s="22"/>
      <c r="R262" s="23"/>
      <c r="S262" s="20">
        <v>143806</v>
      </c>
      <c r="T262" s="21">
        <v>1.1200000000000001</v>
      </c>
      <c r="U262" s="20">
        <v>103893</v>
      </c>
      <c r="V262" s="21">
        <v>0.78</v>
      </c>
      <c r="W262" s="20">
        <v>39914</v>
      </c>
      <c r="X262" s="21">
        <v>0.34</v>
      </c>
      <c r="Y262" s="20">
        <v>100204</v>
      </c>
      <c r="Z262" s="21">
        <v>0.76</v>
      </c>
      <c r="AA262" s="20">
        <v>43603</v>
      </c>
      <c r="AB262" s="21">
        <v>0.35</v>
      </c>
      <c r="AC262" s="20">
        <v>71629</v>
      </c>
      <c r="AD262" s="21">
        <v>1.1299999999999999</v>
      </c>
      <c r="AE262" s="20">
        <v>72178</v>
      </c>
      <c r="AF262" s="21">
        <v>-0.02</v>
      </c>
      <c r="AG262" s="24"/>
      <c r="AH262" s="19"/>
      <c r="AI262" s="20">
        <v>706185</v>
      </c>
      <c r="AJ262" s="21">
        <v>1.2</v>
      </c>
      <c r="AK262" s="20">
        <v>470807</v>
      </c>
      <c r="AL262" s="21">
        <v>0.79</v>
      </c>
      <c r="AM262" s="20">
        <v>235378</v>
      </c>
      <c r="AN262" s="21">
        <v>0.41</v>
      </c>
      <c r="AO262" s="20">
        <v>458008</v>
      </c>
      <c r="AP262" s="21">
        <v>0.79</v>
      </c>
      <c r="AQ262" s="20">
        <v>248177</v>
      </c>
      <c r="AR262" s="21">
        <v>0.41</v>
      </c>
      <c r="AS262" s="20">
        <v>634007</v>
      </c>
      <c r="AT262" s="21">
        <v>1.21</v>
      </c>
      <c r="AU262" s="20">
        <v>72178</v>
      </c>
      <c r="AV262" s="21">
        <v>-0.01</v>
      </c>
      <c r="AW262" s="20">
        <v>779424</v>
      </c>
      <c r="AX262" s="21">
        <v>0.8</v>
      </c>
      <c r="AY262" s="20">
        <v>-73239</v>
      </c>
      <c r="AZ262" s="21">
        <v>0.4</v>
      </c>
      <c r="BA262" s="24"/>
    </row>
    <row r="263" spans="1:53" x14ac:dyDescent="0.35">
      <c r="A263" s="18" t="s">
        <v>238</v>
      </c>
      <c r="B263" s="19"/>
      <c r="C263" s="20">
        <v>12059</v>
      </c>
      <c r="D263" s="21">
        <v>0.18</v>
      </c>
      <c r="E263" s="20">
        <v>12979</v>
      </c>
      <c r="F263" s="21">
        <v>0.19</v>
      </c>
      <c r="G263" s="20">
        <v>-920</v>
      </c>
      <c r="H263" s="21">
        <v>0</v>
      </c>
      <c r="I263" s="20">
        <v>12592</v>
      </c>
      <c r="J263" s="21">
        <v>0.18</v>
      </c>
      <c r="K263" s="20">
        <v>-533</v>
      </c>
      <c r="L263" s="21">
        <v>0</v>
      </c>
      <c r="M263" s="20">
        <v>11505</v>
      </c>
      <c r="N263" s="21">
        <v>0.18</v>
      </c>
      <c r="O263" s="20">
        <v>554</v>
      </c>
      <c r="P263" s="21">
        <v>0</v>
      </c>
      <c r="Q263" s="22"/>
      <c r="R263" s="23"/>
      <c r="S263" s="20">
        <v>23563</v>
      </c>
      <c r="T263" s="21">
        <v>0.18</v>
      </c>
      <c r="U263" s="20">
        <v>23930</v>
      </c>
      <c r="V263" s="21">
        <v>0.18</v>
      </c>
      <c r="W263" s="20">
        <v>-367</v>
      </c>
      <c r="X263" s="21">
        <v>0</v>
      </c>
      <c r="Y263" s="20">
        <v>23450</v>
      </c>
      <c r="Z263" s="21">
        <v>0.18</v>
      </c>
      <c r="AA263" s="20">
        <v>113</v>
      </c>
      <c r="AB263" s="21">
        <v>0</v>
      </c>
      <c r="AC263" s="20">
        <v>11505</v>
      </c>
      <c r="AD263" s="21">
        <v>0.18</v>
      </c>
      <c r="AE263" s="20">
        <v>12059</v>
      </c>
      <c r="AF263" s="21">
        <v>0</v>
      </c>
      <c r="AG263" s="24"/>
      <c r="AH263" s="19"/>
      <c r="AI263" s="20">
        <v>102873</v>
      </c>
      <c r="AJ263" s="21">
        <v>0.17</v>
      </c>
      <c r="AK263" s="20">
        <v>107121</v>
      </c>
      <c r="AL263" s="21">
        <v>0.18</v>
      </c>
      <c r="AM263" s="20">
        <v>-4248</v>
      </c>
      <c r="AN263" s="21">
        <v>-0.01</v>
      </c>
      <c r="AO263" s="20">
        <v>107308</v>
      </c>
      <c r="AP263" s="21">
        <v>0.19</v>
      </c>
      <c r="AQ263" s="20">
        <v>-4435</v>
      </c>
      <c r="AR263" s="21">
        <v>-0.01</v>
      </c>
      <c r="AS263" s="20">
        <v>90814</v>
      </c>
      <c r="AT263" s="21">
        <v>0.17</v>
      </c>
      <c r="AU263" s="20">
        <v>12059</v>
      </c>
      <c r="AV263" s="21">
        <v>0</v>
      </c>
      <c r="AW263" s="20">
        <v>188671</v>
      </c>
      <c r="AX263" s="21">
        <v>0.19</v>
      </c>
      <c r="AY263" s="20">
        <v>-85798</v>
      </c>
      <c r="AZ263" s="21">
        <v>-0.02</v>
      </c>
      <c r="BA263" s="24"/>
    </row>
    <row r="264" spans="1:53" x14ac:dyDescent="0.35">
      <c r="A264" s="18" t="s">
        <v>239</v>
      </c>
      <c r="B264" s="19"/>
      <c r="C264" s="20">
        <v>114056</v>
      </c>
      <c r="D264" s="21">
        <v>1.74</v>
      </c>
      <c r="E264" s="20">
        <v>119578</v>
      </c>
      <c r="F264" s="21">
        <v>1.72</v>
      </c>
      <c r="G264" s="20">
        <v>-5522</v>
      </c>
      <c r="H264" s="21">
        <v>0.02</v>
      </c>
      <c r="I264" s="20">
        <v>118035</v>
      </c>
      <c r="J264" s="21">
        <v>1.73</v>
      </c>
      <c r="K264" s="20">
        <v>-3978</v>
      </c>
      <c r="L264" s="21">
        <v>0.01</v>
      </c>
      <c r="M264" s="20">
        <v>105032</v>
      </c>
      <c r="N264" s="21">
        <v>1.66</v>
      </c>
      <c r="O264" s="20">
        <v>9025</v>
      </c>
      <c r="P264" s="21">
        <v>7.0000000000000007E-2</v>
      </c>
      <c r="Q264" s="22"/>
      <c r="R264" s="23"/>
      <c r="S264" s="20">
        <v>219088</v>
      </c>
      <c r="T264" s="21">
        <v>1.7</v>
      </c>
      <c r="U264" s="20">
        <v>231225</v>
      </c>
      <c r="V264" s="21">
        <v>1.73</v>
      </c>
      <c r="W264" s="20">
        <v>-12137</v>
      </c>
      <c r="X264" s="21">
        <v>-0.03</v>
      </c>
      <c r="Y264" s="20">
        <v>229103</v>
      </c>
      <c r="Z264" s="21">
        <v>1.75</v>
      </c>
      <c r="AA264" s="20">
        <v>-10015</v>
      </c>
      <c r="AB264" s="21">
        <v>-0.05</v>
      </c>
      <c r="AC264" s="20">
        <v>105032</v>
      </c>
      <c r="AD264" s="21">
        <v>1.66</v>
      </c>
      <c r="AE264" s="20">
        <v>114056</v>
      </c>
      <c r="AF264" s="21">
        <v>0.04</v>
      </c>
      <c r="AG264" s="24"/>
      <c r="AH264" s="19"/>
      <c r="AI264" s="20">
        <v>959360</v>
      </c>
      <c r="AJ264" s="21">
        <v>1.63</v>
      </c>
      <c r="AK264" s="20">
        <v>1019110</v>
      </c>
      <c r="AL264" s="21">
        <v>1.71</v>
      </c>
      <c r="AM264" s="20">
        <v>-59750</v>
      </c>
      <c r="AN264" s="21">
        <v>-0.08</v>
      </c>
      <c r="AO264" s="20">
        <v>996928</v>
      </c>
      <c r="AP264" s="21">
        <v>1.72</v>
      </c>
      <c r="AQ264" s="20">
        <v>-37568</v>
      </c>
      <c r="AR264" s="21">
        <v>-0.09</v>
      </c>
      <c r="AS264" s="20">
        <v>845304</v>
      </c>
      <c r="AT264" s="21">
        <v>1.62</v>
      </c>
      <c r="AU264" s="20">
        <v>114056</v>
      </c>
      <c r="AV264" s="21">
        <v>0.01</v>
      </c>
      <c r="AW264" s="20">
        <v>1636803</v>
      </c>
      <c r="AX264" s="21">
        <v>1.69</v>
      </c>
      <c r="AY264" s="20">
        <v>-677442</v>
      </c>
      <c r="AZ264" s="21">
        <v>-0.06</v>
      </c>
      <c r="BA264" s="24"/>
    </row>
    <row r="265" spans="1:53" x14ac:dyDescent="0.35">
      <c r="A265" s="18" t="s">
        <v>240</v>
      </c>
      <c r="B265" s="19"/>
      <c r="C265" s="20">
        <v>16252</v>
      </c>
      <c r="D265" s="21">
        <v>0.25</v>
      </c>
      <c r="E265" s="20">
        <v>15307</v>
      </c>
      <c r="F265" s="21">
        <v>0.22</v>
      </c>
      <c r="G265" s="20">
        <v>944</v>
      </c>
      <c r="H265" s="21">
        <v>0.03</v>
      </c>
      <c r="I265" s="20">
        <v>15041</v>
      </c>
      <c r="J265" s="21">
        <v>0.22</v>
      </c>
      <c r="K265" s="20">
        <v>1210</v>
      </c>
      <c r="L265" s="21">
        <v>0.03</v>
      </c>
      <c r="M265" s="20">
        <v>15711</v>
      </c>
      <c r="N265" s="21">
        <v>0.25</v>
      </c>
      <c r="O265" s="20">
        <v>541</v>
      </c>
      <c r="P265" s="21">
        <v>0</v>
      </c>
      <c r="Q265" s="22"/>
      <c r="R265" s="23"/>
      <c r="S265" s="20">
        <v>31962</v>
      </c>
      <c r="T265" s="21">
        <v>0.25</v>
      </c>
      <c r="U265" s="20">
        <v>29769</v>
      </c>
      <c r="V265" s="21">
        <v>0.22</v>
      </c>
      <c r="W265" s="20">
        <v>2193</v>
      </c>
      <c r="X265" s="21">
        <v>0.03</v>
      </c>
      <c r="Y265" s="20">
        <v>29390</v>
      </c>
      <c r="Z265" s="21">
        <v>0.22</v>
      </c>
      <c r="AA265" s="20">
        <v>2572</v>
      </c>
      <c r="AB265" s="21">
        <v>0.02</v>
      </c>
      <c r="AC265" s="20">
        <v>15711</v>
      </c>
      <c r="AD265" s="21">
        <v>0.25</v>
      </c>
      <c r="AE265" s="20">
        <v>16252</v>
      </c>
      <c r="AF265" s="21">
        <v>0</v>
      </c>
      <c r="AG265" s="24"/>
      <c r="AH265" s="19"/>
      <c r="AI265" s="20">
        <v>125336</v>
      </c>
      <c r="AJ265" s="21">
        <v>0.21</v>
      </c>
      <c r="AK265" s="20">
        <v>127005</v>
      </c>
      <c r="AL265" s="21">
        <v>0.21</v>
      </c>
      <c r="AM265" s="20">
        <v>-1669</v>
      </c>
      <c r="AN265" s="21">
        <v>0</v>
      </c>
      <c r="AO265" s="20">
        <v>123585</v>
      </c>
      <c r="AP265" s="21">
        <v>0.21</v>
      </c>
      <c r="AQ265" s="20">
        <v>1751</v>
      </c>
      <c r="AR265" s="21">
        <v>0</v>
      </c>
      <c r="AS265" s="20">
        <v>109085</v>
      </c>
      <c r="AT265" s="21">
        <v>0.21</v>
      </c>
      <c r="AU265" s="20">
        <v>16252</v>
      </c>
      <c r="AV265" s="21">
        <v>0</v>
      </c>
      <c r="AW265" s="20">
        <v>203864</v>
      </c>
      <c r="AX265" s="21">
        <v>0.21</v>
      </c>
      <c r="AY265" s="20">
        <v>-78528</v>
      </c>
      <c r="AZ265" s="21">
        <v>0</v>
      </c>
      <c r="BA265" s="24"/>
    </row>
    <row r="266" spans="1:53" x14ac:dyDescent="0.35">
      <c r="A266" s="18" t="s">
        <v>241</v>
      </c>
      <c r="B266" s="19"/>
      <c r="C266" s="20">
        <v>114214</v>
      </c>
      <c r="D266" s="21">
        <v>1.74</v>
      </c>
      <c r="E266" s="20">
        <v>110288</v>
      </c>
      <c r="F266" s="21">
        <v>1.58</v>
      </c>
      <c r="G266" s="20">
        <v>3926</v>
      </c>
      <c r="H266" s="21">
        <v>0.16</v>
      </c>
      <c r="I266" s="20">
        <v>110221</v>
      </c>
      <c r="J266" s="21">
        <v>1.62</v>
      </c>
      <c r="K266" s="20">
        <v>3993</v>
      </c>
      <c r="L266" s="21">
        <v>0.12</v>
      </c>
      <c r="M266" s="20">
        <v>101931</v>
      </c>
      <c r="N266" s="21">
        <v>1.61</v>
      </c>
      <c r="O266" s="20">
        <v>12283</v>
      </c>
      <c r="P266" s="21">
        <v>0.12</v>
      </c>
      <c r="Q266" s="22"/>
      <c r="R266" s="23"/>
      <c r="S266" s="20">
        <v>216145</v>
      </c>
      <c r="T266" s="21">
        <v>1.68</v>
      </c>
      <c r="U266" s="20">
        <v>209045</v>
      </c>
      <c r="V266" s="21">
        <v>1.56</v>
      </c>
      <c r="W266" s="20">
        <v>7101</v>
      </c>
      <c r="X266" s="21">
        <v>0.11</v>
      </c>
      <c r="Y266" s="20">
        <v>208797</v>
      </c>
      <c r="Z266" s="21">
        <v>1.59</v>
      </c>
      <c r="AA266" s="20">
        <v>7349</v>
      </c>
      <c r="AB266" s="21">
        <v>0.09</v>
      </c>
      <c r="AC266" s="20">
        <v>101931</v>
      </c>
      <c r="AD266" s="21">
        <v>1.61</v>
      </c>
      <c r="AE266" s="20">
        <v>114214</v>
      </c>
      <c r="AF266" s="21">
        <v>0.06</v>
      </c>
      <c r="AG266" s="24"/>
      <c r="AH266" s="19"/>
      <c r="AI266" s="20">
        <v>928067</v>
      </c>
      <c r="AJ266" s="21">
        <v>1.58</v>
      </c>
      <c r="AK266" s="20">
        <v>929861</v>
      </c>
      <c r="AL266" s="21">
        <v>1.56</v>
      </c>
      <c r="AM266" s="20">
        <v>-1794</v>
      </c>
      <c r="AN266" s="21">
        <v>0.01</v>
      </c>
      <c r="AO266" s="20">
        <v>911448</v>
      </c>
      <c r="AP266" s="21">
        <v>1.57</v>
      </c>
      <c r="AQ266" s="20">
        <v>16619</v>
      </c>
      <c r="AR266" s="21">
        <v>0</v>
      </c>
      <c r="AS266" s="20">
        <v>813853</v>
      </c>
      <c r="AT266" s="21">
        <v>1.56</v>
      </c>
      <c r="AU266" s="20">
        <v>114214</v>
      </c>
      <c r="AV266" s="21">
        <v>0.02</v>
      </c>
      <c r="AW266" s="20">
        <v>1512008</v>
      </c>
      <c r="AX266" s="21">
        <v>1.56</v>
      </c>
      <c r="AY266" s="20">
        <v>-583941</v>
      </c>
      <c r="AZ266" s="21">
        <v>0.02</v>
      </c>
      <c r="BA266" s="24"/>
    </row>
    <row r="267" spans="1:53" x14ac:dyDescent="0.35">
      <c r="A267" s="18" t="s">
        <v>242</v>
      </c>
      <c r="B267" s="19"/>
      <c r="C267" s="20">
        <v>20927</v>
      </c>
      <c r="D267" s="21">
        <v>0.32</v>
      </c>
      <c r="E267" s="20">
        <v>21807</v>
      </c>
      <c r="F267" s="21">
        <v>0.31</v>
      </c>
      <c r="G267" s="20">
        <v>-879</v>
      </c>
      <c r="H267" s="21">
        <v>0.01</v>
      </c>
      <c r="I267" s="20">
        <v>21463</v>
      </c>
      <c r="J267" s="21">
        <v>0.31</v>
      </c>
      <c r="K267" s="20">
        <v>-535</v>
      </c>
      <c r="L267" s="21">
        <v>0</v>
      </c>
      <c r="M267" s="20">
        <v>18918</v>
      </c>
      <c r="N267" s="21">
        <v>0.3</v>
      </c>
      <c r="O267" s="20">
        <v>2010</v>
      </c>
      <c r="P267" s="21">
        <v>0.02</v>
      </c>
      <c r="Q267" s="22"/>
      <c r="R267" s="23"/>
      <c r="S267" s="20">
        <v>39845</v>
      </c>
      <c r="T267" s="21">
        <v>0.31</v>
      </c>
      <c r="U267" s="20">
        <v>40623</v>
      </c>
      <c r="V267" s="21">
        <v>0.3</v>
      </c>
      <c r="W267" s="20">
        <v>-779</v>
      </c>
      <c r="X267" s="21">
        <v>0.01</v>
      </c>
      <c r="Y267" s="20">
        <v>40119</v>
      </c>
      <c r="Z267" s="21">
        <v>0.31</v>
      </c>
      <c r="AA267" s="20">
        <v>-275</v>
      </c>
      <c r="AB267" s="21">
        <v>0</v>
      </c>
      <c r="AC267" s="20">
        <v>18918</v>
      </c>
      <c r="AD267" s="21">
        <v>0.3</v>
      </c>
      <c r="AE267" s="20">
        <v>20927</v>
      </c>
      <c r="AF267" s="21">
        <v>0.01</v>
      </c>
      <c r="AG267" s="24"/>
      <c r="AH267" s="19"/>
      <c r="AI267" s="20">
        <v>170852</v>
      </c>
      <c r="AJ267" s="21">
        <v>0.28999999999999998</v>
      </c>
      <c r="AK267" s="20">
        <v>178688</v>
      </c>
      <c r="AL267" s="21">
        <v>0.3</v>
      </c>
      <c r="AM267" s="20">
        <v>-7836</v>
      </c>
      <c r="AN267" s="21">
        <v>-0.01</v>
      </c>
      <c r="AO267" s="20">
        <v>173301</v>
      </c>
      <c r="AP267" s="21">
        <v>0.3</v>
      </c>
      <c r="AQ267" s="20">
        <v>-2449</v>
      </c>
      <c r="AR267" s="21">
        <v>-0.01</v>
      </c>
      <c r="AS267" s="20">
        <v>149924</v>
      </c>
      <c r="AT267" s="21">
        <v>0.28999999999999998</v>
      </c>
      <c r="AU267" s="20">
        <v>20927</v>
      </c>
      <c r="AV267" s="21">
        <v>0</v>
      </c>
      <c r="AW267" s="20">
        <v>287310</v>
      </c>
      <c r="AX267" s="21">
        <v>0.3</v>
      </c>
      <c r="AY267" s="20">
        <v>-116458</v>
      </c>
      <c r="AZ267" s="21">
        <v>-0.01</v>
      </c>
      <c r="BA267" s="24"/>
    </row>
    <row r="268" spans="1:53" x14ac:dyDescent="0.35">
      <c r="A268" s="18" t="s">
        <v>243</v>
      </c>
      <c r="B268" s="19"/>
      <c r="C268" s="20">
        <v>140728</v>
      </c>
      <c r="D268" s="21">
        <v>2.14</v>
      </c>
      <c r="E268" s="20">
        <v>152745</v>
      </c>
      <c r="F268" s="21">
        <v>2.19</v>
      </c>
      <c r="G268" s="20">
        <v>-12017</v>
      </c>
      <c r="H268" s="21">
        <v>-0.05</v>
      </c>
      <c r="I268" s="20">
        <v>151075</v>
      </c>
      <c r="J268" s="21">
        <v>2.2200000000000002</v>
      </c>
      <c r="K268" s="20">
        <v>-10346</v>
      </c>
      <c r="L268" s="21">
        <v>-7.0000000000000007E-2</v>
      </c>
      <c r="M268" s="20">
        <v>135964</v>
      </c>
      <c r="N268" s="21">
        <v>2.15</v>
      </c>
      <c r="O268" s="20">
        <v>4764</v>
      </c>
      <c r="P268" s="21">
        <v>-0.01</v>
      </c>
      <c r="Q268" s="22"/>
      <c r="R268" s="23"/>
      <c r="S268" s="20">
        <v>276693</v>
      </c>
      <c r="T268" s="21">
        <v>2.15</v>
      </c>
      <c r="U268" s="20">
        <v>293697</v>
      </c>
      <c r="V268" s="21">
        <v>2.2000000000000002</v>
      </c>
      <c r="W268" s="20">
        <v>-17005</v>
      </c>
      <c r="X268" s="21">
        <v>-0.05</v>
      </c>
      <c r="Y268" s="20">
        <v>292875</v>
      </c>
      <c r="Z268" s="21">
        <v>2.23</v>
      </c>
      <c r="AA268" s="20">
        <v>-16183</v>
      </c>
      <c r="AB268" s="21">
        <v>-0.09</v>
      </c>
      <c r="AC268" s="20">
        <v>135964</v>
      </c>
      <c r="AD268" s="21">
        <v>2.15</v>
      </c>
      <c r="AE268" s="20">
        <v>140728</v>
      </c>
      <c r="AF268" s="21">
        <v>-0.01</v>
      </c>
      <c r="AG268" s="24"/>
      <c r="AH268" s="19"/>
      <c r="AI268" s="20">
        <v>1262307</v>
      </c>
      <c r="AJ268" s="21">
        <v>2.15</v>
      </c>
      <c r="AK268" s="20">
        <v>1291079</v>
      </c>
      <c r="AL268" s="21">
        <v>2.17</v>
      </c>
      <c r="AM268" s="20">
        <v>-28772</v>
      </c>
      <c r="AN268" s="21">
        <v>-0.03</v>
      </c>
      <c r="AO268" s="20">
        <v>1281434</v>
      </c>
      <c r="AP268" s="21">
        <v>2.21</v>
      </c>
      <c r="AQ268" s="20">
        <v>-19127</v>
      </c>
      <c r="AR268" s="21">
        <v>-7.0000000000000007E-2</v>
      </c>
      <c r="AS268" s="20">
        <v>1121579</v>
      </c>
      <c r="AT268" s="21">
        <v>2.15</v>
      </c>
      <c r="AU268" s="20">
        <v>140728</v>
      </c>
      <c r="AV268" s="21">
        <v>0</v>
      </c>
      <c r="AW268" s="20">
        <v>2136733</v>
      </c>
      <c r="AX268" s="21">
        <v>2.21</v>
      </c>
      <c r="AY268" s="20">
        <v>-874426</v>
      </c>
      <c r="AZ268" s="21">
        <v>-0.06</v>
      </c>
      <c r="BA268" s="24"/>
    </row>
    <row r="269" spans="1:53" x14ac:dyDescent="0.35">
      <c r="A269" s="18" t="s">
        <v>244</v>
      </c>
      <c r="B269" s="19"/>
      <c r="C269" s="20">
        <v>45305</v>
      </c>
      <c r="D269" s="21">
        <v>0.69</v>
      </c>
      <c r="E269" s="20">
        <v>52509</v>
      </c>
      <c r="F269" s="21">
        <v>0.75</v>
      </c>
      <c r="G269" s="20">
        <v>-7204</v>
      </c>
      <c r="H269" s="21">
        <v>-0.06</v>
      </c>
      <c r="I269" s="20">
        <v>51266</v>
      </c>
      <c r="J269" s="21">
        <v>0.75</v>
      </c>
      <c r="K269" s="20">
        <v>-5960</v>
      </c>
      <c r="L269" s="21">
        <v>-0.06</v>
      </c>
      <c r="M269" s="20">
        <v>51460</v>
      </c>
      <c r="N269" s="21">
        <v>0.82</v>
      </c>
      <c r="O269" s="20">
        <v>-6154</v>
      </c>
      <c r="P269" s="21">
        <v>-0.13</v>
      </c>
      <c r="Q269" s="22"/>
      <c r="R269" s="23"/>
      <c r="S269" s="20">
        <v>96765</v>
      </c>
      <c r="T269" s="21">
        <v>0.75</v>
      </c>
      <c r="U269" s="20">
        <v>98777</v>
      </c>
      <c r="V269" s="21">
        <v>0.74</v>
      </c>
      <c r="W269" s="20">
        <v>-2012</v>
      </c>
      <c r="X269" s="21">
        <v>0.01</v>
      </c>
      <c r="Y269" s="20">
        <v>96737</v>
      </c>
      <c r="Z269" s="21">
        <v>0.74</v>
      </c>
      <c r="AA269" s="20">
        <v>29</v>
      </c>
      <c r="AB269" s="21">
        <v>0.01</v>
      </c>
      <c r="AC269" s="20">
        <v>51460</v>
      </c>
      <c r="AD269" s="21">
        <v>0.82</v>
      </c>
      <c r="AE269" s="20">
        <v>45305</v>
      </c>
      <c r="AF269" s="21">
        <v>-0.06</v>
      </c>
      <c r="AG269" s="24"/>
      <c r="AH269" s="19"/>
      <c r="AI269" s="20">
        <v>454563</v>
      </c>
      <c r="AJ269" s="21">
        <v>0.77</v>
      </c>
      <c r="AK269" s="20">
        <v>448959</v>
      </c>
      <c r="AL269" s="21">
        <v>0.76</v>
      </c>
      <c r="AM269" s="20">
        <v>5605</v>
      </c>
      <c r="AN269" s="21">
        <v>0.02</v>
      </c>
      <c r="AO269" s="20">
        <v>438734</v>
      </c>
      <c r="AP269" s="21">
        <v>0.76</v>
      </c>
      <c r="AQ269" s="20">
        <v>15830</v>
      </c>
      <c r="AR269" s="21">
        <v>0.01</v>
      </c>
      <c r="AS269" s="20">
        <v>409258</v>
      </c>
      <c r="AT269" s="21">
        <v>0.78</v>
      </c>
      <c r="AU269" s="20">
        <v>45305</v>
      </c>
      <c r="AV269" s="21">
        <v>-0.01</v>
      </c>
      <c r="AW269" s="20">
        <v>730939</v>
      </c>
      <c r="AX269" s="21">
        <v>0.75</v>
      </c>
      <c r="AY269" s="20">
        <v>-276376</v>
      </c>
      <c r="AZ269" s="21">
        <v>0.02</v>
      </c>
      <c r="BA269" s="24"/>
    </row>
    <row r="270" spans="1:53" x14ac:dyDescent="0.35">
      <c r="A270" s="18" t="s">
        <v>245</v>
      </c>
      <c r="B270" s="19"/>
      <c r="C270" s="25">
        <v>-141</v>
      </c>
      <c r="D270" s="26">
        <v>0</v>
      </c>
      <c r="E270" s="25">
        <v>0</v>
      </c>
      <c r="F270" s="26">
        <v>0</v>
      </c>
      <c r="G270" s="25">
        <v>-141</v>
      </c>
      <c r="H270" s="26">
        <v>0</v>
      </c>
      <c r="I270" s="25">
        <v>0</v>
      </c>
      <c r="J270" s="26">
        <v>0</v>
      </c>
      <c r="K270" s="25">
        <v>-141</v>
      </c>
      <c r="L270" s="26">
        <v>0</v>
      </c>
      <c r="M270" s="25">
        <v>0</v>
      </c>
      <c r="N270" s="26">
        <v>0</v>
      </c>
      <c r="O270" s="25">
        <v>-141</v>
      </c>
      <c r="P270" s="26">
        <v>0</v>
      </c>
      <c r="Q270" s="22"/>
      <c r="R270" s="23"/>
      <c r="S270" s="25">
        <v>-141</v>
      </c>
      <c r="T270" s="26">
        <v>0</v>
      </c>
      <c r="U270" s="25">
        <v>0</v>
      </c>
      <c r="V270" s="26">
        <v>0</v>
      </c>
      <c r="W270" s="25">
        <v>-141</v>
      </c>
      <c r="X270" s="26">
        <v>0</v>
      </c>
      <c r="Y270" s="25">
        <v>0</v>
      </c>
      <c r="Z270" s="26">
        <v>0</v>
      </c>
      <c r="AA270" s="25">
        <v>-141</v>
      </c>
      <c r="AB270" s="26">
        <v>0</v>
      </c>
      <c r="AC270" s="25">
        <v>0</v>
      </c>
      <c r="AD270" s="26">
        <v>0</v>
      </c>
      <c r="AE270" s="25">
        <v>-141</v>
      </c>
      <c r="AF270" s="26">
        <v>0</v>
      </c>
      <c r="AG270" s="24"/>
      <c r="AH270" s="19"/>
      <c r="AI270" s="25">
        <v>-114318</v>
      </c>
      <c r="AJ270" s="26">
        <v>-0.19</v>
      </c>
      <c r="AK270" s="25">
        <v>0</v>
      </c>
      <c r="AL270" s="26">
        <v>0</v>
      </c>
      <c r="AM270" s="25">
        <v>-114318</v>
      </c>
      <c r="AN270" s="26">
        <v>-0.19</v>
      </c>
      <c r="AO270" s="25">
        <v>-17998</v>
      </c>
      <c r="AP270" s="26">
        <v>-0.03</v>
      </c>
      <c r="AQ270" s="25">
        <v>-96320</v>
      </c>
      <c r="AR270" s="26">
        <v>-0.16</v>
      </c>
      <c r="AS270" s="25">
        <v>-114177</v>
      </c>
      <c r="AT270" s="26">
        <v>-0.22</v>
      </c>
      <c r="AU270" s="25">
        <v>-141</v>
      </c>
      <c r="AV270" s="26">
        <v>0.02</v>
      </c>
      <c r="AW270" s="25">
        <v>-42069</v>
      </c>
      <c r="AX270" s="26">
        <v>-0.04</v>
      </c>
      <c r="AY270" s="25">
        <v>-72249</v>
      </c>
      <c r="AZ270" s="26">
        <v>-0.15</v>
      </c>
      <c r="BA270" s="24"/>
    </row>
    <row r="271" spans="1:53" x14ac:dyDescent="0.35">
      <c r="A271" s="27" t="s">
        <v>246</v>
      </c>
      <c r="B271" s="19"/>
      <c r="C271" s="28">
        <v>2032075</v>
      </c>
      <c r="D271" s="29">
        <v>30.95</v>
      </c>
      <c r="E271" s="28">
        <v>1956299</v>
      </c>
      <c r="F271" s="29">
        <v>28.09</v>
      </c>
      <c r="G271" s="28">
        <v>75775</v>
      </c>
      <c r="H271" s="29">
        <v>2.86</v>
      </c>
      <c r="I271" s="28">
        <v>1928978</v>
      </c>
      <c r="J271" s="29">
        <v>28.29</v>
      </c>
      <c r="K271" s="28">
        <v>103096</v>
      </c>
      <c r="L271" s="29">
        <v>2.65</v>
      </c>
      <c r="M271" s="28">
        <v>1884277</v>
      </c>
      <c r="N271" s="29">
        <v>29.85</v>
      </c>
      <c r="O271" s="28">
        <v>147798</v>
      </c>
      <c r="P271" s="29">
        <v>1.1000000000000001</v>
      </c>
      <c r="Q271" s="22"/>
      <c r="R271" s="9"/>
      <c r="S271" s="28">
        <v>3916352</v>
      </c>
      <c r="T271" s="29">
        <v>30.41</v>
      </c>
      <c r="U271" s="28">
        <v>3766629</v>
      </c>
      <c r="V271" s="29">
        <v>28.18</v>
      </c>
      <c r="W271" s="28">
        <v>149723</v>
      </c>
      <c r="X271" s="29">
        <v>2.23</v>
      </c>
      <c r="Y271" s="28">
        <v>3714631</v>
      </c>
      <c r="Z271" s="29">
        <v>28.33</v>
      </c>
      <c r="AA271" s="28">
        <v>201721</v>
      </c>
      <c r="AB271" s="29">
        <v>2.08</v>
      </c>
      <c r="AC271" s="28">
        <v>1884277</v>
      </c>
      <c r="AD271" s="29">
        <v>29.85</v>
      </c>
      <c r="AE271" s="28">
        <v>2032075</v>
      </c>
      <c r="AF271" s="29">
        <v>0.56000000000000005</v>
      </c>
      <c r="AG271" s="24"/>
      <c r="AH271" s="19"/>
      <c r="AI271" s="28">
        <v>16931920</v>
      </c>
      <c r="AJ271" s="29">
        <v>28.79</v>
      </c>
      <c r="AK271" s="28">
        <v>16864149</v>
      </c>
      <c r="AL271" s="29">
        <v>28.37</v>
      </c>
      <c r="AM271" s="28">
        <v>67771</v>
      </c>
      <c r="AN271" s="29">
        <v>0.42</v>
      </c>
      <c r="AO271" s="28">
        <v>16457322</v>
      </c>
      <c r="AP271" s="29">
        <v>28.43</v>
      </c>
      <c r="AQ271" s="28">
        <v>474598</v>
      </c>
      <c r="AR271" s="29">
        <v>0.35</v>
      </c>
      <c r="AS271" s="28">
        <v>14899845</v>
      </c>
      <c r="AT271" s="29">
        <v>28.52</v>
      </c>
      <c r="AU271" s="28">
        <v>2032075</v>
      </c>
      <c r="AV271" s="29">
        <v>0.27</v>
      </c>
      <c r="AW271" s="28">
        <v>27236310</v>
      </c>
      <c r="AX271" s="29">
        <v>28.12</v>
      </c>
      <c r="AY271" s="28">
        <v>-10304390</v>
      </c>
      <c r="AZ271" s="29">
        <v>0.66</v>
      </c>
      <c r="BA271" s="24"/>
    </row>
    <row r="272" spans="1:53" x14ac:dyDescent="0.35">
      <c r="A272" s="18" t="s">
        <v>247</v>
      </c>
      <c r="B272" s="19"/>
      <c r="C272" s="20">
        <v>2032075</v>
      </c>
      <c r="D272" s="21">
        <v>32.28</v>
      </c>
      <c r="E272" s="20">
        <v>1956299</v>
      </c>
      <c r="F272" s="21">
        <v>29.27</v>
      </c>
      <c r="G272" s="20">
        <v>75775</v>
      </c>
      <c r="H272" s="21">
        <v>3.01</v>
      </c>
      <c r="I272" s="20">
        <v>1928978</v>
      </c>
      <c r="J272" s="21">
        <v>29.53</v>
      </c>
      <c r="K272" s="20">
        <v>103096</v>
      </c>
      <c r="L272" s="21">
        <v>2.75</v>
      </c>
      <c r="M272" s="20">
        <v>1884277</v>
      </c>
      <c r="N272" s="21">
        <v>31.02</v>
      </c>
      <c r="O272" s="20">
        <v>147798</v>
      </c>
      <c r="P272" s="21">
        <v>1.26</v>
      </c>
      <c r="Q272" s="22"/>
      <c r="R272" s="23"/>
      <c r="S272" s="20">
        <v>3916352</v>
      </c>
      <c r="T272" s="21">
        <v>31.66</v>
      </c>
      <c r="U272" s="20">
        <v>3766629</v>
      </c>
      <c r="V272" s="21">
        <v>29.43</v>
      </c>
      <c r="W272" s="20">
        <v>149723</v>
      </c>
      <c r="X272" s="21">
        <v>2.2400000000000002</v>
      </c>
      <c r="Y272" s="20">
        <v>3714631</v>
      </c>
      <c r="Z272" s="21">
        <v>29.65</v>
      </c>
      <c r="AA272" s="20">
        <v>201721</v>
      </c>
      <c r="AB272" s="21">
        <v>2.02</v>
      </c>
      <c r="AC272" s="20">
        <v>1884277</v>
      </c>
      <c r="AD272" s="21">
        <v>31.02</v>
      </c>
      <c r="AE272" s="20">
        <v>2032075</v>
      </c>
      <c r="AF272" s="21">
        <v>0.64</v>
      </c>
      <c r="AG272" s="24"/>
      <c r="AH272" s="19"/>
      <c r="AI272" s="20">
        <v>16931920</v>
      </c>
      <c r="AJ272" s="21">
        <v>30.15</v>
      </c>
      <c r="AK272" s="20">
        <v>16864149</v>
      </c>
      <c r="AL272" s="21">
        <v>29.63</v>
      </c>
      <c r="AM272" s="20">
        <v>67771</v>
      </c>
      <c r="AN272" s="21">
        <v>0.52</v>
      </c>
      <c r="AO272" s="20">
        <v>16457322</v>
      </c>
      <c r="AP272" s="21">
        <v>29.72</v>
      </c>
      <c r="AQ272" s="20">
        <v>474598</v>
      </c>
      <c r="AR272" s="21">
        <v>0.43</v>
      </c>
      <c r="AS272" s="20">
        <v>14899845</v>
      </c>
      <c r="AT272" s="21">
        <v>29.88</v>
      </c>
      <c r="AU272" s="20">
        <v>2032075</v>
      </c>
      <c r="AV272" s="21">
        <v>0.27</v>
      </c>
      <c r="AW272" s="20">
        <v>27236310</v>
      </c>
      <c r="AX272" s="21">
        <v>29.3</v>
      </c>
      <c r="AY272" s="20">
        <v>-10304390</v>
      </c>
      <c r="AZ272" s="21">
        <v>0.85</v>
      </c>
      <c r="BA272" s="24"/>
    </row>
    <row r="273" spans="1:53" x14ac:dyDescent="0.35">
      <c r="A273" s="18" t="s">
        <v>248</v>
      </c>
      <c r="B273" s="19"/>
      <c r="C273" s="20">
        <v>7338798</v>
      </c>
      <c r="D273" s="21">
        <v>78.31</v>
      </c>
      <c r="E273" s="20">
        <v>7907995</v>
      </c>
      <c r="F273" s="21">
        <v>80.17</v>
      </c>
      <c r="G273" s="20">
        <v>-569197</v>
      </c>
      <c r="H273" s="21">
        <v>-1.85</v>
      </c>
      <c r="I273" s="20">
        <v>7756080</v>
      </c>
      <c r="J273" s="21">
        <v>80.08</v>
      </c>
      <c r="K273" s="20">
        <v>-417282</v>
      </c>
      <c r="L273" s="21">
        <v>-1.77</v>
      </c>
      <c r="M273" s="20">
        <v>6972705</v>
      </c>
      <c r="N273" s="21">
        <v>78.73</v>
      </c>
      <c r="O273" s="20">
        <v>366094</v>
      </c>
      <c r="P273" s="21">
        <v>-0.41</v>
      </c>
      <c r="Q273" s="22"/>
      <c r="R273" s="23"/>
      <c r="S273" s="20">
        <v>14311503</v>
      </c>
      <c r="T273" s="21">
        <v>78.510000000000005</v>
      </c>
      <c r="U273" s="20">
        <v>15166553</v>
      </c>
      <c r="V273" s="21">
        <v>80.11</v>
      </c>
      <c r="W273" s="20">
        <v>-855050</v>
      </c>
      <c r="X273" s="21">
        <v>-1.59</v>
      </c>
      <c r="Y273" s="20">
        <v>14884005</v>
      </c>
      <c r="Z273" s="21">
        <v>80.03</v>
      </c>
      <c r="AA273" s="20">
        <v>-572502</v>
      </c>
      <c r="AB273" s="21">
        <v>-1.51</v>
      </c>
      <c r="AC273" s="20">
        <v>6972705</v>
      </c>
      <c r="AD273" s="21">
        <v>78.73</v>
      </c>
      <c r="AE273" s="20">
        <v>7338798</v>
      </c>
      <c r="AF273" s="21">
        <v>-0.21</v>
      </c>
      <c r="AG273" s="24"/>
      <c r="AH273" s="19"/>
      <c r="AI273" s="20">
        <v>66786587</v>
      </c>
      <c r="AJ273" s="21">
        <v>79.78</v>
      </c>
      <c r="AK273" s="20">
        <v>68071275</v>
      </c>
      <c r="AL273" s="21">
        <v>80.14</v>
      </c>
      <c r="AM273" s="20">
        <v>-1284689</v>
      </c>
      <c r="AN273" s="21">
        <v>-0.37</v>
      </c>
      <c r="AO273" s="20">
        <v>66568235</v>
      </c>
      <c r="AP273" s="21">
        <v>80.180000000000007</v>
      </c>
      <c r="AQ273" s="20">
        <v>218351</v>
      </c>
      <c r="AR273" s="21">
        <v>-0.4</v>
      </c>
      <c r="AS273" s="20">
        <v>59447788</v>
      </c>
      <c r="AT273" s="21">
        <v>79.959999999999994</v>
      </c>
      <c r="AU273" s="20">
        <v>7338798</v>
      </c>
      <c r="AV273" s="21">
        <v>-0.18</v>
      </c>
      <c r="AW273" s="20">
        <v>112794609</v>
      </c>
      <c r="AX273" s="21">
        <v>80.55</v>
      </c>
      <c r="AY273" s="20">
        <v>-46008023</v>
      </c>
      <c r="AZ273" s="21">
        <v>-0.77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2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1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2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19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171050</v>
      </c>
      <c r="D276" s="21">
        <v>100</v>
      </c>
      <c r="E276" s="20">
        <v>193861</v>
      </c>
      <c r="F276" s="21">
        <v>100</v>
      </c>
      <c r="G276" s="20">
        <v>-22811</v>
      </c>
      <c r="H276" s="21">
        <v>0</v>
      </c>
      <c r="I276" s="20">
        <v>185240</v>
      </c>
      <c r="J276" s="21">
        <v>100</v>
      </c>
      <c r="K276" s="20">
        <v>-14190</v>
      </c>
      <c r="L276" s="21">
        <v>0</v>
      </c>
      <c r="M276" s="20">
        <v>167986</v>
      </c>
      <c r="N276" s="21">
        <v>100</v>
      </c>
      <c r="O276" s="20">
        <v>3064</v>
      </c>
      <c r="P276" s="21">
        <v>0</v>
      </c>
      <c r="Q276" s="22"/>
      <c r="R276" s="23"/>
      <c r="S276" s="20">
        <v>339037</v>
      </c>
      <c r="T276" s="21">
        <v>100</v>
      </c>
      <c r="U276" s="20">
        <v>373003</v>
      </c>
      <c r="V276" s="21">
        <v>100</v>
      </c>
      <c r="W276" s="20">
        <v>-33966</v>
      </c>
      <c r="X276" s="21">
        <v>0</v>
      </c>
      <c r="Y276" s="20">
        <v>350912</v>
      </c>
      <c r="Z276" s="21">
        <v>100</v>
      </c>
      <c r="AA276" s="20">
        <v>-11875</v>
      </c>
      <c r="AB276" s="21">
        <v>0</v>
      </c>
      <c r="AC276" s="20">
        <v>167986</v>
      </c>
      <c r="AD276" s="21">
        <v>100</v>
      </c>
      <c r="AE276" s="20">
        <v>171050</v>
      </c>
      <c r="AF276" s="21">
        <v>0</v>
      </c>
      <c r="AG276" s="24"/>
      <c r="AH276" s="19"/>
      <c r="AI276" s="20">
        <v>1544927</v>
      </c>
      <c r="AJ276" s="21">
        <v>100</v>
      </c>
      <c r="AK276" s="20">
        <v>1658493</v>
      </c>
      <c r="AL276" s="21">
        <v>100</v>
      </c>
      <c r="AM276" s="20">
        <v>-113566</v>
      </c>
      <c r="AN276" s="21">
        <v>0</v>
      </c>
      <c r="AO276" s="20">
        <v>1558129</v>
      </c>
      <c r="AP276" s="21">
        <v>100</v>
      </c>
      <c r="AQ276" s="20">
        <v>-13202</v>
      </c>
      <c r="AR276" s="21">
        <v>0</v>
      </c>
      <c r="AS276" s="20">
        <v>1373877</v>
      </c>
      <c r="AT276" s="21">
        <v>100</v>
      </c>
      <c r="AU276" s="20">
        <v>171050</v>
      </c>
      <c r="AV276" s="21">
        <v>0</v>
      </c>
      <c r="AW276" s="20">
        <v>2591371</v>
      </c>
      <c r="AX276" s="21">
        <v>100</v>
      </c>
      <c r="AY276" s="20">
        <v>-1046444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45305</v>
      </c>
      <c r="D277" s="26">
        <v>26.49</v>
      </c>
      <c r="E277" s="25">
        <v>52509</v>
      </c>
      <c r="F277" s="26">
        <v>27.09</v>
      </c>
      <c r="G277" s="25">
        <v>-7204</v>
      </c>
      <c r="H277" s="26">
        <v>-0.6</v>
      </c>
      <c r="I277" s="25">
        <v>51266</v>
      </c>
      <c r="J277" s="26">
        <v>27.68</v>
      </c>
      <c r="K277" s="25">
        <v>-5960</v>
      </c>
      <c r="L277" s="26">
        <v>-1.19</v>
      </c>
      <c r="M277" s="25">
        <v>51460</v>
      </c>
      <c r="N277" s="26">
        <v>30.63</v>
      </c>
      <c r="O277" s="25">
        <v>-6154</v>
      </c>
      <c r="P277" s="26">
        <v>-4.1500000000000004</v>
      </c>
      <c r="Q277" s="22"/>
      <c r="R277" s="23"/>
      <c r="S277" s="25">
        <v>96765</v>
      </c>
      <c r="T277" s="26">
        <v>28.54</v>
      </c>
      <c r="U277" s="25">
        <v>98777</v>
      </c>
      <c r="V277" s="26">
        <v>26.48</v>
      </c>
      <c r="W277" s="25">
        <v>-2012</v>
      </c>
      <c r="X277" s="26">
        <v>2.06</v>
      </c>
      <c r="Y277" s="25">
        <v>96737</v>
      </c>
      <c r="Z277" s="26">
        <v>27.57</v>
      </c>
      <c r="AA277" s="25">
        <v>29</v>
      </c>
      <c r="AB277" s="26">
        <v>0.97</v>
      </c>
      <c r="AC277" s="25">
        <v>51460</v>
      </c>
      <c r="AD277" s="26">
        <v>30.63</v>
      </c>
      <c r="AE277" s="25">
        <v>45305</v>
      </c>
      <c r="AF277" s="26">
        <v>-2.09</v>
      </c>
      <c r="AG277" s="24"/>
      <c r="AH277" s="19"/>
      <c r="AI277" s="25">
        <v>454563</v>
      </c>
      <c r="AJ277" s="26">
        <v>29.42</v>
      </c>
      <c r="AK277" s="25">
        <v>448959</v>
      </c>
      <c r="AL277" s="26">
        <v>27.07</v>
      </c>
      <c r="AM277" s="25">
        <v>5605</v>
      </c>
      <c r="AN277" s="26">
        <v>2.35</v>
      </c>
      <c r="AO277" s="25">
        <v>438734</v>
      </c>
      <c r="AP277" s="26">
        <v>28.16</v>
      </c>
      <c r="AQ277" s="25">
        <v>15830</v>
      </c>
      <c r="AR277" s="26">
        <v>1.27</v>
      </c>
      <c r="AS277" s="25">
        <v>409258</v>
      </c>
      <c r="AT277" s="26">
        <v>29.79</v>
      </c>
      <c r="AU277" s="25">
        <v>45305</v>
      </c>
      <c r="AV277" s="26">
        <v>-0.37</v>
      </c>
      <c r="AW277" s="25">
        <v>730939</v>
      </c>
      <c r="AX277" s="26">
        <v>28.21</v>
      </c>
      <c r="AY277" s="25">
        <v>-276376</v>
      </c>
      <c r="AZ277" s="26">
        <v>1.22</v>
      </c>
      <c r="BA277" s="24"/>
    </row>
    <row r="278" spans="1:53" x14ac:dyDescent="0.35">
      <c r="A278" s="27" t="s">
        <v>248</v>
      </c>
      <c r="B278" s="19"/>
      <c r="C278" s="28">
        <v>125745</v>
      </c>
      <c r="D278" s="29">
        <v>73.510000000000005</v>
      </c>
      <c r="E278" s="28">
        <v>141352</v>
      </c>
      <c r="F278" s="29">
        <v>72.91</v>
      </c>
      <c r="G278" s="28">
        <v>-15607</v>
      </c>
      <c r="H278" s="29">
        <v>0.6</v>
      </c>
      <c r="I278" s="28">
        <v>133975</v>
      </c>
      <c r="J278" s="29">
        <v>72.319999999999993</v>
      </c>
      <c r="K278" s="28">
        <v>-8230</v>
      </c>
      <c r="L278" s="29">
        <v>1.19</v>
      </c>
      <c r="M278" s="28">
        <v>116527</v>
      </c>
      <c r="N278" s="29">
        <v>69.37</v>
      </c>
      <c r="O278" s="28">
        <v>9218</v>
      </c>
      <c r="P278" s="29">
        <v>4.1500000000000004</v>
      </c>
      <c r="Q278" s="22"/>
      <c r="R278" s="9"/>
      <c r="S278" s="28">
        <v>242272</v>
      </c>
      <c r="T278" s="29">
        <v>71.459999999999994</v>
      </c>
      <c r="U278" s="28">
        <v>274226</v>
      </c>
      <c r="V278" s="29">
        <v>73.52</v>
      </c>
      <c r="W278" s="28">
        <v>-31954</v>
      </c>
      <c r="X278" s="29">
        <v>-2.06</v>
      </c>
      <c r="Y278" s="28">
        <v>254175</v>
      </c>
      <c r="Z278" s="29">
        <v>72.430000000000007</v>
      </c>
      <c r="AA278" s="28">
        <v>-11903</v>
      </c>
      <c r="AB278" s="29">
        <v>-0.97</v>
      </c>
      <c r="AC278" s="28">
        <v>116527</v>
      </c>
      <c r="AD278" s="29">
        <v>69.37</v>
      </c>
      <c r="AE278" s="28">
        <v>125745</v>
      </c>
      <c r="AF278" s="29">
        <v>2.09</v>
      </c>
      <c r="AG278" s="24"/>
      <c r="AH278" s="19"/>
      <c r="AI278" s="28">
        <v>1090364</v>
      </c>
      <c r="AJ278" s="29">
        <v>70.58</v>
      </c>
      <c r="AK278" s="28">
        <v>1209535</v>
      </c>
      <c r="AL278" s="29">
        <v>72.930000000000007</v>
      </c>
      <c r="AM278" s="28">
        <v>-119171</v>
      </c>
      <c r="AN278" s="29">
        <v>-2.35</v>
      </c>
      <c r="AO278" s="28">
        <v>1119396</v>
      </c>
      <c r="AP278" s="29">
        <v>71.84</v>
      </c>
      <c r="AQ278" s="28">
        <v>-29032</v>
      </c>
      <c r="AR278" s="29">
        <v>-1.27</v>
      </c>
      <c r="AS278" s="28">
        <v>964619</v>
      </c>
      <c r="AT278" s="29">
        <v>70.209999999999994</v>
      </c>
      <c r="AU278" s="28">
        <v>125745</v>
      </c>
      <c r="AV278" s="29">
        <v>0.37</v>
      </c>
      <c r="AW278" s="28">
        <v>1860432</v>
      </c>
      <c r="AX278" s="29">
        <v>71.790000000000006</v>
      </c>
      <c r="AY278" s="28">
        <v>-770068</v>
      </c>
      <c r="AZ278" s="29">
        <v>-1.22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2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1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2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19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1042540</v>
      </c>
      <c r="D281" s="21">
        <v>100</v>
      </c>
      <c r="E281" s="20">
        <v>1045282</v>
      </c>
      <c r="F281" s="21">
        <v>100</v>
      </c>
      <c r="G281" s="20">
        <v>-2742</v>
      </c>
      <c r="H281" s="21">
        <v>0</v>
      </c>
      <c r="I281" s="20">
        <v>1061978</v>
      </c>
      <c r="J281" s="21">
        <v>100</v>
      </c>
      <c r="K281" s="20">
        <v>-19438</v>
      </c>
      <c r="L281" s="21">
        <v>0</v>
      </c>
      <c r="M281" s="20">
        <v>941218</v>
      </c>
      <c r="N281" s="21">
        <v>100</v>
      </c>
      <c r="O281" s="20">
        <v>101323</v>
      </c>
      <c r="P281" s="21">
        <v>0</v>
      </c>
      <c r="Q281" s="22"/>
      <c r="R281" s="23"/>
      <c r="S281" s="20">
        <v>1983758</v>
      </c>
      <c r="T281" s="21">
        <v>100</v>
      </c>
      <c r="U281" s="20">
        <v>2025990</v>
      </c>
      <c r="V281" s="21">
        <v>100</v>
      </c>
      <c r="W281" s="20">
        <v>-42232</v>
      </c>
      <c r="X281" s="21">
        <v>0</v>
      </c>
      <c r="Y281" s="20">
        <v>2032302</v>
      </c>
      <c r="Z281" s="21">
        <v>100</v>
      </c>
      <c r="AA281" s="20">
        <v>-48544</v>
      </c>
      <c r="AB281" s="21">
        <v>0</v>
      </c>
      <c r="AC281" s="20">
        <v>941218</v>
      </c>
      <c r="AD281" s="21">
        <v>100</v>
      </c>
      <c r="AE281" s="20">
        <v>1042540</v>
      </c>
      <c r="AF281" s="21">
        <v>0</v>
      </c>
      <c r="AG281" s="24"/>
      <c r="AH281" s="19"/>
      <c r="AI281" s="20">
        <v>9133426</v>
      </c>
      <c r="AJ281" s="21">
        <v>100</v>
      </c>
      <c r="AK281" s="20">
        <v>9265634</v>
      </c>
      <c r="AL281" s="21">
        <v>100</v>
      </c>
      <c r="AM281" s="20">
        <v>-132208</v>
      </c>
      <c r="AN281" s="21">
        <v>0</v>
      </c>
      <c r="AO281" s="20">
        <v>9106805</v>
      </c>
      <c r="AP281" s="21">
        <v>100</v>
      </c>
      <c r="AQ281" s="20">
        <v>26620</v>
      </c>
      <c r="AR281" s="21">
        <v>0</v>
      </c>
      <c r="AS281" s="20">
        <v>8090885</v>
      </c>
      <c r="AT281" s="21">
        <v>100</v>
      </c>
      <c r="AU281" s="20">
        <v>1042540</v>
      </c>
      <c r="AV281" s="21">
        <v>0</v>
      </c>
      <c r="AW281" s="20">
        <v>15412254</v>
      </c>
      <c r="AX281" s="21">
        <v>100</v>
      </c>
      <c r="AY281" s="20">
        <v>-6278828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200209</v>
      </c>
      <c r="D282" s="26">
        <v>19.2</v>
      </c>
      <c r="E282" s="25">
        <v>198071</v>
      </c>
      <c r="F282" s="26">
        <v>18.95</v>
      </c>
      <c r="G282" s="25">
        <v>2138</v>
      </c>
      <c r="H282" s="26">
        <v>0.25</v>
      </c>
      <c r="I282" s="25">
        <v>200654</v>
      </c>
      <c r="J282" s="26">
        <v>18.89</v>
      </c>
      <c r="K282" s="25">
        <v>-445</v>
      </c>
      <c r="L282" s="26">
        <v>0.31</v>
      </c>
      <c r="M282" s="25">
        <v>176308</v>
      </c>
      <c r="N282" s="26">
        <v>18.73</v>
      </c>
      <c r="O282" s="25">
        <v>23902</v>
      </c>
      <c r="P282" s="26">
        <v>0.47</v>
      </c>
      <c r="Q282" s="22"/>
      <c r="R282" s="23"/>
      <c r="S282" s="25">
        <v>376517</v>
      </c>
      <c r="T282" s="26">
        <v>18.98</v>
      </c>
      <c r="U282" s="25">
        <v>380751</v>
      </c>
      <c r="V282" s="26">
        <v>18.79</v>
      </c>
      <c r="W282" s="25">
        <v>-4234</v>
      </c>
      <c r="X282" s="26">
        <v>0.19</v>
      </c>
      <c r="Y282" s="25">
        <v>382381</v>
      </c>
      <c r="Z282" s="26">
        <v>18.82</v>
      </c>
      <c r="AA282" s="25">
        <v>-5865</v>
      </c>
      <c r="AB282" s="26">
        <v>0.16</v>
      </c>
      <c r="AC282" s="25">
        <v>176308</v>
      </c>
      <c r="AD282" s="26">
        <v>18.73</v>
      </c>
      <c r="AE282" s="25">
        <v>200209</v>
      </c>
      <c r="AF282" s="26">
        <v>0.25</v>
      </c>
      <c r="AG282" s="24"/>
      <c r="AH282" s="19"/>
      <c r="AI282" s="25">
        <v>1731746</v>
      </c>
      <c r="AJ282" s="26">
        <v>18.96</v>
      </c>
      <c r="AK282" s="25">
        <v>1798428</v>
      </c>
      <c r="AL282" s="26">
        <v>19.41</v>
      </c>
      <c r="AM282" s="25">
        <v>-66682</v>
      </c>
      <c r="AN282" s="26">
        <v>-0.45</v>
      </c>
      <c r="AO282" s="25">
        <v>1788101</v>
      </c>
      <c r="AP282" s="26">
        <v>19.63</v>
      </c>
      <c r="AQ282" s="25">
        <v>-56355</v>
      </c>
      <c r="AR282" s="26">
        <v>-0.67</v>
      </c>
      <c r="AS282" s="25">
        <v>1531537</v>
      </c>
      <c r="AT282" s="26">
        <v>18.93</v>
      </c>
      <c r="AU282" s="25">
        <v>200209</v>
      </c>
      <c r="AV282" s="26">
        <v>0.03</v>
      </c>
      <c r="AW282" s="25">
        <v>2964382</v>
      </c>
      <c r="AX282" s="26">
        <v>19.23</v>
      </c>
      <c r="AY282" s="25">
        <v>-1232635</v>
      </c>
      <c r="AZ282" s="26">
        <v>-0.27</v>
      </c>
      <c r="BA282" s="24"/>
    </row>
    <row r="283" spans="1:53" x14ac:dyDescent="0.35">
      <c r="A283" s="27" t="s">
        <v>248</v>
      </c>
      <c r="B283" s="19"/>
      <c r="C283" s="28">
        <v>842331</v>
      </c>
      <c r="D283" s="29">
        <v>80.8</v>
      </c>
      <c r="E283" s="28">
        <v>847211</v>
      </c>
      <c r="F283" s="29">
        <v>81.05</v>
      </c>
      <c r="G283" s="28">
        <v>-4879</v>
      </c>
      <c r="H283" s="29">
        <v>-0.25</v>
      </c>
      <c r="I283" s="28">
        <v>861325</v>
      </c>
      <c r="J283" s="29">
        <v>81.11</v>
      </c>
      <c r="K283" s="28">
        <v>-18993</v>
      </c>
      <c r="L283" s="29">
        <v>-0.31</v>
      </c>
      <c r="M283" s="28">
        <v>764910</v>
      </c>
      <c r="N283" s="29">
        <v>81.27</v>
      </c>
      <c r="O283" s="28">
        <v>77421</v>
      </c>
      <c r="P283" s="29">
        <v>-0.47</v>
      </c>
      <c r="Q283" s="22"/>
      <c r="R283" s="9"/>
      <c r="S283" s="28">
        <v>1607241</v>
      </c>
      <c r="T283" s="29">
        <v>81.02</v>
      </c>
      <c r="U283" s="28">
        <v>1645239</v>
      </c>
      <c r="V283" s="29">
        <v>81.209999999999994</v>
      </c>
      <c r="W283" s="28">
        <v>-37998</v>
      </c>
      <c r="X283" s="29">
        <v>-0.19</v>
      </c>
      <c r="Y283" s="28">
        <v>1649920</v>
      </c>
      <c r="Z283" s="29">
        <v>81.180000000000007</v>
      </c>
      <c r="AA283" s="28">
        <v>-42679</v>
      </c>
      <c r="AB283" s="29">
        <v>-0.16</v>
      </c>
      <c r="AC283" s="28">
        <v>764910</v>
      </c>
      <c r="AD283" s="29">
        <v>81.27</v>
      </c>
      <c r="AE283" s="28">
        <v>842331</v>
      </c>
      <c r="AF283" s="29">
        <v>-0.25</v>
      </c>
      <c r="AG283" s="24"/>
      <c r="AH283" s="19"/>
      <c r="AI283" s="28">
        <v>7401679</v>
      </c>
      <c r="AJ283" s="29">
        <v>81.040000000000006</v>
      </c>
      <c r="AK283" s="28">
        <v>7467206</v>
      </c>
      <c r="AL283" s="29">
        <v>80.59</v>
      </c>
      <c r="AM283" s="28">
        <v>-65526</v>
      </c>
      <c r="AN283" s="29">
        <v>0.45</v>
      </c>
      <c r="AO283" s="28">
        <v>7318704</v>
      </c>
      <c r="AP283" s="29">
        <v>80.37</v>
      </c>
      <c r="AQ283" s="28">
        <v>82975</v>
      </c>
      <c r="AR283" s="29">
        <v>0.67</v>
      </c>
      <c r="AS283" s="28">
        <v>6559348</v>
      </c>
      <c r="AT283" s="29">
        <v>81.069999999999993</v>
      </c>
      <c r="AU283" s="28">
        <v>842331</v>
      </c>
      <c r="AV283" s="29">
        <v>-0.03</v>
      </c>
      <c r="AW283" s="28">
        <v>12447872</v>
      </c>
      <c r="AX283" s="29">
        <v>80.77</v>
      </c>
      <c r="AY283" s="28">
        <v>-5046192</v>
      </c>
      <c r="AZ283" s="29">
        <v>0.27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2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1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2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19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145804</v>
      </c>
      <c r="D286" s="21">
        <v>100</v>
      </c>
      <c r="E286" s="20">
        <v>154815</v>
      </c>
      <c r="F286" s="21">
        <v>100</v>
      </c>
      <c r="G286" s="20">
        <v>-9011</v>
      </c>
      <c r="H286" s="21">
        <v>0</v>
      </c>
      <c r="I286" s="20">
        <v>156463</v>
      </c>
      <c r="J286" s="21">
        <v>100</v>
      </c>
      <c r="K286" s="20">
        <v>-10659</v>
      </c>
      <c r="L286" s="21">
        <v>0</v>
      </c>
      <c r="M286" s="20">
        <v>129087</v>
      </c>
      <c r="N286" s="21">
        <v>100</v>
      </c>
      <c r="O286" s="20">
        <v>16717</v>
      </c>
      <c r="P286" s="21">
        <v>0</v>
      </c>
      <c r="Q286" s="22"/>
      <c r="R286" s="23"/>
      <c r="S286" s="20">
        <v>274891</v>
      </c>
      <c r="T286" s="21">
        <v>100</v>
      </c>
      <c r="U286" s="20">
        <v>295065</v>
      </c>
      <c r="V286" s="21">
        <v>100</v>
      </c>
      <c r="W286" s="20">
        <v>-20174</v>
      </c>
      <c r="X286" s="21">
        <v>0</v>
      </c>
      <c r="Y286" s="20">
        <v>292896</v>
      </c>
      <c r="Z286" s="21">
        <v>100</v>
      </c>
      <c r="AA286" s="20">
        <v>-18005</v>
      </c>
      <c r="AB286" s="21">
        <v>0</v>
      </c>
      <c r="AC286" s="20">
        <v>129087</v>
      </c>
      <c r="AD286" s="21">
        <v>100</v>
      </c>
      <c r="AE286" s="20">
        <v>145804</v>
      </c>
      <c r="AF286" s="21">
        <v>0</v>
      </c>
      <c r="AG286" s="24"/>
      <c r="AH286" s="19"/>
      <c r="AI286" s="20">
        <v>1273101</v>
      </c>
      <c r="AJ286" s="21">
        <v>100</v>
      </c>
      <c r="AK286" s="20">
        <v>1312226</v>
      </c>
      <c r="AL286" s="21">
        <v>100</v>
      </c>
      <c r="AM286" s="20">
        <v>-39125</v>
      </c>
      <c r="AN286" s="21">
        <v>0</v>
      </c>
      <c r="AO286" s="20">
        <v>1291941</v>
      </c>
      <c r="AP286" s="21">
        <v>100</v>
      </c>
      <c r="AQ286" s="20">
        <v>-18840</v>
      </c>
      <c r="AR286" s="21">
        <v>0</v>
      </c>
      <c r="AS286" s="20">
        <v>1127297</v>
      </c>
      <c r="AT286" s="21">
        <v>100</v>
      </c>
      <c r="AU286" s="20">
        <v>145804</v>
      </c>
      <c r="AV286" s="21">
        <v>0</v>
      </c>
      <c r="AW286" s="20">
        <v>2195142</v>
      </c>
      <c r="AX286" s="21">
        <v>100</v>
      </c>
      <c r="AY286" s="20">
        <v>-922041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26656</v>
      </c>
      <c r="D287" s="26">
        <v>18.28</v>
      </c>
      <c r="E287" s="25">
        <v>27734</v>
      </c>
      <c r="F287" s="26">
        <v>17.91</v>
      </c>
      <c r="G287" s="25">
        <v>-1078</v>
      </c>
      <c r="H287" s="26">
        <v>0.37</v>
      </c>
      <c r="I287" s="25">
        <v>28674</v>
      </c>
      <c r="J287" s="26">
        <v>18.329999999999998</v>
      </c>
      <c r="K287" s="25">
        <v>-2018</v>
      </c>
      <c r="L287" s="26">
        <v>-0.04</v>
      </c>
      <c r="M287" s="25">
        <v>23172</v>
      </c>
      <c r="N287" s="26">
        <v>17.95</v>
      </c>
      <c r="O287" s="25">
        <v>3483</v>
      </c>
      <c r="P287" s="26">
        <v>0.33</v>
      </c>
      <c r="Q287" s="22"/>
      <c r="R287" s="23"/>
      <c r="S287" s="25">
        <v>49828</v>
      </c>
      <c r="T287" s="26">
        <v>18.13</v>
      </c>
      <c r="U287" s="25">
        <v>52509</v>
      </c>
      <c r="V287" s="26">
        <v>17.8</v>
      </c>
      <c r="W287" s="25">
        <v>-2681</v>
      </c>
      <c r="X287" s="26">
        <v>0.33</v>
      </c>
      <c r="Y287" s="25">
        <v>52525</v>
      </c>
      <c r="Z287" s="26">
        <v>17.93</v>
      </c>
      <c r="AA287" s="25">
        <v>-2697</v>
      </c>
      <c r="AB287" s="26">
        <v>0.19</v>
      </c>
      <c r="AC287" s="25">
        <v>23172</v>
      </c>
      <c r="AD287" s="26">
        <v>17.95</v>
      </c>
      <c r="AE287" s="25">
        <v>26656</v>
      </c>
      <c r="AF287" s="26">
        <v>0.18</v>
      </c>
      <c r="AG287" s="24"/>
      <c r="AH287" s="19"/>
      <c r="AI287" s="25">
        <v>232360</v>
      </c>
      <c r="AJ287" s="26">
        <v>18.25</v>
      </c>
      <c r="AK287" s="25">
        <v>236882</v>
      </c>
      <c r="AL287" s="26">
        <v>18.05</v>
      </c>
      <c r="AM287" s="25">
        <v>-4522</v>
      </c>
      <c r="AN287" s="26">
        <v>0.2</v>
      </c>
      <c r="AO287" s="25">
        <v>237302</v>
      </c>
      <c r="AP287" s="26">
        <v>18.37</v>
      </c>
      <c r="AQ287" s="25">
        <v>-4941</v>
      </c>
      <c r="AR287" s="26">
        <v>-0.12</v>
      </c>
      <c r="AS287" s="25">
        <v>205705</v>
      </c>
      <c r="AT287" s="26">
        <v>18.25</v>
      </c>
      <c r="AU287" s="25">
        <v>26656</v>
      </c>
      <c r="AV287" s="26">
        <v>0</v>
      </c>
      <c r="AW287" s="25">
        <v>400321</v>
      </c>
      <c r="AX287" s="26">
        <v>18.239999999999998</v>
      </c>
      <c r="AY287" s="25">
        <v>-167961</v>
      </c>
      <c r="AZ287" s="26">
        <v>0.01</v>
      </c>
      <c r="BA287" s="24"/>
    </row>
    <row r="288" spans="1:53" x14ac:dyDescent="0.35">
      <c r="A288" s="27" t="s">
        <v>248</v>
      </c>
      <c r="B288" s="19"/>
      <c r="C288" s="28">
        <v>119148</v>
      </c>
      <c r="D288" s="29">
        <v>81.72</v>
      </c>
      <c r="E288" s="28">
        <v>127081</v>
      </c>
      <c r="F288" s="29">
        <v>82.09</v>
      </c>
      <c r="G288" s="28">
        <v>-7933</v>
      </c>
      <c r="H288" s="29">
        <v>-0.37</v>
      </c>
      <c r="I288" s="28">
        <v>127789</v>
      </c>
      <c r="J288" s="29">
        <v>81.67</v>
      </c>
      <c r="K288" s="28">
        <v>-8641</v>
      </c>
      <c r="L288" s="29">
        <v>0.04</v>
      </c>
      <c r="M288" s="28">
        <v>105915</v>
      </c>
      <c r="N288" s="29">
        <v>82.05</v>
      </c>
      <c r="O288" s="28">
        <v>13233</v>
      </c>
      <c r="P288" s="29">
        <v>-0.33</v>
      </c>
      <c r="Q288" s="22"/>
      <c r="R288" s="9"/>
      <c r="S288" s="28">
        <v>225063</v>
      </c>
      <c r="T288" s="29">
        <v>81.87</v>
      </c>
      <c r="U288" s="28">
        <v>242556</v>
      </c>
      <c r="V288" s="29">
        <v>82.2</v>
      </c>
      <c r="W288" s="28">
        <v>-17493</v>
      </c>
      <c r="X288" s="29">
        <v>-0.33</v>
      </c>
      <c r="Y288" s="28">
        <v>240371</v>
      </c>
      <c r="Z288" s="29">
        <v>82.07</v>
      </c>
      <c r="AA288" s="28">
        <v>-15308</v>
      </c>
      <c r="AB288" s="29">
        <v>-0.19</v>
      </c>
      <c r="AC288" s="28">
        <v>105915</v>
      </c>
      <c r="AD288" s="29">
        <v>82.05</v>
      </c>
      <c r="AE288" s="28">
        <v>119148</v>
      </c>
      <c r="AF288" s="29">
        <v>-0.18</v>
      </c>
      <c r="AG288" s="24"/>
      <c r="AH288" s="19"/>
      <c r="AI288" s="28">
        <v>1040741</v>
      </c>
      <c r="AJ288" s="29">
        <v>81.75</v>
      </c>
      <c r="AK288" s="28">
        <v>1075343</v>
      </c>
      <c r="AL288" s="29">
        <v>81.95</v>
      </c>
      <c r="AM288" s="28">
        <v>-34603</v>
      </c>
      <c r="AN288" s="29">
        <v>-0.2</v>
      </c>
      <c r="AO288" s="28">
        <v>1054639</v>
      </c>
      <c r="AP288" s="29">
        <v>81.63</v>
      </c>
      <c r="AQ288" s="28">
        <v>-13898</v>
      </c>
      <c r="AR288" s="29">
        <v>0.12</v>
      </c>
      <c r="AS288" s="28">
        <v>921593</v>
      </c>
      <c r="AT288" s="29">
        <v>81.75</v>
      </c>
      <c r="AU288" s="28">
        <v>119148</v>
      </c>
      <c r="AV288" s="29">
        <v>0</v>
      </c>
      <c r="AW288" s="28">
        <v>1794821</v>
      </c>
      <c r="AX288" s="29">
        <v>81.760000000000005</v>
      </c>
      <c r="AY288" s="28">
        <v>-754080</v>
      </c>
      <c r="AZ288" s="29">
        <v>-0.01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2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1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2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19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1858869</v>
      </c>
      <c r="D291" s="21">
        <v>100</v>
      </c>
      <c r="E291" s="20">
        <v>1970000</v>
      </c>
      <c r="F291" s="21">
        <v>100</v>
      </c>
      <c r="G291" s="20">
        <v>-111131</v>
      </c>
      <c r="H291" s="21">
        <v>0</v>
      </c>
      <c r="I291" s="20">
        <v>1898516</v>
      </c>
      <c r="J291" s="21">
        <v>100</v>
      </c>
      <c r="K291" s="20">
        <v>-39647</v>
      </c>
      <c r="L291" s="21">
        <v>0</v>
      </c>
      <c r="M291" s="20">
        <v>1658956</v>
      </c>
      <c r="N291" s="21">
        <v>100</v>
      </c>
      <c r="O291" s="20">
        <v>199913</v>
      </c>
      <c r="P291" s="21">
        <v>0</v>
      </c>
      <c r="Q291" s="22"/>
      <c r="R291" s="23"/>
      <c r="S291" s="20">
        <v>3517825</v>
      </c>
      <c r="T291" s="21">
        <v>100</v>
      </c>
      <c r="U291" s="20">
        <v>3793380</v>
      </c>
      <c r="V291" s="21">
        <v>100</v>
      </c>
      <c r="W291" s="20">
        <v>-275555</v>
      </c>
      <c r="X291" s="21">
        <v>0</v>
      </c>
      <c r="Y291" s="20">
        <v>3653842</v>
      </c>
      <c r="Z291" s="21">
        <v>100</v>
      </c>
      <c r="AA291" s="20">
        <v>-136017</v>
      </c>
      <c r="AB291" s="21">
        <v>0</v>
      </c>
      <c r="AC291" s="20">
        <v>1658956</v>
      </c>
      <c r="AD291" s="21">
        <v>100</v>
      </c>
      <c r="AE291" s="20">
        <v>1858869</v>
      </c>
      <c r="AF291" s="21">
        <v>0</v>
      </c>
      <c r="AG291" s="24"/>
      <c r="AH291" s="19"/>
      <c r="AI291" s="20">
        <v>16776504</v>
      </c>
      <c r="AJ291" s="21">
        <v>100</v>
      </c>
      <c r="AK291" s="20">
        <v>17339685</v>
      </c>
      <c r="AL291" s="21">
        <v>100</v>
      </c>
      <c r="AM291" s="20">
        <v>-563182</v>
      </c>
      <c r="AN291" s="21">
        <v>0</v>
      </c>
      <c r="AO291" s="20">
        <v>16913572</v>
      </c>
      <c r="AP291" s="21">
        <v>100</v>
      </c>
      <c r="AQ291" s="20">
        <v>-137068</v>
      </c>
      <c r="AR291" s="21">
        <v>0</v>
      </c>
      <c r="AS291" s="20">
        <v>14917635</v>
      </c>
      <c r="AT291" s="21">
        <v>100</v>
      </c>
      <c r="AU291" s="20">
        <v>1858869</v>
      </c>
      <c r="AV291" s="21">
        <v>0</v>
      </c>
      <c r="AW291" s="20">
        <v>28910263</v>
      </c>
      <c r="AX291" s="21">
        <v>100</v>
      </c>
      <c r="AY291" s="20">
        <v>-12133760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617179</v>
      </c>
      <c r="D292" s="26">
        <v>33.200000000000003</v>
      </c>
      <c r="E292" s="25">
        <v>641698</v>
      </c>
      <c r="F292" s="26">
        <v>32.57</v>
      </c>
      <c r="G292" s="25">
        <v>-24518</v>
      </c>
      <c r="H292" s="26">
        <v>0.63</v>
      </c>
      <c r="I292" s="25">
        <v>611289</v>
      </c>
      <c r="J292" s="26">
        <v>32.200000000000003</v>
      </c>
      <c r="K292" s="25">
        <v>5890</v>
      </c>
      <c r="L292" s="26">
        <v>1</v>
      </c>
      <c r="M292" s="25">
        <v>549211</v>
      </c>
      <c r="N292" s="26">
        <v>33.11</v>
      </c>
      <c r="O292" s="25">
        <v>67968</v>
      </c>
      <c r="P292" s="26">
        <v>0.1</v>
      </c>
      <c r="Q292" s="22"/>
      <c r="R292" s="23"/>
      <c r="S292" s="25">
        <v>1166390</v>
      </c>
      <c r="T292" s="26">
        <v>33.159999999999997</v>
      </c>
      <c r="U292" s="25">
        <v>1241515</v>
      </c>
      <c r="V292" s="26">
        <v>32.729999999999997</v>
      </c>
      <c r="W292" s="25">
        <v>-75124</v>
      </c>
      <c r="X292" s="26">
        <v>0.43</v>
      </c>
      <c r="Y292" s="25">
        <v>1197525</v>
      </c>
      <c r="Z292" s="26">
        <v>32.770000000000003</v>
      </c>
      <c r="AA292" s="25">
        <v>-31135</v>
      </c>
      <c r="AB292" s="26">
        <v>0.38</v>
      </c>
      <c r="AC292" s="25">
        <v>549211</v>
      </c>
      <c r="AD292" s="26">
        <v>33.11</v>
      </c>
      <c r="AE292" s="25">
        <v>617179</v>
      </c>
      <c r="AF292" s="26">
        <v>0.05</v>
      </c>
      <c r="AG292" s="24"/>
      <c r="AH292" s="19"/>
      <c r="AI292" s="25">
        <v>5560153</v>
      </c>
      <c r="AJ292" s="26">
        <v>33.14</v>
      </c>
      <c r="AK292" s="25">
        <v>5720550</v>
      </c>
      <c r="AL292" s="26">
        <v>32.99</v>
      </c>
      <c r="AM292" s="25">
        <v>-160397</v>
      </c>
      <c r="AN292" s="26">
        <v>0.15</v>
      </c>
      <c r="AO292" s="25">
        <v>5603888</v>
      </c>
      <c r="AP292" s="26">
        <v>33.130000000000003</v>
      </c>
      <c r="AQ292" s="25">
        <v>-43735</v>
      </c>
      <c r="AR292" s="26">
        <v>0.01</v>
      </c>
      <c r="AS292" s="25">
        <v>4942974</v>
      </c>
      <c r="AT292" s="26">
        <v>33.14</v>
      </c>
      <c r="AU292" s="25">
        <v>617179</v>
      </c>
      <c r="AV292" s="26">
        <v>0.01</v>
      </c>
      <c r="AW292" s="25">
        <v>9573188</v>
      </c>
      <c r="AX292" s="26">
        <v>33.11</v>
      </c>
      <c r="AY292" s="25">
        <v>-4013035</v>
      </c>
      <c r="AZ292" s="26">
        <v>0.03</v>
      </c>
      <c r="BA292" s="24"/>
    </row>
    <row r="293" spans="1:53" x14ac:dyDescent="0.35">
      <c r="A293" s="27" t="s">
        <v>248</v>
      </c>
      <c r="B293" s="19"/>
      <c r="C293" s="28">
        <v>1241690</v>
      </c>
      <c r="D293" s="29">
        <v>66.8</v>
      </c>
      <c r="E293" s="28">
        <v>1328302</v>
      </c>
      <c r="F293" s="29">
        <v>67.430000000000007</v>
      </c>
      <c r="G293" s="28">
        <v>-86612</v>
      </c>
      <c r="H293" s="29">
        <v>-0.63</v>
      </c>
      <c r="I293" s="28">
        <v>1287227</v>
      </c>
      <c r="J293" s="29">
        <v>67.8</v>
      </c>
      <c r="K293" s="28">
        <v>-45537</v>
      </c>
      <c r="L293" s="29">
        <v>-1</v>
      </c>
      <c r="M293" s="28">
        <v>1109745</v>
      </c>
      <c r="N293" s="29">
        <v>66.89</v>
      </c>
      <c r="O293" s="28">
        <v>131945</v>
      </c>
      <c r="P293" s="29">
        <v>-0.1</v>
      </c>
      <c r="Q293" s="22"/>
      <c r="R293" s="9"/>
      <c r="S293" s="28">
        <v>2351435</v>
      </c>
      <c r="T293" s="29">
        <v>66.84</v>
      </c>
      <c r="U293" s="28">
        <v>2551865</v>
      </c>
      <c r="V293" s="29">
        <v>67.27</v>
      </c>
      <c r="W293" s="28">
        <v>-200430</v>
      </c>
      <c r="X293" s="29">
        <v>-0.43</v>
      </c>
      <c r="Y293" s="28">
        <v>2456317</v>
      </c>
      <c r="Z293" s="29">
        <v>67.23</v>
      </c>
      <c r="AA293" s="28">
        <v>-104882</v>
      </c>
      <c r="AB293" s="29">
        <v>-0.38</v>
      </c>
      <c r="AC293" s="28">
        <v>1109745</v>
      </c>
      <c r="AD293" s="29">
        <v>66.89</v>
      </c>
      <c r="AE293" s="28">
        <v>1241690</v>
      </c>
      <c r="AF293" s="29">
        <v>-0.05</v>
      </c>
      <c r="AG293" s="24"/>
      <c r="AH293" s="19"/>
      <c r="AI293" s="28">
        <v>11216351</v>
      </c>
      <c r="AJ293" s="29">
        <v>66.86</v>
      </c>
      <c r="AK293" s="28">
        <v>11619136</v>
      </c>
      <c r="AL293" s="29">
        <v>67.010000000000005</v>
      </c>
      <c r="AM293" s="28">
        <v>-402785</v>
      </c>
      <c r="AN293" s="29">
        <v>-0.15</v>
      </c>
      <c r="AO293" s="28">
        <v>11309684</v>
      </c>
      <c r="AP293" s="29">
        <v>66.87</v>
      </c>
      <c r="AQ293" s="28">
        <v>-93333</v>
      </c>
      <c r="AR293" s="29">
        <v>-0.01</v>
      </c>
      <c r="AS293" s="28">
        <v>9974661</v>
      </c>
      <c r="AT293" s="29">
        <v>66.86</v>
      </c>
      <c r="AU293" s="28">
        <v>1241690</v>
      </c>
      <c r="AV293" s="29">
        <v>-0.01</v>
      </c>
      <c r="AW293" s="28">
        <v>19337076</v>
      </c>
      <c r="AX293" s="29">
        <v>66.89</v>
      </c>
      <c r="AY293" s="28">
        <v>-8120725</v>
      </c>
      <c r="AZ293" s="29">
        <v>-0.03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2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1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2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19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55</v>
      </c>
      <c r="F296" s="21">
        <v>100</v>
      </c>
      <c r="G296" s="20">
        <v>-55</v>
      </c>
      <c r="H296" s="21" t="s">
        <v>276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22"/>
      <c r="R296" s="23"/>
      <c r="S296" s="20">
        <v>0</v>
      </c>
      <c r="T296" s="21">
        <v>0</v>
      </c>
      <c r="U296" s="20">
        <v>105</v>
      </c>
      <c r="V296" s="21">
        <v>100</v>
      </c>
      <c r="W296" s="20">
        <v>-105</v>
      </c>
      <c r="X296" s="21" t="s">
        <v>276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19"/>
      <c r="AI296" s="20">
        <v>0</v>
      </c>
      <c r="AJ296" s="21">
        <v>0</v>
      </c>
      <c r="AK296" s="20">
        <v>609</v>
      </c>
      <c r="AL296" s="21">
        <v>100</v>
      </c>
      <c r="AM296" s="20">
        <v>-609</v>
      </c>
      <c r="AN296" s="21" t="s">
        <v>276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20541</v>
      </c>
      <c r="D297" s="21">
        <v>0</v>
      </c>
      <c r="E297" s="20">
        <v>36697</v>
      </c>
      <c r="F297" s="21" t="s">
        <v>276</v>
      </c>
      <c r="G297" s="20">
        <v>-16156</v>
      </c>
      <c r="H297" s="21" t="s">
        <v>276</v>
      </c>
      <c r="I297" s="20">
        <v>41628</v>
      </c>
      <c r="J297" s="21">
        <v>0</v>
      </c>
      <c r="K297" s="20">
        <v>-21087</v>
      </c>
      <c r="L297" s="21">
        <v>0</v>
      </c>
      <c r="M297" s="20">
        <v>23358</v>
      </c>
      <c r="N297" s="21">
        <v>0</v>
      </c>
      <c r="O297" s="20">
        <v>-2817</v>
      </c>
      <c r="P297" s="21">
        <v>0</v>
      </c>
      <c r="Q297" s="22"/>
      <c r="R297" s="23"/>
      <c r="S297" s="20">
        <v>43898</v>
      </c>
      <c r="T297" s="21">
        <v>0</v>
      </c>
      <c r="U297" s="20">
        <v>48311</v>
      </c>
      <c r="V297" s="21" t="s">
        <v>276</v>
      </c>
      <c r="W297" s="20">
        <v>-4413</v>
      </c>
      <c r="X297" s="21" t="s">
        <v>276</v>
      </c>
      <c r="Y297" s="20">
        <v>54547</v>
      </c>
      <c r="Z297" s="21">
        <v>0</v>
      </c>
      <c r="AA297" s="20">
        <v>-10648</v>
      </c>
      <c r="AB297" s="21">
        <v>0</v>
      </c>
      <c r="AC297" s="20">
        <v>23358</v>
      </c>
      <c r="AD297" s="21">
        <v>0</v>
      </c>
      <c r="AE297" s="20">
        <v>20541</v>
      </c>
      <c r="AF297" s="21">
        <v>0</v>
      </c>
      <c r="AG297" s="24"/>
      <c r="AH297" s="19"/>
      <c r="AI297" s="20">
        <v>195198</v>
      </c>
      <c r="AJ297" s="21">
        <v>0</v>
      </c>
      <c r="AK297" s="20">
        <v>207445</v>
      </c>
      <c r="AL297" s="21" t="s">
        <v>276</v>
      </c>
      <c r="AM297" s="20">
        <v>-12248</v>
      </c>
      <c r="AN297" s="21" t="s">
        <v>276</v>
      </c>
      <c r="AO297" s="20">
        <v>209744</v>
      </c>
      <c r="AP297" s="21">
        <v>0</v>
      </c>
      <c r="AQ297" s="20">
        <v>-14547</v>
      </c>
      <c r="AR297" s="21">
        <v>0</v>
      </c>
      <c r="AS297" s="20">
        <v>174657</v>
      </c>
      <c r="AT297" s="21">
        <v>0</v>
      </c>
      <c r="AU297" s="20">
        <v>20541</v>
      </c>
      <c r="AV297" s="21">
        <v>0</v>
      </c>
      <c r="AW297" s="20">
        <v>333192</v>
      </c>
      <c r="AX297" s="21">
        <v>0</v>
      </c>
      <c r="AY297" s="20">
        <v>-137995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22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1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-20541</v>
      </c>
      <c r="D299" s="29">
        <v>0</v>
      </c>
      <c r="E299" s="28">
        <v>-36642</v>
      </c>
      <c r="F299" s="29" t="s">
        <v>276</v>
      </c>
      <c r="G299" s="28">
        <v>16101</v>
      </c>
      <c r="H299" s="29" t="s">
        <v>276</v>
      </c>
      <c r="I299" s="28">
        <v>-41628</v>
      </c>
      <c r="J299" s="29">
        <v>0</v>
      </c>
      <c r="K299" s="28">
        <v>21087</v>
      </c>
      <c r="L299" s="29">
        <v>0</v>
      </c>
      <c r="M299" s="28">
        <v>-23358</v>
      </c>
      <c r="N299" s="29">
        <v>0</v>
      </c>
      <c r="O299" s="28">
        <v>2817</v>
      </c>
      <c r="P299" s="29">
        <v>0</v>
      </c>
      <c r="Q299" s="22"/>
      <c r="R299" s="9"/>
      <c r="S299" s="28">
        <v>-43898</v>
      </c>
      <c r="T299" s="29">
        <v>0</v>
      </c>
      <c r="U299" s="28">
        <v>-48207</v>
      </c>
      <c r="V299" s="29" t="s">
        <v>276</v>
      </c>
      <c r="W299" s="28">
        <v>4308</v>
      </c>
      <c r="X299" s="29" t="s">
        <v>276</v>
      </c>
      <c r="Y299" s="28">
        <v>-54547</v>
      </c>
      <c r="Z299" s="29">
        <v>0</v>
      </c>
      <c r="AA299" s="28">
        <v>10648</v>
      </c>
      <c r="AB299" s="29">
        <v>0</v>
      </c>
      <c r="AC299" s="28">
        <v>-23358</v>
      </c>
      <c r="AD299" s="29">
        <v>0</v>
      </c>
      <c r="AE299" s="28">
        <v>-20541</v>
      </c>
      <c r="AF299" s="29">
        <v>0</v>
      </c>
      <c r="AG299" s="24"/>
      <c r="AH299" s="19"/>
      <c r="AI299" s="28">
        <v>-195198</v>
      </c>
      <c r="AJ299" s="29">
        <v>0</v>
      </c>
      <c r="AK299" s="28">
        <v>-206837</v>
      </c>
      <c r="AL299" s="29" t="s">
        <v>276</v>
      </c>
      <c r="AM299" s="28">
        <v>11639</v>
      </c>
      <c r="AN299" s="29" t="s">
        <v>276</v>
      </c>
      <c r="AO299" s="28">
        <v>-209744</v>
      </c>
      <c r="AP299" s="29">
        <v>0</v>
      </c>
      <c r="AQ299" s="28">
        <v>14547</v>
      </c>
      <c r="AR299" s="29">
        <v>0</v>
      </c>
      <c r="AS299" s="28">
        <v>-174657</v>
      </c>
      <c r="AT299" s="29">
        <v>0</v>
      </c>
      <c r="AU299" s="28">
        <v>-20541</v>
      </c>
      <c r="AV299" s="29">
        <v>0</v>
      </c>
      <c r="AW299" s="28">
        <v>-333192</v>
      </c>
      <c r="AX299" s="29">
        <v>0</v>
      </c>
      <c r="AY299" s="28">
        <v>137995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22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1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2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19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10427</v>
      </c>
      <c r="D302" s="21">
        <v>100</v>
      </c>
      <c r="E302" s="20">
        <v>10175</v>
      </c>
      <c r="F302" s="21">
        <v>100</v>
      </c>
      <c r="G302" s="20">
        <v>252</v>
      </c>
      <c r="H302" s="21">
        <v>0</v>
      </c>
      <c r="I302" s="20">
        <v>10147</v>
      </c>
      <c r="J302" s="21">
        <v>100</v>
      </c>
      <c r="K302" s="20">
        <v>280</v>
      </c>
      <c r="L302" s="21">
        <v>0</v>
      </c>
      <c r="M302" s="20">
        <v>9756</v>
      </c>
      <c r="N302" s="21">
        <v>100</v>
      </c>
      <c r="O302" s="20">
        <v>671</v>
      </c>
      <c r="P302" s="21">
        <v>0</v>
      </c>
      <c r="Q302" s="22"/>
      <c r="R302" s="23"/>
      <c r="S302" s="20">
        <v>20183</v>
      </c>
      <c r="T302" s="21">
        <v>100</v>
      </c>
      <c r="U302" s="20">
        <v>17884</v>
      </c>
      <c r="V302" s="21">
        <v>100</v>
      </c>
      <c r="W302" s="20">
        <v>2299</v>
      </c>
      <c r="X302" s="21">
        <v>0</v>
      </c>
      <c r="Y302" s="20">
        <v>17434</v>
      </c>
      <c r="Z302" s="21">
        <v>100</v>
      </c>
      <c r="AA302" s="20">
        <v>2749</v>
      </c>
      <c r="AB302" s="21">
        <v>0</v>
      </c>
      <c r="AC302" s="20">
        <v>9756</v>
      </c>
      <c r="AD302" s="21">
        <v>100</v>
      </c>
      <c r="AE302" s="20">
        <v>10427</v>
      </c>
      <c r="AF302" s="21">
        <v>0</v>
      </c>
      <c r="AG302" s="24"/>
      <c r="AH302" s="19"/>
      <c r="AI302" s="20">
        <v>104439</v>
      </c>
      <c r="AJ302" s="21">
        <v>100</v>
      </c>
      <c r="AK302" s="20">
        <v>92745</v>
      </c>
      <c r="AL302" s="21">
        <v>100</v>
      </c>
      <c r="AM302" s="20">
        <v>11694</v>
      </c>
      <c r="AN302" s="21">
        <v>0</v>
      </c>
      <c r="AO302" s="20">
        <v>92750</v>
      </c>
      <c r="AP302" s="21">
        <v>100</v>
      </c>
      <c r="AQ302" s="20">
        <v>11689</v>
      </c>
      <c r="AR302" s="21">
        <v>0</v>
      </c>
      <c r="AS302" s="20">
        <v>94012</v>
      </c>
      <c r="AT302" s="21">
        <v>100</v>
      </c>
      <c r="AU302" s="20">
        <v>10427</v>
      </c>
      <c r="AV302" s="21">
        <v>0</v>
      </c>
      <c r="AW302" s="20">
        <v>155578</v>
      </c>
      <c r="AX302" s="21">
        <v>100</v>
      </c>
      <c r="AY302" s="20">
        <v>-51139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4198</v>
      </c>
      <c r="D303" s="26">
        <v>40.26</v>
      </c>
      <c r="E303" s="25">
        <v>3995</v>
      </c>
      <c r="F303" s="26">
        <v>39.26</v>
      </c>
      <c r="G303" s="25">
        <v>203</v>
      </c>
      <c r="H303" s="26">
        <v>1</v>
      </c>
      <c r="I303" s="25">
        <v>3974</v>
      </c>
      <c r="J303" s="26">
        <v>39.159999999999997</v>
      </c>
      <c r="K303" s="25">
        <v>224</v>
      </c>
      <c r="L303" s="26">
        <v>1.1000000000000001</v>
      </c>
      <c r="M303" s="25">
        <v>4247</v>
      </c>
      <c r="N303" s="26">
        <v>43.53</v>
      </c>
      <c r="O303" s="25">
        <v>-49</v>
      </c>
      <c r="P303" s="26">
        <v>-3.27</v>
      </c>
      <c r="Q303" s="22"/>
      <c r="R303" s="23"/>
      <c r="S303" s="25">
        <v>8445</v>
      </c>
      <c r="T303" s="26">
        <v>41.84</v>
      </c>
      <c r="U303" s="25">
        <v>7459</v>
      </c>
      <c r="V303" s="26">
        <v>41.71</v>
      </c>
      <c r="W303" s="25">
        <v>986</v>
      </c>
      <c r="X303" s="26">
        <v>0.14000000000000001</v>
      </c>
      <c r="Y303" s="25">
        <v>7275</v>
      </c>
      <c r="Z303" s="26">
        <v>41.73</v>
      </c>
      <c r="AA303" s="25">
        <v>1171</v>
      </c>
      <c r="AB303" s="26">
        <v>0.12</v>
      </c>
      <c r="AC303" s="25">
        <v>4247</v>
      </c>
      <c r="AD303" s="26">
        <v>43.53</v>
      </c>
      <c r="AE303" s="25">
        <v>4198</v>
      </c>
      <c r="AF303" s="26">
        <v>-1.69</v>
      </c>
      <c r="AG303" s="24"/>
      <c r="AH303" s="19"/>
      <c r="AI303" s="25">
        <v>47162</v>
      </c>
      <c r="AJ303" s="26">
        <v>45.16</v>
      </c>
      <c r="AK303" s="25">
        <v>38468</v>
      </c>
      <c r="AL303" s="26">
        <v>41.48</v>
      </c>
      <c r="AM303" s="25">
        <v>8694</v>
      </c>
      <c r="AN303" s="26">
        <v>3.68</v>
      </c>
      <c r="AO303" s="25">
        <v>38300</v>
      </c>
      <c r="AP303" s="26">
        <v>41.29</v>
      </c>
      <c r="AQ303" s="25">
        <v>8862</v>
      </c>
      <c r="AR303" s="26">
        <v>3.86</v>
      </c>
      <c r="AS303" s="25">
        <v>42964</v>
      </c>
      <c r="AT303" s="26">
        <v>45.7</v>
      </c>
      <c r="AU303" s="25">
        <v>4198</v>
      </c>
      <c r="AV303" s="26">
        <v>-0.54</v>
      </c>
      <c r="AW303" s="25">
        <v>64699</v>
      </c>
      <c r="AX303" s="26">
        <v>41.59</v>
      </c>
      <c r="AY303" s="25">
        <v>-17537</v>
      </c>
      <c r="AZ303" s="26">
        <v>3.57</v>
      </c>
      <c r="BA303" s="24"/>
    </row>
    <row r="304" spans="1:53" x14ac:dyDescent="0.35">
      <c r="A304" s="27" t="s">
        <v>248</v>
      </c>
      <c r="B304" s="19"/>
      <c r="C304" s="28">
        <v>6229</v>
      </c>
      <c r="D304" s="29">
        <v>59.74</v>
      </c>
      <c r="E304" s="28">
        <v>6180</v>
      </c>
      <c r="F304" s="29">
        <v>60.74</v>
      </c>
      <c r="G304" s="28">
        <v>49</v>
      </c>
      <c r="H304" s="29">
        <v>-1</v>
      </c>
      <c r="I304" s="28">
        <v>6173</v>
      </c>
      <c r="J304" s="29">
        <v>60.84</v>
      </c>
      <c r="K304" s="28">
        <v>56</v>
      </c>
      <c r="L304" s="29">
        <v>-1.1000000000000001</v>
      </c>
      <c r="M304" s="28">
        <v>5509</v>
      </c>
      <c r="N304" s="29">
        <v>56.47</v>
      </c>
      <c r="O304" s="28">
        <v>720</v>
      </c>
      <c r="P304" s="29">
        <v>3.27</v>
      </c>
      <c r="Q304" s="22"/>
      <c r="R304" s="9"/>
      <c r="S304" s="28">
        <v>11738</v>
      </c>
      <c r="T304" s="29">
        <v>58.16</v>
      </c>
      <c r="U304" s="28">
        <v>10425</v>
      </c>
      <c r="V304" s="29">
        <v>58.29</v>
      </c>
      <c r="W304" s="28">
        <v>1313</v>
      </c>
      <c r="X304" s="29">
        <v>-0.14000000000000001</v>
      </c>
      <c r="Y304" s="28">
        <v>10159</v>
      </c>
      <c r="Z304" s="29">
        <v>58.27</v>
      </c>
      <c r="AA304" s="28">
        <v>1578</v>
      </c>
      <c r="AB304" s="29">
        <v>-0.12</v>
      </c>
      <c r="AC304" s="28">
        <v>5509</v>
      </c>
      <c r="AD304" s="29">
        <v>56.47</v>
      </c>
      <c r="AE304" s="28">
        <v>6229</v>
      </c>
      <c r="AF304" s="29">
        <v>1.69</v>
      </c>
      <c r="AG304" s="24"/>
      <c r="AH304" s="19"/>
      <c r="AI304" s="28">
        <v>57277</v>
      </c>
      <c r="AJ304" s="29">
        <v>54.84</v>
      </c>
      <c r="AK304" s="28">
        <v>54277</v>
      </c>
      <c r="AL304" s="29">
        <v>58.52</v>
      </c>
      <c r="AM304" s="28">
        <v>3000</v>
      </c>
      <c r="AN304" s="29">
        <v>-3.68</v>
      </c>
      <c r="AO304" s="28">
        <v>54450</v>
      </c>
      <c r="AP304" s="29">
        <v>58.71</v>
      </c>
      <c r="AQ304" s="28">
        <v>2827</v>
      </c>
      <c r="AR304" s="29">
        <v>-3.86</v>
      </c>
      <c r="AS304" s="28">
        <v>51048</v>
      </c>
      <c r="AT304" s="29">
        <v>54.3</v>
      </c>
      <c r="AU304" s="28">
        <v>6229</v>
      </c>
      <c r="AV304" s="29">
        <v>0.54</v>
      </c>
      <c r="AW304" s="28">
        <v>90879</v>
      </c>
      <c r="AX304" s="29">
        <v>58.41</v>
      </c>
      <c r="AY304" s="28">
        <v>-33602</v>
      </c>
      <c r="AZ304" s="29">
        <v>-3.57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22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1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2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19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3047214</v>
      </c>
      <c r="D307" s="21">
        <v>100</v>
      </c>
      <c r="E307" s="20">
        <v>3170152</v>
      </c>
      <c r="F307" s="21">
        <v>100</v>
      </c>
      <c r="G307" s="20">
        <v>-122938</v>
      </c>
      <c r="H307" s="21">
        <v>0</v>
      </c>
      <c r="I307" s="20">
        <v>3116957</v>
      </c>
      <c r="J307" s="21">
        <v>100</v>
      </c>
      <c r="K307" s="20">
        <v>-69744</v>
      </c>
      <c r="L307" s="21">
        <v>0</v>
      </c>
      <c r="M307" s="20">
        <v>2729261</v>
      </c>
      <c r="N307" s="21">
        <v>100</v>
      </c>
      <c r="O307" s="20">
        <v>317953</v>
      </c>
      <c r="P307" s="21">
        <v>0</v>
      </c>
      <c r="Q307" s="22"/>
      <c r="R307" s="23"/>
      <c r="S307" s="20">
        <v>5776474</v>
      </c>
      <c r="T307" s="21">
        <v>100</v>
      </c>
      <c r="U307" s="20">
        <v>6114539</v>
      </c>
      <c r="V307" s="21">
        <v>100</v>
      </c>
      <c r="W307" s="20">
        <v>-338065</v>
      </c>
      <c r="X307" s="21">
        <v>0</v>
      </c>
      <c r="Y307" s="20">
        <v>5979040</v>
      </c>
      <c r="Z307" s="21">
        <v>100</v>
      </c>
      <c r="AA307" s="20">
        <v>-202566</v>
      </c>
      <c r="AB307" s="21">
        <v>0</v>
      </c>
      <c r="AC307" s="20">
        <v>2729261</v>
      </c>
      <c r="AD307" s="21">
        <v>100</v>
      </c>
      <c r="AE307" s="20">
        <v>3047214</v>
      </c>
      <c r="AF307" s="21">
        <v>0</v>
      </c>
      <c r="AG307" s="24"/>
      <c r="AH307" s="19"/>
      <c r="AI307" s="20">
        <v>27183031</v>
      </c>
      <c r="AJ307" s="21">
        <v>100</v>
      </c>
      <c r="AK307" s="20">
        <v>27918154</v>
      </c>
      <c r="AL307" s="21">
        <v>100</v>
      </c>
      <c r="AM307" s="20">
        <v>-735123</v>
      </c>
      <c r="AN307" s="21">
        <v>0</v>
      </c>
      <c r="AO307" s="20">
        <v>27312319</v>
      </c>
      <c r="AP307" s="21">
        <v>100</v>
      </c>
      <c r="AQ307" s="20">
        <v>-129288</v>
      </c>
      <c r="AR307" s="21">
        <v>0</v>
      </c>
      <c r="AS307" s="20">
        <v>24135817</v>
      </c>
      <c r="AT307" s="21">
        <v>100</v>
      </c>
      <c r="AU307" s="20">
        <v>3047214</v>
      </c>
      <c r="AV307" s="21">
        <v>0</v>
      </c>
      <c r="AW307" s="20">
        <v>46517659</v>
      </c>
      <c r="AX307" s="21">
        <v>100</v>
      </c>
      <c r="AY307" s="20">
        <v>-19334629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864585</v>
      </c>
      <c r="D308" s="26">
        <v>28.37</v>
      </c>
      <c r="E308" s="25">
        <v>904200</v>
      </c>
      <c r="F308" s="26">
        <v>28.52</v>
      </c>
      <c r="G308" s="25">
        <v>-39615</v>
      </c>
      <c r="H308" s="26">
        <v>-0.15</v>
      </c>
      <c r="I308" s="25">
        <v>882244</v>
      </c>
      <c r="J308" s="26">
        <v>28.3</v>
      </c>
      <c r="K308" s="25">
        <v>-17659</v>
      </c>
      <c r="L308" s="26">
        <v>7.0000000000000007E-2</v>
      </c>
      <c r="M308" s="25">
        <v>772048</v>
      </c>
      <c r="N308" s="26">
        <v>28.29</v>
      </c>
      <c r="O308" s="25">
        <v>92537</v>
      </c>
      <c r="P308" s="26">
        <v>0.09</v>
      </c>
      <c r="Q308" s="22"/>
      <c r="R308" s="23"/>
      <c r="S308" s="25">
        <v>1636633</v>
      </c>
      <c r="T308" s="26">
        <v>28.33</v>
      </c>
      <c r="U308" s="25">
        <v>1723085</v>
      </c>
      <c r="V308" s="26">
        <v>28.18</v>
      </c>
      <c r="W308" s="25">
        <v>-86452</v>
      </c>
      <c r="X308" s="26">
        <v>0.15</v>
      </c>
      <c r="Y308" s="25">
        <v>1686978</v>
      </c>
      <c r="Z308" s="26">
        <v>28.21</v>
      </c>
      <c r="AA308" s="25">
        <v>-50345</v>
      </c>
      <c r="AB308" s="26">
        <v>0.12</v>
      </c>
      <c r="AC308" s="25">
        <v>772048</v>
      </c>
      <c r="AD308" s="26">
        <v>28.29</v>
      </c>
      <c r="AE308" s="25">
        <v>864585</v>
      </c>
      <c r="AF308" s="26">
        <v>0.04</v>
      </c>
      <c r="AG308" s="24"/>
      <c r="AH308" s="19"/>
      <c r="AI308" s="25">
        <v>7719458</v>
      </c>
      <c r="AJ308" s="26">
        <v>28.4</v>
      </c>
      <c r="AK308" s="25">
        <v>7963306</v>
      </c>
      <c r="AL308" s="26">
        <v>28.52</v>
      </c>
      <c r="AM308" s="25">
        <v>-243848</v>
      </c>
      <c r="AN308" s="26">
        <v>-0.13</v>
      </c>
      <c r="AO308" s="25">
        <v>7839035</v>
      </c>
      <c r="AP308" s="26">
        <v>28.7</v>
      </c>
      <c r="AQ308" s="25">
        <v>-119578</v>
      </c>
      <c r="AR308" s="26">
        <v>-0.3</v>
      </c>
      <c r="AS308" s="25">
        <v>6854873</v>
      </c>
      <c r="AT308" s="26">
        <v>28.4</v>
      </c>
      <c r="AU308" s="25">
        <v>864585</v>
      </c>
      <c r="AV308" s="26">
        <v>0</v>
      </c>
      <c r="AW308" s="25">
        <v>13271083</v>
      </c>
      <c r="AX308" s="26">
        <v>28.53</v>
      </c>
      <c r="AY308" s="25">
        <v>-5551625</v>
      </c>
      <c r="AZ308" s="26">
        <v>-0.13</v>
      </c>
      <c r="BA308" s="24"/>
    </row>
    <row r="309" spans="1:53" x14ac:dyDescent="0.35">
      <c r="A309" s="27" t="s">
        <v>248</v>
      </c>
      <c r="B309" s="19"/>
      <c r="C309" s="28">
        <v>2182629</v>
      </c>
      <c r="D309" s="29">
        <v>71.63</v>
      </c>
      <c r="E309" s="28">
        <v>2265952</v>
      </c>
      <c r="F309" s="29">
        <v>71.48</v>
      </c>
      <c r="G309" s="28">
        <v>-83323</v>
      </c>
      <c r="H309" s="29">
        <v>0.15</v>
      </c>
      <c r="I309" s="28">
        <v>2234713</v>
      </c>
      <c r="J309" s="29">
        <v>71.7</v>
      </c>
      <c r="K309" s="28">
        <v>-52085</v>
      </c>
      <c r="L309" s="29">
        <v>-7.0000000000000007E-2</v>
      </c>
      <c r="M309" s="28">
        <v>1957212</v>
      </c>
      <c r="N309" s="29">
        <v>71.709999999999994</v>
      </c>
      <c r="O309" s="28">
        <v>225416</v>
      </c>
      <c r="P309" s="29">
        <v>-0.09</v>
      </c>
      <c r="Q309" s="22"/>
      <c r="R309" s="9"/>
      <c r="S309" s="28">
        <v>4139841</v>
      </c>
      <c r="T309" s="29">
        <v>71.67</v>
      </c>
      <c r="U309" s="28">
        <v>4391454</v>
      </c>
      <c r="V309" s="29">
        <v>71.819999999999993</v>
      </c>
      <c r="W309" s="28">
        <v>-251613</v>
      </c>
      <c r="X309" s="29">
        <v>-0.15</v>
      </c>
      <c r="Y309" s="28">
        <v>4292062</v>
      </c>
      <c r="Z309" s="29">
        <v>71.790000000000006</v>
      </c>
      <c r="AA309" s="28">
        <v>-152221</v>
      </c>
      <c r="AB309" s="29">
        <v>-0.12</v>
      </c>
      <c r="AC309" s="28">
        <v>1957212</v>
      </c>
      <c r="AD309" s="29">
        <v>71.709999999999994</v>
      </c>
      <c r="AE309" s="28">
        <v>2182629</v>
      </c>
      <c r="AF309" s="29">
        <v>-0.04</v>
      </c>
      <c r="AG309" s="24"/>
      <c r="AH309" s="19"/>
      <c r="AI309" s="28">
        <v>19463573</v>
      </c>
      <c r="AJ309" s="29">
        <v>71.599999999999994</v>
      </c>
      <c r="AK309" s="28">
        <v>19954848</v>
      </c>
      <c r="AL309" s="29">
        <v>71.48</v>
      </c>
      <c r="AM309" s="28">
        <v>-491275</v>
      </c>
      <c r="AN309" s="29">
        <v>0.13</v>
      </c>
      <c r="AO309" s="28">
        <v>19473283</v>
      </c>
      <c r="AP309" s="29">
        <v>71.3</v>
      </c>
      <c r="AQ309" s="28">
        <v>-9710</v>
      </c>
      <c r="AR309" s="29">
        <v>0.3</v>
      </c>
      <c r="AS309" s="28">
        <v>17280944</v>
      </c>
      <c r="AT309" s="29">
        <v>71.599999999999994</v>
      </c>
      <c r="AU309" s="28">
        <v>2182629</v>
      </c>
      <c r="AV309" s="29">
        <v>0</v>
      </c>
      <c r="AW309" s="28">
        <v>33246576</v>
      </c>
      <c r="AX309" s="29">
        <v>71.47</v>
      </c>
      <c r="AY309" s="28">
        <v>-13783003</v>
      </c>
      <c r="AZ309" s="29">
        <v>0.13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22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1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2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19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9642962</v>
      </c>
      <c r="D312" s="21">
        <v>102.9</v>
      </c>
      <c r="E312" s="20">
        <v>10144850</v>
      </c>
      <c r="F312" s="21">
        <v>102.84</v>
      </c>
      <c r="G312" s="20">
        <v>-501889</v>
      </c>
      <c r="H312" s="21">
        <v>0.06</v>
      </c>
      <c r="I312" s="20">
        <v>9971894</v>
      </c>
      <c r="J312" s="21">
        <v>102.96</v>
      </c>
      <c r="K312" s="20">
        <v>-328932</v>
      </c>
      <c r="L312" s="21">
        <v>-0.06</v>
      </c>
      <c r="M312" s="20">
        <v>9096357</v>
      </c>
      <c r="N312" s="21">
        <v>102.7</v>
      </c>
      <c r="O312" s="20">
        <v>546605</v>
      </c>
      <c r="P312" s="21">
        <v>0.2</v>
      </c>
      <c r="Q312" s="22"/>
      <c r="R312" s="23"/>
      <c r="S312" s="20">
        <v>18739318</v>
      </c>
      <c r="T312" s="21">
        <v>102.81</v>
      </c>
      <c r="U312" s="20">
        <v>19498918</v>
      </c>
      <c r="V312" s="21">
        <v>102.99</v>
      </c>
      <c r="W312" s="20">
        <v>-759600</v>
      </c>
      <c r="X312" s="21">
        <v>-0.18</v>
      </c>
      <c r="Y312" s="20">
        <v>19182602</v>
      </c>
      <c r="Z312" s="21">
        <v>103.14</v>
      </c>
      <c r="AA312" s="20">
        <v>-443284</v>
      </c>
      <c r="AB312" s="21">
        <v>-0.33</v>
      </c>
      <c r="AC312" s="20">
        <v>9096357</v>
      </c>
      <c r="AD312" s="21">
        <v>102.7</v>
      </c>
      <c r="AE312" s="20">
        <v>9642962</v>
      </c>
      <c r="AF312" s="21">
        <v>0.1</v>
      </c>
      <c r="AG312" s="24"/>
      <c r="AH312" s="19"/>
      <c r="AI312" s="20">
        <v>86378918</v>
      </c>
      <c r="AJ312" s="21">
        <v>103.18</v>
      </c>
      <c r="AK312" s="20">
        <v>87457615</v>
      </c>
      <c r="AL312" s="21">
        <v>102.97</v>
      </c>
      <c r="AM312" s="20">
        <v>-1078696</v>
      </c>
      <c r="AN312" s="21">
        <v>0.21</v>
      </c>
      <c r="AO312" s="20">
        <v>85536020</v>
      </c>
      <c r="AP312" s="21">
        <v>103.02</v>
      </c>
      <c r="AQ312" s="20">
        <v>842898</v>
      </c>
      <c r="AR312" s="21">
        <v>0.15</v>
      </c>
      <c r="AS312" s="20">
        <v>76735957</v>
      </c>
      <c r="AT312" s="21">
        <v>103.21</v>
      </c>
      <c r="AU312" s="20">
        <v>9642962</v>
      </c>
      <c r="AV312" s="21">
        <v>-0.03</v>
      </c>
      <c r="AW312" s="20">
        <v>143938133</v>
      </c>
      <c r="AX312" s="21">
        <v>102.79</v>
      </c>
      <c r="AY312" s="20">
        <v>-57559214</v>
      </c>
      <c r="AZ312" s="21">
        <v>0.39</v>
      </c>
      <c r="BA312" s="24"/>
    </row>
    <row r="313" spans="1:53" x14ac:dyDescent="0.35">
      <c r="A313" s="18" t="s">
        <v>21</v>
      </c>
      <c r="B313" s="19"/>
      <c r="C313" s="25">
        <v>272089</v>
      </c>
      <c r="D313" s="26">
        <v>2.9</v>
      </c>
      <c r="E313" s="25">
        <v>280556</v>
      </c>
      <c r="F313" s="26">
        <v>2.84</v>
      </c>
      <c r="G313" s="25">
        <v>-8467</v>
      </c>
      <c r="H313" s="26">
        <v>0.06</v>
      </c>
      <c r="I313" s="25">
        <v>286835</v>
      </c>
      <c r="J313" s="26">
        <v>2.96</v>
      </c>
      <c r="K313" s="25">
        <v>-14746</v>
      </c>
      <c r="L313" s="26">
        <v>-0.06</v>
      </c>
      <c r="M313" s="25">
        <v>239375</v>
      </c>
      <c r="N313" s="26">
        <v>2.7</v>
      </c>
      <c r="O313" s="25">
        <v>32714</v>
      </c>
      <c r="P313" s="26">
        <v>0.2</v>
      </c>
      <c r="Q313" s="22"/>
      <c r="R313" s="23"/>
      <c r="S313" s="25">
        <v>511464</v>
      </c>
      <c r="T313" s="26">
        <v>2.81</v>
      </c>
      <c r="U313" s="25">
        <v>565736</v>
      </c>
      <c r="V313" s="26">
        <v>2.99</v>
      </c>
      <c r="W313" s="25">
        <v>-54273</v>
      </c>
      <c r="X313" s="26">
        <v>-0.18</v>
      </c>
      <c r="Y313" s="25">
        <v>583967</v>
      </c>
      <c r="Z313" s="26">
        <v>3.14</v>
      </c>
      <c r="AA313" s="25">
        <v>-72503</v>
      </c>
      <c r="AB313" s="26">
        <v>-0.33</v>
      </c>
      <c r="AC313" s="25">
        <v>239375</v>
      </c>
      <c r="AD313" s="26">
        <v>2.7</v>
      </c>
      <c r="AE313" s="25">
        <v>272089</v>
      </c>
      <c r="AF313" s="26">
        <v>0.1</v>
      </c>
      <c r="AG313" s="24"/>
      <c r="AH313" s="19"/>
      <c r="AI313" s="25">
        <v>2660412</v>
      </c>
      <c r="AJ313" s="26">
        <v>3.18</v>
      </c>
      <c r="AK313" s="25">
        <v>2522191</v>
      </c>
      <c r="AL313" s="26">
        <v>2.97</v>
      </c>
      <c r="AM313" s="25">
        <v>138221</v>
      </c>
      <c r="AN313" s="26">
        <v>0.21</v>
      </c>
      <c r="AO313" s="25">
        <v>2510463</v>
      </c>
      <c r="AP313" s="26">
        <v>3.02</v>
      </c>
      <c r="AQ313" s="25">
        <v>149949</v>
      </c>
      <c r="AR313" s="26">
        <v>0.15</v>
      </c>
      <c r="AS313" s="25">
        <v>2388323</v>
      </c>
      <c r="AT313" s="26">
        <v>3.21</v>
      </c>
      <c r="AU313" s="25">
        <v>272089</v>
      </c>
      <c r="AV313" s="26">
        <v>-0.03</v>
      </c>
      <c r="AW313" s="25">
        <v>3907214</v>
      </c>
      <c r="AX313" s="26">
        <v>2.79</v>
      </c>
      <c r="AY313" s="25">
        <v>-1246802</v>
      </c>
      <c r="AZ313" s="26">
        <v>0.39</v>
      </c>
      <c r="BA313" s="24"/>
    </row>
    <row r="314" spans="1:53" x14ac:dyDescent="0.35">
      <c r="A314" s="27" t="s">
        <v>17</v>
      </c>
      <c r="B314" s="19"/>
      <c r="C314" s="28">
        <v>9370873</v>
      </c>
      <c r="D314" s="29">
        <v>100</v>
      </c>
      <c r="E314" s="28">
        <v>9864294</v>
      </c>
      <c r="F314" s="29">
        <v>100</v>
      </c>
      <c r="G314" s="28">
        <v>-493421</v>
      </c>
      <c r="H314" s="29">
        <v>0</v>
      </c>
      <c r="I314" s="28">
        <v>9685059</v>
      </c>
      <c r="J314" s="29">
        <v>100</v>
      </c>
      <c r="K314" s="28">
        <v>-314186</v>
      </c>
      <c r="L314" s="29">
        <v>0</v>
      </c>
      <c r="M314" s="28">
        <v>8856982</v>
      </c>
      <c r="N314" s="29">
        <v>100</v>
      </c>
      <c r="O314" s="28">
        <v>513892</v>
      </c>
      <c r="P314" s="29">
        <v>0</v>
      </c>
      <c r="Q314" s="22"/>
      <c r="R314" s="9"/>
      <c r="S314" s="28">
        <v>18227855</v>
      </c>
      <c r="T314" s="29">
        <v>100</v>
      </c>
      <c r="U314" s="28">
        <v>18933182</v>
      </c>
      <c r="V314" s="29">
        <v>100</v>
      </c>
      <c r="W314" s="28">
        <v>-705327</v>
      </c>
      <c r="X314" s="29">
        <v>0</v>
      </c>
      <c r="Y314" s="28">
        <v>18598635</v>
      </c>
      <c r="Z314" s="29">
        <v>100</v>
      </c>
      <c r="AA314" s="28">
        <v>-370781</v>
      </c>
      <c r="AB314" s="29">
        <v>0</v>
      </c>
      <c r="AC314" s="28">
        <v>8856982</v>
      </c>
      <c r="AD314" s="29">
        <v>100</v>
      </c>
      <c r="AE314" s="28">
        <v>9370873</v>
      </c>
      <c r="AF314" s="29">
        <v>0</v>
      </c>
      <c r="AG314" s="24"/>
      <c r="AH314" s="19"/>
      <c r="AI314" s="28">
        <v>83718506</v>
      </c>
      <c r="AJ314" s="29">
        <v>100</v>
      </c>
      <c r="AK314" s="28">
        <v>84935424</v>
      </c>
      <c r="AL314" s="29">
        <v>100</v>
      </c>
      <c r="AM314" s="28">
        <v>-1216918</v>
      </c>
      <c r="AN314" s="29">
        <v>0</v>
      </c>
      <c r="AO314" s="28">
        <v>83025557</v>
      </c>
      <c r="AP314" s="29">
        <v>100</v>
      </c>
      <c r="AQ314" s="28">
        <v>692949</v>
      </c>
      <c r="AR314" s="29">
        <v>0</v>
      </c>
      <c r="AS314" s="28">
        <v>74347633</v>
      </c>
      <c r="AT314" s="29">
        <v>100</v>
      </c>
      <c r="AU314" s="28">
        <v>9370873</v>
      </c>
      <c r="AV314" s="29">
        <v>0</v>
      </c>
      <c r="AW314" s="28">
        <v>140030919</v>
      </c>
      <c r="AX314" s="29">
        <v>100</v>
      </c>
      <c r="AY314" s="28">
        <v>-56312412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22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1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2900858</v>
      </c>
      <c r="D316" s="21">
        <v>30.96</v>
      </c>
      <c r="E316" s="20">
        <v>2864494</v>
      </c>
      <c r="F316" s="21">
        <v>29.04</v>
      </c>
      <c r="G316" s="20">
        <v>36364</v>
      </c>
      <c r="H316" s="21">
        <v>1.92</v>
      </c>
      <c r="I316" s="20">
        <v>2816856</v>
      </c>
      <c r="J316" s="21">
        <v>29.08</v>
      </c>
      <c r="K316" s="20">
        <v>84001</v>
      </c>
      <c r="L316" s="21">
        <v>1.87</v>
      </c>
      <c r="M316" s="20">
        <v>2660573</v>
      </c>
      <c r="N316" s="21">
        <v>30.04</v>
      </c>
      <c r="O316" s="20">
        <v>240285</v>
      </c>
      <c r="P316" s="21">
        <v>0.92</v>
      </c>
      <c r="Q316" s="22"/>
      <c r="R316" s="23"/>
      <c r="S316" s="20">
        <v>5561430</v>
      </c>
      <c r="T316" s="21">
        <v>30.51</v>
      </c>
      <c r="U316" s="20">
        <v>5497173</v>
      </c>
      <c r="V316" s="21">
        <v>29.03</v>
      </c>
      <c r="W316" s="20">
        <v>64257</v>
      </c>
      <c r="X316" s="21">
        <v>1.48</v>
      </c>
      <c r="Y316" s="20">
        <v>5414154</v>
      </c>
      <c r="Z316" s="21">
        <v>29.11</v>
      </c>
      <c r="AA316" s="20">
        <v>147276</v>
      </c>
      <c r="AB316" s="21">
        <v>1.4</v>
      </c>
      <c r="AC316" s="20">
        <v>2660573</v>
      </c>
      <c r="AD316" s="21">
        <v>30.04</v>
      </c>
      <c r="AE316" s="20">
        <v>2900858</v>
      </c>
      <c r="AF316" s="21">
        <v>0.47</v>
      </c>
      <c r="AG316" s="24"/>
      <c r="AH316" s="19"/>
      <c r="AI316" s="20">
        <v>24695963</v>
      </c>
      <c r="AJ316" s="21">
        <v>29.5</v>
      </c>
      <c r="AK316" s="20">
        <v>24865923</v>
      </c>
      <c r="AL316" s="21">
        <v>29.28</v>
      </c>
      <c r="AM316" s="20">
        <v>-169959</v>
      </c>
      <c r="AN316" s="21">
        <v>0.22</v>
      </c>
      <c r="AO316" s="20">
        <v>24366401</v>
      </c>
      <c r="AP316" s="21">
        <v>29.35</v>
      </c>
      <c r="AQ316" s="20">
        <v>329563</v>
      </c>
      <c r="AR316" s="21">
        <v>0.15</v>
      </c>
      <c r="AS316" s="20">
        <v>21795106</v>
      </c>
      <c r="AT316" s="21">
        <v>29.32</v>
      </c>
      <c r="AU316" s="20">
        <v>2900858</v>
      </c>
      <c r="AV316" s="21">
        <v>0.18</v>
      </c>
      <c r="AW316" s="20">
        <v>40623172</v>
      </c>
      <c r="AX316" s="21">
        <v>29.01</v>
      </c>
      <c r="AY316" s="20">
        <v>-15927209</v>
      </c>
      <c r="AZ316" s="21">
        <v>0.49</v>
      </c>
      <c r="BA316" s="24"/>
    </row>
    <row r="317" spans="1:53" x14ac:dyDescent="0.35">
      <c r="A317" s="18" t="s">
        <v>272</v>
      </c>
      <c r="B317" s="19"/>
      <c r="C317" s="20">
        <v>2900858</v>
      </c>
      <c r="D317" s="21">
        <v>30.08</v>
      </c>
      <c r="E317" s="20">
        <v>2864494</v>
      </c>
      <c r="F317" s="21">
        <v>28.24</v>
      </c>
      <c r="G317" s="20">
        <v>36364</v>
      </c>
      <c r="H317" s="21">
        <v>1.85</v>
      </c>
      <c r="I317" s="20">
        <v>2816856</v>
      </c>
      <c r="J317" s="21">
        <v>28.25</v>
      </c>
      <c r="K317" s="20">
        <v>84001</v>
      </c>
      <c r="L317" s="21">
        <v>1.83</v>
      </c>
      <c r="M317" s="20">
        <v>2660573</v>
      </c>
      <c r="N317" s="21">
        <v>29.25</v>
      </c>
      <c r="O317" s="20">
        <v>240285</v>
      </c>
      <c r="P317" s="21">
        <v>0.83</v>
      </c>
      <c r="Q317" s="22"/>
      <c r="R317" s="23"/>
      <c r="S317" s="20">
        <v>5561430</v>
      </c>
      <c r="T317" s="21">
        <v>29.68</v>
      </c>
      <c r="U317" s="20">
        <v>5497173</v>
      </c>
      <c r="V317" s="21">
        <v>28.19</v>
      </c>
      <c r="W317" s="20">
        <v>64257</v>
      </c>
      <c r="X317" s="21">
        <v>1.49</v>
      </c>
      <c r="Y317" s="20">
        <v>5414154</v>
      </c>
      <c r="Z317" s="21">
        <v>28.22</v>
      </c>
      <c r="AA317" s="20">
        <v>147276</v>
      </c>
      <c r="AB317" s="21">
        <v>1.45</v>
      </c>
      <c r="AC317" s="20">
        <v>2660573</v>
      </c>
      <c r="AD317" s="21">
        <v>29.25</v>
      </c>
      <c r="AE317" s="20">
        <v>2900858</v>
      </c>
      <c r="AF317" s="21">
        <v>0.43</v>
      </c>
      <c r="AG317" s="24"/>
      <c r="AH317" s="19"/>
      <c r="AI317" s="20">
        <v>24695963</v>
      </c>
      <c r="AJ317" s="21">
        <v>28.59</v>
      </c>
      <c r="AK317" s="20">
        <v>24865923</v>
      </c>
      <c r="AL317" s="21">
        <v>28.43</v>
      </c>
      <c r="AM317" s="20">
        <v>-169959</v>
      </c>
      <c r="AN317" s="21">
        <v>0.16</v>
      </c>
      <c r="AO317" s="20">
        <v>24366401</v>
      </c>
      <c r="AP317" s="21">
        <v>28.49</v>
      </c>
      <c r="AQ317" s="20">
        <v>329563</v>
      </c>
      <c r="AR317" s="21">
        <v>0.1</v>
      </c>
      <c r="AS317" s="20">
        <v>21795106</v>
      </c>
      <c r="AT317" s="21">
        <v>28.4</v>
      </c>
      <c r="AU317" s="20">
        <v>2900858</v>
      </c>
      <c r="AV317" s="21">
        <v>0.19</v>
      </c>
      <c r="AW317" s="20">
        <v>40623172</v>
      </c>
      <c r="AX317" s="21">
        <v>28.22</v>
      </c>
      <c r="AY317" s="20">
        <v>-15927209</v>
      </c>
      <c r="AZ317" s="21">
        <v>0.37</v>
      </c>
      <c r="BA317" s="24"/>
    </row>
    <row r="318" spans="1:53" x14ac:dyDescent="0.35">
      <c r="A318" s="18" t="s">
        <v>248</v>
      </c>
      <c r="B318" s="19"/>
      <c r="C318" s="20">
        <v>6470015</v>
      </c>
      <c r="D318" s="21">
        <v>69.040000000000006</v>
      </c>
      <c r="E318" s="20">
        <v>6999800</v>
      </c>
      <c r="F318" s="21">
        <v>70.959999999999994</v>
      </c>
      <c r="G318" s="20">
        <v>-529785</v>
      </c>
      <c r="H318" s="21">
        <v>-1.92</v>
      </c>
      <c r="I318" s="20">
        <v>6868202</v>
      </c>
      <c r="J318" s="21">
        <v>70.92</v>
      </c>
      <c r="K318" s="20">
        <v>-398187</v>
      </c>
      <c r="L318" s="21">
        <v>-1.87</v>
      </c>
      <c r="M318" s="20">
        <v>6196409</v>
      </c>
      <c r="N318" s="21">
        <v>69.959999999999994</v>
      </c>
      <c r="O318" s="20">
        <v>273606</v>
      </c>
      <c r="P318" s="21">
        <v>-0.92</v>
      </c>
      <c r="Q318" s="22"/>
      <c r="R318" s="23"/>
      <c r="S318" s="20">
        <v>12666424</v>
      </c>
      <c r="T318" s="21">
        <v>69.489999999999995</v>
      </c>
      <c r="U318" s="20">
        <v>13436008</v>
      </c>
      <c r="V318" s="21">
        <v>70.97</v>
      </c>
      <c r="W318" s="20">
        <v>-769584</v>
      </c>
      <c r="X318" s="21">
        <v>-1.48</v>
      </c>
      <c r="Y318" s="20">
        <v>13184481</v>
      </c>
      <c r="Z318" s="21">
        <v>70.89</v>
      </c>
      <c r="AA318" s="20">
        <v>-518057</v>
      </c>
      <c r="AB318" s="21">
        <v>-1.4</v>
      </c>
      <c r="AC318" s="20">
        <v>6196409</v>
      </c>
      <c r="AD318" s="21">
        <v>69.959999999999994</v>
      </c>
      <c r="AE318" s="20">
        <v>6470015</v>
      </c>
      <c r="AF318" s="21">
        <v>-0.47</v>
      </c>
      <c r="AG318" s="24"/>
      <c r="AH318" s="19"/>
      <c r="AI318" s="20">
        <v>59022543</v>
      </c>
      <c r="AJ318" s="21">
        <v>70.5</v>
      </c>
      <c r="AK318" s="20">
        <v>60069501</v>
      </c>
      <c r="AL318" s="21">
        <v>70.72</v>
      </c>
      <c r="AM318" s="20">
        <v>-1046958</v>
      </c>
      <c r="AN318" s="21">
        <v>-0.22</v>
      </c>
      <c r="AO318" s="20">
        <v>58659157</v>
      </c>
      <c r="AP318" s="21">
        <v>70.650000000000006</v>
      </c>
      <c r="AQ318" s="20">
        <v>363386</v>
      </c>
      <c r="AR318" s="21">
        <v>-0.15</v>
      </c>
      <c r="AS318" s="20">
        <v>52552527</v>
      </c>
      <c r="AT318" s="21">
        <v>70.680000000000007</v>
      </c>
      <c r="AU318" s="20">
        <v>6470015</v>
      </c>
      <c r="AV318" s="21">
        <v>-0.18</v>
      </c>
      <c r="AW318" s="20">
        <v>99407746</v>
      </c>
      <c r="AX318" s="21">
        <v>70.989999999999995</v>
      </c>
      <c r="AY318" s="20">
        <v>-40385203</v>
      </c>
      <c r="AZ318" s="21">
        <v>-0.49</v>
      </c>
      <c r="BA318" s="24"/>
    </row>
    <row r="319" spans="1:53" x14ac:dyDescent="0.35">
      <c r="A319" s="13"/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3"/>
    </row>
  </sheetData>
  <autoFilter ref="A7:BA318" xr:uid="{1B8EBAD5-C22F-4FBC-9A16-CB1D874E1CF3}"/>
  <mergeCells count="3">
    <mergeCell ref="C6:P6"/>
    <mergeCell ref="S6:AF6"/>
    <mergeCell ref="AI6:AZ6"/>
  </mergeCells>
  <hyperlinks>
    <hyperlink ref="A1" location="'Table of Contents'!A1" display="Back to ToC" xr:uid="{17BC928B-6B33-442D-9685-E6C6E28EA277}"/>
  </hyperlinks>
  <printOptions horizontalCentered="1"/>
  <pageMargins left="0.25" right="0.25" top="0.25" bottom="0.5" header="0.25" footer="0.25"/>
  <pageSetup paperSize="5" scale="91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15 of 23 &amp;RReport Generated: 8/15/2017 7:19:04 AM
Financial Data Updated: 8/14/2017 5:14:04 PM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944F2-D962-481B-A4CE-35ECAFAD3967}">
  <sheetPr codeName="Sheet19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7.86328125" style="2" customWidth="1" outlineLevel="1"/>
    <col min="6" max="6" width="5.6640625" style="2" customWidth="1" outlineLevel="1"/>
    <col min="7" max="7" width="7.86328125" style="2" customWidth="1" outlineLevel="1"/>
    <col min="8" max="8" width="6" style="2" customWidth="1" outlineLevel="1"/>
    <col min="9" max="9" width="8.86328125" style="2" customWidth="1" outlineLevel="1"/>
    <col min="10" max="10" width="6" style="2" customWidth="1" outlineLevel="1"/>
    <col min="11" max="11" width="7.86328125" style="2" customWidth="1" outlineLevel="1"/>
    <col min="12" max="12" width="6" style="2" customWidth="1" outlineLevel="1"/>
    <col min="13" max="13" width="10.3984375" style="2" hidden="1" customWidth="1" outlineLevel="2"/>
    <col min="14" max="14" width="6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6" style="2" hidden="1" customWidth="1" outlineLevel="1"/>
    <col min="21" max="21" width="7.86328125" style="2" hidden="1" customWidth="1" outlineLevel="1"/>
    <col min="22" max="22" width="5.6640625" style="2" hidden="1" customWidth="1" outlineLevel="1"/>
    <col min="23" max="23" width="7.86328125" style="2" hidden="1" customWidth="1" outlineLevel="1"/>
    <col min="24" max="24" width="6" style="2" hidden="1" customWidth="1" outlineLevel="1"/>
    <col min="25" max="25" width="8.86328125" style="2" hidden="1" customWidth="1" outlineLevel="1"/>
    <col min="26" max="26" width="6" style="2" hidden="1" customWidth="1" outlineLevel="1"/>
    <col min="27" max="27" width="7.86328125" style="2" hidden="1" customWidth="1" outlineLevel="1"/>
    <col min="28" max="28" width="6" style="2" hidden="1" customWidth="1" outlineLevel="1"/>
    <col min="29" max="29" width="10.3984375" style="2" hidden="1" customWidth="1" outlineLevel="2"/>
    <col min="30" max="30" width="6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8.6640625" style="2" customWidth="1" outlineLevel="1"/>
    <col min="38" max="38" width="5.6640625" style="2" customWidth="1" outlineLevel="1"/>
    <col min="39" max="39" width="9" style="2" customWidth="1" outlineLevel="1"/>
    <col min="40" max="40" width="6" style="2" customWidth="1" outlineLevel="1"/>
    <col min="41" max="41" width="8.86328125" style="2" customWidth="1" outlineLevel="1"/>
    <col min="42" max="42" width="5.6640625" style="2" customWidth="1" outlineLevel="1"/>
    <col min="43" max="43" width="7.863281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10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ht="20.65" x14ac:dyDescent="0.35">
      <c r="A7" s="13" t="s">
        <v>277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1760446.67</v>
      </c>
      <c r="D8" s="21">
        <v>65.833857414884989</v>
      </c>
      <c r="E8" s="20">
        <v>1775985.45</v>
      </c>
      <c r="F8" s="21">
        <v>64.603600355405646</v>
      </c>
      <c r="G8" s="20">
        <v>-15538.78</v>
      </c>
      <c r="H8" s="21">
        <v>1.2302570594793423</v>
      </c>
      <c r="I8" s="20">
        <v>779115.43</v>
      </c>
      <c r="J8" s="21">
        <v>68.747654576516453</v>
      </c>
      <c r="K8" s="20">
        <v>981331.24</v>
      </c>
      <c r="L8" s="21">
        <v>-2.9137971616314644</v>
      </c>
      <c r="M8" s="20">
        <v>1563732.22</v>
      </c>
      <c r="N8" s="21">
        <v>64.89860237055511</v>
      </c>
      <c r="O8" s="20">
        <v>196714.45</v>
      </c>
      <c r="P8" s="21">
        <v>0.93525504432987816</v>
      </c>
      <c r="Q8" s="22"/>
      <c r="R8" s="23"/>
      <c r="S8" s="20">
        <v>3324178.89</v>
      </c>
      <c r="T8" s="21">
        <v>65.390567532297482</v>
      </c>
      <c r="U8" s="20">
        <v>3422576.07</v>
      </c>
      <c r="V8" s="21">
        <v>64.300115728805963</v>
      </c>
      <c r="W8" s="20">
        <v>-98397.18</v>
      </c>
      <c r="X8" s="21">
        <v>1.0904518034915185</v>
      </c>
      <c r="Y8" s="20">
        <v>1449440.65</v>
      </c>
      <c r="Z8" s="21">
        <v>68.197569131147148</v>
      </c>
      <c r="AA8" s="20">
        <v>1874738.24</v>
      </c>
      <c r="AB8" s="21">
        <v>-2.8070015988496664</v>
      </c>
      <c r="AC8" s="20">
        <v>1563732.22</v>
      </c>
      <c r="AD8" s="21">
        <v>64.89860237055511</v>
      </c>
      <c r="AE8" s="20">
        <v>1760446.67</v>
      </c>
      <c r="AF8" s="21">
        <v>0.49196516174237104</v>
      </c>
      <c r="AG8" s="24"/>
      <c r="AH8" s="19"/>
      <c r="AI8" s="20">
        <v>12851487.33</v>
      </c>
      <c r="AJ8" s="21">
        <v>64.941446035602937</v>
      </c>
      <c r="AK8" s="20">
        <v>13409228.300000001</v>
      </c>
      <c r="AL8" s="21">
        <v>64.71372714593933</v>
      </c>
      <c r="AM8" s="20">
        <v>-557740.97</v>
      </c>
      <c r="AN8" s="21">
        <v>0.22771888966360621</v>
      </c>
      <c r="AO8" s="20">
        <v>7075538.1500000004</v>
      </c>
      <c r="AP8" s="21">
        <v>66.922527704618446</v>
      </c>
      <c r="AQ8" s="20">
        <v>5775949.1799999997</v>
      </c>
      <c r="AR8" s="21">
        <v>-1.9810816690155093</v>
      </c>
      <c r="AS8" s="20">
        <v>11091040.66</v>
      </c>
      <c r="AT8" s="21">
        <v>64.802016464023367</v>
      </c>
      <c r="AU8" s="20">
        <v>1760446.67</v>
      </c>
      <c r="AV8" s="21">
        <v>0.13942957157956926</v>
      </c>
      <c r="AW8" s="20">
        <v>14520508.75</v>
      </c>
      <c r="AX8" s="21">
        <v>64.638353798867101</v>
      </c>
      <c r="AY8" s="20">
        <v>-1669021.42</v>
      </c>
      <c r="AZ8" s="21">
        <v>0.30309223673583574</v>
      </c>
      <c r="BA8" s="24"/>
    </row>
    <row r="9" spans="1:53" x14ac:dyDescent="0.35">
      <c r="A9" s="18" t="s">
        <v>15</v>
      </c>
      <c r="B9" s="19"/>
      <c r="C9" s="20">
        <v>931207.89</v>
      </c>
      <c r="D9" s="21">
        <v>34.823552737258389</v>
      </c>
      <c r="E9" s="20">
        <v>994890.84</v>
      </c>
      <c r="F9" s="21">
        <v>36.190347294012923</v>
      </c>
      <c r="G9" s="20">
        <v>-63682.95</v>
      </c>
      <c r="H9" s="21">
        <v>-1.3667945567545345</v>
      </c>
      <c r="I9" s="20">
        <v>360004.12</v>
      </c>
      <c r="J9" s="21">
        <v>31.766074621167206</v>
      </c>
      <c r="K9" s="20">
        <v>571203.77</v>
      </c>
      <c r="L9" s="21">
        <v>3.0574781160911826</v>
      </c>
      <c r="M9" s="20">
        <v>856892.77</v>
      </c>
      <c r="N9" s="21">
        <v>35.563085829640031</v>
      </c>
      <c r="O9" s="20">
        <v>74315.12</v>
      </c>
      <c r="P9" s="21">
        <v>-0.73953309238164167</v>
      </c>
      <c r="Q9" s="22"/>
      <c r="R9" s="23"/>
      <c r="S9" s="20">
        <v>1788100.66</v>
      </c>
      <c r="T9" s="21">
        <v>35.17407481108085</v>
      </c>
      <c r="U9" s="20">
        <v>1940007.21</v>
      </c>
      <c r="V9" s="21">
        <v>36.447016973889482</v>
      </c>
      <c r="W9" s="20">
        <v>-151906.54999999999</v>
      </c>
      <c r="X9" s="21">
        <v>-1.2729421628086328</v>
      </c>
      <c r="Y9" s="20">
        <v>681527.5</v>
      </c>
      <c r="Z9" s="21">
        <v>32.066520830658291</v>
      </c>
      <c r="AA9" s="20">
        <v>1106573.1599999999</v>
      </c>
      <c r="AB9" s="21">
        <v>3.1075539804225585</v>
      </c>
      <c r="AC9" s="20">
        <v>856892.77</v>
      </c>
      <c r="AD9" s="21">
        <v>35.563085829640031</v>
      </c>
      <c r="AE9" s="20">
        <v>931207.89</v>
      </c>
      <c r="AF9" s="21">
        <v>-0.38901101855918085</v>
      </c>
      <c r="AG9" s="24"/>
      <c r="AH9" s="19"/>
      <c r="AI9" s="20">
        <v>7003734.8600000003</v>
      </c>
      <c r="AJ9" s="21">
        <v>35.391442078195716</v>
      </c>
      <c r="AK9" s="20">
        <v>7481912.5999999996</v>
      </c>
      <c r="AL9" s="21">
        <v>36.108151766359704</v>
      </c>
      <c r="AM9" s="20">
        <v>-478177.74</v>
      </c>
      <c r="AN9" s="21">
        <v>-0.71670968816398783</v>
      </c>
      <c r="AO9" s="20">
        <v>3512014.36</v>
      </c>
      <c r="AP9" s="21">
        <v>33.217668158020999</v>
      </c>
      <c r="AQ9" s="20">
        <v>3491720.5</v>
      </c>
      <c r="AR9" s="21">
        <v>2.1737739201747175</v>
      </c>
      <c r="AS9" s="20">
        <v>6072526.9699999997</v>
      </c>
      <c r="AT9" s="21">
        <v>35.480168610991811</v>
      </c>
      <c r="AU9" s="20">
        <v>931207.89</v>
      </c>
      <c r="AV9" s="21">
        <v>-8.8726532796094659E-2</v>
      </c>
      <c r="AW9" s="20">
        <v>7913176.3200000003</v>
      </c>
      <c r="AX9" s="21">
        <v>35.225672836358243</v>
      </c>
      <c r="AY9" s="20">
        <v>-909441.46</v>
      </c>
      <c r="AZ9" s="21">
        <v>0.16576924183747366</v>
      </c>
      <c r="BA9" s="24"/>
    </row>
    <row r="10" spans="1:53" x14ac:dyDescent="0.35">
      <c r="A10" s="18" t="s">
        <v>16</v>
      </c>
      <c r="B10" s="19"/>
      <c r="C10" s="25">
        <v>6090.94</v>
      </c>
      <c r="D10" s="26">
        <v>0.22777746257012124</v>
      </c>
      <c r="E10" s="25">
        <v>0</v>
      </c>
      <c r="F10" s="26">
        <v>0</v>
      </c>
      <c r="G10" s="25">
        <v>6090.94</v>
      </c>
      <c r="H10" s="26">
        <v>0.22777746257012124</v>
      </c>
      <c r="I10" s="25">
        <v>4445.6400000000003</v>
      </c>
      <c r="J10" s="26">
        <v>0.39227476613002593</v>
      </c>
      <c r="K10" s="25">
        <v>1645.3</v>
      </c>
      <c r="L10" s="26">
        <v>-0.16449730355990469</v>
      </c>
      <c r="M10" s="25">
        <v>7029.38</v>
      </c>
      <c r="N10" s="26">
        <v>0.29173597096536946</v>
      </c>
      <c r="O10" s="25">
        <v>-938.44</v>
      </c>
      <c r="P10" s="26">
        <v>-6.395850839524822E-2</v>
      </c>
      <c r="Q10" s="22"/>
      <c r="R10" s="23"/>
      <c r="S10" s="25">
        <v>13120.32</v>
      </c>
      <c r="T10" s="26">
        <v>0.2580923588638015</v>
      </c>
      <c r="U10" s="25">
        <v>0</v>
      </c>
      <c r="V10" s="26">
        <v>0</v>
      </c>
      <c r="W10" s="25">
        <v>13120.32</v>
      </c>
      <c r="X10" s="26">
        <v>0.2580923588638015</v>
      </c>
      <c r="Y10" s="25">
        <v>11260.75</v>
      </c>
      <c r="Z10" s="26">
        <v>0.52982905964005178</v>
      </c>
      <c r="AA10" s="25">
        <v>1859.57</v>
      </c>
      <c r="AB10" s="26">
        <v>-0.27173670077625028</v>
      </c>
      <c r="AC10" s="25">
        <v>7029.38</v>
      </c>
      <c r="AD10" s="26">
        <v>0.29173597096536946</v>
      </c>
      <c r="AE10" s="25">
        <v>6090.94</v>
      </c>
      <c r="AF10" s="26">
        <v>-3.3643612101567966E-2</v>
      </c>
      <c r="AG10" s="24"/>
      <c r="AH10" s="19"/>
      <c r="AI10" s="25">
        <v>78752.850000000006</v>
      </c>
      <c r="AJ10" s="26">
        <v>0.39795580286542076</v>
      </c>
      <c r="AK10" s="25">
        <v>0</v>
      </c>
      <c r="AL10" s="26">
        <v>0</v>
      </c>
      <c r="AM10" s="25">
        <v>78752.850000000006</v>
      </c>
      <c r="AN10" s="26">
        <v>0.39795580286542076</v>
      </c>
      <c r="AO10" s="25">
        <v>73959.740000000005</v>
      </c>
      <c r="AP10" s="26">
        <v>0.6995330452958376</v>
      </c>
      <c r="AQ10" s="25">
        <v>4793.1099999999997</v>
      </c>
      <c r="AR10" s="26">
        <v>-0.30157724243041684</v>
      </c>
      <c r="AS10" s="25">
        <v>72661.91</v>
      </c>
      <c r="AT10" s="26">
        <v>0.42454431756878841</v>
      </c>
      <c r="AU10" s="25">
        <v>6090.94</v>
      </c>
      <c r="AV10" s="26">
        <v>-2.6588514703367649E-2</v>
      </c>
      <c r="AW10" s="25">
        <v>226491.71</v>
      </c>
      <c r="AX10" s="26">
        <v>1.0082326683967189</v>
      </c>
      <c r="AY10" s="25">
        <v>-147738.85999999999</v>
      </c>
      <c r="AZ10" s="26">
        <v>-0.61027686553129812</v>
      </c>
      <c r="BA10" s="24"/>
    </row>
    <row r="11" spans="1:53" x14ac:dyDescent="0.35">
      <c r="A11" s="27" t="s">
        <v>17</v>
      </c>
      <c r="B11" s="19"/>
      <c r="C11" s="28">
        <v>2697745.5</v>
      </c>
      <c r="D11" s="29">
        <v>100.8851876147135</v>
      </c>
      <c r="E11" s="28">
        <v>2770876.29</v>
      </c>
      <c r="F11" s="29">
        <v>100.79394764941858</v>
      </c>
      <c r="G11" s="28">
        <v>-73130.789999999994</v>
      </c>
      <c r="H11" s="29">
        <v>9.1239965294917624E-2</v>
      </c>
      <c r="I11" s="28">
        <v>1143565.19</v>
      </c>
      <c r="J11" s="29">
        <v>100.90600396381366</v>
      </c>
      <c r="K11" s="28">
        <v>1554180.31</v>
      </c>
      <c r="L11" s="29">
        <v>-2.0816349100158504E-2</v>
      </c>
      <c r="M11" s="28">
        <v>2427654.37</v>
      </c>
      <c r="N11" s="29">
        <v>100.75342417116053</v>
      </c>
      <c r="O11" s="28">
        <v>270091.13</v>
      </c>
      <c r="P11" s="29">
        <v>0.13176344355296976</v>
      </c>
      <c r="Q11" s="22"/>
      <c r="R11" s="9"/>
      <c r="S11" s="28">
        <v>5125399.87</v>
      </c>
      <c r="T11" s="29">
        <v>100.82273470224214</v>
      </c>
      <c r="U11" s="28">
        <v>5362583.28</v>
      </c>
      <c r="V11" s="29">
        <v>100.74713270269544</v>
      </c>
      <c r="W11" s="28">
        <v>-237183.41</v>
      </c>
      <c r="X11" s="29">
        <v>7.5601999546705656E-2</v>
      </c>
      <c r="Y11" s="28">
        <v>2142228.9</v>
      </c>
      <c r="Z11" s="29">
        <v>100.7939190214455</v>
      </c>
      <c r="AA11" s="28">
        <v>2983170.97</v>
      </c>
      <c r="AB11" s="29">
        <v>2.8815680796640208E-2</v>
      </c>
      <c r="AC11" s="28">
        <v>2427654.37</v>
      </c>
      <c r="AD11" s="29">
        <v>100.75342417116053</v>
      </c>
      <c r="AE11" s="28">
        <v>2697745.5</v>
      </c>
      <c r="AF11" s="29">
        <v>6.9310531081612226E-2</v>
      </c>
      <c r="AG11" s="24"/>
      <c r="AH11" s="19"/>
      <c r="AI11" s="28">
        <v>19933975.039999999</v>
      </c>
      <c r="AJ11" s="29">
        <v>100.73084391666407</v>
      </c>
      <c r="AK11" s="28">
        <v>20891140.899999999</v>
      </c>
      <c r="AL11" s="29">
        <v>100.82187891229904</v>
      </c>
      <c r="AM11" s="28">
        <v>-957165.86</v>
      </c>
      <c r="AN11" s="29">
        <v>-9.1034995634970528E-2</v>
      </c>
      <c r="AO11" s="28">
        <v>10661512.25</v>
      </c>
      <c r="AP11" s="29">
        <v>100.83972890793527</v>
      </c>
      <c r="AQ11" s="28">
        <v>9272462.7899999991</v>
      </c>
      <c r="AR11" s="29">
        <v>-0.10888499127119644</v>
      </c>
      <c r="AS11" s="28">
        <v>17236229.539999999</v>
      </c>
      <c r="AT11" s="29">
        <v>100.70672939258398</v>
      </c>
      <c r="AU11" s="28">
        <v>2697745.5</v>
      </c>
      <c r="AV11" s="29">
        <v>2.4114524080090405E-2</v>
      </c>
      <c r="AW11" s="28">
        <v>22660176.780000001</v>
      </c>
      <c r="AX11" s="29">
        <v>100.87225930362207</v>
      </c>
      <c r="AY11" s="28">
        <v>-2726201.74</v>
      </c>
      <c r="AZ11" s="29">
        <v>-0.14141538695800193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2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1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-23670.58</v>
      </c>
      <c r="D13" s="21">
        <v>-0.8851876147135026</v>
      </c>
      <c r="E13" s="20">
        <v>-21826.02</v>
      </c>
      <c r="F13" s="21">
        <v>-0.79394764941857543</v>
      </c>
      <c r="G13" s="20">
        <v>-1844.56</v>
      </c>
      <c r="H13" s="21">
        <v>-9.1239965294927172E-2</v>
      </c>
      <c r="I13" s="20">
        <v>-10267.719999999999</v>
      </c>
      <c r="J13" s="21">
        <v>-0.90600396381366655</v>
      </c>
      <c r="K13" s="20">
        <v>-13402.86</v>
      </c>
      <c r="L13" s="21">
        <v>2.0816349100163944E-2</v>
      </c>
      <c r="M13" s="20">
        <v>-18153.759999999998</v>
      </c>
      <c r="N13" s="21">
        <v>-0.75342417116051275</v>
      </c>
      <c r="O13" s="20">
        <v>-5516.82</v>
      </c>
      <c r="P13" s="21">
        <v>-0.13176344355298986</v>
      </c>
      <c r="Q13" s="22"/>
      <c r="R13" s="23"/>
      <c r="S13" s="20">
        <v>-41824.339999999997</v>
      </c>
      <c r="T13" s="21">
        <v>-0.82273470224214407</v>
      </c>
      <c r="U13" s="20">
        <v>-39768.49</v>
      </c>
      <c r="V13" s="21">
        <v>-0.74713270269544729</v>
      </c>
      <c r="W13" s="20">
        <v>-2055.85</v>
      </c>
      <c r="X13" s="21">
        <v>-7.5601999546696774E-2</v>
      </c>
      <c r="Y13" s="20">
        <v>-16873.599999999999</v>
      </c>
      <c r="Z13" s="21">
        <v>-0.79391902144549664</v>
      </c>
      <c r="AA13" s="20">
        <v>-24950.74</v>
      </c>
      <c r="AB13" s="21">
        <v>-2.8815680796647425E-2</v>
      </c>
      <c r="AC13" s="20">
        <v>-18153.759999999998</v>
      </c>
      <c r="AD13" s="21">
        <v>-0.75342417116051275</v>
      </c>
      <c r="AE13" s="20">
        <v>-23670.58</v>
      </c>
      <c r="AF13" s="21">
        <v>-6.9310531081631321E-2</v>
      </c>
      <c r="AG13" s="24"/>
      <c r="AH13" s="19"/>
      <c r="AI13" s="20">
        <v>-144629.23000000001</v>
      </c>
      <c r="AJ13" s="21">
        <v>-0.7308439166640649</v>
      </c>
      <c r="AK13" s="20">
        <v>-170300.22</v>
      </c>
      <c r="AL13" s="21">
        <v>-0.82187891229903509</v>
      </c>
      <c r="AM13" s="20">
        <v>25670.99</v>
      </c>
      <c r="AN13" s="21">
        <v>9.1034995634970195E-2</v>
      </c>
      <c r="AO13" s="20">
        <v>-88782.27</v>
      </c>
      <c r="AP13" s="21">
        <v>-0.83972890793528043</v>
      </c>
      <c r="AQ13" s="20">
        <v>-55846.96</v>
      </c>
      <c r="AR13" s="21">
        <v>0.10888499127121554</v>
      </c>
      <c r="AS13" s="20">
        <v>-120958.65</v>
      </c>
      <c r="AT13" s="21">
        <v>-0.70672939258398138</v>
      </c>
      <c r="AU13" s="20">
        <v>-23670.58</v>
      </c>
      <c r="AV13" s="21">
        <v>-2.4114524080083521E-2</v>
      </c>
      <c r="AW13" s="20">
        <v>-195946.34</v>
      </c>
      <c r="AX13" s="21">
        <v>-0.87225930362206516</v>
      </c>
      <c r="AY13" s="20">
        <v>51317.11</v>
      </c>
      <c r="AZ13" s="21">
        <v>0.14141538695800027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22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1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2674074.92</v>
      </c>
      <c r="D15" s="29">
        <v>100</v>
      </c>
      <c r="E15" s="28">
        <v>2749050.27</v>
      </c>
      <c r="F15" s="29">
        <v>100</v>
      </c>
      <c r="G15" s="28">
        <v>-74975.350000000006</v>
      </c>
      <c r="H15" s="29">
        <v>0</v>
      </c>
      <c r="I15" s="28">
        <v>1133297.47</v>
      </c>
      <c r="J15" s="29">
        <v>100</v>
      </c>
      <c r="K15" s="28">
        <v>1540777.45</v>
      </c>
      <c r="L15" s="29">
        <v>0</v>
      </c>
      <c r="M15" s="28">
        <v>2409500.61</v>
      </c>
      <c r="N15" s="29">
        <v>100</v>
      </c>
      <c r="O15" s="28">
        <v>264574.31</v>
      </c>
      <c r="P15" s="29">
        <v>0</v>
      </c>
      <c r="Q15" s="22"/>
      <c r="R15" s="9"/>
      <c r="S15" s="28">
        <v>5083575.53</v>
      </c>
      <c r="T15" s="29">
        <v>100</v>
      </c>
      <c r="U15" s="28">
        <v>5322814.79</v>
      </c>
      <c r="V15" s="29">
        <v>100</v>
      </c>
      <c r="W15" s="28">
        <v>-239239.26</v>
      </c>
      <c r="X15" s="29">
        <v>0</v>
      </c>
      <c r="Y15" s="28">
        <v>2125355.2999999998</v>
      </c>
      <c r="Z15" s="29">
        <v>100</v>
      </c>
      <c r="AA15" s="28">
        <v>2958220.23</v>
      </c>
      <c r="AB15" s="29">
        <v>0</v>
      </c>
      <c r="AC15" s="28">
        <v>2409500.61</v>
      </c>
      <c r="AD15" s="29">
        <v>100</v>
      </c>
      <c r="AE15" s="28">
        <v>2674074.92</v>
      </c>
      <c r="AF15" s="29">
        <v>0</v>
      </c>
      <c r="AG15" s="24"/>
      <c r="AH15" s="19"/>
      <c r="AI15" s="28">
        <v>19789345.809999999</v>
      </c>
      <c r="AJ15" s="29">
        <v>100</v>
      </c>
      <c r="AK15" s="28">
        <v>20720840.68</v>
      </c>
      <c r="AL15" s="29">
        <v>100</v>
      </c>
      <c r="AM15" s="28">
        <v>-931494.87</v>
      </c>
      <c r="AN15" s="29">
        <v>0</v>
      </c>
      <c r="AO15" s="28">
        <v>10572729.98</v>
      </c>
      <c r="AP15" s="29">
        <v>100</v>
      </c>
      <c r="AQ15" s="28">
        <v>9216615.8300000001</v>
      </c>
      <c r="AR15" s="29">
        <v>0</v>
      </c>
      <c r="AS15" s="28">
        <v>17115270.890000001</v>
      </c>
      <c r="AT15" s="29">
        <v>100</v>
      </c>
      <c r="AU15" s="28">
        <v>2674074.92</v>
      </c>
      <c r="AV15" s="29">
        <v>0</v>
      </c>
      <c r="AW15" s="28">
        <v>22464230.440000001</v>
      </c>
      <c r="AX15" s="29">
        <v>100</v>
      </c>
      <c r="AY15" s="28">
        <v>-2674884.63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2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1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88336.17</v>
      </c>
      <c r="D17" s="26">
        <v>3.3034291350370988</v>
      </c>
      <c r="E17" s="25">
        <v>86406.71</v>
      </c>
      <c r="F17" s="26">
        <v>3.1431476878740385</v>
      </c>
      <c r="G17" s="25">
        <v>1929.46</v>
      </c>
      <c r="H17" s="26">
        <v>0.16028144716306025</v>
      </c>
      <c r="I17" s="25">
        <v>46203.45</v>
      </c>
      <c r="J17" s="26">
        <v>4.0769040100301286</v>
      </c>
      <c r="K17" s="25">
        <v>42132.72</v>
      </c>
      <c r="L17" s="26">
        <v>-0.7734748749930298</v>
      </c>
      <c r="M17" s="25">
        <v>84106.75</v>
      </c>
      <c r="N17" s="26">
        <v>3.4906299525693005</v>
      </c>
      <c r="O17" s="25">
        <v>4229.42</v>
      </c>
      <c r="P17" s="26">
        <v>-0.18720081753220175</v>
      </c>
      <c r="Q17" s="22"/>
      <c r="R17" s="23"/>
      <c r="S17" s="25">
        <v>172442.92</v>
      </c>
      <c r="T17" s="26">
        <v>3.392158117497273</v>
      </c>
      <c r="U17" s="25">
        <v>171616.02</v>
      </c>
      <c r="V17" s="26">
        <v>3.2241591483215966</v>
      </c>
      <c r="W17" s="25">
        <v>826.9</v>
      </c>
      <c r="X17" s="26">
        <v>0.16799896917567647</v>
      </c>
      <c r="Y17" s="25">
        <v>97180.66</v>
      </c>
      <c r="Z17" s="26">
        <v>4.5724430169393333</v>
      </c>
      <c r="AA17" s="25">
        <v>75262.259999999995</v>
      </c>
      <c r="AB17" s="26">
        <v>-1.1802848994420603</v>
      </c>
      <c r="AC17" s="25">
        <v>84106.75</v>
      </c>
      <c r="AD17" s="26">
        <v>3.4906299525693005</v>
      </c>
      <c r="AE17" s="25">
        <v>88336.17</v>
      </c>
      <c r="AF17" s="26">
        <v>-9.8471835072027503E-2</v>
      </c>
      <c r="AG17" s="24"/>
      <c r="AH17" s="19"/>
      <c r="AI17" s="25">
        <v>682082.46</v>
      </c>
      <c r="AJ17" s="26">
        <v>3.4467155536557881</v>
      </c>
      <c r="AK17" s="25">
        <v>639090.77</v>
      </c>
      <c r="AL17" s="26">
        <v>3.084289773130962</v>
      </c>
      <c r="AM17" s="25">
        <v>42991.69</v>
      </c>
      <c r="AN17" s="26">
        <v>0.3624257805248261</v>
      </c>
      <c r="AO17" s="25">
        <v>401446.7</v>
      </c>
      <c r="AP17" s="26">
        <v>3.7970013493147019</v>
      </c>
      <c r="AQ17" s="25">
        <v>280635.76</v>
      </c>
      <c r="AR17" s="26">
        <v>-0.35028579565891382</v>
      </c>
      <c r="AS17" s="25">
        <v>593746.29</v>
      </c>
      <c r="AT17" s="26">
        <v>3.4691024980908147</v>
      </c>
      <c r="AU17" s="25">
        <v>88336.17</v>
      </c>
      <c r="AV17" s="26">
        <v>-2.2386944435026646E-2</v>
      </c>
      <c r="AW17" s="25">
        <v>743864.57</v>
      </c>
      <c r="AX17" s="26">
        <v>3.31132896800893</v>
      </c>
      <c r="AY17" s="25">
        <v>-61782.11</v>
      </c>
      <c r="AZ17" s="26">
        <v>0.13538658564685813</v>
      </c>
      <c r="BA17" s="24"/>
    </row>
    <row r="18" spans="1:53" x14ac:dyDescent="0.35">
      <c r="A18" s="18" t="s">
        <v>22</v>
      </c>
      <c r="B18" s="19"/>
      <c r="C18" s="20">
        <v>2786081.67</v>
      </c>
      <c r="D18" s="21">
        <v>104.18861674975059</v>
      </c>
      <c r="E18" s="20">
        <v>2857283</v>
      </c>
      <c r="F18" s="21">
        <v>103.9370953372926</v>
      </c>
      <c r="G18" s="20">
        <v>-71201.33</v>
      </c>
      <c r="H18" s="21">
        <v>0.25152141245798987</v>
      </c>
      <c r="I18" s="20">
        <v>1189768.6399999999</v>
      </c>
      <c r="J18" s="21">
        <v>104.98290797384379</v>
      </c>
      <c r="K18" s="20">
        <v>1596313.03</v>
      </c>
      <c r="L18" s="21">
        <v>-0.7942912240932003</v>
      </c>
      <c r="M18" s="20">
        <v>2511761.12</v>
      </c>
      <c r="N18" s="21">
        <v>104.24405412372981</v>
      </c>
      <c r="O18" s="20">
        <v>274320.55</v>
      </c>
      <c r="P18" s="21">
        <v>-5.5437373979216886E-2</v>
      </c>
      <c r="Q18" s="22"/>
      <c r="R18" s="23"/>
      <c r="S18" s="20">
        <v>5297842.79</v>
      </c>
      <c r="T18" s="21">
        <v>104.21489281973942</v>
      </c>
      <c r="U18" s="20">
        <v>5534199.2999999998</v>
      </c>
      <c r="V18" s="21">
        <v>103.97129185101703</v>
      </c>
      <c r="W18" s="20">
        <v>-236356.51</v>
      </c>
      <c r="X18" s="21">
        <v>0.24360096872239012</v>
      </c>
      <c r="Y18" s="20">
        <v>2239409.56</v>
      </c>
      <c r="Z18" s="21">
        <v>105.36636203838484</v>
      </c>
      <c r="AA18" s="20">
        <v>3058433.23</v>
      </c>
      <c r="AB18" s="21">
        <v>-1.151469218645417</v>
      </c>
      <c r="AC18" s="20">
        <v>2511761.12</v>
      </c>
      <c r="AD18" s="21">
        <v>104.24405412372981</v>
      </c>
      <c r="AE18" s="20">
        <v>2786081.67</v>
      </c>
      <c r="AF18" s="21">
        <v>-2.9161303990392184E-2</v>
      </c>
      <c r="AG18" s="24"/>
      <c r="AH18" s="19"/>
      <c r="AI18" s="20">
        <v>20616057.5</v>
      </c>
      <c r="AJ18" s="21">
        <v>104.17755947031986</v>
      </c>
      <c r="AK18" s="20">
        <v>21530231.670000002</v>
      </c>
      <c r="AL18" s="21">
        <v>103.90616868543002</v>
      </c>
      <c r="AM18" s="20">
        <v>-914174.17</v>
      </c>
      <c r="AN18" s="21">
        <v>0.2713907848898458</v>
      </c>
      <c r="AO18" s="20">
        <v>11062958.949999999</v>
      </c>
      <c r="AP18" s="21">
        <v>104.63673025724998</v>
      </c>
      <c r="AQ18" s="20">
        <v>9553098.5500000007</v>
      </c>
      <c r="AR18" s="21">
        <v>-0.45917078693011604</v>
      </c>
      <c r="AS18" s="20">
        <v>17829975.829999998</v>
      </c>
      <c r="AT18" s="21">
        <v>104.17583189067479</v>
      </c>
      <c r="AU18" s="20">
        <v>2786081.67</v>
      </c>
      <c r="AV18" s="21">
        <v>1.727579645077526E-3</v>
      </c>
      <c r="AW18" s="20">
        <v>23404041.350000001</v>
      </c>
      <c r="AX18" s="21">
        <v>104.183588271631</v>
      </c>
      <c r="AY18" s="20">
        <v>-2787983.85</v>
      </c>
      <c r="AZ18" s="21">
        <v>-6.0288013111318151E-3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2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1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867304.95999999996</v>
      </c>
      <c r="D20" s="21">
        <v>32.433831734228299</v>
      </c>
      <c r="E20" s="20">
        <v>842336.26</v>
      </c>
      <c r="F20" s="21">
        <v>30.640991515953619</v>
      </c>
      <c r="G20" s="20">
        <v>24968.7</v>
      </c>
      <c r="H20" s="21">
        <v>1.7928402182746801</v>
      </c>
      <c r="I20" s="20">
        <v>350983.85</v>
      </c>
      <c r="J20" s="21">
        <v>30.970143258150923</v>
      </c>
      <c r="K20" s="20">
        <v>516321.11</v>
      </c>
      <c r="L20" s="21">
        <v>1.4636884760773761</v>
      </c>
      <c r="M20" s="20">
        <v>778378.81</v>
      </c>
      <c r="N20" s="21">
        <v>32.304569949870235</v>
      </c>
      <c r="O20" s="20">
        <v>88926.15</v>
      </c>
      <c r="P20" s="21">
        <v>0.12926178435806435</v>
      </c>
      <c r="Q20" s="22"/>
      <c r="R20" s="23"/>
      <c r="S20" s="20">
        <v>1645683.77</v>
      </c>
      <c r="T20" s="21">
        <v>32.372564552021124</v>
      </c>
      <c r="U20" s="20">
        <v>1634070.01</v>
      </c>
      <c r="V20" s="21">
        <v>30.699358787946856</v>
      </c>
      <c r="W20" s="20">
        <v>11613.76</v>
      </c>
      <c r="X20" s="21">
        <v>1.6732057640742681</v>
      </c>
      <c r="Y20" s="20">
        <v>661192.15</v>
      </c>
      <c r="Z20" s="21">
        <v>31.109723160169978</v>
      </c>
      <c r="AA20" s="20">
        <v>984491.62</v>
      </c>
      <c r="AB20" s="21">
        <v>1.262841391851147</v>
      </c>
      <c r="AC20" s="20">
        <v>778378.81</v>
      </c>
      <c r="AD20" s="21">
        <v>32.304569949870235</v>
      </c>
      <c r="AE20" s="20">
        <v>867304.95999999996</v>
      </c>
      <c r="AF20" s="21">
        <v>6.7994602150889705E-2</v>
      </c>
      <c r="AG20" s="24"/>
      <c r="AH20" s="19"/>
      <c r="AI20" s="20">
        <v>6192976.4699999997</v>
      </c>
      <c r="AJ20" s="21">
        <v>31.294498208579235</v>
      </c>
      <c r="AK20" s="20">
        <v>6284758.4699999997</v>
      </c>
      <c r="AL20" s="21">
        <v>30.330615282738616</v>
      </c>
      <c r="AM20" s="20">
        <v>-91782</v>
      </c>
      <c r="AN20" s="21">
        <v>0.9638829258406183</v>
      </c>
      <c r="AO20" s="20">
        <v>3199792.42</v>
      </c>
      <c r="AP20" s="21">
        <v>30.264580917633531</v>
      </c>
      <c r="AQ20" s="20">
        <v>2993184.05</v>
      </c>
      <c r="AR20" s="21">
        <v>1.0299172909457042</v>
      </c>
      <c r="AS20" s="20">
        <v>5325671.51</v>
      </c>
      <c r="AT20" s="21">
        <v>31.116489737312008</v>
      </c>
      <c r="AU20" s="20">
        <v>867304.95999999996</v>
      </c>
      <c r="AV20" s="21">
        <v>0.1780084712672263</v>
      </c>
      <c r="AW20" s="20">
        <v>6737753.6699999999</v>
      </c>
      <c r="AX20" s="21">
        <v>29.993253888647342</v>
      </c>
      <c r="AY20" s="20">
        <v>-544777.19999999995</v>
      </c>
      <c r="AZ20" s="21">
        <v>1.301244319931893</v>
      </c>
      <c r="BA20" s="24"/>
    </row>
    <row r="21" spans="1:53" x14ac:dyDescent="0.35">
      <c r="A21" s="18" t="s">
        <v>24</v>
      </c>
      <c r="B21" s="19"/>
      <c r="C21" s="20">
        <v>867304.95999999996</v>
      </c>
      <c r="D21" s="21">
        <v>31.129918743552121</v>
      </c>
      <c r="E21" s="20">
        <v>842336.26</v>
      </c>
      <c r="F21" s="21">
        <v>29.480323090152428</v>
      </c>
      <c r="G21" s="20">
        <v>24968.7</v>
      </c>
      <c r="H21" s="21">
        <v>1.6495956533996932</v>
      </c>
      <c r="I21" s="20">
        <v>350983.85</v>
      </c>
      <c r="J21" s="21">
        <v>29.500176605764295</v>
      </c>
      <c r="K21" s="20">
        <v>516321.11</v>
      </c>
      <c r="L21" s="21">
        <v>1.6297421377878258</v>
      </c>
      <c r="M21" s="20">
        <v>778378.81</v>
      </c>
      <c r="N21" s="21">
        <v>30.989364545940578</v>
      </c>
      <c r="O21" s="20">
        <v>88926.15</v>
      </c>
      <c r="P21" s="21">
        <v>0.14055419761154297</v>
      </c>
      <c r="Q21" s="22"/>
      <c r="R21" s="23"/>
      <c r="S21" s="20">
        <v>1645683.77</v>
      </c>
      <c r="T21" s="21">
        <v>31.063280569712791</v>
      </c>
      <c r="U21" s="20">
        <v>1634070.01</v>
      </c>
      <c r="V21" s="21">
        <v>29.52676478420284</v>
      </c>
      <c r="W21" s="20">
        <v>11613.76</v>
      </c>
      <c r="X21" s="21">
        <v>1.5365157855099518</v>
      </c>
      <c r="Y21" s="20">
        <v>661192.15</v>
      </c>
      <c r="Z21" s="21">
        <v>29.525289246331521</v>
      </c>
      <c r="AA21" s="20">
        <v>984491.62</v>
      </c>
      <c r="AB21" s="21">
        <v>1.5379913233812701</v>
      </c>
      <c r="AC21" s="20">
        <v>778378.81</v>
      </c>
      <c r="AD21" s="21">
        <v>30.989364545940578</v>
      </c>
      <c r="AE21" s="20">
        <v>867304.95999999996</v>
      </c>
      <c r="AF21" s="21">
        <v>7.391602377221318E-2</v>
      </c>
      <c r="AG21" s="24"/>
      <c r="AH21" s="19"/>
      <c r="AI21" s="20">
        <v>6192976.4699999997</v>
      </c>
      <c r="AJ21" s="21">
        <v>30.039577014179358</v>
      </c>
      <c r="AK21" s="20">
        <v>6284758.4699999997</v>
      </c>
      <c r="AL21" s="21">
        <v>29.190389431606146</v>
      </c>
      <c r="AM21" s="20">
        <v>-91782</v>
      </c>
      <c r="AN21" s="21">
        <v>0.84918758257321159</v>
      </c>
      <c r="AO21" s="20">
        <v>3199792.42</v>
      </c>
      <c r="AP21" s="21">
        <v>28.923477294471926</v>
      </c>
      <c r="AQ21" s="20">
        <v>2993184.05</v>
      </c>
      <c r="AR21" s="21">
        <v>1.1160997197074316</v>
      </c>
      <c r="AS21" s="20">
        <v>5325671.51</v>
      </c>
      <c r="AT21" s="21">
        <v>29.869202071711392</v>
      </c>
      <c r="AU21" s="20">
        <v>867304.95999999996</v>
      </c>
      <c r="AV21" s="21">
        <v>0.1703749424679657</v>
      </c>
      <c r="AW21" s="20">
        <v>6737753.6699999999</v>
      </c>
      <c r="AX21" s="21">
        <v>28.788847059527178</v>
      </c>
      <c r="AY21" s="20">
        <v>-544777.19999999995</v>
      </c>
      <c r="AZ21" s="21">
        <v>1.2507299546521793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2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194427.68</v>
      </c>
      <c r="D23" s="21">
        <v>7.2708389187540039</v>
      </c>
      <c r="E23" s="20">
        <v>165915.38</v>
      </c>
      <c r="F23" s="21">
        <v>6.0353708992014905</v>
      </c>
      <c r="G23" s="20">
        <v>28512.3</v>
      </c>
      <c r="H23" s="21">
        <v>1.2354680195525134</v>
      </c>
      <c r="I23" s="20">
        <v>82207.67</v>
      </c>
      <c r="J23" s="21">
        <v>7.2538474827796104</v>
      </c>
      <c r="K23" s="20">
        <v>112220.01</v>
      </c>
      <c r="L23" s="21">
        <v>1.6991435974393454E-2</v>
      </c>
      <c r="M23" s="20">
        <v>202107.92</v>
      </c>
      <c r="N23" s="21">
        <v>8.3879588642229059</v>
      </c>
      <c r="O23" s="20">
        <v>-7680.24</v>
      </c>
      <c r="P23" s="21">
        <v>-1.117119945468902</v>
      </c>
      <c r="Q23" s="22"/>
      <c r="R23" s="23"/>
      <c r="S23" s="20">
        <v>396535.6</v>
      </c>
      <c r="T23" s="21">
        <v>7.8003286792908133</v>
      </c>
      <c r="U23" s="20">
        <v>331830.76</v>
      </c>
      <c r="V23" s="21">
        <v>6.2341218526598405</v>
      </c>
      <c r="W23" s="20">
        <v>64704.84</v>
      </c>
      <c r="X23" s="21">
        <v>1.5662068266309728</v>
      </c>
      <c r="Y23" s="20">
        <v>155591.26999999999</v>
      </c>
      <c r="Z23" s="21">
        <v>7.320718093581811</v>
      </c>
      <c r="AA23" s="20">
        <v>240944.33</v>
      </c>
      <c r="AB23" s="21">
        <v>0.47961058570900228</v>
      </c>
      <c r="AC23" s="20">
        <v>202107.92</v>
      </c>
      <c r="AD23" s="21">
        <v>8.3879588642229059</v>
      </c>
      <c r="AE23" s="20">
        <v>194427.68</v>
      </c>
      <c r="AF23" s="21">
        <v>-0.58763018493209263</v>
      </c>
      <c r="AG23" s="24"/>
      <c r="AH23" s="19"/>
      <c r="AI23" s="20">
        <v>1404210.49</v>
      </c>
      <c r="AJ23" s="21">
        <v>7.0957903484127351</v>
      </c>
      <c r="AK23" s="20">
        <v>1254561.55</v>
      </c>
      <c r="AL23" s="21">
        <v>6.0545880805450025</v>
      </c>
      <c r="AM23" s="20">
        <v>149648.94</v>
      </c>
      <c r="AN23" s="21">
        <v>1.0412022678677326</v>
      </c>
      <c r="AO23" s="20">
        <v>631907.74</v>
      </c>
      <c r="AP23" s="21">
        <v>5.9767698711246187</v>
      </c>
      <c r="AQ23" s="20">
        <v>772302.75</v>
      </c>
      <c r="AR23" s="21">
        <v>1.1190204772881165</v>
      </c>
      <c r="AS23" s="20">
        <v>1209782.81</v>
      </c>
      <c r="AT23" s="21">
        <v>7.068440913236401</v>
      </c>
      <c r="AU23" s="20">
        <v>194427.68</v>
      </c>
      <c r="AV23" s="21">
        <v>2.7349435176334147E-2</v>
      </c>
      <c r="AW23" s="20">
        <v>1307506.97</v>
      </c>
      <c r="AX23" s="21">
        <v>5.8203951098713889</v>
      </c>
      <c r="AY23" s="20">
        <v>96703.52</v>
      </c>
      <c r="AZ23" s="21">
        <v>1.2753952385413463</v>
      </c>
      <c r="BA23" s="24"/>
    </row>
    <row r="24" spans="1:53" x14ac:dyDescent="0.35">
      <c r="A24" s="18" t="s">
        <v>26</v>
      </c>
      <c r="B24" s="19"/>
      <c r="C24" s="20">
        <v>24645.7</v>
      </c>
      <c r="D24" s="21">
        <v>0.92165330954900848</v>
      </c>
      <c r="E24" s="20">
        <v>32955.83</v>
      </c>
      <c r="F24" s="21">
        <v>1.1988078340961006</v>
      </c>
      <c r="G24" s="20">
        <v>-8310.1299999999992</v>
      </c>
      <c r="H24" s="21">
        <v>-0.27715452454709211</v>
      </c>
      <c r="I24" s="20">
        <v>19226.310000000001</v>
      </c>
      <c r="J24" s="21">
        <v>1.6964928016648624</v>
      </c>
      <c r="K24" s="20">
        <v>5419.39</v>
      </c>
      <c r="L24" s="21">
        <v>-0.7748394921158539</v>
      </c>
      <c r="M24" s="20">
        <v>28943.29</v>
      </c>
      <c r="N24" s="21">
        <v>1.2012153007921422</v>
      </c>
      <c r="O24" s="20">
        <v>-4297.59</v>
      </c>
      <c r="P24" s="21">
        <v>-0.27956199124313375</v>
      </c>
      <c r="Q24" s="22"/>
      <c r="R24" s="23"/>
      <c r="S24" s="20">
        <v>53588.99</v>
      </c>
      <c r="T24" s="21">
        <v>1.0541594136597787</v>
      </c>
      <c r="U24" s="20">
        <v>64027.38</v>
      </c>
      <c r="V24" s="21">
        <v>1.202885738581184</v>
      </c>
      <c r="W24" s="20">
        <v>-10438.39</v>
      </c>
      <c r="X24" s="21">
        <v>-0.14872632492140525</v>
      </c>
      <c r="Y24" s="20">
        <v>37242.31</v>
      </c>
      <c r="Z24" s="21">
        <v>1.7522863118463066</v>
      </c>
      <c r="AA24" s="20">
        <v>16346.68</v>
      </c>
      <c r="AB24" s="21">
        <v>-0.69812689818652784</v>
      </c>
      <c r="AC24" s="20">
        <v>28943.29</v>
      </c>
      <c r="AD24" s="21">
        <v>1.2012153007921422</v>
      </c>
      <c r="AE24" s="20">
        <v>24645.7</v>
      </c>
      <c r="AF24" s="21">
        <v>-0.14705588713236351</v>
      </c>
      <c r="AG24" s="24"/>
      <c r="AH24" s="19"/>
      <c r="AI24" s="20">
        <v>169636.74</v>
      </c>
      <c r="AJ24" s="21">
        <v>0.85721246992550271</v>
      </c>
      <c r="AK24" s="20">
        <v>258134.37</v>
      </c>
      <c r="AL24" s="21">
        <v>1.2457717038920835</v>
      </c>
      <c r="AM24" s="20">
        <v>-88497.63</v>
      </c>
      <c r="AN24" s="21">
        <v>-0.38855923396658076</v>
      </c>
      <c r="AO24" s="20">
        <v>39242.31</v>
      </c>
      <c r="AP24" s="21">
        <v>0.37116534777898486</v>
      </c>
      <c r="AQ24" s="20">
        <v>130394.43</v>
      </c>
      <c r="AR24" s="21">
        <v>0.48604712214651785</v>
      </c>
      <c r="AS24" s="20">
        <v>144991.04000000001</v>
      </c>
      <c r="AT24" s="21">
        <v>0.84714428963385235</v>
      </c>
      <c r="AU24" s="20">
        <v>24645.7</v>
      </c>
      <c r="AV24" s="21">
        <v>1.0068180291650353E-2</v>
      </c>
      <c r="AW24" s="20">
        <v>85871.67</v>
      </c>
      <c r="AX24" s="21">
        <v>0.38225956695625846</v>
      </c>
      <c r="AY24" s="20">
        <v>83765.070000000007</v>
      </c>
      <c r="AZ24" s="21">
        <v>0.47495290296924425</v>
      </c>
      <c r="BA24" s="24"/>
    </row>
    <row r="25" spans="1:53" x14ac:dyDescent="0.35">
      <c r="A25" s="18" t="s">
        <v>27</v>
      </c>
      <c r="B25" s="19"/>
      <c r="C25" s="20">
        <v>11623.8</v>
      </c>
      <c r="D25" s="21">
        <v>0.43468490404150678</v>
      </c>
      <c r="E25" s="20">
        <v>0</v>
      </c>
      <c r="F25" s="21">
        <v>0</v>
      </c>
      <c r="G25" s="20">
        <v>11623.8</v>
      </c>
      <c r="H25" s="21">
        <v>0.43468490404150678</v>
      </c>
      <c r="I25" s="20">
        <v>5993.44</v>
      </c>
      <c r="J25" s="21">
        <v>0.52884967615784051</v>
      </c>
      <c r="K25" s="20">
        <v>5630.36</v>
      </c>
      <c r="L25" s="21">
        <v>-9.4164772116333728E-2</v>
      </c>
      <c r="M25" s="20">
        <v>17275.89</v>
      </c>
      <c r="N25" s="21">
        <v>0.7169904804464855</v>
      </c>
      <c r="O25" s="20">
        <v>-5652.09</v>
      </c>
      <c r="P25" s="21">
        <v>-0.28230557640497872</v>
      </c>
      <c r="Q25" s="22"/>
      <c r="R25" s="23"/>
      <c r="S25" s="20">
        <v>28899.69</v>
      </c>
      <c r="T25" s="21">
        <v>0.568491405890452</v>
      </c>
      <c r="U25" s="20">
        <v>0</v>
      </c>
      <c r="V25" s="21">
        <v>0</v>
      </c>
      <c r="W25" s="20">
        <v>28899.69</v>
      </c>
      <c r="X25" s="21">
        <v>0.568491405890452</v>
      </c>
      <c r="Y25" s="20">
        <v>14440.87</v>
      </c>
      <c r="Z25" s="21">
        <v>0.67945674777294895</v>
      </c>
      <c r="AA25" s="20">
        <v>14458.82</v>
      </c>
      <c r="AB25" s="21">
        <v>-0.11096534188249696</v>
      </c>
      <c r="AC25" s="20">
        <v>17275.89</v>
      </c>
      <c r="AD25" s="21">
        <v>0.7169904804464855</v>
      </c>
      <c r="AE25" s="20">
        <v>11623.8</v>
      </c>
      <c r="AF25" s="21">
        <v>-0.14849907455603351</v>
      </c>
      <c r="AG25" s="24"/>
      <c r="AH25" s="19"/>
      <c r="AI25" s="20">
        <v>118405.46</v>
      </c>
      <c r="AJ25" s="21">
        <v>0.59832932900776881</v>
      </c>
      <c r="AK25" s="20">
        <v>0</v>
      </c>
      <c r="AL25" s="21">
        <v>0</v>
      </c>
      <c r="AM25" s="20">
        <v>118405.46</v>
      </c>
      <c r="AN25" s="21">
        <v>0.59832932900776881</v>
      </c>
      <c r="AO25" s="20">
        <v>70225.289999999994</v>
      </c>
      <c r="AP25" s="21">
        <v>0.66421151521737798</v>
      </c>
      <c r="AQ25" s="20">
        <v>48180.17</v>
      </c>
      <c r="AR25" s="21">
        <v>-6.5882186209609173E-2</v>
      </c>
      <c r="AS25" s="20">
        <v>106781.66</v>
      </c>
      <c r="AT25" s="21">
        <v>0.62389699050798952</v>
      </c>
      <c r="AU25" s="20">
        <v>11623.8</v>
      </c>
      <c r="AV25" s="21">
        <v>-2.5567661500220717E-2</v>
      </c>
      <c r="AW25" s="20">
        <v>122091.57</v>
      </c>
      <c r="AX25" s="21">
        <v>0.5434932228196997</v>
      </c>
      <c r="AY25" s="20">
        <v>-3686.11</v>
      </c>
      <c r="AZ25" s="21">
        <v>5.4836106188069111E-2</v>
      </c>
      <c r="BA25" s="24"/>
    </row>
    <row r="26" spans="1:53" x14ac:dyDescent="0.35">
      <c r="A26" s="18" t="s">
        <v>28</v>
      </c>
      <c r="B26" s="19"/>
      <c r="C26" s="20">
        <v>4049.82</v>
      </c>
      <c r="D26" s="21">
        <v>0.15144751441743451</v>
      </c>
      <c r="E26" s="20">
        <v>0</v>
      </c>
      <c r="F26" s="21">
        <v>0</v>
      </c>
      <c r="G26" s="20">
        <v>4049.82</v>
      </c>
      <c r="H26" s="21">
        <v>0.15144751441743451</v>
      </c>
      <c r="I26" s="20">
        <v>0</v>
      </c>
      <c r="J26" s="21">
        <v>0</v>
      </c>
      <c r="K26" s="20">
        <v>4049.82</v>
      </c>
      <c r="L26" s="21">
        <v>0.15144751441743451</v>
      </c>
      <c r="M26" s="20">
        <v>4118.0600000000004</v>
      </c>
      <c r="N26" s="21">
        <v>0.1709092740175733</v>
      </c>
      <c r="O26" s="20">
        <v>-68.239999999999995</v>
      </c>
      <c r="P26" s="21">
        <v>-1.9461759600138795E-2</v>
      </c>
      <c r="Q26" s="22"/>
      <c r="R26" s="23"/>
      <c r="S26" s="20">
        <v>8167.88</v>
      </c>
      <c r="T26" s="21">
        <v>0.16067195130274772</v>
      </c>
      <c r="U26" s="20">
        <v>0</v>
      </c>
      <c r="V26" s="21">
        <v>0</v>
      </c>
      <c r="W26" s="20">
        <v>8167.88</v>
      </c>
      <c r="X26" s="21">
        <v>0.16067195130274772</v>
      </c>
      <c r="Y26" s="20">
        <v>0</v>
      </c>
      <c r="Z26" s="21">
        <v>0</v>
      </c>
      <c r="AA26" s="20">
        <v>8167.88</v>
      </c>
      <c r="AB26" s="21">
        <v>0.16067195130274772</v>
      </c>
      <c r="AC26" s="20">
        <v>4118.0600000000004</v>
      </c>
      <c r="AD26" s="21">
        <v>0.1709092740175733</v>
      </c>
      <c r="AE26" s="20">
        <v>4049.82</v>
      </c>
      <c r="AF26" s="21">
        <v>-1.0237322714825581E-2</v>
      </c>
      <c r="AG26" s="24"/>
      <c r="AH26" s="19"/>
      <c r="AI26" s="20">
        <v>8167.88</v>
      </c>
      <c r="AJ26" s="21">
        <v>4.1274128404348707E-2</v>
      </c>
      <c r="AK26" s="20">
        <v>0</v>
      </c>
      <c r="AL26" s="21">
        <v>0</v>
      </c>
      <c r="AM26" s="20">
        <v>8167.88</v>
      </c>
      <c r="AN26" s="21">
        <v>4.1274128404348707E-2</v>
      </c>
      <c r="AO26" s="20">
        <v>0</v>
      </c>
      <c r="AP26" s="21">
        <v>0</v>
      </c>
      <c r="AQ26" s="20">
        <v>8167.88</v>
      </c>
      <c r="AR26" s="21">
        <v>4.1274128404348707E-2</v>
      </c>
      <c r="AS26" s="20">
        <v>4118.0600000000004</v>
      </c>
      <c r="AT26" s="21">
        <v>2.406073515556259E-2</v>
      </c>
      <c r="AU26" s="20">
        <v>4049.82</v>
      </c>
      <c r="AV26" s="21">
        <v>1.7213393248786117E-2</v>
      </c>
      <c r="AW26" s="20">
        <v>0</v>
      </c>
      <c r="AX26" s="21">
        <v>0</v>
      </c>
      <c r="AY26" s="20">
        <v>8167.88</v>
      </c>
      <c r="AZ26" s="21">
        <v>4.1274128404348707E-2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22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1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234747</v>
      </c>
      <c r="D28" s="29">
        <v>8.7786246467619531</v>
      </c>
      <c r="E28" s="28">
        <v>198871.21</v>
      </c>
      <c r="F28" s="29">
        <v>7.2341787332975898</v>
      </c>
      <c r="G28" s="28">
        <v>35875.79</v>
      </c>
      <c r="H28" s="29">
        <v>1.5444459134643633</v>
      </c>
      <c r="I28" s="28">
        <v>107427.42</v>
      </c>
      <c r="J28" s="29">
        <v>9.4791899606023122</v>
      </c>
      <c r="K28" s="28">
        <v>127319.58</v>
      </c>
      <c r="L28" s="29">
        <v>-0.70056531384035914</v>
      </c>
      <c r="M28" s="28">
        <v>252445.16</v>
      </c>
      <c r="N28" s="29">
        <v>10.477073919479107</v>
      </c>
      <c r="O28" s="28">
        <v>-17698.16</v>
      </c>
      <c r="P28" s="29">
        <v>-1.6984492727171538</v>
      </c>
      <c r="Q28" s="22"/>
      <c r="R28" s="9"/>
      <c r="S28" s="28">
        <v>487192.16</v>
      </c>
      <c r="T28" s="29">
        <v>9.5836514501437922</v>
      </c>
      <c r="U28" s="28">
        <v>395858.14</v>
      </c>
      <c r="V28" s="29">
        <v>7.4370075912410254</v>
      </c>
      <c r="W28" s="28">
        <v>91334.02</v>
      </c>
      <c r="X28" s="29">
        <v>2.1466438589027668</v>
      </c>
      <c r="Y28" s="28">
        <v>207274.45</v>
      </c>
      <c r="Z28" s="29">
        <v>9.7524611532010681</v>
      </c>
      <c r="AA28" s="28">
        <v>279917.71000000002</v>
      </c>
      <c r="AB28" s="29">
        <v>-0.16880970305727594</v>
      </c>
      <c r="AC28" s="28">
        <v>252445.16</v>
      </c>
      <c r="AD28" s="29">
        <v>10.477073919479107</v>
      </c>
      <c r="AE28" s="28">
        <v>234747</v>
      </c>
      <c r="AF28" s="29">
        <v>-0.89342246933531477</v>
      </c>
      <c r="AG28" s="24"/>
      <c r="AH28" s="19"/>
      <c r="AI28" s="28">
        <v>1700420.57</v>
      </c>
      <c r="AJ28" s="29">
        <v>8.5926062757503558</v>
      </c>
      <c r="AK28" s="28">
        <v>1512695.92</v>
      </c>
      <c r="AL28" s="29">
        <v>7.3003597844370853</v>
      </c>
      <c r="AM28" s="28">
        <v>187724.65</v>
      </c>
      <c r="AN28" s="29">
        <v>1.2922464913132705</v>
      </c>
      <c r="AO28" s="28">
        <v>741375.34</v>
      </c>
      <c r="AP28" s="29">
        <v>7.0121467341209813</v>
      </c>
      <c r="AQ28" s="28">
        <v>959045.23</v>
      </c>
      <c r="AR28" s="29">
        <v>1.5804595416293745</v>
      </c>
      <c r="AS28" s="28">
        <v>1465673.57</v>
      </c>
      <c r="AT28" s="29">
        <v>8.5635429285338063</v>
      </c>
      <c r="AU28" s="28">
        <v>234747</v>
      </c>
      <c r="AV28" s="29">
        <v>2.9063347216549573E-2</v>
      </c>
      <c r="AW28" s="28">
        <v>1515470.21</v>
      </c>
      <c r="AX28" s="29">
        <v>6.7461478996473465</v>
      </c>
      <c r="AY28" s="28">
        <v>184950.36</v>
      </c>
      <c r="AZ28" s="29">
        <v>1.8464583761030093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2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1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14888.14</v>
      </c>
      <c r="D30" s="21">
        <v>0.55675852193400777</v>
      </c>
      <c r="E30" s="20">
        <v>17716.32</v>
      </c>
      <c r="F30" s="21">
        <v>0.64445238391366344</v>
      </c>
      <c r="G30" s="20">
        <v>-2828.18</v>
      </c>
      <c r="H30" s="21">
        <v>-8.7693861979655674E-2</v>
      </c>
      <c r="I30" s="20">
        <v>6454.5</v>
      </c>
      <c r="J30" s="21">
        <v>0.56953272824300938</v>
      </c>
      <c r="K30" s="20">
        <v>8433.64</v>
      </c>
      <c r="L30" s="21">
        <v>-1.2774206309001612E-2</v>
      </c>
      <c r="M30" s="20">
        <v>21873.69</v>
      </c>
      <c r="N30" s="21">
        <v>0.90781010426886755</v>
      </c>
      <c r="O30" s="20">
        <v>-6985.55</v>
      </c>
      <c r="P30" s="21">
        <v>-0.35105158233485978</v>
      </c>
      <c r="Q30" s="22"/>
      <c r="R30" s="23"/>
      <c r="S30" s="20">
        <v>36761.83</v>
      </c>
      <c r="T30" s="21">
        <v>0.72314908636756303</v>
      </c>
      <c r="U30" s="20">
        <v>34236.120000000003</v>
      </c>
      <c r="V30" s="21">
        <v>0.64319577799925676</v>
      </c>
      <c r="W30" s="20">
        <v>2525.71</v>
      </c>
      <c r="X30" s="21">
        <v>7.9953308368306275E-2</v>
      </c>
      <c r="Y30" s="20">
        <v>11782.16</v>
      </c>
      <c r="Z30" s="21">
        <v>0.55436189892579379</v>
      </c>
      <c r="AA30" s="20">
        <v>24979.67</v>
      </c>
      <c r="AB30" s="21">
        <v>0.16878718744176924</v>
      </c>
      <c r="AC30" s="20">
        <v>21873.69</v>
      </c>
      <c r="AD30" s="21">
        <v>0.90781010426886755</v>
      </c>
      <c r="AE30" s="20">
        <v>14888.14</v>
      </c>
      <c r="AF30" s="21">
        <v>-0.18466101790130451</v>
      </c>
      <c r="AG30" s="24"/>
      <c r="AH30" s="19"/>
      <c r="AI30" s="20">
        <v>119180.29</v>
      </c>
      <c r="AJ30" s="21">
        <v>0.60224471866965668</v>
      </c>
      <c r="AK30" s="20">
        <v>120927.03</v>
      </c>
      <c r="AL30" s="21">
        <v>0.58360098350990264</v>
      </c>
      <c r="AM30" s="20">
        <v>-1746.74</v>
      </c>
      <c r="AN30" s="21">
        <v>1.8643735159754038E-2</v>
      </c>
      <c r="AO30" s="20">
        <v>53944.69</v>
      </c>
      <c r="AP30" s="21">
        <v>0.5102247962640204</v>
      </c>
      <c r="AQ30" s="20">
        <v>65235.6</v>
      </c>
      <c r="AR30" s="21">
        <v>9.2019922405636279E-2</v>
      </c>
      <c r="AS30" s="20">
        <v>104292.15</v>
      </c>
      <c r="AT30" s="21">
        <v>0.60935144217282078</v>
      </c>
      <c r="AU30" s="20">
        <v>14888.14</v>
      </c>
      <c r="AV30" s="21">
        <v>-7.106723503164103E-3</v>
      </c>
      <c r="AW30" s="20">
        <v>118847.95</v>
      </c>
      <c r="AX30" s="21">
        <v>0.52905417934272214</v>
      </c>
      <c r="AY30" s="20">
        <v>332.34</v>
      </c>
      <c r="AZ30" s="21">
        <v>7.3190539326934534E-2</v>
      </c>
      <c r="BA30" s="24"/>
    </row>
    <row r="31" spans="1:53" x14ac:dyDescent="0.35">
      <c r="A31" s="18" t="s">
        <v>32</v>
      </c>
      <c r="B31" s="19"/>
      <c r="C31" s="20">
        <v>15303.54</v>
      </c>
      <c r="D31" s="21">
        <v>0.57229286605029006</v>
      </c>
      <c r="E31" s="20">
        <v>22749.279999999999</v>
      </c>
      <c r="F31" s="21">
        <v>0.82753233901393874</v>
      </c>
      <c r="G31" s="20">
        <v>-7445.74</v>
      </c>
      <c r="H31" s="21">
        <v>-0.25523947296364868</v>
      </c>
      <c r="I31" s="20">
        <v>9240.86</v>
      </c>
      <c r="J31" s="21">
        <v>0.81539580248070276</v>
      </c>
      <c r="K31" s="20">
        <v>6062.68</v>
      </c>
      <c r="L31" s="21">
        <v>-0.2431029364304127</v>
      </c>
      <c r="M31" s="20">
        <v>14970.79</v>
      </c>
      <c r="N31" s="21">
        <v>0.62132335380483683</v>
      </c>
      <c r="O31" s="20">
        <v>332.75</v>
      </c>
      <c r="P31" s="21">
        <v>-4.903048775454677E-2</v>
      </c>
      <c r="Q31" s="22"/>
      <c r="R31" s="23"/>
      <c r="S31" s="20">
        <v>30274.33</v>
      </c>
      <c r="T31" s="21">
        <v>0.59553221588506622</v>
      </c>
      <c r="U31" s="20">
        <v>42253.73</v>
      </c>
      <c r="V31" s="21">
        <v>0.79382303662682963</v>
      </c>
      <c r="W31" s="20">
        <v>-11979.4</v>
      </c>
      <c r="X31" s="21">
        <v>-0.19829082074176341</v>
      </c>
      <c r="Y31" s="20">
        <v>15273.85</v>
      </c>
      <c r="Z31" s="21">
        <v>0.71864925360950238</v>
      </c>
      <c r="AA31" s="20">
        <v>15000.48</v>
      </c>
      <c r="AB31" s="21">
        <v>-0.12311703772443616</v>
      </c>
      <c r="AC31" s="20">
        <v>14970.79</v>
      </c>
      <c r="AD31" s="21">
        <v>0.62132335380483683</v>
      </c>
      <c r="AE31" s="20">
        <v>15303.54</v>
      </c>
      <c r="AF31" s="21">
        <v>-2.5791137919770613E-2</v>
      </c>
      <c r="AG31" s="24"/>
      <c r="AH31" s="19"/>
      <c r="AI31" s="20">
        <v>109836.24</v>
      </c>
      <c r="AJ31" s="21">
        <v>0.55502713962629979</v>
      </c>
      <c r="AK31" s="20">
        <v>146667.94</v>
      </c>
      <c r="AL31" s="21">
        <v>0.70782813431679747</v>
      </c>
      <c r="AM31" s="20">
        <v>-36831.699999999997</v>
      </c>
      <c r="AN31" s="21">
        <v>-0.15280099469049768</v>
      </c>
      <c r="AO31" s="20">
        <v>78063.09</v>
      </c>
      <c r="AP31" s="21">
        <v>0.73834374043098372</v>
      </c>
      <c r="AQ31" s="20">
        <v>31773.15</v>
      </c>
      <c r="AR31" s="21">
        <v>-0.18331660080468393</v>
      </c>
      <c r="AS31" s="20">
        <v>94532.7</v>
      </c>
      <c r="AT31" s="21">
        <v>0.5523295576655638</v>
      </c>
      <c r="AU31" s="20">
        <v>15303.54</v>
      </c>
      <c r="AV31" s="21">
        <v>2.6975819607359952E-3</v>
      </c>
      <c r="AW31" s="20">
        <v>146591.28</v>
      </c>
      <c r="AX31" s="21">
        <v>0.65255420341031722</v>
      </c>
      <c r="AY31" s="20">
        <v>-36755.040000000001</v>
      </c>
      <c r="AZ31" s="21">
        <v>-9.7527063784017431E-2</v>
      </c>
      <c r="BA31" s="24"/>
    </row>
    <row r="32" spans="1:53" x14ac:dyDescent="0.35">
      <c r="A32" s="18" t="s">
        <v>33</v>
      </c>
      <c r="B32" s="19"/>
      <c r="C32" s="20">
        <v>41073.160000000003</v>
      </c>
      <c r="D32" s="21">
        <v>1.5359764116107864</v>
      </c>
      <c r="E32" s="20">
        <v>42796.4</v>
      </c>
      <c r="F32" s="21">
        <v>1.5567703678259766</v>
      </c>
      <c r="G32" s="20">
        <v>-1723.24</v>
      </c>
      <c r="H32" s="21">
        <v>-2.0793956215190201E-2</v>
      </c>
      <c r="I32" s="20">
        <v>22525.58</v>
      </c>
      <c r="J32" s="21">
        <v>1.987614072764144</v>
      </c>
      <c r="K32" s="20">
        <v>18547.580000000002</v>
      </c>
      <c r="L32" s="21">
        <v>-0.45163766115335768</v>
      </c>
      <c r="M32" s="20">
        <v>70624.33</v>
      </c>
      <c r="N32" s="21">
        <v>2.931077489953406</v>
      </c>
      <c r="O32" s="20">
        <v>-29551.17</v>
      </c>
      <c r="P32" s="21">
        <v>-1.3951010783426196</v>
      </c>
      <c r="Q32" s="22"/>
      <c r="R32" s="23"/>
      <c r="S32" s="20">
        <v>111697.49</v>
      </c>
      <c r="T32" s="21">
        <v>2.1972229849017308</v>
      </c>
      <c r="U32" s="20">
        <v>83091.61</v>
      </c>
      <c r="V32" s="21">
        <v>1.5610464252129277</v>
      </c>
      <c r="W32" s="20">
        <v>28605.88</v>
      </c>
      <c r="X32" s="21">
        <v>0.63617655968880316</v>
      </c>
      <c r="Y32" s="20">
        <v>42546.17</v>
      </c>
      <c r="Z32" s="21">
        <v>2.001837998568992</v>
      </c>
      <c r="AA32" s="20">
        <v>69151.320000000007</v>
      </c>
      <c r="AB32" s="21">
        <v>0.19538498633273882</v>
      </c>
      <c r="AC32" s="20">
        <v>70624.33</v>
      </c>
      <c r="AD32" s="21">
        <v>2.931077489953406</v>
      </c>
      <c r="AE32" s="20">
        <v>41073.160000000003</v>
      </c>
      <c r="AF32" s="21">
        <v>-0.73385450505167515</v>
      </c>
      <c r="AG32" s="24"/>
      <c r="AH32" s="19"/>
      <c r="AI32" s="20">
        <v>358751.88</v>
      </c>
      <c r="AJ32" s="21">
        <v>1.8128536609770831</v>
      </c>
      <c r="AK32" s="20">
        <v>304315.63</v>
      </c>
      <c r="AL32" s="21">
        <v>1.4686451901236277</v>
      </c>
      <c r="AM32" s="20">
        <v>54436.25</v>
      </c>
      <c r="AN32" s="21">
        <v>0.34420847085345541</v>
      </c>
      <c r="AO32" s="20">
        <v>186241.07</v>
      </c>
      <c r="AP32" s="21">
        <v>1.7615229969204227</v>
      </c>
      <c r="AQ32" s="20">
        <v>172510.81</v>
      </c>
      <c r="AR32" s="21">
        <v>5.1330664056660424E-2</v>
      </c>
      <c r="AS32" s="20">
        <v>317678.71999999997</v>
      </c>
      <c r="AT32" s="21">
        <v>1.8561127196976546</v>
      </c>
      <c r="AU32" s="20">
        <v>41073.160000000003</v>
      </c>
      <c r="AV32" s="21">
        <v>-4.3259058720571453E-2</v>
      </c>
      <c r="AW32" s="20">
        <v>375851.62</v>
      </c>
      <c r="AX32" s="21">
        <v>1.6731114871878956</v>
      </c>
      <c r="AY32" s="20">
        <v>-17099.740000000002</v>
      </c>
      <c r="AZ32" s="21">
        <v>0.13974217378918752</v>
      </c>
      <c r="BA32" s="24"/>
    </row>
    <row r="33" spans="1:53" x14ac:dyDescent="0.35">
      <c r="A33" s="18" t="s">
        <v>34</v>
      </c>
      <c r="B33" s="19"/>
      <c r="C33" s="20">
        <v>7668.15</v>
      </c>
      <c r="D33" s="21">
        <v>0.28675898130782362</v>
      </c>
      <c r="E33" s="20">
        <v>10575.08</v>
      </c>
      <c r="F33" s="21">
        <v>0.38468121574219155</v>
      </c>
      <c r="G33" s="20">
        <v>-2906.93</v>
      </c>
      <c r="H33" s="21">
        <v>-9.7922234434367927E-2</v>
      </c>
      <c r="I33" s="20">
        <v>8842.17</v>
      </c>
      <c r="J33" s="21">
        <v>0.78021615984018744</v>
      </c>
      <c r="K33" s="20">
        <v>-1174.02</v>
      </c>
      <c r="L33" s="21">
        <v>-0.49345717853236382</v>
      </c>
      <c r="M33" s="20">
        <v>4910.79</v>
      </c>
      <c r="N33" s="21">
        <v>0.20380945244915294</v>
      </c>
      <c r="O33" s="20">
        <v>2757.36</v>
      </c>
      <c r="P33" s="21">
        <v>8.2949528858670685E-2</v>
      </c>
      <c r="Q33" s="22"/>
      <c r="R33" s="23"/>
      <c r="S33" s="20">
        <v>12578.94</v>
      </c>
      <c r="T33" s="21">
        <v>0.24744276790552572</v>
      </c>
      <c r="U33" s="20">
        <v>20757.72</v>
      </c>
      <c r="V33" s="21">
        <v>0.38997637188123924</v>
      </c>
      <c r="W33" s="20">
        <v>-8178.78</v>
      </c>
      <c r="X33" s="21">
        <v>-0.14253360397571352</v>
      </c>
      <c r="Y33" s="20">
        <v>19317.93</v>
      </c>
      <c r="Z33" s="21">
        <v>0.90892708621471441</v>
      </c>
      <c r="AA33" s="20">
        <v>-6738.99</v>
      </c>
      <c r="AB33" s="21">
        <v>-0.66148431830918875</v>
      </c>
      <c r="AC33" s="20">
        <v>4910.79</v>
      </c>
      <c r="AD33" s="21">
        <v>0.20380945244915294</v>
      </c>
      <c r="AE33" s="20">
        <v>7668.15</v>
      </c>
      <c r="AF33" s="21">
        <v>4.3633315456372779E-2</v>
      </c>
      <c r="AG33" s="24"/>
      <c r="AH33" s="19"/>
      <c r="AI33" s="20">
        <v>96534.05</v>
      </c>
      <c r="AJ33" s="21">
        <v>0.48780819197782271</v>
      </c>
      <c r="AK33" s="20">
        <v>72408.45</v>
      </c>
      <c r="AL33" s="21">
        <v>0.3494474530171427</v>
      </c>
      <c r="AM33" s="20">
        <v>24125.599999999999</v>
      </c>
      <c r="AN33" s="21">
        <v>0.13836073896068002</v>
      </c>
      <c r="AO33" s="20">
        <v>55386</v>
      </c>
      <c r="AP33" s="21">
        <v>0.52385713155231828</v>
      </c>
      <c r="AQ33" s="20">
        <v>41148.050000000003</v>
      </c>
      <c r="AR33" s="21">
        <v>-3.6048939574495564E-2</v>
      </c>
      <c r="AS33" s="20">
        <v>88865.9</v>
      </c>
      <c r="AT33" s="21">
        <v>0.51921994440603325</v>
      </c>
      <c r="AU33" s="20">
        <v>7668.15</v>
      </c>
      <c r="AV33" s="21">
        <v>-3.1411752428210538E-2</v>
      </c>
      <c r="AW33" s="20">
        <v>129245.77</v>
      </c>
      <c r="AX33" s="21">
        <v>0.57534029641123996</v>
      </c>
      <c r="AY33" s="20">
        <v>-32711.72</v>
      </c>
      <c r="AZ33" s="21">
        <v>-8.7532104433417246E-2</v>
      </c>
      <c r="BA33" s="24"/>
    </row>
    <row r="34" spans="1:53" x14ac:dyDescent="0.35">
      <c r="A34" s="18" t="s">
        <v>35</v>
      </c>
      <c r="B34" s="19"/>
      <c r="C34" s="20">
        <v>3.34</v>
      </c>
      <c r="D34" s="21">
        <v>1.2490300757915938E-4</v>
      </c>
      <c r="E34" s="20">
        <v>0</v>
      </c>
      <c r="F34" s="21">
        <v>0</v>
      </c>
      <c r="G34" s="20">
        <v>3.34</v>
      </c>
      <c r="H34" s="21">
        <v>1.2490300757915938E-4</v>
      </c>
      <c r="I34" s="20">
        <v>-3.28</v>
      </c>
      <c r="J34" s="21">
        <v>-2.8942092317562484E-4</v>
      </c>
      <c r="K34" s="20">
        <v>6.62</v>
      </c>
      <c r="L34" s="21">
        <v>4.143239307547842E-4</v>
      </c>
      <c r="M34" s="20">
        <v>1.03</v>
      </c>
      <c r="N34" s="21">
        <v>4.2747447156695266E-5</v>
      </c>
      <c r="O34" s="20">
        <v>2.31</v>
      </c>
      <c r="P34" s="21">
        <v>8.215556042246412E-5</v>
      </c>
      <c r="Q34" s="22"/>
      <c r="R34" s="23"/>
      <c r="S34" s="20">
        <v>4.37</v>
      </c>
      <c r="T34" s="21">
        <v>8.5963117380888013E-5</v>
      </c>
      <c r="U34" s="20">
        <v>0</v>
      </c>
      <c r="V34" s="21">
        <v>0</v>
      </c>
      <c r="W34" s="20">
        <v>4.37</v>
      </c>
      <c r="X34" s="21">
        <v>8.5963117380888013E-5</v>
      </c>
      <c r="Y34" s="20">
        <v>-19.41</v>
      </c>
      <c r="Z34" s="21">
        <v>-9.1325906778974802E-4</v>
      </c>
      <c r="AA34" s="20">
        <v>23.78</v>
      </c>
      <c r="AB34" s="21">
        <v>9.9922218517063612E-4</v>
      </c>
      <c r="AC34" s="20">
        <v>1.03</v>
      </c>
      <c r="AD34" s="21">
        <v>4.2747447156695266E-5</v>
      </c>
      <c r="AE34" s="20">
        <v>3.34</v>
      </c>
      <c r="AF34" s="21">
        <v>4.3215670224192746E-5</v>
      </c>
      <c r="AG34" s="24"/>
      <c r="AH34" s="19"/>
      <c r="AI34" s="20">
        <v>22.97</v>
      </c>
      <c r="AJ34" s="21">
        <v>1.1607255854002383E-4</v>
      </c>
      <c r="AK34" s="20">
        <v>0</v>
      </c>
      <c r="AL34" s="21">
        <v>0</v>
      </c>
      <c r="AM34" s="20">
        <v>22.97</v>
      </c>
      <c r="AN34" s="21">
        <v>1.1607255854002383E-4</v>
      </c>
      <c r="AO34" s="20">
        <v>-29.24</v>
      </c>
      <c r="AP34" s="21">
        <v>-2.7656054827194208E-4</v>
      </c>
      <c r="AQ34" s="20">
        <v>52.21</v>
      </c>
      <c r="AR34" s="21">
        <v>3.9263310681196594E-4</v>
      </c>
      <c r="AS34" s="20">
        <v>19.63</v>
      </c>
      <c r="AT34" s="21">
        <v>1.1469289692323415E-4</v>
      </c>
      <c r="AU34" s="20">
        <v>3.34</v>
      </c>
      <c r="AV34" s="21">
        <v>1.3796616167896763E-6</v>
      </c>
      <c r="AW34" s="20">
        <v>1549.43</v>
      </c>
      <c r="AX34" s="21">
        <v>6.8973206277347992E-3</v>
      </c>
      <c r="AY34" s="20">
        <v>-1526.46</v>
      </c>
      <c r="AZ34" s="21">
        <v>-6.781248069194775E-3</v>
      </c>
      <c r="BA34" s="24"/>
    </row>
    <row r="35" spans="1:53" x14ac:dyDescent="0.35">
      <c r="A35" s="18" t="s">
        <v>36</v>
      </c>
      <c r="B35" s="19"/>
      <c r="C35" s="20">
        <v>2808.25</v>
      </c>
      <c r="D35" s="21">
        <v>0.10501762605813603</v>
      </c>
      <c r="E35" s="20">
        <v>6125</v>
      </c>
      <c r="F35" s="21">
        <v>0.22280421958235053</v>
      </c>
      <c r="G35" s="20">
        <v>-3316.75</v>
      </c>
      <c r="H35" s="21">
        <v>-0.1177865935242145</v>
      </c>
      <c r="I35" s="20">
        <v>1707.43</v>
      </c>
      <c r="J35" s="21">
        <v>0.15066035574931622</v>
      </c>
      <c r="K35" s="20">
        <v>1100.82</v>
      </c>
      <c r="L35" s="21">
        <v>-4.5642729691180189E-2</v>
      </c>
      <c r="M35" s="20">
        <v>3306.54</v>
      </c>
      <c r="N35" s="21">
        <v>0.13722926594320306</v>
      </c>
      <c r="O35" s="20">
        <v>-498.29</v>
      </c>
      <c r="P35" s="21">
        <v>-3.2211639885067034E-2</v>
      </c>
      <c r="Q35" s="22"/>
      <c r="R35" s="23"/>
      <c r="S35" s="20">
        <v>6114.79</v>
      </c>
      <c r="T35" s="21">
        <v>0.12028521980079639</v>
      </c>
      <c r="U35" s="20">
        <v>9725</v>
      </c>
      <c r="V35" s="21">
        <v>0.18270408390444862</v>
      </c>
      <c r="W35" s="20">
        <v>-3610.21</v>
      </c>
      <c r="X35" s="21">
        <v>-6.241886410365223E-2</v>
      </c>
      <c r="Y35" s="20">
        <v>2752.42</v>
      </c>
      <c r="Z35" s="21">
        <v>0.12950399399102824</v>
      </c>
      <c r="AA35" s="20">
        <v>3362.37</v>
      </c>
      <c r="AB35" s="21">
        <v>-9.2187741902318571E-3</v>
      </c>
      <c r="AC35" s="20">
        <v>3306.54</v>
      </c>
      <c r="AD35" s="21">
        <v>0.13722926594320306</v>
      </c>
      <c r="AE35" s="20">
        <v>2808.25</v>
      </c>
      <c r="AF35" s="21">
        <v>-1.6944046142406674E-2</v>
      </c>
      <c r="AG35" s="24"/>
      <c r="AH35" s="19"/>
      <c r="AI35" s="20">
        <v>56650.84</v>
      </c>
      <c r="AJ35" s="21">
        <v>0.2862693923483467</v>
      </c>
      <c r="AK35" s="20">
        <v>42051</v>
      </c>
      <c r="AL35" s="21">
        <v>0.20294060771669425</v>
      </c>
      <c r="AM35" s="20">
        <v>14599.84</v>
      </c>
      <c r="AN35" s="21">
        <v>8.3328784631652442E-2</v>
      </c>
      <c r="AO35" s="20">
        <v>24748.22</v>
      </c>
      <c r="AP35" s="21">
        <v>0.23407596757710822</v>
      </c>
      <c r="AQ35" s="20">
        <v>31902.62</v>
      </c>
      <c r="AR35" s="21">
        <v>5.2193424771238478E-2</v>
      </c>
      <c r="AS35" s="20">
        <v>53842.59</v>
      </c>
      <c r="AT35" s="21">
        <v>0.31458800942180115</v>
      </c>
      <c r="AU35" s="20">
        <v>2808.25</v>
      </c>
      <c r="AV35" s="21">
        <v>-2.8318617073454455E-2</v>
      </c>
      <c r="AW35" s="20">
        <v>82941.7</v>
      </c>
      <c r="AX35" s="21">
        <v>0.36921674313095232</v>
      </c>
      <c r="AY35" s="20">
        <v>-26290.86</v>
      </c>
      <c r="AZ35" s="21">
        <v>-8.2947350782605622E-2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22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1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22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1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267.75</v>
      </c>
      <c r="D38" s="21">
        <v>1.0012808466862252E-2</v>
      </c>
      <c r="E38" s="20">
        <v>234.36</v>
      </c>
      <c r="F38" s="21">
        <v>8.5251260247052527E-3</v>
      </c>
      <c r="G38" s="20">
        <v>33.39</v>
      </c>
      <c r="H38" s="21">
        <v>1.4876824421569991E-3</v>
      </c>
      <c r="I38" s="20">
        <v>0</v>
      </c>
      <c r="J38" s="21">
        <v>0</v>
      </c>
      <c r="K38" s="20">
        <v>267.75</v>
      </c>
      <c r="L38" s="21">
        <v>1.0012808466862252E-2</v>
      </c>
      <c r="M38" s="20">
        <v>0</v>
      </c>
      <c r="N38" s="21">
        <v>0</v>
      </c>
      <c r="O38" s="20">
        <v>267.75</v>
      </c>
      <c r="P38" s="21">
        <v>1.0012808466862252E-2</v>
      </c>
      <c r="Q38" s="22"/>
      <c r="R38" s="23"/>
      <c r="S38" s="20">
        <v>267.75</v>
      </c>
      <c r="T38" s="21">
        <v>5.2669621690463993E-3</v>
      </c>
      <c r="U38" s="20">
        <v>370.61</v>
      </c>
      <c r="V38" s="21">
        <v>6.9626694638383248E-3</v>
      </c>
      <c r="W38" s="20">
        <v>-102.86</v>
      </c>
      <c r="X38" s="21">
        <v>-1.6957072947919255E-3</v>
      </c>
      <c r="Y38" s="20">
        <v>0</v>
      </c>
      <c r="Z38" s="21">
        <v>0</v>
      </c>
      <c r="AA38" s="20">
        <v>267.75</v>
      </c>
      <c r="AB38" s="21">
        <v>5.2669621690463993E-3</v>
      </c>
      <c r="AC38" s="20">
        <v>0</v>
      </c>
      <c r="AD38" s="21">
        <v>0</v>
      </c>
      <c r="AE38" s="20">
        <v>267.75</v>
      </c>
      <c r="AF38" s="21">
        <v>5.2669621690463993E-3</v>
      </c>
      <c r="AG38" s="24"/>
      <c r="AH38" s="19"/>
      <c r="AI38" s="20">
        <v>267.75</v>
      </c>
      <c r="AJ38" s="21">
        <v>1.3530007640004955E-3</v>
      </c>
      <c r="AK38" s="20">
        <v>1753.68</v>
      </c>
      <c r="AL38" s="21">
        <v>8.4633631766334299E-3</v>
      </c>
      <c r="AM38" s="20">
        <v>-1485.93</v>
      </c>
      <c r="AN38" s="21">
        <v>-7.1103624126329342E-3</v>
      </c>
      <c r="AO38" s="20">
        <v>0</v>
      </c>
      <c r="AP38" s="21">
        <v>0</v>
      </c>
      <c r="AQ38" s="20">
        <v>267.75</v>
      </c>
      <c r="AR38" s="21">
        <v>1.3530007640004955E-3</v>
      </c>
      <c r="AS38" s="20">
        <v>0</v>
      </c>
      <c r="AT38" s="21">
        <v>0</v>
      </c>
      <c r="AU38" s="20">
        <v>267.75</v>
      </c>
      <c r="AV38" s="21">
        <v>1.3530007640004955E-3</v>
      </c>
      <c r="AW38" s="20">
        <v>0</v>
      </c>
      <c r="AX38" s="21">
        <v>0</v>
      </c>
      <c r="AY38" s="20">
        <v>267.75</v>
      </c>
      <c r="AZ38" s="21">
        <v>1.3530007640004955E-3</v>
      </c>
      <c r="BA38" s="24"/>
    </row>
    <row r="39" spans="1:53" x14ac:dyDescent="0.35">
      <c r="A39" s="18" t="s">
        <v>40</v>
      </c>
      <c r="B39" s="19"/>
      <c r="C39" s="20">
        <v>36496.5</v>
      </c>
      <c r="D39" s="21">
        <v>1.3648271305726918</v>
      </c>
      <c r="E39" s="20">
        <v>37081.61</v>
      </c>
      <c r="F39" s="21">
        <v>1.3488880288827894</v>
      </c>
      <c r="G39" s="20">
        <v>-585.11</v>
      </c>
      <c r="H39" s="21">
        <v>1.5939101689902424E-2</v>
      </c>
      <c r="I39" s="20">
        <v>17779.080000000002</v>
      </c>
      <c r="J39" s="21">
        <v>1.5687919959796612</v>
      </c>
      <c r="K39" s="20">
        <v>18717.419999999998</v>
      </c>
      <c r="L39" s="21">
        <v>-0.20396486540696945</v>
      </c>
      <c r="M39" s="20">
        <v>38292.85</v>
      </c>
      <c r="N39" s="21">
        <v>1.589244254227435</v>
      </c>
      <c r="O39" s="20">
        <v>-1796.35</v>
      </c>
      <c r="P39" s="21">
        <v>-0.2244171236547432</v>
      </c>
      <c r="Q39" s="22"/>
      <c r="R39" s="23"/>
      <c r="S39" s="20">
        <v>74789.350000000006</v>
      </c>
      <c r="T39" s="21">
        <v>1.4711958061533907</v>
      </c>
      <c r="U39" s="20">
        <v>72231.539999999994</v>
      </c>
      <c r="V39" s="21">
        <v>1.3570177218208261</v>
      </c>
      <c r="W39" s="20">
        <v>2557.81</v>
      </c>
      <c r="X39" s="21">
        <v>0.1141780843325646</v>
      </c>
      <c r="Y39" s="20">
        <v>36097.519999999997</v>
      </c>
      <c r="Z39" s="21">
        <v>1.6984228472293548</v>
      </c>
      <c r="AA39" s="20">
        <v>38691.83</v>
      </c>
      <c r="AB39" s="21">
        <v>-0.22722704107596403</v>
      </c>
      <c r="AC39" s="20">
        <v>38292.85</v>
      </c>
      <c r="AD39" s="21">
        <v>1.589244254227435</v>
      </c>
      <c r="AE39" s="20">
        <v>36496.5</v>
      </c>
      <c r="AF39" s="21">
        <v>-0.11804844807404424</v>
      </c>
      <c r="AG39" s="24"/>
      <c r="AH39" s="19"/>
      <c r="AI39" s="20">
        <v>270745.81</v>
      </c>
      <c r="AJ39" s="21">
        <v>1.3681392634171166</v>
      </c>
      <c r="AK39" s="20">
        <v>326080.99</v>
      </c>
      <c r="AL39" s="21">
        <v>1.5736861020061661</v>
      </c>
      <c r="AM39" s="20">
        <v>-55335.18</v>
      </c>
      <c r="AN39" s="21">
        <v>-0.20554683858904954</v>
      </c>
      <c r="AO39" s="20">
        <v>156658.29</v>
      </c>
      <c r="AP39" s="21">
        <v>1.4817203342594021</v>
      </c>
      <c r="AQ39" s="20">
        <v>114087.52</v>
      </c>
      <c r="AR39" s="21">
        <v>-0.11358107084228553</v>
      </c>
      <c r="AS39" s="20">
        <v>234249.31</v>
      </c>
      <c r="AT39" s="21">
        <v>1.368656748149196</v>
      </c>
      <c r="AU39" s="20">
        <v>36496.5</v>
      </c>
      <c r="AV39" s="21">
        <v>-5.174847320794651E-4</v>
      </c>
      <c r="AW39" s="20">
        <v>301429.48</v>
      </c>
      <c r="AX39" s="21">
        <v>1.3418197467529183</v>
      </c>
      <c r="AY39" s="20">
        <v>-30683.67</v>
      </c>
      <c r="AZ39" s="21">
        <v>2.6319516664198295E-2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17721.53</v>
      </c>
      <c r="F40" s="21">
        <v>0.64464190391105503</v>
      </c>
      <c r="G40" s="20">
        <v>-17721.53</v>
      </c>
      <c r="H40" s="21">
        <v>-0.64464190391105503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22"/>
      <c r="R40" s="23"/>
      <c r="S40" s="20">
        <v>0</v>
      </c>
      <c r="T40" s="21">
        <v>0</v>
      </c>
      <c r="U40" s="20">
        <v>35282.81</v>
      </c>
      <c r="V40" s="21">
        <v>0.66285999780202753</v>
      </c>
      <c r="W40" s="20">
        <v>-35282.81</v>
      </c>
      <c r="X40" s="21">
        <v>-0.66285999780202753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19"/>
      <c r="AI40" s="20">
        <v>0</v>
      </c>
      <c r="AJ40" s="21">
        <v>0</v>
      </c>
      <c r="AK40" s="20">
        <v>118115.9</v>
      </c>
      <c r="AL40" s="21">
        <v>0.57003430422592294</v>
      </c>
      <c r="AM40" s="20">
        <v>-118115.9</v>
      </c>
      <c r="AN40" s="21">
        <v>-0.57003430422592294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18891.54</v>
      </c>
      <c r="D41" s="21">
        <v>0.7064701089227523</v>
      </c>
      <c r="E41" s="20">
        <v>18298.29</v>
      </c>
      <c r="F41" s="21">
        <v>0.66562224051290264</v>
      </c>
      <c r="G41" s="20">
        <v>593.25</v>
      </c>
      <c r="H41" s="21">
        <v>4.0847868409849664E-2</v>
      </c>
      <c r="I41" s="20">
        <v>10261.93</v>
      </c>
      <c r="J41" s="21">
        <v>0.9054930652937927</v>
      </c>
      <c r="K41" s="20">
        <v>8629.61</v>
      </c>
      <c r="L41" s="21">
        <v>-0.19902295637104039</v>
      </c>
      <c r="M41" s="20">
        <v>21000.3</v>
      </c>
      <c r="N41" s="21">
        <v>0.87156234419878409</v>
      </c>
      <c r="O41" s="20">
        <v>-2108.7600000000002</v>
      </c>
      <c r="P41" s="21">
        <v>-0.16509223527603178</v>
      </c>
      <c r="Q41" s="22"/>
      <c r="R41" s="23"/>
      <c r="S41" s="20">
        <v>39891.839999999997</v>
      </c>
      <c r="T41" s="21">
        <v>0.78472012001363911</v>
      </c>
      <c r="U41" s="20">
        <v>35791.120000000003</v>
      </c>
      <c r="V41" s="21">
        <v>0.67240964437163897</v>
      </c>
      <c r="W41" s="20">
        <v>4100.72</v>
      </c>
      <c r="X41" s="21">
        <v>0.11231047564200014</v>
      </c>
      <c r="Y41" s="20">
        <v>19843.14</v>
      </c>
      <c r="Z41" s="21">
        <v>0.93363871913557228</v>
      </c>
      <c r="AA41" s="20">
        <v>20048.7</v>
      </c>
      <c r="AB41" s="21">
        <v>-0.14891859912193317</v>
      </c>
      <c r="AC41" s="20">
        <v>21000.3</v>
      </c>
      <c r="AD41" s="21">
        <v>0.87156234419878409</v>
      </c>
      <c r="AE41" s="20">
        <v>18891.54</v>
      </c>
      <c r="AF41" s="21">
        <v>-8.6842224185144978E-2</v>
      </c>
      <c r="AG41" s="24"/>
      <c r="AH41" s="19"/>
      <c r="AI41" s="20">
        <v>147010.04</v>
      </c>
      <c r="AJ41" s="21">
        <v>0.742874683233402</v>
      </c>
      <c r="AK41" s="20">
        <v>136373.16</v>
      </c>
      <c r="AL41" s="21">
        <v>0.65814491847152223</v>
      </c>
      <c r="AM41" s="20">
        <v>10636.88</v>
      </c>
      <c r="AN41" s="21">
        <v>8.4729764761879767E-2</v>
      </c>
      <c r="AO41" s="20">
        <v>89167.61</v>
      </c>
      <c r="AP41" s="21">
        <v>0.84337356736315705</v>
      </c>
      <c r="AQ41" s="20">
        <v>57842.43</v>
      </c>
      <c r="AR41" s="21">
        <v>-0.10049888412975505</v>
      </c>
      <c r="AS41" s="20">
        <v>128118.5</v>
      </c>
      <c r="AT41" s="21">
        <v>0.74856250201015651</v>
      </c>
      <c r="AU41" s="20">
        <v>18891.54</v>
      </c>
      <c r="AV41" s="21">
        <v>-5.6878187767545052E-3</v>
      </c>
      <c r="AW41" s="20">
        <v>169326.85</v>
      </c>
      <c r="AX41" s="21">
        <v>0.75376207723766564</v>
      </c>
      <c r="AY41" s="20">
        <v>-22316.81</v>
      </c>
      <c r="AZ41" s="21">
        <v>-1.088739400426364E-2</v>
      </c>
      <c r="BA41" s="24"/>
    </row>
    <row r="42" spans="1:53" x14ac:dyDescent="0.35">
      <c r="A42" s="18" t="s">
        <v>43</v>
      </c>
      <c r="B42" s="19"/>
      <c r="C42" s="25">
        <v>8788.27</v>
      </c>
      <c r="D42" s="26">
        <v>0.32864711210110747</v>
      </c>
      <c r="E42" s="25">
        <v>11914.53</v>
      </c>
      <c r="F42" s="26">
        <v>0.43340531564742901</v>
      </c>
      <c r="G42" s="25">
        <v>-3126.26</v>
      </c>
      <c r="H42" s="26">
        <v>-0.10475820354632154</v>
      </c>
      <c r="I42" s="25">
        <v>5508.07</v>
      </c>
      <c r="J42" s="26">
        <v>0.48602155619389142</v>
      </c>
      <c r="K42" s="25">
        <v>3280.2</v>
      </c>
      <c r="L42" s="26">
        <v>-0.15737444409278395</v>
      </c>
      <c r="M42" s="25">
        <v>17012.96</v>
      </c>
      <c r="N42" s="26">
        <v>0.70607826075628177</v>
      </c>
      <c r="O42" s="25">
        <v>-8224.69</v>
      </c>
      <c r="P42" s="26">
        <v>-0.3774311486551743</v>
      </c>
      <c r="Q42" s="22"/>
      <c r="R42" s="23"/>
      <c r="S42" s="25">
        <v>25801.23</v>
      </c>
      <c r="T42" s="26">
        <v>0.50754099841219436</v>
      </c>
      <c r="U42" s="25">
        <v>22555.09</v>
      </c>
      <c r="V42" s="26">
        <v>0.42374365612672393</v>
      </c>
      <c r="W42" s="25">
        <v>3246.14</v>
      </c>
      <c r="X42" s="26">
        <v>8.3797342285470422E-2</v>
      </c>
      <c r="Y42" s="25">
        <v>10607.06</v>
      </c>
      <c r="Z42" s="26">
        <v>0.49907231981400946</v>
      </c>
      <c r="AA42" s="25">
        <v>15194.17</v>
      </c>
      <c r="AB42" s="26">
        <v>8.4686785981848978E-3</v>
      </c>
      <c r="AC42" s="25">
        <v>17012.96</v>
      </c>
      <c r="AD42" s="26">
        <v>0.70607826075628177</v>
      </c>
      <c r="AE42" s="25">
        <v>8788.27</v>
      </c>
      <c r="AF42" s="26">
        <v>-0.19853726234408742</v>
      </c>
      <c r="AG42" s="24"/>
      <c r="AH42" s="19"/>
      <c r="AI42" s="25">
        <v>82734.84</v>
      </c>
      <c r="AJ42" s="26">
        <v>0.41807769086632579</v>
      </c>
      <c r="AK42" s="25">
        <v>78131.839999999997</v>
      </c>
      <c r="AL42" s="26">
        <v>0.37706887093347408</v>
      </c>
      <c r="AM42" s="25">
        <v>4603</v>
      </c>
      <c r="AN42" s="26">
        <v>4.1008819932851714E-2</v>
      </c>
      <c r="AO42" s="25">
        <v>49761.18</v>
      </c>
      <c r="AP42" s="26">
        <v>0.47065592419489749</v>
      </c>
      <c r="AQ42" s="25">
        <v>32973.660000000003</v>
      </c>
      <c r="AR42" s="26">
        <v>-5.25782333285717E-2</v>
      </c>
      <c r="AS42" s="25">
        <v>73946.570000000007</v>
      </c>
      <c r="AT42" s="26">
        <v>0.43205024609458581</v>
      </c>
      <c r="AU42" s="25">
        <v>8788.27</v>
      </c>
      <c r="AV42" s="26">
        <v>-1.397255522826002E-2</v>
      </c>
      <c r="AW42" s="25">
        <v>92751.24</v>
      </c>
      <c r="AX42" s="26">
        <v>0.41288411925674673</v>
      </c>
      <c r="AY42" s="25">
        <v>-10016.4</v>
      </c>
      <c r="AZ42" s="26">
        <v>5.1935716095790618E-3</v>
      </c>
      <c r="BA42" s="24"/>
    </row>
    <row r="43" spans="1:53" x14ac:dyDescent="0.35">
      <c r="A43" s="27" t="s">
        <v>44</v>
      </c>
      <c r="B43" s="19"/>
      <c r="C43" s="28">
        <v>146188.64000000001</v>
      </c>
      <c r="D43" s="29">
        <v>5.466886470032037</v>
      </c>
      <c r="E43" s="28">
        <v>185212.4</v>
      </c>
      <c r="F43" s="29">
        <v>6.7373231410570016</v>
      </c>
      <c r="G43" s="28">
        <v>-39023.760000000002</v>
      </c>
      <c r="H43" s="29">
        <v>-1.2704366710249646</v>
      </c>
      <c r="I43" s="28">
        <v>82316.34</v>
      </c>
      <c r="J43" s="29">
        <v>7.2634363156215285</v>
      </c>
      <c r="K43" s="28">
        <v>63872.3</v>
      </c>
      <c r="L43" s="29">
        <v>-1.7965498455894915</v>
      </c>
      <c r="M43" s="28">
        <v>191993.28</v>
      </c>
      <c r="N43" s="29">
        <v>7.9681772730491236</v>
      </c>
      <c r="O43" s="28">
        <v>-45804.639999999999</v>
      </c>
      <c r="P43" s="29">
        <v>-2.5012908030170866</v>
      </c>
      <c r="Q43" s="22"/>
      <c r="R43" s="9"/>
      <c r="S43" s="28">
        <v>338181.92</v>
      </c>
      <c r="T43" s="29">
        <v>6.6524421247263339</v>
      </c>
      <c r="U43" s="28">
        <v>356295.35</v>
      </c>
      <c r="V43" s="29">
        <v>6.6937393852097555</v>
      </c>
      <c r="W43" s="28">
        <v>-18113.43</v>
      </c>
      <c r="X43" s="29">
        <v>-4.1297260483421638E-2</v>
      </c>
      <c r="Y43" s="28">
        <v>158200.84</v>
      </c>
      <c r="Z43" s="29">
        <v>7.4435008584211788</v>
      </c>
      <c r="AA43" s="28">
        <v>179981.08</v>
      </c>
      <c r="AB43" s="29">
        <v>-0.79105873369484492</v>
      </c>
      <c r="AC43" s="28">
        <v>191993.28</v>
      </c>
      <c r="AD43" s="29">
        <v>7.9681772730491236</v>
      </c>
      <c r="AE43" s="28">
        <v>146188.64000000001</v>
      </c>
      <c r="AF43" s="29">
        <v>-1.3157351483227897</v>
      </c>
      <c r="AG43" s="24"/>
      <c r="AH43" s="19"/>
      <c r="AI43" s="28">
        <v>1241734.71</v>
      </c>
      <c r="AJ43" s="29">
        <v>6.274763814438594</v>
      </c>
      <c r="AK43" s="28">
        <v>1346825.62</v>
      </c>
      <c r="AL43" s="29">
        <v>6.4998599274978845</v>
      </c>
      <c r="AM43" s="28">
        <v>-105090.91</v>
      </c>
      <c r="AN43" s="29">
        <v>-0.22509611305929056</v>
      </c>
      <c r="AO43" s="28">
        <v>693940.91</v>
      </c>
      <c r="AP43" s="29">
        <v>6.5634978980140382</v>
      </c>
      <c r="AQ43" s="28">
        <v>547793.80000000005</v>
      </c>
      <c r="AR43" s="29">
        <v>-0.28873408357544417</v>
      </c>
      <c r="AS43" s="28">
        <v>1095546.07</v>
      </c>
      <c r="AT43" s="29">
        <v>6.4009858625147356</v>
      </c>
      <c r="AU43" s="28">
        <v>146188.64000000001</v>
      </c>
      <c r="AV43" s="29">
        <v>-0.12622204807614157</v>
      </c>
      <c r="AW43" s="28">
        <v>1418535.32</v>
      </c>
      <c r="AX43" s="29">
        <v>6.3146401733581934</v>
      </c>
      <c r="AY43" s="28">
        <v>-176800.61</v>
      </c>
      <c r="AZ43" s="29">
        <v>-3.9876358919599397E-2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1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834.16</v>
      </c>
      <c r="D45" s="21">
        <v>3.1194339162344781E-2</v>
      </c>
      <c r="E45" s="20">
        <v>0</v>
      </c>
      <c r="F45" s="21">
        <v>0</v>
      </c>
      <c r="G45" s="20">
        <v>834.16</v>
      </c>
      <c r="H45" s="21">
        <v>3.1194339162344781E-2</v>
      </c>
      <c r="I45" s="20">
        <v>0</v>
      </c>
      <c r="J45" s="21">
        <v>0</v>
      </c>
      <c r="K45" s="20">
        <v>834.16</v>
      </c>
      <c r="L45" s="21">
        <v>3.1194339162344781E-2</v>
      </c>
      <c r="M45" s="20">
        <v>823.62</v>
      </c>
      <c r="N45" s="21">
        <v>3.4182186822521707E-2</v>
      </c>
      <c r="O45" s="20">
        <v>10.54</v>
      </c>
      <c r="P45" s="21">
        <v>-2.9878476601769254E-3</v>
      </c>
      <c r="Q45" s="22"/>
      <c r="R45" s="23"/>
      <c r="S45" s="20">
        <v>1657.78</v>
      </c>
      <c r="T45" s="21">
        <v>3.2610511837914996E-2</v>
      </c>
      <c r="U45" s="20">
        <v>0</v>
      </c>
      <c r="V45" s="21">
        <v>0</v>
      </c>
      <c r="W45" s="20">
        <v>1657.78</v>
      </c>
      <c r="X45" s="21">
        <v>3.2610511837914996E-2</v>
      </c>
      <c r="Y45" s="20">
        <v>0</v>
      </c>
      <c r="Z45" s="21">
        <v>0</v>
      </c>
      <c r="AA45" s="20">
        <v>1657.78</v>
      </c>
      <c r="AB45" s="21">
        <v>3.2610511837914996E-2</v>
      </c>
      <c r="AC45" s="20">
        <v>823.62</v>
      </c>
      <c r="AD45" s="21">
        <v>3.4182186822521707E-2</v>
      </c>
      <c r="AE45" s="20">
        <v>834.16</v>
      </c>
      <c r="AF45" s="21">
        <v>-1.5716749846067107E-3</v>
      </c>
      <c r="AG45" s="24"/>
      <c r="AH45" s="19"/>
      <c r="AI45" s="20">
        <v>3899.56</v>
      </c>
      <c r="AJ45" s="21">
        <v>1.9705350734886169E-2</v>
      </c>
      <c r="AK45" s="20">
        <v>0</v>
      </c>
      <c r="AL45" s="21">
        <v>0</v>
      </c>
      <c r="AM45" s="20">
        <v>3899.56</v>
      </c>
      <c r="AN45" s="21">
        <v>1.9705350734886169E-2</v>
      </c>
      <c r="AO45" s="20">
        <v>0</v>
      </c>
      <c r="AP45" s="21">
        <v>0</v>
      </c>
      <c r="AQ45" s="20">
        <v>3899.56</v>
      </c>
      <c r="AR45" s="21">
        <v>1.9705350734886169E-2</v>
      </c>
      <c r="AS45" s="20">
        <v>3065.4</v>
      </c>
      <c r="AT45" s="21">
        <v>1.7910321254634841E-2</v>
      </c>
      <c r="AU45" s="20">
        <v>834.16</v>
      </c>
      <c r="AV45" s="21">
        <v>1.7950294802513284E-3</v>
      </c>
      <c r="AW45" s="20">
        <v>1687.27</v>
      </c>
      <c r="AX45" s="21">
        <v>7.5109183219365149E-3</v>
      </c>
      <c r="AY45" s="20">
        <v>2212.29</v>
      </c>
      <c r="AZ45" s="21">
        <v>1.2194432412949655E-2</v>
      </c>
      <c r="BA45" s="24"/>
    </row>
    <row r="46" spans="1:53" x14ac:dyDescent="0.35">
      <c r="A46" s="18" t="s">
        <v>36</v>
      </c>
      <c r="B46" s="19"/>
      <c r="C46" s="20">
        <v>5901.04</v>
      </c>
      <c r="D46" s="21">
        <v>0.22067594127093493</v>
      </c>
      <c r="E46" s="20">
        <v>5625</v>
      </c>
      <c r="F46" s="21">
        <v>0.20461612002460761</v>
      </c>
      <c r="G46" s="20">
        <v>276.04000000000002</v>
      </c>
      <c r="H46" s="21">
        <v>1.6059821246327322E-2</v>
      </c>
      <c r="I46" s="20">
        <v>1056.0899999999999</v>
      </c>
      <c r="J46" s="21">
        <v>9.3187360596507812E-2</v>
      </c>
      <c r="K46" s="20">
        <v>4844.95</v>
      </c>
      <c r="L46" s="21">
        <v>0.12748858067442712</v>
      </c>
      <c r="M46" s="20">
        <v>8465.4699999999993</v>
      </c>
      <c r="N46" s="21">
        <v>0.35133711794329031</v>
      </c>
      <c r="O46" s="20">
        <v>-2564.4299999999998</v>
      </c>
      <c r="P46" s="21">
        <v>-0.13066117667235538</v>
      </c>
      <c r="Q46" s="22"/>
      <c r="R46" s="23"/>
      <c r="S46" s="20">
        <v>14366.51</v>
      </c>
      <c r="T46" s="21">
        <v>0.28260640400084702</v>
      </c>
      <c r="U46" s="20">
        <v>9175</v>
      </c>
      <c r="V46" s="21">
        <v>0.17237120512322016</v>
      </c>
      <c r="W46" s="20">
        <v>5191.51</v>
      </c>
      <c r="X46" s="21">
        <v>0.11023519887762687</v>
      </c>
      <c r="Y46" s="20">
        <v>1435.73</v>
      </c>
      <c r="Z46" s="21">
        <v>6.7552469932909573E-2</v>
      </c>
      <c r="AA46" s="20">
        <v>12930.78</v>
      </c>
      <c r="AB46" s="21">
        <v>0.21505393406793744</v>
      </c>
      <c r="AC46" s="20">
        <v>8465.4699999999993</v>
      </c>
      <c r="AD46" s="21">
        <v>0.35133711794329031</v>
      </c>
      <c r="AE46" s="20">
        <v>5901.04</v>
      </c>
      <c r="AF46" s="21">
        <v>-6.8730713942443289E-2</v>
      </c>
      <c r="AG46" s="24"/>
      <c r="AH46" s="19"/>
      <c r="AI46" s="20">
        <v>64191.27</v>
      </c>
      <c r="AJ46" s="21">
        <v>0.32437287526484437</v>
      </c>
      <c r="AK46" s="20">
        <v>39705</v>
      </c>
      <c r="AL46" s="21">
        <v>0.19161867326321241</v>
      </c>
      <c r="AM46" s="20">
        <v>24486.27</v>
      </c>
      <c r="AN46" s="21">
        <v>0.13275420200163196</v>
      </c>
      <c r="AO46" s="20">
        <v>20540.28</v>
      </c>
      <c r="AP46" s="21">
        <v>0.19427602935907001</v>
      </c>
      <c r="AQ46" s="20">
        <v>43650.99</v>
      </c>
      <c r="AR46" s="21">
        <v>0.13009684590577436</v>
      </c>
      <c r="AS46" s="20">
        <v>58290.23</v>
      </c>
      <c r="AT46" s="21">
        <v>0.34057439332764194</v>
      </c>
      <c r="AU46" s="20">
        <v>5901.04</v>
      </c>
      <c r="AV46" s="21">
        <v>-1.6201518062797571E-2</v>
      </c>
      <c r="AW46" s="20">
        <v>63746.82</v>
      </c>
      <c r="AX46" s="21">
        <v>0.28377032620931392</v>
      </c>
      <c r="AY46" s="20">
        <v>444.45</v>
      </c>
      <c r="AZ46" s="21">
        <v>4.0602549055530457E-2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22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1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96726.43</v>
      </c>
      <c r="D48" s="21">
        <v>3.617192221375757</v>
      </c>
      <c r="E48" s="20">
        <v>84302.59</v>
      </c>
      <c r="F48" s="21">
        <v>3.0666077997911616</v>
      </c>
      <c r="G48" s="20">
        <v>12423.84</v>
      </c>
      <c r="H48" s="21">
        <v>0.55058442158459542</v>
      </c>
      <c r="I48" s="20">
        <v>39367.1</v>
      </c>
      <c r="J48" s="21">
        <v>3.4736775685204697</v>
      </c>
      <c r="K48" s="20">
        <v>57359.33</v>
      </c>
      <c r="L48" s="21">
        <v>0.14351465285528731</v>
      </c>
      <c r="M48" s="20">
        <v>96980</v>
      </c>
      <c r="N48" s="21">
        <v>4.0249004128702008</v>
      </c>
      <c r="O48" s="20">
        <v>-253.57</v>
      </c>
      <c r="P48" s="21">
        <v>-0.40770819149444382</v>
      </c>
      <c r="Q48" s="22"/>
      <c r="R48" s="23"/>
      <c r="S48" s="20">
        <v>193706.43</v>
      </c>
      <c r="T48" s="21">
        <v>3.8104367458862165</v>
      </c>
      <c r="U48" s="20">
        <v>152339.94</v>
      </c>
      <c r="V48" s="21">
        <v>2.8620184246538471</v>
      </c>
      <c r="W48" s="20">
        <v>41366.49</v>
      </c>
      <c r="X48" s="21">
        <v>0.94841832123236935</v>
      </c>
      <c r="Y48" s="20">
        <v>78439.09</v>
      </c>
      <c r="Z48" s="21">
        <v>3.6906342200760509</v>
      </c>
      <c r="AA48" s="20">
        <v>115267.34</v>
      </c>
      <c r="AB48" s="21">
        <v>0.11980252581016559</v>
      </c>
      <c r="AC48" s="20">
        <v>96980</v>
      </c>
      <c r="AD48" s="21">
        <v>4.0249004128702008</v>
      </c>
      <c r="AE48" s="20">
        <v>96726.43</v>
      </c>
      <c r="AF48" s="21">
        <v>-0.21446366698398434</v>
      </c>
      <c r="AG48" s="24"/>
      <c r="AH48" s="19"/>
      <c r="AI48" s="20">
        <v>679563.73</v>
      </c>
      <c r="AJ48" s="21">
        <v>3.4339878464127969</v>
      </c>
      <c r="AK48" s="20">
        <v>508992.18</v>
      </c>
      <c r="AL48" s="21">
        <v>2.4564262997846669</v>
      </c>
      <c r="AM48" s="20">
        <v>170571.55</v>
      </c>
      <c r="AN48" s="21">
        <v>0.97756154662813</v>
      </c>
      <c r="AO48" s="20">
        <v>316219.64</v>
      </c>
      <c r="AP48" s="21">
        <v>2.9908986666469279</v>
      </c>
      <c r="AQ48" s="20">
        <v>363344.09</v>
      </c>
      <c r="AR48" s="21">
        <v>0.44308917976586892</v>
      </c>
      <c r="AS48" s="20">
        <v>582837.30000000005</v>
      </c>
      <c r="AT48" s="21">
        <v>3.4053641554720375</v>
      </c>
      <c r="AU48" s="20">
        <v>96726.43</v>
      </c>
      <c r="AV48" s="21">
        <v>2.8623690940759339E-2</v>
      </c>
      <c r="AW48" s="20">
        <v>681501.13</v>
      </c>
      <c r="AX48" s="21">
        <v>3.0337167873176427</v>
      </c>
      <c r="AY48" s="20">
        <v>-1937.4</v>
      </c>
      <c r="AZ48" s="21">
        <v>0.40027105909515415</v>
      </c>
      <c r="BA48" s="24"/>
    </row>
    <row r="49" spans="1:53" x14ac:dyDescent="0.35">
      <c r="A49" s="18" t="s">
        <v>47</v>
      </c>
      <c r="B49" s="19"/>
      <c r="C49" s="20">
        <v>39372.85</v>
      </c>
      <c r="D49" s="21">
        <v>1.4723914317254805</v>
      </c>
      <c r="E49" s="20">
        <v>15971.96</v>
      </c>
      <c r="F49" s="21">
        <v>0.58099919722457449</v>
      </c>
      <c r="G49" s="20">
        <v>23400.89</v>
      </c>
      <c r="H49" s="21">
        <v>0.89139223450090599</v>
      </c>
      <c r="I49" s="20">
        <v>7638.12</v>
      </c>
      <c r="J49" s="21">
        <v>0.67397309198969624</v>
      </c>
      <c r="K49" s="20">
        <v>31734.73</v>
      </c>
      <c r="L49" s="21">
        <v>0.79841833973578424</v>
      </c>
      <c r="M49" s="20">
        <v>38548.36</v>
      </c>
      <c r="N49" s="21">
        <v>1.5998485262886073</v>
      </c>
      <c r="O49" s="20">
        <v>824.49</v>
      </c>
      <c r="P49" s="21">
        <v>-0.12745709456312682</v>
      </c>
      <c r="Q49" s="22"/>
      <c r="R49" s="23"/>
      <c r="S49" s="20">
        <v>77921.210000000006</v>
      </c>
      <c r="T49" s="21">
        <v>1.5328032315081979</v>
      </c>
      <c r="U49" s="20">
        <v>32647.97</v>
      </c>
      <c r="V49" s="21">
        <v>0.61335912084215127</v>
      </c>
      <c r="W49" s="20">
        <v>45273.24</v>
      </c>
      <c r="X49" s="21">
        <v>0.91944411066604659</v>
      </c>
      <c r="Y49" s="20">
        <v>13864.93</v>
      </c>
      <c r="Z49" s="21">
        <v>0.65235821982329267</v>
      </c>
      <c r="AA49" s="20">
        <v>64056.28</v>
      </c>
      <c r="AB49" s="21">
        <v>0.88044501168490519</v>
      </c>
      <c r="AC49" s="20">
        <v>38548.36</v>
      </c>
      <c r="AD49" s="21">
        <v>1.5998485262886073</v>
      </c>
      <c r="AE49" s="20">
        <v>39372.85</v>
      </c>
      <c r="AF49" s="21">
        <v>-6.7045294780409437E-2</v>
      </c>
      <c r="AG49" s="24"/>
      <c r="AH49" s="19"/>
      <c r="AI49" s="20">
        <v>227265.87</v>
      </c>
      <c r="AJ49" s="21">
        <v>1.1484253809196536</v>
      </c>
      <c r="AK49" s="20">
        <v>119769.28</v>
      </c>
      <c r="AL49" s="21">
        <v>0.57801361368316839</v>
      </c>
      <c r="AM49" s="20">
        <v>107496.59</v>
      </c>
      <c r="AN49" s="21">
        <v>0.57041176723648523</v>
      </c>
      <c r="AO49" s="20">
        <v>63731.35</v>
      </c>
      <c r="AP49" s="21">
        <v>0.6027899144360821</v>
      </c>
      <c r="AQ49" s="20">
        <v>163534.51999999999</v>
      </c>
      <c r="AR49" s="21">
        <v>0.54563546648357153</v>
      </c>
      <c r="AS49" s="20">
        <v>187893.02</v>
      </c>
      <c r="AT49" s="21">
        <v>1.0978092091418834</v>
      </c>
      <c r="AU49" s="20">
        <v>39372.85</v>
      </c>
      <c r="AV49" s="21">
        <v>5.0616171777770225E-2</v>
      </c>
      <c r="AW49" s="20">
        <v>158694.88</v>
      </c>
      <c r="AX49" s="21">
        <v>0.70643363645979407</v>
      </c>
      <c r="AY49" s="20">
        <v>68570.990000000005</v>
      </c>
      <c r="AZ49" s="21">
        <v>0.44199174445985956</v>
      </c>
      <c r="BA49" s="24"/>
    </row>
    <row r="50" spans="1:53" x14ac:dyDescent="0.35">
      <c r="A50" s="18" t="s">
        <v>48</v>
      </c>
      <c r="B50" s="19"/>
      <c r="C50" s="20">
        <v>33436.11</v>
      </c>
      <c r="D50" s="21">
        <v>1.2503804493256307</v>
      </c>
      <c r="E50" s="20">
        <v>37689.85</v>
      </c>
      <c r="F50" s="21">
        <v>1.3710134882327925</v>
      </c>
      <c r="G50" s="20">
        <v>-4253.74</v>
      </c>
      <c r="H50" s="21">
        <v>-0.1206330389071617</v>
      </c>
      <c r="I50" s="20">
        <v>13909.86</v>
      </c>
      <c r="J50" s="21">
        <v>1.227379427574298</v>
      </c>
      <c r="K50" s="20">
        <v>19526.25</v>
      </c>
      <c r="L50" s="21">
        <v>2.3001021751332784E-2</v>
      </c>
      <c r="M50" s="20">
        <v>32035.43</v>
      </c>
      <c r="N50" s="21">
        <v>1.3295464573466118</v>
      </c>
      <c r="O50" s="20">
        <v>1400.68</v>
      </c>
      <c r="P50" s="21">
        <v>-7.916600802098106E-2</v>
      </c>
      <c r="Q50" s="22"/>
      <c r="R50" s="23"/>
      <c r="S50" s="20">
        <v>65471.54</v>
      </c>
      <c r="T50" s="21">
        <v>1.2879033588392459</v>
      </c>
      <c r="U50" s="20">
        <v>70632.73</v>
      </c>
      <c r="V50" s="21">
        <v>1.3269807946858883</v>
      </c>
      <c r="W50" s="20">
        <v>-5161.1899999999996</v>
      </c>
      <c r="X50" s="21">
        <v>-3.9077435846642361E-2</v>
      </c>
      <c r="Y50" s="20">
        <v>27790.880000000001</v>
      </c>
      <c r="Z50" s="21">
        <v>1.307587489018895</v>
      </c>
      <c r="AA50" s="20">
        <v>37680.660000000003</v>
      </c>
      <c r="AB50" s="21">
        <v>-1.9684130179649095E-2</v>
      </c>
      <c r="AC50" s="20">
        <v>32035.43</v>
      </c>
      <c r="AD50" s="21">
        <v>1.3295464573466118</v>
      </c>
      <c r="AE50" s="20">
        <v>33436.11</v>
      </c>
      <c r="AF50" s="21">
        <v>-4.1643098507365917E-2</v>
      </c>
      <c r="AG50" s="24"/>
      <c r="AH50" s="19"/>
      <c r="AI50" s="20">
        <v>234163.39</v>
      </c>
      <c r="AJ50" s="21">
        <v>1.1832800955030662</v>
      </c>
      <c r="AK50" s="20">
        <v>233140.72</v>
      </c>
      <c r="AL50" s="21">
        <v>1.1251508739461049</v>
      </c>
      <c r="AM50" s="20">
        <v>1022.67</v>
      </c>
      <c r="AN50" s="21">
        <v>5.8129221556961319E-2</v>
      </c>
      <c r="AO50" s="20">
        <v>112441.95</v>
      </c>
      <c r="AP50" s="21">
        <v>1.0635091429810637</v>
      </c>
      <c r="AQ50" s="20">
        <v>121721.44</v>
      </c>
      <c r="AR50" s="21">
        <v>0.11977095252200254</v>
      </c>
      <c r="AS50" s="20">
        <v>200727.28</v>
      </c>
      <c r="AT50" s="21">
        <v>1.1727963950443789</v>
      </c>
      <c r="AU50" s="20">
        <v>33436.11</v>
      </c>
      <c r="AV50" s="21">
        <v>1.0483700458687295E-2</v>
      </c>
      <c r="AW50" s="20">
        <v>230926.76</v>
      </c>
      <c r="AX50" s="21">
        <v>1.027975387880681</v>
      </c>
      <c r="AY50" s="20">
        <v>3236.63</v>
      </c>
      <c r="AZ50" s="21">
        <v>0.15530470762238524</v>
      </c>
      <c r="BA50" s="24"/>
    </row>
    <row r="51" spans="1:53" x14ac:dyDescent="0.35">
      <c r="A51" s="18" t="s">
        <v>49</v>
      </c>
      <c r="B51" s="19"/>
      <c r="C51" s="20">
        <v>34002.76</v>
      </c>
      <c r="D51" s="21">
        <v>1.2715709550875263</v>
      </c>
      <c r="E51" s="20">
        <v>58041.54</v>
      </c>
      <c r="F51" s="21">
        <v>2.1113306160094334</v>
      </c>
      <c r="G51" s="20">
        <v>-24038.78</v>
      </c>
      <c r="H51" s="21">
        <v>-0.83975966092190713</v>
      </c>
      <c r="I51" s="20">
        <v>14059.91</v>
      </c>
      <c r="J51" s="21">
        <v>1.2406195524287194</v>
      </c>
      <c r="K51" s="20">
        <v>19942.849999999999</v>
      </c>
      <c r="L51" s="21">
        <v>3.0951402658806915E-2</v>
      </c>
      <c r="M51" s="20">
        <v>41149.589999999997</v>
      </c>
      <c r="N51" s="21">
        <v>1.7078057514996852</v>
      </c>
      <c r="O51" s="20">
        <v>-7146.83</v>
      </c>
      <c r="P51" s="21">
        <v>-0.4362347964121589</v>
      </c>
      <c r="Q51" s="22"/>
      <c r="R51" s="23"/>
      <c r="S51" s="20">
        <v>75152.350000000006</v>
      </c>
      <c r="T51" s="21">
        <v>1.478336449542238</v>
      </c>
      <c r="U51" s="20">
        <v>122182.51</v>
      </c>
      <c r="V51" s="21">
        <v>2.2954492091204246</v>
      </c>
      <c r="W51" s="20">
        <v>-47030.16</v>
      </c>
      <c r="X51" s="21">
        <v>-0.81711275957818663</v>
      </c>
      <c r="Y51" s="20">
        <v>28723.63</v>
      </c>
      <c r="Z51" s="21">
        <v>1.351474268796375</v>
      </c>
      <c r="AA51" s="20">
        <v>46428.72</v>
      </c>
      <c r="AB51" s="21">
        <v>0.12686218074586297</v>
      </c>
      <c r="AC51" s="20">
        <v>41149.589999999997</v>
      </c>
      <c r="AD51" s="21">
        <v>1.7078057514996852</v>
      </c>
      <c r="AE51" s="20">
        <v>34002.76</v>
      </c>
      <c r="AF51" s="21">
        <v>-0.22946930195744719</v>
      </c>
      <c r="AG51" s="24"/>
      <c r="AH51" s="19"/>
      <c r="AI51" s="20">
        <v>260043.89</v>
      </c>
      <c r="AJ51" s="21">
        <v>1.3140600629081636</v>
      </c>
      <c r="AK51" s="20">
        <v>389508.58</v>
      </c>
      <c r="AL51" s="21">
        <v>1.8797913946414262</v>
      </c>
      <c r="AM51" s="20">
        <v>-129464.69</v>
      </c>
      <c r="AN51" s="21">
        <v>-0.56573133173326262</v>
      </c>
      <c r="AO51" s="20">
        <v>129346.43</v>
      </c>
      <c r="AP51" s="21">
        <v>1.2233967030717643</v>
      </c>
      <c r="AQ51" s="20">
        <v>130697.46</v>
      </c>
      <c r="AR51" s="21">
        <v>9.0663359836399282E-2</v>
      </c>
      <c r="AS51" s="20">
        <v>226041.13</v>
      </c>
      <c r="AT51" s="21">
        <v>1.3206985238666007</v>
      </c>
      <c r="AU51" s="20">
        <v>34002.76</v>
      </c>
      <c r="AV51" s="21">
        <v>-6.6384609584371201E-3</v>
      </c>
      <c r="AW51" s="20">
        <v>260215.95</v>
      </c>
      <c r="AX51" s="21">
        <v>1.158356840645016</v>
      </c>
      <c r="AY51" s="20">
        <v>-172.06</v>
      </c>
      <c r="AZ51" s="21">
        <v>0.15570322226314759</v>
      </c>
      <c r="BA51" s="24"/>
    </row>
    <row r="52" spans="1:53" x14ac:dyDescent="0.35">
      <c r="A52" s="18" t="s">
        <v>50</v>
      </c>
      <c r="B52" s="19"/>
      <c r="C52" s="25">
        <v>19612.04</v>
      </c>
      <c r="D52" s="26">
        <v>0.73341400621640029</v>
      </c>
      <c r="E52" s="25">
        <v>9188.48</v>
      </c>
      <c r="F52" s="26">
        <v>0.33424197804865896</v>
      </c>
      <c r="G52" s="25">
        <v>10423.56</v>
      </c>
      <c r="H52" s="26">
        <v>0.39917202816774133</v>
      </c>
      <c r="I52" s="25">
        <v>4696.24</v>
      </c>
      <c r="J52" s="26">
        <v>0.41438723056533427</v>
      </c>
      <c r="K52" s="25">
        <v>14915.8</v>
      </c>
      <c r="L52" s="26">
        <v>0.31902677565106602</v>
      </c>
      <c r="M52" s="25">
        <v>18431.650000000001</v>
      </c>
      <c r="N52" s="26">
        <v>0.76495726639388573</v>
      </c>
      <c r="O52" s="25">
        <v>1180.3900000000001</v>
      </c>
      <c r="P52" s="26">
        <v>-3.1543260177485433E-2</v>
      </c>
      <c r="Q52" s="22"/>
      <c r="R52" s="23"/>
      <c r="S52" s="25">
        <v>38043.69</v>
      </c>
      <c r="T52" s="26">
        <v>0.74836480299133079</v>
      </c>
      <c r="U52" s="25">
        <v>17532.3</v>
      </c>
      <c r="V52" s="26">
        <v>0.32938023755660301</v>
      </c>
      <c r="W52" s="25">
        <v>20511.39</v>
      </c>
      <c r="X52" s="26">
        <v>0.41898456543472778</v>
      </c>
      <c r="Y52" s="25">
        <v>7704.23</v>
      </c>
      <c r="Z52" s="26">
        <v>0.36249139143935138</v>
      </c>
      <c r="AA52" s="25">
        <v>30339.46</v>
      </c>
      <c r="AB52" s="26">
        <v>0.38587341155197941</v>
      </c>
      <c r="AC52" s="25">
        <v>18431.650000000001</v>
      </c>
      <c r="AD52" s="26">
        <v>0.76495726639388573</v>
      </c>
      <c r="AE52" s="25">
        <v>19612.04</v>
      </c>
      <c r="AF52" s="26">
        <v>-1.6592463402554936E-2</v>
      </c>
      <c r="AG52" s="24"/>
      <c r="AH52" s="19"/>
      <c r="AI52" s="25">
        <v>113408.93</v>
      </c>
      <c r="AJ52" s="26">
        <v>0.57308074298591483</v>
      </c>
      <c r="AK52" s="25">
        <v>62423.45</v>
      </c>
      <c r="AL52" s="26">
        <v>0.3012592537341009</v>
      </c>
      <c r="AM52" s="25">
        <v>50985.48</v>
      </c>
      <c r="AN52" s="26">
        <v>0.27182148925181393</v>
      </c>
      <c r="AO52" s="25">
        <v>31995.919999999998</v>
      </c>
      <c r="AP52" s="26">
        <v>0.3026268528613269</v>
      </c>
      <c r="AQ52" s="25">
        <v>81413.009999999995</v>
      </c>
      <c r="AR52" s="26">
        <v>0.27045389012458793</v>
      </c>
      <c r="AS52" s="25">
        <v>93796.89</v>
      </c>
      <c r="AT52" s="26">
        <v>0.54803041449260992</v>
      </c>
      <c r="AU52" s="25">
        <v>19612.04</v>
      </c>
      <c r="AV52" s="26">
        <v>2.5050328493304908E-2</v>
      </c>
      <c r="AW52" s="25">
        <v>75536.41</v>
      </c>
      <c r="AX52" s="26">
        <v>0.33625193705945622</v>
      </c>
      <c r="AY52" s="25">
        <v>37872.519999999997</v>
      </c>
      <c r="AZ52" s="26">
        <v>0.23682880592645861</v>
      </c>
      <c r="BA52" s="24"/>
    </row>
    <row r="53" spans="1:53" x14ac:dyDescent="0.35">
      <c r="A53" s="27" t="s">
        <v>51</v>
      </c>
      <c r="B53" s="19"/>
      <c r="C53" s="30">
        <v>229885.39</v>
      </c>
      <c r="D53" s="31">
        <v>8.596819344164075</v>
      </c>
      <c r="E53" s="30">
        <v>210819.42</v>
      </c>
      <c r="F53" s="31">
        <v>7.6688091993312293</v>
      </c>
      <c r="G53" s="30">
        <v>19065.97</v>
      </c>
      <c r="H53" s="31">
        <v>0.92801014483284572</v>
      </c>
      <c r="I53" s="30">
        <v>80727.320000000007</v>
      </c>
      <c r="J53" s="31">
        <v>7.1232242316750263</v>
      </c>
      <c r="K53" s="30">
        <v>149158.07</v>
      </c>
      <c r="L53" s="31">
        <v>1.4735951124890487</v>
      </c>
      <c r="M53" s="30">
        <v>236434.12</v>
      </c>
      <c r="N53" s="31">
        <v>9.8125777191648034</v>
      </c>
      <c r="O53" s="30">
        <v>-6548.73</v>
      </c>
      <c r="P53" s="31">
        <v>-1.2157583750007284</v>
      </c>
      <c r="Q53" s="22"/>
      <c r="R53" s="9"/>
      <c r="S53" s="30">
        <v>466319.51</v>
      </c>
      <c r="T53" s="31">
        <v>9.1730615046059913</v>
      </c>
      <c r="U53" s="30">
        <v>404510.45</v>
      </c>
      <c r="V53" s="31">
        <v>7.5995589919821347</v>
      </c>
      <c r="W53" s="30">
        <v>61809.06</v>
      </c>
      <c r="X53" s="31">
        <v>1.5735025126238567</v>
      </c>
      <c r="Y53" s="30">
        <v>157958.49</v>
      </c>
      <c r="Z53" s="31">
        <v>7.4320980590868739</v>
      </c>
      <c r="AA53" s="30">
        <v>308361.02</v>
      </c>
      <c r="AB53" s="31">
        <v>1.7409634455191174</v>
      </c>
      <c r="AC53" s="30">
        <v>236434.12</v>
      </c>
      <c r="AD53" s="31">
        <v>9.8125777191648034</v>
      </c>
      <c r="AE53" s="30">
        <v>229885.39</v>
      </c>
      <c r="AF53" s="31">
        <v>-0.63951621455881202</v>
      </c>
      <c r="AG53" s="24"/>
      <c r="AH53" s="19"/>
      <c r="AI53" s="30">
        <v>1582536.64</v>
      </c>
      <c r="AJ53" s="31">
        <v>7.9969123547293259</v>
      </c>
      <c r="AK53" s="30">
        <v>1353539.21</v>
      </c>
      <c r="AL53" s="31">
        <v>6.5322601090526788</v>
      </c>
      <c r="AM53" s="30">
        <v>228997.43</v>
      </c>
      <c r="AN53" s="31">
        <v>1.4646522456766471</v>
      </c>
      <c r="AO53" s="30">
        <v>674275.57</v>
      </c>
      <c r="AP53" s="31">
        <v>6.3774973093562339</v>
      </c>
      <c r="AQ53" s="30">
        <v>908261.07</v>
      </c>
      <c r="AR53" s="31">
        <v>1.619415045373092</v>
      </c>
      <c r="AS53" s="30">
        <v>1352651.25</v>
      </c>
      <c r="AT53" s="31">
        <v>7.9031834125997875</v>
      </c>
      <c r="AU53" s="30">
        <v>229885.39</v>
      </c>
      <c r="AV53" s="31">
        <v>9.3728942129538417E-2</v>
      </c>
      <c r="AW53" s="30">
        <v>1472309.22</v>
      </c>
      <c r="AX53" s="31">
        <v>6.5540158338938408</v>
      </c>
      <c r="AY53" s="30">
        <v>110227.42</v>
      </c>
      <c r="AZ53" s="31">
        <v>1.4428965208354851</v>
      </c>
      <c r="BA53" s="24"/>
    </row>
    <row r="54" spans="1:53" x14ac:dyDescent="0.35">
      <c r="A54" s="27" t="s">
        <v>52</v>
      </c>
      <c r="B54" s="19"/>
      <c r="C54" s="30">
        <v>376074.03</v>
      </c>
      <c r="D54" s="31">
        <v>14.063705814196112</v>
      </c>
      <c r="E54" s="30">
        <v>396031.82</v>
      </c>
      <c r="F54" s="31">
        <v>14.406132340388231</v>
      </c>
      <c r="G54" s="30">
        <v>-19957.79</v>
      </c>
      <c r="H54" s="31">
        <v>-0.34242652619211889</v>
      </c>
      <c r="I54" s="30">
        <v>163043.66</v>
      </c>
      <c r="J54" s="31">
        <v>14.386660547296554</v>
      </c>
      <c r="K54" s="30">
        <v>213030.37</v>
      </c>
      <c r="L54" s="31">
        <v>-0.32295473310044187</v>
      </c>
      <c r="M54" s="30">
        <v>428427.4</v>
      </c>
      <c r="N54" s="31">
        <v>17.780754992213929</v>
      </c>
      <c r="O54" s="30">
        <v>-52353.37</v>
      </c>
      <c r="P54" s="31">
        <v>-3.7170491780178168</v>
      </c>
      <c r="Q54" s="22"/>
      <c r="R54" s="9"/>
      <c r="S54" s="30">
        <v>804501.43</v>
      </c>
      <c r="T54" s="31">
        <v>15.825503629332328</v>
      </c>
      <c r="U54" s="30">
        <v>760805.8</v>
      </c>
      <c r="V54" s="31">
        <v>14.293298377191894</v>
      </c>
      <c r="W54" s="30">
        <v>43695.63</v>
      </c>
      <c r="X54" s="31">
        <v>1.5322052521404341</v>
      </c>
      <c r="Y54" s="30">
        <v>316159.33</v>
      </c>
      <c r="Z54" s="31">
        <v>14.875598917508054</v>
      </c>
      <c r="AA54" s="30">
        <v>488342.1</v>
      </c>
      <c r="AB54" s="31">
        <v>0.94990471182427427</v>
      </c>
      <c r="AC54" s="30">
        <v>428427.4</v>
      </c>
      <c r="AD54" s="31">
        <v>17.780754992213929</v>
      </c>
      <c r="AE54" s="30">
        <v>376074.03</v>
      </c>
      <c r="AF54" s="31">
        <v>-1.9552513628816008</v>
      </c>
      <c r="AG54" s="24"/>
      <c r="AH54" s="19"/>
      <c r="AI54" s="30">
        <v>2824271.35</v>
      </c>
      <c r="AJ54" s="31">
        <v>14.271676169167922</v>
      </c>
      <c r="AK54" s="30">
        <v>2700364.83</v>
      </c>
      <c r="AL54" s="31">
        <v>13.032120036550566</v>
      </c>
      <c r="AM54" s="30">
        <v>123906.52</v>
      </c>
      <c r="AN54" s="31">
        <v>1.2395561326173556</v>
      </c>
      <c r="AO54" s="30">
        <v>1368216.48</v>
      </c>
      <c r="AP54" s="31">
        <v>12.940995207370273</v>
      </c>
      <c r="AQ54" s="30">
        <v>1456054.87</v>
      </c>
      <c r="AR54" s="31">
        <v>1.3306809617976487</v>
      </c>
      <c r="AS54" s="30">
        <v>2448197.3199999998</v>
      </c>
      <c r="AT54" s="31">
        <v>14.304169275114523</v>
      </c>
      <c r="AU54" s="30">
        <v>376074.03</v>
      </c>
      <c r="AV54" s="31">
        <v>-3.2493105946601375E-2</v>
      </c>
      <c r="AW54" s="30">
        <v>2890844.54</v>
      </c>
      <c r="AX54" s="31">
        <v>12.868656007252033</v>
      </c>
      <c r="AY54" s="30">
        <v>-66573.19</v>
      </c>
      <c r="AZ54" s="31">
        <v>1.4030201619158884</v>
      </c>
      <c r="BA54" s="24"/>
    </row>
    <row r="55" spans="1:53" x14ac:dyDescent="0.35">
      <c r="A55" s="27" t="s">
        <v>53</v>
      </c>
      <c r="B55" s="19"/>
      <c r="C55" s="28">
        <v>610821.03</v>
      </c>
      <c r="D55" s="29">
        <v>22.842330460958067</v>
      </c>
      <c r="E55" s="28">
        <v>594903.03</v>
      </c>
      <c r="F55" s="29">
        <v>21.640311073685822</v>
      </c>
      <c r="G55" s="28">
        <v>15918</v>
      </c>
      <c r="H55" s="29">
        <v>1.2020193872722444</v>
      </c>
      <c r="I55" s="28">
        <v>270471.08</v>
      </c>
      <c r="J55" s="29">
        <v>23.865850507898866</v>
      </c>
      <c r="K55" s="28">
        <v>340349.95</v>
      </c>
      <c r="L55" s="29">
        <v>-1.0235200469407992</v>
      </c>
      <c r="M55" s="28">
        <v>680872.56</v>
      </c>
      <c r="N55" s="29">
        <v>28.257828911693039</v>
      </c>
      <c r="O55" s="28">
        <v>-70051.53</v>
      </c>
      <c r="P55" s="29">
        <v>-5.4154984507349724</v>
      </c>
      <c r="Q55" s="22"/>
      <c r="R55" s="9"/>
      <c r="S55" s="28">
        <v>1291693.5900000001</v>
      </c>
      <c r="T55" s="29">
        <v>25.409155079476122</v>
      </c>
      <c r="U55" s="28">
        <v>1156663.94</v>
      </c>
      <c r="V55" s="29">
        <v>21.730305968432916</v>
      </c>
      <c r="W55" s="28">
        <v>135029.65</v>
      </c>
      <c r="X55" s="29">
        <v>3.6788491110432062</v>
      </c>
      <c r="Y55" s="28">
        <v>523433.78</v>
      </c>
      <c r="Z55" s="29">
        <v>24.628060070709122</v>
      </c>
      <c r="AA55" s="28">
        <v>768259.81</v>
      </c>
      <c r="AB55" s="29">
        <v>0.78109500876700011</v>
      </c>
      <c r="AC55" s="28">
        <v>680872.56</v>
      </c>
      <c r="AD55" s="29">
        <v>28.257828911693039</v>
      </c>
      <c r="AE55" s="28">
        <v>610821.03</v>
      </c>
      <c r="AF55" s="29">
        <v>-2.8486738322169174</v>
      </c>
      <c r="AG55" s="24"/>
      <c r="AH55" s="19"/>
      <c r="AI55" s="28">
        <v>4524691.92</v>
      </c>
      <c r="AJ55" s="29">
        <v>22.864282444918274</v>
      </c>
      <c r="AK55" s="28">
        <v>4213060.75</v>
      </c>
      <c r="AL55" s="29">
        <v>20.33247982098765</v>
      </c>
      <c r="AM55" s="28">
        <v>311631.17</v>
      </c>
      <c r="AN55" s="29">
        <v>2.5318026239306235</v>
      </c>
      <c r="AO55" s="28">
        <v>2109591.8199999998</v>
      </c>
      <c r="AP55" s="29">
        <v>19.953141941491253</v>
      </c>
      <c r="AQ55" s="28">
        <v>2415100.1</v>
      </c>
      <c r="AR55" s="29">
        <v>2.9111405034270206</v>
      </c>
      <c r="AS55" s="28">
        <v>3913870.89</v>
      </c>
      <c r="AT55" s="29">
        <v>22.867712203648331</v>
      </c>
      <c r="AU55" s="28">
        <v>610821.03</v>
      </c>
      <c r="AV55" s="29">
        <v>-3.4297587300571308E-3</v>
      </c>
      <c r="AW55" s="28">
        <v>4406314.75</v>
      </c>
      <c r="AX55" s="29">
        <v>19.614803906899382</v>
      </c>
      <c r="AY55" s="28">
        <v>118377.17</v>
      </c>
      <c r="AZ55" s="29">
        <v>3.2494785380188915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22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1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610821.03</v>
      </c>
      <c r="D57" s="21">
        <v>21.924017396087319</v>
      </c>
      <c r="E57" s="20">
        <v>594903.03</v>
      </c>
      <c r="F57" s="21">
        <v>20.820584800315544</v>
      </c>
      <c r="G57" s="20">
        <v>15918</v>
      </c>
      <c r="H57" s="21">
        <v>1.1034325957717748</v>
      </c>
      <c r="I57" s="20">
        <v>270471.08</v>
      </c>
      <c r="J57" s="21">
        <v>22.733081954488231</v>
      </c>
      <c r="K57" s="20">
        <v>340349.95</v>
      </c>
      <c r="L57" s="21">
        <v>-0.8090645584009124</v>
      </c>
      <c r="M57" s="20">
        <v>680872.56</v>
      </c>
      <c r="N57" s="21">
        <v>27.107377153763736</v>
      </c>
      <c r="O57" s="20">
        <v>-70051.53</v>
      </c>
      <c r="P57" s="21">
        <v>-5.183359757676417</v>
      </c>
      <c r="Q57" s="22"/>
      <c r="R57" s="23"/>
      <c r="S57" s="20">
        <v>1291693.5900000001</v>
      </c>
      <c r="T57" s="21">
        <v>24.38150094672779</v>
      </c>
      <c r="U57" s="20">
        <v>1156663.94</v>
      </c>
      <c r="V57" s="21">
        <v>20.900294284667339</v>
      </c>
      <c r="W57" s="20">
        <v>135029.65</v>
      </c>
      <c r="X57" s="21">
        <v>3.4812066620604512</v>
      </c>
      <c r="Y57" s="20">
        <v>523433.78</v>
      </c>
      <c r="Z57" s="21">
        <v>23.373740531856978</v>
      </c>
      <c r="AA57" s="20">
        <v>768259.81</v>
      </c>
      <c r="AB57" s="21">
        <v>1.0077604148708126</v>
      </c>
      <c r="AC57" s="20">
        <v>680872.56</v>
      </c>
      <c r="AD57" s="21">
        <v>27.107377153763736</v>
      </c>
      <c r="AE57" s="20">
        <v>610821.03</v>
      </c>
      <c r="AF57" s="21">
        <v>-2.7258762070359452</v>
      </c>
      <c r="AG57" s="24"/>
      <c r="AH57" s="19"/>
      <c r="AI57" s="20">
        <v>4524691.92</v>
      </c>
      <c r="AJ57" s="21">
        <v>21.947416085738023</v>
      </c>
      <c r="AK57" s="20">
        <v>4213060.75</v>
      </c>
      <c r="AL57" s="21">
        <v>19.568116193893236</v>
      </c>
      <c r="AM57" s="20">
        <v>311631.17</v>
      </c>
      <c r="AN57" s="21">
        <v>2.3792998918447879</v>
      </c>
      <c r="AO57" s="20">
        <v>2109591.8199999998</v>
      </c>
      <c r="AP57" s="21">
        <v>19.068965450694364</v>
      </c>
      <c r="AQ57" s="20">
        <v>2415100.1</v>
      </c>
      <c r="AR57" s="21">
        <v>2.8784506350436594</v>
      </c>
      <c r="AS57" s="20">
        <v>3913870.89</v>
      </c>
      <c r="AT57" s="21">
        <v>21.951072325149642</v>
      </c>
      <c r="AU57" s="20">
        <v>610821.03</v>
      </c>
      <c r="AV57" s="21">
        <v>-3.6562394116188557E-3</v>
      </c>
      <c r="AW57" s="20">
        <v>4406314.75</v>
      </c>
      <c r="AX57" s="21">
        <v>18.82715332837164</v>
      </c>
      <c r="AY57" s="20">
        <v>118377.17</v>
      </c>
      <c r="AZ57" s="21">
        <v>3.1202627573663833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22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1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13429.66</v>
      </c>
      <c r="D59" s="21">
        <v>0.50221704334297412</v>
      </c>
      <c r="E59" s="20">
        <v>15340.74</v>
      </c>
      <c r="F59" s="21">
        <v>0.55803781281889764</v>
      </c>
      <c r="G59" s="20">
        <v>-1911.08</v>
      </c>
      <c r="H59" s="21">
        <v>-5.5820769475923515E-2</v>
      </c>
      <c r="I59" s="20">
        <v>7340.74</v>
      </c>
      <c r="J59" s="21">
        <v>0.6477328498756818</v>
      </c>
      <c r="K59" s="20">
        <v>6088.92</v>
      </c>
      <c r="L59" s="21">
        <v>-0.14551580653270768</v>
      </c>
      <c r="M59" s="20">
        <v>12418.93</v>
      </c>
      <c r="N59" s="21">
        <v>0.51541510089096843</v>
      </c>
      <c r="O59" s="20">
        <v>1010.73</v>
      </c>
      <c r="P59" s="21">
        <v>-1.3198057547994302E-2</v>
      </c>
      <c r="Q59" s="22"/>
      <c r="R59" s="23"/>
      <c r="S59" s="20">
        <v>25848.59</v>
      </c>
      <c r="T59" s="21">
        <v>0.50847262615570898</v>
      </c>
      <c r="U59" s="20">
        <v>28586.82</v>
      </c>
      <c r="V59" s="21">
        <v>0.53706208327417682</v>
      </c>
      <c r="W59" s="20">
        <v>-2738.23</v>
      </c>
      <c r="X59" s="21">
        <v>-2.8589457118467831E-2</v>
      </c>
      <c r="Y59" s="20">
        <v>12586.82</v>
      </c>
      <c r="Z59" s="21">
        <v>0.59222192167116727</v>
      </c>
      <c r="AA59" s="20">
        <v>13261.77</v>
      </c>
      <c r="AB59" s="21">
        <v>-8.3749295515458289E-2</v>
      </c>
      <c r="AC59" s="20">
        <v>12418.93</v>
      </c>
      <c r="AD59" s="21">
        <v>0.51541510089096843</v>
      </c>
      <c r="AE59" s="20">
        <v>13429.66</v>
      </c>
      <c r="AF59" s="21">
        <v>-6.9424747352594407E-3</v>
      </c>
      <c r="AG59" s="24"/>
      <c r="AH59" s="19"/>
      <c r="AI59" s="20">
        <v>107068.28</v>
      </c>
      <c r="AJ59" s="21">
        <v>0.54104001733041629</v>
      </c>
      <c r="AK59" s="20">
        <v>100445.1</v>
      </c>
      <c r="AL59" s="21">
        <v>0.48475398055133356</v>
      </c>
      <c r="AM59" s="20">
        <v>6623.18</v>
      </c>
      <c r="AN59" s="21">
        <v>5.6286036779082727E-2</v>
      </c>
      <c r="AO59" s="20">
        <v>55445.1</v>
      </c>
      <c r="AP59" s="21">
        <v>0.52441611679181466</v>
      </c>
      <c r="AQ59" s="20">
        <v>51623.18</v>
      </c>
      <c r="AR59" s="21">
        <v>1.6623900538601633E-2</v>
      </c>
      <c r="AS59" s="20">
        <v>93638.62</v>
      </c>
      <c r="AT59" s="21">
        <v>0.547105684752618</v>
      </c>
      <c r="AU59" s="20">
        <v>13429.66</v>
      </c>
      <c r="AV59" s="21">
        <v>-6.0656674222017148E-3</v>
      </c>
      <c r="AW59" s="20">
        <v>112005.57</v>
      </c>
      <c r="AX59" s="21">
        <v>0.49859517911889795</v>
      </c>
      <c r="AY59" s="20">
        <v>-4937.29</v>
      </c>
      <c r="AZ59" s="21">
        <v>4.2444838211518343E-2</v>
      </c>
      <c r="BA59" s="24"/>
    </row>
    <row r="60" spans="1:53" x14ac:dyDescent="0.35">
      <c r="A60" s="18" t="s">
        <v>56</v>
      </c>
      <c r="B60" s="19"/>
      <c r="C60" s="20">
        <v>98466.880000000005</v>
      </c>
      <c r="D60" s="21">
        <v>3.6822782811186157</v>
      </c>
      <c r="E60" s="20">
        <v>96536.81</v>
      </c>
      <c r="F60" s="21">
        <v>3.5116422225338209</v>
      </c>
      <c r="G60" s="20">
        <v>1930.07</v>
      </c>
      <c r="H60" s="21">
        <v>0.1706360585847948</v>
      </c>
      <c r="I60" s="20">
        <v>41283.56</v>
      </c>
      <c r="J60" s="21">
        <v>3.6427823314561887</v>
      </c>
      <c r="K60" s="20">
        <v>57183.32</v>
      </c>
      <c r="L60" s="21">
        <v>3.9495949662426977E-2</v>
      </c>
      <c r="M60" s="20">
        <v>100667.88</v>
      </c>
      <c r="N60" s="21">
        <v>4.1779561948315926</v>
      </c>
      <c r="O60" s="20">
        <v>-2201</v>
      </c>
      <c r="P60" s="21">
        <v>-0.49567791371297698</v>
      </c>
      <c r="Q60" s="22"/>
      <c r="R60" s="23"/>
      <c r="S60" s="20">
        <v>199134.76</v>
      </c>
      <c r="T60" s="21">
        <v>3.9172184779164674</v>
      </c>
      <c r="U60" s="20">
        <v>187167.04</v>
      </c>
      <c r="V60" s="21">
        <v>3.5163169748387957</v>
      </c>
      <c r="W60" s="20">
        <v>11967.72</v>
      </c>
      <c r="X60" s="21">
        <v>0.40090150307767169</v>
      </c>
      <c r="Y60" s="20">
        <v>78595.73</v>
      </c>
      <c r="Z60" s="21">
        <v>3.6980042819193573</v>
      </c>
      <c r="AA60" s="20">
        <v>120539.03</v>
      </c>
      <c r="AB60" s="21">
        <v>0.21921419599711012</v>
      </c>
      <c r="AC60" s="20">
        <v>100667.88</v>
      </c>
      <c r="AD60" s="21">
        <v>4.1779561948315926</v>
      </c>
      <c r="AE60" s="20">
        <v>98466.880000000005</v>
      </c>
      <c r="AF60" s="21">
        <v>-0.26073771691512526</v>
      </c>
      <c r="AG60" s="24"/>
      <c r="AH60" s="19"/>
      <c r="AI60" s="20">
        <v>778535.64</v>
      </c>
      <c r="AJ60" s="21">
        <v>3.9341150913972536</v>
      </c>
      <c r="AK60" s="20">
        <v>734848.95</v>
      </c>
      <c r="AL60" s="21">
        <v>3.5464244011551371</v>
      </c>
      <c r="AM60" s="20">
        <v>43686.69</v>
      </c>
      <c r="AN60" s="21">
        <v>0.38769069024211644</v>
      </c>
      <c r="AO60" s="20">
        <v>383225.18</v>
      </c>
      <c r="AP60" s="21">
        <v>3.6246568362658591</v>
      </c>
      <c r="AQ60" s="20">
        <v>395310.46</v>
      </c>
      <c r="AR60" s="21">
        <v>0.30945825513139447</v>
      </c>
      <c r="AS60" s="20">
        <v>680068.76</v>
      </c>
      <c r="AT60" s="21">
        <v>3.9734618538661062</v>
      </c>
      <c r="AU60" s="20">
        <v>98466.880000000005</v>
      </c>
      <c r="AV60" s="21">
        <v>-3.9346762468852603E-2</v>
      </c>
      <c r="AW60" s="20">
        <v>803041.92</v>
      </c>
      <c r="AX60" s="21">
        <v>3.574758201242882</v>
      </c>
      <c r="AY60" s="20">
        <v>-24506.28</v>
      </c>
      <c r="AZ60" s="21">
        <v>0.35935689015437156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22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1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70269.070000000007</v>
      </c>
      <c r="D62" s="21">
        <v>2.6277898750869708</v>
      </c>
      <c r="E62" s="20">
        <v>51393.48</v>
      </c>
      <c r="F62" s="21">
        <v>1.8694994617177372</v>
      </c>
      <c r="G62" s="20">
        <v>18875.59</v>
      </c>
      <c r="H62" s="21">
        <v>0.75829041336923364</v>
      </c>
      <c r="I62" s="20">
        <v>27827.02</v>
      </c>
      <c r="J62" s="21">
        <v>2.4554029931788341</v>
      </c>
      <c r="K62" s="20">
        <v>42442.05</v>
      </c>
      <c r="L62" s="21">
        <v>0.17238688190813667</v>
      </c>
      <c r="M62" s="20">
        <v>59568</v>
      </c>
      <c r="N62" s="21">
        <v>2.4722135264369163</v>
      </c>
      <c r="O62" s="20">
        <v>10701.07</v>
      </c>
      <c r="P62" s="21">
        <v>0.15557634865005454</v>
      </c>
      <c r="Q62" s="22"/>
      <c r="R62" s="23"/>
      <c r="S62" s="20">
        <v>129837.07</v>
      </c>
      <c r="T62" s="21">
        <v>2.5540501805035638</v>
      </c>
      <c r="U62" s="20">
        <v>102786.96</v>
      </c>
      <c r="V62" s="21">
        <v>1.9310639963108693</v>
      </c>
      <c r="W62" s="20">
        <v>27050.11</v>
      </c>
      <c r="X62" s="21">
        <v>0.62298618419269447</v>
      </c>
      <c r="Y62" s="20">
        <v>54670.46</v>
      </c>
      <c r="Z62" s="21">
        <v>2.5722974412795829</v>
      </c>
      <c r="AA62" s="20">
        <v>75166.61</v>
      </c>
      <c r="AB62" s="21">
        <v>-1.8247260776019125E-2</v>
      </c>
      <c r="AC62" s="20">
        <v>59568</v>
      </c>
      <c r="AD62" s="21">
        <v>2.4722135264369163</v>
      </c>
      <c r="AE62" s="20">
        <v>70269.070000000007</v>
      </c>
      <c r="AF62" s="21">
        <v>8.183665406664753E-2</v>
      </c>
      <c r="AG62" s="24"/>
      <c r="AH62" s="19"/>
      <c r="AI62" s="20">
        <v>460830.53</v>
      </c>
      <c r="AJ62" s="21">
        <v>2.328679959532225</v>
      </c>
      <c r="AK62" s="20">
        <v>389450.55</v>
      </c>
      <c r="AL62" s="21">
        <v>1.8795113384366797</v>
      </c>
      <c r="AM62" s="20">
        <v>71379.98</v>
      </c>
      <c r="AN62" s="21">
        <v>0.44916862109554523</v>
      </c>
      <c r="AO62" s="20">
        <v>243983.87</v>
      </c>
      <c r="AP62" s="21">
        <v>2.3076714383279842</v>
      </c>
      <c r="AQ62" s="20">
        <v>216846.66</v>
      </c>
      <c r="AR62" s="21">
        <v>2.1008521204240793E-2</v>
      </c>
      <c r="AS62" s="20">
        <v>390561.46</v>
      </c>
      <c r="AT62" s="21">
        <v>2.2819472885363137</v>
      </c>
      <c r="AU62" s="20">
        <v>70269.070000000007</v>
      </c>
      <c r="AV62" s="21">
        <v>4.6732670995911274E-2</v>
      </c>
      <c r="AW62" s="20">
        <v>475182.09</v>
      </c>
      <c r="AX62" s="21">
        <v>2.1152831888417896</v>
      </c>
      <c r="AY62" s="20">
        <v>-14351.56</v>
      </c>
      <c r="AZ62" s="21">
        <v>0.21339677069043539</v>
      </c>
      <c r="BA62" s="24"/>
    </row>
    <row r="63" spans="1:53" x14ac:dyDescent="0.35">
      <c r="A63" s="18" t="s">
        <v>59</v>
      </c>
      <c r="B63" s="19"/>
      <c r="C63" s="20">
        <v>4246.25</v>
      </c>
      <c r="D63" s="21">
        <v>0.15879323231527112</v>
      </c>
      <c r="E63" s="20">
        <v>0</v>
      </c>
      <c r="F63" s="21">
        <v>0</v>
      </c>
      <c r="G63" s="20">
        <v>4246.25</v>
      </c>
      <c r="H63" s="21">
        <v>0.15879323231527112</v>
      </c>
      <c r="I63" s="20">
        <v>2826.92</v>
      </c>
      <c r="J63" s="21">
        <v>0.24944201101940164</v>
      </c>
      <c r="K63" s="20">
        <v>1419.33</v>
      </c>
      <c r="L63" s="21">
        <v>-9.0648778704130517E-2</v>
      </c>
      <c r="M63" s="20">
        <v>6550</v>
      </c>
      <c r="N63" s="21">
        <v>0.27184056201587764</v>
      </c>
      <c r="O63" s="20">
        <v>-2303.75</v>
      </c>
      <c r="P63" s="21">
        <v>-0.11304732970060652</v>
      </c>
      <c r="Q63" s="22"/>
      <c r="R63" s="23"/>
      <c r="S63" s="20">
        <v>10796.25</v>
      </c>
      <c r="T63" s="21">
        <v>0.21237512723647875</v>
      </c>
      <c r="U63" s="20">
        <v>0</v>
      </c>
      <c r="V63" s="21">
        <v>0</v>
      </c>
      <c r="W63" s="20">
        <v>10796.25</v>
      </c>
      <c r="X63" s="21">
        <v>0.21237512723647875</v>
      </c>
      <c r="Y63" s="20">
        <v>3923.07</v>
      </c>
      <c r="Z63" s="21">
        <v>0.1845841963459004</v>
      </c>
      <c r="AA63" s="20">
        <v>6873.18</v>
      </c>
      <c r="AB63" s="21">
        <v>2.7790930890578353E-2</v>
      </c>
      <c r="AC63" s="20">
        <v>6550</v>
      </c>
      <c r="AD63" s="21">
        <v>0.27184056201587764</v>
      </c>
      <c r="AE63" s="20">
        <v>4246.25</v>
      </c>
      <c r="AF63" s="21">
        <v>-5.946543477939889E-2</v>
      </c>
      <c r="AG63" s="24"/>
      <c r="AH63" s="19"/>
      <c r="AI63" s="20">
        <v>22832.71</v>
      </c>
      <c r="AJ63" s="21">
        <v>0.1153788013975789</v>
      </c>
      <c r="AK63" s="20">
        <v>0</v>
      </c>
      <c r="AL63" s="21">
        <v>0</v>
      </c>
      <c r="AM63" s="20">
        <v>22832.71</v>
      </c>
      <c r="AN63" s="21">
        <v>0.1153788013975789</v>
      </c>
      <c r="AO63" s="20">
        <v>15286.47</v>
      </c>
      <c r="AP63" s="21">
        <v>0.14458394406096428</v>
      </c>
      <c r="AQ63" s="20">
        <v>7546.24</v>
      </c>
      <c r="AR63" s="21">
        <v>-2.9205142663385378E-2</v>
      </c>
      <c r="AS63" s="20">
        <v>18586.46</v>
      </c>
      <c r="AT63" s="21">
        <v>0.10859576876962886</v>
      </c>
      <c r="AU63" s="20">
        <v>4246.25</v>
      </c>
      <c r="AV63" s="21">
        <v>6.7830326279500475E-3</v>
      </c>
      <c r="AW63" s="20">
        <v>21249.42</v>
      </c>
      <c r="AX63" s="21">
        <v>9.4592245466655733E-2</v>
      </c>
      <c r="AY63" s="20">
        <v>1583.29</v>
      </c>
      <c r="AZ63" s="21">
        <v>2.078655593092317E-2</v>
      </c>
      <c r="BA63" s="24"/>
    </row>
    <row r="64" spans="1:53" x14ac:dyDescent="0.35">
      <c r="A64" s="18" t="s">
        <v>60</v>
      </c>
      <c r="B64" s="19"/>
      <c r="C64" s="20">
        <v>4678.47</v>
      </c>
      <c r="D64" s="21">
        <v>0.17495657900265563</v>
      </c>
      <c r="E64" s="20">
        <v>5667.82</v>
      </c>
      <c r="F64" s="21">
        <v>0.20617374887073273</v>
      </c>
      <c r="G64" s="20">
        <v>-989.35</v>
      </c>
      <c r="H64" s="21">
        <v>-3.1217169868077099E-2</v>
      </c>
      <c r="I64" s="20">
        <v>747.23</v>
      </c>
      <c r="J64" s="21">
        <v>6.5934145251378709E-2</v>
      </c>
      <c r="K64" s="20">
        <v>3931.24</v>
      </c>
      <c r="L64" s="21">
        <v>0.10902243375127692</v>
      </c>
      <c r="M64" s="20">
        <v>4722.57</v>
      </c>
      <c r="N64" s="21">
        <v>0.19599787526096538</v>
      </c>
      <c r="O64" s="20">
        <v>-44.1</v>
      </c>
      <c r="P64" s="21">
        <v>-2.104129625830975E-2</v>
      </c>
      <c r="Q64" s="22"/>
      <c r="R64" s="23"/>
      <c r="S64" s="20">
        <v>9401.0400000000009</v>
      </c>
      <c r="T64" s="21">
        <v>0.18492968078316327</v>
      </c>
      <c r="U64" s="20">
        <v>10996.39</v>
      </c>
      <c r="V64" s="21">
        <v>0.2065897543656596</v>
      </c>
      <c r="W64" s="20">
        <v>-1595.35</v>
      </c>
      <c r="X64" s="21">
        <v>-2.1660073582496331E-2</v>
      </c>
      <c r="Y64" s="20">
        <v>1634.63</v>
      </c>
      <c r="Z64" s="21">
        <v>7.6910905202532506E-2</v>
      </c>
      <c r="AA64" s="20">
        <v>7766.41</v>
      </c>
      <c r="AB64" s="21">
        <v>0.10801877558063076</v>
      </c>
      <c r="AC64" s="20">
        <v>4722.57</v>
      </c>
      <c r="AD64" s="21">
        <v>0.19599787526096538</v>
      </c>
      <c r="AE64" s="20">
        <v>4678.47</v>
      </c>
      <c r="AF64" s="21">
        <v>-1.1068194477802107E-2</v>
      </c>
      <c r="AG64" s="24"/>
      <c r="AH64" s="19"/>
      <c r="AI64" s="20">
        <v>31348.94</v>
      </c>
      <c r="AJ64" s="21">
        <v>0.15841322043176728</v>
      </c>
      <c r="AK64" s="20">
        <v>44450</v>
      </c>
      <c r="AL64" s="21">
        <v>0.21451832329806805</v>
      </c>
      <c r="AM64" s="20">
        <v>-13101.06</v>
      </c>
      <c r="AN64" s="21">
        <v>-5.6105102866300771E-2</v>
      </c>
      <c r="AO64" s="20">
        <v>15198.08</v>
      </c>
      <c r="AP64" s="21">
        <v>0.1437479253584418</v>
      </c>
      <c r="AQ64" s="20">
        <v>16150.86</v>
      </c>
      <c r="AR64" s="21">
        <v>1.4665295073325479E-2</v>
      </c>
      <c r="AS64" s="20">
        <v>26670.47</v>
      </c>
      <c r="AT64" s="21">
        <v>0.15582850059114664</v>
      </c>
      <c r="AU64" s="20">
        <v>4678.47</v>
      </c>
      <c r="AV64" s="21">
        <v>2.5847198406206418E-3</v>
      </c>
      <c r="AW64" s="20">
        <v>33924.050000000003</v>
      </c>
      <c r="AX64" s="21">
        <v>0.151013630716655</v>
      </c>
      <c r="AY64" s="20">
        <v>-2575.11</v>
      </c>
      <c r="AZ64" s="21">
        <v>7.3995897151122869E-3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22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1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2670.51</v>
      </c>
      <c r="D66" s="21">
        <v>9.986668585934759E-2</v>
      </c>
      <c r="E66" s="20">
        <v>5452.9</v>
      </c>
      <c r="F66" s="21">
        <v>0.19835577615683248</v>
      </c>
      <c r="G66" s="20">
        <v>-2782.39</v>
      </c>
      <c r="H66" s="21">
        <v>-9.8489090297484885E-2</v>
      </c>
      <c r="I66" s="20">
        <v>2470.52</v>
      </c>
      <c r="J66" s="21">
        <v>0.21799395704995267</v>
      </c>
      <c r="K66" s="20">
        <v>199.99</v>
      </c>
      <c r="L66" s="21">
        <v>-0.11812727119060508</v>
      </c>
      <c r="M66" s="20">
        <v>2728.02</v>
      </c>
      <c r="N66" s="21">
        <v>0.11321931144893964</v>
      </c>
      <c r="O66" s="20">
        <v>-57.51</v>
      </c>
      <c r="P66" s="21">
        <v>-1.3352625589592049E-2</v>
      </c>
      <c r="Q66" s="22"/>
      <c r="R66" s="23"/>
      <c r="S66" s="20">
        <v>5398.53</v>
      </c>
      <c r="T66" s="21">
        <v>0.10619553045177238</v>
      </c>
      <c r="U66" s="20">
        <v>10475.1</v>
      </c>
      <c r="V66" s="21">
        <v>0.19679625185681127</v>
      </c>
      <c r="W66" s="20">
        <v>-5076.57</v>
      </c>
      <c r="X66" s="21">
        <v>-9.0600721405038886E-2</v>
      </c>
      <c r="Y66" s="20">
        <v>6284.08</v>
      </c>
      <c r="Z66" s="21">
        <v>0.29567197541041729</v>
      </c>
      <c r="AA66" s="20">
        <v>-885.55</v>
      </c>
      <c r="AB66" s="21">
        <v>-0.18947644495864491</v>
      </c>
      <c r="AC66" s="20">
        <v>2728.02</v>
      </c>
      <c r="AD66" s="21">
        <v>0.11321931144893964</v>
      </c>
      <c r="AE66" s="20">
        <v>2670.51</v>
      </c>
      <c r="AF66" s="21">
        <v>-7.0237809971672588E-3</v>
      </c>
      <c r="AG66" s="24"/>
      <c r="AH66" s="19"/>
      <c r="AI66" s="20">
        <v>31817.1</v>
      </c>
      <c r="AJ66" s="21">
        <v>0.16077893784605102</v>
      </c>
      <c r="AK66" s="20">
        <v>42356.46</v>
      </c>
      <c r="AL66" s="21">
        <v>0.20441477570397495</v>
      </c>
      <c r="AM66" s="20">
        <v>-10539.36</v>
      </c>
      <c r="AN66" s="21">
        <v>-4.3635837857923937E-2</v>
      </c>
      <c r="AO66" s="20">
        <v>36043.25</v>
      </c>
      <c r="AP66" s="21">
        <v>0.34090769430583712</v>
      </c>
      <c r="AQ66" s="20">
        <v>-4226.1499999999996</v>
      </c>
      <c r="AR66" s="21">
        <v>-0.1801287564597861</v>
      </c>
      <c r="AS66" s="20">
        <v>29146.59</v>
      </c>
      <c r="AT66" s="21">
        <v>0.17029581469861269</v>
      </c>
      <c r="AU66" s="20">
        <v>2670.51</v>
      </c>
      <c r="AV66" s="21">
        <v>-9.5168768525616676E-3</v>
      </c>
      <c r="AW66" s="20">
        <v>60152.11</v>
      </c>
      <c r="AX66" s="21">
        <v>0.26776839812367953</v>
      </c>
      <c r="AY66" s="20">
        <v>-28335.01</v>
      </c>
      <c r="AZ66" s="21">
        <v>-0.10698946027762851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22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1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1832.65</v>
      </c>
      <c r="AP67" s="21">
        <v>1.7333744486681766E-2</v>
      </c>
      <c r="AQ67" s="20">
        <v>-1832.65</v>
      </c>
      <c r="AR67" s="21">
        <v>-1.7333744486681766E-2</v>
      </c>
      <c r="AS67" s="20">
        <v>0</v>
      </c>
      <c r="AT67" s="21">
        <v>0</v>
      </c>
      <c r="AU67" s="20">
        <v>0</v>
      </c>
      <c r="AV67" s="21">
        <v>0</v>
      </c>
      <c r="AW67" s="20">
        <v>1832.65</v>
      </c>
      <c r="AX67" s="21">
        <v>8.158080486642301E-3</v>
      </c>
      <c r="AY67" s="20">
        <v>-1832.65</v>
      </c>
      <c r="AZ67" s="21">
        <v>-8.158080486642301E-3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66769.22</v>
      </c>
      <c r="J68" s="21">
        <v>5.891588198815974</v>
      </c>
      <c r="K68" s="20">
        <v>-66769.22</v>
      </c>
      <c r="L68" s="21">
        <v>-5.891588198815974</v>
      </c>
      <c r="M68" s="20">
        <v>0</v>
      </c>
      <c r="N68" s="21">
        <v>0</v>
      </c>
      <c r="O68" s="20">
        <v>0</v>
      </c>
      <c r="P68" s="21">
        <v>0</v>
      </c>
      <c r="Q68" s="22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66769.22</v>
      </c>
      <c r="Z68" s="21">
        <v>3.1415556730679342</v>
      </c>
      <c r="AA68" s="20">
        <v>-66769.22</v>
      </c>
      <c r="AB68" s="21">
        <v>-3.1415556730679342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1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66769.22</v>
      </c>
      <c r="AP68" s="21">
        <v>0.63152298532455287</v>
      </c>
      <c r="AQ68" s="20">
        <v>-66769.22</v>
      </c>
      <c r="AR68" s="21">
        <v>-0.63152298532455287</v>
      </c>
      <c r="AS68" s="20">
        <v>0</v>
      </c>
      <c r="AT68" s="21">
        <v>0</v>
      </c>
      <c r="AU68" s="20">
        <v>0</v>
      </c>
      <c r="AV68" s="21">
        <v>0</v>
      </c>
      <c r="AW68" s="20">
        <v>66769.22</v>
      </c>
      <c r="AX68" s="21">
        <v>0.29722460414717861</v>
      </c>
      <c r="AY68" s="20">
        <v>-66769.22</v>
      </c>
      <c r="AZ68" s="21">
        <v>-0.29722460414717861</v>
      </c>
      <c r="BA68" s="24"/>
    </row>
    <row r="69" spans="1:53" ht="20.25" x14ac:dyDescent="0.35">
      <c r="A69" s="18" t="s">
        <v>65</v>
      </c>
      <c r="B69" s="19"/>
      <c r="C69" s="25">
        <v>1712.76</v>
      </c>
      <c r="D69" s="26">
        <v>6.4050561455473359E-2</v>
      </c>
      <c r="E69" s="25">
        <v>970.68</v>
      </c>
      <c r="F69" s="26">
        <v>3.5309648957419754E-2</v>
      </c>
      <c r="G69" s="25">
        <v>742.08</v>
      </c>
      <c r="H69" s="26">
        <v>2.8740912498053606E-2</v>
      </c>
      <c r="I69" s="25">
        <v>1771.56</v>
      </c>
      <c r="J69" s="26">
        <v>0.15631906422591768</v>
      </c>
      <c r="K69" s="25">
        <v>-58.8</v>
      </c>
      <c r="L69" s="26">
        <v>-9.2268502770444322E-2</v>
      </c>
      <c r="M69" s="25">
        <v>1496.38</v>
      </c>
      <c r="N69" s="26">
        <v>6.2103325219743363E-2</v>
      </c>
      <c r="O69" s="25">
        <v>216.38</v>
      </c>
      <c r="P69" s="26">
        <v>1.947236235729996E-3</v>
      </c>
      <c r="Q69" s="22"/>
      <c r="R69" s="23"/>
      <c r="S69" s="25">
        <v>3209.14</v>
      </c>
      <c r="T69" s="26">
        <v>6.3127615220069322E-2</v>
      </c>
      <c r="U69" s="25">
        <v>2814.99</v>
      </c>
      <c r="V69" s="26">
        <v>5.2885364437036897E-2</v>
      </c>
      <c r="W69" s="25">
        <v>394.15</v>
      </c>
      <c r="X69" s="26">
        <v>1.0242250783032425E-2</v>
      </c>
      <c r="Y69" s="25">
        <v>4048.29</v>
      </c>
      <c r="Z69" s="26">
        <v>0.19047591713253781</v>
      </c>
      <c r="AA69" s="25">
        <v>-839.15</v>
      </c>
      <c r="AB69" s="26">
        <v>-0.12734830191246849</v>
      </c>
      <c r="AC69" s="25">
        <v>1496.38</v>
      </c>
      <c r="AD69" s="26">
        <v>6.2103325219743363E-2</v>
      </c>
      <c r="AE69" s="25">
        <v>1712.76</v>
      </c>
      <c r="AF69" s="26">
        <v>1.0242900003259586E-3</v>
      </c>
      <c r="AG69" s="24"/>
      <c r="AH69" s="19"/>
      <c r="AI69" s="25">
        <v>10414.469999999999</v>
      </c>
      <c r="AJ69" s="26">
        <v>5.2626651229356634E-2</v>
      </c>
      <c r="AK69" s="25">
        <v>11114.39</v>
      </c>
      <c r="AL69" s="26">
        <v>5.3638702076058815E-2</v>
      </c>
      <c r="AM69" s="25">
        <v>-699.92</v>
      </c>
      <c r="AN69" s="26">
        <v>-1.012050846702181E-3</v>
      </c>
      <c r="AO69" s="25">
        <v>17708.669999999998</v>
      </c>
      <c r="AP69" s="26">
        <v>0.16749382641473642</v>
      </c>
      <c r="AQ69" s="25">
        <v>-7294.2</v>
      </c>
      <c r="AR69" s="26">
        <v>-0.11486717518537978</v>
      </c>
      <c r="AS69" s="25">
        <v>8701.7099999999991</v>
      </c>
      <c r="AT69" s="26">
        <v>5.0841789510233097E-2</v>
      </c>
      <c r="AU69" s="25">
        <v>1712.76</v>
      </c>
      <c r="AV69" s="26">
        <v>1.7848617191235372E-3</v>
      </c>
      <c r="AW69" s="25">
        <v>24206.9</v>
      </c>
      <c r="AX69" s="26">
        <v>0.10775753064256761</v>
      </c>
      <c r="AY69" s="25">
        <v>-13792.43</v>
      </c>
      <c r="AZ69" s="26">
        <v>-5.513087941321098E-2</v>
      </c>
      <c r="BA69" s="24"/>
    </row>
    <row r="70" spans="1:53" x14ac:dyDescent="0.35">
      <c r="A70" s="27" t="s">
        <v>66</v>
      </c>
      <c r="B70" s="19"/>
      <c r="C70" s="30">
        <v>195473.6</v>
      </c>
      <c r="D70" s="31">
        <v>7.3099522581813083</v>
      </c>
      <c r="E70" s="30">
        <v>175362.43</v>
      </c>
      <c r="F70" s="31">
        <v>6.3790186710554408</v>
      </c>
      <c r="G70" s="30">
        <v>20111.169999999998</v>
      </c>
      <c r="H70" s="31">
        <v>0.93093358712586749</v>
      </c>
      <c r="I70" s="30">
        <v>151036.76999999999</v>
      </c>
      <c r="J70" s="31">
        <v>13.327195550873327</v>
      </c>
      <c r="K70" s="30">
        <v>44436.83</v>
      </c>
      <c r="L70" s="31">
        <v>-6.0172432926920187</v>
      </c>
      <c r="M70" s="30">
        <v>188151.78</v>
      </c>
      <c r="N70" s="31">
        <v>7.8087458961050027</v>
      </c>
      <c r="O70" s="30">
        <v>7321.82</v>
      </c>
      <c r="P70" s="31">
        <v>-0.49879363792369436</v>
      </c>
      <c r="Q70" s="22"/>
      <c r="R70" s="9"/>
      <c r="S70" s="30">
        <v>383625.38</v>
      </c>
      <c r="T70" s="31">
        <v>7.5463692382672241</v>
      </c>
      <c r="U70" s="30">
        <v>342827.3</v>
      </c>
      <c r="V70" s="31">
        <v>6.4407144250833497</v>
      </c>
      <c r="W70" s="30">
        <v>40798.080000000002</v>
      </c>
      <c r="X70" s="31">
        <v>1.1056548131838744</v>
      </c>
      <c r="Y70" s="30">
        <v>228512.3</v>
      </c>
      <c r="Z70" s="31">
        <v>10.751722312029429</v>
      </c>
      <c r="AA70" s="30">
        <v>155113.07999999999</v>
      </c>
      <c r="AB70" s="31">
        <v>-3.2053530737622049</v>
      </c>
      <c r="AC70" s="30">
        <v>188151.78</v>
      </c>
      <c r="AD70" s="31">
        <v>7.8087458961050027</v>
      </c>
      <c r="AE70" s="30">
        <v>195473.6</v>
      </c>
      <c r="AF70" s="31">
        <v>-0.26237665783777864</v>
      </c>
      <c r="AG70" s="24"/>
      <c r="AH70" s="19"/>
      <c r="AI70" s="30">
        <v>1442847.67</v>
      </c>
      <c r="AJ70" s="31">
        <v>7.2910326791646485</v>
      </c>
      <c r="AK70" s="30">
        <v>1322665.45</v>
      </c>
      <c r="AL70" s="31">
        <v>6.383261521221252</v>
      </c>
      <c r="AM70" s="30">
        <v>120182.22</v>
      </c>
      <c r="AN70" s="31">
        <v>0.90777115794339647</v>
      </c>
      <c r="AO70" s="30">
        <v>835492.49</v>
      </c>
      <c r="AP70" s="31">
        <v>7.902334511336873</v>
      </c>
      <c r="AQ70" s="30">
        <v>607355.18000000005</v>
      </c>
      <c r="AR70" s="31">
        <v>-0.61130183217222456</v>
      </c>
      <c r="AS70" s="30">
        <v>1247374.07</v>
      </c>
      <c r="AT70" s="31">
        <v>7.288076700724659</v>
      </c>
      <c r="AU70" s="30">
        <v>195473.6</v>
      </c>
      <c r="AV70" s="31">
        <v>2.955978439989515E-3</v>
      </c>
      <c r="AW70" s="30">
        <v>1598363.93</v>
      </c>
      <c r="AX70" s="31">
        <v>7.1151510587869478</v>
      </c>
      <c r="AY70" s="30">
        <v>-155516.26</v>
      </c>
      <c r="AZ70" s="31">
        <v>0.17588162037770072</v>
      </c>
      <c r="BA70" s="24"/>
    </row>
    <row r="71" spans="1:53" x14ac:dyDescent="0.35">
      <c r="A71" s="27" t="s">
        <v>67</v>
      </c>
      <c r="B71" s="19"/>
      <c r="C71" s="30">
        <v>806294.63</v>
      </c>
      <c r="D71" s="31">
        <v>30.152282719139372</v>
      </c>
      <c r="E71" s="30">
        <v>770265.46</v>
      </c>
      <c r="F71" s="31">
        <v>28.019329744741263</v>
      </c>
      <c r="G71" s="30">
        <v>36029.17</v>
      </c>
      <c r="H71" s="31">
        <v>2.1329529743981084</v>
      </c>
      <c r="I71" s="30">
        <v>421507.85</v>
      </c>
      <c r="J71" s="31">
        <v>37.193046058772197</v>
      </c>
      <c r="K71" s="30">
        <v>384786.78</v>
      </c>
      <c r="L71" s="31">
        <v>-7.0407633396328251</v>
      </c>
      <c r="M71" s="30">
        <v>869024.34</v>
      </c>
      <c r="N71" s="31">
        <v>36.066574807798034</v>
      </c>
      <c r="O71" s="30">
        <v>-62729.71</v>
      </c>
      <c r="P71" s="31">
        <v>-5.9142920886586623</v>
      </c>
      <c r="Q71" s="22"/>
      <c r="R71" s="9"/>
      <c r="S71" s="30">
        <v>1675318.97</v>
      </c>
      <c r="T71" s="31">
        <v>32.95552431774334</v>
      </c>
      <c r="U71" s="30">
        <v>1499491.24</v>
      </c>
      <c r="V71" s="31">
        <v>28.171020393516265</v>
      </c>
      <c r="W71" s="30">
        <v>175827.73</v>
      </c>
      <c r="X71" s="31">
        <v>4.7845039242270744</v>
      </c>
      <c r="Y71" s="30">
        <v>751946.08</v>
      </c>
      <c r="Z71" s="31">
        <v>35.379782382738547</v>
      </c>
      <c r="AA71" s="30">
        <v>923372.89</v>
      </c>
      <c r="AB71" s="31">
        <v>-2.4242580649952075</v>
      </c>
      <c r="AC71" s="30">
        <v>869024.34</v>
      </c>
      <c r="AD71" s="31">
        <v>36.066574807798034</v>
      </c>
      <c r="AE71" s="30">
        <v>806294.63</v>
      </c>
      <c r="AF71" s="31">
        <v>-3.1110504900546943</v>
      </c>
      <c r="AG71" s="24"/>
      <c r="AH71" s="19"/>
      <c r="AI71" s="30">
        <v>5967539.5899999999</v>
      </c>
      <c r="AJ71" s="31">
        <v>30.155315124082922</v>
      </c>
      <c r="AK71" s="30">
        <v>5535726.2000000002</v>
      </c>
      <c r="AL71" s="31">
        <v>26.715741342208904</v>
      </c>
      <c r="AM71" s="30">
        <v>431813.39</v>
      </c>
      <c r="AN71" s="31">
        <v>3.4395737818740173</v>
      </c>
      <c r="AO71" s="30">
        <v>2945084.31</v>
      </c>
      <c r="AP71" s="31">
        <v>27.855476452828125</v>
      </c>
      <c r="AQ71" s="30">
        <v>3022455.28</v>
      </c>
      <c r="AR71" s="31">
        <v>2.2998386712547969</v>
      </c>
      <c r="AS71" s="30">
        <v>5161244.96</v>
      </c>
      <c r="AT71" s="31">
        <v>30.155788904372987</v>
      </c>
      <c r="AU71" s="30">
        <v>806294.63</v>
      </c>
      <c r="AV71" s="31">
        <v>-4.7378029006495126E-4</v>
      </c>
      <c r="AW71" s="30">
        <v>6004678.6799999997</v>
      </c>
      <c r="AX71" s="31">
        <v>26.729954965686325</v>
      </c>
      <c r="AY71" s="30">
        <v>-37139.089999999997</v>
      </c>
      <c r="AZ71" s="31">
        <v>3.4253601583965967</v>
      </c>
      <c r="BA71" s="24"/>
    </row>
    <row r="72" spans="1:53" x14ac:dyDescent="0.35">
      <c r="A72" s="27" t="s">
        <v>68</v>
      </c>
      <c r="B72" s="19"/>
      <c r="C72" s="28">
        <v>806294.63</v>
      </c>
      <c r="D72" s="29">
        <v>30.152282719139372</v>
      </c>
      <c r="E72" s="28">
        <v>770265.46</v>
      </c>
      <c r="F72" s="29">
        <v>28.019329744741263</v>
      </c>
      <c r="G72" s="28">
        <v>36029.17</v>
      </c>
      <c r="H72" s="29">
        <v>2.1329529743981084</v>
      </c>
      <c r="I72" s="28">
        <v>421507.85</v>
      </c>
      <c r="J72" s="29">
        <v>37.193046058772197</v>
      </c>
      <c r="K72" s="28">
        <v>384786.78</v>
      </c>
      <c r="L72" s="29">
        <v>-7.0407633396328251</v>
      </c>
      <c r="M72" s="28">
        <v>869024.34</v>
      </c>
      <c r="N72" s="29">
        <v>36.066574807798034</v>
      </c>
      <c r="O72" s="28">
        <v>-62729.71</v>
      </c>
      <c r="P72" s="29">
        <v>-5.9142920886586623</v>
      </c>
      <c r="Q72" s="22"/>
      <c r="R72" s="9"/>
      <c r="S72" s="28">
        <v>1675318.97</v>
      </c>
      <c r="T72" s="29">
        <v>32.95552431774334</v>
      </c>
      <c r="U72" s="28">
        <v>1499491.24</v>
      </c>
      <c r="V72" s="29">
        <v>28.171020393516265</v>
      </c>
      <c r="W72" s="28">
        <v>175827.73</v>
      </c>
      <c r="X72" s="29">
        <v>4.7845039242270744</v>
      </c>
      <c r="Y72" s="28">
        <v>751946.08</v>
      </c>
      <c r="Z72" s="29">
        <v>35.379782382738547</v>
      </c>
      <c r="AA72" s="28">
        <v>923372.89</v>
      </c>
      <c r="AB72" s="29">
        <v>-2.4242580649952075</v>
      </c>
      <c r="AC72" s="28">
        <v>869024.34</v>
      </c>
      <c r="AD72" s="29">
        <v>36.066574807798034</v>
      </c>
      <c r="AE72" s="28">
        <v>806294.63</v>
      </c>
      <c r="AF72" s="29">
        <v>-3.1110504900546943</v>
      </c>
      <c r="AG72" s="24"/>
      <c r="AH72" s="19"/>
      <c r="AI72" s="28">
        <v>5967539.5899999999</v>
      </c>
      <c r="AJ72" s="29">
        <v>30.155315124082922</v>
      </c>
      <c r="AK72" s="28">
        <v>5535726.2000000002</v>
      </c>
      <c r="AL72" s="29">
        <v>26.715741342208904</v>
      </c>
      <c r="AM72" s="28">
        <v>431813.39</v>
      </c>
      <c r="AN72" s="29">
        <v>3.4395737818740173</v>
      </c>
      <c r="AO72" s="28">
        <v>2945084.31</v>
      </c>
      <c r="AP72" s="29">
        <v>27.855476452828125</v>
      </c>
      <c r="AQ72" s="28">
        <v>3022455.28</v>
      </c>
      <c r="AR72" s="29">
        <v>2.2998386712547969</v>
      </c>
      <c r="AS72" s="28">
        <v>5161244.96</v>
      </c>
      <c r="AT72" s="29">
        <v>30.155788904372987</v>
      </c>
      <c r="AU72" s="28">
        <v>806294.63</v>
      </c>
      <c r="AV72" s="29">
        <v>-4.7378029006495126E-4</v>
      </c>
      <c r="AW72" s="28">
        <v>6004678.6799999997</v>
      </c>
      <c r="AX72" s="29">
        <v>26.729954965686325</v>
      </c>
      <c r="AY72" s="28">
        <v>-37139.089999999997</v>
      </c>
      <c r="AZ72" s="29">
        <v>3.4253601583965967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22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1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0</v>
      </c>
      <c r="D74" s="21">
        <v>0</v>
      </c>
      <c r="E74" s="20">
        <v>22878.9</v>
      </c>
      <c r="F74" s="21">
        <v>0.83224742194328816</v>
      </c>
      <c r="G74" s="20">
        <v>-22878.9</v>
      </c>
      <c r="H74" s="21">
        <v>-0.83224742194328816</v>
      </c>
      <c r="I74" s="20">
        <v>11058.82</v>
      </c>
      <c r="J74" s="21">
        <v>0.97580911391251934</v>
      </c>
      <c r="K74" s="20">
        <v>-11058.82</v>
      </c>
      <c r="L74" s="21">
        <v>-0.97580911391251934</v>
      </c>
      <c r="M74" s="20">
        <v>8769.23</v>
      </c>
      <c r="N74" s="21">
        <v>0.3639438796406862</v>
      </c>
      <c r="O74" s="20">
        <v>-8769.23</v>
      </c>
      <c r="P74" s="21">
        <v>-0.3639438796406862</v>
      </c>
      <c r="Q74" s="22"/>
      <c r="R74" s="23"/>
      <c r="S74" s="20">
        <v>8769.23</v>
      </c>
      <c r="T74" s="21">
        <v>0.17250122375972643</v>
      </c>
      <c r="U74" s="20">
        <v>32149.82</v>
      </c>
      <c r="V74" s="21">
        <v>0.60400035072420766</v>
      </c>
      <c r="W74" s="20">
        <v>-23380.59</v>
      </c>
      <c r="X74" s="21">
        <v>-0.43149912696448123</v>
      </c>
      <c r="Y74" s="20">
        <v>21358.82</v>
      </c>
      <c r="Z74" s="21">
        <v>1.0049529130494088</v>
      </c>
      <c r="AA74" s="20">
        <v>-12589.59</v>
      </c>
      <c r="AB74" s="21">
        <v>-0.83245168928968238</v>
      </c>
      <c r="AC74" s="20">
        <v>8769.23</v>
      </c>
      <c r="AD74" s="21">
        <v>0.3639438796406862</v>
      </c>
      <c r="AE74" s="20">
        <v>0</v>
      </c>
      <c r="AF74" s="21">
        <v>-0.19144265588095977</v>
      </c>
      <c r="AG74" s="24"/>
      <c r="AH74" s="19"/>
      <c r="AI74" s="20">
        <v>23381.58</v>
      </c>
      <c r="AJ74" s="21">
        <v>0.11815236453235745</v>
      </c>
      <c r="AK74" s="20">
        <v>96594.3</v>
      </c>
      <c r="AL74" s="21">
        <v>0.46616979248932672</v>
      </c>
      <c r="AM74" s="20">
        <v>-73212.72</v>
      </c>
      <c r="AN74" s="21">
        <v>-0.34801742795696927</v>
      </c>
      <c r="AO74" s="20">
        <v>43152.45</v>
      </c>
      <c r="AP74" s="21">
        <v>0.4081486057208471</v>
      </c>
      <c r="AQ74" s="20">
        <v>-19770.87</v>
      </c>
      <c r="AR74" s="21">
        <v>-0.28999624118848966</v>
      </c>
      <c r="AS74" s="20">
        <v>23381.58</v>
      </c>
      <c r="AT74" s="21">
        <v>0.13661238639033893</v>
      </c>
      <c r="AU74" s="20">
        <v>0</v>
      </c>
      <c r="AV74" s="21">
        <v>-1.8460021857981485E-2</v>
      </c>
      <c r="AW74" s="20">
        <v>63534.44</v>
      </c>
      <c r="AX74" s="21">
        <v>0.28282491211837835</v>
      </c>
      <c r="AY74" s="20">
        <v>-40152.86</v>
      </c>
      <c r="AZ74" s="21">
        <v>-0.1646725475860209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6616.18</v>
      </c>
      <c r="F75" s="21">
        <v>0.24067148106389485</v>
      </c>
      <c r="G75" s="20">
        <v>-6616.18</v>
      </c>
      <c r="H75" s="21">
        <v>-0.24067148106389485</v>
      </c>
      <c r="I75" s="20">
        <v>0</v>
      </c>
      <c r="J75" s="21">
        <v>0</v>
      </c>
      <c r="K75" s="20">
        <v>0</v>
      </c>
      <c r="L75" s="21">
        <v>0</v>
      </c>
      <c r="M75" s="20">
        <v>3785</v>
      </c>
      <c r="N75" s="21">
        <v>0.15708649270688502</v>
      </c>
      <c r="O75" s="20">
        <v>-3785</v>
      </c>
      <c r="P75" s="21">
        <v>-0.15708649270688502</v>
      </c>
      <c r="Q75" s="22"/>
      <c r="R75" s="23"/>
      <c r="S75" s="20">
        <v>3785</v>
      </c>
      <c r="T75" s="21">
        <v>7.4455468944316053E-2</v>
      </c>
      <c r="U75" s="20">
        <v>13231.55</v>
      </c>
      <c r="V75" s="21">
        <v>0.24858182225047884</v>
      </c>
      <c r="W75" s="20">
        <v>-9446.5499999999993</v>
      </c>
      <c r="X75" s="21">
        <v>-0.17412635330616277</v>
      </c>
      <c r="Y75" s="20">
        <v>0</v>
      </c>
      <c r="Z75" s="21">
        <v>0</v>
      </c>
      <c r="AA75" s="20">
        <v>3785</v>
      </c>
      <c r="AB75" s="21">
        <v>7.4455468944316053E-2</v>
      </c>
      <c r="AC75" s="20">
        <v>3785</v>
      </c>
      <c r="AD75" s="21">
        <v>0.15708649270688502</v>
      </c>
      <c r="AE75" s="20">
        <v>0</v>
      </c>
      <c r="AF75" s="21">
        <v>-8.2631023762568964E-2</v>
      </c>
      <c r="AG75" s="24"/>
      <c r="AH75" s="19"/>
      <c r="AI75" s="20">
        <v>20447.79</v>
      </c>
      <c r="AJ75" s="21">
        <v>0.10332726607701845</v>
      </c>
      <c r="AK75" s="20">
        <v>53162.63</v>
      </c>
      <c r="AL75" s="21">
        <v>0.25656598986986662</v>
      </c>
      <c r="AM75" s="20">
        <v>-32714.84</v>
      </c>
      <c r="AN75" s="21">
        <v>-0.15323872379284817</v>
      </c>
      <c r="AO75" s="20">
        <v>0</v>
      </c>
      <c r="AP75" s="21">
        <v>0</v>
      </c>
      <c r="AQ75" s="20">
        <v>20447.79</v>
      </c>
      <c r="AR75" s="21">
        <v>0.10332726607701845</v>
      </c>
      <c r="AS75" s="20">
        <v>20447.79</v>
      </c>
      <c r="AT75" s="21">
        <v>0.11947102754854498</v>
      </c>
      <c r="AU75" s="20">
        <v>0</v>
      </c>
      <c r="AV75" s="21">
        <v>-1.6143761471526533E-2</v>
      </c>
      <c r="AW75" s="20">
        <v>19914.669999999998</v>
      </c>
      <c r="AX75" s="21">
        <v>8.8650577428816643E-2</v>
      </c>
      <c r="AY75" s="20">
        <v>533.12</v>
      </c>
      <c r="AZ75" s="21">
        <v>1.4676688648201805E-2</v>
      </c>
      <c r="BA75" s="24"/>
    </row>
    <row r="76" spans="1:53" x14ac:dyDescent="0.35">
      <c r="A76" s="18" t="s">
        <v>71</v>
      </c>
      <c r="B76" s="19"/>
      <c r="C76" s="20">
        <v>1335.08</v>
      </c>
      <c r="D76" s="21">
        <v>4.9926798610414408E-2</v>
      </c>
      <c r="E76" s="20">
        <v>785.73</v>
      </c>
      <c r="F76" s="21">
        <v>2.858187093101066E-2</v>
      </c>
      <c r="G76" s="20">
        <v>549.35</v>
      </c>
      <c r="H76" s="21">
        <v>2.1344927679403748E-2</v>
      </c>
      <c r="I76" s="20">
        <v>171.8</v>
      </c>
      <c r="J76" s="21">
        <v>1.5159303232186694E-2</v>
      </c>
      <c r="K76" s="20">
        <v>1163.28</v>
      </c>
      <c r="L76" s="21">
        <v>3.4767495378227715E-2</v>
      </c>
      <c r="M76" s="20">
        <v>803.52</v>
      </c>
      <c r="N76" s="21">
        <v>3.3347989067327943E-2</v>
      </c>
      <c r="O76" s="20">
        <v>531.55999999999995</v>
      </c>
      <c r="P76" s="21">
        <v>1.6578809543086465E-2</v>
      </c>
      <c r="Q76" s="22"/>
      <c r="R76" s="23"/>
      <c r="S76" s="20">
        <v>2138.6</v>
      </c>
      <c r="T76" s="21">
        <v>4.2068815293081714E-2</v>
      </c>
      <c r="U76" s="20">
        <v>1571.44</v>
      </c>
      <c r="V76" s="21">
        <v>2.9522725512679357E-2</v>
      </c>
      <c r="W76" s="20">
        <v>567.16</v>
      </c>
      <c r="X76" s="21">
        <v>1.2546089780402357E-2</v>
      </c>
      <c r="Y76" s="20">
        <v>343.6</v>
      </c>
      <c r="Z76" s="21">
        <v>1.6166708691012749E-2</v>
      </c>
      <c r="AA76" s="20">
        <v>1795</v>
      </c>
      <c r="AB76" s="21">
        <v>2.5902106602068965E-2</v>
      </c>
      <c r="AC76" s="20">
        <v>803.52</v>
      </c>
      <c r="AD76" s="21">
        <v>3.3347989067327943E-2</v>
      </c>
      <c r="AE76" s="20">
        <v>1335.08</v>
      </c>
      <c r="AF76" s="21">
        <v>8.7208262257537708E-3</v>
      </c>
      <c r="AG76" s="24"/>
      <c r="AH76" s="19"/>
      <c r="AI76" s="20">
        <v>4970.7299999999996</v>
      </c>
      <c r="AJ76" s="21">
        <v>2.5118212838992272E-2</v>
      </c>
      <c r="AK76" s="20">
        <v>13749.84</v>
      </c>
      <c r="AL76" s="21">
        <v>6.6357539311961936E-2</v>
      </c>
      <c r="AM76" s="20">
        <v>-8779.11</v>
      </c>
      <c r="AN76" s="21">
        <v>-4.1239326472969663E-2</v>
      </c>
      <c r="AO76" s="20">
        <v>11260.92</v>
      </c>
      <c r="AP76" s="21">
        <v>0.1065091042833953</v>
      </c>
      <c r="AQ76" s="20">
        <v>-6290.19</v>
      </c>
      <c r="AR76" s="21">
        <v>-8.1390891444403035E-2</v>
      </c>
      <c r="AS76" s="20">
        <v>3635.65</v>
      </c>
      <c r="AT76" s="21">
        <v>2.1242141146151618E-2</v>
      </c>
      <c r="AU76" s="20">
        <v>1335.08</v>
      </c>
      <c r="AV76" s="21">
        <v>3.8760716928406547E-3</v>
      </c>
      <c r="AW76" s="20">
        <v>12201.83</v>
      </c>
      <c r="AX76" s="21">
        <v>5.4316705985500029E-2</v>
      </c>
      <c r="AY76" s="20">
        <v>-7231.1</v>
      </c>
      <c r="AZ76" s="21">
        <v>-2.9198493146507756E-2</v>
      </c>
      <c r="BA76" s="24"/>
    </row>
    <row r="77" spans="1:53" x14ac:dyDescent="0.35">
      <c r="A77" s="18" t="s">
        <v>72</v>
      </c>
      <c r="B77" s="19"/>
      <c r="C77" s="20">
        <v>189.08</v>
      </c>
      <c r="D77" s="21">
        <v>7.0708564889423531E-3</v>
      </c>
      <c r="E77" s="20">
        <v>1163.04</v>
      </c>
      <c r="F77" s="21">
        <v>4.2306974619274601E-2</v>
      </c>
      <c r="G77" s="20">
        <v>-973.96</v>
      </c>
      <c r="H77" s="21">
        <v>-3.5236118130332249E-2</v>
      </c>
      <c r="I77" s="20">
        <v>673.48</v>
      </c>
      <c r="J77" s="21">
        <v>5.9426586384243849E-2</v>
      </c>
      <c r="K77" s="20">
        <v>-484.4</v>
      </c>
      <c r="L77" s="21">
        <v>-5.2355729895301496E-2</v>
      </c>
      <c r="M77" s="20">
        <v>0</v>
      </c>
      <c r="N77" s="21">
        <v>0</v>
      </c>
      <c r="O77" s="20">
        <v>189.08</v>
      </c>
      <c r="P77" s="21">
        <v>7.0708564889423531E-3</v>
      </c>
      <c r="Q77" s="22"/>
      <c r="R77" s="23"/>
      <c r="S77" s="20">
        <v>189.08</v>
      </c>
      <c r="T77" s="21">
        <v>3.7194293442513286E-3</v>
      </c>
      <c r="U77" s="20">
        <v>1716.26</v>
      </c>
      <c r="V77" s="21">
        <v>3.2243466431038453E-2</v>
      </c>
      <c r="W77" s="20">
        <v>-1527.18</v>
      </c>
      <c r="X77" s="21">
        <v>-2.8524037086787125E-2</v>
      </c>
      <c r="Y77" s="20">
        <v>737.16</v>
      </c>
      <c r="Z77" s="21">
        <v>3.4684083174234444E-2</v>
      </c>
      <c r="AA77" s="20">
        <v>-548.08000000000004</v>
      </c>
      <c r="AB77" s="21">
        <v>-3.0964653829983115E-2</v>
      </c>
      <c r="AC77" s="20">
        <v>0</v>
      </c>
      <c r="AD77" s="21">
        <v>0</v>
      </c>
      <c r="AE77" s="20">
        <v>189.08</v>
      </c>
      <c r="AF77" s="21">
        <v>3.7194293442513286E-3</v>
      </c>
      <c r="AG77" s="24"/>
      <c r="AH77" s="19"/>
      <c r="AI77" s="20">
        <v>1125.4100000000001</v>
      </c>
      <c r="AJ77" s="21">
        <v>5.6869489815641371E-3</v>
      </c>
      <c r="AK77" s="20">
        <v>3208.56</v>
      </c>
      <c r="AL77" s="21">
        <v>1.5484699919038229E-2</v>
      </c>
      <c r="AM77" s="20">
        <v>-2083.15</v>
      </c>
      <c r="AN77" s="21">
        <v>-9.7977509374740923E-3</v>
      </c>
      <c r="AO77" s="20">
        <v>1272.98</v>
      </c>
      <c r="AP77" s="21">
        <v>1.2040220476717404E-2</v>
      </c>
      <c r="AQ77" s="20">
        <v>-147.57</v>
      </c>
      <c r="AR77" s="21">
        <v>-6.3532714951532671E-3</v>
      </c>
      <c r="AS77" s="20">
        <v>936.33</v>
      </c>
      <c r="AT77" s="21">
        <v>5.4707284857937761E-3</v>
      </c>
      <c r="AU77" s="20">
        <v>189.08</v>
      </c>
      <c r="AV77" s="21">
        <v>2.16220495770361E-4</v>
      </c>
      <c r="AW77" s="20">
        <v>4676.3599999999997</v>
      </c>
      <c r="AX77" s="21">
        <v>2.081691608573082E-2</v>
      </c>
      <c r="AY77" s="20">
        <v>-3550.95</v>
      </c>
      <c r="AZ77" s="21">
        <v>-1.5129967104166683E-2</v>
      </c>
      <c r="BA77" s="24"/>
    </row>
    <row r="78" spans="1:53" x14ac:dyDescent="0.35">
      <c r="A78" s="18" t="s">
        <v>73</v>
      </c>
      <c r="B78" s="19"/>
      <c r="C78" s="20">
        <v>0</v>
      </c>
      <c r="D78" s="21">
        <v>0</v>
      </c>
      <c r="E78" s="20">
        <v>2608.25</v>
      </c>
      <c r="F78" s="21">
        <v>9.4878221342965835E-2</v>
      </c>
      <c r="G78" s="20">
        <v>-2608.25</v>
      </c>
      <c r="H78" s="21">
        <v>-9.4878221342965835E-2</v>
      </c>
      <c r="I78" s="20">
        <v>0</v>
      </c>
      <c r="J78" s="21">
        <v>0</v>
      </c>
      <c r="K78" s="20">
        <v>0</v>
      </c>
      <c r="L78" s="21">
        <v>0</v>
      </c>
      <c r="M78" s="20">
        <v>0</v>
      </c>
      <c r="N78" s="21">
        <v>0</v>
      </c>
      <c r="O78" s="20">
        <v>0</v>
      </c>
      <c r="P78" s="21">
        <v>0</v>
      </c>
      <c r="Q78" s="22"/>
      <c r="R78" s="23"/>
      <c r="S78" s="20">
        <v>0</v>
      </c>
      <c r="T78" s="21">
        <v>0</v>
      </c>
      <c r="U78" s="20">
        <v>5215.93</v>
      </c>
      <c r="V78" s="21">
        <v>9.799194985704171E-2</v>
      </c>
      <c r="W78" s="20">
        <v>-5215.93</v>
      </c>
      <c r="X78" s="21">
        <v>-9.799194985704171E-2</v>
      </c>
      <c r="Y78" s="20">
        <v>0</v>
      </c>
      <c r="Z78" s="21">
        <v>0</v>
      </c>
      <c r="AA78" s="20">
        <v>0</v>
      </c>
      <c r="AB78" s="21">
        <v>0</v>
      </c>
      <c r="AC78" s="20">
        <v>0</v>
      </c>
      <c r="AD78" s="21">
        <v>0</v>
      </c>
      <c r="AE78" s="20">
        <v>0</v>
      </c>
      <c r="AF78" s="21">
        <v>0</v>
      </c>
      <c r="AG78" s="24"/>
      <c r="AH78" s="19"/>
      <c r="AI78" s="20">
        <v>-2900</v>
      </c>
      <c r="AJ78" s="21">
        <v>-1.465435001158333E-2</v>
      </c>
      <c r="AK78" s="20">
        <v>23388.32</v>
      </c>
      <c r="AL78" s="21">
        <v>0.11287341262449203</v>
      </c>
      <c r="AM78" s="20">
        <v>-26288.32</v>
      </c>
      <c r="AN78" s="21">
        <v>-0.12752776263607538</v>
      </c>
      <c r="AO78" s="20">
        <v>31350</v>
      </c>
      <c r="AP78" s="21">
        <v>0.296517550900321</v>
      </c>
      <c r="AQ78" s="20">
        <v>-34250</v>
      </c>
      <c r="AR78" s="21">
        <v>-0.31117190091190433</v>
      </c>
      <c r="AS78" s="20">
        <v>-2900</v>
      </c>
      <c r="AT78" s="21">
        <v>-1.6943932810870047E-2</v>
      </c>
      <c r="AU78" s="20">
        <v>0</v>
      </c>
      <c r="AV78" s="21">
        <v>2.2895827992867167E-3</v>
      </c>
      <c r="AW78" s="20">
        <v>47989.49</v>
      </c>
      <c r="AX78" s="21">
        <v>0.21362623628784322</v>
      </c>
      <c r="AY78" s="20">
        <v>-50889.49</v>
      </c>
      <c r="AZ78" s="21">
        <v>-0.22828058629942655</v>
      </c>
      <c r="BA78" s="24"/>
    </row>
    <row r="79" spans="1:53" x14ac:dyDescent="0.35">
      <c r="A79" s="18" t="s">
        <v>74</v>
      </c>
      <c r="B79" s="19"/>
      <c r="C79" s="20">
        <v>859.97</v>
      </c>
      <c r="D79" s="21">
        <v>3.2159532762829249E-2</v>
      </c>
      <c r="E79" s="20">
        <v>844.77</v>
      </c>
      <c r="F79" s="21">
        <v>3.0729521726788941E-2</v>
      </c>
      <c r="G79" s="20">
        <v>15.2</v>
      </c>
      <c r="H79" s="21">
        <v>1.430011036040308E-3</v>
      </c>
      <c r="I79" s="20">
        <v>343.65</v>
      </c>
      <c r="J79" s="21">
        <v>3.0323018368690086E-2</v>
      </c>
      <c r="K79" s="20">
        <v>516.32000000000005</v>
      </c>
      <c r="L79" s="21">
        <v>1.8365143941391632E-3</v>
      </c>
      <c r="M79" s="20">
        <v>798.71</v>
      </c>
      <c r="N79" s="21">
        <v>3.3148362639343766E-2</v>
      </c>
      <c r="O79" s="20">
        <v>61.26</v>
      </c>
      <c r="P79" s="21">
        <v>-9.8882987651451731E-4</v>
      </c>
      <c r="Q79" s="22"/>
      <c r="R79" s="23"/>
      <c r="S79" s="20">
        <v>1658.68</v>
      </c>
      <c r="T79" s="21">
        <v>3.2628215912432798E-2</v>
      </c>
      <c r="U79" s="20">
        <v>1637.38</v>
      </c>
      <c r="V79" s="21">
        <v>3.0761543743287E-2</v>
      </c>
      <c r="W79" s="20">
        <v>21.3</v>
      </c>
      <c r="X79" s="21">
        <v>1.8666721691457978E-3</v>
      </c>
      <c r="Y79" s="20">
        <v>632.75</v>
      </c>
      <c r="Z79" s="21">
        <v>2.9771492794640031E-2</v>
      </c>
      <c r="AA79" s="20">
        <v>1025.93</v>
      </c>
      <c r="AB79" s="21">
        <v>2.8567231177927671E-3</v>
      </c>
      <c r="AC79" s="20">
        <v>798.71</v>
      </c>
      <c r="AD79" s="21">
        <v>3.3148362639343766E-2</v>
      </c>
      <c r="AE79" s="20">
        <v>859.97</v>
      </c>
      <c r="AF79" s="21">
        <v>-5.2014672691096803E-4</v>
      </c>
      <c r="AG79" s="24"/>
      <c r="AH79" s="19"/>
      <c r="AI79" s="20">
        <v>5125.2700000000004</v>
      </c>
      <c r="AJ79" s="21">
        <v>2.5899138097885414E-2</v>
      </c>
      <c r="AK79" s="20">
        <v>5351.63</v>
      </c>
      <c r="AL79" s="21">
        <v>2.582728221623487E-2</v>
      </c>
      <c r="AM79" s="20">
        <v>-226.36</v>
      </c>
      <c r="AN79" s="21">
        <v>7.185588165054338E-5</v>
      </c>
      <c r="AO79" s="20">
        <v>2957.09</v>
      </c>
      <c r="AP79" s="21">
        <v>2.7969029811541632E-2</v>
      </c>
      <c r="AQ79" s="20">
        <v>2168.1799999999998</v>
      </c>
      <c r="AR79" s="21">
        <v>-2.0698917136562182E-3</v>
      </c>
      <c r="AS79" s="20">
        <v>4265.3</v>
      </c>
      <c r="AT79" s="21">
        <v>2.4921019523518623E-2</v>
      </c>
      <c r="AU79" s="20">
        <v>859.97</v>
      </c>
      <c r="AV79" s="21">
        <v>9.7811857436679028E-4</v>
      </c>
      <c r="AW79" s="20">
        <v>5031.2299999999996</v>
      </c>
      <c r="AX79" s="21">
        <v>2.2396627444852723E-2</v>
      </c>
      <c r="AY79" s="20">
        <v>94.04</v>
      </c>
      <c r="AZ79" s="21">
        <v>3.5025106530326908E-3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500</v>
      </c>
      <c r="F80" s="21">
        <v>1.81880995577429E-2</v>
      </c>
      <c r="G80" s="20">
        <v>-500</v>
      </c>
      <c r="H80" s="21">
        <v>-1.81880995577429E-2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22"/>
      <c r="R80" s="23"/>
      <c r="S80" s="20">
        <v>0</v>
      </c>
      <c r="T80" s="21">
        <v>0</v>
      </c>
      <c r="U80" s="20">
        <v>1000</v>
      </c>
      <c r="V80" s="21">
        <v>1.8787052329506282E-2</v>
      </c>
      <c r="W80" s="20">
        <v>-1000</v>
      </c>
      <c r="X80" s="21">
        <v>-1.8787052329506282E-2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19"/>
      <c r="AI80" s="20">
        <v>-6802.32</v>
      </c>
      <c r="AJ80" s="21">
        <v>-3.4373647645101209E-2</v>
      </c>
      <c r="AK80" s="20">
        <v>30860.13</v>
      </c>
      <c r="AL80" s="21">
        <v>0.14893280864702832</v>
      </c>
      <c r="AM80" s="20">
        <v>-37662.449999999997</v>
      </c>
      <c r="AN80" s="21">
        <v>-0.18330645629212952</v>
      </c>
      <c r="AO80" s="20">
        <v>6984.85</v>
      </c>
      <c r="AP80" s="21">
        <v>6.6064772421247434E-2</v>
      </c>
      <c r="AQ80" s="20">
        <v>-13787.17</v>
      </c>
      <c r="AR80" s="21">
        <v>-0.10043842006634865</v>
      </c>
      <c r="AS80" s="20">
        <v>-6802.32</v>
      </c>
      <c r="AT80" s="21">
        <v>-3.9744156220012941E-2</v>
      </c>
      <c r="AU80" s="20">
        <v>0</v>
      </c>
      <c r="AV80" s="21">
        <v>5.3705085749117323E-3</v>
      </c>
      <c r="AW80" s="20">
        <v>59027.360000000001</v>
      </c>
      <c r="AX80" s="21">
        <v>0.26276154955611286</v>
      </c>
      <c r="AY80" s="20">
        <v>-65829.679999999993</v>
      </c>
      <c r="AZ80" s="21">
        <v>-0.29713519720121406</v>
      </c>
      <c r="BA80" s="24"/>
    </row>
    <row r="81" spans="1:53" x14ac:dyDescent="0.35">
      <c r="A81" s="18" t="s">
        <v>76</v>
      </c>
      <c r="B81" s="19"/>
      <c r="C81" s="20">
        <v>724.73</v>
      </c>
      <c r="D81" s="21">
        <v>2.7102082839174903E-2</v>
      </c>
      <c r="E81" s="20">
        <v>4393.43</v>
      </c>
      <c r="F81" s="21">
        <v>0.15981628447994881</v>
      </c>
      <c r="G81" s="20">
        <v>-3668.7</v>
      </c>
      <c r="H81" s="21">
        <v>-0.13271420164077391</v>
      </c>
      <c r="I81" s="20">
        <v>1378.7</v>
      </c>
      <c r="J81" s="21">
        <v>0.12165384962872987</v>
      </c>
      <c r="K81" s="20">
        <v>-653.97</v>
      </c>
      <c r="L81" s="21">
        <v>-9.4551766789554959E-2</v>
      </c>
      <c r="M81" s="20">
        <v>6433.7</v>
      </c>
      <c r="N81" s="21">
        <v>0.26701383570100029</v>
      </c>
      <c r="O81" s="20">
        <v>-5708.97</v>
      </c>
      <c r="P81" s="21">
        <v>-0.23991175286182539</v>
      </c>
      <c r="Q81" s="22"/>
      <c r="R81" s="23"/>
      <c r="S81" s="20">
        <v>7158.43</v>
      </c>
      <c r="T81" s="21">
        <v>0.14081486461164078</v>
      </c>
      <c r="U81" s="20">
        <v>9862.15</v>
      </c>
      <c r="V81" s="21">
        <v>0.18528072813144036</v>
      </c>
      <c r="W81" s="20">
        <v>-2703.72</v>
      </c>
      <c r="X81" s="21">
        <v>-4.4465863519799587E-2</v>
      </c>
      <c r="Y81" s="20">
        <v>4561.2700000000004</v>
      </c>
      <c r="Z81" s="21">
        <v>0.21461211685406203</v>
      </c>
      <c r="AA81" s="20">
        <v>2597.16</v>
      </c>
      <c r="AB81" s="21">
        <v>-7.3797252242421257E-2</v>
      </c>
      <c r="AC81" s="20">
        <v>6433.7</v>
      </c>
      <c r="AD81" s="21">
        <v>0.26701383570100029</v>
      </c>
      <c r="AE81" s="20">
        <v>724.73</v>
      </c>
      <c r="AF81" s="21">
        <v>-0.12619897108935951</v>
      </c>
      <c r="AG81" s="24"/>
      <c r="AH81" s="19"/>
      <c r="AI81" s="20">
        <v>30724.46</v>
      </c>
      <c r="AJ81" s="21">
        <v>0.15525758301961776</v>
      </c>
      <c r="AK81" s="20">
        <v>41268.18</v>
      </c>
      <c r="AL81" s="21">
        <v>0.19916267219713982</v>
      </c>
      <c r="AM81" s="20">
        <v>-10543.72</v>
      </c>
      <c r="AN81" s="21">
        <v>-4.3905089177522061E-2</v>
      </c>
      <c r="AO81" s="20">
        <v>29993.46</v>
      </c>
      <c r="AP81" s="21">
        <v>0.28368699528633945</v>
      </c>
      <c r="AQ81" s="20">
        <v>731</v>
      </c>
      <c r="AR81" s="21">
        <v>-0.12842941226672169</v>
      </c>
      <c r="AS81" s="20">
        <v>29999.73</v>
      </c>
      <c r="AT81" s="21">
        <v>0.17528048602215257</v>
      </c>
      <c r="AU81" s="20">
        <v>724.73</v>
      </c>
      <c r="AV81" s="21">
        <v>-2.0022903002534814E-2</v>
      </c>
      <c r="AW81" s="20">
        <v>58743.59</v>
      </c>
      <c r="AX81" s="21">
        <v>0.26149834136049754</v>
      </c>
      <c r="AY81" s="20">
        <v>-28019.13</v>
      </c>
      <c r="AZ81" s="21">
        <v>-0.10624075834087979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22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1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3534.06</v>
      </c>
      <c r="D83" s="21">
        <v>0.13216009669616885</v>
      </c>
      <c r="E83" s="20">
        <v>0</v>
      </c>
      <c r="F83" s="21">
        <v>0</v>
      </c>
      <c r="G83" s="20">
        <v>3534.06</v>
      </c>
      <c r="H83" s="21">
        <v>0.13216009669616885</v>
      </c>
      <c r="I83" s="20">
        <v>0</v>
      </c>
      <c r="J83" s="21">
        <v>0</v>
      </c>
      <c r="K83" s="20">
        <v>3534.06</v>
      </c>
      <c r="L83" s="21">
        <v>0.13216009669616885</v>
      </c>
      <c r="M83" s="20">
        <v>3215.61</v>
      </c>
      <c r="N83" s="21">
        <v>0.1334554549044086</v>
      </c>
      <c r="O83" s="20">
        <v>318.45</v>
      </c>
      <c r="P83" s="21">
        <v>-1.2953582082397552E-3</v>
      </c>
      <c r="Q83" s="22"/>
      <c r="R83" s="23"/>
      <c r="S83" s="20">
        <v>6749.67</v>
      </c>
      <c r="T83" s="21">
        <v>0.13277406738953282</v>
      </c>
      <c r="U83" s="20">
        <v>0</v>
      </c>
      <c r="V83" s="21">
        <v>0</v>
      </c>
      <c r="W83" s="20">
        <v>6749.67</v>
      </c>
      <c r="X83" s="21">
        <v>0.13277406738953282</v>
      </c>
      <c r="Y83" s="20">
        <v>0</v>
      </c>
      <c r="Z83" s="21">
        <v>0</v>
      </c>
      <c r="AA83" s="20">
        <v>6749.67</v>
      </c>
      <c r="AB83" s="21">
        <v>0.13277406738953282</v>
      </c>
      <c r="AC83" s="20">
        <v>3215.61</v>
      </c>
      <c r="AD83" s="21">
        <v>0.1334554549044086</v>
      </c>
      <c r="AE83" s="20">
        <v>3534.06</v>
      </c>
      <c r="AF83" s="21">
        <v>-6.8138751487578642E-4</v>
      </c>
      <c r="AG83" s="24"/>
      <c r="AH83" s="19"/>
      <c r="AI83" s="20">
        <v>57375.56</v>
      </c>
      <c r="AJ83" s="21">
        <v>0.28993156494848277</v>
      </c>
      <c r="AK83" s="20">
        <v>0</v>
      </c>
      <c r="AL83" s="21">
        <v>0</v>
      </c>
      <c r="AM83" s="20">
        <v>57375.56</v>
      </c>
      <c r="AN83" s="21">
        <v>0.28993156494848277</v>
      </c>
      <c r="AO83" s="20">
        <v>0</v>
      </c>
      <c r="AP83" s="21">
        <v>0</v>
      </c>
      <c r="AQ83" s="20">
        <v>57375.56</v>
      </c>
      <c r="AR83" s="21">
        <v>0.28993156494848277</v>
      </c>
      <c r="AS83" s="20">
        <v>53841.5</v>
      </c>
      <c r="AT83" s="21">
        <v>0.31458164084015849</v>
      </c>
      <c r="AU83" s="20">
        <v>3534.06</v>
      </c>
      <c r="AV83" s="21">
        <v>-2.4650075891675727E-2</v>
      </c>
      <c r="AW83" s="20">
        <v>0</v>
      </c>
      <c r="AX83" s="21">
        <v>0</v>
      </c>
      <c r="AY83" s="20">
        <v>57375.56</v>
      </c>
      <c r="AZ83" s="21">
        <v>0.28993156494848277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332</v>
      </c>
      <c r="F84" s="21">
        <v>1.2076898106341286E-2</v>
      </c>
      <c r="G84" s="20">
        <v>-332</v>
      </c>
      <c r="H84" s="21">
        <v>-1.2076898106341286E-2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22"/>
      <c r="R84" s="23"/>
      <c r="S84" s="20">
        <v>0</v>
      </c>
      <c r="T84" s="21">
        <v>0</v>
      </c>
      <c r="U84" s="20">
        <v>664</v>
      </c>
      <c r="V84" s="21">
        <v>1.2474602746792173E-2</v>
      </c>
      <c r="W84" s="20">
        <v>-664</v>
      </c>
      <c r="X84" s="21">
        <v>-1.2474602746792173E-2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19"/>
      <c r="AI84" s="20">
        <v>0</v>
      </c>
      <c r="AJ84" s="21">
        <v>0</v>
      </c>
      <c r="AK84" s="20">
        <v>1162</v>
      </c>
      <c r="AL84" s="21">
        <v>5.6078805775557948E-3</v>
      </c>
      <c r="AM84" s="20">
        <v>-1162</v>
      </c>
      <c r="AN84" s="21">
        <v>-5.6078805775557948E-3</v>
      </c>
      <c r="AO84" s="20">
        <v>0</v>
      </c>
      <c r="AP84" s="21">
        <v>0</v>
      </c>
      <c r="AQ84" s="20">
        <v>0</v>
      </c>
      <c r="AR84" s="21">
        <v>0</v>
      </c>
      <c r="AS84" s="20">
        <v>0</v>
      </c>
      <c r="AT84" s="21">
        <v>0</v>
      </c>
      <c r="AU84" s="20">
        <v>0</v>
      </c>
      <c r="AV84" s="21">
        <v>0</v>
      </c>
      <c r="AW84" s="20">
        <v>0</v>
      </c>
      <c r="AX84" s="21">
        <v>0</v>
      </c>
      <c r="AY84" s="20">
        <v>0</v>
      </c>
      <c r="AZ84" s="21">
        <v>0</v>
      </c>
      <c r="BA84" s="24"/>
    </row>
    <row r="85" spans="1:53" x14ac:dyDescent="0.35">
      <c r="A85" s="18" t="s">
        <v>80</v>
      </c>
      <c r="B85" s="19"/>
      <c r="C85" s="20">
        <v>7418</v>
      </c>
      <c r="D85" s="21">
        <v>0.27740434437790545</v>
      </c>
      <c r="E85" s="20">
        <v>8928.1200000000008</v>
      </c>
      <c r="F85" s="21">
        <v>0.32477107084695112</v>
      </c>
      <c r="G85" s="20">
        <v>-1510.12</v>
      </c>
      <c r="H85" s="21">
        <v>-4.7366726469045661E-2</v>
      </c>
      <c r="I85" s="20">
        <v>6875</v>
      </c>
      <c r="J85" s="21">
        <v>0.60663684354646985</v>
      </c>
      <c r="K85" s="20">
        <v>543</v>
      </c>
      <c r="L85" s="21">
        <v>-0.3292324991685644</v>
      </c>
      <c r="M85" s="20">
        <v>5309.44</v>
      </c>
      <c r="N85" s="21">
        <v>0.2203543745938292</v>
      </c>
      <c r="O85" s="20">
        <v>2108.56</v>
      </c>
      <c r="P85" s="21">
        <v>5.7049969784076254E-2</v>
      </c>
      <c r="Q85" s="22"/>
      <c r="R85" s="23"/>
      <c r="S85" s="20">
        <v>12727.44</v>
      </c>
      <c r="T85" s="21">
        <v>0.25036394020096325</v>
      </c>
      <c r="U85" s="20">
        <v>17855.38</v>
      </c>
      <c r="V85" s="21">
        <v>0.33544995842321995</v>
      </c>
      <c r="W85" s="20">
        <v>-5127.9399999999996</v>
      </c>
      <c r="X85" s="21">
        <v>-8.5086018222256699E-2</v>
      </c>
      <c r="Y85" s="20">
        <v>13750</v>
      </c>
      <c r="Z85" s="21">
        <v>0.64695065338016666</v>
      </c>
      <c r="AA85" s="20">
        <v>-1022.56</v>
      </c>
      <c r="AB85" s="21">
        <v>-0.39658671317920341</v>
      </c>
      <c r="AC85" s="20">
        <v>5309.44</v>
      </c>
      <c r="AD85" s="21">
        <v>0.2203543745938292</v>
      </c>
      <c r="AE85" s="20">
        <v>7418</v>
      </c>
      <c r="AF85" s="21">
        <v>3.0009565607134053E-2</v>
      </c>
      <c r="AG85" s="24"/>
      <c r="AH85" s="19"/>
      <c r="AI85" s="20">
        <v>45210.27</v>
      </c>
      <c r="AJ85" s="21">
        <v>0.22845762782696047</v>
      </c>
      <c r="AK85" s="20">
        <v>67690.899999999994</v>
      </c>
      <c r="AL85" s="21">
        <v>0.32668027830229907</v>
      </c>
      <c r="AM85" s="20">
        <v>-22480.63</v>
      </c>
      <c r="AN85" s="21">
        <v>-9.8222650475338596E-2</v>
      </c>
      <c r="AO85" s="20">
        <v>54200</v>
      </c>
      <c r="AP85" s="21">
        <v>0.51263959358205413</v>
      </c>
      <c r="AQ85" s="20">
        <v>-8989.73</v>
      </c>
      <c r="AR85" s="21">
        <v>-0.28418196575509369</v>
      </c>
      <c r="AS85" s="20">
        <v>37792.269999999997</v>
      </c>
      <c r="AT85" s="21">
        <v>0.22081023574146885</v>
      </c>
      <c r="AU85" s="20">
        <v>7418</v>
      </c>
      <c r="AV85" s="21">
        <v>7.6473920854916166E-3</v>
      </c>
      <c r="AW85" s="20">
        <v>94575</v>
      </c>
      <c r="AX85" s="21">
        <v>0.42100262571914748</v>
      </c>
      <c r="AY85" s="20">
        <v>-49364.73</v>
      </c>
      <c r="AZ85" s="21">
        <v>-0.19254499789218701</v>
      </c>
      <c r="BA85" s="24"/>
    </row>
    <row r="86" spans="1:53" x14ac:dyDescent="0.35">
      <c r="A86" s="18" t="s">
        <v>81</v>
      </c>
      <c r="B86" s="19"/>
      <c r="C86" s="20">
        <v>73.36</v>
      </c>
      <c r="D86" s="21">
        <v>2.7433786335350693E-3</v>
      </c>
      <c r="E86" s="20">
        <v>868.6</v>
      </c>
      <c r="F86" s="21">
        <v>3.1596366551710969E-2</v>
      </c>
      <c r="G86" s="20">
        <v>-795.24</v>
      </c>
      <c r="H86" s="21">
        <v>-2.88529879181759E-2</v>
      </c>
      <c r="I86" s="20">
        <v>0</v>
      </c>
      <c r="J86" s="21">
        <v>0</v>
      </c>
      <c r="K86" s="20">
        <v>73.36</v>
      </c>
      <c r="L86" s="21">
        <v>2.7433786335350693E-3</v>
      </c>
      <c r="M86" s="20">
        <v>2.41</v>
      </c>
      <c r="N86" s="21">
        <v>1.0002072587149088E-4</v>
      </c>
      <c r="O86" s="20">
        <v>70.95</v>
      </c>
      <c r="P86" s="21">
        <v>2.6433579076635787E-3</v>
      </c>
      <c r="Q86" s="22"/>
      <c r="R86" s="23"/>
      <c r="S86" s="20">
        <v>75.77</v>
      </c>
      <c r="T86" s="21">
        <v>1.4904863624599278E-3</v>
      </c>
      <c r="U86" s="20">
        <v>1817.86</v>
      </c>
      <c r="V86" s="21">
        <v>3.4152230947716286E-2</v>
      </c>
      <c r="W86" s="20">
        <v>-1742.09</v>
      </c>
      <c r="X86" s="21">
        <v>-3.2661744585256357E-2</v>
      </c>
      <c r="Y86" s="20">
        <v>83.2</v>
      </c>
      <c r="Z86" s="21">
        <v>3.9146395899076264E-3</v>
      </c>
      <c r="AA86" s="20">
        <v>-7.43</v>
      </c>
      <c r="AB86" s="21">
        <v>-2.4241532274476988E-3</v>
      </c>
      <c r="AC86" s="20">
        <v>2.41</v>
      </c>
      <c r="AD86" s="21">
        <v>1.0002072587149088E-4</v>
      </c>
      <c r="AE86" s="20">
        <v>73.36</v>
      </c>
      <c r="AF86" s="21">
        <v>1.3904656365884369E-3</v>
      </c>
      <c r="AG86" s="24"/>
      <c r="AH86" s="19"/>
      <c r="AI86" s="20">
        <v>628.03</v>
      </c>
      <c r="AJ86" s="21">
        <v>3.1735763578533368E-3</v>
      </c>
      <c r="AK86" s="20">
        <v>5552.22</v>
      </c>
      <c r="AL86" s="21">
        <v>2.6795341394420684E-2</v>
      </c>
      <c r="AM86" s="20">
        <v>-4924.1899999999996</v>
      </c>
      <c r="AN86" s="21">
        <v>-2.3621765036567346E-2</v>
      </c>
      <c r="AO86" s="20">
        <v>2320.9299999999998</v>
      </c>
      <c r="AP86" s="21">
        <v>2.1952040810560829E-2</v>
      </c>
      <c r="AQ86" s="20">
        <v>-1692.9</v>
      </c>
      <c r="AR86" s="21">
        <v>-1.8778464452707491E-2</v>
      </c>
      <c r="AS86" s="20">
        <v>554.66999999999996</v>
      </c>
      <c r="AT86" s="21">
        <v>3.2407900731742378E-3</v>
      </c>
      <c r="AU86" s="20">
        <v>73.36</v>
      </c>
      <c r="AV86" s="21">
        <v>-6.7213715320901032E-5</v>
      </c>
      <c r="AW86" s="20">
        <v>2846.28</v>
      </c>
      <c r="AX86" s="21">
        <v>1.2670276008796142E-2</v>
      </c>
      <c r="AY86" s="20">
        <v>-2218.25</v>
      </c>
      <c r="AZ86" s="21">
        <v>-9.4966996509428057E-3</v>
      </c>
      <c r="BA86" s="24"/>
    </row>
    <row r="87" spans="1:53" x14ac:dyDescent="0.35">
      <c r="A87" s="18" t="s">
        <v>82</v>
      </c>
      <c r="B87" s="19"/>
      <c r="C87" s="20">
        <v>1393.72</v>
      </c>
      <c r="D87" s="21">
        <v>5.2119706503959889E-2</v>
      </c>
      <c r="E87" s="20">
        <v>1709.58</v>
      </c>
      <c r="F87" s="21">
        <v>6.2188022483852218E-2</v>
      </c>
      <c r="G87" s="20">
        <v>-315.86</v>
      </c>
      <c r="H87" s="21">
        <v>-1.0068315979892328E-2</v>
      </c>
      <c r="I87" s="20">
        <v>313.64</v>
      </c>
      <c r="J87" s="21">
        <v>2.7674993397805783E-2</v>
      </c>
      <c r="K87" s="20">
        <v>1080.08</v>
      </c>
      <c r="L87" s="21">
        <v>2.4444713106154106E-2</v>
      </c>
      <c r="M87" s="20">
        <v>1671.5</v>
      </c>
      <c r="N87" s="21">
        <v>6.9371221283899165E-2</v>
      </c>
      <c r="O87" s="20">
        <v>-277.77999999999997</v>
      </c>
      <c r="P87" s="21">
        <v>-1.7251514779939275E-2</v>
      </c>
      <c r="Q87" s="22"/>
      <c r="R87" s="23"/>
      <c r="S87" s="20">
        <v>3065.22</v>
      </c>
      <c r="T87" s="21">
        <v>6.0296536992733532E-2</v>
      </c>
      <c r="U87" s="20">
        <v>3611.35</v>
      </c>
      <c r="V87" s="21">
        <v>6.7846621430162513E-2</v>
      </c>
      <c r="W87" s="20">
        <v>-546.13</v>
      </c>
      <c r="X87" s="21">
        <v>-7.5500844374289805E-3</v>
      </c>
      <c r="Y87" s="20">
        <v>680.17</v>
      </c>
      <c r="Z87" s="21">
        <v>3.2002649157060942E-2</v>
      </c>
      <c r="AA87" s="20">
        <v>2385.0500000000002</v>
      </c>
      <c r="AB87" s="21">
        <v>2.829388783567259E-2</v>
      </c>
      <c r="AC87" s="20">
        <v>1671.5</v>
      </c>
      <c r="AD87" s="21">
        <v>6.9371221283899165E-2</v>
      </c>
      <c r="AE87" s="20">
        <v>1393.72</v>
      </c>
      <c r="AF87" s="21">
        <v>-9.0746842911656328E-3</v>
      </c>
      <c r="AG87" s="24"/>
      <c r="AH87" s="19"/>
      <c r="AI87" s="20">
        <v>17451.27</v>
      </c>
      <c r="AJ87" s="21">
        <v>8.8185178871256487E-2</v>
      </c>
      <c r="AK87" s="20">
        <v>32955.730000000003</v>
      </c>
      <c r="AL87" s="21">
        <v>0.15904629792269609</v>
      </c>
      <c r="AM87" s="20">
        <v>-15504.46</v>
      </c>
      <c r="AN87" s="21">
        <v>-7.0861119051439603E-2</v>
      </c>
      <c r="AO87" s="20">
        <v>18649.62</v>
      </c>
      <c r="AP87" s="21">
        <v>0.17639360917453412</v>
      </c>
      <c r="AQ87" s="20">
        <v>-1198.3499999999999</v>
      </c>
      <c r="AR87" s="21">
        <v>-8.820843030327763E-2</v>
      </c>
      <c r="AS87" s="20">
        <v>16057.55</v>
      </c>
      <c r="AT87" s="21">
        <v>9.382001665765044E-2</v>
      </c>
      <c r="AU87" s="20">
        <v>1393.72</v>
      </c>
      <c r="AV87" s="21">
        <v>-5.6348377863939536E-3</v>
      </c>
      <c r="AW87" s="20">
        <v>32000.18</v>
      </c>
      <c r="AX87" s="21">
        <v>0.14244948245821146</v>
      </c>
      <c r="AY87" s="20">
        <v>-14548.91</v>
      </c>
      <c r="AZ87" s="21">
        <v>-5.4264303586954971E-2</v>
      </c>
      <c r="BA87" s="24"/>
    </row>
    <row r="88" spans="1:53" x14ac:dyDescent="0.35">
      <c r="A88" s="18" t="s">
        <v>83</v>
      </c>
      <c r="B88" s="19"/>
      <c r="C88" s="20">
        <v>0</v>
      </c>
      <c r="D88" s="21">
        <v>0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1">
        <v>0</v>
      </c>
      <c r="O88" s="20">
        <v>0</v>
      </c>
      <c r="P88" s="21">
        <v>0</v>
      </c>
      <c r="Q88" s="22"/>
      <c r="R88" s="23"/>
      <c r="S88" s="20">
        <v>0</v>
      </c>
      <c r="T88" s="21">
        <v>0</v>
      </c>
      <c r="U88" s="20">
        <v>0</v>
      </c>
      <c r="V88" s="21">
        <v>0</v>
      </c>
      <c r="W88" s="20">
        <v>0</v>
      </c>
      <c r="X88" s="21">
        <v>0</v>
      </c>
      <c r="Y88" s="20">
        <v>0</v>
      </c>
      <c r="Z88" s="21">
        <v>0</v>
      </c>
      <c r="AA88" s="20">
        <v>0</v>
      </c>
      <c r="AB88" s="21">
        <v>0</v>
      </c>
      <c r="AC88" s="20">
        <v>0</v>
      </c>
      <c r="AD88" s="21">
        <v>0</v>
      </c>
      <c r="AE88" s="20">
        <v>0</v>
      </c>
      <c r="AF88" s="21">
        <v>0</v>
      </c>
      <c r="AG88" s="24"/>
      <c r="AH88" s="19"/>
      <c r="AI88" s="20">
        <v>0</v>
      </c>
      <c r="AJ88" s="21">
        <v>0</v>
      </c>
      <c r="AK88" s="20">
        <v>0</v>
      </c>
      <c r="AL88" s="21">
        <v>0</v>
      </c>
      <c r="AM88" s="20">
        <v>0</v>
      </c>
      <c r="AN88" s="21">
        <v>0</v>
      </c>
      <c r="AO88" s="20">
        <v>0</v>
      </c>
      <c r="AP88" s="21">
        <v>0</v>
      </c>
      <c r="AQ88" s="20">
        <v>0</v>
      </c>
      <c r="AR88" s="21">
        <v>0</v>
      </c>
      <c r="AS88" s="20">
        <v>0</v>
      </c>
      <c r="AT88" s="21">
        <v>0</v>
      </c>
      <c r="AU88" s="20">
        <v>0</v>
      </c>
      <c r="AV88" s="21">
        <v>0</v>
      </c>
      <c r="AW88" s="20">
        <v>0</v>
      </c>
      <c r="AX88" s="21">
        <v>0</v>
      </c>
      <c r="AY88" s="20">
        <v>0</v>
      </c>
      <c r="AZ88" s="21">
        <v>0</v>
      </c>
      <c r="BA88" s="24"/>
    </row>
    <row r="89" spans="1:53" x14ac:dyDescent="0.35">
      <c r="A89" s="18" t="s">
        <v>84</v>
      </c>
      <c r="B89" s="19"/>
      <c r="C89" s="20">
        <v>1249.8</v>
      </c>
      <c r="D89" s="21">
        <v>4.6737658345039935E-2</v>
      </c>
      <c r="E89" s="20">
        <v>35205.53</v>
      </c>
      <c r="F89" s="21">
        <v>1.2806433692462087</v>
      </c>
      <c r="G89" s="20">
        <v>-33955.730000000003</v>
      </c>
      <c r="H89" s="21">
        <v>-1.2339057109011689</v>
      </c>
      <c r="I89" s="20">
        <v>0</v>
      </c>
      <c r="J89" s="21">
        <v>0</v>
      </c>
      <c r="K89" s="20">
        <v>1249.8</v>
      </c>
      <c r="L89" s="21">
        <v>4.6737658345039935E-2</v>
      </c>
      <c r="M89" s="20">
        <v>10982.01</v>
      </c>
      <c r="N89" s="21">
        <v>0.455779506941067</v>
      </c>
      <c r="O89" s="20">
        <v>-9732.2099999999991</v>
      </c>
      <c r="P89" s="21">
        <v>-0.40904184859602705</v>
      </c>
      <c r="Q89" s="22"/>
      <c r="R89" s="23"/>
      <c r="S89" s="20">
        <v>12231.81</v>
      </c>
      <c r="T89" s="21">
        <v>0.2406143063640091</v>
      </c>
      <c r="U89" s="20">
        <v>65223.5</v>
      </c>
      <c r="V89" s="21">
        <v>1.2253573076135531</v>
      </c>
      <c r="W89" s="20">
        <v>-52991.69</v>
      </c>
      <c r="X89" s="21">
        <v>-0.98474300124954395</v>
      </c>
      <c r="Y89" s="20">
        <v>0</v>
      </c>
      <c r="Z89" s="21">
        <v>0</v>
      </c>
      <c r="AA89" s="20">
        <v>12231.81</v>
      </c>
      <c r="AB89" s="21">
        <v>0.2406143063640091</v>
      </c>
      <c r="AC89" s="20">
        <v>10982.01</v>
      </c>
      <c r="AD89" s="21">
        <v>0.455779506941067</v>
      </c>
      <c r="AE89" s="20">
        <v>1249.8</v>
      </c>
      <c r="AF89" s="21">
        <v>-0.2151652005770579</v>
      </c>
      <c r="AG89" s="24"/>
      <c r="AH89" s="19"/>
      <c r="AI89" s="20">
        <v>57460.959999999999</v>
      </c>
      <c r="AJ89" s="21">
        <v>0.29036311029020317</v>
      </c>
      <c r="AK89" s="20">
        <v>227448.94</v>
      </c>
      <c r="AL89" s="21">
        <v>1.0976820077552953</v>
      </c>
      <c r="AM89" s="20">
        <v>-169987.98</v>
      </c>
      <c r="AN89" s="21">
        <v>-0.80731889746509222</v>
      </c>
      <c r="AO89" s="20">
        <v>0</v>
      </c>
      <c r="AP89" s="21">
        <v>0</v>
      </c>
      <c r="AQ89" s="20">
        <v>57460.959999999999</v>
      </c>
      <c r="AR89" s="21">
        <v>0.29036311029020317</v>
      </c>
      <c r="AS89" s="20">
        <v>56211.16</v>
      </c>
      <c r="AT89" s="21">
        <v>0.32842693733140205</v>
      </c>
      <c r="AU89" s="20">
        <v>1249.8</v>
      </c>
      <c r="AV89" s="21">
        <v>-3.8063827041198872E-2</v>
      </c>
      <c r="AW89" s="20">
        <v>70142.28</v>
      </c>
      <c r="AX89" s="21">
        <v>0.31223985253954684</v>
      </c>
      <c r="AY89" s="20">
        <v>-12681.32</v>
      </c>
      <c r="AZ89" s="21">
        <v>-2.1876742249343661E-2</v>
      </c>
      <c r="BA89" s="24"/>
    </row>
    <row r="90" spans="1:53" x14ac:dyDescent="0.35">
      <c r="A90" s="18" t="s">
        <v>85</v>
      </c>
      <c r="B90" s="19"/>
      <c r="C90" s="20">
        <v>440.55</v>
      </c>
      <c r="D90" s="21">
        <v>1.6474856284131336E-2</v>
      </c>
      <c r="E90" s="20">
        <v>807.08</v>
      </c>
      <c r="F90" s="21">
        <v>2.9358502782126282E-2</v>
      </c>
      <c r="G90" s="20">
        <v>-366.53</v>
      </c>
      <c r="H90" s="21">
        <v>-1.2883646497994946E-2</v>
      </c>
      <c r="I90" s="20">
        <v>229.73</v>
      </c>
      <c r="J90" s="21">
        <v>2.0270935573517161E-2</v>
      </c>
      <c r="K90" s="20">
        <v>210.82</v>
      </c>
      <c r="L90" s="21">
        <v>-3.7960792893858251E-3</v>
      </c>
      <c r="M90" s="20">
        <v>175.5</v>
      </c>
      <c r="N90" s="21">
        <v>7.2836669669903101E-3</v>
      </c>
      <c r="O90" s="20">
        <v>265.05</v>
      </c>
      <c r="P90" s="21">
        <v>9.1911893171410259E-3</v>
      </c>
      <c r="Q90" s="22"/>
      <c r="R90" s="23"/>
      <c r="S90" s="20">
        <v>616.04999999999995</v>
      </c>
      <c r="T90" s="21">
        <v>1.2118439007436168E-2</v>
      </c>
      <c r="U90" s="20">
        <v>1566.64</v>
      </c>
      <c r="V90" s="21">
        <v>2.9432547661497725E-2</v>
      </c>
      <c r="W90" s="20">
        <v>-950.59</v>
      </c>
      <c r="X90" s="21">
        <v>-1.7314108654061557E-2</v>
      </c>
      <c r="Y90" s="20">
        <v>409.14</v>
      </c>
      <c r="Z90" s="21">
        <v>1.9250428387197191E-2</v>
      </c>
      <c r="AA90" s="20">
        <v>206.91</v>
      </c>
      <c r="AB90" s="21">
        <v>-7.131989379761023E-3</v>
      </c>
      <c r="AC90" s="20">
        <v>175.5</v>
      </c>
      <c r="AD90" s="21">
        <v>7.2836669669903101E-3</v>
      </c>
      <c r="AE90" s="20">
        <v>440.55</v>
      </c>
      <c r="AF90" s="21">
        <v>4.8347720404458578E-3</v>
      </c>
      <c r="AG90" s="24"/>
      <c r="AH90" s="19"/>
      <c r="AI90" s="20">
        <v>2549.2800000000002</v>
      </c>
      <c r="AJ90" s="21">
        <v>1.2882083240527295E-2</v>
      </c>
      <c r="AK90" s="20">
        <v>4845.6099999999997</v>
      </c>
      <c r="AL90" s="21">
        <v>2.3385199832538839E-2</v>
      </c>
      <c r="AM90" s="20">
        <v>-2296.33</v>
      </c>
      <c r="AN90" s="21">
        <v>-1.0503116592011544E-2</v>
      </c>
      <c r="AO90" s="20">
        <v>1657.14</v>
      </c>
      <c r="AP90" s="21">
        <v>1.5673719116394192E-2</v>
      </c>
      <c r="AQ90" s="20">
        <v>892.14</v>
      </c>
      <c r="AR90" s="21">
        <v>-2.791635875866897E-3</v>
      </c>
      <c r="AS90" s="20">
        <v>2108.73</v>
      </c>
      <c r="AT90" s="21">
        <v>1.2320751529746893E-2</v>
      </c>
      <c r="AU90" s="20">
        <v>440.55</v>
      </c>
      <c r="AV90" s="21">
        <v>5.6133171078040153E-4</v>
      </c>
      <c r="AW90" s="20">
        <v>2676.16</v>
      </c>
      <c r="AX90" s="21">
        <v>1.1912983207449683E-2</v>
      </c>
      <c r="AY90" s="20">
        <v>-126.88</v>
      </c>
      <c r="AZ90" s="21">
        <v>9.6910003307761235E-4</v>
      </c>
      <c r="BA90" s="24"/>
    </row>
    <row r="91" spans="1:53" x14ac:dyDescent="0.35">
      <c r="A91" s="18" t="s">
        <v>86</v>
      </c>
      <c r="B91" s="19"/>
      <c r="C91" s="20">
        <v>5767.95</v>
      </c>
      <c r="D91" s="21">
        <v>0.21569889298389591</v>
      </c>
      <c r="E91" s="20">
        <v>10767.97</v>
      </c>
      <c r="F91" s="21">
        <v>0.3916978207895776</v>
      </c>
      <c r="G91" s="20">
        <v>-5000.0200000000004</v>
      </c>
      <c r="H91" s="21">
        <v>-0.17599892780568169</v>
      </c>
      <c r="I91" s="20">
        <v>36954.22</v>
      </c>
      <c r="J91" s="21">
        <v>3.2607696547668112</v>
      </c>
      <c r="K91" s="20">
        <v>-31186.27</v>
      </c>
      <c r="L91" s="21">
        <v>-3.0450707617829154</v>
      </c>
      <c r="M91" s="20">
        <v>7975.11</v>
      </c>
      <c r="N91" s="21">
        <v>0.33098601290663299</v>
      </c>
      <c r="O91" s="20">
        <v>-2207.16</v>
      </c>
      <c r="P91" s="21">
        <v>-0.11528711992273707</v>
      </c>
      <c r="Q91" s="22"/>
      <c r="R91" s="23"/>
      <c r="S91" s="20">
        <v>13743.06</v>
      </c>
      <c r="T91" s="21">
        <v>0.27034239815848665</v>
      </c>
      <c r="U91" s="20">
        <v>22116.13</v>
      </c>
      <c r="V91" s="21">
        <v>0.41549689163616377</v>
      </c>
      <c r="W91" s="20">
        <v>-8373.07</v>
      </c>
      <c r="X91" s="21">
        <v>-0.14515449347767712</v>
      </c>
      <c r="Y91" s="20">
        <v>64388.85</v>
      </c>
      <c r="Z91" s="21">
        <v>3.0295569874834576</v>
      </c>
      <c r="AA91" s="20">
        <v>-50645.79</v>
      </c>
      <c r="AB91" s="21">
        <v>-2.7592145893249711</v>
      </c>
      <c r="AC91" s="20">
        <v>7975.11</v>
      </c>
      <c r="AD91" s="21">
        <v>0.33098601290663299</v>
      </c>
      <c r="AE91" s="20">
        <v>5767.95</v>
      </c>
      <c r="AF91" s="21">
        <v>-6.0643614748146335E-2</v>
      </c>
      <c r="AG91" s="24"/>
      <c r="AH91" s="19"/>
      <c r="AI91" s="20">
        <v>54849.06</v>
      </c>
      <c r="AJ91" s="21">
        <v>0.27716459415390848</v>
      </c>
      <c r="AK91" s="20">
        <v>90704.17</v>
      </c>
      <c r="AL91" s="21">
        <v>0.43774367749252924</v>
      </c>
      <c r="AM91" s="20">
        <v>-35855.11</v>
      </c>
      <c r="AN91" s="21">
        <v>-0.16057908333862075</v>
      </c>
      <c r="AO91" s="20">
        <v>166638.57999999999</v>
      </c>
      <c r="AP91" s="21">
        <v>1.576116862108683</v>
      </c>
      <c r="AQ91" s="20">
        <v>-111789.52</v>
      </c>
      <c r="AR91" s="21">
        <v>-1.2989522679547745</v>
      </c>
      <c r="AS91" s="20">
        <v>49081.11</v>
      </c>
      <c r="AT91" s="21">
        <v>0.28676794142169726</v>
      </c>
      <c r="AU91" s="20">
        <v>5767.95</v>
      </c>
      <c r="AV91" s="21">
        <v>-9.6033472677887755E-3</v>
      </c>
      <c r="AW91" s="20">
        <v>233386.45</v>
      </c>
      <c r="AX91" s="21">
        <v>1.0389247502751311</v>
      </c>
      <c r="AY91" s="20">
        <v>-178537.39</v>
      </c>
      <c r="AZ91" s="21">
        <v>-0.76176015612122261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22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1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22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1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22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1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22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1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22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1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22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1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22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1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361.08</v>
      </c>
      <c r="D99" s="21">
        <v>1.3502987418168523E-2</v>
      </c>
      <c r="E99" s="20">
        <v>0</v>
      </c>
      <c r="F99" s="21">
        <v>0</v>
      </c>
      <c r="G99" s="20">
        <v>361.08</v>
      </c>
      <c r="H99" s="21">
        <v>1.3502987418168523E-2</v>
      </c>
      <c r="I99" s="20">
        <v>0</v>
      </c>
      <c r="J99" s="21">
        <v>0</v>
      </c>
      <c r="K99" s="20">
        <v>361.08</v>
      </c>
      <c r="L99" s="21">
        <v>1.3502987418168523E-2</v>
      </c>
      <c r="M99" s="20">
        <v>0</v>
      </c>
      <c r="N99" s="21">
        <v>0</v>
      </c>
      <c r="O99" s="20">
        <v>361.08</v>
      </c>
      <c r="P99" s="21">
        <v>1.3502987418168523E-2</v>
      </c>
      <c r="Q99" s="22"/>
      <c r="R99" s="23"/>
      <c r="S99" s="20">
        <v>361.08</v>
      </c>
      <c r="T99" s="21">
        <v>7.1028746965425722E-3</v>
      </c>
      <c r="U99" s="20">
        <v>0</v>
      </c>
      <c r="V99" s="21">
        <v>0</v>
      </c>
      <c r="W99" s="20">
        <v>361.08</v>
      </c>
      <c r="X99" s="21">
        <v>7.1028746965425722E-3</v>
      </c>
      <c r="Y99" s="20">
        <v>0</v>
      </c>
      <c r="Z99" s="21">
        <v>0</v>
      </c>
      <c r="AA99" s="20">
        <v>361.08</v>
      </c>
      <c r="AB99" s="21">
        <v>7.1028746965425722E-3</v>
      </c>
      <c r="AC99" s="20">
        <v>0</v>
      </c>
      <c r="AD99" s="21">
        <v>0</v>
      </c>
      <c r="AE99" s="20">
        <v>361.08</v>
      </c>
      <c r="AF99" s="21">
        <v>7.1028746965425722E-3</v>
      </c>
      <c r="AG99" s="24"/>
      <c r="AH99" s="19"/>
      <c r="AI99" s="20">
        <v>361.08</v>
      </c>
      <c r="AJ99" s="21">
        <v>1.8246181731663823E-3</v>
      </c>
      <c r="AK99" s="20">
        <v>0</v>
      </c>
      <c r="AL99" s="21">
        <v>0</v>
      </c>
      <c r="AM99" s="20">
        <v>361.08</v>
      </c>
      <c r="AN99" s="21">
        <v>1.8246181731663823E-3</v>
      </c>
      <c r="AO99" s="20">
        <v>0</v>
      </c>
      <c r="AP99" s="21">
        <v>0</v>
      </c>
      <c r="AQ99" s="20">
        <v>361.08</v>
      </c>
      <c r="AR99" s="21">
        <v>1.8246181731663823E-3</v>
      </c>
      <c r="AS99" s="20">
        <v>0</v>
      </c>
      <c r="AT99" s="21">
        <v>0</v>
      </c>
      <c r="AU99" s="20">
        <v>361.08</v>
      </c>
      <c r="AV99" s="21">
        <v>1.8246181731663823E-3</v>
      </c>
      <c r="AW99" s="20">
        <v>0</v>
      </c>
      <c r="AX99" s="21">
        <v>0</v>
      </c>
      <c r="AY99" s="20">
        <v>361.08</v>
      </c>
      <c r="AZ99" s="21">
        <v>1.8246181731663823E-3</v>
      </c>
      <c r="BA99" s="24"/>
    </row>
    <row r="100" spans="1:53" x14ac:dyDescent="0.35">
      <c r="A100" s="18" t="s">
        <v>94</v>
      </c>
      <c r="B100" s="19"/>
      <c r="C100" s="20">
        <v>6217.9</v>
      </c>
      <c r="D100" s="21">
        <v>0.23252527270253143</v>
      </c>
      <c r="E100" s="20">
        <v>0</v>
      </c>
      <c r="F100" s="21">
        <v>0</v>
      </c>
      <c r="G100" s="20">
        <v>6217.9</v>
      </c>
      <c r="H100" s="21">
        <v>0.23252527270253143</v>
      </c>
      <c r="I100" s="20">
        <v>0</v>
      </c>
      <c r="J100" s="21">
        <v>0</v>
      </c>
      <c r="K100" s="20">
        <v>6217.9</v>
      </c>
      <c r="L100" s="21">
        <v>0.23252527270253143</v>
      </c>
      <c r="M100" s="20">
        <v>0</v>
      </c>
      <c r="N100" s="21">
        <v>0</v>
      </c>
      <c r="O100" s="20">
        <v>6217.9</v>
      </c>
      <c r="P100" s="21">
        <v>0.23252527270253143</v>
      </c>
      <c r="Q100" s="22"/>
      <c r="R100" s="23"/>
      <c r="S100" s="20">
        <v>6217.9</v>
      </c>
      <c r="T100" s="21">
        <v>0.12231351660471933</v>
      </c>
      <c r="U100" s="20">
        <v>0</v>
      </c>
      <c r="V100" s="21">
        <v>0</v>
      </c>
      <c r="W100" s="20">
        <v>6217.9</v>
      </c>
      <c r="X100" s="21">
        <v>0.12231351660471933</v>
      </c>
      <c r="Y100" s="20">
        <v>0</v>
      </c>
      <c r="Z100" s="21">
        <v>0</v>
      </c>
      <c r="AA100" s="20">
        <v>6217.9</v>
      </c>
      <c r="AB100" s="21">
        <v>0.12231351660471933</v>
      </c>
      <c r="AC100" s="20">
        <v>0</v>
      </c>
      <c r="AD100" s="21">
        <v>0</v>
      </c>
      <c r="AE100" s="20">
        <v>6217.9</v>
      </c>
      <c r="AF100" s="21">
        <v>0.12231351660471933</v>
      </c>
      <c r="AG100" s="24"/>
      <c r="AH100" s="19"/>
      <c r="AI100" s="20">
        <v>6217.9</v>
      </c>
      <c r="AJ100" s="21">
        <v>3.1420442392077232E-2</v>
      </c>
      <c r="AK100" s="20">
        <v>0</v>
      </c>
      <c r="AL100" s="21">
        <v>0</v>
      </c>
      <c r="AM100" s="20">
        <v>6217.9</v>
      </c>
      <c r="AN100" s="21">
        <v>3.1420442392077232E-2</v>
      </c>
      <c r="AO100" s="20">
        <v>0</v>
      </c>
      <c r="AP100" s="21">
        <v>0</v>
      </c>
      <c r="AQ100" s="20">
        <v>6217.9</v>
      </c>
      <c r="AR100" s="21">
        <v>3.1420442392077232E-2</v>
      </c>
      <c r="AS100" s="20">
        <v>0</v>
      </c>
      <c r="AT100" s="21">
        <v>0</v>
      </c>
      <c r="AU100" s="20">
        <v>6217.9</v>
      </c>
      <c r="AV100" s="21">
        <v>3.1420442392077232E-2</v>
      </c>
      <c r="AW100" s="20">
        <v>0</v>
      </c>
      <c r="AX100" s="21">
        <v>0</v>
      </c>
      <c r="AY100" s="20">
        <v>6217.9</v>
      </c>
      <c r="AZ100" s="21">
        <v>3.1420442392077232E-2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22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1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1509.44</v>
      </c>
      <c r="D102" s="21">
        <v>5.6447184359367165E-2</v>
      </c>
      <c r="E102" s="20">
        <v>0</v>
      </c>
      <c r="F102" s="21">
        <v>0</v>
      </c>
      <c r="G102" s="20">
        <v>1509.44</v>
      </c>
      <c r="H102" s="21">
        <v>5.6447184359367165E-2</v>
      </c>
      <c r="I102" s="20">
        <v>0</v>
      </c>
      <c r="J102" s="21">
        <v>0</v>
      </c>
      <c r="K102" s="20">
        <v>1509.44</v>
      </c>
      <c r="L102" s="21">
        <v>5.6447184359367165E-2</v>
      </c>
      <c r="M102" s="20">
        <v>0</v>
      </c>
      <c r="N102" s="21">
        <v>0</v>
      </c>
      <c r="O102" s="20">
        <v>1509.44</v>
      </c>
      <c r="P102" s="21">
        <v>5.6447184359367165E-2</v>
      </c>
      <c r="Q102" s="22"/>
      <c r="R102" s="23"/>
      <c r="S102" s="20">
        <v>1509.44</v>
      </c>
      <c r="T102" s="21">
        <v>2.9692486933502883E-2</v>
      </c>
      <c r="U102" s="20">
        <v>0</v>
      </c>
      <c r="V102" s="21">
        <v>0</v>
      </c>
      <c r="W102" s="20">
        <v>1509.44</v>
      </c>
      <c r="X102" s="21">
        <v>2.9692486933502883E-2</v>
      </c>
      <c r="Y102" s="20">
        <v>0</v>
      </c>
      <c r="Z102" s="21">
        <v>0</v>
      </c>
      <c r="AA102" s="20">
        <v>1509.44</v>
      </c>
      <c r="AB102" s="21">
        <v>2.9692486933502883E-2</v>
      </c>
      <c r="AC102" s="20">
        <v>0</v>
      </c>
      <c r="AD102" s="21">
        <v>0</v>
      </c>
      <c r="AE102" s="20">
        <v>1509.44</v>
      </c>
      <c r="AF102" s="21">
        <v>2.9692486933502883E-2</v>
      </c>
      <c r="AG102" s="24"/>
      <c r="AH102" s="19"/>
      <c r="AI102" s="20">
        <v>1509.44</v>
      </c>
      <c r="AJ102" s="21">
        <v>7.6275386487877047E-3</v>
      </c>
      <c r="AK102" s="20">
        <v>0</v>
      </c>
      <c r="AL102" s="21">
        <v>0</v>
      </c>
      <c r="AM102" s="20">
        <v>1509.44</v>
      </c>
      <c r="AN102" s="21">
        <v>7.6275386487877047E-3</v>
      </c>
      <c r="AO102" s="20">
        <v>0</v>
      </c>
      <c r="AP102" s="21">
        <v>0</v>
      </c>
      <c r="AQ102" s="20">
        <v>1509.44</v>
      </c>
      <c r="AR102" s="21">
        <v>7.6275386487877047E-3</v>
      </c>
      <c r="AS102" s="20">
        <v>0</v>
      </c>
      <c r="AT102" s="21">
        <v>0</v>
      </c>
      <c r="AU102" s="20">
        <v>1509.44</v>
      </c>
      <c r="AV102" s="21">
        <v>7.6275386487877047E-3</v>
      </c>
      <c r="AW102" s="20">
        <v>0</v>
      </c>
      <c r="AX102" s="21">
        <v>0</v>
      </c>
      <c r="AY102" s="20">
        <v>1509.44</v>
      </c>
      <c r="AZ102" s="21">
        <v>7.6275386487877047E-3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22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1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4969.3599999999997</v>
      </c>
      <c r="D104" s="21">
        <v>0.18583473345615911</v>
      </c>
      <c r="E104" s="20">
        <v>0</v>
      </c>
      <c r="F104" s="21">
        <v>0</v>
      </c>
      <c r="G104" s="20">
        <v>4969.3599999999997</v>
      </c>
      <c r="H104" s="21">
        <v>0.18583473345615911</v>
      </c>
      <c r="I104" s="20">
        <v>0</v>
      </c>
      <c r="J104" s="21">
        <v>0</v>
      </c>
      <c r="K104" s="20">
        <v>4969.3599999999997</v>
      </c>
      <c r="L104" s="21">
        <v>0.18583473345615911</v>
      </c>
      <c r="M104" s="20">
        <v>0</v>
      </c>
      <c r="N104" s="21">
        <v>0</v>
      </c>
      <c r="O104" s="20">
        <v>4969.3599999999997</v>
      </c>
      <c r="P104" s="21">
        <v>0.18583473345615911</v>
      </c>
      <c r="Q104" s="22"/>
      <c r="R104" s="23"/>
      <c r="S104" s="20">
        <v>4969.3599999999997</v>
      </c>
      <c r="T104" s="21">
        <v>9.7753244161988467E-2</v>
      </c>
      <c r="U104" s="20">
        <v>0</v>
      </c>
      <c r="V104" s="21">
        <v>0</v>
      </c>
      <c r="W104" s="20">
        <v>4969.3599999999997</v>
      </c>
      <c r="X104" s="21">
        <v>9.7753244161988467E-2</v>
      </c>
      <c r="Y104" s="20">
        <v>0</v>
      </c>
      <c r="Z104" s="21">
        <v>0</v>
      </c>
      <c r="AA104" s="20">
        <v>4969.3599999999997</v>
      </c>
      <c r="AB104" s="21">
        <v>9.7753244161988467E-2</v>
      </c>
      <c r="AC104" s="20">
        <v>0</v>
      </c>
      <c r="AD104" s="21">
        <v>0</v>
      </c>
      <c r="AE104" s="20">
        <v>4969.3599999999997</v>
      </c>
      <c r="AF104" s="21">
        <v>9.7753244161988467E-2</v>
      </c>
      <c r="AG104" s="24"/>
      <c r="AH104" s="19"/>
      <c r="AI104" s="20">
        <v>4969.3599999999997</v>
      </c>
      <c r="AJ104" s="21">
        <v>2.5111289921917839E-2</v>
      </c>
      <c r="AK104" s="20">
        <v>0</v>
      </c>
      <c r="AL104" s="21">
        <v>0</v>
      </c>
      <c r="AM104" s="20">
        <v>4969.3599999999997</v>
      </c>
      <c r="AN104" s="21">
        <v>2.5111289921917839E-2</v>
      </c>
      <c r="AO104" s="20">
        <v>0</v>
      </c>
      <c r="AP104" s="21">
        <v>0</v>
      </c>
      <c r="AQ104" s="20">
        <v>4969.3599999999997</v>
      </c>
      <c r="AR104" s="21">
        <v>2.5111289921917839E-2</v>
      </c>
      <c r="AS104" s="20">
        <v>0</v>
      </c>
      <c r="AT104" s="21">
        <v>0</v>
      </c>
      <c r="AU104" s="20">
        <v>4969.3599999999997</v>
      </c>
      <c r="AV104" s="21">
        <v>2.5111289921917839E-2</v>
      </c>
      <c r="AW104" s="20">
        <v>0</v>
      </c>
      <c r="AX104" s="21">
        <v>0</v>
      </c>
      <c r="AY104" s="20">
        <v>4969.3599999999997</v>
      </c>
      <c r="AZ104" s="21">
        <v>2.5111289921917839E-2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22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1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1796.24</v>
      </c>
      <c r="D106" s="21">
        <v>6.7172388722751275E-2</v>
      </c>
      <c r="E106" s="20">
        <v>0</v>
      </c>
      <c r="F106" s="21">
        <v>0</v>
      </c>
      <c r="G106" s="20">
        <v>1796.24</v>
      </c>
      <c r="H106" s="21">
        <v>6.7172388722751275E-2</v>
      </c>
      <c r="I106" s="20">
        <v>0</v>
      </c>
      <c r="J106" s="21">
        <v>0</v>
      </c>
      <c r="K106" s="20">
        <v>1796.24</v>
      </c>
      <c r="L106" s="21">
        <v>6.7172388722751275E-2</v>
      </c>
      <c r="M106" s="20">
        <v>0</v>
      </c>
      <c r="N106" s="21">
        <v>0</v>
      </c>
      <c r="O106" s="20">
        <v>1796.24</v>
      </c>
      <c r="P106" s="21">
        <v>6.7172388722751275E-2</v>
      </c>
      <c r="Q106" s="22"/>
      <c r="R106" s="23"/>
      <c r="S106" s="20">
        <v>1796.24</v>
      </c>
      <c r="T106" s="21">
        <v>3.5334185346509443E-2</v>
      </c>
      <c r="U106" s="20">
        <v>0</v>
      </c>
      <c r="V106" s="21">
        <v>0</v>
      </c>
      <c r="W106" s="20">
        <v>1796.24</v>
      </c>
      <c r="X106" s="21">
        <v>3.5334185346509443E-2</v>
      </c>
      <c r="Y106" s="20">
        <v>0</v>
      </c>
      <c r="Z106" s="21">
        <v>0</v>
      </c>
      <c r="AA106" s="20">
        <v>1796.24</v>
      </c>
      <c r="AB106" s="21">
        <v>3.5334185346509443E-2</v>
      </c>
      <c r="AC106" s="20">
        <v>0</v>
      </c>
      <c r="AD106" s="21">
        <v>0</v>
      </c>
      <c r="AE106" s="20">
        <v>1796.24</v>
      </c>
      <c r="AF106" s="21">
        <v>3.5334185346509443E-2</v>
      </c>
      <c r="AG106" s="24"/>
      <c r="AH106" s="19"/>
      <c r="AI106" s="20">
        <v>1796.24</v>
      </c>
      <c r="AJ106" s="21">
        <v>9.0768033326918754E-3</v>
      </c>
      <c r="AK106" s="20">
        <v>0</v>
      </c>
      <c r="AL106" s="21">
        <v>0</v>
      </c>
      <c r="AM106" s="20">
        <v>1796.24</v>
      </c>
      <c r="AN106" s="21">
        <v>9.0768033326918754E-3</v>
      </c>
      <c r="AO106" s="20">
        <v>0</v>
      </c>
      <c r="AP106" s="21">
        <v>0</v>
      </c>
      <c r="AQ106" s="20">
        <v>1796.24</v>
      </c>
      <c r="AR106" s="21">
        <v>9.0768033326918754E-3</v>
      </c>
      <c r="AS106" s="20">
        <v>0</v>
      </c>
      <c r="AT106" s="21">
        <v>0</v>
      </c>
      <c r="AU106" s="20">
        <v>1796.24</v>
      </c>
      <c r="AV106" s="21">
        <v>9.0768033326918754E-3</v>
      </c>
      <c r="AW106" s="20">
        <v>0</v>
      </c>
      <c r="AX106" s="21">
        <v>0</v>
      </c>
      <c r="AY106" s="20">
        <v>1796.24</v>
      </c>
      <c r="AZ106" s="21">
        <v>9.0768033326918754E-3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22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1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976.48</v>
      </c>
      <c r="D108" s="21">
        <v>3.6516553545178909E-2</v>
      </c>
      <c r="E108" s="20">
        <v>0</v>
      </c>
      <c r="F108" s="21">
        <v>0</v>
      </c>
      <c r="G108" s="20">
        <v>976.48</v>
      </c>
      <c r="H108" s="21">
        <v>3.6516553545178909E-2</v>
      </c>
      <c r="I108" s="20">
        <v>0</v>
      </c>
      <c r="J108" s="21">
        <v>0</v>
      </c>
      <c r="K108" s="20">
        <v>976.48</v>
      </c>
      <c r="L108" s="21">
        <v>3.6516553545178909E-2</v>
      </c>
      <c r="M108" s="20">
        <v>0</v>
      </c>
      <c r="N108" s="21">
        <v>0</v>
      </c>
      <c r="O108" s="20">
        <v>976.48</v>
      </c>
      <c r="P108" s="21">
        <v>3.6516553545178909E-2</v>
      </c>
      <c r="Q108" s="22"/>
      <c r="R108" s="23"/>
      <c r="S108" s="20">
        <v>976.48</v>
      </c>
      <c r="T108" s="21">
        <v>1.9208527427938108E-2</v>
      </c>
      <c r="U108" s="20">
        <v>0</v>
      </c>
      <c r="V108" s="21">
        <v>0</v>
      </c>
      <c r="W108" s="20">
        <v>976.48</v>
      </c>
      <c r="X108" s="21">
        <v>1.9208527427938108E-2</v>
      </c>
      <c r="Y108" s="20">
        <v>0</v>
      </c>
      <c r="Z108" s="21">
        <v>0</v>
      </c>
      <c r="AA108" s="20">
        <v>976.48</v>
      </c>
      <c r="AB108" s="21">
        <v>1.9208527427938108E-2</v>
      </c>
      <c r="AC108" s="20">
        <v>0</v>
      </c>
      <c r="AD108" s="21">
        <v>0</v>
      </c>
      <c r="AE108" s="20">
        <v>976.48</v>
      </c>
      <c r="AF108" s="21">
        <v>1.9208527427938108E-2</v>
      </c>
      <c r="AG108" s="24"/>
      <c r="AH108" s="19"/>
      <c r="AI108" s="20">
        <v>976.48</v>
      </c>
      <c r="AJ108" s="21">
        <v>4.9343723101072032E-3</v>
      </c>
      <c r="AK108" s="20">
        <v>0</v>
      </c>
      <c r="AL108" s="21">
        <v>0</v>
      </c>
      <c r="AM108" s="20">
        <v>976.48</v>
      </c>
      <c r="AN108" s="21">
        <v>4.9343723101072032E-3</v>
      </c>
      <c r="AO108" s="20">
        <v>0</v>
      </c>
      <c r="AP108" s="21">
        <v>0</v>
      </c>
      <c r="AQ108" s="20">
        <v>976.48</v>
      </c>
      <c r="AR108" s="21">
        <v>4.9343723101072032E-3</v>
      </c>
      <c r="AS108" s="20">
        <v>0</v>
      </c>
      <c r="AT108" s="21">
        <v>0</v>
      </c>
      <c r="AU108" s="20">
        <v>976.48</v>
      </c>
      <c r="AV108" s="21">
        <v>4.9343723101072032E-3</v>
      </c>
      <c r="AW108" s="20">
        <v>0</v>
      </c>
      <c r="AX108" s="21">
        <v>0</v>
      </c>
      <c r="AY108" s="20">
        <v>976.48</v>
      </c>
      <c r="AZ108" s="21">
        <v>4.9343723101072032E-3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22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1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22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1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4206.17</v>
      </c>
      <c r="D111" s="21">
        <v>0.1572943962243212</v>
      </c>
      <c r="E111" s="20">
        <v>0</v>
      </c>
      <c r="F111" s="21">
        <v>0</v>
      </c>
      <c r="G111" s="20">
        <v>4206.17</v>
      </c>
      <c r="H111" s="21">
        <v>0.1572943962243212</v>
      </c>
      <c r="I111" s="20">
        <v>0</v>
      </c>
      <c r="J111" s="21">
        <v>0</v>
      </c>
      <c r="K111" s="20">
        <v>4206.17</v>
      </c>
      <c r="L111" s="21">
        <v>0.1572943962243212</v>
      </c>
      <c r="M111" s="20">
        <v>0</v>
      </c>
      <c r="N111" s="21">
        <v>0</v>
      </c>
      <c r="O111" s="20">
        <v>4206.17</v>
      </c>
      <c r="P111" s="21">
        <v>0.1572943962243212</v>
      </c>
      <c r="Q111" s="22"/>
      <c r="R111" s="23"/>
      <c r="S111" s="20">
        <v>4206.17</v>
      </c>
      <c r="T111" s="21">
        <v>8.2740385682830597E-2</v>
      </c>
      <c r="U111" s="20">
        <v>0</v>
      </c>
      <c r="V111" s="21">
        <v>0</v>
      </c>
      <c r="W111" s="20">
        <v>4206.17</v>
      </c>
      <c r="X111" s="21">
        <v>8.2740385682830597E-2</v>
      </c>
      <c r="Y111" s="20">
        <v>0</v>
      </c>
      <c r="Z111" s="21">
        <v>0</v>
      </c>
      <c r="AA111" s="20">
        <v>4206.17</v>
      </c>
      <c r="AB111" s="21">
        <v>8.2740385682830597E-2</v>
      </c>
      <c r="AC111" s="20">
        <v>0</v>
      </c>
      <c r="AD111" s="21">
        <v>0</v>
      </c>
      <c r="AE111" s="20">
        <v>4206.17</v>
      </c>
      <c r="AF111" s="21">
        <v>8.2740385682830597E-2</v>
      </c>
      <c r="AG111" s="24"/>
      <c r="AH111" s="19"/>
      <c r="AI111" s="20">
        <v>4206.17</v>
      </c>
      <c r="AJ111" s="21">
        <v>2.1254719789041882E-2</v>
      </c>
      <c r="AK111" s="20">
        <v>0</v>
      </c>
      <c r="AL111" s="21">
        <v>0</v>
      </c>
      <c r="AM111" s="20">
        <v>4206.17</v>
      </c>
      <c r="AN111" s="21">
        <v>2.1254719789041882E-2</v>
      </c>
      <c r="AO111" s="20">
        <v>0</v>
      </c>
      <c r="AP111" s="21">
        <v>0</v>
      </c>
      <c r="AQ111" s="20">
        <v>4206.17</v>
      </c>
      <c r="AR111" s="21">
        <v>2.1254719789041882E-2</v>
      </c>
      <c r="AS111" s="20">
        <v>0</v>
      </c>
      <c r="AT111" s="21">
        <v>0</v>
      </c>
      <c r="AU111" s="20">
        <v>4206.17</v>
      </c>
      <c r="AV111" s="21">
        <v>2.1254719789041882E-2</v>
      </c>
      <c r="AW111" s="20">
        <v>0</v>
      </c>
      <c r="AX111" s="21">
        <v>0</v>
      </c>
      <c r="AY111" s="20">
        <v>4206.17</v>
      </c>
      <c r="AZ111" s="21">
        <v>2.1254719789041882E-2</v>
      </c>
      <c r="BA111" s="24"/>
    </row>
    <row r="112" spans="1:53" x14ac:dyDescent="0.35">
      <c r="A112" s="18" t="s">
        <v>105</v>
      </c>
      <c r="B112" s="19"/>
      <c r="C112" s="20">
        <v>2000</v>
      </c>
      <c r="D112" s="21">
        <v>7.4792220107281066E-2</v>
      </c>
      <c r="E112" s="20">
        <v>0</v>
      </c>
      <c r="F112" s="21">
        <v>0</v>
      </c>
      <c r="G112" s="20">
        <v>2000</v>
      </c>
      <c r="H112" s="21">
        <v>7.4792220107281066E-2</v>
      </c>
      <c r="I112" s="20">
        <v>0</v>
      </c>
      <c r="J112" s="21">
        <v>0</v>
      </c>
      <c r="K112" s="20">
        <v>2000</v>
      </c>
      <c r="L112" s="21">
        <v>7.4792220107281066E-2</v>
      </c>
      <c r="M112" s="20">
        <v>0</v>
      </c>
      <c r="N112" s="21">
        <v>0</v>
      </c>
      <c r="O112" s="20">
        <v>2000</v>
      </c>
      <c r="P112" s="21">
        <v>7.4792220107281066E-2</v>
      </c>
      <c r="Q112" s="22"/>
      <c r="R112" s="23"/>
      <c r="S112" s="20">
        <v>2000</v>
      </c>
      <c r="T112" s="21">
        <v>3.9342387817340049E-2</v>
      </c>
      <c r="U112" s="20">
        <v>0</v>
      </c>
      <c r="V112" s="21">
        <v>0</v>
      </c>
      <c r="W112" s="20">
        <v>2000</v>
      </c>
      <c r="X112" s="21">
        <v>3.9342387817340049E-2</v>
      </c>
      <c r="Y112" s="20">
        <v>0</v>
      </c>
      <c r="Z112" s="21">
        <v>0</v>
      </c>
      <c r="AA112" s="20">
        <v>2000</v>
      </c>
      <c r="AB112" s="21">
        <v>3.9342387817340049E-2</v>
      </c>
      <c r="AC112" s="20">
        <v>0</v>
      </c>
      <c r="AD112" s="21">
        <v>0</v>
      </c>
      <c r="AE112" s="20">
        <v>2000</v>
      </c>
      <c r="AF112" s="21">
        <v>3.9342387817340049E-2</v>
      </c>
      <c r="AG112" s="24"/>
      <c r="AH112" s="19"/>
      <c r="AI112" s="20">
        <v>2000</v>
      </c>
      <c r="AJ112" s="21">
        <v>1.0106448283850574E-2</v>
      </c>
      <c r="AK112" s="20">
        <v>0</v>
      </c>
      <c r="AL112" s="21">
        <v>0</v>
      </c>
      <c r="AM112" s="20">
        <v>2000</v>
      </c>
      <c r="AN112" s="21">
        <v>1.0106448283850574E-2</v>
      </c>
      <c r="AO112" s="20">
        <v>0</v>
      </c>
      <c r="AP112" s="21">
        <v>0</v>
      </c>
      <c r="AQ112" s="20">
        <v>2000</v>
      </c>
      <c r="AR112" s="21">
        <v>1.0106448283850574E-2</v>
      </c>
      <c r="AS112" s="20">
        <v>0</v>
      </c>
      <c r="AT112" s="21">
        <v>0</v>
      </c>
      <c r="AU112" s="20">
        <v>2000</v>
      </c>
      <c r="AV112" s="21">
        <v>1.0106448283850574E-2</v>
      </c>
      <c r="AW112" s="20">
        <v>0</v>
      </c>
      <c r="AX112" s="21">
        <v>0</v>
      </c>
      <c r="AY112" s="20">
        <v>2000</v>
      </c>
      <c r="AZ112" s="21">
        <v>1.0106448283850574E-2</v>
      </c>
      <c r="BA112" s="24"/>
    </row>
    <row r="113" spans="1:53" x14ac:dyDescent="0.35">
      <c r="A113" s="18" t="s">
        <v>106</v>
      </c>
      <c r="B113" s="19"/>
      <c r="C113" s="20">
        <v>13246.43</v>
      </c>
      <c r="D113" s="21">
        <v>0.49536495409784559</v>
      </c>
      <c r="E113" s="20">
        <v>0</v>
      </c>
      <c r="F113" s="21">
        <v>0</v>
      </c>
      <c r="G113" s="20">
        <v>13246.43</v>
      </c>
      <c r="H113" s="21">
        <v>0.49536495409784559</v>
      </c>
      <c r="I113" s="20">
        <v>0</v>
      </c>
      <c r="J113" s="21">
        <v>0</v>
      </c>
      <c r="K113" s="20">
        <v>13246.43</v>
      </c>
      <c r="L113" s="21">
        <v>0.49536495409784559</v>
      </c>
      <c r="M113" s="20">
        <v>42857.13</v>
      </c>
      <c r="N113" s="21">
        <v>1.7786727184103099</v>
      </c>
      <c r="O113" s="20">
        <v>-29610.7</v>
      </c>
      <c r="P113" s="21">
        <v>-1.2833077643124644</v>
      </c>
      <c r="Q113" s="22"/>
      <c r="R113" s="23"/>
      <c r="S113" s="20">
        <v>56103.56</v>
      </c>
      <c r="T113" s="21">
        <v>1.1036240077267032</v>
      </c>
      <c r="U113" s="20">
        <v>0</v>
      </c>
      <c r="V113" s="21">
        <v>0</v>
      </c>
      <c r="W113" s="20">
        <v>56103.56</v>
      </c>
      <c r="X113" s="21">
        <v>1.1036240077267032</v>
      </c>
      <c r="Y113" s="20">
        <v>0</v>
      </c>
      <c r="Z113" s="21">
        <v>0</v>
      </c>
      <c r="AA113" s="20">
        <v>56103.56</v>
      </c>
      <c r="AB113" s="21">
        <v>1.1036240077267032</v>
      </c>
      <c r="AC113" s="20">
        <v>42857.13</v>
      </c>
      <c r="AD113" s="21">
        <v>1.7786727184103099</v>
      </c>
      <c r="AE113" s="20">
        <v>13246.43</v>
      </c>
      <c r="AF113" s="21">
        <v>-0.67504871068360672</v>
      </c>
      <c r="AG113" s="24"/>
      <c r="AH113" s="19"/>
      <c r="AI113" s="20">
        <v>56103.56</v>
      </c>
      <c r="AJ113" s="21">
        <v>0.2835038638399538</v>
      </c>
      <c r="AK113" s="20">
        <v>0</v>
      </c>
      <c r="AL113" s="21">
        <v>0</v>
      </c>
      <c r="AM113" s="20">
        <v>56103.56</v>
      </c>
      <c r="AN113" s="21">
        <v>0.2835038638399538</v>
      </c>
      <c r="AO113" s="20">
        <v>0</v>
      </c>
      <c r="AP113" s="21">
        <v>0</v>
      </c>
      <c r="AQ113" s="20">
        <v>56103.56</v>
      </c>
      <c r="AR113" s="21">
        <v>0.2835038638399538</v>
      </c>
      <c r="AS113" s="20">
        <v>42857.13</v>
      </c>
      <c r="AT113" s="21">
        <v>0.25040287282300794</v>
      </c>
      <c r="AU113" s="20">
        <v>13246.43</v>
      </c>
      <c r="AV113" s="21">
        <v>3.3100991016945858E-2</v>
      </c>
      <c r="AW113" s="20">
        <v>0</v>
      </c>
      <c r="AX113" s="21">
        <v>0</v>
      </c>
      <c r="AY113" s="20">
        <v>56103.56</v>
      </c>
      <c r="AZ113" s="21">
        <v>0.2835038638399538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22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1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1262.17</v>
      </c>
      <c r="D115" s="21">
        <v>4.720024822640348E-2</v>
      </c>
      <c r="E115" s="20">
        <v>0</v>
      </c>
      <c r="F115" s="21">
        <v>0</v>
      </c>
      <c r="G115" s="20">
        <v>1262.17</v>
      </c>
      <c r="H115" s="21">
        <v>4.720024822640348E-2</v>
      </c>
      <c r="I115" s="20">
        <v>0</v>
      </c>
      <c r="J115" s="21">
        <v>0</v>
      </c>
      <c r="K115" s="20">
        <v>1262.17</v>
      </c>
      <c r="L115" s="21">
        <v>4.720024822640348E-2</v>
      </c>
      <c r="M115" s="20">
        <v>0</v>
      </c>
      <c r="N115" s="21">
        <v>0</v>
      </c>
      <c r="O115" s="20">
        <v>1262.17</v>
      </c>
      <c r="P115" s="21">
        <v>4.720024822640348E-2</v>
      </c>
      <c r="Q115" s="22"/>
      <c r="R115" s="23"/>
      <c r="S115" s="20">
        <v>1262.17</v>
      </c>
      <c r="T115" s="21">
        <v>2.4828390815706047E-2</v>
      </c>
      <c r="U115" s="20">
        <v>0</v>
      </c>
      <c r="V115" s="21">
        <v>0</v>
      </c>
      <c r="W115" s="20">
        <v>1262.17</v>
      </c>
      <c r="X115" s="21">
        <v>2.4828390815706047E-2</v>
      </c>
      <c r="Y115" s="20">
        <v>0</v>
      </c>
      <c r="Z115" s="21">
        <v>0</v>
      </c>
      <c r="AA115" s="20">
        <v>1262.17</v>
      </c>
      <c r="AB115" s="21">
        <v>2.4828390815706047E-2</v>
      </c>
      <c r="AC115" s="20">
        <v>0</v>
      </c>
      <c r="AD115" s="21">
        <v>0</v>
      </c>
      <c r="AE115" s="20">
        <v>1262.17</v>
      </c>
      <c r="AF115" s="21">
        <v>2.4828390815706047E-2</v>
      </c>
      <c r="AG115" s="24"/>
      <c r="AH115" s="19"/>
      <c r="AI115" s="20">
        <v>1262.17</v>
      </c>
      <c r="AJ115" s="21">
        <v>6.3780279152138393E-3</v>
      </c>
      <c r="AK115" s="20">
        <v>0</v>
      </c>
      <c r="AL115" s="21">
        <v>0</v>
      </c>
      <c r="AM115" s="20">
        <v>1262.17</v>
      </c>
      <c r="AN115" s="21">
        <v>6.3780279152138393E-3</v>
      </c>
      <c r="AO115" s="20">
        <v>0</v>
      </c>
      <c r="AP115" s="21">
        <v>0</v>
      </c>
      <c r="AQ115" s="20">
        <v>1262.17</v>
      </c>
      <c r="AR115" s="21">
        <v>6.3780279152138393E-3</v>
      </c>
      <c r="AS115" s="20">
        <v>0</v>
      </c>
      <c r="AT115" s="21">
        <v>0</v>
      </c>
      <c r="AU115" s="20">
        <v>1262.17</v>
      </c>
      <c r="AV115" s="21">
        <v>6.3780279152138393E-3</v>
      </c>
      <c r="AW115" s="20">
        <v>0</v>
      </c>
      <c r="AX115" s="21">
        <v>0</v>
      </c>
      <c r="AY115" s="20">
        <v>1262.17</v>
      </c>
      <c r="AZ115" s="21">
        <v>6.3780279152138393E-3</v>
      </c>
      <c r="BA115" s="24"/>
    </row>
    <row r="116" spans="1:53" x14ac:dyDescent="0.35">
      <c r="A116" s="18" t="s">
        <v>109</v>
      </c>
      <c r="B116" s="19"/>
      <c r="C116" s="25">
        <v>645.89</v>
      </c>
      <c r="D116" s="26">
        <v>2.4153773522545881E-2</v>
      </c>
      <c r="E116" s="25">
        <v>0</v>
      </c>
      <c r="F116" s="26">
        <v>0</v>
      </c>
      <c r="G116" s="25">
        <v>645.89</v>
      </c>
      <c r="H116" s="26">
        <v>2.4153773522545881E-2</v>
      </c>
      <c r="I116" s="25">
        <v>0</v>
      </c>
      <c r="J116" s="26">
        <v>0</v>
      </c>
      <c r="K116" s="25">
        <v>645.89</v>
      </c>
      <c r="L116" s="26">
        <v>2.4153773522545881E-2</v>
      </c>
      <c r="M116" s="25">
        <v>0</v>
      </c>
      <c r="N116" s="26">
        <v>0</v>
      </c>
      <c r="O116" s="25">
        <v>645.89</v>
      </c>
      <c r="P116" s="26">
        <v>2.4153773522545881E-2</v>
      </c>
      <c r="Q116" s="22"/>
      <c r="R116" s="23"/>
      <c r="S116" s="25">
        <v>645.89</v>
      </c>
      <c r="T116" s="26">
        <v>1.2705427433670882E-2</v>
      </c>
      <c r="U116" s="25">
        <v>0</v>
      </c>
      <c r="V116" s="26">
        <v>0</v>
      </c>
      <c r="W116" s="25">
        <v>645.89</v>
      </c>
      <c r="X116" s="26">
        <v>1.2705427433670882E-2</v>
      </c>
      <c r="Y116" s="25">
        <v>0</v>
      </c>
      <c r="Z116" s="26">
        <v>0</v>
      </c>
      <c r="AA116" s="25">
        <v>645.89</v>
      </c>
      <c r="AB116" s="26">
        <v>1.2705427433670882E-2</v>
      </c>
      <c r="AC116" s="25">
        <v>0</v>
      </c>
      <c r="AD116" s="26">
        <v>0</v>
      </c>
      <c r="AE116" s="25">
        <v>645.89</v>
      </c>
      <c r="AF116" s="26">
        <v>1.2705427433670882E-2</v>
      </c>
      <c r="AG116" s="24"/>
      <c r="AH116" s="19"/>
      <c r="AI116" s="25">
        <v>645.89</v>
      </c>
      <c r="AJ116" s="26">
        <v>3.2638269410281227E-3</v>
      </c>
      <c r="AK116" s="25">
        <v>0</v>
      </c>
      <c r="AL116" s="26">
        <v>0</v>
      </c>
      <c r="AM116" s="25">
        <v>645.89</v>
      </c>
      <c r="AN116" s="26">
        <v>3.2638269410281227E-3</v>
      </c>
      <c r="AO116" s="25">
        <v>0</v>
      </c>
      <c r="AP116" s="26">
        <v>0</v>
      </c>
      <c r="AQ116" s="25">
        <v>645.89</v>
      </c>
      <c r="AR116" s="26">
        <v>3.2638269410281227E-3</v>
      </c>
      <c r="AS116" s="25">
        <v>0</v>
      </c>
      <c r="AT116" s="26">
        <v>0</v>
      </c>
      <c r="AU116" s="25">
        <v>645.89</v>
      </c>
      <c r="AV116" s="26">
        <v>3.2638269410281227E-3</v>
      </c>
      <c r="AW116" s="25">
        <v>0</v>
      </c>
      <c r="AX116" s="26">
        <v>0</v>
      </c>
      <c r="AY116" s="25">
        <v>645.89</v>
      </c>
      <c r="AZ116" s="26">
        <v>3.2638269410281227E-3</v>
      </c>
      <c r="BA116" s="24"/>
    </row>
    <row r="117" spans="1:53" x14ac:dyDescent="0.35">
      <c r="A117" s="27" t="s">
        <v>110</v>
      </c>
      <c r="B117" s="19"/>
      <c r="C117" s="28">
        <v>60177.46</v>
      </c>
      <c r="D117" s="29">
        <v>2.2504029169085511</v>
      </c>
      <c r="E117" s="28">
        <v>98409.18</v>
      </c>
      <c r="F117" s="29">
        <v>3.5797519264716824</v>
      </c>
      <c r="G117" s="28">
        <v>-38231.72</v>
      </c>
      <c r="H117" s="29">
        <v>-1.3293490095631313</v>
      </c>
      <c r="I117" s="28">
        <v>57999.040000000001</v>
      </c>
      <c r="J117" s="29">
        <v>5.1177242988109741</v>
      </c>
      <c r="K117" s="28">
        <v>2178.42</v>
      </c>
      <c r="L117" s="29">
        <v>-2.867321381902423</v>
      </c>
      <c r="M117" s="28">
        <v>92778.87</v>
      </c>
      <c r="N117" s="29">
        <v>3.8505435364882517</v>
      </c>
      <c r="O117" s="28">
        <v>-32601.41</v>
      </c>
      <c r="P117" s="29">
        <v>-1.6001406195797006</v>
      </c>
      <c r="Q117" s="22"/>
      <c r="R117" s="9"/>
      <c r="S117" s="28">
        <v>152956.32999999999</v>
      </c>
      <c r="T117" s="29">
        <v>3.0088336269885216</v>
      </c>
      <c r="U117" s="28">
        <v>179239.39</v>
      </c>
      <c r="V117" s="29">
        <v>3.3673797994387855</v>
      </c>
      <c r="W117" s="28">
        <v>-26283.06</v>
      </c>
      <c r="X117" s="29">
        <v>-0.35854617245026388</v>
      </c>
      <c r="Y117" s="28">
        <v>106944.96000000001</v>
      </c>
      <c r="Z117" s="29">
        <v>5.0318626725611484</v>
      </c>
      <c r="AA117" s="28">
        <v>46011.37</v>
      </c>
      <c r="AB117" s="29">
        <v>-2.0230290455726267</v>
      </c>
      <c r="AC117" s="28">
        <v>92778.87</v>
      </c>
      <c r="AD117" s="29">
        <v>3.8505435364882517</v>
      </c>
      <c r="AE117" s="28">
        <v>60177.46</v>
      </c>
      <c r="AF117" s="29">
        <v>-0.84170990949973001</v>
      </c>
      <c r="AG117" s="24"/>
      <c r="AH117" s="19"/>
      <c r="AI117" s="28">
        <v>391645.64</v>
      </c>
      <c r="AJ117" s="29">
        <v>1.9790732031277796</v>
      </c>
      <c r="AK117" s="28">
        <v>697943.16</v>
      </c>
      <c r="AL117" s="29">
        <v>3.3683148805524241</v>
      </c>
      <c r="AM117" s="28">
        <v>-306297.52</v>
      </c>
      <c r="AN117" s="29">
        <v>-1.3892416774246445</v>
      </c>
      <c r="AO117" s="28">
        <v>370438.02</v>
      </c>
      <c r="AP117" s="29">
        <v>3.5037121036926364</v>
      </c>
      <c r="AQ117" s="28">
        <v>21207.62</v>
      </c>
      <c r="AR117" s="29">
        <v>-1.5246389005648568</v>
      </c>
      <c r="AS117" s="28">
        <v>331468.18</v>
      </c>
      <c r="AT117" s="29">
        <v>1.9366808865039238</v>
      </c>
      <c r="AU117" s="28">
        <v>60177.46</v>
      </c>
      <c r="AV117" s="29">
        <v>4.2392316623855786E-2</v>
      </c>
      <c r="AW117" s="28">
        <v>706745.32</v>
      </c>
      <c r="AX117" s="29">
        <v>3.1460918364760144</v>
      </c>
      <c r="AY117" s="28">
        <v>-315099.68</v>
      </c>
      <c r="AZ117" s="29">
        <v>-1.1670186333482349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22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1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-128.94999999999999</v>
      </c>
      <c r="D119" s="21">
        <v>-4.8222283914169462E-3</v>
      </c>
      <c r="E119" s="20">
        <v>198.88</v>
      </c>
      <c r="F119" s="21">
        <v>7.2344984800878157E-3</v>
      </c>
      <c r="G119" s="20">
        <v>-327.83</v>
      </c>
      <c r="H119" s="21">
        <v>-1.2056726871504761E-2</v>
      </c>
      <c r="I119" s="20">
        <v>-43.15</v>
      </c>
      <c r="J119" s="21">
        <v>-3.8074734253134789E-3</v>
      </c>
      <c r="K119" s="20">
        <v>-85.8</v>
      </c>
      <c r="L119" s="21">
        <v>-1.0147549661034673E-3</v>
      </c>
      <c r="M119" s="20">
        <v>162.62</v>
      </c>
      <c r="N119" s="21">
        <v>6.749116365652218E-3</v>
      </c>
      <c r="O119" s="20">
        <v>-291.57</v>
      </c>
      <c r="P119" s="21">
        <v>-1.1571344757069165E-2</v>
      </c>
      <c r="Q119" s="22"/>
      <c r="R119" s="23"/>
      <c r="S119" s="20">
        <v>33.67</v>
      </c>
      <c r="T119" s="21">
        <v>6.6232909890491987E-4</v>
      </c>
      <c r="U119" s="20">
        <v>397.76</v>
      </c>
      <c r="V119" s="21">
        <v>7.4727379345844195E-3</v>
      </c>
      <c r="W119" s="20">
        <v>-364.09</v>
      </c>
      <c r="X119" s="21">
        <v>-6.8104088356795E-3</v>
      </c>
      <c r="Y119" s="20">
        <v>-93.27</v>
      </c>
      <c r="Z119" s="21">
        <v>-4.3884427229649555E-3</v>
      </c>
      <c r="AA119" s="20">
        <v>126.94</v>
      </c>
      <c r="AB119" s="21">
        <v>5.050771821869875E-3</v>
      </c>
      <c r="AC119" s="20">
        <v>162.62</v>
      </c>
      <c r="AD119" s="21">
        <v>6.749116365652218E-3</v>
      </c>
      <c r="AE119" s="20">
        <v>-128.94999999999999</v>
      </c>
      <c r="AF119" s="21">
        <v>-6.0867872667472985E-3</v>
      </c>
      <c r="AG119" s="24"/>
      <c r="AH119" s="19"/>
      <c r="AI119" s="20">
        <v>1287.78</v>
      </c>
      <c r="AJ119" s="21">
        <v>6.5074409854885447E-3</v>
      </c>
      <c r="AK119" s="20">
        <v>1510.58</v>
      </c>
      <c r="AL119" s="21">
        <v>7.2901482296421957E-3</v>
      </c>
      <c r="AM119" s="20">
        <v>-222.8</v>
      </c>
      <c r="AN119" s="21">
        <v>-7.8270724415365096E-4</v>
      </c>
      <c r="AO119" s="20">
        <v>1481.22</v>
      </c>
      <c r="AP119" s="21">
        <v>1.400981584512196E-2</v>
      </c>
      <c r="AQ119" s="20">
        <v>-193.44</v>
      </c>
      <c r="AR119" s="21">
        <v>-7.5023748596334157E-3</v>
      </c>
      <c r="AS119" s="20">
        <v>1416.73</v>
      </c>
      <c r="AT119" s="21">
        <v>8.2775785969461807E-3</v>
      </c>
      <c r="AU119" s="20">
        <v>-128.94999999999999</v>
      </c>
      <c r="AV119" s="21">
        <v>-1.770137611457636E-3</v>
      </c>
      <c r="AW119" s="20">
        <v>1030.04</v>
      </c>
      <c r="AX119" s="21">
        <v>4.5852449864737053E-3</v>
      </c>
      <c r="AY119" s="20">
        <v>257.74</v>
      </c>
      <c r="AZ119" s="21">
        <v>1.9221959990148394E-3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22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1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4595.38</v>
      </c>
      <c r="D121" s="21">
        <v>0.17184933621829862</v>
      </c>
      <c r="E121" s="20">
        <v>4591</v>
      </c>
      <c r="F121" s="21">
        <v>0.16700313013919529</v>
      </c>
      <c r="G121" s="20">
        <v>4.38</v>
      </c>
      <c r="H121" s="21">
        <v>4.8462060791033268E-3</v>
      </c>
      <c r="I121" s="20">
        <v>4414.38</v>
      </c>
      <c r="J121" s="21">
        <v>0.38951644355122406</v>
      </c>
      <c r="K121" s="20">
        <v>181</v>
      </c>
      <c r="L121" s="21">
        <v>-0.21766710733292544</v>
      </c>
      <c r="M121" s="20">
        <v>5162.0600000000004</v>
      </c>
      <c r="N121" s="21">
        <v>0.2142377544365926</v>
      </c>
      <c r="O121" s="20">
        <v>-566.67999999999995</v>
      </c>
      <c r="P121" s="21">
        <v>-4.2388418218293977E-2</v>
      </c>
      <c r="Q121" s="22"/>
      <c r="R121" s="23"/>
      <c r="S121" s="20">
        <v>9757.44</v>
      </c>
      <c r="T121" s="21">
        <v>0.19194049429221324</v>
      </c>
      <c r="U121" s="20">
        <v>9182</v>
      </c>
      <c r="V121" s="21">
        <v>0.1725027144895267</v>
      </c>
      <c r="W121" s="20">
        <v>575.44000000000005</v>
      </c>
      <c r="X121" s="21">
        <v>1.9437779802686544E-2</v>
      </c>
      <c r="Y121" s="20">
        <v>8401.33</v>
      </c>
      <c r="Z121" s="21">
        <v>0.39529061329181059</v>
      </c>
      <c r="AA121" s="20">
        <v>1356.11</v>
      </c>
      <c r="AB121" s="21">
        <v>-0.20335011899959735</v>
      </c>
      <c r="AC121" s="20">
        <v>5162.0600000000004</v>
      </c>
      <c r="AD121" s="21">
        <v>0.2142377544365926</v>
      </c>
      <c r="AE121" s="20">
        <v>4595.38</v>
      </c>
      <c r="AF121" s="21">
        <v>-2.2297260144379355E-2</v>
      </c>
      <c r="AG121" s="24"/>
      <c r="AH121" s="19"/>
      <c r="AI121" s="20">
        <v>36705.69</v>
      </c>
      <c r="AJ121" s="21">
        <v>0.18548207885402557</v>
      </c>
      <c r="AK121" s="20">
        <v>36728</v>
      </c>
      <c r="AL121" s="21">
        <v>0.17725149557011119</v>
      </c>
      <c r="AM121" s="20">
        <v>-22.31</v>
      </c>
      <c r="AN121" s="21">
        <v>8.2305832839143778E-3</v>
      </c>
      <c r="AO121" s="20">
        <v>67891.37</v>
      </c>
      <c r="AP121" s="21">
        <v>0.64213661115366905</v>
      </c>
      <c r="AQ121" s="20">
        <v>-31185.68</v>
      </c>
      <c r="AR121" s="21">
        <v>-0.45665453229964348</v>
      </c>
      <c r="AS121" s="20">
        <v>32110.31</v>
      </c>
      <c r="AT121" s="21">
        <v>0.18761204661248573</v>
      </c>
      <c r="AU121" s="20">
        <v>4595.38</v>
      </c>
      <c r="AV121" s="21">
        <v>-2.1299677584601662E-3</v>
      </c>
      <c r="AW121" s="20">
        <v>102946.78</v>
      </c>
      <c r="AX121" s="21">
        <v>0.45826978259932766</v>
      </c>
      <c r="AY121" s="20">
        <v>-66241.09</v>
      </c>
      <c r="AZ121" s="21">
        <v>-0.27278770374530209</v>
      </c>
      <c r="BA121" s="24"/>
    </row>
    <row r="122" spans="1:53" x14ac:dyDescent="0.35">
      <c r="A122" s="18" t="s">
        <v>114</v>
      </c>
      <c r="B122" s="19"/>
      <c r="C122" s="20">
        <v>-4554.24</v>
      </c>
      <c r="D122" s="21">
        <v>-0.17031086025069186</v>
      </c>
      <c r="E122" s="20">
        <v>-4591</v>
      </c>
      <c r="F122" s="21">
        <v>-0.16700313013919529</v>
      </c>
      <c r="G122" s="20">
        <v>36.76</v>
      </c>
      <c r="H122" s="21">
        <v>-3.3077301114965707E-3</v>
      </c>
      <c r="I122" s="20">
        <v>-4595.6499999999996</v>
      </c>
      <c r="J122" s="21">
        <v>-0.40551136146099404</v>
      </c>
      <c r="K122" s="20">
        <v>41.41</v>
      </c>
      <c r="L122" s="21">
        <v>0.23520050121030217</v>
      </c>
      <c r="M122" s="20">
        <v>-5038.7299999999996</v>
      </c>
      <c r="N122" s="21">
        <v>-0.20911926641927681</v>
      </c>
      <c r="O122" s="20">
        <v>484.49</v>
      </c>
      <c r="P122" s="21">
        <v>3.8808406168584941E-2</v>
      </c>
      <c r="Q122" s="22"/>
      <c r="R122" s="23"/>
      <c r="S122" s="20">
        <v>-9592.9699999999993</v>
      </c>
      <c r="T122" s="21">
        <v>-0.18870517303005427</v>
      </c>
      <c r="U122" s="20">
        <v>-9182</v>
      </c>
      <c r="V122" s="21">
        <v>-0.1725027144895267</v>
      </c>
      <c r="W122" s="20">
        <v>-410.97</v>
      </c>
      <c r="X122" s="21">
        <v>-1.620245854052757E-2</v>
      </c>
      <c r="Y122" s="20">
        <v>-8521.39</v>
      </c>
      <c r="Z122" s="21">
        <v>-0.40093955114234314</v>
      </c>
      <c r="AA122" s="20">
        <v>-1071.58</v>
      </c>
      <c r="AB122" s="21">
        <v>0.21223437811228887</v>
      </c>
      <c r="AC122" s="20">
        <v>-5038.7299999999996</v>
      </c>
      <c r="AD122" s="21">
        <v>-0.20911926641927681</v>
      </c>
      <c r="AE122" s="20">
        <v>-4554.24</v>
      </c>
      <c r="AF122" s="21">
        <v>2.0414093389222537E-2</v>
      </c>
      <c r="AG122" s="24"/>
      <c r="AH122" s="19"/>
      <c r="AI122" s="20">
        <v>-35249.32</v>
      </c>
      <c r="AJ122" s="21">
        <v>-0.17812271481044983</v>
      </c>
      <c r="AK122" s="20">
        <v>-36728</v>
      </c>
      <c r="AL122" s="21">
        <v>-0.17725149557011119</v>
      </c>
      <c r="AM122" s="20">
        <v>1478.68</v>
      </c>
      <c r="AN122" s="21">
        <v>-8.7121924033864429E-4</v>
      </c>
      <c r="AO122" s="20">
        <v>-67868.67</v>
      </c>
      <c r="AP122" s="21">
        <v>-0.64192190785525005</v>
      </c>
      <c r="AQ122" s="20">
        <v>32619.35</v>
      </c>
      <c r="AR122" s="21">
        <v>0.46379919304480022</v>
      </c>
      <c r="AS122" s="20">
        <v>-30695.08</v>
      </c>
      <c r="AT122" s="21">
        <v>-0.17934323211871758</v>
      </c>
      <c r="AU122" s="20">
        <v>-4554.24</v>
      </c>
      <c r="AV122" s="21">
        <v>1.220517308267749E-3</v>
      </c>
      <c r="AW122" s="20">
        <v>-102797.88</v>
      </c>
      <c r="AX122" s="21">
        <v>-0.45760695107969163</v>
      </c>
      <c r="AY122" s="20">
        <v>67548.56</v>
      </c>
      <c r="AZ122" s="21">
        <v>0.27948423626924179</v>
      </c>
      <c r="BA122" s="24"/>
    </row>
    <row r="123" spans="1:53" x14ac:dyDescent="0.35">
      <c r="A123" s="18" t="s">
        <v>115</v>
      </c>
      <c r="B123" s="19"/>
      <c r="C123" s="20">
        <v>3516.71</v>
      </c>
      <c r="D123" s="21">
        <v>0.13151127418673819</v>
      </c>
      <c r="E123" s="20">
        <v>3129.02</v>
      </c>
      <c r="F123" s="21">
        <v>0.11382185455633739</v>
      </c>
      <c r="G123" s="20">
        <v>387.69</v>
      </c>
      <c r="H123" s="21">
        <v>1.7689419630400799E-2</v>
      </c>
      <c r="I123" s="20">
        <v>1362.09</v>
      </c>
      <c r="J123" s="21">
        <v>0.12018821501472159</v>
      </c>
      <c r="K123" s="20">
        <v>2154.62</v>
      </c>
      <c r="L123" s="21">
        <v>1.1323059172016606E-2</v>
      </c>
      <c r="M123" s="20">
        <v>3159.16</v>
      </c>
      <c r="N123" s="21">
        <v>0.1311126457859664</v>
      </c>
      <c r="O123" s="20">
        <v>357.55</v>
      </c>
      <c r="P123" s="21">
        <v>3.9862840077178885E-4</v>
      </c>
      <c r="Q123" s="22"/>
      <c r="R123" s="23"/>
      <c r="S123" s="20">
        <v>6675.87</v>
      </c>
      <c r="T123" s="21">
        <v>0.13132233327907294</v>
      </c>
      <c r="U123" s="20">
        <v>6152.52</v>
      </c>
      <c r="V123" s="21">
        <v>0.115587715198334</v>
      </c>
      <c r="W123" s="20">
        <v>523.35</v>
      </c>
      <c r="X123" s="21">
        <v>1.5734618080738949E-2</v>
      </c>
      <c r="Y123" s="20">
        <v>2430.52</v>
      </c>
      <c r="Z123" s="21">
        <v>0.11435829105844093</v>
      </c>
      <c r="AA123" s="20">
        <v>4245.3500000000004</v>
      </c>
      <c r="AB123" s="21">
        <v>1.6964042220632011E-2</v>
      </c>
      <c r="AC123" s="20">
        <v>3159.16</v>
      </c>
      <c r="AD123" s="21">
        <v>0.1311126457859664</v>
      </c>
      <c r="AE123" s="20">
        <v>3516.71</v>
      </c>
      <c r="AF123" s="21">
        <v>2.0968749310654178E-4</v>
      </c>
      <c r="AG123" s="24"/>
      <c r="AH123" s="19"/>
      <c r="AI123" s="20">
        <v>25653.58</v>
      </c>
      <c r="AJ123" s="21">
        <v>0.12963328978281169</v>
      </c>
      <c r="AK123" s="20">
        <v>22343.77</v>
      </c>
      <c r="AL123" s="21">
        <v>0.10783235267846285</v>
      </c>
      <c r="AM123" s="20">
        <v>3309.81</v>
      </c>
      <c r="AN123" s="21">
        <v>2.1800937104348841E-2</v>
      </c>
      <c r="AO123" s="20">
        <v>14325.65</v>
      </c>
      <c r="AP123" s="21">
        <v>0.13549622497783678</v>
      </c>
      <c r="AQ123" s="20">
        <v>11327.93</v>
      </c>
      <c r="AR123" s="21">
        <v>-5.862935195025093E-3</v>
      </c>
      <c r="AS123" s="20">
        <v>22136.87</v>
      </c>
      <c r="AT123" s="21">
        <v>0.12933987514584994</v>
      </c>
      <c r="AU123" s="20">
        <v>3516.71</v>
      </c>
      <c r="AV123" s="21">
        <v>2.9341463696175296E-4</v>
      </c>
      <c r="AW123" s="20">
        <v>30607.99</v>
      </c>
      <c r="AX123" s="21">
        <v>0.13625211903764642</v>
      </c>
      <c r="AY123" s="20">
        <v>-4954.41</v>
      </c>
      <c r="AZ123" s="21">
        <v>-6.6188292548347294E-3</v>
      </c>
      <c r="BA123" s="24"/>
    </row>
    <row r="124" spans="1:53" x14ac:dyDescent="0.35">
      <c r="A124" s="18" t="s">
        <v>116</v>
      </c>
      <c r="B124" s="19"/>
      <c r="C124" s="20">
        <v>10907.39</v>
      </c>
      <c r="D124" s="21">
        <v>0.40789395683797819</v>
      </c>
      <c r="E124" s="20">
        <v>11987.79</v>
      </c>
      <c r="F124" s="21">
        <v>0.43607023599462952</v>
      </c>
      <c r="G124" s="20">
        <v>-1080.4000000000001</v>
      </c>
      <c r="H124" s="21">
        <v>-2.8176279156651329E-2</v>
      </c>
      <c r="I124" s="20">
        <v>5317.16</v>
      </c>
      <c r="J124" s="21">
        <v>0.46917602313186141</v>
      </c>
      <c r="K124" s="20">
        <v>5590.23</v>
      </c>
      <c r="L124" s="21">
        <v>-6.1282066293883219E-2</v>
      </c>
      <c r="M124" s="20">
        <v>12661.95</v>
      </c>
      <c r="N124" s="21">
        <v>0.52550100827739576</v>
      </c>
      <c r="O124" s="20">
        <v>-1754.56</v>
      </c>
      <c r="P124" s="21">
        <v>-0.11760705143941758</v>
      </c>
      <c r="Q124" s="22"/>
      <c r="R124" s="23"/>
      <c r="S124" s="20">
        <v>23569.34</v>
      </c>
      <c r="T124" s="21">
        <v>0.46363705743937278</v>
      </c>
      <c r="U124" s="20">
        <v>24055.919999999998</v>
      </c>
      <c r="V124" s="21">
        <v>0.45193982787441678</v>
      </c>
      <c r="W124" s="20">
        <v>-486.58</v>
      </c>
      <c r="X124" s="21">
        <v>1.1697229564956002E-2</v>
      </c>
      <c r="Y124" s="20">
        <v>8807.02</v>
      </c>
      <c r="Z124" s="21">
        <v>0.41437871587870517</v>
      </c>
      <c r="AA124" s="20">
        <v>14762.32</v>
      </c>
      <c r="AB124" s="21">
        <v>4.9258341560667607E-2</v>
      </c>
      <c r="AC124" s="20">
        <v>12661.95</v>
      </c>
      <c r="AD124" s="21">
        <v>0.52550100827739576</v>
      </c>
      <c r="AE124" s="20">
        <v>10907.39</v>
      </c>
      <c r="AF124" s="21">
        <v>-6.1863950838022985E-2</v>
      </c>
      <c r="AG124" s="24"/>
      <c r="AH124" s="19"/>
      <c r="AI124" s="20">
        <v>79716.37</v>
      </c>
      <c r="AJ124" s="21">
        <v>0.40282468539064864</v>
      </c>
      <c r="AK124" s="20">
        <v>92177.86</v>
      </c>
      <c r="AL124" s="21">
        <v>0.44485579240504064</v>
      </c>
      <c r="AM124" s="20">
        <v>-12461.49</v>
      </c>
      <c r="AN124" s="21">
        <v>-4.2031107014392E-2</v>
      </c>
      <c r="AO124" s="20">
        <v>44307.68</v>
      </c>
      <c r="AP124" s="21">
        <v>0.41907511195135999</v>
      </c>
      <c r="AQ124" s="20">
        <v>35408.69</v>
      </c>
      <c r="AR124" s="21">
        <v>-1.6250426560711351E-2</v>
      </c>
      <c r="AS124" s="20">
        <v>68808.98</v>
      </c>
      <c r="AT124" s="21">
        <v>0.40203266686362094</v>
      </c>
      <c r="AU124" s="20">
        <v>10907.39</v>
      </c>
      <c r="AV124" s="21">
        <v>7.920185270277047E-4</v>
      </c>
      <c r="AW124" s="20">
        <v>91476.63</v>
      </c>
      <c r="AX124" s="21">
        <v>0.40721016570910856</v>
      </c>
      <c r="AY124" s="20">
        <v>-11760.26</v>
      </c>
      <c r="AZ124" s="21">
        <v>-4.3854803184599223E-3</v>
      </c>
      <c r="BA124" s="24"/>
    </row>
    <row r="125" spans="1:53" x14ac:dyDescent="0.35">
      <c r="A125" s="18" t="s">
        <v>117</v>
      </c>
      <c r="B125" s="19"/>
      <c r="C125" s="20">
        <v>12144.28</v>
      </c>
      <c r="D125" s="21">
        <v>0.45414883140222567</v>
      </c>
      <c r="E125" s="20">
        <v>12429.64</v>
      </c>
      <c r="F125" s="21">
        <v>0.4521430595738069</v>
      </c>
      <c r="G125" s="20">
        <v>-285.36</v>
      </c>
      <c r="H125" s="21">
        <v>2.0057718284187676E-3</v>
      </c>
      <c r="I125" s="20">
        <v>7402.72</v>
      </c>
      <c r="J125" s="21">
        <v>0.65320184646666513</v>
      </c>
      <c r="K125" s="20">
        <v>4741.5600000000004</v>
      </c>
      <c r="L125" s="21">
        <v>-0.19905301506443945</v>
      </c>
      <c r="M125" s="20">
        <v>9644.0499999999993</v>
      </c>
      <c r="N125" s="21">
        <v>0.40025098810827864</v>
      </c>
      <c r="O125" s="20">
        <v>2500.23</v>
      </c>
      <c r="P125" s="21">
        <v>5.3897843293947034E-2</v>
      </c>
      <c r="Q125" s="22"/>
      <c r="R125" s="23"/>
      <c r="S125" s="20">
        <v>21788.33</v>
      </c>
      <c r="T125" s="21">
        <v>0.4286024643760924</v>
      </c>
      <c r="U125" s="20">
        <v>23514.46</v>
      </c>
      <c r="V125" s="21">
        <v>0.44176739052008229</v>
      </c>
      <c r="W125" s="20">
        <v>-1726.13</v>
      </c>
      <c r="X125" s="21">
        <v>-1.3164926143989897E-2</v>
      </c>
      <c r="Y125" s="20">
        <v>14579</v>
      </c>
      <c r="Z125" s="21">
        <v>0.68595589640941457</v>
      </c>
      <c r="AA125" s="20">
        <v>7209.33</v>
      </c>
      <c r="AB125" s="21">
        <v>-0.25735343203332217</v>
      </c>
      <c r="AC125" s="20">
        <v>9644.0499999999993</v>
      </c>
      <c r="AD125" s="21">
        <v>0.40025098810827864</v>
      </c>
      <c r="AE125" s="20">
        <v>12144.28</v>
      </c>
      <c r="AF125" s="21">
        <v>2.8351476267813758E-2</v>
      </c>
      <c r="AG125" s="24"/>
      <c r="AH125" s="19"/>
      <c r="AI125" s="20">
        <v>92027.66</v>
      </c>
      <c r="AJ125" s="21">
        <v>0.465036393236892</v>
      </c>
      <c r="AK125" s="20">
        <v>95534.34</v>
      </c>
      <c r="AL125" s="21">
        <v>0.46105436297384816</v>
      </c>
      <c r="AM125" s="20">
        <v>-3506.68</v>
      </c>
      <c r="AN125" s="21">
        <v>3.9820302630438342E-3</v>
      </c>
      <c r="AO125" s="20">
        <v>65478.09</v>
      </c>
      <c r="AP125" s="21">
        <v>0.61931109679205099</v>
      </c>
      <c r="AQ125" s="20">
        <v>26549.57</v>
      </c>
      <c r="AR125" s="21">
        <v>-0.15427470355515899</v>
      </c>
      <c r="AS125" s="20">
        <v>79883.38</v>
      </c>
      <c r="AT125" s="21">
        <v>0.46673745635351727</v>
      </c>
      <c r="AU125" s="20">
        <v>12144.28</v>
      </c>
      <c r="AV125" s="21">
        <v>-1.7010631166252677E-3</v>
      </c>
      <c r="AW125" s="20">
        <v>115445.85</v>
      </c>
      <c r="AX125" s="21">
        <v>0.5139096587721792</v>
      </c>
      <c r="AY125" s="20">
        <v>-23418.19</v>
      </c>
      <c r="AZ125" s="21">
        <v>-4.8873265535287203E-2</v>
      </c>
      <c r="BA125" s="24"/>
    </row>
    <row r="126" spans="1:53" x14ac:dyDescent="0.35">
      <c r="A126" s="18" t="s">
        <v>118</v>
      </c>
      <c r="B126" s="19"/>
      <c r="C126" s="20">
        <v>28800.09</v>
      </c>
      <c r="D126" s="21">
        <v>1.0770113351947521</v>
      </c>
      <c r="E126" s="20">
        <v>27047.3</v>
      </c>
      <c r="F126" s="21">
        <v>0.983877970336279</v>
      </c>
      <c r="G126" s="20">
        <v>1752.79</v>
      </c>
      <c r="H126" s="21">
        <v>9.3133364858473122E-2</v>
      </c>
      <c r="I126" s="20">
        <v>9967.6</v>
      </c>
      <c r="J126" s="21">
        <v>0.87952194934309713</v>
      </c>
      <c r="K126" s="20">
        <v>18832.490000000002</v>
      </c>
      <c r="L126" s="21">
        <v>0.19748938585165499</v>
      </c>
      <c r="M126" s="20">
        <v>27435.48</v>
      </c>
      <c r="N126" s="21">
        <v>1.1386376034160872</v>
      </c>
      <c r="O126" s="20">
        <v>1364.61</v>
      </c>
      <c r="P126" s="21">
        <v>-6.1626268221335101E-2</v>
      </c>
      <c r="Q126" s="22"/>
      <c r="R126" s="23"/>
      <c r="S126" s="20">
        <v>56235.57</v>
      </c>
      <c r="T126" s="21">
        <v>1.1062208020345867</v>
      </c>
      <c r="U126" s="20">
        <v>52433.42</v>
      </c>
      <c r="V126" s="21">
        <v>0.98506940535498144</v>
      </c>
      <c r="W126" s="20">
        <v>3802.15</v>
      </c>
      <c r="X126" s="21">
        <v>0.12115139667960528</v>
      </c>
      <c r="Y126" s="20">
        <v>20527.57</v>
      </c>
      <c r="Z126" s="21">
        <v>0.96584180536778952</v>
      </c>
      <c r="AA126" s="20">
        <v>35708</v>
      </c>
      <c r="AB126" s="21">
        <v>0.14037899666679721</v>
      </c>
      <c r="AC126" s="20">
        <v>27435.48</v>
      </c>
      <c r="AD126" s="21">
        <v>1.1386376034160872</v>
      </c>
      <c r="AE126" s="20">
        <v>28800.09</v>
      </c>
      <c r="AF126" s="21">
        <v>-3.2416801381500493E-2</v>
      </c>
      <c r="AG126" s="24"/>
      <c r="AH126" s="19"/>
      <c r="AI126" s="20">
        <v>209656.91</v>
      </c>
      <c r="AJ126" s="21">
        <v>1.0594433591334571</v>
      </c>
      <c r="AK126" s="20">
        <v>202548.05</v>
      </c>
      <c r="AL126" s="21">
        <v>0.97750884304371766</v>
      </c>
      <c r="AM126" s="20">
        <v>7108.86</v>
      </c>
      <c r="AN126" s="21">
        <v>8.1934516089739451E-2</v>
      </c>
      <c r="AO126" s="20">
        <v>112871.41</v>
      </c>
      <c r="AP126" s="21">
        <v>1.0675711023880703</v>
      </c>
      <c r="AQ126" s="20">
        <v>96785.5</v>
      </c>
      <c r="AR126" s="21">
        <v>-8.1277432546131845E-3</v>
      </c>
      <c r="AS126" s="20">
        <v>180856.82</v>
      </c>
      <c r="AT126" s="21">
        <v>1.0566985539543512</v>
      </c>
      <c r="AU126" s="20">
        <v>28800.09</v>
      </c>
      <c r="AV126" s="21">
        <v>2.7448051791059136E-3</v>
      </c>
      <c r="AW126" s="20">
        <v>234630.42</v>
      </c>
      <c r="AX126" s="21">
        <v>1.0444623092105354</v>
      </c>
      <c r="AY126" s="20">
        <v>-24973.51</v>
      </c>
      <c r="AZ126" s="21">
        <v>1.4981049922921708E-2</v>
      </c>
      <c r="BA126" s="24"/>
    </row>
    <row r="127" spans="1:53" x14ac:dyDescent="0.35">
      <c r="A127" s="18" t="s">
        <v>119</v>
      </c>
      <c r="B127" s="19"/>
      <c r="C127" s="20">
        <v>1605.29</v>
      </c>
      <c r="D127" s="21">
        <v>6.0031601508008611E-2</v>
      </c>
      <c r="E127" s="20">
        <v>1755.93</v>
      </c>
      <c r="F127" s="21">
        <v>6.3874059312854975E-2</v>
      </c>
      <c r="G127" s="20">
        <v>-150.63999999999999</v>
      </c>
      <c r="H127" s="21">
        <v>-3.8424578048463637E-3</v>
      </c>
      <c r="I127" s="20">
        <v>464.42</v>
      </c>
      <c r="J127" s="21">
        <v>4.0979532055251122E-2</v>
      </c>
      <c r="K127" s="20">
        <v>1140.8699999999999</v>
      </c>
      <c r="L127" s="21">
        <v>1.9052069452757489E-2</v>
      </c>
      <c r="M127" s="20">
        <v>1925.12</v>
      </c>
      <c r="N127" s="21">
        <v>7.9897053854657465E-2</v>
      </c>
      <c r="O127" s="20">
        <v>-319.83</v>
      </c>
      <c r="P127" s="21">
        <v>-1.9865452346648854E-2</v>
      </c>
      <c r="Q127" s="22"/>
      <c r="R127" s="23"/>
      <c r="S127" s="20">
        <v>3530.41</v>
      </c>
      <c r="T127" s="21">
        <v>6.9447379687107735E-2</v>
      </c>
      <c r="U127" s="20">
        <v>3511.86</v>
      </c>
      <c r="V127" s="21">
        <v>6.5977497593899939E-2</v>
      </c>
      <c r="W127" s="20">
        <v>18.55</v>
      </c>
      <c r="X127" s="21">
        <v>3.4698820932077962E-3</v>
      </c>
      <c r="Y127" s="20">
        <v>1116.0999999999999</v>
      </c>
      <c r="Z127" s="21">
        <v>5.2513572671825742E-2</v>
      </c>
      <c r="AA127" s="20">
        <v>2414.31</v>
      </c>
      <c r="AB127" s="21">
        <v>1.6933807015281993E-2</v>
      </c>
      <c r="AC127" s="20">
        <v>1925.12</v>
      </c>
      <c r="AD127" s="21">
        <v>7.9897053854657465E-2</v>
      </c>
      <c r="AE127" s="20">
        <v>1605.29</v>
      </c>
      <c r="AF127" s="21">
        <v>-1.044967416754973E-2</v>
      </c>
      <c r="AG127" s="24"/>
      <c r="AH127" s="19"/>
      <c r="AI127" s="20">
        <v>12300.65</v>
      </c>
      <c r="AJ127" s="21">
        <v>6.2157941541373274E-2</v>
      </c>
      <c r="AK127" s="20">
        <v>11815.75</v>
      </c>
      <c r="AL127" s="21">
        <v>5.7023506828102311E-2</v>
      </c>
      <c r="AM127" s="20">
        <v>484.9</v>
      </c>
      <c r="AN127" s="21">
        <v>5.1344347132709633E-3</v>
      </c>
      <c r="AO127" s="20">
        <v>5659.04</v>
      </c>
      <c r="AP127" s="21">
        <v>5.3524870215213793E-2</v>
      </c>
      <c r="AQ127" s="20">
        <v>6641.61</v>
      </c>
      <c r="AR127" s="21">
        <v>8.6330713261594805E-3</v>
      </c>
      <c r="AS127" s="20">
        <v>10695.36</v>
      </c>
      <c r="AT127" s="21">
        <v>6.249015904416106E-2</v>
      </c>
      <c r="AU127" s="20">
        <v>1605.29</v>
      </c>
      <c r="AV127" s="21">
        <v>-3.3221750278778633E-4</v>
      </c>
      <c r="AW127" s="20">
        <v>21039.17</v>
      </c>
      <c r="AX127" s="21">
        <v>9.3656313116061485E-2</v>
      </c>
      <c r="AY127" s="20">
        <v>-8738.52</v>
      </c>
      <c r="AZ127" s="21">
        <v>-3.1498371574688211E-2</v>
      </c>
      <c r="BA127" s="24"/>
    </row>
    <row r="128" spans="1:53" x14ac:dyDescent="0.35">
      <c r="A128" s="18" t="s">
        <v>120</v>
      </c>
      <c r="B128" s="19"/>
      <c r="C128" s="20">
        <v>7186.71</v>
      </c>
      <c r="D128" s="21">
        <v>0.26875499808359898</v>
      </c>
      <c r="E128" s="20">
        <v>12927.68</v>
      </c>
      <c r="F128" s="21">
        <v>0.47025986178128343</v>
      </c>
      <c r="G128" s="20">
        <v>-5740.97</v>
      </c>
      <c r="H128" s="21">
        <v>-0.20150486369768444</v>
      </c>
      <c r="I128" s="20">
        <v>5332.18</v>
      </c>
      <c r="J128" s="21">
        <v>0.47050135918859859</v>
      </c>
      <c r="K128" s="20">
        <v>1854.53</v>
      </c>
      <c r="L128" s="21">
        <v>-0.20174636110499961</v>
      </c>
      <c r="M128" s="20">
        <v>5037.8100000000004</v>
      </c>
      <c r="N128" s="21">
        <v>0.20908108423346697</v>
      </c>
      <c r="O128" s="20">
        <v>2148.9</v>
      </c>
      <c r="P128" s="21">
        <v>5.9673913850132015E-2</v>
      </c>
      <c r="Q128" s="22"/>
      <c r="R128" s="23"/>
      <c r="S128" s="20">
        <v>12224.52</v>
      </c>
      <c r="T128" s="21">
        <v>0.24047090336041491</v>
      </c>
      <c r="U128" s="20">
        <v>25330.46</v>
      </c>
      <c r="V128" s="21">
        <v>0.47588467755046565</v>
      </c>
      <c r="W128" s="20">
        <v>-13105.94</v>
      </c>
      <c r="X128" s="21">
        <v>-0.23541377419005075</v>
      </c>
      <c r="Y128" s="20">
        <v>6503.69</v>
      </c>
      <c r="Z128" s="21">
        <v>0.3060048359914222</v>
      </c>
      <c r="AA128" s="20">
        <v>5720.83</v>
      </c>
      <c r="AB128" s="21">
        <v>-6.5533932631007291E-2</v>
      </c>
      <c r="AC128" s="20">
        <v>5037.8100000000004</v>
      </c>
      <c r="AD128" s="21">
        <v>0.20908108423346697</v>
      </c>
      <c r="AE128" s="20">
        <v>7186.71</v>
      </c>
      <c r="AF128" s="21">
        <v>3.1389819126947938E-2</v>
      </c>
      <c r="AG128" s="24"/>
      <c r="AH128" s="19"/>
      <c r="AI128" s="20">
        <v>61760.7</v>
      </c>
      <c r="AJ128" s="21">
        <v>0.312090660262205</v>
      </c>
      <c r="AK128" s="20">
        <v>95772.09</v>
      </c>
      <c r="AL128" s="21">
        <v>0.46220175850509937</v>
      </c>
      <c r="AM128" s="20">
        <v>-34011.39</v>
      </c>
      <c r="AN128" s="21">
        <v>-0.15011109824289437</v>
      </c>
      <c r="AO128" s="20">
        <v>44260.87</v>
      </c>
      <c r="AP128" s="21">
        <v>0.4186323691584527</v>
      </c>
      <c r="AQ128" s="20">
        <v>17499.830000000002</v>
      </c>
      <c r="AR128" s="21">
        <v>-0.1065417088962477</v>
      </c>
      <c r="AS128" s="20">
        <v>54573.99</v>
      </c>
      <c r="AT128" s="21">
        <v>0.31886138613141168</v>
      </c>
      <c r="AU128" s="20">
        <v>7186.71</v>
      </c>
      <c r="AV128" s="21">
        <v>-6.7707258692066841E-3</v>
      </c>
      <c r="AW128" s="20">
        <v>101923.97</v>
      </c>
      <c r="AX128" s="21">
        <v>0.45371672211175912</v>
      </c>
      <c r="AY128" s="20">
        <v>-40163.269999999997</v>
      </c>
      <c r="AZ128" s="21">
        <v>-0.14162606184955412</v>
      </c>
      <c r="BA128" s="24"/>
    </row>
    <row r="129" spans="1:53" x14ac:dyDescent="0.35">
      <c r="A129" s="18" t="s">
        <v>121</v>
      </c>
      <c r="B129" s="19"/>
      <c r="C129" s="20">
        <v>23699.57</v>
      </c>
      <c r="D129" s="21">
        <v>0.88627172794395748</v>
      </c>
      <c r="E129" s="20">
        <v>42812.05</v>
      </c>
      <c r="F129" s="21">
        <v>1.5573396553421339</v>
      </c>
      <c r="G129" s="20">
        <v>-19112.48</v>
      </c>
      <c r="H129" s="21">
        <v>-0.67106792739817644</v>
      </c>
      <c r="I129" s="20">
        <v>14594.64</v>
      </c>
      <c r="J129" s="21">
        <v>1.2878031043341163</v>
      </c>
      <c r="K129" s="20">
        <v>9104.93</v>
      </c>
      <c r="L129" s="21">
        <v>-0.40153137639015879</v>
      </c>
      <c r="M129" s="20">
        <v>12853.64</v>
      </c>
      <c r="N129" s="21">
        <v>0.53345659870988782</v>
      </c>
      <c r="O129" s="20">
        <v>10845.93</v>
      </c>
      <c r="P129" s="21">
        <v>0.35281512923406966</v>
      </c>
      <c r="Q129" s="22"/>
      <c r="R129" s="23"/>
      <c r="S129" s="20">
        <v>36553.21</v>
      </c>
      <c r="T129" s="21">
        <v>0.71904528189433625</v>
      </c>
      <c r="U129" s="20">
        <v>85624.1</v>
      </c>
      <c r="V129" s="21">
        <v>1.6086244473668792</v>
      </c>
      <c r="W129" s="20">
        <v>-49070.89</v>
      </c>
      <c r="X129" s="21">
        <v>-0.8895791654725429</v>
      </c>
      <c r="Y129" s="20">
        <v>37631.26</v>
      </c>
      <c r="Z129" s="21">
        <v>1.7705867814195586</v>
      </c>
      <c r="AA129" s="20">
        <v>-1078.05</v>
      </c>
      <c r="AB129" s="21">
        <v>-1.0515414995252224</v>
      </c>
      <c r="AC129" s="20">
        <v>12853.64</v>
      </c>
      <c r="AD129" s="21">
        <v>0.53345659870988782</v>
      </c>
      <c r="AE129" s="20">
        <v>23699.57</v>
      </c>
      <c r="AF129" s="21">
        <v>0.18558868318444843</v>
      </c>
      <c r="AG129" s="24"/>
      <c r="AH129" s="19"/>
      <c r="AI129" s="20">
        <v>180853.23</v>
      </c>
      <c r="AJ129" s="21">
        <v>0.91389190798116648</v>
      </c>
      <c r="AK129" s="20">
        <v>314937.3</v>
      </c>
      <c r="AL129" s="21">
        <v>1.5199059964009143</v>
      </c>
      <c r="AM129" s="20">
        <v>-134084.07</v>
      </c>
      <c r="AN129" s="21">
        <v>-0.6060140884197478</v>
      </c>
      <c r="AO129" s="20">
        <v>201838.31</v>
      </c>
      <c r="AP129" s="21">
        <v>1.9090462953448093</v>
      </c>
      <c r="AQ129" s="20">
        <v>-20985.08</v>
      </c>
      <c r="AR129" s="21">
        <v>-0.99515438736364281</v>
      </c>
      <c r="AS129" s="20">
        <v>157153.66</v>
      </c>
      <c r="AT129" s="21">
        <v>0.91820726069735026</v>
      </c>
      <c r="AU129" s="20">
        <v>23699.57</v>
      </c>
      <c r="AV129" s="21">
        <v>-4.3153527161837735E-3</v>
      </c>
      <c r="AW129" s="20">
        <v>358670.48</v>
      </c>
      <c r="AX129" s="21">
        <v>1.5966292767427646</v>
      </c>
      <c r="AY129" s="20">
        <v>-177817.25</v>
      </c>
      <c r="AZ129" s="21">
        <v>-0.68273736876159807</v>
      </c>
      <c r="BA129" s="24"/>
    </row>
    <row r="130" spans="1:53" x14ac:dyDescent="0.35">
      <c r="A130" s="18" t="s">
        <v>122</v>
      </c>
      <c r="B130" s="19"/>
      <c r="C130" s="20">
        <v>1251.73</v>
      </c>
      <c r="D130" s="21">
        <v>4.6809832837443464E-2</v>
      </c>
      <c r="E130" s="20">
        <v>1853.28</v>
      </c>
      <c r="F130" s="21">
        <v>6.7415282296747522E-2</v>
      </c>
      <c r="G130" s="20">
        <v>-601.54999999999995</v>
      </c>
      <c r="H130" s="21">
        <v>-2.0605449459304058E-2</v>
      </c>
      <c r="I130" s="20">
        <v>723.6</v>
      </c>
      <c r="J130" s="21">
        <v>6.3849079271305537E-2</v>
      </c>
      <c r="K130" s="20">
        <v>528.13</v>
      </c>
      <c r="L130" s="21">
        <v>-1.7039246433862072E-2</v>
      </c>
      <c r="M130" s="20">
        <v>1350.53</v>
      </c>
      <c r="N130" s="21">
        <v>5.6050203697603544E-2</v>
      </c>
      <c r="O130" s="20">
        <v>-98.8</v>
      </c>
      <c r="P130" s="21">
        <v>-9.2403708601600798E-3</v>
      </c>
      <c r="Q130" s="22"/>
      <c r="R130" s="23"/>
      <c r="S130" s="20">
        <v>2602.2600000000002</v>
      </c>
      <c r="T130" s="21">
        <v>5.1189561060775671E-2</v>
      </c>
      <c r="U130" s="20">
        <v>3706.56</v>
      </c>
      <c r="V130" s="21">
        <v>6.9635336682454807E-2</v>
      </c>
      <c r="W130" s="20">
        <v>-1104.3</v>
      </c>
      <c r="X130" s="21">
        <v>-1.8445775621679136E-2</v>
      </c>
      <c r="Y130" s="20">
        <v>1056.55</v>
      </c>
      <c r="Z130" s="21">
        <v>4.9711688205731998E-2</v>
      </c>
      <c r="AA130" s="20">
        <v>1545.71</v>
      </c>
      <c r="AB130" s="21">
        <v>1.4778728550436729E-3</v>
      </c>
      <c r="AC130" s="20">
        <v>1350.53</v>
      </c>
      <c r="AD130" s="21">
        <v>5.6050203697603544E-2</v>
      </c>
      <c r="AE130" s="20">
        <v>1251.73</v>
      </c>
      <c r="AF130" s="21">
        <v>-4.8606426368278735E-3</v>
      </c>
      <c r="AG130" s="24"/>
      <c r="AH130" s="19"/>
      <c r="AI130" s="20">
        <v>9941.4699999999993</v>
      </c>
      <c r="AJ130" s="21">
        <v>5.0236476210225971E-2</v>
      </c>
      <c r="AK130" s="20">
        <v>11917.98</v>
      </c>
      <c r="AL130" s="21">
        <v>5.7516874841392777E-2</v>
      </c>
      <c r="AM130" s="20">
        <v>-1976.51</v>
      </c>
      <c r="AN130" s="21">
        <v>-7.2803986311668067E-3</v>
      </c>
      <c r="AO130" s="20">
        <v>5152.3599999999997</v>
      </c>
      <c r="AP130" s="21">
        <v>4.87325412617792E-2</v>
      </c>
      <c r="AQ130" s="20">
        <v>4789.1099999999997</v>
      </c>
      <c r="AR130" s="21">
        <v>1.5039349484467709E-3</v>
      </c>
      <c r="AS130" s="20">
        <v>8689.74</v>
      </c>
      <c r="AT130" s="21">
        <v>5.0771851966872374E-2</v>
      </c>
      <c r="AU130" s="20">
        <v>1251.73</v>
      </c>
      <c r="AV130" s="21">
        <v>-5.3537575664640291E-4</v>
      </c>
      <c r="AW130" s="20">
        <v>10636.08</v>
      </c>
      <c r="AX130" s="21">
        <v>4.7346736530361193E-2</v>
      </c>
      <c r="AY130" s="20">
        <v>-694.61</v>
      </c>
      <c r="AZ130" s="21">
        <v>2.8897396798647779E-3</v>
      </c>
      <c r="BA130" s="24"/>
    </row>
    <row r="131" spans="1:53" x14ac:dyDescent="0.35">
      <c r="A131" s="18" t="s">
        <v>123</v>
      </c>
      <c r="B131" s="19"/>
      <c r="C131" s="20">
        <v>1401.51</v>
      </c>
      <c r="D131" s="21">
        <v>5.2411022201277746E-2</v>
      </c>
      <c r="E131" s="20">
        <v>1169.01</v>
      </c>
      <c r="F131" s="21">
        <v>4.2524140527994053E-2</v>
      </c>
      <c r="G131" s="20">
        <v>232.5</v>
      </c>
      <c r="H131" s="21">
        <v>9.8868816732836928E-3</v>
      </c>
      <c r="I131" s="20">
        <v>526.6</v>
      </c>
      <c r="J131" s="21">
        <v>4.646617626350124E-2</v>
      </c>
      <c r="K131" s="20">
        <v>874.91</v>
      </c>
      <c r="L131" s="21">
        <v>5.9448459377765064E-3</v>
      </c>
      <c r="M131" s="20">
        <v>1413.02</v>
      </c>
      <c r="N131" s="21">
        <v>5.8643687166362667E-2</v>
      </c>
      <c r="O131" s="20">
        <v>-11.51</v>
      </c>
      <c r="P131" s="21">
        <v>-6.2326649650849206E-3</v>
      </c>
      <c r="Q131" s="22"/>
      <c r="R131" s="23"/>
      <c r="S131" s="20">
        <v>2814.53</v>
      </c>
      <c r="T131" s="21">
        <v>5.5365165391769042E-2</v>
      </c>
      <c r="U131" s="20">
        <v>2338.02</v>
      </c>
      <c r="V131" s="21">
        <v>4.392450408743228E-2</v>
      </c>
      <c r="W131" s="20">
        <v>476.51</v>
      </c>
      <c r="X131" s="21">
        <v>1.1440661304336762E-2</v>
      </c>
      <c r="Y131" s="20">
        <v>1053.2</v>
      </c>
      <c r="Z131" s="21">
        <v>4.9554067501090288E-2</v>
      </c>
      <c r="AA131" s="20">
        <v>1761.33</v>
      </c>
      <c r="AB131" s="21">
        <v>5.8110978906787542E-3</v>
      </c>
      <c r="AC131" s="20">
        <v>1413.02</v>
      </c>
      <c r="AD131" s="21">
        <v>5.8643687166362667E-2</v>
      </c>
      <c r="AE131" s="20">
        <v>1401.51</v>
      </c>
      <c r="AF131" s="21">
        <v>-3.2785217745936249E-3</v>
      </c>
      <c r="AG131" s="24"/>
      <c r="AH131" s="19"/>
      <c r="AI131" s="20">
        <v>12078.94</v>
      </c>
      <c r="AJ131" s="21">
        <v>6.1037591216867013E-2</v>
      </c>
      <c r="AK131" s="20">
        <v>8816.5300000000007</v>
      </c>
      <c r="AL131" s="21">
        <v>4.2549094103647156E-2</v>
      </c>
      <c r="AM131" s="20">
        <v>3262.41</v>
      </c>
      <c r="AN131" s="21">
        <v>1.8488497113219857E-2</v>
      </c>
      <c r="AO131" s="20">
        <v>5086.2700000000004</v>
      </c>
      <c r="AP131" s="21">
        <v>4.810744253964197E-2</v>
      </c>
      <c r="AQ131" s="20">
        <v>6992.67</v>
      </c>
      <c r="AR131" s="21">
        <v>1.2930148677225042E-2</v>
      </c>
      <c r="AS131" s="20">
        <v>10677.43</v>
      </c>
      <c r="AT131" s="21">
        <v>6.2385398797506264E-2</v>
      </c>
      <c r="AU131" s="20">
        <v>1401.51</v>
      </c>
      <c r="AV131" s="21">
        <v>-1.3478075806392514E-3</v>
      </c>
      <c r="AW131" s="20">
        <v>8293.84</v>
      </c>
      <c r="AX131" s="21">
        <v>3.6920205311070521E-2</v>
      </c>
      <c r="AY131" s="20">
        <v>3785.1</v>
      </c>
      <c r="AZ131" s="21">
        <v>2.4117385905796491E-2</v>
      </c>
      <c r="BA131" s="24"/>
    </row>
    <row r="132" spans="1:53" x14ac:dyDescent="0.35">
      <c r="A132" s="18" t="s">
        <v>124</v>
      </c>
      <c r="B132" s="19"/>
      <c r="C132" s="20">
        <v>400</v>
      </c>
      <c r="D132" s="21">
        <v>1.4958444021456211E-2</v>
      </c>
      <c r="E132" s="20">
        <v>5116.5600000000004</v>
      </c>
      <c r="F132" s="21">
        <v>0.18612100534633005</v>
      </c>
      <c r="G132" s="20">
        <v>-4716.5600000000004</v>
      </c>
      <c r="H132" s="21">
        <v>-0.17116256132487384</v>
      </c>
      <c r="I132" s="20">
        <v>4965.93</v>
      </c>
      <c r="J132" s="21">
        <v>0.43818416006875943</v>
      </c>
      <c r="K132" s="20">
        <v>-4565.93</v>
      </c>
      <c r="L132" s="21">
        <v>-0.42322571604730325</v>
      </c>
      <c r="M132" s="20">
        <v>5731.88</v>
      </c>
      <c r="N132" s="21">
        <v>0.23788663826069756</v>
      </c>
      <c r="O132" s="20">
        <v>-5331.88</v>
      </c>
      <c r="P132" s="21">
        <v>-0.22292819423924135</v>
      </c>
      <c r="Q132" s="22"/>
      <c r="R132" s="23"/>
      <c r="S132" s="20">
        <v>6131.88</v>
      </c>
      <c r="T132" s="21">
        <v>0.12062140050469557</v>
      </c>
      <c r="U132" s="20">
        <v>10233.120000000001</v>
      </c>
      <c r="V132" s="21">
        <v>0.19225016093411734</v>
      </c>
      <c r="W132" s="20">
        <v>-4101.24</v>
      </c>
      <c r="X132" s="21">
        <v>-7.1628760429421776E-2</v>
      </c>
      <c r="Y132" s="20">
        <v>3739.56</v>
      </c>
      <c r="Z132" s="21">
        <v>0.17594987529849718</v>
      </c>
      <c r="AA132" s="20">
        <v>2392.3200000000002</v>
      </c>
      <c r="AB132" s="21">
        <v>-5.532847479380161E-2</v>
      </c>
      <c r="AC132" s="20">
        <v>5731.88</v>
      </c>
      <c r="AD132" s="21">
        <v>0.23788663826069756</v>
      </c>
      <c r="AE132" s="20">
        <v>400</v>
      </c>
      <c r="AF132" s="21">
        <v>-0.11726523775600199</v>
      </c>
      <c r="AG132" s="24"/>
      <c r="AH132" s="19"/>
      <c r="AI132" s="20">
        <v>10202.879999999999</v>
      </c>
      <c r="AJ132" s="21">
        <v>5.155743953316666E-2</v>
      </c>
      <c r="AK132" s="20">
        <v>34157.46</v>
      </c>
      <c r="AL132" s="21">
        <v>0.16484591782499047</v>
      </c>
      <c r="AM132" s="20">
        <v>-23954.58</v>
      </c>
      <c r="AN132" s="21">
        <v>-0.11328847829182381</v>
      </c>
      <c r="AO132" s="20">
        <v>13372.98</v>
      </c>
      <c r="AP132" s="21">
        <v>0.12648559099964832</v>
      </c>
      <c r="AQ132" s="20">
        <v>-3170.1</v>
      </c>
      <c r="AR132" s="21">
        <v>-7.4928151466481657E-2</v>
      </c>
      <c r="AS132" s="20">
        <v>9802.8799999999992</v>
      </c>
      <c r="AT132" s="21">
        <v>5.727563450793853E-2</v>
      </c>
      <c r="AU132" s="20">
        <v>400</v>
      </c>
      <c r="AV132" s="21">
        <v>-5.7181949747718702E-3</v>
      </c>
      <c r="AW132" s="20">
        <v>24315.29</v>
      </c>
      <c r="AX132" s="21">
        <v>0.10824003103486683</v>
      </c>
      <c r="AY132" s="20">
        <v>-14112.41</v>
      </c>
      <c r="AZ132" s="21">
        <v>-5.6682591501700172E-2</v>
      </c>
      <c r="BA132" s="24"/>
    </row>
    <row r="133" spans="1:53" x14ac:dyDescent="0.35">
      <c r="A133" s="18" t="s">
        <v>125</v>
      </c>
      <c r="B133" s="19"/>
      <c r="C133" s="20">
        <v>-2383.41</v>
      </c>
      <c r="D133" s="21">
        <v>-8.9130262662947379E-2</v>
      </c>
      <c r="E133" s="20">
        <v>0</v>
      </c>
      <c r="F133" s="21">
        <v>0</v>
      </c>
      <c r="G133" s="20">
        <v>-2383.41</v>
      </c>
      <c r="H133" s="21">
        <v>-8.9130262662947379E-2</v>
      </c>
      <c r="I133" s="20">
        <v>0</v>
      </c>
      <c r="J133" s="21">
        <v>0</v>
      </c>
      <c r="K133" s="20">
        <v>-2383.41</v>
      </c>
      <c r="L133" s="21">
        <v>-8.9130262662947379E-2</v>
      </c>
      <c r="M133" s="20">
        <v>-732.75</v>
      </c>
      <c r="N133" s="21">
        <v>-3.0410865926280051E-2</v>
      </c>
      <c r="O133" s="20">
        <v>-1650.66</v>
      </c>
      <c r="P133" s="21">
        <v>-5.8719396736667331E-2</v>
      </c>
      <c r="Q133" s="22"/>
      <c r="R133" s="23"/>
      <c r="S133" s="20">
        <v>-3116.16</v>
      </c>
      <c r="T133" s="21">
        <v>-6.1298587610441178E-2</v>
      </c>
      <c r="U133" s="20">
        <v>0</v>
      </c>
      <c r="V133" s="21">
        <v>0</v>
      </c>
      <c r="W133" s="20">
        <v>-3116.16</v>
      </c>
      <c r="X133" s="21">
        <v>-6.1298587610441178E-2</v>
      </c>
      <c r="Y133" s="20">
        <v>0</v>
      </c>
      <c r="Z133" s="21">
        <v>0</v>
      </c>
      <c r="AA133" s="20">
        <v>-3116.16</v>
      </c>
      <c r="AB133" s="21">
        <v>-6.1298587610441178E-2</v>
      </c>
      <c r="AC133" s="20">
        <v>-732.75</v>
      </c>
      <c r="AD133" s="21">
        <v>-3.0410865926280051E-2</v>
      </c>
      <c r="AE133" s="20">
        <v>-2383.41</v>
      </c>
      <c r="AF133" s="21">
        <v>-3.0887721684161127E-2</v>
      </c>
      <c r="AG133" s="24"/>
      <c r="AH133" s="19"/>
      <c r="AI133" s="20">
        <v>-12341.23</v>
      </c>
      <c r="AJ133" s="21">
        <v>-6.2363001377052599E-2</v>
      </c>
      <c r="AK133" s="20">
        <v>0</v>
      </c>
      <c r="AL133" s="21">
        <v>0</v>
      </c>
      <c r="AM133" s="20">
        <v>-12341.23</v>
      </c>
      <c r="AN133" s="21">
        <v>-6.2363001377052599E-2</v>
      </c>
      <c r="AO133" s="20">
        <v>0</v>
      </c>
      <c r="AP133" s="21">
        <v>0</v>
      </c>
      <c r="AQ133" s="20">
        <v>-12341.23</v>
      </c>
      <c r="AR133" s="21">
        <v>-6.2363001377052599E-2</v>
      </c>
      <c r="AS133" s="20">
        <v>-9957.82</v>
      </c>
      <c r="AT133" s="21">
        <v>-5.8180907938875162E-2</v>
      </c>
      <c r="AU133" s="20">
        <v>-2383.41</v>
      </c>
      <c r="AV133" s="21">
        <v>-4.1820934381774366E-3</v>
      </c>
      <c r="AW133" s="20">
        <v>-871.25</v>
      </c>
      <c r="AX133" s="21">
        <v>-3.8783879213090907E-3</v>
      </c>
      <c r="AY133" s="20">
        <v>-11469.98</v>
      </c>
      <c r="AZ133" s="21">
        <v>-5.848461345574351E-2</v>
      </c>
      <c r="BA133" s="24"/>
    </row>
    <row r="134" spans="1:53" x14ac:dyDescent="0.35">
      <c r="A134" s="18" t="s">
        <v>126</v>
      </c>
      <c r="B134" s="19"/>
      <c r="C134" s="20">
        <v>1521.13</v>
      </c>
      <c r="D134" s="21">
        <v>5.6884344885894229E-2</v>
      </c>
      <c r="E134" s="20">
        <v>0</v>
      </c>
      <c r="F134" s="21">
        <v>0</v>
      </c>
      <c r="G134" s="20">
        <v>1521.13</v>
      </c>
      <c r="H134" s="21">
        <v>5.6884344885894229E-2</v>
      </c>
      <c r="I134" s="20">
        <v>0</v>
      </c>
      <c r="J134" s="21">
        <v>0</v>
      </c>
      <c r="K134" s="20">
        <v>1521.13</v>
      </c>
      <c r="L134" s="21">
        <v>5.6884344885894229E-2</v>
      </c>
      <c r="M134" s="20">
        <v>600.53</v>
      </c>
      <c r="N134" s="21">
        <v>2.4923421787388548E-2</v>
      </c>
      <c r="O134" s="20">
        <v>920.6</v>
      </c>
      <c r="P134" s="21">
        <v>3.1960923098505678E-2</v>
      </c>
      <c r="Q134" s="22"/>
      <c r="R134" s="23"/>
      <c r="S134" s="20">
        <v>2121.66</v>
      </c>
      <c r="T134" s="21">
        <v>4.1735585268268843E-2</v>
      </c>
      <c r="U134" s="20">
        <v>0</v>
      </c>
      <c r="V134" s="21">
        <v>0</v>
      </c>
      <c r="W134" s="20">
        <v>2121.66</v>
      </c>
      <c r="X134" s="21">
        <v>4.1735585268268843E-2</v>
      </c>
      <c r="Y134" s="20">
        <v>0</v>
      </c>
      <c r="Z134" s="21">
        <v>0</v>
      </c>
      <c r="AA134" s="20">
        <v>2121.66</v>
      </c>
      <c r="AB134" s="21">
        <v>4.1735585268268843E-2</v>
      </c>
      <c r="AC134" s="20">
        <v>600.53</v>
      </c>
      <c r="AD134" s="21">
        <v>2.4923421787388548E-2</v>
      </c>
      <c r="AE134" s="20">
        <v>1521.13</v>
      </c>
      <c r="AF134" s="21">
        <v>1.6812163480880295E-2</v>
      </c>
      <c r="AG134" s="24"/>
      <c r="AH134" s="19"/>
      <c r="AI134" s="20">
        <v>6557.96</v>
      </c>
      <c r="AJ134" s="21">
        <v>3.3138841793780349E-2</v>
      </c>
      <c r="AK134" s="20">
        <v>0</v>
      </c>
      <c r="AL134" s="21">
        <v>0</v>
      </c>
      <c r="AM134" s="20">
        <v>6557.96</v>
      </c>
      <c r="AN134" s="21">
        <v>3.3138841793780349E-2</v>
      </c>
      <c r="AO134" s="20">
        <v>0</v>
      </c>
      <c r="AP134" s="21">
        <v>0</v>
      </c>
      <c r="AQ134" s="20">
        <v>6557.96</v>
      </c>
      <c r="AR134" s="21">
        <v>3.3138841793780349E-2</v>
      </c>
      <c r="AS134" s="20">
        <v>5036.83</v>
      </c>
      <c r="AT134" s="21">
        <v>2.9428865206818821E-2</v>
      </c>
      <c r="AU134" s="20">
        <v>1521.13</v>
      </c>
      <c r="AV134" s="21">
        <v>3.7099765869615282E-3</v>
      </c>
      <c r="AW134" s="20">
        <v>0</v>
      </c>
      <c r="AX134" s="21">
        <v>0</v>
      </c>
      <c r="AY134" s="20">
        <v>6557.96</v>
      </c>
      <c r="AZ134" s="21">
        <v>3.3138841793780349E-2</v>
      </c>
      <c r="BA134" s="24"/>
    </row>
    <row r="135" spans="1:53" x14ac:dyDescent="0.35">
      <c r="A135" s="18" t="s">
        <v>127</v>
      </c>
      <c r="B135" s="19"/>
      <c r="C135" s="20">
        <v>8687.74</v>
      </c>
      <c r="D135" s="21">
        <v>0.32488768115741501</v>
      </c>
      <c r="E135" s="20">
        <v>11616.54</v>
      </c>
      <c r="F135" s="21">
        <v>0.42256557207300549</v>
      </c>
      <c r="G135" s="20">
        <v>-2928.8</v>
      </c>
      <c r="H135" s="21">
        <v>-9.7677890915590482E-2</v>
      </c>
      <c r="I135" s="20">
        <v>5283.34</v>
      </c>
      <c r="J135" s="21">
        <v>0.46619181105204444</v>
      </c>
      <c r="K135" s="20">
        <v>3404.4</v>
      </c>
      <c r="L135" s="21">
        <v>-0.14130412989462943</v>
      </c>
      <c r="M135" s="20">
        <v>3944.95</v>
      </c>
      <c r="N135" s="21">
        <v>0.16372479772893686</v>
      </c>
      <c r="O135" s="20">
        <v>4742.79</v>
      </c>
      <c r="P135" s="21">
        <v>0.16116288342847815</v>
      </c>
      <c r="Q135" s="22"/>
      <c r="R135" s="23"/>
      <c r="S135" s="20">
        <v>12632.69</v>
      </c>
      <c r="T135" s="21">
        <v>0.24850009457811675</v>
      </c>
      <c r="U135" s="20">
        <v>23233.08</v>
      </c>
      <c r="V135" s="21">
        <v>0.43648108973560584</v>
      </c>
      <c r="W135" s="20">
        <v>-10600.39</v>
      </c>
      <c r="X135" s="21">
        <v>-0.18798099515748909</v>
      </c>
      <c r="Y135" s="20">
        <v>13155.47</v>
      </c>
      <c r="Z135" s="21">
        <v>0.6189774481471404</v>
      </c>
      <c r="AA135" s="20">
        <v>-522.78</v>
      </c>
      <c r="AB135" s="21">
        <v>-0.37047735356902367</v>
      </c>
      <c r="AC135" s="20">
        <v>3944.95</v>
      </c>
      <c r="AD135" s="21">
        <v>0.16372479772893686</v>
      </c>
      <c r="AE135" s="20">
        <v>8687.74</v>
      </c>
      <c r="AF135" s="21">
        <v>8.4775296849179893E-2</v>
      </c>
      <c r="AG135" s="24"/>
      <c r="AH135" s="19"/>
      <c r="AI135" s="20">
        <v>47237.79</v>
      </c>
      <c r="AJ135" s="21">
        <v>0.23870314083919686</v>
      </c>
      <c r="AK135" s="20">
        <v>80782.320000000007</v>
      </c>
      <c r="AL135" s="21">
        <v>0.38986024383640017</v>
      </c>
      <c r="AM135" s="20">
        <v>-33544.53</v>
      </c>
      <c r="AN135" s="21">
        <v>-0.15115710299720331</v>
      </c>
      <c r="AO135" s="20">
        <v>36726.379999999997</v>
      </c>
      <c r="AP135" s="21">
        <v>0.34736893942693881</v>
      </c>
      <c r="AQ135" s="20">
        <v>10511.41</v>
      </c>
      <c r="AR135" s="21">
        <v>-0.10866579858774195</v>
      </c>
      <c r="AS135" s="20">
        <v>38550.050000000003</v>
      </c>
      <c r="AT135" s="21">
        <v>0.22523774381230377</v>
      </c>
      <c r="AU135" s="20">
        <v>8687.74</v>
      </c>
      <c r="AV135" s="21">
        <v>1.3465397026893089E-2</v>
      </c>
      <c r="AW135" s="20">
        <v>63883.06</v>
      </c>
      <c r="AX135" s="21">
        <v>0.28437680146945643</v>
      </c>
      <c r="AY135" s="20">
        <v>-16645.27</v>
      </c>
      <c r="AZ135" s="21">
        <v>-4.5673660630259572E-2</v>
      </c>
      <c r="BA135" s="24"/>
    </row>
    <row r="136" spans="1:53" x14ac:dyDescent="0.35">
      <c r="A136" s="18" t="s">
        <v>128</v>
      </c>
      <c r="B136" s="19"/>
      <c r="C136" s="20">
        <v>3227.35</v>
      </c>
      <c r="D136" s="21">
        <v>0.12069033578161675</v>
      </c>
      <c r="E136" s="20">
        <v>5690</v>
      </c>
      <c r="F136" s="21">
        <v>0.20698057296711422</v>
      </c>
      <c r="G136" s="20">
        <v>-2462.65</v>
      </c>
      <c r="H136" s="21">
        <v>-8.629023718549747E-2</v>
      </c>
      <c r="I136" s="20">
        <v>3469.12</v>
      </c>
      <c r="J136" s="21">
        <v>0.30610851006311696</v>
      </c>
      <c r="K136" s="20">
        <v>-241.77</v>
      </c>
      <c r="L136" s="21">
        <v>-0.1854181742815002</v>
      </c>
      <c r="M136" s="20">
        <v>5864.52</v>
      </c>
      <c r="N136" s="21">
        <v>0.24339151339745876</v>
      </c>
      <c r="O136" s="20">
        <v>-2637.17</v>
      </c>
      <c r="P136" s="21">
        <v>-0.12270117761584201</v>
      </c>
      <c r="Q136" s="22"/>
      <c r="R136" s="23"/>
      <c r="S136" s="20">
        <v>9091.8700000000008</v>
      </c>
      <c r="T136" s="21">
        <v>0.17884793776241975</v>
      </c>
      <c r="U136" s="20">
        <v>11380</v>
      </c>
      <c r="V136" s="21">
        <v>0.21379665550978152</v>
      </c>
      <c r="W136" s="20">
        <v>-2288.13</v>
      </c>
      <c r="X136" s="21">
        <v>-3.4948717747361774E-2</v>
      </c>
      <c r="Y136" s="20">
        <v>7286.02</v>
      </c>
      <c r="Z136" s="21">
        <v>0.34281421087570635</v>
      </c>
      <c r="AA136" s="20">
        <v>1805.85</v>
      </c>
      <c r="AB136" s="21">
        <v>-0.1639662731132866</v>
      </c>
      <c r="AC136" s="20">
        <v>5864.52</v>
      </c>
      <c r="AD136" s="21">
        <v>0.24339151339745876</v>
      </c>
      <c r="AE136" s="20">
        <v>3227.35</v>
      </c>
      <c r="AF136" s="21">
        <v>-6.4543575635039013E-2</v>
      </c>
      <c r="AG136" s="24"/>
      <c r="AH136" s="19"/>
      <c r="AI136" s="20">
        <v>31634.27</v>
      </c>
      <c r="AJ136" s="21">
        <v>0.15985505687618282</v>
      </c>
      <c r="AK136" s="20">
        <v>36520</v>
      </c>
      <c r="AL136" s="21">
        <v>0.17624767529461066</v>
      </c>
      <c r="AM136" s="20">
        <v>-4885.7299999999996</v>
      </c>
      <c r="AN136" s="21">
        <v>-1.6392618418427846E-2</v>
      </c>
      <c r="AO136" s="20">
        <v>32723.67</v>
      </c>
      <c r="AP136" s="21">
        <v>0.3095101271091007</v>
      </c>
      <c r="AQ136" s="20">
        <v>-1089.4000000000001</v>
      </c>
      <c r="AR136" s="21">
        <v>-0.14965507023291788</v>
      </c>
      <c r="AS136" s="20">
        <v>28406.92</v>
      </c>
      <c r="AT136" s="21">
        <v>0.16597411856681396</v>
      </c>
      <c r="AU136" s="20">
        <v>3227.35</v>
      </c>
      <c r="AV136" s="21">
        <v>-6.1190616906311446E-3</v>
      </c>
      <c r="AW136" s="20">
        <v>54229.89</v>
      </c>
      <c r="AX136" s="21">
        <v>0.24140550972731206</v>
      </c>
      <c r="AY136" s="20">
        <v>-22595.62</v>
      </c>
      <c r="AZ136" s="21">
        <v>-8.1550452851129246E-2</v>
      </c>
      <c r="BA136" s="24"/>
    </row>
    <row r="137" spans="1:53" x14ac:dyDescent="0.35">
      <c r="A137" s="18" t="s">
        <v>129</v>
      </c>
      <c r="B137" s="19"/>
      <c r="C137" s="20">
        <v>6071.59</v>
      </c>
      <c r="D137" s="21">
        <v>0.2270538478405833</v>
      </c>
      <c r="E137" s="20">
        <v>7511.09</v>
      </c>
      <c r="F137" s="21">
        <v>0.27322490541433425</v>
      </c>
      <c r="G137" s="20">
        <v>-1439.5</v>
      </c>
      <c r="H137" s="21">
        <v>-4.6171057573750951E-2</v>
      </c>
      <c r="I137" s="20">
        <v>3108.89</v>
      </c>
      <c r="J137" s="21">
        <v>0.27432250422300863</v>
      </c>
      <c r="K137" s="20">
        <v>2962.7</v>
      </c>
      <c r="L137" s="21">
        <v>-4.7268656382425334E-2</v>
      </c>
      <c r="M137" s="20">
        <v>14568.2</v>
      </c>
      <c r="N137" s="21">
        <v>0.60461491229919218</v>
      </c>
      <c r="O137" s="20">
        <v>-8496.61</v>
      </c>
      <c r="P137" s="21">
        <v>-0.37756106445860887</v>
      </c>
      <c r="Q137" s="22"/>
      <c r="R137" s="23"/>
      <c r="S137" s="20">
        <v>20639.79</v>
      </c>
      <c r="T137" s="21">
        <v>0.40600931132422852</v>
      </c>
      <c r="U137" s="20">
        <v>14430.78</v>
      </c>
      <c r="V137" s="21">
        <v>0.27111181901559267</v>
      </c>
      <c r="W137" s="20">
        <v>6209.01</v>
      </c>
      <c r="X137" s="21">
        <v>0.13489749230863585</v>
      </c>
      <c r="Y137" s="20">
        <v>6414.84</v>
      </c>
      <c r="Z137" s="21">
        <v>0.30182435849667116</v>
      </c>
      <c r="AA137" s="20">
        <v>14224.95</v>
      </c>
      <c r="AB137" s="21">
        <v>0.10418495282755735</v>
      </c>
      <c r="AC137" s="20">
        <v>14568.2</v>
      </c>
      <c r="AD137" s="21">
        <v>0.60461491229919218</v>
      </c>
      <c r="AE137" s="20">
        <v>6071.59</v>
      </c>
      <c r="AF137" s="21">
        <v>-0.19860560097496366</v>
      </c>
      <c r="AG137" s="24"/>
      <c r="AH137" s="19"/>
      <c r="AI137" s="20">
        <v>57210.23</v>
      </c>
      <c r="AJ137" s="21">
        <v>0.28909611540109831</v>
      </c>
      <c r="AK137" s="20">
        <v>53350.71</v>
      </c>
      <c r="AL137" s="21">
        <v>0.25747367504975188</v>
      </c>
      <c r="AM137" s="20">
        <v>3859.52</v>
      </c>
      <c r="AN137" s="21">
        <v>3.1622440351346426E-2</v>
      </c>
      <c r="AO137" s="20">
        <v>29981.79</v>
      </c>
      <c r="AP137" s="21">
        <v>0.28357661698270287</v>
      </c>
      <c r="AQ137" s="20">
        <v>27228.44</v>
      </c>
      <c r="AR137" s="21">
        <v>5.519498418395441E-3</v>
      </c>
      <c r="AS137" s="20">
        <v>51138.64</v>
      </c>
      <c r="AT137" s="21">
        <v>0.2987895448963005</v>
      </c>
      <c r="AU137" s="20">
        <v>6071.59</v>
      </c>
      <c r="AV137" s="21">
        <v>-9.6934294952021882E-3</v>
      </c>
      <c r="AW137" s="20">
        <v>60783.79</v>
      </c>
      <c r="AX137" s="21">
        <v>0.27058033509025914</v>
      </c>
      <c r="AY137" s="20">
        <v>-3573.56</v>
      </c>
      <c r="AZ137" s="21">
        <v>1.8515780310839169E-2</v>
      </c>
      <c r="BA137" s="24"/>
    </row>
    <row r="138" spans="1:53" x14ac:dyDescent="0.35">
      <c r="A138" s="18" t="s">
        <v>130</v>
      </c>
      <c r="B138" s="19"/>
      <c r="C138" s="20">
        <v>3011.15</v>
      </c>
      <c r="D138" s="21">
        <v>0.1126052967880197</v>
      </c>
      <c r="E138" s="20">
        <v>2388.88</v>
      </c>
      <c r="F138" s="21">
        <v>8.6898374543001727E-2</v>
      </c>
      <c r="G138" s="20">
        <v>622.27</v>
      </c>
      <c r="H138" s="21">
        <v>2.5706922245017971E-2</v>
      </c>
      <c r="I138" s="20">
        <v>1210.8800000000001</v>
      </c>
      <c r="J138" s="21">
        <v>0.10684573398015264</v>
      </c>
      <c r="K138" s="20">
        <v>1800.27</v>
      </c>
      <c r="L138" s="21">
        <v>5.7595628078670608E-3</v>
      </c>
      <c r="M138" s="20">
        <v>3049.97</v>
      </c>
      <c r="N138" s="21">
        <v>0.1265810013635979</v>
      </c>
      <c r="O138" s="20">
        <v>-38.82</v>
      </c>
      <c r="P138" s="21">
        <v>-1.3975704575578202E-2</v>
      </c>
      <c r="Q138" s="22"/>
      <c r="R138" s="23"/>
      <c r="S138" s="20">
        <v>6061.12</v>
      </c>
      <c r="T138" s="21">
        <v>0.11922946682371806</v>
      </c>
      <c r="U138" s="20">
        <v>4777.76</v>
      </c>
      <c r="V138" s="21">
        <v>8.9760027137821941E-2</v>
      </c>
      <c r="W138" s="20">
        <v>1283.3599999999999</v>
      </c>
      <c r="X138" s="21">
        <v>2.9469439685896118E-2</v>
      </c>
      <c r="Y138" s="20">
        <v>2534.2800000000002</v>
      </c>
      <c r="Z138" s="21">
        <v>0.1192402983162392</v>
      </c>
      <c r="AA138" s="20">
        <v>3526.84</v>
      </c>
      <c r="AB138" s="21">
        <v>-1.0831492521137798E-5</v>
      </c>
      <c r="AC138" s="20">
        <v>3049.97</v>
      </c>
      <c r="AD138" s="21">
        <v>0.1265810013635979</v>
      </c>
      <c r="AE138" s="20">
        <v>3011.15</v>
      </c>
      <c r="AF138" s="21">
        <v>-7.3515345398798421E-3</v>
      </c>
      <c r="AG138" s="24"/>
      <c r="AH138" s="19"/>
      <c r="AI138" s="20">
        <v>24625.91</v>
      </c>
      <c r="AJ138" s="21">
        <v>0.12444024292887933</v>
      </c>
      <c r="AK138" s="20">
        <v>16117.58</v>
      </c>
      <c r="AL138" s="21">
        <v>7.7784392288469631E-2</v>
      </c>
      <c r="AM138" s="20">
        <v>8508.33</v>
      </c>
      <c r="AN138" s="21">
        <v>4.6655850640409696E-2</v>
      </c>
      <c r="AO138" s="20">
        <v>10663.22</v>
      </c>
      <c r="AP138" s="21">
        <v>0.1008558813113659</v>
      </c>
      <c r="AQ138" s="20">
        <v>13962.69</v>
      </c>
      <c r="AR138" s="21">
        <v>2.3584361617513427E-2</v>
      </c>
      <c r="AS138" s="20">
        <v>21614.76</v>
      </c>
      <c r="AT138" s="21">
        <v>0.12628932453899361</v>
      </c>
      <c r="AU138" s="20">
        <v>3011.15</v>
      </c>
      <c r="AV138" s="21">
        <v>-1.849081610114281E-3</v>
      </c>
      <c r="AW138" s="20">
        <v>23537.56</v>
      </c>
      <c r="AX138" s="21">
        <v>0.10477794938431907</v>
      </c>
      <c r="AY138" s="20">
        <v>1088.3499999999999</v>
      </c>
      <c r="AZ138" s="21">
        <v>1.9662293544560255E-2</v>
      </c>
      <c r="BA138" s="24"/>
    </row>
    <row r="139" spans="1:53" x14ac:dyDescent="0.35">
      <c r="A139" s="18" t="s">
        <v>131</v>
      </c>
      <c r="B139" s="19"/>
      <c r="C139" s="20">
        <v>3207.5</v>
      </c>
      <c r="D139" s="21">
        <v>0.119948022997052</v>
      </c>
      <c r="E139" s="20">
        <v>4461.38</v>
      </c>
      <c r="F139" s="21">
        <v>0.16228804720984605</v>
      </c>
      <c r="G139" s="20">
        <v>-1253.8800000000001</v>
      </c>
      <c r="H139" s="21">
        <v>-4.234002421279405E-2</v>
      </c>
      <c r="I139" s="20">
        <v>1465.35</v>
      </c>
      <c r="J139" s="21">
        <v>0.12929967980957374</v>
      </c>
      <c r="K139" s="20">
        <v>1742.15</v>
      </c>
      <c r="L139" s="21">
        <v>-9.3516568125217442E-3</v>
      </c>
      <c r="M139" s="20">
        <v>2438.1</v>
      </c>
      <c r="N139" s="21">
        <v>0.10118694263372692</v>
      </c>
      <c r="O139" s="20">
        <v>769.4</v>
      </c>
      <c r="P139" s="21">
        <v>1.8761080363325078E-2</v>
      </c>
      <c r="Q139" s="22"/>
      <c r="R139" s="23"/>
      <c r="S139" s="20">
        <v>5645.6</v>
      </c>
      <c r="T139" s="21">
        <v>0.11105569233078749</v>
      </c>
      <c r="U139" s="20">
        <v>8922.76</v>
      </c>
      <c r="V139" s="21">
        <v>0.1676323590436255</v>
      </c>
      <c r="W139" s="20">
        <v>-3277.16</v>
      </c>
      <c r="X139" s="21">
        <v>-5.6576666712838009E-2</v>
      </c>
      <c r="Y139" s="20">
        <v>4654.0600000000004</v>
      </c>
      <c r="Z139" s="21">
        <v>0.21897797511785444</v>
      </c>
      <c r="AA139" s="20">
        <v>991.54</v>
      </c>
      <c r="AB139" s="21">
        <v>-0.10792228278706695</v>
      </c>
      <c r="AC139" s="20">
        <v>2438.1</v>
      </c>
      <c r="AD139" s="21">
        <v>0.10118694263372692</v>
      </c>
      <c r="AE139" s="20">
        <v>3207.5</v>
      </c>
      <c r="AF139" s="21">
        <v>9.868749697060572E-3</v>
      </c>
      <c r="AG139" s="24"/>
      <c r="AH139" s="19"/>
      <c r="AI139" s="20">
        <v>23552.799999999999</v>
      </c>
      <c r="AJ139" s="21">
        <v>0.11901757756993787</v>
      </c>
      <c r="AK139" s="20">
        <v>34577.83</v>
      </c>
      <c r="AL139" s="21">
        <v>0.16687464825389509</v>
      </c>
      <c r="AM139" s="20">
        <v>-11025.03</v>
      </c>
      <c r="AN139" s="21">
        <v>-4.7857070683957212E-2</v>
      </c>
      <c r="AO139" s="20">
        <v>24258.25</v>
      </c>
      <c r="AP139" s="21">
        <v>0.22944168673453627</v>
      </c>
      <c r="AQ139" s="20">
        <v>-705.45</v>
      </c>
      <c r="AR139" s="21">
        <v>-0.1104241091645984</v>
      </c>
      <c r="AS139" s="20">
        <v>20345.3</v>
      </c>
      <c r="AT139" s="21">
        <v>0.11887220559206702</v>
      </c>
      <c r="AU139" s="20">
        <v>3207.5</v>
      </c>
      <c r="AV139" s="21">
        <v>1.4537197787085898E-4</v>
      </c>
      <c r="AW139" s="20">
        <v>39508.97</v>
      </c>
      <c r="AX139" s="21">
        <v>0.1758750209829133</v>
      </c>
      <c r="AY139" s="20">
        <v>-15956.17</v>
      </c>
      <c r="AZ139" s="21">
        <v>-5.6857443412975425E-2</v>
      </c>
      <c r="BA139" s="24"/>
    </row>
    <row r="140" spans="1:53" x14ac:dyDescent="0.35">
      <c r="A140" s="18" t="s">
        <v>132</v>
      </c>
      <c r="B140" s="19"/>
      <c r="C140" s="20">
        <v>699.2</v>
      </c>
      <c r="D140" s="21">
        <v>2.6147360149505465E-2</v>
      </c>
      <c r="E140" s="20">
        <v>5307.66</v>
      </c>
      <c r="F140" s="21">
        <v>0.19307249699729936</v>
      </c>
      <c r="G140" s="20">
        <v>-4608.46</v>
      </c>
      <c r="H140" s="21">
        <v>-0.16692513684779389</v>
      </c>
      <c r="I140" s="20">
        <v>3889.03</v>
      </c>
      <c r="J140" s="21">
        <v>0.3431605648956404</v>
      </c>
      <c r="K140" s="20">
        <v>-3189.83</v>
      </c>
      <c r="L140" s="21">
        <v>-0.31701320474613492</v>
      </c>
      <c r="M140" s="20">
        <v>4751.83</v>
      </c>
      <c r="N140" s="21">
        <v>0.19721223477922259</v>
      </c>
      <c r="O140" s="20">
        <v>-4052.63</v>
      </c>
      <c r="P140" s="21">
        <v>-0.17106487462971712</v>
      </c>
      <c r="Q140" s="22"/>
      <c r="R140" s="23"/>
      <c r="S140" s="20">
        <v>5451.03</v>
      </c>
      <c r="T140" s="21">
        <v>0.10722826813197757</v>
      </c>
      <c r="U140" s="20">
        <v>10415.32</v>
      </c>
      <c r="V140" s="21">
        <v>0.19567316186855341</v>
      </c>
      <c r="W140" s="20">
        <v>-4964.29</v>
      </c>
      <c r="X140" s="21">
        <v>-8.8444893736575839E-2</v>
      </c>
      <c r="Y140" s="20">
        <v>7826.91</v>
      </c>
      <c r="Z140" s="21">
        <v>0.36826360279620074</v>
      </c>
      <c r="AA140" s="20">
        <v>-2375.88</v>
      </c>
      <c r="AB140" s="21">
        <v>-0.26103533466422318</v>
      </c>
      <c r="AC140" s="20">
        <v>4751.83</v>
      </c>
      <c r="AD140" s="21">
        <v>0.19721223477922259</v>
      </c>
      <c r="AE140" s="20">
        <v>699.2</v>
      </c>
      <c r="AF140" s="21">
        <v>-8.998396664724502E-2</v>
      </c>
      <c r="AG140" s="24"/>
      <c r="AH140" s="19"/>
      <c r="AI140" s="20">
        <v>31967.98</v>
      </c>
      <c r="AJ140" s="21">
        <v>0.16154136830458471</v>
      </c>
      <c r="AK140" s="20">
        <v>32976.81</v>
      </c>
      <c r="AL140" s="21">
        <v>0.15914803124677082</v>
      </c>
      <c r="AM140" s="20">
        <v>-1008.83</v>
      </c>
      <c r="AN140" s="21">
        <v>2.3933370578138879E-3</v>
      </c>
      <c r="AO140" s="20">
        <v>28468.36</v>
      </c>
      <c r="AP140" s="21">
        <v>0.26926214945290788</v>
      </c>
      <c r="AQ140" s="20">
        <v>3499.62</v>
      </c>
      <c r="AR140" s="21">
        <v>-0.10772078114832317</v>
      </c>
      <c r="AS140" s="20">
        <v>31268.78</v>
      </c>
      <c r="AT140" s="21">
        <v>0.18269520944754383</v>
      </c>
      <c r="AU140" s="20">
        <v>699.2</v>
      </c>
      <c r="AV140" s="21">
        <v>-2.1153841142959123E-2</v>
      </c>
      <c r="AW140" s="20">
        <v>16605.810000000001</v>
      </c>
      <c r="AX140" s="21">
        <v>7.3921116703074566E-2</v>
      </c>
      <c r="AY140" s="20">
        <v>15362.17</v>
      </c>
      <c r="AZ140" s="21">
        <v>8.7620251601510143E-2</v>
      </c>
      <c r="BA140" s="24"/>
    </row>
    <row r="141" spans="1:53" x14ac:dyDescent="0.35">
      <c r="A141" s="18" t="s">
        <v>133</v>
      </c>
      <c r="B141" s="19"/>
      <c r="C141" s="20">
        <v>40297.449999999997</v>
      </c>
      <c r="D141" s="21">
        <v>1.5069678750810767</v>
      </c>
      <c r="E141" s="20">
        <v>26693.91</v>
      </c>
      <c r="F141" s="21">
        <v>0.97102298533085751</v>
      </c>
      <c r="G141" s="20">
        <v>13603.54</v>
      </c>
      <c r="H141" s="21">
        <v>0.53594488975021914</v>
      </c>
      <c r="I141" s="20">
        <v>6869.04</v>
      </c>
      <c r="J141" s="21">
        <v>0.60611094455191894</v>
      </c>
      <c r="K141" s="20">
        <v>33428.410000000003</v>
      </c>
      <c r="L141" s="21">
        <v>0.90085693052915772</v>
      </c>
      <c r="M141" s="20">
        <v>33401.83</v>
      </c>
      <c r="N141" s="21">
        <v>1.3862553037494356</v>
      </c>
      <c r="O141" s="20">
        <v>6895.62</v>
      </c>
      <c r="P141" s="21">
        <v>0.12071257133164104</v>
      </c>
      <c r="Q141" s="22"/>
      <c r="R141" s="23"/>
      <c r="S141" s="20">
        <v>73699.28</v>
      </c>
      <c r="T141" s="21">
        <v>1.4497528278093665</v>
      </c>
      <c r="U141" s="20">
        <v>53385.49</v>
      </c>
      <c r="V141" s="21">
        <v>1.0029559942663344</v>
      </c>
      <c r="W141" s="20">
        <v>20313.79</v>
      </c>
      <c r="X141" s="21">
        <v>0.44679683354303212</v>
      </c>
      <c r="Y141" s="20">
        <v>21044.080000000002</v>
      </c>
      <c r="Z141" s="21">
        <v>0.99014409496614531</v>
      </c>
      <c r="AA141" s="20">
        <v>52655.199999999997</v>
      </c>
      <c r="AB141" s="21">
        <v>0.45960873284322123</v>
      </c>
      <c r="AC141" s="20">
        <v>33401.83</v>
      </c>
      <c r="AD141" s="21">
        <v>1.3862553037494356</v>
      </c>
      <c r="AE141" s="20">
        <v>40297.449999999997</v>
      </c>
      <c r="AF141" s="21">
        <v>6.3497524059930921E-2</v>
      </c>
      <c r="AG141" s="24"/>
      <c r="AH141" s="19"/>
      <c r="AI141" s="20">
        <v>216963.43</v>
      </c>
      <c r="AJ141" s="21">
        <v>1.0963648423909169</v>
      </c>
      <c r="AK141" s="20">
        <v>189324.83</v>
      </c>
      <c r="AL141" s="21">
        <v>0.91369280293119837</v>
      </c>
      <c r="AM141" s="20">
        <v>27638.6</v>
      </c>
      <c r="AN141" s="21">
        <v>0.18267203945971855</v>
      </c>
      <c r="AO141" s="20">
        <v>105758.19</v>
      </c>
      <c r="AP141" s="21">
        <v>1.0002921686268205</v>
      </c>
      <c r="AQ141" s="20">
        <v>111205.24</v>
      </c>
      <c r="AR141" s="21">
        <v>9.607267376409645E-2</v>
      </c>
      <c r="AS141" s="20">
        <v>176665.98</v>
      </c>
      <c r="AT141" s="21">
        <v>1.0322125845125902</v>
      </c>
      <c r="AU141" s="20">
        <v>40297.449999999997</v>
      </c>
      <c r="AV141" s="21">
        <v>6.4152257878326679E-2</v>
      </c>
      <c r="AW141" s="20">
        <v>185794.95</v>
      </c>
      <c r="AX141" s="21">
        <v>0.82707017494430579</v>
      </c>
      <c r="AY141" s="20">
        <v>31168.48</v>
      </c>
      <c r="AZ141" s="21">
        <v>0.26929466744661112</v>
      </c>
      <c r="BA141" s="24"/>
    </row>
    <row r="142" spans="1:53" x14ac:dyDescent="0.35">
      <c r="A142" s="18" t="s">
        <v>134</v>
      </c>
      <c r="B142" s="19"/>
      <c r="C142" s="20">
        <v>6414.56</v>
      </c>
      <c r="D142" s="21">
        <v>0.23987959170568041</v>
      </c>
      <c r="E142" s="20">
        <v>8055.31</v>
      </c>
      <c r="F142" s="21">
        <v>0.29302156049696393</v>
      </c>
      <c r="G142" s="20">
        <v>-1640.75</v>
      </c>
      <c r="H142" s="21">
        <v>-5.3141968791283523E-2</v>
      </c>
      <c r="I142" s="20">
        <v>2991.04</v>
      </c>
      <c r="J142" s="21">
        <v>0.26392364574854299</v>
      </c>
      <c r="K142" s="20">
        <v>3423.52</v>
      </c>
      <c r="L142" s="21">
        <v>-2.4044054042862584E-2</v>
      </c>
      <c r="M142" s="20">
        <v>11369.32</v>
      </c>
      <c r="N142" s="21">
        <v>0.47185379214326073</v>
      </c>
      <c r="O142" s="20">
        <v>-4954.76</v>
      </c>
      <c r="P142" s="21">
        <v>-0.23197420043758032</v>
      </c>
      <c r="Q142" s="22"/>
      <c r="R142" s="23"/>
      <c r="S142" s="20">
        <v>17783.88</v>
      </c>
      <c r="T142" s="21">
        <v>0.34983015192851868</v>
      </c>
      <c r="U142" s="20">
        <v>16109.94</v>
      </c>
      <c r="V142" s="21">
        <v>0.30265828580520648</v>
      </c>
      <c r="W142" s="20">
        <v>1673.94</v>
      </c>
      <c r="X142" s="21">
        <v>4.7171866123312201E-2</v>
      </c>
      <c r="Y142" s="20">
        <v>9288.82</v>
      </c>
      <c r="Z142" s="21">
        <v>0.43704786677314617</v>
      </c>
      <c r="AA142" s="20">
        <v>8495.06</v>
      </c>
      <c r="AB142" s="21">
        <v>-8.7217714844627481E-2</v>
      </c>
      <c r="AC142" s="20">
        <v>11369.32</v>
      </c>
      <c r="AD142" s="21">
        <v>0.47185379214326073</v>
      </c>
      <c r="AE142" s="20">
        <v>6414.56</v>
      </c>
      <c r="AF142" s="21">
        <v>-0.12202364021474205</v>
      </c>
      <c r="AG142" s="24"/>
      <c r="AH142" s="19"/>
      <c r="AI142" s="20">
        <v>71927.259999999995</v>
      </c>
      <c r="AJ142" s="21">
        <v>0.36346456669453692</v>
      </c>
      <c r="AK142" s="20">
        <v>56606.15</v>
      </c>
      <c r="AL142" s="21">
        <v>0.27318462061549909</v>
      </c>
      <c r="AM142" s="20">
        <v>15321.11</v>
      </c>
      <c r="AN142" s="21">
        <v>9.0279946079037832E-2</v>
      </c>
      <c r="AO142" s="20">
        <v>40071.97</v>
      </c>
      <c r="AP142" s="21">
        <v>0.37901251687882415</v>
      </c>
      <c r="AQ142" s="20">
        <v>31855.29</v>
      </c>
      <c r="AR142" s="21">
        <v>-1.5547950184287229E-2</v>
      </c>
      <c r="AS142" s="20">
        <v>65512.7</v>
      </c>
      <c r="AT142" s="21">
        <v>0.38277337484782281</v>
      </c>
      <c r="AU142" s="20">
        <v>6414.56</v>
      </c>
      <c r="AV142" s="21">
        <v>-1.9308808153285895E-2</v>
      </c>
      <c r="AW142" s="20">
        <v>69687.42</v>
      </c>
      <c r="AX142" s="21">
        <v>0.31021503356693664</v>
      </c>
      <c r="AY142" s="20">
        <v>2239.84</v>
      </c>
      <c r="AZ142" s="21">
        <v>5.3249533127600279E-2</v>
      </c>
      <c r="BA142" s="24"/>
    </row>
    <row r="143" spans="1:53" x14ac:dyDescent="0.35">
      <c r="A143" s="18" t="s">
        <v>135</v>
      </c>
      <c r="B143" s="19"/>
      <c r="C143" s="20">
        <v>2424.69</v>
      </c>
      <c r="D143" s="21">
        <v>9.0673974085961659E-2</v>
      </c>
      <c r="E143" s="20">
        <v>3110.21</v>
      </c>
      <c r="F143" s="21">
        <v>0.1131376182509751</v>
      </c>
      <c r="G143" s="20">
        <v>-685.52</v>
      </c>
      <c r="H143" s="21">
        <v>-2.2463644165013438E-2</v>
      </c>
      <c r="I143" s="20">
        <v>2263.54</v>
      </c>
      <c r="J143" s="21">
        <v>0.19973043794053472</v>
      </c>
      <c r="K143" s="20">
        <v>161.15</v>
      </c>
      <c r="L143" s="21">
        <v>-0.10905646385457306</v>
      </c>
      <c r="M143" s="20">
        <v>1309.75</v>
      </c>
      <c r="N143" s="21">
        <v>5.4357736809205463E-2</v>
      </c>
      <c r="O143" s="20">
        <v>1114.94</v>
      </c>
      <c r="P143" s="21">
        <v>3.6316237276756196E-2</v>
      </c>
      <c r="Q143" s="22"/>
      <c r="R143" s="23"/>
      <c r="S143" s="20">
        <v>3734.44</v>
      </c>
      <c r="T143" s="21">
        <v>7.3460893380293685E-2</v>
      </c>
      <c r="U143" s="20">
        <v>6220.42</v>
      </c>
      <c r="V143" s="21">
        <v>0.11686335605150748</v>
      </c>
      <c r="W143" s="20">
        <v>-2485.98</v>
      </c>
      <c r="X143" s="21">
        <v>-4.3402462671213796E-2</v>
      </c>
      <c r="Y143" s="20">
        <v>4606.95</v>
      </c>
      <c r="Z143" s="21">
        <v>0.21676140455198245</v>
      </c>
      <c r="AA143" s="20">
        <v>-872.51</v>
      </c>
      <c r="AB143" s="21">
        <v>-0.14330051117168877</v>
      </c>
      <c r="AC143" s="20">
        <v>1309.75</v>
      </c>
      <c r="AD143" s="21">
        <v>5.4357736809205463E-2</v>
      </c>
      <c r="AE143" s="20">
        <v>2424.69</v>
      </c>
      <c r="AF143" s="21">
        <v>1.9103156571088221E-2</v>
      </c>
      <c r="AG143" s="24"/>
      <c r="AH143" s="19"/>
      <c r="AI143" s="20">
        <v>19265.36</v>
      </c>
      <c r="AJ143" s="21">
        <v>9.7352182254881736E-2</v>
      </c>
      <c r="AK143" s="20">
        <v>21483.68</v>
      </c>
      <c r="AL143" s="21">
        <v>0.10368150757867803</v>
      </c>
      <c r="AM143" s="20">
        <v>-2218.3200000000002</v>
      </c>
      <c r="AN143" s="21">
        <v>-6.3293253237962921E-3</v>
      </c>
      <c r="AO143" s="20">
        <v>18738.59</v>
      </c>
      <c r="AP143" s="21">
        <v>0.1772351136882056</v>
      </c>
      <c r="AQ143" s="20">
        <v>526.77</v>
      </c>
      <c r="AR143" s="21">
        <v>-7.9882931433323867E-2</v>
      </c>
      <c r="AS143" s="20">
        <v>16840.669999999998</v>
      </c>
      <c r="AT143" s="21">
        <v>9.8395579644839609E-2</v>
      </c>
      <c r="AU143" s="20">
        <v>2424.69</v>
      </c>
      <c r="AV143" s="21">
        <v>-1.043397389957873E-3</v>
      </c>
      <c r="AW143" s="20">
        <v>30322.15</v>
      </c>
      <c r="AX143" s="21">
        <v>0.13497969619296693</v>
      </c>
      <c r="AY143" s="20">
        <v>-11056.79</v>
      </c>
      <c r="AZ143" s="21">
        <v>-3.7627513938085194E-2</v>
      </c>
      <c r="BA143" s="24"/>
    </row>
    <row r="144" spans="1:53" x14ac:dyDescent="0.35">
      <c r="A144" s="18" t="s">
        <v>136</v>
      </c>
      <c r="B144" s="19"/>
      <c r="C144" s="20">
        <v>1861</v>
      </c>
      <c r="D144" s="21">
        <v>6.9594160809825029E-2</v>
      </c>
      <c r="E144" s="20">
        <v>3032</v>
      </c>
      <c r="F144" s="21">
        <v>0.11029263571815295</v>
      </c>
      <c r="G144" s="20">
        <v>-1171</v>
      </c>
      <c r="H144" s="21">
        <v>-4.0698474908327925E-2</v>
      </c>
      <c r="I144" s="20">
        <v>1519.57</v>
      </c>
      <c r="J144" s="21">
        <v>0.13408394885060496</v>
      </c>
      <c r="K144" s="20">
        <v>341.43</v>
      </c>
      <c r="L144" s="21">
        <v>-6.4489788040779927E-2</v>
      </c>
      <c r="M144" s="20">
        <v>2160.64</v>
      </c>
      <c r="N144" s="21">
        <v>8.9671693421982571E-2</v>
      </c>
      <c r="O144" s="20">
        <v>-299.64</v>
      </c>
      <c r="P144" s="21">
        <v>-2.0077532612157542E-2</v>
      </c>
      <c r="Q144" s="22"/>
      <c r="R144" s="23"/>
      <c r="S144" s="20">
        <v>4021.64</v>
      </c>
      <c r="T144" s="21">
        <v>7.9110460270863714E-2</v>
      </c>
      <c r="U144" s="20">
        <v>6064</v>
      </c>
      <c r="V144" s="21">
        <v>0.11392468532612611</v>
      </c>
      <c r="W144" s="20">
        <v>-2042.36</v>
      </c>
      <c r="X144" s="21">
        <v>-3.4814225055262396E-2</v>
      </c>
      <c r="Y144" s="20">
        <v>3048.86</v>
      </c>
      <c r="Z144" s="21">
        <v>0.14345177956833854</v>
      </c>
      <c r="AA144" s="20">
        <v>972.78</v>
      </c>
      <c r="AB144" s="21">
        <v>-6.434131929747483E-2</v>
      </c>
      <c r="AC144" s="20">
        <v>2160.64</v>
      </c>
      <c r="AD144" s="21">
        <v>8.9671693421982571E-2</v>
      </c>
      <c r="AE144" s="20">
        <v>1861</v>
      </c>
      <c r="AF144" s="21">
        <v>-1.0561233151118857E-2</v>
      </c>
      <c r="AG144" s="24"/>
      <c r="AH144" s="19"/>
      <c r="AI144" s="20">
        <v>13204.99</v>
      </c>
      <c r="AJ144" s="21">
        <v>6.6727774261881978E-2</v>
      </c>
      <c r="AK144" s="20">
        <v>20656</v>
      </c>
      <c r="AL144" s="21">
        <v>9.9687075051628646E-2</v>
      </c>
      <c r="AM144" s="20">
        <v>-7451.01</v>
      </c>
      <c r="AN144" s="21">
        <v>-3.2959300789746668E-2</v>
      </c>
      <c r="AO144" s="20">
        <v>11075.58</v>
      </c>
      <c r="AP144" s="21">
        <v>0.1047561038724267</v>
      </c>
      <c r="AQ144" s="20">
        <v>2129.41</v>
      </c>
      <c r="AR144" s="21">
        <v>-3.8028329610544725E-2</v>
      </c>
      <c r="AS144" s="20">
        <v>11343.99</v>
      </c>
      <c r="AT144" s="21">
        <v>6.6279932540407482E-2</v>
      </c>
      <c r="AU144" s="20">
        <v>1861</v>
      </c>
      <c r="AV144" s="21">
        <v>4.4784172147449564E-4</v>
      </c>
      <c r="AW144" s="20">
        <v>18477.39</v>
      </c>
      <c r="AX144" s="21">
        <v>8.2252494913420224E-2</v>
      </c>
      <c r="AY144" s="20">
        <v>-5272.4</v>
      </c>
      <c r="AZ144" s="21">
        <v>-1.5524720651538246E-2</v>
      </c>
      <c r="BA144" s="24"/>
    </row>
    <row r="145" spans="1:53" x14ac:dyDescent="0.35">
      <c r="A145" s="18" t="s">
        <v>137</v>
      </c>
      <c r="B145" s="19"/>
      <c r="C145" s="20">
        <v>0</v>
      </c>
      <c r="D145" s="21">
        <v>0</v>
      </c>
      <c r="E145" s="20">
        <v>75</v>
      </c>
      <c r="F145" s="21">
        <v>2.7282149336614351E-3</v>
      </c>
      <c r="G145" s="20">
        <v>-75</v>
      </c>
      <c r="H145" s="21">
        <v>-2.7282149336614351E-3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1">
        <v>0</v>
      </c>
      <c r="O145" s="20">
        <v>0</v>
      </c>
      <c r="P145" s="21">
        <v>0</v>
      </c>
      <c r="Q145" s="22"/>
      <c r="R145" s="23"/>
      <c r="S145" s="20">
        <v>0</v>
      </c>
      <c r="T145" s="21">
        <v>0</v>
      </c>
      <c r="U145" s="20">
        <v>150</v>
      </c>
      <c r="V145" s="21">
        <v>2.8180578494259425E-3</v>
      </c>
      <c r="W145" s="20">
        <v>-150</v>
      </c>
      <c r="X145" s="21">
        <v>-2.8180578494259425E-3</v>
      </c>
      <c r="Y145" s="20">
        <v>0</v>
      </c>
      <c r="Z145" s="21">
        <v>0</v>
      </c>
      <c r="AA145" s="20">
        <v>0</v>
      </c>
      <c r="AB145" s="21">
        <v>0</v>
      </c>
      <c r="AC145" s="20">
        <v>0</v>
      </c>
      <c r="AD145" s="21">
        <v>0</v>
      </c>
      <c r="AE145" s="20">
        <v>0</v>
      </c>
      <c r="AF145" s="21">
        <v>0</v>
      </c>
      <c r="AG145" s="24"/>
      <c r="AH145" s="19"/>
      <c r="AI145" s="20">
        <v>0</v>
      </c>
      <c r="AJ145" s="21">
        <v>0</v>
      </c>
      <c r="AK145" s="20">
        <v>600</v>
      </c>
      <c r="AL145" s="21">
        <v>2.8956354100976565E-3</v>
      </c>
      <c r="AM145" s="20">
        <v>-600</v>
      </c>
      <c r="AN145" s="21">
        <v>-2.8956354100976565E-3</v>
      </c>
      <c r="AO145" s="20">
        <v>0</v>
      </c>
      <c r="AP145" s="21">
        <v>0</v>
      </c>
      <c r="AQ145" s="20">
        <v>0</v>
      </c>
      <c r="AR145" s="21">
        <v>0</v>
      </c>
      <c r="AS145" s="20">
        <v>0</v>
      </c>
      <c r="AT145" s="21">
        <v>0</v>
      </c>
      <c r="AU145" s="20">
        <v>0</v>
      </c>
      <c r="AV145" s="21">
        <v>0</v>
      </c>
      <c r="AW145" s="20">
        <v>0</v>
      </c>
      <c r="AX145" s="21">
        <v>0</v>
      </c>
      <c r="AY145" s="20">
        <v>0</v>
      </c>
      <c r="AZ145" s="21">
        <v>0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22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1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2884.05</v>
      </c>
      <c r="D147" s="21">
        <v>0.10785225120020199</v>
      </c>
      <c r="E147" s="20">
        <v>4081</v>
      </c>
      <c r="F147" s="21">
        <v>0.14845126859029756</v>
      </c>
      <c r="G147" s="20">
        <v>-1196.95</v>
      </c>
      <c r="H147" s="21">
        <v>-4.0599017390095568E-2</v>
      </c>
      <c r="I147" s="20">
        <v>1198.06</v>
      </c>
      <c r="J147" s="21">
        <v>0.10571452171335033</v>
      </c>
      <c r="K147" s="20">
        <v>1685.99</v>
      </c>
      <c r="L147" s="21">
        <v>2.1377294868516611E-3</v>
      </c>
      <c r="M147" s="20">
        <v>1220.1600000000001</v>
      </c>
      <c r="N147" s="21">
        <v>5.0639538954090582E-2</v>
      </c>
      <c r="O147" s="20">
        <v>1663.89</v>
      </c>
      <c r="P147" s="21">
        <v>5.7212712246111408E-2</v>
      </c>
      <c r="Q147" s="22"/>
      <c r="R147" s="23"/>
      <c r="S147" s="20">
        <v>4104.21</v>
      </c>
      <c r="T147" s="21">
        <v>8.0734710751902611E-2</v>
      </c>
      <c r="U147" s="20">
        <v>8162</v>
      </c>
      <c r="V147" s="21">
        <v>0.15333992111343028</v>
      </c>
      <c r="W147" s="20">
        <v>-4057.79</v>
      </c>
      <c r="X147" s="21">
        <v>-7.2605210361527672E-2</v>
      </c>
      <c r="Y147" s="20">
        <v>9413.7800000000007</v>
      </c>
      <c r="Z147" s="21">
        <v>0.44292735431106511</v>
      </c>
      <c r="AA147" s="20">
        <v>-5309.57</v>
      </c>
      <c r="AB147" s="21">
        <v>-0.36219264355916247</v>
      </c>
      <c r="AC147" s="20">
        <v>1220.1600000000001</v>
      </c>
      <c r="AD147" s="21">
        <v>5.0639538954090582E-2</v>
      </c>
      <c r="AE147" s="20">
        <v>2884.05</v>
      </c>
      <c r="AF147" s="21">
        <v>3.0095171797812029E-2</v>
      </c>
      <c r="AG147" s="24"/>
      <c r="AH147" s="19"/>
      <c r="AI147" s="20">
        <v>27288.68</v>
      </c>
      <c r="AJ147" s="21">
        <v>0.13789581657727371</v>
      </c>
      <c r="AK147" s="20">
        <v>30398</v>
      </c>
      <c r="AL147" s="21">
        <v>0.14670254199358093</v>
      </c>
      <c r="AM147" s="20">
        <v>-3109.32</v>
      </c>
      <c r="AN147" s="21">
        <v>-8.8067254163072262E-3</v>
      </c>
      <c r="AO147" s="20">
        <v>40862.67</v>
      </c>
      <c r="AP147" s="21">
        <v>0.3864911908021697</v>
      </c>
      <c r="AQ147" s="20">
        <v>-13573.99</v>
      </c>
      <c r="AR147" s="21">
        <v>-0.248595374224896</v>
      </c>
      <c r="AS147" s="20">
        <v>24404.63</v>
      </c>
      <c r="AT147" s="21">
        <v>0.14258979689453224</v>
      </c>
      <c r="AU147" s="20">
        <v>2884.05</v>
      </c>
      <c r="AV147" s="21">
        <v>-4.6939803172585393E-3</v>
      </c>
      <c r="AW147" s="20">
        <v>76164.600000000006</v>
      </c>
      <c r="AX147" s="21">
        <v>0.33904833821674418</v>
      </c>
      <c r="AY147" s="20">
        <v>-48875.92</v>
      </c>
      <c r="AZ147" s="21">
        <v>-0.20115252163947048</v>
      </c>
      <c r="BA147" s="24"/>
    </row>
    <row r="148" spans="1:53" x14ac:dyDescent="0.35">
      <c r="A148" s="18" t="s">
        <v>140</v>
      </c>
      <c r="B148" s="19"/>
      <c r="C148" s="20">
        <v>3500</v>
      </c>
      <c r="D148" s="21">
        <v>0.13088638518774187</v>
      </c>
      <c r="E148" s="20">
        <v>222.73</v>
      </c>
      <c r="F148" s="21">
        <v>8.1020708289921521E-3</v>
      </c>
      <c r="G148" s="20">
        <v>3277.27</v>
      </c>
      <c r="H148" s="21">
        <v>0.12278431435874972</v>
      </c>
      <c r="I148" s="20">
        <v>0</v>
      </c>
      <c r="J148" s="21">
        <v>0</v>
      </c>
      <c r="K148" s="20">
        <v>3500</v>
      </c>
      <c r="L148" s="21">
        <v>0.13088638518774187</v>
      </c>
      <c r="M148" s="20">
        <v>0</v>
      </c>
      <c r="N148" s="21">
        <v>0</v>
      </c>
      <c r="O148" s="20">
        <v>3500</v>
      </c>
      <c r="P148" s="21">
        <v>0.13088638518774187</v>
      </c>
      <c r="Q148" s="22"/>
      <c r="R148" s="23"/>
      <c r="S148" s="20">
        <v>3500</v>
      </c>
      <c r="T148" s="21">
        <v>6.8849178680345097E-2</v>
      </c>
      <c r="U148" s="20">
        <v>1440.46</v>
      </c>
      <c r="V148" s="21">
        <v>2.7061997398560623E-2</v>
      </c>
      <c r="W148" s="20">
        <v>2059.54</v>
      </c>
      <c r="X148" s="21">
        <v>4.1787181281784477E-2</v>
      </c>
      <c r="Y148" s="20">
        <v>0</v>
      </c>
      <c r="Z148" s="21">
        <v>0</v>
      </c>
      <c r="AA148" s="20">
        <v>3500</v>
      </c>
      <c r="AB148" s="21">
        <v>6.8849178680345097E-2</v>
      </c>
      <c r="AC148" s="20">
        <v>0</v>
      </c>
      <c r="AD148" s="21">
        <v>0</v>
      </c>
      <c r="AE148" s="20">
        <v>3500</v>
      </c>
      <c r="AF148" s="21">
        <v>6.8849178680345097E-2</v>
      </c>
      <c r="AG148" s="24"/>
      <c r="AH148" s="19"/>
      <c r="AI148" s="20">
        <v>9870.36</v>
      </c>
      <c r="AJ148" s="21">
        <v>4.9877141441493668E-2</v>
      </c>
      <c r="AK148" s="20">
        <v>6474.56</v>
      </c>
      <c r="AL148" s="21">
        <v>3.1246608668003138E-2</v>
      </c>
      <c r="AM148" s="20">
        <v>3395.8</v>
      </c>
      <c r="AN148" s="21">
        <v>1.863053277349053E-2</v>
      </c>
      <c r="AO148" s="20">
        <v>2647.69</v>
      </c>
      <c r="AP148" s="21">
        <v>2.504263331238504E-2</v>
      </c>
      <c r="AQ148" s="20">
        <v>7222.67</v>
      </c>
      <c r="AR148" s="21">
        <v>2.4834508129108628E-2</v>
      </c>
      <c r="AS148" s="20">
        <v>6370.36</v>
      </c>
      <c r="AT148" s="21">
        <v>3.7220328214156592E-2</v>
      </c>
      <c r="AU148" s="20">
        <v>3500</v>
      </c>
      <c r="AV148" s="21">
        <v>1.2656813227337076E-2</v>
      </c>
      <c r="AW148" s="20">
        <v>44784.69</v>
      </c>
      <c r="AX148" s="21">
        <v>0.19936000086722758</v>
      </c>
      <c r="AY148" s="20">
        <v>-34914.33</v>
      </c>
      <c r="AZ148" s="21">
        <v>-0.14948285942573392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22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1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3721.98</v>
      </c>
      <c r="D150" s="21">
        <v>0.139187573697449</v>
      </c>
      <c r="E150" s="20">
        <v>880.91</v>
      </c>
      <c r="F150" s="21">
        <v>3.2044157562822598E-2</v>
      </c>
      <c r="G150" s="20">
        <v>2841.07</v>
      </c>
      <c r="H150" s="21">
        <v>0.1071434161346264</v>
      </c>
      <c r="I150" s="20">
        <v>2813.12</v>
      </c>
      <c r="J150" s="21">
        <v>0.248224325427992</v>
      </c>
      <c r="K150" s="20">
        <v>908.86</v>
      </c>
      <c r="L150" s="21">
        <v>-0.109036751730543</v>
      </c>
      <c r="M150" s="20">
        <v>5312.27</v>
      </c>
      <c r="N150" s="21">
        <v>0.22047182631757048</v>
      </c>
      <c r="O150" s="20">
        <v>-1590.29</v>
      </c>
      <c r="P150" s="21">
        <v>-8.1284252620121483E-2</v>
      </c>
      <c r="Q150" s="22"/>
      <c r="R150" s="23"/>
      <c r="S150" s="20">
        <v>9034.25</v>
      </c>
      <c r="T150" s="21">
        <v>0.17771448356940217</v>
      </c>
      <c r="U150" s="20">
        <v>1761.82</v>
      </c>
      <c r="V150" s="21">
        <v>3.3099404535170761E-2</v>
      </c>
      <c r="W150" s="20">
        <v>7272.43</v>
      </c>
      <c r="X150" s="21">
        <v>0.1446150790342314</v>
      </c>
      <c r="Y150" s="20">
        <v>6796.91</v>
      </c>
      <c r="Z150" s="21">
        <v>0.31980111748845008</v>
      </c>
      <c r="AA150" s="20">
        <v>2237.34</v>
      </c>
      <c r="AB150" s="21">
        <v>-0.14208663391904791</v>
      </c>
      <c r="AC150" s="20">
        <v>5312.27</v>
      </c>
      <c r="AD150" s="21">
        <v>0.22047182631757048</v>
      </c>
      <c r="AE150" s="20">
        <v>3721.98</v>
      </c>
      <c r="AF150" s="21">
        <v>-4.2757342748168309E-2</v>
      </c>
      <c r="AG150" s="24"/>
      <c r="AH150" s="19"/>
      <c r="AI150" s="20">
        <v>36889.519999999997</v>
      </c>
      <c r="AJ150" s="21">
        <v>0.18641101304803567</v>
      </c>
      <c r="AK150" s="20">
        <v>5783.19</v>
      </c>
      <c r="AL150" s="21">
        <v>2.7910016245537773E-2</v>
      </c>
      <c r="AM150" s="20">
        <v>31106.33</v>
      </c>
      <c r="AN150" s="21">
        <v>0.15850099680249791</v>
      </c>
      <c r="AO150" s="20">
        <v>23100.04</v>
      </c>
      <c r="AP150" s="21">
        <v>0.21848699478467151</v>
      </c>
      <c r="AQ150" s="20">
        <v>13789.48</v>
      </c>
      <c r="AR150" s="21">
        <v>-3.2075981736635839E-2</v>
      </c>
      <c r="AS150" s="20">
        <v>33167.54</v>
      </c>
      <c r="AT150" s="21">
        <v>0.19378916181442923</v>
      </c>
      <c r="AU150" s="20">
        <v>3721.98</v>
      </c>
      <c r="AV150" s="21">
        <v>-7.3781487663935608E-3</v>
      </c>
      <c r="AW150" s="20">
        <v>37385.620000000003</v>
      </c>
      <c r="AX150" s="21">
        <v>0.16642288325813667</v>
      </c>
      <c r="AY150" s="20">
        <v>-496.1</v>
      </c>
      <c r="AZ150" s="21">
        <v>1.9988129789899001E-2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22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19"/>
      <c r="AI151" s="20">
        <v>902.7</v>
      </c>
      <c r="AJ151" s="21">
        <v>4.5615454329159559E-3</v>
      </c>
      <c r="AK151" s="20">
        <v>0</v>
      </c>
      <c r="AL151" s="21">
        <v>0</v>
      </c>
      <c r="AM151" s="20">
        <v>902.7</v>
      </c>
      <c r="AN151" s="21">
        <v>4.5615454329159559E-3</v>
      </c>
      <c r="AO151" s="20">
        <v>0</v>
      </c>
      <c r="AP151" s="21">
        <v>0</v>
      </c>
      <c r="AQ151" s="20">
        <v>902.7</v>
      </c>
      <c r="AR151" s="21">
        <v>4.5615454329159559E-3</v>
      </c>
      <c r="AS151" s="20">
        <v>902.7</v>
      </c>
      <c r="AT151" s="21">
        <v>5.2742372925422042E-3</v>
      </c>
      <c r="AU151" s="20">
        <v>0</v>
      </c>
      <c r="AV151" s="21">
        <v>-7.1269185962624833E-4</v>
      </c>
      <c r="AW151" s="20">
        <v>0</v>
      </c>
      <c r="AX151" s="21">
        <v>0</v>
      </c>
      <c r="AY151" s="20">
        <v>902.7</v>
      </c>
      <c r="AZ151" s="21">
        <v>4.5615454329159559E-3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22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1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22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1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22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1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0</v>
      </c>
      <c r="D155" s="21">
        <v>0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1">
        <v>0</v>
      </c>
      <c r="O155" s="20">
        <v>0</v>
      </c>
      <c r="P155" s="21">
        <v>0</v>
      </c>
      <c r="Q155" s="22"/>
      <c r="R155" s="23"/>
      <c r="S155" s="20">
        <v>0</v>
      </c>
      <c r="T155" s="21">
        <v>0</v>
      </c>
      <c r="U155" s="20">
        <v>0</v>
      </c>
      <c r="V155" s="21">
        <v>0</v>
      </c>
      <c r="W155" s="20">
        <v>0</v>
      </c>
      <c r="X155" s="21">
        <v>0</v>
      </c>
      <c r="Y155" s="20">
        <v>0</v>
      </c>
      <c r="Z155" s="21">
        <v>0</v>
      </c>
      <c r="AA155" s="20">
        <v>0</v>
      </c>
      <c r="AB155" s="21">
        <v>0</v>
      </c>
      <c r="AC155" s="20">
        <v>0</v>
      </c>
      <c r="AD155" s="21">
        <v>0</v>
      </c>
      <c r="AE155" s="20">
        <v>0</v>
      </c>
      <c r="AF155" s="21">
        <v>0</v>
      </c>
      <c r="AG155" s="24"/>
      <c r="AH155" s="19"/>
      <c r="AI155" s="20">
        <v>0</v>
      </c>
      <c r="AJ155" s="21">
        <v>0</v>
      </c>
      <c r="AK155" s="20">
        <v>0</v>
      </c>
      <c r="AL155" s="21">
        <v>0</v>
      </c>
      <c r="AM155" s="20">
        <v>0</v>
      </c>
      <c r="AN155" s="21">
        <v>0</v>
      </c>
      <c r="AO155" s="20">
        <v>0</v>
      </c>
      <c r="AP155" s="21">
        <v>0</v>
      </c>
      <c r="AQ155" s="20">
        <v>0</v>
      </c>
      <c r="AR155" s="21">
        <v>0</v>
      </c>
      <c r="AS155" s="20">
        <v>0</v>
      </c>
      <c r="AT155" s="21">
        <v>0</v>
      </c>
      <c r="AU155" s="20">
        <v>0</v>
      </c>
      <c r="AV155" s="21">
        <v>0</v>
      </c>
      <c r="AW155" s="20">
        <v>0</v>
      </c>
      <c r="AX155" s="21">
        <v>0</v>
      </c>
      <c r="AY155" s="20">
        <v>0</v>
      </c>
      <c r="AZ155" s="21">
        <v>0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22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1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0</v>
      </c>
      <c r="D157" s="26">
        <v>0</v>
      </c>
      <c r="E157" s="25">
        <v>45.78</v>
      </c>
      <c r="F157" s="26">
        <v>1.6653023955069399E-3</v>
      </c>
      <c r="G157" s="25">
        <v>-45.78</v>
      </c>
      <c r="H157" s="26">
        <v>-1.6653023955069399E-3</v>
      </c>
      <c r="I157" s="25">
        <v>96.95</v>
      </c>
      <c r="J157" s="26">
        <v>8.5546824700843994E-3</v>
      </c>
      <c r="K157" s="25">
        <v>-96.95</v>
      </c>
      <c r="L157" s="26">
        <v>-8.5546824700843994E-3</v>
      </c>
      <c r="M157" s="25">
        <v>160.09</v>
      </c>
      <c r="N157" s="26">
        <v>6.6441153546750922E-3</v>
      </c>
      <c r="O157" s="25">
        <v>-160.09</v>
      </c>
      <c r="P157" s="26">
        <v>-6.6441153546750922E-3</v>
      </c>
      <c r="Q157" s="22"/>
      <c r="R157" s="23"/>
      <c r="S157" s="25">
        <v>160.09</v>
      </c>
      <c r="T157" s="26">
        <v>3.1491614328389844E-3</v>
      </c>
      <c r="U157" s="25">
        <v>91.56</v>
      </c>
      <c r="V157" s="26">
        <v>1.7201425112895953E-3</v>
      </c>
      <c r="W157" s="25">
        <v>68.53</v>
      </c>
      <c r="X157" s="26">
        <v>1.4290189215493891E-3</v>
      </c>
      <c r="Y157" s="25">
        <v>379.65</v>
      </c>
      <c r="Z157" s="26">
        <v>1.7862895676784018E-2</v>
      </c>
      <c r="AA157" s="25">
        <v>-219.56</v>
      </c>
      <c r="AB157" s="26">
        <v>-1.4713734243945033E-2</v>
      </c>
      <c r="AC157" s="25">
        <v>160.09</v>
      </c>
      <c r="AD157" s="26">
        <v>6.6441153546750922E-3</v>
      </c>
      <c r="AE157" s="25">
        <v>0</v>
      </c>
      <c r="AF157" s="26">
        <v>-3.4949539218361077E-3</v>
      </c>
      <c r="AG157" s="24"/>
      <c r="AH157" s="19"/>
      <c r="AI157" s="25">
        <v>395.24</v>
      </c>
      <c r="AJ157" s="26">
        <v>1.9972363098545503E-3</v>
      </c>
      <c r="AK157" s="25">
        <v>160.22999999999999</v>
      </c>
      <c r="AL157" s="26">
        <v>7.7327943626657916E-4</v>
      </c>
      <c r="AM157" s="25">
        <v>235.01</v>
      </c>
      <c r="AN157" s="26">
        <v>1.2239568735879711E-3</v>
      </c>
      <c r="AO157" s="25">
        <v>880.43</v>
      </c>
      <c r="AP157" s="26">
        <v>8.3273667412813272E-3</v>
      </c>
      <c r="AQ157" s="25">
        <v>-485.19</v>
      </c>
      <c r="AR157" s="26">
        <v>-6.3301304314267769E-3</v>
      </c>
      <c r="AS157" s="25">
        <v>395.24</v>
      </c>
      <c r="AT157" s="26">
        <v>2.3092827600580267E-3</v>
      </c>
      <c r="AU157" s="25">
        <v>0</v>
      </c>
      <c r="AV157" s="26">
        <v>-3.1204645020347635E-4</v>
      </c>
      <c r="AW157" s="25">
        <v>1065.6400000000001</v>
      </c>
      <c r="AX157" s="26">
        <v>4.7437191442913276E-3</v>
      </c>
      <c r="AY157" s="25">
        <v>-670.4</v>
      </c>
      <c r="AZ157" s="26">
        <v>-2.7464828344367772E-3</v>
      </c>
      <c r="BA157" s="24"/>
    </row>
    <row r="158" spans="1:53" x14ac:dyDescent="0.35">
      <c r="A158" s="27" t="s">
        <v>150</v>
      </c>
      <c r="B158" s="19"/>
      <c r="C158" s="30">
        <v>175971.45</v>
      </c>
      <c r="D158" s="31">
        <v>6.5806477104987025</v>
      </c>
      <c r="E158" s="30">
        <v>203599.54</v>
      </c>
      <c r="F158" s="31">
        <v>7.4061774068613158</v>
      </c>
      <c r="G158" s="30">
        <v>-27628.09</v>
      </c>
      <c r="H158" s="31">
        <v>-0.82552969636261331</v>
      </c>
      <c r="I158" s="30">
        <v>86610.45</v>
      </c>
      <c r="J158" s="31">
        <v>7.6423403645293586</v>
      </c>
      <c r="K158" s="30">
        <v>89361</v>
      </c>
      <c r="L158" s="31">
        <v>-1.0616926540306562</v>
      </c>
      <c r="M158" s="30">
        <v>170918</v>
      </c>
      <c r="N158" s="31">
        <v>7.0935030807068369</v>
      </c>
      <c r="O158" s="30">
        <v>5053.45</v>
      </c>
      <c r="P158" s="31">
        <v>-0.51285537020813443</v>
      </c>
      <c r="Q158" s="22"/>
      <c r="R158" s="9"/>
      <c r="S158" s="30">
        <v>346889.45</v>
      </c>
      <c r="T158" s="31">
        <v>6.8237296358218957</v>
      </c>
      <c r="U158" s="30">
        <v>403843.59</v>
      </c>
      <c r="V158" s="31">
        <v>7.5870306582656806</v>
      </c>
      <c r="W158" s="30">
        <v>-56954.14</v>
      </c>
      <c r="X158" s="31">
        <v>-0.76330102244378484</v>
      </c>
      <c r="Y158" s="30">
        <v>193681.77</v>
      </c>
      <c r="Z158" s="31">
        <v>9.1129125563147024</v>
      </c>
      <c r="AA158" s="30">
        <v>153207.67999999999</v>
      </c>
      <c r="AB158" s="31">
        <v>-2.2891829204928067</v>
      </c>
      <c r="AC158" s="30">
        <v>170918</v>
      </c>
      <c r="AD158" s="31">
        <v>7.0935030807068369</v>
      </c>
      <c r="AE158" s="30">
        <v>175971.45</v>
      </c>
      <c r="AF158" s="31">
        <v>-0.26977344488494115</v>
      </c>
      <c r="AG158" s="24"/>
      <c r="AH158" s="19"/>
      <c r="AI158" s="30">
        <v>1304089.79</v>
      </c>
      <c r="AJ158" s="31">
        <v>6.5898580100662771</v>
      </c>
      <c r="AK158" s="30">
        <v>1477343.6</v>
      </c>
      <c r="AL158" s="31">
        <v>7.1297474017352469</v>
      </c>
      <c r="AM158" s="30">
        <v>-173253.81</v>
      </c>
      <c r="AN158" s="31">
        <v>-0.53988939166896976</v>
      </c>
      <c r="AO158" s="30">
        <v>919813.41</v>
      </c>
      <c r="AP158" s="31">
        <v>8.6998666544967413</v>
      </c>
      <c r="AQ158" s="30">
        <v>384276.38</v>
      </c>
      <c r="AR158" s="31">
        <v>-2.1100086444304642</v>
      </c>
      <c r="AS158" s="30">
        <v>1128118.3400000001</v>
      </c>
      <c r="AT158" s="31">
        <v>6.5912970191966389</v>
      </c>
      <c r="AU158" s="30">
        <v>175971.45</v>
      </c>
      <c r="AV158" s="31">
        <v>-1.439009130361768E-3</v>
      </c>
      <c r="AW158" s="30">
        <v>1719578.95</v>
      </c>
      <c r="AX158" s="31">
        <v>7.6547423006225177</v>
      </c>
      <c r="AY158" s="30">
        <v>-415489.16</v>
      </c>
      <c r="AZ158" s="31">
        <v>-1.0648842905562406</v>
      </c>
      <c r="BA158" s="24"/>
    </row>
    <row r="159" spans="1:53" x14ac:dyDescent="0.35">
      <c r="A159" s="18" t="s">
        <v>151</v>
      </c>
      <c r="B159" s="19"/>
      <c r="C159" s="20">
        <v>764326.42</v>
      </c>
      <c r="D159" s="21">
        <v>28.582834919225075</v>
      </c>
      <c r="E159" s="20">
        <v>834439.83</v>
      </c>
      <c r="F159" s="21">
        <v>30.35374940597212</v>
      </c>
      <c r="G159" s="20">
        <v>-70113.41</v>
      </c>
      <c r="H159" s="21">
        <v>-1.7709144867470457</v>
      </c>
      <c r="I159" s="20">
        <v>216196.28</v>
      </c>
      <c r="J159" s="21">
        <v>19.07674601973655</v>
      </c>
      <c r="K159" s="20">
        <v>548130.14</v>
      </c>
      <c r="L159" s="21">
        <v>9.5060888994885246</v>
      </c>
      <c r="M159" s="20">
        <v>498400.59</v>
      </c>
      <c r="N159" s="21">
        <v>20.684808625136643</v>
      </c>
      <c r="O159" s="20">
        <v>265925.83</v>
      </c>
      <c r="P159" s="21">
        <v>7.8980262940884316</v>
      </c>
      <c r="Q159" s="22"/>
      <c r="R159" s="23"/>
      <c r="S159" s="20">
        <v>1262727.01</v>
      </c>
      <c r="T159" s="21">
        <v>24.839347867425111</v>
      </c>
      <c r="U159" s="20">
        <v>1606170.56</v>
      </c>
      <c r="V159" s="21">
        <v>30.175210360832409</v>
      </c>
      <c r="W159" s="20">
        <v>-343443.55</v>
      </c>
      <c r="X159" s="21">
        <v>-5.3358624934072978</v>
      </c>
      <c r="Y159" s="20">
        <v>411590.34</v>
      </c>
      <c r="Z159" s="21">
        <v>19.365719228215632</v>
      </c>
      <c r="AA159" s="20">
        <v>851136.67</v>
      </c>
      <c r="AB159" s="21">
        <v>5.4736286392094797</v>
      </c>
      <c r="AC159" s="20">
        <v>498400.59</v>
      </c>
      <c r="AD159" s="21">
        <v>20.684808625136643</v>
      </c>
      <c r="AE159" s="20">
        <v>764326.42</v>
      </c>
      <c r="AF159" s="21">
        <v>4.1545392422884682</v>
      </c>
      <c r="AG159" s="24"/>
      <c r="AH159" s="19"/>
      <c r="AI159" s="20">
        <v>5933094.3200000003</v>
      </c>
      <c r="AJ159" s="21">
        <v>29.981255454143792</v>
      </c>
      <c r="AK159" s="20">
        <v>6725069.25</v>
      </c>
      <c r="AL159" s="21">
        <v>32.45558109276481</v>
      </c>
      <c r="AM159" s="20">
        <v>-791974.93</v>
      </c>
      <c r="AN159" s="21">
        <v>-2.4743256386210177</v>
      </c>
      <c r="AO159" s="20">
        <v>3137601.82</v>
      </c>
      <c r="AP159" s="21">
        <v>29.676363871348954</v>
      </c>
      <c r="AQ159" s="20">
        <v>2795492.5</v>
      </c>
      <c r="AR159" s="21">
        <v>0.30489158279483775</v>
      </c>
      <c r="AS159" s="20">
        <v>5168767.9000000004</v>
      </c>
      <c r="AT159" s="21">
        <v>30.199743452614442</v>
      </c>
      <c r="AU159" s="20">
        <v>764326.42</v>
      </c>
      <c r="AV159" s="21">
        <v>-0.21848799847064981</v>
      </c>
      <c r="AW159" s="20">
        <v>7295473.8200000003</v>
      </c>
      <c r="AX159" s="21">
        <v>32.475957008567796</v>
      </c>
      <c r="AY159" s="20">
        <v>-1362379.5</v>
      </c>
      <c r="AZ159" s="21">
        <v>-2.4947015544240045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22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1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2103.84</v>
      </c>
      <c r="D161" s="21">
        <v>7.8675432175251095E-2</v>
      </c>
      <c r="E161" s="20">
        <v>3242.08</v>
      </c>
      <c r="F161" s="21">
        <v>0.1179345476283342</v>
      </c>
      <c r="G161" s="20">
        <v>-1138.24</v>
      </c>
      <c r="H161" s="21">
        <v>-3.925911545308311E-2</v>
      </c>
      <c r="I161" s="20">
        <v>1544.6</v>
      </c>
      <c r="J161" s="21">
        <v>0.13629254815154576</v>
      </c>
      <c r="K161" s="20">
        <v>559.24</v>
      </c>
      <c r="L161" s="21">
        <v>-5.7617115976294667E-2</v>
      </c>
      <c r="M161" s="20">
        <v>2127.65</v>
      </c>
      <c r="N161" s="21">
        <v>8.8302530041691932E-2</v>
      </c>
      <c r="O161" s="20">
        <v>-23.81</v>
      </c>
      <c r="P161" s="21">
        <v>-9.6270978664408369E-3</v>
      </c>
      <c r="Q161" s="22"/>
      <c r="R161" s="23"/>
      <c r="S161" s="20">
        <v>4231.49</v>
      </c>
      <c r="T161" s="21">
        <v>8.3238460312598114E-2</v>
      </c>
      <c r="U161" s="20">
        <v>6484.16</v>
      </c>
      <c r="V161" s="21">
        <v>0.12181825323289146</v>
      </c>
      <c r="W161" s="20">
        <v>-2252.67</v>
      </c>
      <c r="X161" s="21">
        <v>-3.8579792920293343E-2</v>
      </c>
      <c r="Y161" s="20">
        <v>3052.41</v>
      </c>
      <c r="Z161" s="21">
        <v>0.14361881046430214</v>
      </c>
      <c r="AA161" s="20">
        <v>1179.08</v>
      </c>
      <c r="AB161" s="21">
        <v>-6.0380350151704024E-2</v>
      </c>
      <c r="AC161" s="20">
        <v>2127.65</v>
      </c>
      <c r="AD161" s="21">
        <v>8.8302530041691932E-2</v>
      </c>
      <c r="AE161" s="20">
        <v>2103.84</v>
      </c>
      <c r="AF161" s="21">
        <v>-5.0640697290938175E-3</v>
      </c>
      <c r="AG161" s="24"/>
      <c r="AH161" s="19"/>
      <c r="AI161" s="20">
        <v>17893.2</v>
      </c>
      <c r="AJ161" s="21">
        <v>9.041835021629753E-2</v>
      </c>
      <c r="AK161" s="20">
        <v>22048.28</v>
      </c>
      <c r="AL161" s="21">
        <v>0.10640630049957991</v>
      </c>
      <c r="AM161" s="20">
        <v>-4155.08</v>
      </c>
      <c r="AN161" s="21">
        <v>-1.5987950283282384E-2</v>
      </c>
      <c r="AO161" s="20">
        <v>12091.57</v>
      </c>
      <c r="AP161" s="21">
        <v>0.11436563709536823</v>
      </c>
      <c r="AQ161" s="20">
        <v>5801.63</v>
      </c>
      <c r="AR161" s="21">
        <v>-2.3947286879070703E-2</v>
      </c>
      <c r="AS161" s="20">
        <v>15789.36</v>
      </c>
      <c r="AT161" s="21">
        <v>9.2253053436772106E-2</v>
      </c>
      <c r="AU161" s="20">
        <v>2103.84</v>
      </c>
      <c r="AV161" s="21">
        <v>-1.8347032204745761E-3</v>
      </c>
      <c r="AW161" s="20">
        <v>25332.62</v>
      </c>
      <c r="AX161" s="21">
        <v>0.11276869718578258</v>
      </c>
      <c r="AY161" s="20">
        <v>-7439.42</v>
      </c>
      <c r="AZ161" s="21">
        <v>-2.2350346969485055E-2</v>
      </c>
      <c r="BA161" s="24"/>
    </row>
    <row r="162" spans="1:53" x14ac:dyDescent="0.35">
      <c r="A162" s="18" t="s">
        <v>153</v>
      </c>
      <c r="B162" s="19"/>
      <c r="C162" s="20">
        <v>1452.01</v>
      </c>
      <c r="D162" s="21">
        <v>5.429952575898659E-2</v>
      </c>
      <c r="E162" s="20">
        <v>1627.44</v>
      </c>
      <c r="F162" s="21">
        <v>5.9200081488506209E-2</v>
      </c>
      <c r="G162" s="20">
        <v>-175.43</v>
      </c>
      <c r="H162" s="21">
        <v>-4.9005557295196192E-3</v>
      </c>
      <c r="I162" s="20">
        <v>1064.4100000000001</v>
      </c>
      <c r="J162" s="21">
        <v>9.3921501474806976E-2</v>
      </c>
      <c r="K162" s="20">
        <v>387.6</v>
      </c>
      <c r="L162" s="21">
        <v>-3.9621975715820386E-2</v>
      </c>
      <c r="M162" s="20">
        <v>2016.8</v>
      </c>
      <c r="N162" s="21">
        <v>8.3701991675362145E-2</v>
      </c>
      <c r="O162" s="20">
        <v>-564.79</v>
      </c>
      <c r="P162" s="21">
        <v>-2.9402465916375554E-2</v>
      </c>
      <c r="Q162" s="22"/>
      <c r="R162" s="23"/>
      <c r="S162" s="20">
        <v>3468.81</v>
      </c>
      <c r="T162" s="21">
        <v>6.8235634142333676E-2</v>
      </c>
      <c r="U162" s="20">
        <v>3254.88</v>
      </c>
      <c r="V162" s="21">
        <v>6.1149600886263415E-2</v>
      </c>
      <c r="W162" s="20">
        <v>213.93</v>
      </c>
      <c r="X162" s="21">
        <v>7.0860332560702607E-3</v>
      </c>
      <c r="Y162" s="20">
        <v>1596.19</v>
      </c>
      <c r="Z162" s="21">
        <v>7.5102266430464595E-2</v>
      </c>
      <c r="AA162" s="20">
        <v>1872.62</v>
      </c>
      <c r="AB162" s="21">
        <v>-6.8666322881309194E-3</v>
      </c>
      <c r="AC162" s="20">
        <v>2016.8</v>
      </c>
      <c r="AD162" s="21">
        <v>8.3701991675362145E-2</v>
      </c>
      <c r="AE162" s="20">
        <v>1452.01</v>
      </c>
      <c r="AF162" s="21">
        <v>-1.5466357533028469E-2</v>
      </c>
      <c r="AG162" s="24"/>
      <c r="AH162" s="19"/>
      <c r="AI162" s="20">
        <v>11833.78</v>
      </c>
      <c r="AJ162" s="21">
        <v>5.9798742786232623E-2</v>
      </c>
      <c r="AK162" s="20">
        <v>11122.04</v>
      </c>
      <c r="AL162" s="21">
        <v>5.3675621427537568E-2</v>
      </c>
      <c r="AM162" s="20">
        <v>711.74</v>
      </c>
      <c r="AN162" s="21">
        <v>6.123121358695055E-3</v>
      </c>
      <c r="AO162" s="20">
        <v>7539.29</v>
      </c>
      <c r="AP162" s="21">
        <v>7.1308829547919658E-2</v>
      </c>
      <c r="AQ162" s="20">
        <v>4294.49</v>
      </c>
      <c r="AR162" s="21">
        <v>-1.1510086761687036E-2</v>
      </c>
      <c r="AS162" s="20">
        <v>10381.77</v>
      </c>
      <c r="AT162" s="21">
        <v>6.0657935633760804E-2</v>
      </c>
      <c r="AU162" s="20">
        <v>1452.01</v>
      </c>
      <c r="AV162" s="21">
        <v>-8.5919284752818126E-4</v>
      </c>
      <c r="AW162" s="20">
        <v>11712.91</v>
      </c>
      <c r="AX162" s="21">
        <v>5.2140268197854181E-2</v>
      </c>
      <c r="AY162" s="20">
        <v>120.87</v>
      </c>
      <c r="AZ162" s="21">
        <v>7.6584745883784416E-3</v>
      </c>
      <c r="BA162" s="24"/>
    </row>
    <row r="163" spans="1:53" x14ac:dyDescent="0.35">
      <c r="A163" s="18" t="s">
        <v>154</v>
      </c>
      <c r="B163" s="19"/>
      <c r="C163" s="20">
        <v>422.84</v>
      </c>
      <c r="D163" s="21">
        <v>1.5812571175081364E-2</v>
      </c>
      <c r="E163" s="20">
        <v>700.1</v>
      </c>
      <c r="F163" s="21">
        <v>2.5466977000751609E-2</v>
      </c>
      <c r="G163" s="20">
        <v>-277.26</v>
      </c>
      <c r="H163" s="21">
        <v>-9.6544058256702453E-3</v>
      </c>
      <c r="I163" s="20">
        <v>216.98</v>
      </c>
      <c r="J163" s="21">
        <v>1.9145899972758253E-2</v>
      </c>
      <c r="K163" s="20">
        <v>205.86</v>
      </c>
      <c r="L163" s="21">
        <v>-3.3333287976768898E-3</v>
      </c>
      <c r="M163" s="20">
        <v>525.89</v>
      </c>
      <c r="N163" s="21">
        <v>2.1825684451683952E-2</v>
      </c>
      <c r="O163" s="20">
        <v>-103.05</v>
      </c>
      <c r="P163" s="21">
        <v>-6.0131132766025885E-3</v>
      </c>
      <c r="Q163" s="22"/>
      <c r="R163" s="23"/>
      <c r="S163" s="20">
        <v>948.73</v>
      </c>
      <c r="T163" s="21">
        <v>1.8662651796972511E-2</v>
      </c>
      <c r="U163" s="20">
        <v>1400.2</v>
      </c>
      <c r="V163" s="21">
        <v>2.6305630671774698E-2</v>
      </c>
      <c r="W163" s="20">
        <v>-451.47</v>
      </c>
      <c r="X163" s="21">
        <v>-7.6429788748021872E-3</v>
      </c>
      <c r="Y163" s="20">
        <v>423.96</v>
      </c>
      <c r="Z163" s="21">
        <v>1.9947723564149485E-2</v>
      </c>
      <c r="AA163" s="20">
        <v>524.77</v>
      </c>
      <c r="AB163" s="21">
        <v>-1.2850717671769735E-3</v>
      </c>
      <c r="AC163" s="20">
        <v>525.89</v>
      </c>
      <c r="AD163" s="21">
        <v>2.1825684451683952E-2</v>
      </c>
      <c r="AE163" s="20">
        <v>422.84</v>
      </c>
      <c r="AF163" s="21">
        <v>-3.163032654711441E-3</v>
      </c>
      <c r="AG163" s="24"/>
      <c r="AH163" s="19"/>
      <c r="AI163" s="20">
        <v>2780.4</v>
      </c>
      <c r="AJ163" s="21">
        <v>1.4049984404209065E-2</v>
      </c>
      <c r="AK163" s="20">
        <v>3786.85</v>
      </c>
      <c r="AL163" s="21">
        <v>1.8275561587880518E-2</v>
      </c>
      <c r="AM163" s="20">
        <v>-1006.45</v>
      </c>
      <c r="AN163" s="21">
        <v>-4.2255771836714525E-3</v>
      </c>
      <c r="AO163" s="20">
        <v>1562.55</v>
      </c>
      <c r="AP163" s="21">
        <v>1.4779058984347579E-2</v>
      </c>
      <c r="AQ163" s="20">
        <v>1217.8499999999999</v>
      </c>
      <c r="AR163" s="21">
        <v>-7.2907458013851331E-4</v>
      </c>
      <c r="AS163" s="20">
        <v>2357.56</v>
      </c>
      <c r="AT163" s="21">
        <v>1.3774599392274066E-2</v>
      </c>
      <c r="AU163" s="20">
        <v>422.84</v>
      </c>
      <c r="AV163" s="21">
        <v>2.7538501193499938E-4</v>
      </c>
      <c r="AW163" s="20">
        <v>3097.77</v>
      </c>
      <c r="AX163" s="21">
        <v>1.3789789097266756E-2</v>
      </c>
      <c r="AY163" s="20">
        <v>-317.37</v>
      </c>
      <c r="AZ163" s="21">
        <v>2.6019530694230963E-4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22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1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634.51</v>
      </c>
      <c r="D165" s="21">
        <v>2.3728205790135452E-2</v>
      </c>
      <c r="E165" s="20">
        <v>721.87</v>
      </c>
      <c r="F165" s="21">
        <v>2.6258886855495735E-2</v>
      </c>
      <c r="G165" s="20">
        <v>-87.36</v>
      </c>
      <c r="H165" s="21">
        <v>-2.5306810653602831E-3</v>
      </c>
      <c r="I165" s="20">
        <v>272.94</v>
      </c>
      <c r="J165" s="21">
        <v>2.4083703284010684E-2</v>
      </c>
      <c r="K165" s="20">
        <v>361.57</v>
      </c>
      <c r="L165" s="21">
        <v>-3.5549749387523213E-4</v>
      </c>
      <c r="M165" s="20">
        <v>845.9</v>
      </c>
      <c r="N165" s="21">
        <v>3.5106859757134491E-2</v>
      </c>
      <c r="O165" s="20">
        <v>-211.39</v>
      </c>
      <c r="P165" s="21">
        <v>-1.1378653966999039E-2</v>
      </c>
      <c r="Q165" s="22"/>
      <c r="R165" s="23"/>
      <c r="S165" s="20">
        <v>1480.41</v>
      </c>
      <c r="T165" s="21">
        <v>2.9121432174334192E-2</v>
      </c>
      <c r="U165" s="20">
        <v>1398.97</v>
      </c>
      <c r="V165" s="21">
        <v>2.6282522597409406E-2</v>
      </c>
      <c r="W165" s="20">
        <v>81.44</v>
      </c>
      <c r="X165" s="21">
        <v>2.8389095769247863E-3</v>
      </c>
      <c r="Y165" s="20">
        <v>622.79</v>
      </c>
      <c r="Z165" s="21">
        <v>2.9302865266809745E-2</v>
      </c>
      <c r="AA165" s="20">
        <v>857.62</v>
      </c>
      <c r="AB165" s="21">
        <v>-1.814330924755532E-4</v>
      </c>
      <c r="AC165" s="20">
        <v>845.9</v>
      </c>
      <c r="AD165" s="21">
        <v>3.5106859757134491E-2</v>
      </c>
      <c r="AE165" s="20">
        <v>634.51</v>
      </c>
      <c r="AF165" s="21">
        <v>-5.9854275828002991E-3</v>
      </c>
      <c r="AG165" s="24"/>
      <c r="AH165" s="19"/>
      <c r="AI165" s="20">
        <v>4869.26</v>
      </c>
      <c r="AJ165" s="21">
        <v>2.4605462185311122E-2</v>
      </c>
      <c r="AK165" s="20">
        <v>5702.2</v>
      </c>
      <c r="AL165" s="21">
        <v>2.7519153725764758E-2</v>
      </c>
      <c r="AM165" s="20">
        <v>-832.94</v>
      </c>
      <c r="AN165" s="21">
        <v>-2.9136915404536362E-3</v>
      </c>
      <c r="AO165" s="20">
        <v>3111.95</v>
      </c>
      <c r="AP165" s="21">
        <v>2.9433741388333459E-2</v>
      </c>
      <c r="AQ165" s="20">
        <v>1757.31</v>
      </c>
      <c r="AR165" s="21">
        <v>-4.8282792030223363E-3</v>
      </c>
      <c r="AS165" s="20">
        <v>4234.75</v>
      </c>
      <c r="AT165" s="21">
        <v>2.4742523955459287E-2</v>
      </c>
      <c r="AU165" s="20">
        <v>634.51</v>
      </c>
      <c r="AV165" s="21">
        <v>-1.3706177014816481E-4</v>
      </c>
      <c r="AW165" s="20">
        <v>5936.36</v>
      </c>
      <c r="AX165" s="21">
        <v>2.6425832907365776E-2</v>
      </c>
      <c r="AY165" s="20">
        <v>-1067.0999999999999</v>
      </c>
      <c r="AZ165" s="21">
        <v>-1.8203707220546539E-3</v>
      </c>
      <c r="BA165" s="24"/>
    </row>
    <row r="166" spans="1:53" x14ac:dyDescent="0.35">
      <c r="A166" s="18" t="s">
        <v>157</v>
      </c>
      <c r="B166" s="19"/>
      <c r="C166" s="20">
        <v>47432.67</v>
      </c>
      <c r="D166" s="21">
        <v>1.7737973474580135</v>
      </c>
      <c r="E166" s="20">
        <v>44807.81</v>
      </c>
      <c r="F166" s="21">
        <v>1.6299378184888555</v>
      </c>
      <c r="G166" s="20">
        <v>2624.86</v>
      </c>
      <c r="H166" s="21">
        <v>0.14385952896915799</v>
      </c>
      <c r="I166" s="20">
        <v>16575.8</v>
      </c>
      <c r="J166" s="21">
        <v>1.4626168714556469</v>
      </c>
      <c r="K166" s="20">
        <v>30856.87</v>
      </c>
      <c r="L166" s="21">
        <v>0.31118047600236665</v>
      </c>
      <c r="M166" s="20">
        <v>41954.080000000002</v>
      </c>
      <c r="N166" s="21">
        <v>1.7411939978716171</v>
      </c>
      <c r="O166" s="20">
        <v>5478.59</v>
      </c>
      <c r="P166" s="21">
        <v>3.2603349586396435E-2</v>
      </c>
      <c r="Q166" s="22"/>
      <c r="R166" s="23"/>
      <c r="S166" s="20">
        <v>89386.75</v>
      </c>
      <c r="T166" s="21">
        <v>1.7583440921158104</v>
      </c>
      <c r="U166" s="20">
        <v>86790.63</v>
      </c>
      <c r="V166" s="21">
        <v>1.6305401075208181</v>
      </c>
      <c r="W166" s="20">
        <v>2596.12</v>
      </c>
      <c r="X166" s="21">
        <v>0.12780398459499231</v>
      </c>
      <c r="Y166" s="20">
        <v>33138.47</v>
      </c>
      <c r="Z166" s="21">
        <v>1.559196714074113</v>
      </c>
      <c r="AA166" s="20">
        <v>56248.28</v>
      </c>
      <c r="AB166" s="21">
        <v>0.19914737804169746</v>
      </c>
      <c r="AC166" s="20">
        <v>41954.080000000002</v>
      </c>
      <c r="AD166" s="21">
        <v>1.7411939978716171</v>
      </c>
      <c r="AE166" s="20">
        <v>47432.67</v>
      </c>
      <c r="AF166" s="21">
        <v>1.7150094244193337E-2</v>
      </c>
      <c r="AG166" s="24"/>
      <c r="AH166" s="19"/>
      <c r="AI166" s="20">
        <v>335767.06</v>
      </c>
      <c r="AJ166" s="21">
        <v>1.696706213655276</v>
      </c>
      <c r="AK166" s="20">
        <v>342890.16</v>
      </c>
      <c r="AL166" s="21">
        <v>1.6548081484500847</v>
      </c>
      <c r="AM166" s="20">
        <v>-7123.1</v>
      </c>
      <c r="AN166" s="21">
        <v>4.1898065205191237E-2</v>
      </c>
      <c r="AO166" s="20">
        <v>163061.98000000001</v>
      </c>
      <c r="AP166" s="21">
        <v>1.5422883239093184</v>
      </c>
      <c r="AQ166" s="20">
        <v>172705.08</v>
      </c>
      <c r="AR166" s="21">
        <v>0.1544178897459576</v>
      </c>
      <c r="AS166" s="20">
        <v>288334.39</v>
      </c>
      <c r="AT166" s="21">
        <v>1.684661562490759</v>
      </c>
      <c r="AU166" s="20">
        <v>47432.67</v>
      </c>
      <c r="AV166" s="21">
        <v>1.2044651164516917E-2</v>
      </c>
      <c r="AW166" s="20">
        <v>364264.7</v>
      </c>
      <c r="AX166" s="21">
        <v>1.6215320661569923</v>
      </c>
      <c r="AY166" s="20">
        <v>-28497.64</v>
      </c>
      <c r="AZ166" s="21">
        <v>7.5174147498283661E-2</v>
      </c>
      <c r="BA166" s="24"/>
    </row>
    <row r="167" spans="1:53" x14ac:dyDescent="0.35">
      <c r="A167" s="18" t="s">
        <v>158</v>
      </c>
      <c r="B167" s="19"/>
      <c r="C167" s="20">
        <v>34206.199999999997</v>
      </c>
      <c r="D167" s="21">
        <v>1.2791788197168386</v>
      </c>
      <c r="E167" s="20">
        <v>37865.14</v>
      </c>
      <c r="F167" s="21">
        <v>1.3773898721757458</v>
      </c>
      <c r="G167" s="20">
        <v>-3658.94</v>
      </c>
      <c r="H167" s="21">
        <v>-9.8211052458907266E-2</v>
      </c>
      <c r="I167" s="20">
        <v>15974.61</v>
      </c>
      <c r="J167" s="21">
        <v>1.4095690163324905</v>
      </c>
      <c r="K167" s="20">
        <v>18231.59</v>
      </c>
      <c r="L167" s="21">
        <v>-0.13039019661565199</v>
      </c>
      <c r="M167" s="20">
        <v>29907.38</v>
      </c>
      <c r="N167" s="21">
        <v>1.2412273263545679</v>
      </c>
      <c r="O167" s="20">
        <v>4298.82</v>
      </c>
      <c r="P167" s="21">
        <v>3.7951493362270661E-2</v>
      </c>
      <c r="Q167" s="22"/>
      <c r="R167" s="23"/>
      <c r="S167" s="20">
        <v>64113.58</v>
      </c>
      <c r="T167" s="21">
        <v>1.2611906643590285</v>
      </c>
      <c r="U167" s="20">
        <v>73238.64</v>
      </c>
      <c r="V167" s="21">
        <v>1.375938162221872</v>
      </c>
      <c r="W167" s="20">
        <v>-9125.06</v>
      </c>
      <c r="X167" s="21">
        <v>-0.11474749786284355</v>
      </c>
      <c r="Y167" s="20">
        <v>28540.11</v>
      </c>
      <c r="Z167" s="21">
        <v>1.3428394772394057</v>
      </c>
      <c r="AA167" s="20">
        <v>35573.47</v>
      </c>
      <c r="AB167" s="21">
        <v>-8.1648812880377175E-2</v>
      </c>
      <c r="AC167" s="20">
        <v>29907.38</v>
      </c>
      <c r="AD167" s="21">
        <v>1.2412273263545679</v>
      </c>
      <c r="AE167" s="20">
        <v>34206.199999999997</v>
      </c>
      <c r="AF167" s="21">
        <v>1.9963338004460596E-2</v>
      </c>
      <c r="AG167" s="24"/>
      <c r="AH167" s="19"/>
      <c r="AI167" s="20">
        <v>259630.76</v>
      </c>
      <c r="AJ167" s="21">
        <v>1.3119724244184099</v>
      </c>
      <c r="AK167" s="20">
        <v>288477.46000000002</v>
      </c>
      <c r="AL167" s="21">
        <v>1.3922092469850507</v>
      </c>
      <c r="AM167" s="20">
        <v>-28846.7</v>
      </c>
      <c r="AN167" s="21">
        <v>-8.0236822566640775E-2</v>
      </c>
      <c r="AO167" s="20">
        <v>140866.57999999999</v>
      </c>
      <c r="AP167" s="21">
        <v>1.3323576811899245</v>
      </c>
      <c r="AQ167" s="20">
        <v>118764.18</v>
      </c>
      <c r="AR167" s="21">
        <v>-2.0385256771514593E-2</v>
      </c>
      <c r="AS167" s="20">
        <v>225424.56</v>
      </c>
      <c r="AT167" s="21">
        <v>1.3170960684689461</v>
      </c>
      <c r="AU167" s="20">
        <v>34206.199999999997</v>
      </c>
      <c r="AV167" s="21">
        <v>-5.1236440505362246E-3</v>
      </c>
      <c r="AW167" s="20">
        <v>313493.3</v>
      </c>
      <c r="AX167" s="21">
        <v>1.3955220982855978</v>
      </c>
      <c r="AY167" s="20">
        <v>-53862.54</v>
      </c>
      <c r="AZ167" s="21">
        <v>-8.3549673867187924E-2</v>
      </c>
      <c r="BA167" s="24"/>
    </row>
    <row r="168" spans="1:53" x14ac:dyDescent="0.35">
      <c r="A168" s="18" t="s">
        <v>159</v>
      </c>
      <c r="B168" s="19"/>
      <c r="C168" s="20">
        <v>4036.61</v>
      </c>
      <c r="D168" s="21">
        <v>0.15095351180362593</v>
      </c>
      <c r="E168" s="20">
        <v>6739.94</v>
      </c>
      <c r="F168" s="21">
        <v>0.24517339946642736</v>
      </c>
      <c r="G168" s="20">
        <v>-2703.33</v>
      </c>
      <c r="H168" s="21">
        <v>-9.4219887662801427E-2</v>
      </c>
      <c r="I168" s="20">
        <v>2285.91</v>
      </c>
      <c r="J168" s="21">
        <v>0.20170432393182702</v>
      </c>
      <c r="K168" s="20">
        <v>1750.7</v>
      </c>
      <c r="L168" s="21">
        <v>-5.0750812128201095E-2</v>
      </c>
      <c r="M168" s="20">
        <v>4036.61</v>
      </c>
      <c r="N168" s="21">
        <v>0.16752890550212396</v>
      </c>
      <c r="O168" s="20">
        <v>0</v>
      </c>
      <c r="P168" s="21">
        <v>-1.6575393698498031E-2</v>
      </c>
      <c r="Q168" s="22"/>
      <c r="R168" s="23"/>
      <c r="S168" s="20">
        <v>8073.22</v>
      </c>
      <c r="T168" s="21">
        <v>0.15880987608735303</v>
      </c>
      <c r="U168" s="20">
        <v>13479.88</v>
      </c>
      <c r="V168" s="21">
        <v>0.25324721095546515</v>
      </c>
      <c r="W168" s="20">
        <v>-5406.66</v>
      </c>
      <c r="X168" s="21">
        <v>-9.4437334868112122E-2</v>
      </c>
      <c r="Y168" s="20">
        <v>4571.82</v>
      </c>
      <c r="Z168" s="21">
        <v>0.21510850444629187</v>
      </c>
      <c r="AA168" s="20">
        <v>3501.4</v>
      </c>
      <c r="AB168" s="21">
        <v>-5.629862835893884E-2</v>
      </c>
      <c r="AC168" s="20">
        <v>4036.61</v>
      </c>
      <c r="AD168" s="21">
        <v>0.16752890550212396</v>
      </c>
      <c r="AE168" s="20">
        <v>4036.61</v>
      </c>
      <c r="AF168" s="21">
        <v>-8.7190294147709291E-3</v>
      </c>
      <c r="AG168" s="24"/>
      <c r="AH168" s="19"/>
      <c r="AI168" s="20">
        <v>32292.880000000001</v>
      </c>
      <c r="AJ168" s="21">
        <v>0.16318316082829626</v>
      </c>
      <c r="AK168" s="20">
        <v>42079.25</v>
      </c>
      <c r="AL168" s="21">
        <v>0.20307694388391967</v>
      </c>
      <c r="AM168" s="20">
        <v>-9786.3700000000008</v>
      </c>
      <c r="AN168" s="21">
        <v>-3.9893783055623411E-2</v>
      </c>
      <c r="AO168" s="20">
        <v>18450.060000000001</v>
      </c>
      <c r="AP168" s="21">
        <v>0.17450611180746339</v>
      </c>
      <c r="AQ168" s="20">
        <v>13842.82</v>
      </c>
      <c r="AR168" s="21">
        <v>-1.1322950979167135E-2</v>
      </c>
      <c r="AS168" s="20">
        <v>28256.27</v>
      </c>
      <c r="AT168" s="21">
        <v>0.16509391047096655</v>
      </c>
      <c r="AU168" s="20">
        <v>4036.61</v>
      </c>
      <c r="AV168" s="21">
        <v>-1.9107496426702952E-3</v>
      </c>
      <c r="AW168" s="20">
        <v>36438.71</v>
      </c>
      <c r="AX168" s="21">
        <v>0.16220769323625223</v>
      </c>
      <c r="AY168" s="20">
        <v>-4145.83</v>
      </c>
      <c r="AZ168" s="21">
        <v>9.7546759204403255E-4</v>
      </c>
      <c r="BA168" s="24"/>
    </row>
    <row r="169" spans="1:53" x14ac:dyDescent="0.35">
      <c r="A169" s="18" t="s">
        <v>160</v>
      </c>
      <c r="B169" s="19"/>
      <c r="C169" s="20">
        <v>4788.28</v>
      </c>
      <c r="D169" s="21">
        <v>0.17906304584764587</v>
      </c>
      <c r="E169" s="20">
        <v>4406</v>
      </c>
      <c r="F169" s="21">
        <v>0.16027353330283042</v>
      </c>
      <c r="G169" s="20">
        <v>382.28</v>
      </c>
      <c r="H169" s="21">
        <v>1.8789512544815451E-2</v>
      </c>
      <c r="I169" s="20">
        <v>1031.28</v>
      </c>
      <c r="J169" s="21">
        <v>9.0998173674560492E-2</v>
      </c>
      <c r="K169" s="20">
        <v>3757</v>
      </c>
      <c r="L169" s="21">
        <v>8.8064872173085382E-2</v>
      </c>
      <c r="M169" s="20">
        <v>4211.49</v>
      </c>
      <c r="N169" s="21">
        <v>0.17478684099606848</v>
      </c>
      <c r="O169" s="20">
        <v>576.79</v>
      </c>
      <c r="P169" s="21">
        <v>4.2762048515773976E-3</v>
      </c>
      <c r="Q169" s="22"/>
      <c r="R169" s="23"/>
      <c r="S169" s="20">
        <v>8999.77</v>
      </c>
      <c r="T169" s="21">
        <v>0.17703622080343123</v>
      </c>
      <c r="U169" s="20">
        <v>8812</v>
      </c>
      <c r="V169" s="21">
        <v>0.16555150512760936</v>
      </c>
      <c r="W169" s="20">
        <v>187.77</v>
      </c>
      <c r="X169" s="21">
        <v>1.1484715675821877E-2</v>
      </c>
      <c r="Y169" s="20">
        <v>3089.55</v>
      </c>
      <c r="Z169" s="21">
        <v>0.14536628299277773</v>
      </c>
      <c r="AA169" s="20">
        <v>5910.22</v>
      </c>
      <c r="AB169" s="21">
        <v>3.1669937810653498E-2</v>
      </c>
      <c r="AC169" s="20">
        <v>4211.49</v>
      </c>
      <c r="AD169" s="21">
        <v>0.17478684099606848</v>
      </c>
      <c r="AE169" s="20">
        <v>4788.28</v>
      </c>
      <c r="AF169" s="21">
        <v>2.2493798073627558E-3</v>
      </c>
      <c r="AG169" s="24"/>
      <c r="AH169" s="19"/>
      <c r="AI169" s="20">
        <v>32305.29</v>
      </c>
      <c r="AJ169" s="21">
        <v>0.16324587133989754</v>
      </c>
      <c r="AK169" s="20">
        <v>30752.5</v>
      </c>
      <c r="AL169" s="21">
        <v>0.14841337991504697</v>
      </c>
      <c r="AM169" s="20">
        <v>1552.79</v>
      </c>
      <c r="AN169" s="21">
        <v>1.4832491424850575E-2</v>
      </c>
      <c r="AO169" s="20">
        <v>14157.93</v>
      </c>
      <c r="AP169" s="21">
        <v>0.13390987972625779</v>
      </c>
      <c r="AQ169" s="20">
        <v>18147.36</v>
      </c>
      <c r="AR169" s="21">
        <v>2.9335991613639756E-2</v>
      </c>
      <c r="AS169" s="20">
        <v>27517.01</v>
      </c>
      <c r="AT169" s="21">
        <v>0.16077460986070316</v>
      </c>
      <c r="AU169" s="20">
        <v>4788.28</v>
      </c>
      <c r="AV169" s="21">
        <v>2.471261479194381E-3</v>
      </c>
      <c r="AW169" s="20">
        <v>33476.980000000003</v>
      </c>
      <c r="AX169" s="21">
        <v>0.14902348909487059</v>
      </c>
      <c r="AY169" s="20">
        <v>-1171.69</v>
      </c>
      <c r="AZ169" s="21">
        <v>1.4222382245026949E-2</v>
      </c>
      <c r="BA169" s="24"/>
    </row>
    <row r="170" spans="1:53" x14ac:dyDescent="0.35">
      <c r="A170" s="18" t="s">
        <v>161</v>
      </c>
      <c r="B170" s="19"/>
      <c r="C170" s="20">
        <v>-1528.44</v>
      </c>
      <c r="D170" s="21">
        <v>-5.7157710450386333E-2</v>
      </c>
      <c r="E170" s="20">
        <v>-1454.82</v>
      </c>
      <c r="F170" s="21">
        <v>-5.2920821997191045E-2</v>
      </c>
      <c r="G170" s="20">
        <v>-73.62</v>
      </c>
      <c r="H170" s="21">
        <v>-4.236888453195288E-3</v>
      </c>
      <c r="I170" s="20">
        <v>-1187</v>
      </c>
      <c r="J170" s="21">
        <v>-0.10473860847849595</v>
      </c>
      <c r="K170" s="20">
        <v>-341.44</v>
      </c>
      <c r="L170" s="21">
        <v>4.7580898028109615E-2</v>
      </c>
      <c r="M170" s="20">
        <v>-1788.13</v>
      </c>
      <c r="N170" s="21">
        <v>-7.4211643382817008E-2</v>
      </c>
      <c r="O170" s="20">
        <v>259.69</v>
      </c>
      <c r="P170" s="21">
        <v>1.7053932932430675E-2</v>
      </c>
      <c r="Q170" s="22"/>
      <c r="R170" s="23"/>
      <c r="S170" s="20">
        <v>-3316.57</v>
      </c>
      <c r="T170" s="21">
        <v>-6.5240891581677743E-2</v>
      </c>
      <c r="U170" s="20">
        <v>-2708.98</v>
      </c>
      <c r="V170" s="21">
        <v>-5.0893749019585925E-2</v>
      </c>
      <c r="W170" s="20">
        <v>-607.59</v>
      </c>
      <c r="X170" s="21">
        <v>-1.4347142562091818E-2</v>
      </c>
      <c r="Y170" s="20">
        <v>-2666</v>
      </c>
      <c r="Z170" s="21">
        <v>-0.12543785032083812</v>
      </c>
      <c r="AA170" s="20">
        <v>-650.57000000000005</v>
      </c>
      <c r="AB170" s="21">
        <v>6.0196958739160381E-2</v>
      </c>
      <c r="AC170" s="20">
        <v>-1788.13</v>
      </c>
      <c r="AD170" s="21">
        <v>-7.4211643382817008E-2</v>
      </c>
      <c r="AE170" s="20">
        <v>-1528.44</v>
      </c>
      <c r="AF170" s="21">
        <v>8.9707518011392651E-3</v>
      </c>
      <c r="AG170" s="24"/>
      <c r="AH170" s="19"/>
      <c r="AI170" s="20">
        <v>-10265.379999999999</v>
      </c>
      <c r="AJ170" s="21">
        <v>-5.1873266042036993E-2</v>
      </c>
      <c r="AK170" s="20">
        <v>-12267.42</v>
      </c>
      <c r="AL170" s="21">
        <v>-5.9203292904233651E-2</v>
      </c>
      <c r="AM170" s="20">
        <v>2002.04</v>
      </c>
      <c r="AN170" s="21">
        <v>7.3300268621966577E-3</v>
      </c>
      <c r="AO170" s="20">
        <v>-9538.75</v>
      </c>
      <c r="AP170" s="21">
        <v>-9.0220312237653491E-2</v>
      </c>
      <c r="AQ170" s="20">
        <v>-726.63</v>
      </c>
      <c r="AR170" s="21">
        <v>3.8347046195616498E-2</v>
      </c>
      <c r="AS170" s="20">
        <v>-8736.94</v>
      </c>
      <c r="AT170" s="21">
        <v>-5.1047629080207921E-2</v>
      </c>
      <c r="AU170" s="20">
        <v>-1528.44</v>
      </c>
      <c r="AV170" s="21">
        <v>-8.2563696182907237E-4</v>
      </c>
      <c r="AW170" s="20">
        <v>-16848.939999999999</v>
      </c>
      <c r="AX170" s="21">
        <v>-7.5003415073585752E-2</v>
      </c>
      <c r="AY170" s="20">
        <v>6583.56</v>
      </c>
      <c r="AZ170" s="21">
        <v>2.3130149031548759E-2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22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1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728.43</v>
      </c>
      <c r="D172" s="21">
        <v>2.7240448446373369E-2</v>
      </c>
      <c r="E172" s="20">
        <v>435.56</v>
      </c>
      <c r="F172" s="21">
        <v>1.5844017286740994E-2</v>
      </c>
      <c r="G172" s="20">
        <v>292.87</v>
      </c>
      <c r="H172" s="21">
        <v>1.1396431159632375E-2</v>
      </c>
      <c r="I172" s="20">
        <v>303.74</v>
      </c>
      <c r="J172" s="21">
        <v>2.680143634309887E-2</v>
      </c>
      <c r="K172" s="20">
        <v>424.69</v>
      </c>
      <c r="L172" s="21">
        <v>4.390121032744991E-4</v>
      </c>
      <c r="M172" s="20">
        <v>622.72</v>
      </c>
      <c r="N172" s="21">
        <v>2.5844359508172113E-2</v>
      </c>
      <c r="O172" s="20">
        <v>105.71</v>
      </c>
      <c r="P172" s="21">
        <v>1.3960889382012565E-3</v>
      </c>
      <c r="Q172" s="22"/>
      <c r="R172" s="23"/>
      <c r="S172" s="20">
        <v>1351.15</v>
      </c>
      <c r="T172" s="21">
        <v>2.6578733649699506E-2</v>
      </c>
      <c r="U172" s="20">
        <v>802.03</v>
      </c>
      <c r="V172" s="21">
        <v>1.5067779579833926E-2</v>
      </c>
      <c r="W172" s="20">
        <v>549.12</v>
      </c>
      <c r="X172" s="21">
        <v>1.1510954069865581E-2</v>
      </c>
      <c r="Y172" s="20">
        <v>618.87</v>
      </c>
      <c r="Z172" s="21">
        <v>2.9118425516900637E-2</v>
      </c>
      <c r="AA172" s="20">
        <v>732.28</v>
      </c>
      <c r="AB172" s="21">
        <v>-2.5396918672011305E-3</v>
      </c>
      <c r="AC172" s="20">
        <v>622.72</v>
      </c>
      <c r="AD172" s="21">
        <v>2.5844359508172113E-2</v>
      </c>
      <c r="AE172" s="20">
        <v>728.43</v>
      </c>
      <c r="AF172" s="21">
        <v>7.3437414152739341E-4</v>
      </c>
      <c r="AG172" s="24"/>
      <c r="AH172" s="19"/>
      <c r="AI172" s="20">
        <v>7249.66</v>
      </c>
      <c r="AJ172" s="21">
        <v>3.6634156932750066E-2</v>
      </c>
      <c r="AK172" s="20">
        <v>4040.32</v>
      </c>
      <c r="AL172" s="21">
        <v>1.9498822766876273E-2</v>
      </c>
      <c r="AM172" s="20">
        <v>3209.34</v>
      </c>
      <c r="AN172" s="21">
        <v>1.7135334165873792E-2</v>
      </c>
      <c r="AO172" s="20">
        <v>1376.63</v>
      </c>
      <c r="AP172" s="21">
        <v>1.302057276222995E-2</v>
      </c>
      <c r="AQ172" s="20">
        <v>5873.03</v>
      </c>
      <c r="AR172" s="21">
        <v>2.3613584170520115E-2</v>
      </c>
      <c r="AS172" s="20">
        <v>6521.23</v>
      </c>
      <c r="AT172" s="21">
        <v>3.8101821711803471E-2</v>
      </c>
      <c r="AU172" s="20">
        <v>728.43</v>
      </c>
      <c r="AV172" s="21">
        <v>-1.4676647790534056E-3</v>
      </c>
      <c r="AW172" s="20">
        <v>4077.72</v>
      </c>
      <c r="AX172" s="21">
        <v>1.8152057382474038E-2</v>
      </c>
      <c r="AY172" s="20">
        <v>3171.94</v>
      </c>
      <c r="AZ172" s="21">
        <v>1.8482099550276028E-2</v>
      </c>
      <c r="BA172" s="24"/>
    </row>
    <row r="173" spans="1:53" x14ac:dyDescent="0.35">
      <c r="A173" s="18" t="s">
        <v>164</v>
      </c>
      <c r="B173" s="19"/>
      <c r="C173" s="20">
        <v>222.76</v>
      </c>
      <c r="D173" s="21">
        <v>8.3303574755489648E-3</v>
      </c>
      <c r="E173" s="20">
        <v>653</v>
      </c>
      <c r="F173" s="21">
        <v>2.3753658022412229E-2</v>
      </c>
      <c r="G173" s="20">
        <v>-430.24</v>
      </c>
      <c r="H173" s="21">
        <v>-1.5423300546863264E-2</v>
      </c>
      <c r="I173" s="20">
        <v>150</v>
      </c>
      <c r="J173" s="21">
        <v>1.3235712950104795E-2</v>
      </c>
      <c r="K173" s="20">
        <v>72.760000000000005</v>
      </c>
      <c r="L173" s="21">
        <v>-4.9053554745558305E-3</v>
      </c>
      <c r="M173" s="20">
        <v>222.76</v>
      </c>
      <c r="N173" s="21">
        <v>9.2450692510926569E-3</v>
      </c>
      <c r="O173" s="20">
        <v>0</v>
      </c>
      <c r="P173" s="21">
        <v>-9.1471177554369211E-4</v>
      </c>
      <c r="Q173" s="22"/>
      <c r="R173" s="23"/>
      <c r="S173" s="20">
        <v>445.52</v>
      </c>
      <c r="T173" s="21">
        <v>8.7639103101906698E-3</v>
      </c>
      <c r="U173" s="20">
        <v>1306</v>
      </c>
      <c r="V173" s="21">
        <v>2.4535890342335206E-2</v>
      </c>
      <c r="W173" s="20">
        <v>-860.48</v>
      </c>
      <c r="X173" s="21">
        <v>-1.5771980032144535E-2</v>
      </c>
      <c r="Y173" s="20">
        <v>365.39</v>
      </c>
      <c r="Z173" s="21">
        <v>1.7191949035533022E-2</v>
      </c>
      <c r="AA173" s="20">
        <v>80.13</v>
      </c>
      <c r="AB173" s="21">
        <v>-8.4280387253423527E-3</v>
      </c>
      <c r="AC173" s="20">
        <v>222.76</v>
      </c>
      <c r="AD173" s="21">
        <v>9.2450692510926569E-3</v>
      </c>
      <c r="AE173" s="20">
        <v>222.76</v>
      </c>
      <c r="AF173" s="21">
        <v>-4.8115894090198716E-4</v>
      </c>
      <c r="AG173" s="24"/>
      <c r="AH173" s="19"/>
      <c r="AI173" s="20">
        <v>2172.86</v>
      </c>
      <c r="AJ173" s="21">
        <v>1.0979948609023777E-2</v>
      </c>
      <c r="AK173" s="20">
        <v>4607.5</v>
      </c>
      <c r="AL173" s="21">
        <v>2.2236066920041587E-2</v>
      </c>
      <c r="AM173" s="20">
        <v>-2434.64</v>
      </c>
      <c r="AN173" s="21">
        <v>-1.1256118311017809E-2</v>
      </c>
      <c r="AO173" s="20">
        <v>3582.33</v>
      </c>
      <c r="AP173" s="21">
        <v>3.388273423019926E-2</v>
      </c>
      <c r="AQ173" s="20">
        <v>-1409.47</v>
      </c>
      <c r="AR173" s="21">
        <v>-2.2902785621175481E-2</v>
      </c>
      <c r="AS173" s="20">
        <v>1950.1</v>
      </c>
      <c r="AT173" s="21">
        <v>1.1393918404992303E-2</v>
      </c>
      <c r="AU173" s="20">
        <v>222.76</v>
      </c>
      <c r="AV173" s="21">
        <v>-4.1396979596852561E-4</v>
      </c>
      <c r="AW173" s="20">
        <v>9129.56</v>
      </c>
      <c r="AX173" s="21">
        <v>4.0640430681052074E-2</v>
      </c>
      <c r="AY173" s="20">
        <v>-6956.7</v>
      </c>
      <c r="AZ173" s="21">
        <v>-2.9660482072028295E-2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22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1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94499.71</v>
      </c>
      <c r="D175" s="29">
        <v>3.5339215551971148</v>
      </c>
      <c r="E175" s="28">
        <v>99744.12</v>
      </c>
      <c r="F175" s="29">
        <v>3.6283119697189092</v>
      </c>
      <c r="G175" s="28">
        <v>-5244.41</v>
      </c>
      <c r="H175" s="29">
        <v>-9.4390414521794419E-2</v>
      </c>
      <c r="I175" s="28">
        <v>38233.269999999997</v>
      </c>
      <c r="J175" s="29">
        <v>3.3736305790923544</v>
      </c>
      <c r="K175" s="28">
        <v>56266.44</v>
      </c>
      <c r="L175" s="29">
        <v>0.1602909761047604</v>
      </c>
      <c r="M175" s="28">
        <v>84683.15</v>
      </c>
      <c r="N175" s="29">
        <v>3.5145519220266972</v>
      </c>
      <c r="O175" s="28">
        <v>9816.56</v>
      </c>
      <c r="P175" s="29">
        <v>1.9369633170417622E-2</v>
      </c>
      <c r="Q175" s="22"/>
      <c r="R175" s="9"/>
      <c r="S175" s="28">
        <v>179182.86</v>
      </c>
      <c r="T175" s="29">
        <v>3.5247407841700737</v>
      </c>
      <c r="U175" s="28">
        <v>194258.41</v>
      </c>
      <c r="V175" s="29">
        <v>3.6495429141166866</v>
      </c>
      <c r="W175" s="28">
        <v>-15075.55</v>
      </c>
      <c r="X175" s="29">
        <v>-0.12480212994661288</v>
      </c>
      <c r="Y175" s="28">
        <v>73353.56</v>
      </c>
      <c r="Z175" s="29">
        <v>3.4513551687099095</v>
      </c>
      <c r="AA175" s="28">
        <v>105829.3</v>
      </c>
      <c r="AB175" s="29">
        <v>7.33856154601642E-2</v>
      </c>
      <c r="AC175" s="28">
        <v>84683.15</v>
      </c>
      <c r="AD175" s="29">
        <v>3.5145519220266972</v>
      </c>
      <c r="AE175" s="28">
        <v>94499.71</v>
      </c>
      <c r="AF175" s="29">
        <v>1.0188862143376554E-2</v>
      </c>
      <c r="AG175" s="24"/>
      <c r="AH175" s="19"/>
      <c r="AI175" s="28">
        <v>696529.77</v>
      </c>
      <c r="AJ175" s="29">
        <v>3.519721049333667</v>
      </c>
      <c r="AK175" s="28">
        <v>743239.14</v>
      </c>
      <c r="AL175" s="29">
        <v>3.5869159532575488</v>
      </c>
      <c r="AM175" s="28">
        <v>-46709.37</v>
      </c>
      <c r="AN175" s="29">
        <v>-6.7194903923881721E-2</v>
      </c>
      <c r="AO175" s="28">
        <v>356262.12</v>
      </c>
      <c r="AP175" s="29">
        <v>3.3696322584037088</v>
      </c>
      <c r="AQ175" s="28">
        <v>340267.65</v>
      </c>
      <c r="AR175" s="29">
        <v>0.15008879092995819</v>
      </c>
      <c r="AS175" s="28">
        <v>602030.06000000006</v>
      </c>
      <c r="AT175" s="29">
        <v>3.5175023747462286</v>
      </c>
      <c r="AU175" s="28">
        <v>94499.71</v>
      </c>
      <c r="AV175" s="29">
        <v>2.2186745874384073E-3</v>
      </c>
      <c r="AW175" s="28">
        <v>790111.69</v>
      </c>
      <c r="AX175" s="29">
        <v>3.5171990071519224</v>
      </c>
      <c r="AY175" s="28">
        <v>-93581.92</v>
      </c>
      <c r="AZ175" s="29">
        <v>2.522042181744677E-3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22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1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22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1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5117.93</v>
      </c>
      <c r="D178" s="21">
        <v>0.19139067352682851</v>
      </c>
      <c r="E178" s="20">
        <v>5912.66</v>
      </c>
      <c r="F178" s="21">
        <v>0.21508009746216825</v>
      </c>
      <c r="G178" s="20">
        <v>-794.73</v>
      </c>
      <c r="H178" s="21">
        <v>-2.3689423935339737E-2</v>
      </c>
      <c r="I178" s="20">
        <v>4812.6400000000003</v>
      </c>
      <c r="J178" s="21">
        <v>0.42465814381461564</v>
      </c>
      <c r="K178" s="20">
        <v>305.29000000000002</v>
      </c>
      <c r="L178" s="21">
        <v>-0.23326747028778713</v>
      </c>
      <c r="M178" s="20">
        <v>5158.3599999999997</v>
      </c>
      <c r="N178" s="21">
        <v>0.2140841956458355</v>
      </c>
      <c r="O178" s="20">
        <v>-40.43</v>
      </c>
      <c r="P178" s="21">
        <v>-2.2693522119006992E-2</v>
      </c>
      <c r="Q178" s="22"/>
      <c r="R178" s="23"/>
      <c r="S178" s="20">
        <v>10276.290000000001</v>
      </c>
      <c r="T178" s="21">
        <v>0.20214689325172672</v>
      </c>
      <c r="U178" s="20">
        <v>11825.32</v>
      </c>
      <c r="V178" s="21">
        <v>0.22216290565315724</v>
      </c>
      <c r="W178" s="20">
        <v>-1549.03</v>
      </c>
      <c r="X178" s="21">
        <v>-2.0016012401430527E-2</v>
      </c>
      <c r="Y178" s="20">
        <v>9672.6299999999992</v>
      </c>
      <c r="Z178" s="21">
        <v>0.45510649442942552</v>
      </c>
      <c r="AA178" s="20">
        <v>603.66</v>
      </c>
      <c r="AB178" s="21">
        <v>-0.25295960117769878</v>
      </c>
      <c r="AC178" s="20">
        <v>5158.3599999999997</v>
      </c>
      <c r="AD178" s="21">
        <v>0.2140841956458355</v>
      </c>
      <c r="AE178" s="20">
        <v>5117.93</v>
      </c>
      <c r="AF178" s="21">
        <v>-1.1937302394108784E-2</v>
      </c>
      <c r="AG178" s="24"/>
      <c r="AH178" s="19"/>
      <c r="AI178" s="20">
        <v>37632.949999999997</v>
      </c>
      <c r="AJ178" s="21">
        <v>0.19016773147186716</v>
      </c>
      <c r="AK178" s="20">
        <v>41940.230000000003</v>
      </c>
      <c r="AL178" s="21">
        <v>0.20240602515940007</v>
      </c>
      <c r="AM178" s="20">
        <v>-4307.28</v>
      </c>
      <c r="AN178" s="21">
        <v>-1.2238293687532903E-2</v>
      </c>
      <c r="AO178" s="20">
        <v>29133.87</v>
      </c>
      <c r="AP178" s="21">
        <v>0.27555673941461994</v>
      </c>
      <c r="AQ178" s="20">
        <v>8499.08</v>
      </c>
      <c r="AR178" s="21">
        <v>-8.5389007942752781E-2</v>
      </c>
      <c r="AS178" s="20">
        <v>32515.02</v>
      </c>
      <c r="AT178" s="21">
        <v>0.1899766600772744</v>
      </c>
      <c r="AU178" s="20">
        <v>5117.93</v>
      </c>
      <c r="AV178" s="21">
        <v>1.9107139459276223E-4</v>
      </c>
      <c r="AW178" s="20">
        <v>48928.53</v>
      </c>
      <c r="AX178" s="21">
        <v>0.21780639283719883</v>
      </c>
      <c r="AY178" s="20">
        <v>-11295.58</v>
      </c>
      <c r="AZ178" s="21">
        <v>-2.7638661365331663E-2</v>
      </c>
      <c r="BA178" s="24"/>
    </row>
    <row r="179" spans="1:53" x14ac:dyDescent="0.35">
      <c r="A179" s="18" t="s">
        <v>169</v>
      </c>
      <c r="B179" s="19"/>
      <c r="C179" s="20">
        <v>4478.6099999999997</v>
      </c>
      <c r="D179" s="21">
        <v>0.16748259244733502</v>
      </c>
      <c r="E179" s="20">
        <v>3809.78</v>
      </c>
      <c r="F179" s="21">
        <v>0.13858531586619549</v>
      </c>
      <c r="G179" s="20">
        <v>668.83</v>
      </c>
      <c r="H179" s="21">
        <v>2.8897276581139525E-2</v>
      </c>
      <c r="I179" s="20">
        <v>1692.04</v>
      </c>
      <c r="J179" s="21">
        <v>0.14930237160063545</v>
      </c>
      <c r="K179" s="20">
        <v>2786.57</v>
      </c>
      <c r="L179" s="21">
        <v>1.8180220846699569E-2</v>
      </c>
      <c r="M179" s="20">
        <v>4037.66</v>
      </c>
      <c r="N179" s="21">
        <v>0.16757248299679825</v>
      </c>
      <c r="O179" s="20">
        <v>440.95</v>
      </c>
      <c r="P179" s="21">
        <v>-8.9890549463234048E-5</v>
      </c>
      <c r="Q179" s="22"/>
      <c r="R179" s="23"/>
      <c r="S179" s="20">
        <v>8516.27</v>
      </c>
      <c r="T179" s="21">
        <v>0.16752519854858927</v>
      </c>
      <c r="U179" s="20">
        <v>7367.9</v>
      </c>
      <c r="V179" s="21">
        <v>0.13842112285856933</v>
      </c>
      <c r="W179" s="20">
        <v>1148.3699999999999</v>
      </c>
      <c r="X179" s="21">
        <v>2.9104075690019937E-2</v>
      </c>
      <c r="Y179" s="20">
        <v>3181.2</v>
      </c>
      <c r="Z179" s="21">
        <v>0.14967850316603534</v>
      </c>
      <c r="AA179" s="20">
        <v>5335.07</v>
      </c>
      <c r="AB179" s="21">
        <v>1.7846695382553929E-2</v>
      </c>
      <c r="AC179" s="20">
        <v>4037.66</v>
      </c>
      <c r="AD179" s="21">
        <v>0.16757248299679825</v>
      </c>
      <c r="AE179" s="20">
        <v>4478.6099999999997</v>
      </c>
      <c r="AF179" s="21">
        <v>-4.728444820897848E-5</v>
      </c>
      <c r="AG179" s="24"/>
      <c r="AH179" s="19"/>
      <c r="AI179" s="20">
        <v>33348.160000000003</v>
      </c>
      <c r="AJ179" s="21">
        <v>0.16851572720078717</v>
      </c>
      <c r="AK179" s="20">
        <v>31034.07</v>
      </c>
      <c r="AL179" s="21">
        <v>0.14977225335241562</v>
      </c>
      <c r="AM179" s="20">
        <v>2314.09</v>
      </c>
      <c r="AN179" s="21">
        <v>1.874347384837155E-2</v>
      </c>
      <c r="AO179" s="20">
        <v>15688.09</v>
      </c>
      <c r="AP179" s="21">
        <v>0.14838258453281711</v>
      </c>
      <c r="AQ179" s="20">
        <v>17660.07</v>
      </c>
      <c r="AR179" s="21">
        <v>2.0133142667970061E-2</v>
      </c>
      <c r="AS179" s="20">
        <v>28869.55</v>
      </c>
      <c r="AT179" s="21">
        <v>0.16867714326898392</v>
      </c>
      <c r="AU179" s="20">
        <v>4478.6099999999997</v>
      </c>
      <c r="AV179" s="21">
        <v>-1.6141606819675136E-4</v>
      </c>
      <c r="AW179" s="20">
        <v>35053.24</v>
      </c>
      <c r="AX179" s="21">
        <v>0.1560402440387359</v>
      </c>
      <c r="AY179" s="20">
        <v>-1705.08</v>
      </c>
      <c r="AZ179" s="21">
        <v>1.2475483162051271E-2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22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1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9596.5400000000009</v>
      </c>
      <c r="D181" s="31">
        <v>0.35887326597416352</v>
      </c>
      <c r="E181" s="30">
        <v>9722.44</v>
      </c>
      <c r="F181" s="31">
        <v>0.35366541332836376</v>
      </c>
      <c r="G181" s="30">
        <v>-125.9</v>
      </c>
      <c r="H181" s="31">
        <v>5.2078526457997598E-3</v>
      </c>
      <c r="I181" s="30">
        <v>6504.68</v>
      </c>
      <c r="J181" s="31">
        <v>0.57396051541525106</v>
      </c>
      <c r="K181" s="30">
        <v>3091.86</v>
      </c>
      <c r="L181" s="31">
        <v>-0.21508724944108754</v>
      </c>
      <c r="M181" s="30">
        <v>9196.02</v>
      </c>
      <c r="N181" s="31">
        <v>0.38165667864263381</v>
      </c>
      <c r="O181" s="30">
        <v>400.52</v>
      </c>
      <c r="P181" s="31">
        <v>-2.2783412668470282E-2</v>
      </c>
      <c r="Q181" s="22"/>
      <c r="R181" s="9"/>
      <c r="S181" s="30">
        <v>18792.560000000001</v>
      </c>
      <c r="T181" s="31">
        <v>0.36967209180031596</v>
      </c>
      <c r="U181" s="30">
        <v>19193.22</v>
      </c>
      <c r="V181" s="31">
        <v>0.36058402851172661</v>
      </c>
      <c r="W181" s="30">
        <v>-400.66</v>
      </c>
      <c r="X181" s="31">
        <v>9.0880632885893542E-3</v>
      </c>
      <c r="Y181" s="30">
        <v>12853.83</v>
      </c>
      <c r="Z181" s="31">
        <v>0.60478499759546089</v>
      </c>
      <c r="AA181" s="30">
        <v>5938.73</v>
      </c>
      <c r="AB181" s="31">
        <v>-0.23511290579514493</v>
      </c>
      <c r="AC181" s="30">
        <v>9196.02</v>
      </c>
      <c r="AD181" s="31">
        <v>0.38165667864263381</v>
      </c>
      <c r="AE181" s="30">
        <v>9596.5400000000009</v>
      </c>
      <c r="AF181" s="31">
        <v>-1.1984586842317846E-2</v>
      </c>
      <c r="AG181" s="24"/>
      <c r="AH181" s="19"/>
      <c r="AI181" s="30">
        <v>70981.11</v>
      </c>
      <c r="AJ181" s="31">
        <v>0.35868345867265433</v>
      </c>
      <c r="AK181" s="30">
        <v>72974.3</v>
      </c>
      <c r="AL181" s="31">
        <v>0.35217827851181571</v>
      </c>
      <c r="AM181" s="30">
        <v>-1993.19</v>
      </c>
      <c r="AN181" s="31">
        <v>6.5051801608386195E-3</v>
      </c>
      <c r="AO181" s="30">
        <v>44821.96</v>
      </c>
      <c r="AP181" s="31">
        <v>0.423939323947437</v>
      </c>
      <c r="AQ181" s="30">
        <v>26159.15</v>
      </c>
      <c r="AR181" s="31">
        <v>-6.5255865274782665E-2</v>
      </c>
      <c r="AS181" s="30">
        <v>61384.57</v>
      </c>
      <c r="AT181" s="31">
        <v>0.35865380334625829</v>
      </c>
      <c r="AU181" s="30">
        <v>9596.5400000000009</v>
      </c>
      <c r="AV181" s="31">
        <v>2.9655326396038628E-5</v>
      </c>
      <c r="AW181" s="30">
        <v>83981.77</v>
      </c>
      <c r="AX181" s="31">
        <v>0.37384663687593472</v>
      </c>
      <c r="AY181" s="30">
        <v>-13000.66</v>
      </c>
      <c r="AZ181" s="31">
        <v>-1.5163178203280392E-2</v>
      </c>
      <c r="BA181" s="24"/>
    </row>
    <row r="182" spans="1:53" x14ac:dyDescent="0.35">
      <c r="A182" s="18" t="s">
        <v>172</v>
      </c>
      <c r="B182" s="19"/>
      <c r="C182" s="20">
        <v>660230.17000000004</v>
      </c>
      <c r="D182" s="21">
        <v>24.6900400980538</v>
      </c>
      <c r="E182" s="20">
        <v>724973.27</v>
      </c>
      <c r="F182" s="21">
        <v>26.371772022924851</v>
      </c>
      <c r="G182" s="20">
        <v>-64743.1</v>
      </c>
      <c r="H182" s="21">
        <v>-1.6817319248710518</v>
      </c>
      <c r="I182" s="20">
        <v>171458.33</v>
      </c>
      <c r="J182" s="21">
        <v>15.12915492522894</v>
      </c>
      <c r="K182" s="20">
        <v>488771.84000000003</v>
      </c>
      <c r="L182" s="21">
        <v>9.5608851728248592</v>
      </c>
      <c r="M182" s="20">
        <v>404521.42</v>
      </c>
      <c r="N182" s="21">
        <v>16.788600024467311</v>
      </c>
      <c r="O182" s="20">
        <v>255708.75</v>
      </c>
      <c r="P182" s="21">
        <v>7.9014400735864889</v>
      </c>
      <c r="Q182" s="22"/>
      <c r="R182" s="23"/>
      <c r="S182" s="20">
        <v>1064751.5900000001</v>
      </c>
      <c r="T182" s="21">
        <v>20.944934991454726</v>
      </c>
      <c r="U182" s="20">
        <v>1392718.93</v>
      </c>
      <c r="V182" s="21">
        <v>26.165083418203999</v>
      </c>
      <c r="W182" s="20">
        <v>-327967.34000000003</v>
      </c>
      <c r="X182" s="21">
        <v>-5.2201484267492724</v>
      </c>
      <c r="Y182" s="20">
        <v>325382.95</v>
      </c>
      <c r="Z182" s="21">
        <v>15.309579061910261</v>
      </c>
      <c r="AA182" s="20">
        <v>739368.64</v>
      </c>
      <c r="AB182" s="21">
        <v>5.6353559295444651</v>
      </c>
      <c r="AC182" s="20">
        <v>404521.42</v>
      </c>
      <c r="AD182" s="21">
        <v>16.788600024467311</v>
      </c>
      <c r="AE182" s="20">
        <v>660230.17000000004</v>
      </c>
      <c r="AF182" s="21">
        <v>4.1563349669874157</v>
      </c>
      <c r="AG182" s="24"/>
      <c r="AH182" s="19"/>
      <c r="AI182" s="20">
        <v>5165583.4400000004</v>
      </c>
      <c r="AJ182" s="21">
        <v>26.102850946137469</v>
      </c>
      <c r="AK182" s="20">
        <v>5908855.8099999996</v>
      </c>
      <c r="AL182" s="21">
        <v>28.51648686099545</v>
      </c>
      <c r="AM182" s="20">
        <v>-743272.37</v>
      </c>
      <c r="AN182" s="21">
        <v>-2.4136359148579807</v>
      </c>
      <c r="AO182" s="20">
        <v>2736517.74</v>
      </c>
      <c r="AP182" s="21">
        <v>25.882792288997813</v>
      </c>
      <c r="AQ182" s="20">
        <v>2429065.7000000002</v>
      </c>
      <c r="AR182" s="21">
        <v>0.22005865713965633</v>
      </c>
      <c r="AS182" s="20">
        <v>4505353.2699999996</v>
      </c>
      <c r="AT182" s="21">
        <v>26.323587274521948</v>
      </c>
      <c r="AU182" s="20">
        <v>660230.17000000004</v>
      </c>
      <c r="AV182" s="21">
        <v>-0.22073632838447921</v>
      </c>
      <c r="AW182" s="20">
        <v>6421380.3600000003</v>
      </c>
      <c r="AX182" s="21">
        <v>28.584911364539938</v>
      </c>
      <c r="AY182" s="20">
        <v>-1255796.92</v>
      </c>
      <c r="AZ182" s="21">
        <v>-2.4820604184024688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22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1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223176.18</v>
      </c>
      <c r="D184" s="21">
        <v>8.3459209886310894</v>
      </c>
      <c r="E184" s="20">
        <v>222164.62</v>
      </c>
      <c r="F184" s="21">
        <v>8.0815044535362386</v>
      </c>
      <c r="G184" s="20">
        <v>1011.56</v>
      </c>
      <c r="H184" s="21">
        <v>0.26441653509485086</v>
      </c>
      <c r="I184" s="20">
        <v>121552.47</v>
      </c>
      <c r="J184" s="21">
        <v>10.725557341974831</v>
      </c>
      <c r="K184" s="20">
        <v>101623.71</v>
      </c>
      <c r="L184" s="21">
        <v>-2.3796363533437415</v>
      </c>
      <c r="M184" s="20">
        <v>223176.18</v>
      </c>
      <c r="N184" s="21">
        <v>9.2623417098865151</v>
      </c>
      <c r="O184" s="20">
        <v>0</v>
      </c>
      <c r="P184" s="21">
        <v>-0.91642072125542562</v>
      </c>
      <c r="Q184" s="22"/>
      <c r="R184" s="23"/>
      <c r="S184" s="20">
        <v>446352.36</v>
      </c>
      <c r="T184" s="21">
        <v>8.7802838251524911</v>
      </c>
      <c r="U184" s="20">
        <v>444329.24</v>
      </c>
      <c r="V184" s="21">
        <v>8.3476366834097568</v>
      </c>
      <c r="W184" s="20">
        <v>2023.12</v>
      </c>
      <c r="X184" s="21">
        <v>0.43264714174273422</v>
      </c>
      <c r="Y184" s="20">
        <v>243104.94</v>
      </c>
      <c r="Z184" s="21">
        <v>11.438319983486997</v>
      </c>
      <c r="AA184" s="20">
        <v>203247.42</v>
      </c>
      <c r="AB184" s="21">
        <v>-2.6580361583345056</v>
      </c>
      <c r="AC184" s="20">
        <v>223176.18</v>
      </c>
      <c r="AD184" s="21">
        <v>9.2623417098865151</v>
      </c>
      <c r="AE184" s="20">
        <v>223176.18</v>
      </c>
      <c r="AF184" s="21">
        <v>-0.482057884734024</v>
      </c>
      <c r="AG184" s="24"/>
      <c r="AH184" s="19"/>
      <c r="AI184" s="20">
        <v>1597786.02</v>
      </c>
      <c r="AJ184" s="21">
        <v>8.0739708898947189</v>
      </c>
      <c r="AK184" s="20">
        <v>1570080.89</v>
      </c>
      <c r="AL184" s="21">
        <v>7.5773030363360725</v>
      </c>
      <c r="AM184" s="20">
        <v>27705.13</v>
      </c>
      <c r="AN184" s="21">
        <v>0.4966678535586464</v>
      </c>
      <c r="AO184" s="20">
        <v>969261.97</v>
      </c>
      <c r="AP184" s="21">
        <v>9.1675657264823087</v>
      </c>
      <c r="AQ184" s="20">
        <v>628524.05000000005</v>
      </c>
      <c r="AR184" s="21">
        <v>-1.0935948365875898</v>
      </c>
      <c r="AS184" s="20">
        <v>1374609.84</v>
      </c>
      <c r="AT184" s="21">
        <v>8.0314816448692508</v>
      </c>
      <c r="AU184" s="20">
        <v>223176.18</v>
      </c>
      <c r="AV184" s="21">
        <v>4.2489245025468136E-2</v>
      </c>
      <c r="AW184" s="20">
        <v>1748422.43</v>
      </c>
      <c r="AX184" s="21">
        <v>7.7831396658340184</v>
      </c>
      <c r="AY184" s="20">
        <v>-150636.41</v>
      </c>
      <c r="AZ184" s="21">
        <v>0.2908312240607005</v>
      </c>
      <c r="BA184" s="24"/>
    </row>
    <row r="185" spans="1:53" x14ac:dyDescent="0.35">
      <c r="A185" s="18" t="s">
        <v>174</v>
      </c>
      <c r="B185" s="19"/>
      <c r="C185" s="20">
        <v>-1270.75</v>
      </c>
      <c r="D185" s="21">
        <v>-4.7521106850663707E-2</v>
      </c>
      <c r="E185" s="20">
        <v>-5692.54</v>
      </c>
      <c r="F185" s="21">
        <v>-0.20707296851286755</v>
      </c>
      <c r="G185" s="20">
        <v>4421.79</v>
      </c>
      <c r="H185" s="21">
        <v>0.15955186166220384</v>
      </c>
      <c r="I185" s="20">
        <v>4279.17</v>
      </c>
      <c r="J185" s="21">
        <v>0.37758577189799958</v>
      </c>
      <c r="K185" s="20">
        <v>-5549.92</v>
      </c>
      <c r="L185" s="21">
        <v>-0.42510687874866326</v>
      </c>
      <c r="M185" s="20">
        <v>431.5</v>
      </c>
      <c r="N185" s="21">
        <v>1.7908275192343694E-2</v>
      </c>
      <c r="O185" s="20">
        <v>-1702.25</v>
      </c>
      <c r="P185" s="21">
        <v>-6.5429382043007397E-2</v>
      </c>
      <c r="Q185" s="22"/>
      <c r="R185" s="23"/>
      <c r="S185" s="20">
        <v>-839.25</v>
      </c>
      <c r="T185" s="21">
        <v>-1.6509049487851316E-2</v>
      </c>
      <c r="U185" s="20">
        <v>-11385.08</v>
      </c>
      <c r="V185" s="21">
        <v>-0.21389209373561541</v>
      </c>
      <c r="W185" s="20">
        <v>10545.83</v>
      </c>
      <c r="X185" s="21">
        <v>0.19738304424776409</v>
      </c>
      <c r="Y185" s="20">
        <v>8558.34</v>
      </c>
      <c r="Z185" s="21">
        <v>0.40267808398906302</v>
      </c>
      <c r="AA185" s="20">
        <v>-9397.59</v>
      </c>
      <c r="AB185" s="21">
        <v>-0.41918713347691433</v>
      </c>
      <c r="AC185" s="20">
        <v>431.5</v>
      </c>
      <c r="AD185" s="21">
        <v>1.7908275192343694E-2</v>
      </c>
      <c r="AE185" s="20">
        <v>-1270.75</v>
      </c>
      <c r="AF185" s="21">
        <v>-3.4417324680195011E-2</v>
      </c>
      <c r="AG185" s="24"/>
      <c r="AH185" s="19"/>
      <c r="AI185" s="20">
        <v>-3556.21</v>
      </c>
      <c r="AJ185" s="21">
        <v>-1.7970326225756124E-2</v>
      </c>
      <c r="AK185" s="20">
        <v>-20497.59</v>
      </c>
      <c r="AL185" s="21">
        <v>-9.8922579042772699E-2</v>
      </c>
      <c r="AM185" s="20">
        <v>16941.38</v>
      </c>
      <c r="AN185" s="21">
        <v>8.0952252817016568E-2</v>
      </c>
      <c r="AO185" s="20">
        <v>34233.32</v>
      </c>
      <c r="AP185" s="21">
        <v>0.32378884228347615</v>
      </c>
      <c r="AQ185" s="20">
        <v>-37789.53</v>
      </c>
      <c r="AR185" s="21">
        <v>-0.34175916850923227</v>
      </c>
      <c r="AS185" s="20">
        <v>-2285.46</v>
      </c>
      <c r="AT185" s="21">
        <v>-1.3353338166183124E-2</v>
      </c>
      <c r="AU185" s="20">
        <v>-1270.75</v>
      </c>
      <c r="AV185" s="21">
        <v>-4.616988059573E-3</v>
      </c>
      <c r="AW185" s="20">
        <v>-2719.15</v>
      </c>
      <c r="AX185" s="21">
        <v>-1.2104354107578322E-2</v>
      </c>
      <c r="AY185" s="20">
        <v>-837.06</v>
      </c>
      <c r="AZ185" s="21">
        <v>-5.8659721181778014E-3</v>
      </c>
      <c r="BA185" s="24"/>
    </row>
    <row r="186" spans="1:53" x14ac:dyDescent="0.35">
      <c r="A186" s="18" t="s">
        <v>175</v>
      </c>
      <c r="B186" s="19"/>
      <c r="C186" s="20">
        <v>5595.29</v>
      </c>
      <c r="D186" s="21">
        <v>0.20924208062203434</v>
      </c>
      <c r="E186" s="20">
        <v>2800</v>
      </c>
      <c r="F186" s="21">
        <v>0.10185335752336024</v>
      </c>
      <c r="G186" s="20">
        <v>2795.29</v>
      </c>
      <c r="H186" s="21">
        <v>0.1073887230986741</v>
      </c>
      <c r="I186" s="20">
        <v>0</v>
      </c>
      <c r="J186" s="21">
        <v>0</v>
      </c>
      <c r="K186" s="20">
        <v>5595.29</v>
      </c>
      <c r="L186" s="21">
        <v>0.20924208062203434</v>
      </c>
      <c r="M186" s="20">
        <v>6003.24</v>
      </c>
      <c r="N186" s="21">
        <v>0.24914872297957213</v>
      </c>
      <c r="O186" s="20">
        <v>-407.95</v>
      </c>
      <c r="P186" s="21">
        <v>-3.9906642357537797E-2</v>
      </c>
      <c r="Q186" s="22"/>
      <c r="R186" s="23"/>
      <c r="S186" s="20">
        <v>11598.53</v>
      </c>
      <c r="T186" s="21">
        <v>0.22815693268552656</v>
      </c>
      <c r="U186" s="20">
        <v>5600</v>
      </c>
      <c r="V186" s="21">
        <v>0.10520749304523519</v>
      </c>
      <c r="W186" s="20">
        <v>5998.53</v>
      </c>
      <c r="X186" s="21">
        <v>0.12294943964029137</v>
      </c>
      <c r="Y186" s="20">
        <v>0</v>
      </c>
      <c r="Z186" s="21">
        <v>0</v>
      </c>
      <c r="AA186" s="20">
        <v>11598.53</v>
      </c>
      <c r="AB186" s="21">
        <v>0.22815693268552656</v>
      </c>
      <c r="AC186" s="20">
        <v>6003.24</v>
      </c>
      <c r="AD186" s="21">
        <v>0.24914872297957213</v>
      </c>
      <c r="AE186" s="20">
        <v>5595.29</v>
      </c>
      <c r="AF186" s="21">
        <v>-2.0991790294045576E-2</v>
      </c>
      <c r="AG186" s="24"/>
      <c r="AH186" s="19"/>
      <c r="AI186" s="20">
        <v>32271.39</v>
      </c>
      <c r="AJ186" s="21">
        <v>0.16307456704148626</v>
      </c>
      <c r="AK186" s="20">
        <v>22400</v>
      </c>
      <c r="AL186" s="21">
        <v>0.10810372197697918</v>
      </c>
      <c r="AM186" s="20">
        <v>9871.39</v>
      </c>
      <c r="AN186" s="21">
        <v>5.4970845064507085E-2</v>
      </c>
      <c r="AO186" s="20">
        <v>0</v>
      </c>
      <c r="AP186" s="21">
        <v>0</v>
      </c>
      <c r="AQ186" s="20">
        <v>32271.39</v>
      </c>
      <c r="AR186" s="21">
        <v>0.16307456704148626</v>
      </c>
      <c r="AS186" s="20">
        <v>26676.1</v>
      </c>
      <c r="AT186" s="21">
        <v>0.15586139519174153</v>
      </c>
      <c r="AU186" s="20">
        <v>5595.29</v>
      </c>
      <c r="AV186" s="21">
        <v>7.2131718497447372E-3</v>
      </c>
      <c r="AW186" s="20">
        <v>15468.29</v>
      </c>
      <c r="AX186" s="21">
        <v>6.8857422208672817E-2</v>
      </c>
      <c r="AY186" s="20">
        <v>16803.099999999999</v>
      </c>
      <c r="AZ186" s="21">
        <v>9.4217144832813446E-2</v>
      </c>
      <c r="BA186" s="24"/>
    </row>
    <row r="187" spans="1:53" x14ac:dyDescent="0.35">
      <c r="A187" s="18" t="s">
        <v>176</v>
      </c>
      <c r="B187" s="19"/>
      <c r="C187" s="20">
        <v>20953</v>
      </c>
      <c r="D187" s="21">
        <v>0.78356069395393002</v>
      </c>
      <c r="E187" s="20">
        <v>-465.38</v>
      </c>
      <c r="F187" s="21">
        <v>-1.6928755544364783E-2</v>
      </c>
      <c r="G187" s="20">
        <v>21418.38</v>
      </c>
      <c r="H187" s="21">
        <v>0.80048944949829481</v>
      </c>
      <c r="I187" s="20">
        <v>0</v>
      </c>
      <c r="J187" s="21">
        <v>0</v>
      </c>
      <c r="K187" s="20">
        <v>20953</v>
      </c>
      <c r="L187" s="21">
        <v>0.78356069395393002</v>
      </c>
      <c r="M187" s="20">
        <v>14693</v>
      </c>
      <c r="N187" s="21">
        <v>0.60979440880905189</v>
      </c>
      <c r="O187" s="20">
        <v>6260</v>
      </c>
      <c r="P187" s="21">
        <v>0.17376628514487813</v>
      </c>
      <c r="Q187" s="22"/>
      <c r="R187" s="23"/>
      <c r="S187" s="20">
        <v>35646</v>
      </c>
      <c r="T187" s="21">
        <v>0.70119937806845167</v>
      </c>
      <c r="U187" s="20">
        <v>-930.76</v>
      </c>
      <c r="V187" s="21">
        <v>-1.7486236826211268E-2</v>
      </c>
      <c r="W187" s="20">
        <v>36576.76</v>
      </c>
      <c r="X187" s="21">
        <v>0.71868561489466298</v>
      </c>
      <c r="Y187" s="20">
        <v>0</v>
      </c>
      <c r="Z187" s="21">
        <v>0</v>
      </c>
      <c r="AA187" s="20">
        <v>35646</v>
      </c>
      <c r="AB187" s="21">
        <v>0.70119937806845167</v>
      </c>
      <c r="AC187" s="20">
        <v>14693</v>
      </c>
      <c r="AD187" s="21">
        <v>0.60979440880905189</v>
      </c>
      <c r="AE187" s="20">
        <v>20953</v>
      </c>
      <c r="AF187" s="21">
        <v>9.1404969259399782E-2</v>
      </c>
      <c r="AG187" s="24"/>
      <c r="AH187" s="19"/>
      <c r="AI187" s="20">
        <v>109159.44</v>
      </c>
      <c r="AJ187" s="21">
        <v>0.55160711752704472</v>
      </c>
      <c r="AK187" s="20">
        <v>47310.26</v>
      </c>
      <c r="AL187" s="21">
        <v>0.22832210686154461</v>
      </c>
      <c r="AM187" s="20">
        <v>61849.18</v>
      </c>
      <c r="AN187" s="21">
        <v>0.32328501066550008</v>
      </c>
      <c r="AO187" s="20">
        <v>0</v>
      </c>
      <c r="AP187" s="21">
        <v>0</v>
      </c>
      <c r="AQ187" s="20">
        <v>109159.44</v>
      </c>
      <c r="AR187" s="21">
        <v>0.55160711752704472</v>
      </c>
      <c r="AS187" s="20">
        <v>88206.44</v>
      </c>
      <c r="AT187" s="21">
        <v>0.51536689408484138</v>
      </c>
      <c r="AU187" s="20">
        <v>20953</v>
      </c>
      <c r="AV187" s="21">
        <v>3.6240223442203345E-2</v>
      </c>
      <c r="AW187" s="20">
        <v>0</v>
      </c>
      <c r="AX187" s="21">
        <v>0</v>
      </c>
      <c r="AY187" s="20">
        <v>109159.44</v>
      </c>
      <c r="AZ187" s="21">
        <v>0.55160711752704472</v>
      </c>
      <c r="BA187" s="24"/>
    </row>
    <row r="188" spans="1:53" x14ac:dyDescent="0.35">
      <c r="A188" s="18" t="s">
        <v>177</v>
      </c>
      <c r="B188" s="19"/>
      <c r="C188" s="20">
        <v>0</v>
      </c>
      <c r="D188" s="21">
        <v>0</v>
      </c>
      <c r="E188" s="20">
        <v>0</v>
      </c>
      <c r="F188" s="21">
        <v>0</v>
      </c>
      <c r="G188" s="20">
        <v>0</v>
      </c>
      <c r="H188" s="21">
        <v>0</v>
      </c>
      <c r="I188" s="20">
        <v>0</v>
      </c>
      <c r="J188" s="21">
        <v>0</v>
      </c>
      <c r="K188" s="20">
        <v>0</v>
      </c>
      <c r="L188" s="21">
        <v>0</v>
      </c>
      <c r="M188" s="20">
        <v>0</v>
      </c>
      <c r="N188" s="21">
        <v>0</v>
      </c>
      <c r="O188" s="20">
        <v>0</v>
      </c>
      <c r="P188" s="21">
        <v>0</v>
      </c>
      <c r="Q188" s="22"/>
      <c r="R188" s="23"/>
      <c r="S188" s="20">
        <v>0</v>
      </c>
      <c r="T188" s="21">
        <v>0</v>
      </c>
      <c r="U188" s="20">
        <v>0</v>
      </c>
      <c r="V188" s="21">
        <v>0</v>
      </c>
      <c r="W188" s="20">
        <v>0</v>
      </c>
      <c r="X188" s="21">
        <v>0</v>
      </c>
      <c r="Y188" s="20">
        <v>0</v>
      </c>
      <c r="Z188" s="21">
        <v>0</v>
      </c>
      <c r="AA188" s="20">
        <v>0</v>
      </c>
      <c r="AB188" s="21">
        <v>0</v>
      </c>
      <c r="AC188" s="20">
        <v>0</v>
      </c>
      <c r="AD188" s="21">
        <v>0</v>
      </c>
      <c r="AE188" s="20">
        <v>0</v>
      </c>
      <c r="AF188" s="21">
        <v>0</v>
      </c>
      <c r="AG188" s="24"/>
      <c r="AH188" s="19"/>
      <c r="AI188" s="20">
        <v>0</v>
      </c>
      <c r="AJ188" s="21">
        <v>0</v>
      </c>
      <c r="AK188" s="20">
        <v>0</v>
      </c>
      <c r="AL188" s="21">
        <v>0</v>
      </c>
      <c r="AM188" s="20">
        <v>0</v>
      </c>
      <c r="AN188" s="21">
        <v>0</v>
      </c>
      <c r="AO188" s="20">
        <v>0</v>
      </c>
      <c r="AP188" s="21">
        <v>0</v>
      </c>
      <c r="AQ188" s="20">
        <v>0</v>
      </c>
      <c r="AR188" s="21">
        <v>0</v>
      </c>
      <c r="AS188" s="20">
        <v>0</v>
      </c>
      <c r="AT188" s="21">
        <v>0</v>
      </c>
      <c r="AU188" s="20">
        <v>0</v>
      </c>
      <c r="AV188" s="21">
        <v>0</v>
      </c>
      <c r="AW188" s="20">
        <v>0</v>
      </c>
      <c r="AX188" s="21">
        <v>0</v>
      </c>
      <c r="AY188" s="20">
        <v>0</v>
      </c>
      <c r="AZ188" s="21">
        <v>0</v>
      </c>
      <c r="BA188" s="24"/>
    </row>
    <row r="189" spans="1:53" x14ac:dyDescent="0.35">
      <c r="A189" s="18" t="s">
        <v>178</v>
      </c>
      <c r="B189" s="19"/>
      <c r="C189" s="20">
        <v>73223.360000000001</v>
      </c>
      <c r="D189" s="21">
        <v>2.7382688290573403</v>
      </c>
      <c r="E189" s="20">
        <v>67607.199999999997</v>
      </c>
      <c r="F189" s="21">
        <v>2.4592929688404714</v>
      </c>
      <c r="G189" s="20">
        <v>5616.16</v>
      </c>
      <c r="H189" s="21">
        <v>0.27897586021686882</v>
      </c>
      <c r="I189" s="20">
        <v>57371.21</v>
      </c>
      <c r="J189" s="21">
        <v>5.0623257810678783</v>
      </c>
      <c r="K189" s="20">
        <v>15852.15</v>
      </c>
      <c r="L189" s="21">
        <v>-2.3240569520105381</v>
      </c>
      <c r="M189" s="20">
        <v>73223.360000000001</v>
      </c>
      <c r="N189" s="21">
        <v>3.0389434099375472</v>
      </c>
      <c r="O189" s="20">
        <v>0</v>
      </c>
      <c r="P189" s="21">
        <v>-0.30067458088020693</v>
      </c>
      <c r="Q189" s="22"/>
      <c r="R189" s="23"/>
      <c r="S189" s="20">
        <v>146446.72</v>
      </c>
      <c r="T189" s="21">
        <v>2.8807818264087048</v>
      </c>
      <c r="U189" s="20">
        <v>135214.39999999999</v>
      </c>
      <c r="V189" s="21">
        <v>2.5402800085027941</v>
      </c>
      <c r="W189" s="20">
        <v>11232.32</v>
      </c>
      <c r="X189" s="21">
        <v>0.34050181790591072</v>
      </c>
      <c r="Y189" s="20">
        <v>114742.42</v>
      </c>
      <c r="Z189" s="21">
        <v>5.3987406246851997</v>
      </c>
      <c r="AA189" s="20">
        <v>31704.3</v>
      </c>
      <c r="AB189" s="21">
        <v>-2.5179587982764948</v>
      </c>
      <c r="AC189" s="20">
        <v>73223.360000000001</v>
      </c>
      <c r="AD189" s="21">
        <v>3.0389434099375472</v>
      </c>
      <c r="AE189" s="20">
        <v>73223.360000000001</v>
      </c>
      <c r="AF189" s="21">
        <v>-0.15816158352884235</v>
      </c>
      <c r="AG189" s="24"/>
      <c r="AH189" s="19"/>
      <c r="AI189" s="20">
        <v>568474.97</v>
      </c>
      <c r="AJ189" s="21">
        <v>2.8726314424842525</v>
      </c>
      <c r="AK189" s="20">
        <v>540477.41</v>
      </c>
      <c r="AL189" s="21">
        <v>2.6083758779231152</v>
      </c>
      <c r="AM189" s="20">
        <v>27997.56</v>
      </c>
      <c r="AN189" s="21">
        <v>0.2642555645611373</v>
      </c>
      <c r="AO189" s="20">
        <v>437879.3</v>
      </c>
      <c r="AP189" s="21">
        <v>4.1415916308117042</v>
      </c>
      <c r="AQ189" s="20">
        <v>130595.67</v>
      </c>
      <c r="AR189" s="21">
        <v>-1.2689601883274517</v>
      </c>
      <c r="AS189" s="20">
        <v>495251.61</v>
      </c>
      <c r="AT189" s="21">
        <v>2.8936241394190398</v>
      </c>
      <c r="AU189" s="20">
        <v>73223.360000000001</v>
      </c>
      <c r="AV189" s="21">
        <v>-2.0992696934787336E-2</v>
      </c>
      <c r="AW189" s="20">
        <v>745661.04</v>
      </c>
      <c r="AX189" s="21">
        <v>3.319325992455409</v>
      </c>
      <c r="AY189" s="20">
        <v>-177186.07</v>
      </c>
      <c r="AZ189" s="21">
        <v>-0.44669454997115654</v>
      </c>
      <c r="BA189" s="24"/>
    </row>
    <row r="190" spans="1:53" x14ac:dyDescent="0.35">
      <c r="A190" s="18" t="s">
        <v>179</v>
      </c>
      <c r="B190" s="19"/>
      <c r="C190" s="20">
        <v>45099.18</v>
      </c>
      <c r="D190" s="21">
        <v>1.686533898608944</v>
      </c>
      <c r="E190" s="20">
        <v>46902.18</v>
      </c>
      <c r="F190" s="21">
        <v>1.7061230386303559</v>
      </c>
      <c r="G190" s="20">
        <v>-1803</v>
      </c>
      <c r="H190" s="21">
        <v>-1.9589140021411877E-2</v>
      </c>
      <c r="I190" s="20">
        <v>25357.98</v>
      </c>
      <c r="J190" s="21">
        <v>2.237539628496656</v>
      </c>
      <c r="K190" s="20">
        <v>19741.2</v>
      </c>
      <c r="L190" s="21">
        <v>-0.55100572988771201</v>
      </c>
      <c r="M190" s="20">
        <v>45099.18</v>
      </c>
      <c r="N190" s="21">
        <v>1.8717231202527069</v>
      </c>
      <c r="O190" s="20">
        <v>0</v>
      </c>
      <c r="P190" s="21">
        <v>-0.18518922164376295</v>
      </c>
      <c r="Q190" s="22"/>
      <c r="R190" s="23"/>
      <c r="S190" s="20">
        <v>90198.36</v>
      </c>
      <c r="T190" s="21">
        <v>1.7743094298040261</v>
      </c>
      <c r="U190" s="20">
        <v>93804.36</v>
      </c>
      <c r="V190" s="21">
        <v>1.7623074200558462</v>
      </c>
      <c r="W190" s="20">
        <v>-3606</v>
      </c>
      <c r="X190" s="21">
        <v>1.2002009748179887E-2</v>
      </c>
      <c r="Y190" s="20">
        <v>50715.96</v>
      </c>
      <c r="Z190" s="21">
        <v>2.3862344333674472</v>
      </c>
      <c r="AA190" s="20">
        <v>39482.400000000001</v>
      </c>
      <c r="AB190" s="21">
        <v>-0.61192500356342117</v>
      </c>
      <c r="AC190" s="20">
        <v>45099.18</v>
      </c>
      <c r="AD190" s="21">
        <v>1.8717231202527069</v>
      </c>
      <c r="AE190" s="20">
        <v>45099.18</v>
      </c>
      <c r="AF190" s="21">
        <v>-9.7413690448680867E-2</v>
      </c>
      <c r="AG190" s="24"/>
      <c r="AH190" s="19"/>
      <c r="AI190" s="20">
        <v>321964.75</v>
      </c>
      <c r="AJ190" s="21">
        <v>1.6269600475489394</v>
      </c>
      <c r="AK190" s="20">
        <v>320573.58</v>
      </c>
      <c r="AL190" s="21">
        <v>1.5471070163162899</v>
      </c>
      <c r="AM190" s="20">
        <v>1391.17</v>
      </c>
      <c r="AN190" s="21">
        <v>7.985303123264953E-2</v>
      </c>
      <c r="AO190" s="20">
        <v>203248.46</v>
      </c>
      <c r="AP190" s="21">
        <v>1.9223839101582727</v>
      </c>
      <c r="AQ190" s="20">
        <v>118716.29</v>
      </c>
      <c r="AR190" s="21">
        <v>-0.29542386260933329</v>
      </c>
      <c r="AS190" s="20">
        <v>276865.57</v>
      </c>
      <c r="AT190" s="21">
        <v>1.6176522812838749</v>
      </c>
      <c r="AU190" s="20">
        <v>45099.18</v>
      </c>
      <c r="AV190" s="21">
        <v>9.3077662650644655E-3</v>
      </c>
      <c r="AW190" s="20">
        <v>350897.45</v>
      </c>
      <c r="AX190" s="21">
        <v>1.5620274682331827</v>
      </c>
      <c r="AY190" s="20">
        <v>-28932.7</v>
      </c>
      <c r="AZ190" s="21">
        <v>6.4932579315756689E-2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22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1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366776.26</v>
      </c>
      <c r="D192" s="29">
        <v>13.716005384022676</v>
      </c>
      <c r="E192" s="28">
        <v>333316.08</v>
      </c>
      <c r="F192" s="29">
        <v>12.124772094473196</v>
      </c>
      <c r="G192" s="28">
        <v>33460.18</v>
      </c>
      <c r="H192" s="29">
        <v>1.5912332895494803</v>
      </c>
      <c r="I192" s="28">
        <v>208560.83</v>
      </c>
      <c r="J192" s="29">
        <v>18.403008523437364</v>
      </c>
      <c r="K192" s="28">
        <v>158215.43</v>
      </c>
      <c r="L192" s="29">
        <v>-4.6870031394146885</v>
      </c>
      <c r="M192" s="28">
        <v>362626.46</v>
      </c>
      <c r="N192" s="29">
        <v>15.049859647057737</v>
      </c>
      <c r="O192" s="28">
        <v>4149.8</v>
      </c>
      <c r="P192" s="29">
        <v>-1.3338542630350609</v>
      </c>
      <c r="Q192" s="22"/>
      <c r="R192" s="9"/>
      <c r="S192" s="28">
        <v>729402.72</v>
      </c>
      <c r="T192" s="29">
        <v>14.348222342631347</v>
      </c>
      <c r="U192" s="28">
        <v>666632.16</v>
      </c>
      <c r="V192" s="29">
        <v>12.524053274451807</v>
      </c>
      <c r="W192" s="28">
        <v>62770.559999999998</v>
      </c>
      <c r="X192" s="29">
        <v>1.8241690681795397</v>
      </c>
      <c r="Y192" s="28">
        <v>417121.66</v>
      </c>
      <c r="Z192" s="29">
        <v>19.625973125528706</v>
      </c>
      <c r="AA192" s="28">
        <v>312281.06</v>
      </c>
      <c r="AB192" s="29">
        <v>-5.2777507828973587</v>
      </c>
      <c r="AC192" s="28">
        <v>362626.46</v>
      </c>
      <c r="AD192" s="29">
        <v>15.049859647057737</v>
      </c>
      <c r="AE192" s="28">
        <v>366776.26</v>
      </c>
      <c r="AF192" s="29">
        <v>-0.70163730442638972</v>
      </c>
      <c r="AG192" s="24"/>
      <c r="AH192" s="19"/>
      <c r="AI192" s="28">
        <v>2626100.36</v>
      </c>
      <c r="AJ192" s="29">
        <v>13.270273738270685</v>
      </c>
      <c r="AK192" s="28">
        <v>2480344.5499999998</v>
      </c>
      <c r="AL192" s="29">
        <v>11.970289180371227</v>
      </c>
      <c r="AM192" s="28">
        <v>145755.81</v>
      </c>
      <c r="AN192" s="29">
        <v>1.2999845578994584</v>
      </c>
      <c r="AO192" s="28">
        <v>1644623.05</v>
      </c>
      <c r="AP192" s="29">
        <v>15.555330109735763</v>
      </c>
      <c r="AQ192" s="28">
        <v>981477.31</v>
      </c>
      <c r="AR192" s="29">
        <v>-2.2850563714650782</v>
      </c>
      <c r="AS192" s="28">
        <v>2259324.1</v>
      </c>
      <c r="AT192" s="29">
        <v>13.200633016682566</v>
      </c>
      <c r="AU192" s="28">
        <v>366776.26</v>
      </c>
      <c r="AV192" s="29">
        <v>6.9640721588118737E-2</v>
      </c>
      <c r="AW192" s="28">
        <v>2857730.06</v>
      </c>
      <c r="AX192" s="29">
        <v>12.721246194623703</v>
      </c>
      <c r="AY192" s="28">
        <v>-231629.7</v>
      </c>
      <c r="AZ192" s="29">
        <v>0.54902754364698225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22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1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22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1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1369.04</v>
      </c>
      <c r="D195" s="21">
        <v>5.1196770507836026E-2</v>
      </c>
      <c r="E195" s="20">
        <v>0</v>
      </c>
      <c r="F195" s="21">
        <v>0</v>
      </c>
      <c r="G195" s="20">
        <v>1369.04</v>
      </c>
      <c r="H195" s="21">
        <v>5.1196770507836026E-2</v>
      </c>
      <c r="I195" s="20">
        <v>212950.21</v>
      </c>
      <c r="J195" s="21">
        <v>18.790319014830239</v>
      </c>
      <c r="K195" s="20">
        <v>-211581.17</v>
      </c>
      <c r="L195" s="21">
        <v>-18.739122244322402</v>
      </c>
      <c r="M195" s="20">
        <v>1597.46</v>
      </c>
      <c r="N195" s="21">
        <v>6.6298385373722735E-2</v>
      </c>
      <c r="O195" s="20">
        <v>-228.42</v>
      </c>
      <c r="P195" s="21">
        <v>-1.5101614865886709E-2</v>
      </c>
      <c r="Q195" s="22"/>
      <c r="R195" s="23"/>
      <c r="S195" s="20">
        <v>2966.5</v>
      </c>
      <c r="T195" s="21">
        <v>5.8354596730069631E-2</v>
      </c>
      <c r="U195" s="20">
        <v>0</v>
      </c>
      <c r="V195" s="21">
        <v>0</v>
      </c>
      <c r="W195" s="20">
        <v>2966.5</v>
      </c>
      <c r="X195" s="21">
        <v>5.8354596730069631E-2</v>
      </c>
      <c r="Y195" s="20">
        <v>236810.93</v>
      </c>
      <c r="Z195" s="21">
        <v>11.142180792077449</v>
      </c>
      <c r="AA195" s="20">
        <v>-233844.43</v>
      </c>
      <c r="AB195" s="21">
        <v>-11.083826195347379</v>
      </c>
      <c r="AC195" s="20">
        <v>1597.46</v>
      </c>
      <c r="AD195" s="21">
        <v>6.6298385373722735E-2</v>
      </c>
      <c r="AE195" s="20">
        <v>1369.04</v>
      </c>
      <c r="AF195" s="21">
        <v>-7.9437886436531033E-3</v>
      </c>
      <c r="AG195" s="24"/>
      <c r="AH195" s="19"/>
      <c r="AI195" s="20">
        <v>1077628.8700000001</v>
      </c>
      <c r="AJ195" s="21">
        <v>5.4455002219196667</v>
      </c>
      <c r="AK195" s="20">
        <v>802500</v>
      </c>
      <c r="AL195" s="21">
        <v>3.8729123610056155</v>
      </c>
      <c r="AM195" s="20">
        <v>275128.87</v>
      </c>
      <c r="AN195" s="21">
        <v>1.5725878609140511</v>
      </c>
      <c r="AO195" s="20">
        <v>277515.32</v>
      </c>
      <c r="AP195" s="21">
        <v>2.6248217870404744</v>
      </c>
      <c r="AQ195" s="20">
        <v>800113.55</v>
      </c>
      <c r="AR195" s="21">
        <v>2.8206784348791922</v>
      </c>
      <c r="AS195" s="20">
        <v>1076259.83</v>
      </c>
      <c r="AT195" s="21">
        <v>6.2883014643304893</v>
      </c>
      <c r="AU195" s="20">
        <v>1369.04</v>
      </c>
      <c r="AV195" s="21">
        <v>-0.84280124241082266</v>
      </c>
      <c r="AW195" s="20">
        <v>1157573.72</v>
      </c>
      <c r="AX195" s="21">
        <v>5.1529640558655165</v>
      </c>
      <c r="AY195" s="20">
        <v>-79944.850000000006</v>
      </c>
      <c r="AZ195" s="21">
        <v>0.29253616605415012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22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1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1369.04</v>
      </c>
      <c r="D197" s="31">
        <v>5.1196770507836026E-2</v>
      </c>
      <c r="E197" s="30">
        <v>0</v>
      </c>
      <c r="F197" s="31">
        <v>0</v>
      </c>
      <c r="G197" s="30">
        <v>1369.04</v>
      </c>
      <c r="H197" s="31">
        <v>5.1196770507836026E-2</v>
      </c>
      <c r="I197" s="30">
        <v>212950.21</v>
      </c>
      <c r="J197" s="31">
        <v>18.790319014830239</v>
      </c>
      <c r="K197" s="30">
        <v>-211581.17</v>
      </c>
      <c r="L197" s="31">
        <v>-18.739122244322402</v>
      </c>
      <c r="M197" s="30">
        <v>1597.46</v>
      </c>
      <c r="N197" s="31">
        <v>6.6298385373722735E-2</v>
      </c>
      <c r="O197" s="30">
        <v>-228.42</v>
      </c>
      <c r="P197" s="31">
        <v>-1.5101614865886709E-2</v>
      </c>
      <c r="Q197" s="22"/>
      <c r="R197" s="9"/>
      <c r="S197" s="30">
        <v>2966.5</v>
      </c>
      <c r="T197" s="31">
        <v>5.8354596730069631E-2</v>
      </c>
      <c r="U197" s="30">
        <v>0</v>
      </c>
      <c r="V197" s="31">
        <v>0</v>
      </c>
      <c r="W197" s="30">
        <v>2966.5</v>
      </c>
      <c r="X197" s="31">
        <v>5.8354596730069631E-2</v>
      </c>
      <c r="Y197" s="30">
        <v>236810.93</v>
      </c>
      <c r="Z197" s="31">
        <v>11.142180792077449</v>
      </c>
      <c r="AA197" s="30">
        <v>-233844.43</v>
      </c>
      <c r="AB197" s="31">
        <v>-11.083826195347379</v>
      </c>
      <c r="AC197" s="30">
        <v>1597.46</v>
      </c>
      <c r="AD197" s="31">
        <v>6.6298385373722735E-2</v>
      </c>
      <c r="AE197" s="30">
        <v>1369.04</v>
      </c>
      <c r="AF197" s="31">
        <v>-7.9437886436531033E-3</v>
      </c>
      <c r="AG197" s="24"/>
      <c r="AH197" s="19"/>
      <c r="AI197" s="30">
        <v>1077628.8700000001</v>
      </c>
      <c r="AJ197" s="31">
        <v>5.4455002219196667</v>
      </c>
      <c r="AK197" s="30">
        <v>802500</v>
      </c>
      <c r="AL197" s="31">
        <v>3.8729123610056155</v>
      </c>
      <c r="AM197" s="30">
        <v>275128.87</v>
      </c>
      <c r="AN197" s="31">
        <v>1.5725878609140511</v>
      </c>
      <c r="AO197" s="30">
        <v>277515.32</v>
      </c>
      <c r="AP197" s="31">
        <v>2.6248217870404744</v>
      </c>
      <c r="AQ197" s="30">
        <v>800113.55</v>
      </c>
      <c r="AR197" s="31">
        <v>2.8206784348791922</v>
      </c>
      <c r="AS197" s="30">
        <v>1076259.83</v>
      </c>
      <c r="AT197" s="31">
        <v>6.2883014643304893</v>
      </c>
      <c r="AU197" s="30">
        <v>1369.04</v>
      </c>
      <c r="AV197" s="31">
        <v>-0.84280124241082266</v>
      </c>
      <c r="AW197" s="30">
        <v>1157573.72</v>
      </c>
      <c r="AX197" s="31">
        <v>5.1529640558655165</v>
      </c>
      <c r="AY197" s="30">
        <v>-79944.850000000006</v>
      </c>
      <c r="AZ197" s="31">
        <v>0.29253616605415012</v>
      </c>
      <c r="BA197" s="24"/>
    </row>
    <row r="198" spans="1:53" x14ac:dyDescent="0.35">
      <c r="A198" s="27" t="s">
        <v>186</v>
      </c>
      <c r="B198" s="19"/>
      <c r="C198" s="28">
        <v>292084.87</v>
      </c>
      <c r="D198" s="29">
        <v>10.4837152889348</v>
      </c>
      <c r="E198" s="28">
        <v>391657.19</v>
      </c>
      <c r="F198" s="29">
        <v>13.707329305497565</v>
      </c>
      <c r="G198" s="28">
        <v>-99572.32</v>
      </c>
      <c r="H198" s="29">
        <v>-3.2236140165627649</v>
      </c>
      <c r="I198" s="28">
        <v>-250052.71</v>
      </c>
      <c r="J198" s="29">
        <v>-21.016918886011318</v>
      </c>
      <c r="K198" s="28">
        <v>542137.57999999996</v>
      </c>
      <c r="L198" s="29">
        <v>31.500634174946118</v>
      </c>
      <c r="M198" s="28">
        <v>40297.5</v>
      </c>
      <c r="N198" s="29">
        <v>1.6043524075251232</v>
      </c>
      <c r="O198" s="28">
        <v>251787.37</v>
      </c>
      <c r="P198" s="29">
        <v>8.8793628814096763</v>
      </c>
      <c r="Q198" s="22"/>
      <c r="R198" s="9"/>
      <c r="S198" s="28">
        <v>332382.37</v>
      </c>
      <c r="T198" s="29">
        <v>6.2739190869799284</v>
      </c>
      <c r="U198" s="28">
        <v>726086.77</v>
      </c>
      <c r="V198" s="29">
        <v>13.119996780744778</v>
      </c>
      <c r="W198" s="28">
        <v>-393704.4</v>
      </c>
      <c r="X198" s="29">
        <v>-6.8460776937648493</v>
      </c>
      <c r="Y198" s="28">
        <v>-328549.64</v>
      </c>
      <c r="Z198" s="29">
        <v>-14.671261830283514</v>
      </c>
      <c r="AA198" s="28">
        <v>660932.01</v>
      </c>
      <c r="AB198" s="29">
        <v>20.945180917263443</v>
      </c>
      <c r="AC198" s="28">
        <v>40297.5</v>
      </c>
      <c r="AD198" s="29">
        <v>1.6043524075251232</v>
      </c>
      <c r="AE198" s="28">
        <v>292084.87</v>
      </c>
      <c r="AF198" s="29">
        <v>4.669566679454805</v>
      </c>
      <c r="AG198" s="24"/>
      <c r="AH198" s="19"/>
      <c r="AI198" s="28">
        <v>1461854.21</v>
      </c>
      <c r="AJ198" s="29">
        <v>7.090852409584131</v>
      </c>
      <c r="AK198" s="28">
        <v>2626011.2599999998</v>
      </c>
      <c r="AL198" s="29">
        <v>12.196855566858838</v>
      </c>
      <c r="AM198" s="28">
        <v>-1164157.05</v>
      </c>
      <c r="AN198" s="29">
        <v>-5.1060031572747073</v>
      </c>
      <c r="AO198" s="28">
        <v>814379.37</v>
      </c>
      <c r="AP198" s="29">
        <v>7.3613160247693061</v>
      </c>
      <c r="AQ198" s="28">
        <v>647474.84</v>
      </c>
      <c r="AR198" s="29">
        <v>-0.27046361518517514</v>
      </c>
      <c r="AS198" s="28">
        <v>1169769.3400000001</v>
      </c>
      <c r="AT198" s="29">
        <v>6.5606894319609417</v>
      </c>
      <c r="AU198" s="28">
        <v>292084.87</v>
      </c>
      <c r="AV198" s="29">
        <v>0.53016297762318931</v>
      </c>
      <c r="AW198" s="28">
        <v>2406076.58</v>
      </c>
      <c r="AX198" s="29">
        <v>10.280603012180203</v>
      </c>
      <c r="AY198" s="28">
        <v>-944222.37</v>
      </c>
      <c r="AZ198" s="29">
        <v>-3.1897506025960718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22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1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22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1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22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1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121237.16</v>
      </c>
      <c r="D202" s="21">
        <v>4.5337981779508265</v>
      </c>
      <c r="E202" s="20">
        <v>118435.29</v>
      </c>
      <c r="F202" s="21">
        <v>4.3082256913403043</v>
      </c>
      <c r="G202" s="20">
        <v>2801.87</v>
      </c>
      <c r="H202" s="21">
        <v>0.2255724866105222</v>
      </c>
      <c r="I202" s="20">
        <v>65593.87</v>
      </c>
      <c r="J202" s="21">
        <v>5.7878775640432689</v>
      </c>
      <c r="K202" s="20">
        <v>55643.29</v>
      </c>
      <c r="L202" s="21">
        <v>-1.2540793860924424</v>
      </c>
      <c r="M202" s="20">
        <v>121237.18</v>
      </c>
      <c r="N202" s="21">
        <v>5.0316310150259724</v>
      </c>
      <c r="O202" s="20">
        <v>-0.02</v>
      </c>
      <c r="P202" s="21">
        <v>-0.49783283707514592</v>
      </c>
      <c r="Q202" s="22"/>
      <c r="R202" s="23"/>
      <c r="S202" s="20">
        <v>242474.34</v>
      </c>
      <c r="T202" s="21">
        <v>4.7697597600167851</v>
      </c>
      <c r="U202" s="20">
        <v>236870.56</v>
      </c>
      <c r="V202" s="21">
        <v>4.4500996060394575</v>
      </c>
      <c r="W202" s="20">
        <v>5603.78</v>
      </c>
      <c r="X202" s="21">
        <v>0.31966015397732761</v>
      </c>
      <c r="Y202" s="20">
        <v>131187.73000000001</v>
      </c>
      <c r="Z202" s="21">
        <v>6.1725081919244289</v>
      </c>
      <c r="AA202" s="20">
        <v>111286.61</v>
      </c>
      <c r="AB202" s="21">
        <v>-1.4027484319076438</v>
      </c>
      <c r="AC202" s="20">
        <v>121237.18</v>
      </c>
      <c r="AD202" s="21">
        <v>5.0316310150259724</v>
      </c>
      <c r="AE202" s="20">
        <v>121237.16</v>
      </c>
      <c r="AF202" s="21">
        <v>-0.26187125500918729</v>
      </c>
      <c r="AG202" s="24"/>
      <c r="AH202" s="19"/>
      <c r="AI202" s="20">
        <v>841822.28</v>
      </c>
      <c r="AJ202" s="21">
        <v>4.2539166685065881</v>
      </c>
      <c r="AK202" s="20">
        <v>842682.86</v>
      </c>
      <c r="AL202" s="21">
        <v>4.0668372148306098</v>
      </c>
      <c r="AM202" s="20">
        <v>-860.58</v>
      </c>
      <c r="AN202" s="21">
        <v>0.18707945367597834</v>
      </c>
      <c r="AO202" s="20">
        <v>524146.95</v>
      </c>
      <c r="AP202" s="21">
        <v>4.9575365207614999</v>
      </c>
      <c r="AQ202" s="20">
        <v>317675.33</v>
      </c>
      <c r="AR202" s="21">
        <v>-0.70361985225491175</v>
      </c>
      <c r="AS202" s="20">
        <v>720585.12</v>
      </c>
      <c r="AT202" s="21">
        <v>4.2101882268250792</v>
      </c>
      <c r="AU202" s="20">
        <v>121237.16</v>
      </c>
      <c r="AV202" s="21">
        <v>4.3728441681508912E-2</v>
      </c>
      <c r="AW202" s="20">
        <v>965798.08</v>
      </c>
      <c r="AX202" s="21">
        <v>4.2992707120751916</v>
      </c>
      <c r="AY202" s="20">
        <v>-123975.8</v>
      </c>
      <c r="AZ202" s="21">
        <v>-4.5354043568603508E-2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22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1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37128.76</v>
      </c>
      <c r="D204" s="21">
        <v>1.3884711951152067</v>
      </c>
      <c r="E204" s="20">
        <v>37000.47</v>
      </c>
      <c r="F204" s="21">
        <v>1.345936464086559</v>
      </c>
      <c r="G204" s="20">
        <v>128.29</v>
      </c>
      <c r="H204" s="21">
        <v>4.2534731028647688E-2</v>
      </c>
      <c r="I204" s="20">
        <v>9472.77</v>
      </c>
      <c r="J204" s="21">
        <v>0.83585909708242812</v>
      </c>
      <c r="K204" s="20">
        <v>27655.99</v>
      </c>
      <c r="L204" s="21">
        <v>0.55261209803277855</v>
      </c>
      <c r="M204" s="20">
        <v>37087.96</v>
      </c>
      <c r="N204" s="21">
        <v>1.5392384565530366</v>
      </c>
      <c r="O204" s="20">
        <v>40.799999999999997</v>
      </c>
      <c r="P204" s="21">
        <v>-0.15076726143782992</v>
      </c>
      <c r="Q204" s="22"/>
      <c r="R204" s="23"/>
      <c r="S204" s="20">
        <v>74216.72</v>
      </c>
      <c r="T204" s="21">
        <v>1.459931490385469</v>
      </c>
      <c r="U204" s="20">
        <v>74000.91</v>
      </c>
      <c r="V204" s="21">
        <v>1.3902589686010849</v>
      </c>
      <c r="W204" s="20">
        <v>215.81</v>
      </c>
      <c r="X204" s="21">
        <v>6.96725217843841E-2</v>
      </c>
      <c r="Y204" s="20">
        <v>18946.7</v>
      </c>
      <c r="Z204" s="21">
        <v>0.89146035959258207</v>
      </c>
      <c r="AA204" s="20">
        <v>55270.02</v>
      </c>
      <c r="AB204" s="21">
        <v>0.56847113079288691</v>
      </c>
      <c r="AC204" s="20">
        <v>37087.96</v>
      </c>
      <c r="AD204" s="21">
        <v>1.5392384565530366</v>
      </c>
      <c r="AE204" s="20">
        <v>37128.76</v>
      </c>
      <c r="AF204" s="21">
        <v>-7.9306966167567605E-2</v>
      </c>
      <c r="AG204" s="24"/>
      <c r="AH204" s="19"/>
      <c r="AI204" s="20">
        <v>225416.73</v>
      </c>
      <c r="AJ204" s="21">
        <v>1.139081262029854</v>
      </c>
      <c r="AK204" s="20">
        <v>223364.7</v>
      </c>
      <c r="AL204" s="21">
        <v>1.0779712244764001</v>
      </c>
      <c r="AM204" s="20">
        <v>2052.0300000000002</v>
      </c>
      <c r="AN204" s="21">
        <v>6.11100375534539E-2</v>
      </c>
      <c r="AO204" s="20">
        <v>74960.460000000006</v>
      </c>
      <c r="AP204" s="21">
        <v>0.70899815035283831</v>
      </c>
      <c r="AQ204" s="20">
        <v>150456.26999999999</v>
      </c>
      <c r="AR204" s="21">
        <v>0.43008311167701574</v>
      </c>
      <c r="AS204" s="20">
        <v>188287.97</v>
      </c>
      <c r="AT204" s="21">
        <v>1.1001167975086605</v>
      </c>
      <c r="AU204" s="20">
        <v>37128.76</v>
      </c>
      <c r="AV204" s="21">
        <v>3.8964464521193509E-2</v>
      </c>
      <c r="AW204" s="20">
        <v>171593.93</v>
      </c>
      <c r="AX204" s="21">
        <v>0.76385403211702441</v>
      </c>
      <c r="AY204" s="20">
        <v>53822.8</v>
      </c>
      <c r="AZ204" s="21">
        <v>0.37522722991282964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22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1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5086.25</v>
      </c>
      <c r="D206" s="21">
        <v>0.19020596476032914</v>
      </c>
      <c r="E206" s="20">
        <v>5146.92</v>
      </c>
      <c r="F206" s="21">
        <v>0.18722538675147618</v>
      </c>
      <c r="G206" s="20">
        <v>-60.67</v>
      </c>
      <c r="H206" s="21">
        <v>2.9805780088529576E-3</v>
      </c>
      <c r="I206" s="20">
        <v>5034.75</v>
      </c>
      <c r="J206" s="21">
        <v>0.4442567051702675</v>
      </c>
      <c r="K206" s="20">
        <v>51.5</v>
      </c>
      <c r="L206" s="21">
        <v>-0.25405074040993836</v>
      </c>
      <c r="M206" s="20">
        <v>5086.22</v>
      </c>
      <c r="N206" s="21">
        <v>0.21109021424983165</v>
      </c>
      <c r="O206" s="20">
        <v>0.03</v>
      </c>
      <c r="P206" s="21">
        <v>-2.0884249489502515E-2</v>
      </c>
      <c r="Q206" s="22"/>
      <c r="R206" s="23"/>
      <c r="S206" s="20">
        <v>10172.469999999999</v>
      </c>
      <c r="T206" s="21">
        <v>0.20010462990012859</v>
      </c>
      <c r="U206" s="20">
        <v>10293.81</v>
      </c>
      <c r="V206" s="21">
        <v>0.19339034713999506</v>
      </c>
      <c r="W206" s="20">
        <v>-121.34</v>
      </c>
      <c r="X206" s="21">
        <v>6.7142827601335275E-3</v>
      </c>
      <c r="Y206" s="20">
        <v>10088.549999999999</v>
      </c>
      <c r="Z206" s="21">
        <v>0.47467592830243494</v>
      </c>
      <c r="AA206" s="20">
        <v>83.92</v>
      </c>
      <c r="AB206" s="21">
        <v>-0.27457129840230632</v>
      </c>
      <c r="AC206" s="20">
        <v>5086.22</v>
      </c>
      <c r="AD206" s="21">
        <v>0.21109021424983165</v>
      </c>
      <c r="AE206" s="20">
        <v>5086.25</v>
      </c>
      <c r="AF206" s="21">
        <v>-1.0985584349703065E-2</v>
      </c>
      <c r="AG206" s="24"/>
      <c r="AH206" s="19"/>
      <c r="AI206" s="20">
        <v>36744.6</v>
      </c>
      <c r="AJ206" s="21">
        <v>0.18567869980538787</v>
      </c>
      <c r="AK206" s="20">
        <v>37658.65</v>
      </c>
      <c r="AL206" s="21">
        <v>0.18174286739412351</v>
      </c>
      <c r="AM206" s="20">
        <v>-914.05</v>
      </c>
      <c r="AN206" s="21">
        <v>3.9358324112643561E-3</v>
      </c>
      <c r="AO206" s="20">
        <v>40135.89</v>
      </c>
      <c r="AP206" s="21">
        <v>0.37961709110062791</v>
      </c>
      <c r="AQ206" s="20">
        <v>-3391.29</v>
      </c>
      <c r="AR206" s="21">
        <v>-0.19393839129524004</v>
      </c>
      <c r="AS206" s="20">
        <v>31658.35</v>
      </c>
      <c r="AT206" s="21">
        <v>0.18497136389758886</v>
      </c>
      <c r="AU206" s="20">
        <v>5086.25</v>
      </c>
      <c r="AV206" s="21">
        <v>7.0733590779900601E-4</v>
      </c>
      <c r="AW206" s="20">
        <v>71180.539999999994</v>
      </c>
      <c r="AX206" s="21">
        <v>0.31686168903099976</v>
      </c>
      <c r="AY206" s="20">
        <v>-34435.94</v>
      </c>
      <c r="AZ206" s="21">
        <v>-0.13118298922561189</v>
      </c>
      <c r="BA206" s="24"/>
    </row>
    <row r="207" spans="1:53" x14ac:dyDescent="0.35">
      <c r="A207" s="18" t="s">
        <v>194</v>
      </c>
      <c r="B207" s="19"/>
      <c r="C207" s="20">
        <v>619.1</v>
      </c>
      <c r="D207" s="21">
        <v>2.3151931734208854E-2</v>
      </c>
      <c r="E207" s="20">
        <v>436.66</v>
      </c>
      <c r="F207" s="21">
        <v>1.588403110576803E-2</v>
      </c>
      <c r="G207" s="20">
        <v>182.44</v>
      </c>
      <c r="H207" s="21">
        <v>7.2679006284408244E-3</v>
      </c>
      <c r="I207" s="20">
        <v>253.78</v>
      </c>
      <c r="J207" s="21">
        <v>2.2393061549850633E-2</v>
      </c>
      <c r="K207" s="20">
        <v>365.32</v>
      </c>
      <c r="L207" s="21">
        <v>7.5887018435822143E-4</v>
      </c>
      <c r="M207" s="20">
        <v>639.16999999999996</v>
      </c>
      <c r="N207" s="21">
        <v>2.6527073591402824E-2</v>
      </c>
      <c r="O207" s="20">
        <v>-20.07</v>
      </c>
      <c r="P207" s="21">
        <v>-3.3751418571939702E-3</v>
      </c>
      <c r="Q207" s="22"/>
      <c r="R207" s="23"/>
      <c r="S207" s="20">
        <v>1258.27</v>
      </c>
      <c r="T207" s="21">
        <v>2.4751673159462233E-2</v>
      </c>
      <c r="U207" s="20">
        <v>893.4</v>
      </c>
      <c r="V207" s="21">
        <v>1.6784352551180912E-2</v>
      </c>
      <c r="W207" s="20">
        <v>364.87</v>
      </c>
      <c r="X207" s="21">
        <v>7.9673206082813211E-3</v>
      </c>
      <c r="Y207" s="20">
        <v>507.55</v>
      </c>
      <c r="Z207" s="21">
        <v>2.3880713027134806E-2</v>
      </c>
      <c r="AA207" s="20">
        <v>750.72</v>
      </c>
      <c r="AB207" s="21">
        <v>8.7096013232742728E-4</v>
      </c>
      <c r="AC207" s="20">
        <v>639.16999999999996</v>
      </c>
      <c r="AD207" s="21">
        <v>2.6527073591402824E-2</v>
      </c>
      <c r="AE207" s="20">
        <v>619.1</v>
      </c>
      <c r="AF207" s="21">
        <v>-1.7754004319405908E-3</v>
      </c>
      <c r="AG207" s="24"/>
      <c r="AH207" s="19"/>
      <c r="AI207" s="20">
        <v>4437.1400000000003</v>
      </c>
      <c r="AJ207" s="21">
        <v>2.2421862969102365E-2</v>
      </c>
      <c r="AK207" s="20">
        <v>3436.96</v>
      </c>
      <c r="AL207" s="21">
        <v>1.6586971798482068E-2</v>
      </c>
      <c r="AM207" s="20">
        <v>1000.18</v>
      </c>
      <c r="AN207" s="21">
        <v>5.8348911706202974E-3</v>
      </c>
      <c r="AO207" s="20">
        <v>2124.79</v>
      </c>
      <c r="AP207" s="21">
        <v>2.0096890812679204E-2</v>
      </c>
      <c r="AQ207" s="20">
        <v>2312.35</v>
      </c>
      <c r="AR207" s="21">
        <v>2.3249721564231607E-3</v>
      </c>
      <c r="AS207" s="20">
        <v>3818.04</v>
      </c>
      <c r="AT207" s="21">
        <v>2.2307797665246303E-2</v>
      </c>
      <c r="AU207" s="20">
        <v>619.1</v>
      </c>
      <c r="AV207" s="21">
        <v>1.1406530385606184E-4</v>
      </c>
      <c r="AW207" s="20">
        <v>4484.8500000000004</v>
      </c>
      <c r="AX207" s="21">
        <v>1.996440524405518E-2</v>
      </c>
      <c r="AY207" s="20">
        <v>-47.71</v>
      </c>
      <c r="AZ207" s="21">
        <v>2.4574577250471852E-3</v>
      </c>
      <c r="BA207" s="24"/>
    </row>
    <row r="208" spans="1:53" x14ac:dyDescent="0.35">
      <c r="A208" s="18" t="s">
        <v>195</v>
      </c>
      <c r="B208" s="19"/>
      <c r="C208" s="20">
        <v>39998.26</v>
      </c>
      <c r="D208" s="21">
        <v>1.495779332914128</v>
      </c>
      <c r="E208" s="20">
        <v>38181.89</v>
      </c>
      <c r="F208" s="21">
        <v>1.388912033245576</v>
      </c>
      <c r="G208" s="20">
        <v>1816.37</v>
      </c>
      <c r="H208" s="21">
        <v>0.10686729966855202</v>
      </c>
      <c r="I208" s="20">
        <v>15836.69</v>
      </c>
      <c r="J208" s="21">
        <v>1.3973992194653009</v>
      </c>
      <c r="K208" s="20">
        <v>24161.57</v>
      </c>
      <c r="L208" s="21">
        <v>9.8380113448827133E-2</v>
      </c>
      <c r="M208" s="20">
        <v>39802.15</v>
      </c>
      <c r="N208" s="21">
        <v>1.6518837901435517</v>
      </c>
      <c r="O208" s="20">
        <v>196.11</v>
      </c>
      <c r="P208" s="21">
        <v>-0.15610445722942368</v>
      </c>
      <c r="Q208" s="22"/>
      <c r="R208" s="23"/>
      <c r="S208" s="20">
        <v>79800.41</v>
      </c>
      <c r="T208" s="21">
        <v>1.5697693391013705</v>
      </c>
      <c r="U208" s="20">
        <v>76363.83</v>
      </c>
      <c r="V208" s="21">
        <v>1.4346512702915217</v>
      </c>
      <c r="W208" s="20">
        <v>3436.58</v>
      </c>
      <c r="X208" s="21">
        <v>0.13511806880984878</v>
      </c>
      <c r="Y208" s="20">
        <v>31673.759999999998</v>
      </c>
      <c r="Z208" s="21">
        <v>1.4902807074186608</v>
      </c>
      <c r="AA208" s="20">
        <v>48126.65</v>
      </c>
      <c r="AB208" s="21">
        <v>7.9488631682709698E-2</v>
      </c>
      <c r="AC208" s="20">
        <v>39802.15</v>
      </c>
      <c r="AD208" s="21">
        <v>1.6518837901435517</v>
      </c>
      <c r="AE208" s="20">
        <v>39998.26</v>
      </c>
      <c r="AF208" s="21">
        <v>-8.211445104218118E-2</v>
      </c>
      <c r="AG208" s="24"/>
      <c r="AH208" s="19"/>
      <c r="AI208" s="20">
        <v>266418.46000000002</v>
      </c>
      <c r="AJ208" s="21">
        <v>1.3462721939265563</v>
      </c>
      <c r="AK208" s="20">
        <v>260949.59</v>
      </c>
      <c r="AL208" s="21">
        <v>1.2593581217574421</v>
      </c>
      <c r="AM208" s="20">
        <v>5468.87</v>
      </c>
      <c r="AN208" s="21">
        <v>8.6914072169114176E-2</v>
      </c>
      <c r="AO208" s="20">
        <v>126836.69</v>
      </c>
      <c r="AP208" s="21">
        <v>1.1996588415662914</v>
      </c>
      <c r="AQ208" s="20">
        <v>139581.76999999999</v>
      </c>
      <c r="AR208" s="21">
        <v>0.14661335236026485</v>
      </c>
      <c r="AS208" s="20">
        <v>226420.2</v>
      </c>
      <c r="AT208" s="21">
        <v>1.3229133295943993</v>
      </c>
      <c r="AU208" s="20">
        <v>39998.26</v>
      </c>
      <c r="AV208" s="21">
        <v>2.3358864332156948E-2</v>
      </c>
      <c r="AW208" s="20">
        <v>259570.69</v>
      </c>
      <c r="AX208" s="21">
        <v>1.1554844520193588</v>
      </c>
      <c r="AY208" s="20">
        <v>6847.77</v>
      </c>
      <c r="AZ208" s="21">
        <v>0.19078774190719749</v>
      </c>
      <c r="BA208" s="24"/>
    </row>
    <row r="209" spans="1:53" x14ac:dyDescent="0.35">
      <c r="A209" s="18" t="s">
        <v>196</v>
      </c>
      <c r="B209" s="19"/>
      <c r="C209" s="20">
        <v>211.58</v>
      </c>
      <c r="D209" s="21">
        <v>7.9122689651492644E-3</v>
      </c>
      <c r="E209" s="20">
        <v>1365.43</v>
      </c>
      <c r="F209" s="21">
        <v>4.9669153558257781E-2</v>
      </c>
      <c r="G209" s="20">
        <v>-1153.8499999999999</v>
      </c>
      <c r="H209" s="21">
        <v>-4.1756884593108515E-2</v>
      </c>
      <c r="I209" s="20">
        <v>163.12</v>
      </c>
      <c r="J209" s="21">
        <v>1.4393396642807293E-2</v>
      </c>
      <c r="K209" s="20">
        <v>48.46</v>
      </c>
      <c r="L209" s="21">
        <v>-6.4811276776580284E-3</v>
      </c>
      <c r="M209" s="20">
        <v>211.61</v>
      </c>
      <c r="N209" s="21">
        <v>8.7823177600274624E-3</v>
      </c>
      <c r="O209" s="20">
        <v>-0.03</v>
      </c>
      <c r="P209" s="21">
        <v>-8.7004879487819799E-4</v>
      </c>
      <c r="Q209" s="22"/>
      <c r="R209" s="23"/>
      <c r="S209" s="20">
        <v>423.19</v>
      </c>
      <c r="T209" s="21">
        <v>8.3246525502100686E-3</v>
      </c>
      <c r="U209" s="20">
        <v>2730.89</v>
      </c>
      <c r="V209" s="21">
        <v>5.1305373336125407E-2</v>
      </c>
      <c r="W209" s="20">
        <v>-2307.6999999999998</v>
      </c>
      <c r="X209" s="21">
        <v>-4.298072078591534E-2</v>
      </c>
      <c r="Y209" s="20">
        <v>326.26</v>
      </c>
      <c r="Z209" s="21">
        <v>1.5350845103404596E-2</v>
      </c>
      <c r="AA209" s="20">
        <v>96.93</v>
      </c>
      <c r="AB209" s="21">
        <v>-7.0261925531945272E-3</v>
      </c>
      <c r="AC209" s="20">
        <v>211.61</v>
      </c>
      <c r="AD209" s="21">
        <v>8.7823177600274624E-3</v>
      </c>
      <c r="AE209" s="20">
        <v>211.58</v>
      </c>
      <c r="AF209" s="21">
        <v>-4.5766520981739382E-4</v>
      </c>
      <c r="AG209" s="24"/>
      <c r="AH209" s="19"/>
      <c r="AI209" s="20">
        <v>1692.72</v>
      </c>
      <c r="AJ209" s="21">
        <v>8.553693569519771E-3</v>
      </c>
      <c r="AK209" s="20">
        <v>5731.19</v>
      </c>
      <c r="AL209" s="21">
        <v>2.7659061176662645E-2</v>
      </c>
      <c r="AM209" s="20">
        <v>-4038.47</v>
      </c>
      <c r="AN209" s="21">
        <v>-1.9105367607142876E-2</v>
      </c>
      <c r="AO209" s="20">
        <v>1305.01</v>
      </c>
      <c r="AP209" s="21">
        <v>1.2343169668275212E-2</v>
      </c>
      <c r="AQ209" s="20">
        <v>387.71</v>
      </c>
      <c r="AR209" s="21">
        <v>-3.7894760987554413E-3</v>
      </c>
      <c r="AS209" s="20">
        <v>1481.14</v>
      </c>
      <c r="AT209" s="21">
        <v>8.6539091874110567E-3</v>
      </c>
      <c r="AU209" s="20">
        <v>211.58</v>
      </c>
      <c r="AV209" s="21">
        <v>-1.0021561789128573E-4</v>
      </c>
      <c r="AW209" s="20">
        <v>2314.5</v>
      </c>
      <c r="AX209" s="21">
        <v>1.030304601878897E-2</v>
      </c>
      <c r="AY209" s="20">
        <v>-621.78</v>
      </c>
      <c r="AZ209" s="21">
        <v>-1.7493524492691991E-3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22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1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22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1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22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1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63.17</v>
      </c>
      <c r="D213" s="21">
        <v>2.3623122720884725E-3</v>
      </c>
      <c r="E213" s="20">
        <v>0</v>
      </c>
      <c r="F213" s="21">
        <v>0</v>
      </c>
      <c r="G213" s="20">
        <v>63.17</v>
      </c>
      <c r="H213" s="21">
        <v>2.3623122720884725E-3</v>
      </c>
      <c r="I213" s="20">
        <v>0</v>
      </c>
      <c r="J213" s="21">
        <v>0</v>
      </c>
      <c r="K213" s="20">
        <v>63.17</v>
      </c>
      <c r="L213" s="21">
        <v>2.3623122720884725E-3</v>
      </c>
      <c r="M213" s="20">
        <v>63.17</v>
      </c>
      <c r="N213" s="21">
        <v>2.6217050843577085E-3</v>
      </c>
      <c r="O213" s="20">
        <v>0</v>
      </c>
      <c r="P213" s="21">
        <v>-2.5939281226923603E-4</v>
      </c>
      <c r="Q213" s="22"/>
      <c r="R213" s="23"/>
      <c r="S213" s="20">
        <v>126.34</v>
      </c>
      <c r="T213" s="21">
        <v>2.4852586384213711E-3</v>
      </c>
      <c r="U213" s="20">
        <v>0</v>
      </c>
      <c r="V213" s="21">
        <v>0</v>
      </c>
      <c r="W213" s="20">
        <v>126.34</v>
      </c>
      <c r="X213" s="21">
        <v>2.4852586384213711E-3</v>
      </c>
      <c r="Y213" s="20">
        <v>0</v>
      </c>
      <c r="Z213" s="21">
        <v>0</v>
      </c>
      <c r="AA213" s="20">
        <v>126.34</v>
      </c>
      <c r="AB213" s="21">
        <v>2.4852586384213711E-3</v>
      </c>
      <c r="AC213" s="20">
        <v>63.17</v>
      </c>
      <c r="AD213" s="21">
        <v>2.6217050843577085E-3</v>
      </c>
      <c r="AE213" s="20">
        <v>63.17</v>
      </c>
      <c r="AF213" s="21">
        <v>-1.3644644593633747E-4</v>
      </c>
      <c r="AG213" s="24"/>
      <c r="AH213" s="19"/>
      <c r="AI213" s="20">
        <v>505.36</v>
      </c>
      <c r="AJ213" s="21">
        <v>2.5536973523633626E-3</v>
      </c>
      <c r="AK213" s="20">
        <v>0</v>
      </c>
      <c r="AL213" s="21">
        <v>0</v>
      </c>
      <c r="AM213" s="20">
        <v>505.36</v>
      </c>
      <c r="AN213" s="21">
        <v>2.5536973523633626E-3</v>
      </c>
      <c r="AO213" s="20">
        <v>0</v>
      </c>
      <c r="AP213" s="21">
        <v>0</v>
      </c>
      <c r="AQ213" s="20">
        <v>505.36</v>
      </c>
      <c r="AR213" s="21">
        <v>2.5536973523633626E-3</v>
      </c>
      <c r="AS213" s="20">
        <v>442.19</v>
      </c>
      <c r="AT213" s="21">
        <v>2.5835991895305607E-3</v>
      </c>
      <c r="AU213" s="20">
        <v>63.17</v>
      </c>
      <c r="AV213" s="21">
        <v>-2.9901837167198124E-5</v>
      </c>
      <c r="AW213" s="20">
        <v>60.05</v>
      </c>
      <c r="AX213" s="21">
        <v>2.673138532850627E-4</v>
      </c>
      <c r="AY213" s="20">
        <v>445.31</v>
      </c>
      <c r="AZ213" s="21">
        <v>2.2863834990782999E-3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22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1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22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1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204344.28</v>
      </c>
      <c r="D216" s="31">
        <v>7.6416811837119365</v>
      </c>
      <c r="E216" s="30">
        <v>200566.66</v>
      </c>
      <c r="F216" s="31">
        <v>7.295852760087941</v>
      </c>
      <c r="G216" s="30">
        <v>3777.62</v>
      </c>
      <c r="H216" s="31">
        <v>0.34582842362399546</v>
      </c>
      <c r="I216" s="30">
        <v>96354.98</v>
      </c>
      <c r="J216" s="31">
        <v>8.5021790439539231</v>
      </c>
      <c r="K216" s="30">
        <v>107989.3</v>
      </c>
      <c r="L216" s="31">
        <v>-0.8604978602419866</v>
      </c>
      <c r="M216" s="30">
        <v>204127.46</v>
      </c>
      <c r="N216" s="31">
        <v>8.4717745724081812</v>
      </c>
      <c r="O216" s="30">
        <v>216.82</v>
      </c>
      <c r="P216" s="31">
        <v>-0.83009338869624472</v>
      </c>
      <c r="Q216" s="22"/>
      <c r="R216" s="9"/>
      <c r="S216" s="30">
        <v>408471.74</v>
      </c>
      <c r="T216" s="31">
        <v>8.0351268037518473</v>
      </c>
      <c r="U216" s="30">
        <v>401153.4</v>
      </c>
      <c r="V216" s="31">
        <v>7.5364899179593658</v>
      </c>
      <c r="W216" s="30">
        <v>7318.34</v>
      </c>
      <c r="X216" s="31">
        <v>0.49863688579248144</v>
      </c>
      <c r="Y216" s="30">
        <v>192730.55</v>
      </c>
      <c r="Z216" s="31">
        <v>9.0681567453686451</v>
      </c>
      <c r="AA216" s="30">
        <v>215741.19</v>
      </c>
      <c r="AB216" s="31">
        <v>-1.0330299416167978</v>
      </c>
      <c r="AC216" s="30">
        <v>204127.46</v>
      </c>
      <c r="AD216" s="31">
        <v>8.4717745724081812</v>
      </c>
      <c r="AE216" s="30">
        <v>204344.28</v>
      </c>
      <c r="AF216" s="31">
        <v>-0.43664776865633392</v>
      </c>
      <c r="AG216" s="24"/>
      <c r="AH216" s="19"/>
      <c r="AI216" s="30">
        <v>1377037.29</v>
      </c>
      <c r="AJ216" s="31">
        <v>6.9584780781593718</v>
      </c>
      <c r="AK216" s="30">
        <v>1373823.95</v>
      </c>
      <c r="AL216" s="31">
        <v>6.6301554614337208</v>
      </c>
      <c r="AM216" s="30">
        <v>3213.34</v>
      </c>
      <c r="AN216" s="31">
        <v>0.328322616725651</v>
      </c>
      <c r="AO216" s="30">
        <v>769509.79</v>
      </c>
      <c r="AP216" s="31">
        <v>7.2782506642622122</v>
      </c>
      <c r="AQ216" s="30">
        <v>607527.5</v>
      </c>
      <c r="AR216" s="31">
        <v>-0.31977258610284043</v>
      </c>
      <c r="AS216" s="30">
        <v>1172693.01</v>
      </c>
      <c r="AT216" s="31">
        <v>6.8517350238679162</v>
      </c>
      <c r="AU216" s="30">
        <v>204344.28</v>
      </c>
      <c r="AV216" s="31">
        <v>0.10674305429145559</v>
      </c>
      <c r="AW216" s="30">
        <v>1475002.64</v>
      </c>
      <c r="AX216" s="31">
        <v>6.5660056503587025</v>
      </c>
      <c r="AY216" s="30">
        <v>-97965.35</v>
      </c>
      <c r="AZ216" s="31">
        <v>0.39247242780066927</v>
      </c>
      <c r="BA216" s="24"/>
    </row>
    <row r="217" spans="1:53" x14ac:dyDescent="0.35">
      <c r="A217" s="27" t="s">
        <v>204</v>
      </c>
      <c r="B217" s="19"/>
      <c r="C217" s="28">
        <v>87740.59</v>
      </c>
      <c r="D217" s="29">
        <v>3.1492468776049916</v>
      </c>
      <c r="E217" s="28">
        <v>191090.53</v>
      </c>
      <c r="F217" s="29">
        <v>6.6878405114229142</v>
      </c>
      <c r="G217" s="28">
        <v>-103349.94</v>
      </c>
      <c r="H217" s="29">
        <v>-3.5385936338179227</v>
      </c>
      <c r="I217" s="28">
        <v>-346407.69</v>
      </c>
      <c r="J217" s="29">
        <v>-29.115550566200838</v>
      </c>
      <c r="K217" s="28">
        <v>434148.28</v>
      </c>
      <c r="L217" s="29">
        <v>32.264797443805833</v>
      </c>
      <c r="M217" s="28">
        <v>-163829.96</v>
      </c>
      <c r="N217" s="29">
        <v>-6.5225135740615325</v>
      </c>
      <c r="O217" s="28">
        <v>251570.55</v>
      </c>
      <c r="P217" s="29">
        <v>9.6717604516665237</v>
      </c>
      <c r="Q217" s="22"/>
      <c r="R217" s="9"/>
      <c r="S217" s="28">
        <v>-76089.37</v>
      </c>
      <c r="T217" s="29">
        <v>-1.4362330672330124</v>
      </c>
      <c r="U217" s="28">
        <v>324933.37</v>
      </c>
      <c r="V217" s="29">
        <v>5.8713709497234774</v>
      </c>
      <c r="W217" s="28">
        <v>-401022.74</v>
      </c>
      <c r="X217" s="29">
        <v>-7.30760401695649</v>
      </c>
      <c r="Y217" s="28">
        <v>-521280.19</v>
      </c>
      <c r="Z217" s="29">
        <v>-23.277572772351654</v>
      </c>
      <c r="AA217" s="28">
        <v>445190.82</v>
      </c>
      <c r="AB217" s="29">
        <v>21.841339705118642</v>
      </c>
      <c r="AC217" s="28">
        <v>-163829.96</v>
      </c>
      <c r="AD217" s="29">
        <v>-6.5225135740615325</v>
      </c>
      <c r="AE217" s="28">
        <v>87740.59</v>
      </c>
      <c r="AF217" s="29">
        <v>5.08628050682852</v>
      </c>
      <c r="AG217" s="24"/>
      <c r="AH217" s="19"/>
      <c r="AI217" s="28">
        <v>84816.92</v>
      </c>
      <c r="AJ217" s="29">
        <v>0.41141192975427043</v>
      </c>
      <c r="AK217" s="28">
        <v>1252187.31</v>
      </c>
      <c r="AL217" s="29">
        <v>5.8159490765944</v>
      </c>
      <c r="AM217" s="28">
        <v>-1167370.3899999999</v>
      </c>
      <c r="AN217" s="29">
        <v>-5.4045371468401298</v>
      </c>
      <c r="AO217" s="28">
        <v>44869.58</v>
      </c>
      <c r="AP217" s="29">
        <v>0.40558389670242789</v>
      </c>
      <c r="AQ217" s="28">
        <v>39947.339999999997</v>
      </c>
      <c r="AR217" s="29">
        <v>5.8280330518425405E-3</v>
      </c>
      <c r="AS217" s="28">
        <v>-2923.67</v>
      </c>
      <c r="AT217" s="29">
        <v>-1.6397498391897712E-2</v>
      </c>
      <c r="AU217" s="28">
        <v>87740.59</v>
      </c>
      <c r="AV217" s="29">
        <v>0.42780942814616812</v>
      </c>
      <c r="AW217" s="28">
        <v>931073.94</v>
      </c>
      <c r="AX217" s="29">
        <v>3.9782613868950456</v>
      </c>
      <c r="AY217" s="28">
        <v>-846257.02</v>
      </c>
      <c r="AZ217" s="29">
        <v>-3.5668494571407754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22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1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56.38</v>
      </c>
      <c r="D219" s="21">
        <v>2.108392684824253E-3</v>
      </c>
      <c r="E219" s="20">
        <v>0</v>
      </c>
      <c r="F219" s="21">
        <v>0</v>
      </c>
      <c r="G219" s="20">
        <v>56.38</v>
      </c>
      <c r="H219" s="21">
        <v>2.108392684824253E-3</v>
      </c>
      <c r="I219" s="20">
        <v>9903.25</v>
      </c>
      <c r="J219" s="21">
        <v>0.87384382848750208</v>
      </c>
      <c r="K219" s="20">
        <v>-9846.8700000000008</v>
      </c>
      <c r="L219" s="21">
        <v>-0.87173543580267787</v>
      </c>
      <c r="M219" s="20">
        <v>47.06</v>
      </c>
      <c r="N219" s="21">
        <v>1.9531018089262906E-3</v>
      </c>
      <c r="O219" s="20">
        <v>9.32</v>
      </c>
      <c r="P219" s="21">
        <v>1.5529087589796244E-4</v>
      </c>
      <c r="Q219" s="22"/>
      <c r="R219" s="23"/>
      <c r="S219" s="20">
        <v>103.44</v>
      </c>
      <c r="T219" s="21">
        <v>2.0347882979128273E-3</v>
      </c>
      <c r="U219" s="20">
        <v>0</v>
      </c>
      <c r="V219" s="21">
        <v>0</v>
      </c>
      <c r="W219" s="20">
        <v>103.44</v>
      </c>
      <c r="X219" s="21">
        <v>2.0347882979128273E-3</v>
      </c>
      <c r="Y219" s="20">
        <v>19811.39</v>
      </c>
      <c r="Z219" s="21">
        <v>0.93214485126322177</v>
      </c>
      <c r="AA219" s="20">
        <v>-19707.95</v>
      </c>
      <c r="AB219" s="21">
        <v>-0.93011006296530896</v>
      </c>
      <c r="AC219" s="20">
        <v>47.06</v>
      </c>
      <c r="AD219" s="21">
        <v>1.9531018089262906E-3</v>
      </c>
      <c r="AE219" s="20">
        <v>56.38</v>
      </c>
      <c r="AF219" s="21">
        <v>8.1686488986536677E-5</v>
      </c>
      <c r="AG219" s="24"/>
      <c r="AH219" s="19"/>
      <c r="AI219" s="20">
        <v>14198.1</v>
      </c>
      <c r="AJ219" s="21">
        <v>7.1746181689469404E-2</v>
      </c>
      <c r="AK219" s="20">
        <v>0</v>
      </c>
      <c r="AL219" s="21">
        <v>0</v>
      </c>
      <c r="AM219" s="20">
        <v>14198.1</v>
      </c>
      <c r="AN219" s="21">
        <v>7.1746181689469404E-2</v>
      </c>
      <c r="AO219" s="20">
        <v>65257.63</v>
      </c>
      <c r="AP219" s="21">
        <v>0.61722592105771346</v>
      </c>
      <c r="AQ219" s="20">
        <v>-51059.53</v>
      </c>
      <c r="AR219" s="21">
        <v>-0.54547973936824401</v>
      </c>
      <c r="AS219" s="20">
        <v>14141.72</v>
      </c>
      <c r="AT219" s="21">
        <v>8.2626328796599022E-2</v>
      </c>
      <c r="AU219" s="20">
        <v>56.38</v>
      </c>
      <c r="AV219" s="21">
        <v>-1.0880147107129617E-2</v>
      </c>
      <c r="AW219" s="20">
        <v>162294.34</v>
      </c>
      <c r="AX219" s="21">
        <v>0.72245670927154171</v>
      </c>
      <c r="AY219" s="20">
        <v>-148096.24</v>
      </c>
      <c r="AZ219" s="21">
        <v>-0.65071052758207226</v>
      </c>
      <c r="BA219" s="24"/>
    </row>
    <row r="220" spans="1:53" x14ac:dyDescent="0.35">
      <c r="A220" s="18" t="s">
        <v>206</v>
      </c>
      <c r="B220" s="19"/>
      <c r="C220" s="20">
        <v>349743.76</v>
      </c>
      <c r="D220" s="21">
        <v>13.079056139534043</v>
      </c>
      <c r="E220" s="20">
        <v>5480.77</v>
      </c>
      <c r="F220" s="21">
        <v>0.19936958082618114</v>
      </c>
      <c r="G220" s="20">
        <v>344262.99</v>
      </c>
      <c r="H220" s="21">
        <v>12.879686558707862</v>
      </c>
      <c r="I220" s="20">
        <v>92954.42</v>
      </c>
      <c r="J220" s="21">
        <v>8.2021201370898673</v>
      </c>
      <c r="K220" s="20">
        <v>256789.34</v>
      </c>
      <c r="L220" s="21">
        <v>4.8769360024441752</v>
      </c>
      <c r="M220" s="20">
        <v>255016.34</v>
      </c>
      <c r="N220" s="21">
        <v>10.583783998294983</v>
      </c>
      <c r="O220" s="20">
        <v>94727.42</v>
      </c>
      <c r="P220" s="21">
        <v>2.4952721412390595</v>
      </c>
      <c r="Q220" s="22"/>
      <c r="R220" s="23"/>
      <c r="S220" s="20">
        <v>604760.1</v>
      </c>
      <c r="T220" s="21">
        <v>11.896353195326675</v>
      </c>
      <c r="U220" s="20">
        <v>10961.54</v>
      </c>
      <c r="V220" s="21">
        <v>0.20593502559197635</v>
      </c>
      <c r="W220" s="20">
        <v>593798.56000000006</v>
      </c>
      <c r="X220" s="21">
        <v>11.690418169734698</v>
      </c>
      <c r="Y220" s="20">
        <v>166907.82</v>
      </c>
      <c r="Z220" s="21">
        <v>7.8531725966006727</v>
      </c>
      <c r="AA220" s="20">
        <v>437852.28</v>
      </c>
      <c r="AB220" s="21">
        <v>4.0431805987260026</v>
      </c>
      <c r="AC220" s="20">
        <v>255016.34</v>
      </c>
      <c r="AD220" s="21">
        <v>10.583783998294983</v>
      </c>
      <c r="AE220" s="20">
        <v>349743.76</v>
      </c>
      <c r="AF220" s="21">
        <v>1.3125691970316922</v>
      </c>
      <c r="AG220" s="24"/>
      <c r="AH220" s="19"/>
      <c r="AI220" s="20">
        <v>1375703.43</v>
      </c>
      <c r="AJ220" s="21">
        <v>6.9517377846054229</v>
      </c>
      <c r="AK220" s="20">
        <v>38645.800000000003</v>
      </c>
      <c r="AL220" s="21">
        <v>0.1865069115525867</v>
      </c>
      <c r="AM220" s="20">
        <v>1337057.6299999999</v>
      </c>
      <c r="AN220" s="21">
        <v>6.7652308730528361</v>
      </c>
      <c r="AO220" s="20">
        <v>748929.22</v>
      </c>
      <c r="AP220" s="21">
        <v>7.0835935601941848</v>
      </c>
      <c r="AQ220" s="20">
        <v>626774.21</v>
      </c>
      <c r="AR220" s="21">
        <v>-0.13185577558876194</v>
      </c>
      <c r="AS220" s="20">
        <v>1025959.67</v>
      </c>
      <c r="AT220" s="21">
        <v>5.9944109362560019</v>
      </c>
      <c r="AU220" s="20">
        <v>349743.76</v>
      </c>
      <c r="AV220" s="21">
        <v>0.95732684834942106</v>
      </c>
      <c r="AW220" s="20">
        <v>1536921.44</v>
      </c>
      <c r="AX220" s="21">
        <v>6.8416385066249337</v>
      </c>
      <c r="AY220" s="20">
        <v>-161218.01</v>
      </c>
      <c r="AZ220" s="21">
        <v>0.11009927798048924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22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1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22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19"/>
      <c r="AI222" s="20">
        <v>-1644.72</v>
      </c>
      <c r="AJ222" s="21">
        <v>-8.3111388107073563E-3</v>
      </c>
      <c r="AK222" s="20">
        <v>0</v>
      </c>
      <c r="AL222" s="21">
        <v>0</v>
      </c>
      <c r="AM222" s="20">
        <v>-1644.72</v>
      </c>
      <c r="AN222" s="21">
        <v>-8.3111388107073563E-3</v>
      </c>
      <c r="AO222" s="20">
        <v>0</v>
      </c>
      <c r="AP222" s="21">
        <v>0</v>
      </c>
      <c r="AQ222" s="20">
        <v>-1644.72</v>
      </c>
      <c r="AR222" s="21">
        <v>-8.3111388107073563E-3</v>
      </c>
      <c r="AS222" s="20">
        <v>-1644.72</v>
      </c>
      <c r="AT222" s="21">
        <v>-9.609663852653166E-3</v>
      </c>
      <c r="AU222" s="20">
        <v>0</v>
      </c>
      <c r="AV222" s="21">
        <v>1.2985250419458097E-3</v>
      </c>
      <c r="AW222" s="20">
        <v>0</v>
      </c>
      <c r="AX222" s="21">
        <v>0</v>
      </c>
      <c r="AY222" s="20">
        <v>-1644.72</v>
      </c>
      <c r="AZ222" s="21">
        <v>-8.3111388107073563E-3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22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1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22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1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349800.14</v>
      </c>
      <c r="D225" s="31">
        <v>13.081164532218867</v>
      </c>
      <c r="E225" s="30">
        <v>5480.77</v>
      </c>
      <c r="F225" s="31">
        <v>0.19936958082618114</v>
      </c>
      <c r="G225" s="30">
        <v>344319.37</v>
      </c>
      <c r="H225" s="31">
        <v>12.881794951392687</v>
      </c>
      <c r="I225" s="30">
        <v>102857.67</v>
      </c>
      <c r="J225" s="31">
        <v>9.0759639655773707</v>
      </c>
      <c r="K225" s="30">
        <v>246942.47</v>
      </c>
      <c r="L225" s="31">
        <v>4.0052005666414967</v>
      </c>
      <c r="M225" s="30">
        <v>255063.4</v>
      </c>
      <c r="N225" s="31">
        <v>10.585737100103909</v>
      </c>
      <c r="O225" s="30">
        <v>94736.74</v>
      </c>
      <c r="P225" s="31">
        <v>2.4954274321149583</v>
      </c>
      <c r="Q225" s="22"/>
      <c r="R225" s="9"/>
      <c r="S225" s="30">
        <v>604863.54</v>
      </c>
      <c r="T225" s="31">
        <v>11.898387983624589</v>
      </c>
      <c r="U225" s="30">
        <v>10961.54</v>
      </c>
      <c r="V225" s="31">
        <v>0.20593502559197635</v>
      </c>
      <c r="W225" s="30">
        <v>593902</v>
      </c>
      <c r="X225" s="31">
        <v>11.692452958032613</v>
      </c>
      <c r="Y225" s="30">
        <v>186719.21</v>
      </c>
      <c r="Z225" s="31">
        <v>8.7853174478638945</v>
      </c>
      <c r="AA225" s="30">
        <v>418144.33</v>
      </c>
      <c r="AB225" s="31">
        <v>3.1130705357606949</v>
      </c>
      <c r="AC225" s="30">
        <v>255063.4</v>
      </c>
      <c r="AD225" s="31">
        <v>10.585737100103909</v>
      </c>
      <c r="AE225" s="30">
        <v>349800.14</v>
      </c>
      <c r="AF225" s="31">
        <v>1.3126508835206803</v>
      </c>
      <c r="AG225" s="24"/>
      <c r="AH225" s="19"/>
      <c r="AI225" s="30">
        <v>1388256.81</v>
      </c>
      <c r="AJ225" s="31">
        <v>7.0151728274841858</v>
      </c>
      <c r="AK225" s="30">
        <v>38645.800000000003</v>
      </c>
      <c r="AL225" s="31">
        <v>0.1865069115525867</v>
      </c>
      <c r="AM225" s="30">
        <v>1349611.01</v>
      </c>
      <c r="AN225" s="31">
        <v>6.828665915931599</v>
      </c>
      <c r="AO225" s="30">
        <v>814186.85</v>
      </c>
      <c r="AP225" s="31">
        <v>7.7008194812518989</v>
      </c>
      <c r="AQ225" s="30">
        <v>574069.96</v>
      </c>
      <c r="AR225" s="31">
        <v>-0.68564665376771305</v>
      </c>
      <c r="AS225" s="30">
        <v>1038456.67</v>
      </c>
      <c r="AT225" s="31">
        <v>6.0674276011999488</v>
      </c>
      <c r="AU225" s="30">
        <v>349800.14</v>
      </c>
      <c r="AV225" s="31">
        <v>0.94774522628423696</v>
      </c>
      <c r="AW225" s="30">
        <v>1699215.78</v>
      </c>
      <c r="AX225" s="31">
        <v>7.5640952158964758</v>
      </c>
      <c r="AY225" s="30">
        <v>-310958.96999999997</v>
      </c>
      <c r="AZ225" s="31">
        <v>-0.54892238841229002</v>
      </c>
      <c r="BA225" s="24"/>
    </row>
    <row r="226" spans="1:53" x14ac:dyDescent="0.35">
      <c r="A226" s="27" t="s">
        <v>212</v>
      </c>
      <c r="B226" s="19"/>
      <c r="C226" s="28">
        <v>-262059.55</v>
      </c>
      <c r="D226" s="29">
        <v>-9.4060254163331827</v>
      </c>
      <c r="E226" s="28">
        <v>185609.76</v>
      </c>
      <c r="F226" s="29">
        <v>6.4960229700733185</v>
      </c>
      <c r="G226" s="28">
        <v>-447669.31</v>
      </c>
      <c r="H226" s="29">
        <v>-15.902048386406502</v>
      </c>
      <c r="I226" s="28">
        <v>-449265.36</v>
      </c>
      <c r="J226" s="29">
        <v>-37.760733044703549</v>
      </c>
      <c r="K226" s="28">
        <v>187205.81</v>
      </c>
      <c r="L226" s="29">
        <v>28.354707628370367</v>
      </c>
      <c r="M226" s="28">
        <v>-418893.36</v>
      </c>
      <c r="N226" s="29">
        <v>-16.677277017489622</v>
      </c>
      <c r="O226" s="28">
        <v>156833.81</v>
      </c>
      <c r="P226" s="29">
        <v>7.2712516011564396</v>
      </c>
      <c r="Q226" s="22"/>
      <c r="R226" s="9"/>
      <c r="S226" s="28">
        <v>-680952.91</v>
      </c>
      <c r="T226" s="29">
        <v>-12.85339971365968</v>
      </c>
      <c r="U226" s="28">
        <v>313971.83</v>
      </c>
      <c r="V226" s="29">
        <v>5.6733018270592463</v>
      </c>
      <c r="W226" s="28">
        <v>-994924.74</v>
      </c>
      <c r="X226" s="29">
        <v>-18.526701540718925</v>
      </c>
      <c r="Y226" s="28">
        <v>-707999.4</v>
      </c>
      <c r="Z226" s="29">
        <v>-31.615449565196997</v>
      </c>
      <c r="AA226" s="28">
        <v>27046.49</v>
      </c>
      <c r="AB226" s="29">
        <v>18.762049851537316</v>
      </c>
      <c r="AC226" s="28">
        <v>-418893.36</v>
      </c>
      <c r="AD226" s="29">
        <v>-16.677277017489622</v>
      </c>
      <c r="AE226" s="28">
        <v>-262059.55</v>
      </c>
      <c r="AF226" s="29">
        <v>3.8238773038299421</v>
      </c>
      <c r="AG226" s="24"/>
      <c r="AH226" s="19"/>
      <c r="AI226" s="28">
        <v>-1303439.8899999999</v>
      </c>
      <c r="AJ226" s="29">
        <v>-6.322449818545568</v>
      </c>
      <c r="AK226" s="28">
        <v>1213541.51</v>
      </c>
      <c r="AL226" s="29">
        <v>5.6364535626011678</v>
      </c>
      <c r="AM226" s="28">
        <v>-2516981.4</v>
      </c>
      <c r="AN226" s="29">
        <v>-11.958903381146737</v>
      </c>
      <c r="AO226" s="28">
        <v>-769317.27</v>
      </c>
      <c r="AP226" s="29">
        <v>-6.9539919064781488</v>
      </c>
      <c r="AQ226" s="28">
        <v>-534122.62</v>
      </c>
      <c r="AR226" s="29">
        <v>0.63154208793258082</v>
      </c>
      <c r="AS226" s="28">
        <v>-1041380.34</v>
      </c>
      <c r="AT226" s="29">
        <v>-5.8406155450183812</v>
      </c>
      <c r="AU226" s="28">
        <v>-262059.55</v>
      </c>
      <c r="AV226" s="29">
        <v>-0.48183427352718677</v>
      </c>
      <c r="AW226" s="28">
        <v>-768141.84</v>
      </c>
      <c r="AX226" s="29">
        <v>-3.2820905950074302</v>
      </c>
      <c r="AY226" s="28">
        <v>-535298.05000000005</v>
      </c>
      <c r="AZ226" s="29">
        <v>-3.0403592235381378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22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1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22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1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1157.5899999999999</v>
      </c>
      <c r="AX228" s="21">
        <v>5.1530365266320684E-3</v>
      </c>
      <c r="AY228" s="20">
        <v>-1157.5899999999999</v>
      </c>
      <c r="AZ228" s="21">
        <v>-5.1530365266320684E-3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22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1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22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1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22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1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22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19"/>
      <c r="AI232" s="25">
        <v>0</v>
      </c>
      <c r="AJ232" s="26">
        <v>0</v>
      </c>
      <c r="AK232" s="25">
        <v>0</v>
      </c>
      <c r="AL232" s="26">
        <v>0</v>
      </c>
      <c r="AM232" s="25">
        <v>0</v>
      </c>
      <c r="AN232" s="26">
        <v>0</v>
      </c>
      <c r="AO232" s="25">
        <v>0</v>
      </c>
      <c r="AP232" s="26">
        <v>0</v>
      </c>
      <c r="AQ232" s="25">
        <v>0</v>
      </c>
      <c r="AR232" s="26">
        <v>0</v>
      </c>
      <c r="AS232" s="25">
        <v>0</v>
      </c>
      <c r="AT232" s="26">
        <v>0</v>
      </c>
      <c r="AU232" s="25">
        <v>0</v>
      </c>
      <c r="AV232" s="26">
        <v>0</v>
      </c>
      <c r="AW232" s="25">
        <v>3565.98</v>
      </c>
      <c r="AX232" s="26">
        <v>1.5874035879058581E-2</v>
      </c>
      <c r="AY232" s="25">
        <v>-3565.98</v>
      </c>
      <c r="AZ232" s="26">
        <v>-1.5874035879058581E-2</v>
      </c>
      <c r="BA232" s="24"/>
    </row>
    <row r="233" spans="1:53" x14ac:dyDescent="0.35">
      <c r="A233" s="27" t="s">
        <v>218</v>
      </c>
      <c r="B233" s="19"/>
      <c r="C233" s="28">
        <v>-262059.55</v>
      </c>
      <c r="D233" s="29">
        <v>-9.4060254163331827</v>
      </c>
      <c r="E233" s="28">
        <v>185609.76</v>
      </c>
      <c r="F233" s="29">
        <v>6.4960229700733185</v>
      </c>
      <c r="G233" s="28">
        <v>-447669.31</v>
      </c>
      <c r="H233" s="29">
        <v>-15.902048386406502</v>
      </c>
      <c r="I233" s="28">
        <v>-449265.36</v>
      </c>
      <c r="J233" s="29">
        <v>-37.760733044703549</v>
      </c>
      <c r="K233" s="28">
        <v>187205.81</v>
      </c>
      <c r="L233" s="29">
        <v>28.354707628370367</v>
      </c>
      <c r="M233" s="28">
        <v>-418893.36</v>
      </c>
      <c r="N233" s="29">
        <v>-16.677277017489622</v>
      </c>
      <c r="O233" s="28">
        <v>156833.81</v>
      </c>
      <c r="P233" s="29">
        <v>7.2712516011564396</v>
      </c>
      <c r="Q233" s="22"/>
      <c r="R233" s="9"/>
      <c r="S233" s="28">
        <v>-680952.91</v>
      </c>
      <c r="T233" s="29">
        <v>-12.85339971365968</v>
      </c>
      <c r="U233" s="28">
        <v>313971.83</v>
      </c>
      <c r="V233" s="29">
        <v>5.6733018270592463</v>
      </c>
      <c r="W233" s="28">
        <v>-994924.74</v>
      </c>
      <c r="X233" s="29">
        <v>-18.526701540718925</v>
      </c>
      <c r="Y233" s="28">
        <v>-707999.4</v>
      </c>
      <c r="Z233" s="29">
        <v>-31.615449565196997</v>
      </c>
      <c r="AA233" s="28">
        <v>27046.49</v>
      </c>
      <c r="AB233" s="29">
        <v>18.762049851537316</v>
      </c>
      <c r="AC233" s="28">
        <v>-418893.36</v>
      </c>
      <c r="AD233" s="29">
        <v>-16.677277017489622</v>
      </c>
      <c r="AE233" s="28">
        <v>-262059.55</v>
      </c>
      <c r="AF233" s="29">
        <v>3.8238773038299421</v>
      </c>
      <c r="AG233" s="24"/>
      <c r="AH233" s="19"/>
      <c r="AI233" s="28">
        <v>-1303439.8899999999</v>
      </c>
      <c r="AJ233" s="29">
        <v>-6.322449818545568</v>
      </c>
      <c r="AK233" s="28">
        <v>1213541.51</v>
      </c>
      <c r="AL233" s="29">
        <v>5.6364535626011678</v>
      </c>
      <c r="AM233" s="28">
        <v>-2516981.4</v>
      </c>
      <c r="AN233" s="29">
        <v>-11.958903381146737</v>
      </c>
      <c r="AO233" s="28">
        <v>-769317.27</v>
      </c>
      <c r="AP233" s="29">
        <v>-6.9539919064781488</v>
      </c>
      <c r="AQ233" s="28">
        <v>-534122.62</v>
      </c>
      <c r="AR233" s="29">
        <v>0.63154208793258082</v>
      </c>
      <c r="AS233" s="28">
        <v>-1041380.34</v>
      </c>
      <c r="AT233" s="29">
        <v>-5.8406155450183812</v>
      </c>
      <c r="AU233" s="28">
        <v>-262059.55</v>
      </c>
      <c r="AV233" s="29">
        <v>-0.48183427352718677</v>
      </c>
      <c r="AW233" s="28">
        <v>-772865.41</v>
      </c>
      <c r="AX233" s="29">
        <v>-3.3022733058878311</v>
      </c>
      <c r="AY233" s="28">
        <v>-530574.48</v>
      </c>
      <c r="AZ233" s="29">
        <v>-3.0201765126577369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22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1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-78617.87</v>
      </c>
      <c r="D235" s="21">
        <v>-2.940002518702804</v>
      </c>
      <c r="E235" s="20">
        <v>57539.040000000001</v>
      </c>
      <c r="F235" s="21">
        <v>2.0930515759539023</v>
      </c>
      <c r="G235" s="20">
        <v>-136156.91</v>
      </c>
      <c r="H235" s="21">
        <v>-5.0330540946567064</v>
      </c>
      <c r="I235" s="20">
        <v>-139272.26999999999</v>
      </c>
      <c r="J235" s="21">
        <v>-12.28911858419661</v>
      </c>
      <c r="K235" s="20">
        <v>60654.400000000001</v>
      </c>
      <c r="L235" s="21">
        <v>9.3491160654938064</v>
      </c>
      <c r="M235" s="20">
        <v>-125668.01</v>
      </c>
      <c r="N235" s="21">
        <v>-5.2155209871476229</v>
      </c>
      <c r="O235" s="20">
        <v>47050.14</v>
      </c>
      <c r="P235" s="21">
        <v>2.2755184684448189</v>
      </c>
      <c r="Q235" s="22"/>
      <c r="R235" s="23"/>
      <c r="S235" s="20">
        <v>-204285.88</v>
      </c>
      <c r="T235" s="21">
        <v>-4.0185471582832957</v>
      </c>
      <c r="U235" s="20">
        <v>97331.27</v>
      </c>
      <c r="V235" s="21">
        <v>1.8285676627873053</v>
      </c>
      <c r="W235" s="20">
        <v>-301617.15000000002</v>
      </c>
      <c r="X235" s="21">
        <v>-5.8471148210706012</v>
      </c>
      <c r="Y235" s="20">
        <v>-219479.82</v>
      </c>
      <c r="Z235" s="21">
        <v>-10.326735487473554</v>
      </c>
      <c r="AA235" s="20">
        <v>15193.94</v>
      </c>
      <c r="AB235" s="21">
        <v>6.3081883291902585</v>
      </c>
      <c r="AC235" s="20">
        <v>-125668.01</v>
      </c>
      <c r="AD235" s="21">
        <v>-5.2155209871476229</v>
      </c>
      <c r="AE235" s="20">
        <v>-78617.87</v>
      </c>
      <c r="AF235" s="21">
        <v>1.1969738288643272</v>
      </c>
      <c r="AG235" s="24"/>
      <c r="AH235" s="19"/>
      <c r="AI235" s="20">
        <v>-412865.4</v>
      </c>
      <c r="AJ235" s="21">
        <v>-2.08630140664564</v>
      </c>
      <c r="AK235" s="20">
        <v>376197.98</v>
      </c>
      <c r="AL235" s="21">
        <v>1.8155536534920165</v>
      </c>
      <c r="AM235" s="20">
        <v>-789063.38</v>
      </c>
      <c r="AN235" s="21">
        <v>-3.9018550601376565</v>
      </c>
      <c r="AO235" s="20">
        <v>-257215.48</v>
      </c>
      <c r="AP235" s="21">
        <v>-2.4328199101515313</v>
      </c>
      <c r="AQ235" s="20">
        <v>-155649.92000000001</v>
      </c>
      <c r="AR235" s="21">
        <v>0.34651850350589131</v>
      </c>
      <c r="AS235" s="20">
        <v>-334247.53000000003</v>
      </c>
      <c r="AT235" s="21">
        <v>-1.9529198932825071</v>
      </c>
      <c r="AU235" s="20">
        <v>-78617.87</v>
      </c>
      <c r="AV235" s="21">
        <v>-0.13338151336313286</v>
      </c>
      <c r="AW235" s="20">
        <v>-225264.5</v>
      </c>
      <c r="AX235" s="21">
        <v>-1.0027697169580851</v>
      </c>
      <c r="AY235" s="20">
        <v>-187600.9</v>
      </c>
      <c r="AZ235" s="21">
        <v>-1.0835316896875549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22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1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-183441.68</v>
      </c>
      <c r="D237" s="29">
        <v>-6.5842176119697173</v>
      </c>
      <c r="E237" s="28">
        <v>128070.72</v>
      </c>
      <c r="F237" s="29">
        <v>4.4822553453753091</v>
      </c>
      <c r="G237" s="28">
        <v>-311512.40000000002</v>
      </c>
      <c r="H237" s="29">
        <v>-11.066472957345027</v>
      </c>
      <c r="I237" s="28">
        <v>-309993.09000000003</v>
      </c>
      <c r="J237" s="29">
        <v>-26.054905094825838</v>
      </c>
      <c r="K237" s="28">
        <v>126551.41</v>
      </c>
      <c r="L237" s="29">
        <v>19.470687482856121</v>
      </c>
      <c r="M237" s="28">
        <v>-293225.34999999998</v>
      </c>
      <c r="N237" s="29">
        <v>-11.674093832617331</v>
      </c>
      <c r="O237" s="28">
        <v>109783.67</v>
      </c>
      <c r="P237" s="29">
        <v>5.0898762206476134</v>
      </c>
      <c r="Q237" s="22"/>
      <c r="R237" s="9"/>
      <c r="S237" s="28">
        <v>-476667.03</v>
      </c>
      <c r="T237" s="29">
        <v>-8.9973796674325257</v>
      </c>
      <c r="U237" s="28">
        <v>216640.56</v>
      </c>
      <c r="V237" s="29">
        <v>3.9145782118833341</v>
      </c>
      <c r="W237" s="28">
        <v>-693307.59</v>
      </c>
      <c r="X237" s="29">
        <v>-12.91195787931586</v>
      </c>
      <c r="Y237" s="28">
        <v>-488519.58</v>
      </c>
      <c r="Z237" s="29">
        <v>-21.814659932058163</v>
      </c>
      <c r="AA237" s="28">
        <v>11852.55</v>
      </c>
      <c r="AB237" s="29">
        <v>12.817280264625637</v>
      </c>
      <c r="AC237" s="28">
        <v>-293225.34999999998</v>
      </c>
      <c r="AD237" s="29">
        <v>-11.674093832617331</v>
      </c>
      <c r="AE237" s="28">
        <v>-183441.68</v>
      </c>
      <c r="AF237" s="29">
        <v>2.676714165184805</v>
      </c>
      <c r="AG237" s="24"/>
      <c r="AH237" s="19"/>
      <c r="AI237" s="28">
        <v>-890574.49</v>
      </c>
      <c r="AJ237" s="29">
        <v>-4.319809886056051</v>
      </c>
      <c r="AK237" s="28">
        <v>837343.53</v>
      </c>
      <c r="AL237" s="29">
        <v>3.8891524384605005</v>
      </c>
      <c r="AM237" s="28">
        <v>-1727918.02</v>
      </c>
      <c r="AN237" s="29">
        <v>-8.2089623245165519</v>
      </c>
      <c r="AO237" s="28">
        <v>-512101.79</v>
      </c>
      <c r="AP237" s="29">
        <v>-4.6289766807821344</v>
      </c>
      <c r="AQ237" s="28">
        <v>-378472.7</v>
      </c>
      <c r="AR237" s="29">
        <v>0.30916679472608344</v>
      </c>
      <c r="AS237" s="28">
        <v>-707132.81</v>
      </c>
      <c r="AT237" s="29">
        <v>-3.9659773896620036</v>
      </c>
      <c r="AU237" s="28">
        <v>-183441.68</v>
      </c>
      <c r="AV237" s="29">
        <v>-0.35383249639404735</v>
      </c>
      <c r="AW237" s="28">
        <v>-547600.91</v>
      </c>
      <c r="AX237" s="29">
        <v>-2.3397707336557922</v>
      </c>
      <c r="AY237" s="28">
        <v>-342973.58</v>
      </c>
      <c r="AZ237" s="29">
        <v>-1.9800391524002587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22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1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22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1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-183441.68</v>
      </c>
      <c r="D240" s="29">
        <v>-6.5842176119697173</v>
      </c>
      <c r="E240" s="28">
        <v>128070.72</v>
      </c>
      <c r="F240" s="29">
        <v>4.4822553453753091</v>
      </c>
      <c r="G240" s="28">
        <v>-311512.40000000002</v>
      </c>
      <c r="H240" s="29">
        <v>-11.066472957345027</v>
      </c>
      <c r="I240" s="28">
        <v>-309993.09000000003</v>
      </c>
      <c r="J240" s="29">
        <v>-26.054905094825838</v>
      </c>
      <c r="K240" s="28">
        <v>126551.41</v>
      </c>
      <c r="L240" s="29">
        <v>19.470687482856121</v>
      </c>
      <c r="M240" s="28">
        <v>-293225.34999999998</v>
      </c>
      <c r="N240" s="29">
        <v>-11.674093832617331</v>
      </c>
      <c r="O240" s="28">
        <v>109783.67</v>
      </c>
      <c r="P240" s="29">
        <v>5.0898762206476134</v>
      </c>
      <c r="Q240" s="22"/>
      <c r="R240" s="9"/>
      <c r="S240" s="28">
        <v>-476667.03</v>
      </c>
      <c r="T240" s="29">
        <v>-8.9973796674325257</v>
      </c>
      <c r="U240" s="28">
        <v>216640.56</v>
      </c>
      <c r="V240" s="29">
        <v>3.9145782118833341</v>
      </c>
      <c r="W240" s="28">
        <v>-693307.59</v>
      </c>
      <c r="X240" s="29">
        <v>-12.91195787931586</v>
      </c>
      <c r="Y240" s="28">
        <v>-488519.58</v>
      </c>
      <c r="Z240" s="29">
        <v>-21.814659932058163</v>
      </c>
      <c r="AA240" s="28">
        <v>11852.55</v>
      </c>
      <c r="AB240" s="29">
        <v>12.817280264625637</v>
      </c>
      <c r="AC240" s="28">
        <v>-293225.34999999998</v>
      </c>
      <c r="AD240" s="29">
        <v>-11.674093832617331</v>
      </c>
      <c r="AE240" s="28">
        <v>-183441.68</v>
      </c>
      <c r="AF240" s="29">
        <v>2.676714165184805</v>
      </c>
      <c r="AG240" s="24"/>
      <c r="AH240" s="19"/>
      <c r="AI240" s="28">
        <v>-890574.49</v>
      </c>
      <c r="AJ240" s="29">
        <v>-4.319809886056051</v>
      </c>
      <c r="AK240" s="28">
        <v>837343.53</v>
      </c>
      <c r="AL240" s="29">
        <v>3.8891524384605005</v>
      </c>
      <c r="AM240" s="28">
        <v>-1727918.02</v>
      </c>
      <c r="AN240" s="29">
        <v>-8.2089623245165519</v>
      </c>
      <c r="AO240" s="28">
        <v>-512101.79</v>
      </c>
      <c r="AP240" s="29">
        <v>-4.6289766807821344</v>
      </c>
      <c r="AQ240" s="28">
        <v>-378472.7</v>
      </c>
      <c r="AR240" s="29">
        <v>0.30916679472608344</v>
      </c>
      <c r="AS240" s="28">
        <v>-707132.81</v>
      </c>
      <c r="AT240" s="29">
        <v>-3.9659773896620036</v>
      </c>
      <c r="AU240" s="28">
        <v>-183441.68</v>
      </c>
      <c r="AV240" s="29">
        <v>-0.35383249639404735</v>
      </c>
      <c r="AW240" s="28">
        <v>-547600.91</v>
      </c>
      <c r="AX240" s="29">
        <v>-2.3397707336557922</v>
      </c>
      <c r="AY240" s="28">
        <v>-342973.58</v>
      </c>
      <c r="AZ240" s="29">
        <v>-1.9800391524002587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22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1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2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19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22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1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2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19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1848782.84</v>
      </c>
      <c r="D245" s="21">
        <v>68.53066162097204</v>
      </c>
      <c r="E245" s="20">
        <v>1862392.16</v>
      </c>
      <c r="F245" s="21">
        <v>67.213111127382732</v>
      </c>
      <c r="G245" s="20">
        <v>-13609.32</v>
      </c>
      <c r="H245" s="21">
        <v>1.3175504935893088</v>
      </c>
      <c r="I245" s="20">
        <v>825318.88</v>
      </c>
      <c r="J245" s="21">
        <v>72.170689280949517</v>
      </c>
      <c r="K245" s="20">
        <v>1023463.96</v>
      </c>
      <c r="L245" s="21">
        <v>-3.640027659977477</v>
      </c>
      <c r="M245" s="20">
        <v>1647838.97</v>
      </c>
      <c r="N245" s="21">
        <v>67.877824387332367</v>
      </c>
      <c r="O245" s="20">
        <v>200943.87</v>
      </c>
      <c r="P245" s="21">
        <v>0.65283723363967283</v>
      </c>
      <c r="Q245" s="22"/>
      <c r="R245" s="23"/>
      <c r="S245" s="20">
        <v>3496621.81</v>
      </c>
      <c r="T245" s="21">
        <v>68.221444154366054</v>
      </c>
      <c r="U245" s="20">
        <v>3594192.09</v>
      </c>
      <c r="V245" s="21">
        <v>67.023520238924846</v>
      </c>
      <c r="W245" s="20">
        <v>-97570.28</v>
      </c>
      <c r="X245" s="21">
        <v>1.1979239154412085</v>
      </c>
      <c r="Y245" s="20">
        <v>1546621.31</v>
      </c>
      <c r="Z245" s="21">
        <v>72.196827799307542</v>
      </c>
      <c r="AA245" s="20">
        <v>1950000.5</v>
      </c>
      <c r="AB245" s="21">
        <v>-3.9753836449414877</v>
      </c>
      <c r="AC245" s="20">
        <v>1647838.97</v>
      </c>
      <c r="AD245" s="21">
        <v>67.877824387332367</v>
      </c>
      <c r="AE245" s="20">
        <v>1848782.84</v>
      </c>
      <c r="AF245" s="21">
        <v>0.34361976703368668</v>
      </c>
      <c r="AG245" s="24"/>
      <c r="AH245" s="19"/>
      <c r="AI245" s="20">
        <v>13533569.789999999</v>
      </c>
      <c r="AJ245" s="21">
        <v>67.891977203960622</v>
      </c>
      <c r="AK245" s="20">
        <v>14048319.07</v>
      </c>
      <c r="AL245" s="21">
        <v>67.245341636655183</v>
      </c>
      <c r="AM245" s="20">
        <v>-514749.28</v>
      </c>
      <c r="AN245" s="21">
        <v>0.64663556730543803</v>
      </c>
      <c r="AO245" s="20">
        <v>7476984.8499999996</v>
      </c>
      <c r="AP245" s="21">
        <v>70.13062194811998</v>
      </c>
      <c r="AQ245" s="20">
        <v>6056584.9400000004</v>
      </c>
      <c r="AR245" s="21">
        <v>-2.2386447441593589</v>
      </c>
      <c r="AS245" s="20">
        <v>11684786.949999999</v>
      </c>
      <c r="AT245" s="21">
        <v>67.792012881258017</v>
      </c>
      <c r="AU245" s="20">
        <v>1848782.84</v>
      </c>
      <c r="AV245" s="21">
        <v>9.9964322702604136E-2</v>
      </c>
      <c r="AW245" s="20">
        <v>15264373.32</v>
      </c>
      <c r="AX245" s="21">
        <v>67.362110491002085</v>
      </c>
      <c r="AY245" s="20">
        <v>-1730803.53</v>
      </c>
      <c r="AZ245" s="21">
        <v>0.52986671295853682</v>
      </c>
      <c r="BA245" s="24"/>
    </row>
    <row r="246" spans="1:53" x14ac:dyDescent="0.35">
      <c r="A246" s="18" t="s">
        <v>15</v>
      </c>
      <c r="B246" s="19"/>
      <c r="C246" s="20">
        <v>931207.89</v>
      </c>
      <c r="D246" s="21">
        <v>34.518003644153985</v>
      </c>
      <c r="E246" s="20">
        <v>994890.84</v>
      </c>
      <c r="F246" s="21">
        <v>35.905278181870756</v>
      </c>
      <c r="G246" s="20">
        <v>-63682.95</v>
      </c>
      <c r="H246" s="21">
        <v>-1.3872745377167703</v>
      </c>
      <c r="I246" s="20">
        <v>360004.12</v>
      </c>
      <c r="J246" s="21">
        <v>31.480856810620477</v>
      </c>
      <c r="K246" s="20">
        <v>571203.77</v>
      </c>
      <c r="L246" s="21">
        <v>3.0371468335335088</v>
      </c>
      <c r="M246" s="20">
        <v>856892.77</v>
      </c>
      <c r="N246" s="21">
        <v>35.297148580504064</v>
      </c>
      <c r="O246" s="20">
        <v>74315.12</v>
      </c>
      <c r="P246" s="21">
        <v>-0.77914493635007886</v>
      </c>
      <c r="Q246" s="22"/>
      <c r="R246" s="23"/>
      <c r="S246" s="20">
        <v>1788100.66</v>
      </c>
      <c r="T246" s="21">
        <v>34.887046969078725</v>
      </c>
      <c r="U246" s="20">
        <v>1940007.21</v>
      </c>
      <c r="V246" s="21">
        <v>36.176728802242486</v>
      </c>
      <c r="W246" s="20">
        <v>-151906.54999999999</v>
      </c>
      <c r="X246" s="21">
        <v>-1.2896818331637618</v>
      </c>
      <c r="Y246" s="20">
        <v>681527.5</v>
      </c>
      <c r="Z246" s="21">
        <v>31.813943878733035</v>
      </c>
      <c r="AA246" s="20">
        <v>1106573.1599999999</v>
      </c>
      <c r="AB246" s="21">
        <v>3.0731030903456897</v>
      </c>
      <c r="AC246" s="20">
        <v>856892.77</v>
      </c>
      <c r="AD246" s="21">
        <v>35.297148580504064</v>
      </c>
      <c r="AE246" s="20">
        <v>931207.89</v>
      </c>
      <c r="AF246" s="21">
        <v>-0.41010161142533974</v>
      </c>
      <c r="AG246" s="24"/>
      <c r="AH246" s="19"/>
      <c r="AI246" s="20">
        <v>7003734.8600000003</v>
      </c>
      <c r="AJ246" s="21">
        <v>35.134662534422439</v>
      </c>
      <c r="AK246" s="20">
        <v>7481912.5999999996</v>
      </c>
      <c r="AL246" s="21">
        <v>35.813805650030346</v>
      </c>
      <c r="AM246" s="20">
        <v>-478177.74</v>
      </c>
      <c r="AN246" s="21">
        <v>-0.67914311560790708</v>
      </c>
      <c r="AO246" s="20">
        <v>3512014.36</v>
      </c>
      <c r="AP246" s="21">
        <v>32.941052616621057</v>
      </c>
      <c r="AQ246" s="20">
        <v>3491720.5</v>
      </c>
      <c r="AR246" s="21">
        <v>2.1936099178013819</v>
      </c>
      <c r="AS246" s="20">
        <v>6072526.9699999997</v>
      </c>
      <c r="AT246" s="21">
        <v>35.231179510040342</v>
      </c>
      <c r="AU246" s="20">
        <v>931207.89</v>
      </c>
      <c r="AV246" s="21">
        <v>-9.651697561790229E-2</v>
      </c>
      <c r="AW246" s="20">
        <v>7913176.3200000003</v>
      </c>
      <c r="AX246" s="21">
        <v>34.921070549565236</v>
      </c>
      <c r="AY246" s="20">
        <v>-909441.46</v>
      </c>
      <c r="AZ246" s="21">
        <v>0.21359198485720299</v>
      </c>
      <c r="BA246" s="24"/>
    </row>
    <row r="247" spans="1:53" x14ac:dyDescent="0.35">
      <c r="A247" s="18" t="s">
        <v>16</v>
      </c>
      <c r="B247" s="19"/>
      <c r="C247" s="25">
        <v>6090.94</v>
      </c>
      <c r="D247" s="26">
        <v>0.22577889574832019</v>
      </c>
      <c r="E247" s="25">
        <v>0</v>
      </c>
      <c r="F247" s="26">
        <v>0</v>
      </c>
      <c r="G247" s="25">
        <v>6090.94</v>
      </c>
      <c r="H247" s="26">
        <v>0.22577889574832019</v>
      </c>
      <c r="I247" s="25">
        <v>4445.6400000000003</v>
      </c>
      <c r="J247" s="26">
        <v>0.38875265169622736</v>
      </c>
      <c r="K247" s="25">
        <v>1645.3</v>
      </c>
      <c r="L247" s="26">
        <v>-0.16297375594790717</v>
      </c>
      <c r="M247" s="25">
        <v>7029.38</v>
      </c>
      <c r="N247" s="26">
        <v>0.28955439814111594</v>
      </c>
      <c r="O247" s="25">
        <v>-938.44</v>
      </c>
      <c r="P247" s="26">
        <v>-6.3775502392795752E-2</v>
      </c>
      <c r="Q247" s="22"/>
      <c r="R247" s="23"/>
      <c r="S247" s="25">
        <v>13120.32</v>
      </c>
      <c r="T247" s="26">
        <v>0.25598627097947774</v>
      </c>
      <c r="U247" s="25">
        <v>0</v>
      </c>
      <c r="V247" s="26">
        <v>0</v>
      </c>
      <c r="W247" s="25">
        <v>13120.32</v>
      </c>
      <c r="X247" s="26">
        <v>0.25598627097947774</v>
      </c>
      <c r="Y247" s="25">
        <v>11260.75</v>
      </c>
      <c r="Z247" s="26">
        <v>0.52565577842778621</v>
      </c>
      <c r="AA247" s="25">
        <v>1859.57</v>
      </c>
      <c r="AB247" s="26">
        <v>-0.26966950744830848</v>
      </c>
      <c r="AC247" s="25">
        <v>7029.38</v>
      </c>
      <c r="AD247" s="26">
        <v>0.28955439814111594</v>
      </c>
      <c r="AE247" s="25">
        <v>6090.94</v>
      </c>
      <c r="AF247" s="26">
        <v>-3.3568127161638206E-2</v>
      </c>
      <c r="AG247" s="24"/>
      <c r="AH247" s="19"/>
      <c r="AI247" s="25">
        <v>78752.850000000006</v>
      </c>
      <c r="AJ247" s="26">
        <v>0.3950684689931267</v>
      </c>
      <c r="AK247" s="25">
        <v>0</v>
      </c>
      <c r="AL247" s="26">
        <v>0</v>
      </c>
      <c r="AM247" s="25">
        <v>78752.850000000006</v>
      </c>
      <c r="AN247" s="26">
        <v>0.3950684689931267</v>
      </c>
      <c r="AO247" s="25">
        <v>73959.740000000005</v>
      </c>
      <c r="AP247" s="26">
        <v>0.69370778052616322</v>
      </c>
      <c r="AQ247" s="25">
        <v>4793.1099999999997</v>
      </c>
      <c r="AR247" s="26">
        <v>-0.29863931153303652</v>
      </c>
      <c r="AS247" s="25">
        <v>72661.91</v>
      </c>
      <c r="AT247" s="26">
        <v>0.42156499384841684</v>
      </c>
      <c r="AU247" s="25">
        <v>6090.94</v>
      </c>
      <c r="AV247" s="26">
        <v>-2.6496524855290138E-2</v>
      </c>
      <c r="AW247" s="25">
        <v>226491.71</v>
      </c>
      <c r="AX247" s="26">
        <v>0.99951431182082762</v>
      </c>
      <c r="AY247" s="25">
        <v>-147738.85999999999</v>
      </c>
      <c r="AZ247" s="26">
        <v>-0.60444584282770086</v>
      </c>
      <c r="BA247" s="24"/>
    </row>
    <row r="248" spans="1:53" x14ac:dyDescent="0.35">
      <c r="A248" s="27" t="s">
        <v>22</v>
      </c>
      <c r="B248" s="19"/>
      <c r="C248" s="28">
        <v>2786081.67</v>
      </c>
      <c r="D248" s="29">
        <v>103.27444416087432</v>
      </c>
      <c r="E248" s="28">
        <v>2857283</v>
      </c>
      <c r="F248" s="29">
        <v>103.1183893092535</v>
      </c>
      <c r="G248" s="28">
        <v>-71201.33</v>
      </c>
      <c r="H248" s="29">
        <v>0.15605485162082289</v>
      </c>
      <c r="I248" s="28">
        <v>1189768.6399999999</v>
      </c>
      <c r="J248" s="29">
        <v>104.04029874326622</v>
      </c>
      <c r="K248" s="28">
        <v>1596313.03</v>
      </c>
      <c r="L248" s="29">
        <v>-0.76585458239189563</v>
      </c>
      <c r="M248" s="28">
        <v>2511761.12</v>
      </c>
      <c r="N248" s="29">
        <v>103.46452736597756</v>
      </c>
      <c r="O248" s="28">
        <v>274320.55</v>
      </c>
      <c r="P248" s="29">
        <v>-0.19008320510323529</v>
      </c>
      <c r="Q248" s="22"/>
      <c r="R248" s="9"/>
      <c r="S248" s="28">
        <v>5297842.79</v>
      </c>
      <c r="T248" s="29">
        <v>103.36447739442424</v>
      </c>
      <c r="U248" s="28">
        <v>5534199.2999999998</v>
      </c>
      <c r="V248" s="29">
        <v>103.20024904116734</v>
      </c>
      <c r="W248" s="28">
        <v>-236356.51</v>
      </c>
      <c r="X248" s="29">
        <v>0.16422835325690244</v>
      </c>
      <c r="Y248" s="28">
        <v>2239409.56</v>
      </c>
      <c r="Z248" s="29">
        <v>104.53642745646836</v>
      </c>
      <c r="AA248" s="28">
        <v>3058433.23</v>
      </c>
      <c r="AB248" s="29">
        <v>-1.1719500620441181</v>
      </c>
      <c r="AC248" s="28">
        <v>2511761.12</v>
      </c>
      <c r="AD248" s="29">
        <v>103.46452736597756</v>
      </c>
      <c r="AE248" s="28">
        <v>2786081.67</v>
      </c>
      <c r="AF248" s="29">
        <v>-0.10004997155331807</v>
      </c>
      <c r="AG248" s="24"/>
      <c r="AH248" s="19"/>
      <c r="AI248" s="28">
        <v>20616057.5</v>
      </c>
      <c r="AJ248" s="29">
        <v>103.4217082073762</v>
      </c>
      <c r="AK248" s="28">
        <v>21530231.670000002</v>
      </c>
      <c r="AL248" s="29">
        <v>103.05914728668554</v>
      </c>
      <c r="AM248" s="28">
        <v>-914174.17</v>
      </c>
      <c r="AN248" s="29">
        <v>0.3625609206906546</v>
      </c>
      <c r="AO248" s="28">
        <v>11062958.949999999</v>
      </c>
      <c r="AP248" s="29">
        <v>103.7653823452672</v>
      </c>
      <c r="AQ248" s="28">
        <v>9553098.5500000007</v>
      </c>
      <c r="AR248" s="29">
        <v>-0.34367413789099999</v>
      </c>
      <c r="AS248" s="28">
        <v>17829975.829999998</v>
      </c>
      <c r="AT248" s="29">
        <v>103.44475738514677</v>
      </c>
      <c r="AU248" s="28">
        <v>2786081.67</v>
      </c>
      <c r="AV248" s="29">
        <v>-2.3049177770573692E-2</v>
      </c>
      <c r="AW248" s="28">
        <v>23404041.350000001</v>
      </c>
      <c r="AX248" s="29">
        <v>103.28269535238816</v>
      </c>
      <c r="AY248" s="28">
        <v>-2787983.85</v>
      </c>
      <c r="AZ248" s="29">
        <v>0.13901285498803873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22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1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2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19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19742.7</v>
      </c>
      <c r="D251" s="21">
        <v>0.73182218263361021</v>
      </c>
      <c r="E251" s="20">
        <v>13743.38</v>
      </c>
      <c r="F251" s="21">
        <v>0.49599399473731104</v>
      </c>
      <c r="G251" s="20">
        <v>5999.32</v>
      </c>
      <c r="H251" s="21">
        <v>0.23582818789629917</v>
      </c>
      <c r="I251" s="20">
        <v>6223.79</v>
      </c>
      <c r="J251" s="21">
        <v>0.5442444431174055</v>
      </c>
      <c r="K251" s="20">
        <v>13518.91</v>
      </c>
      <c r="L251" s="21">
        <v>0.18757773951620471</v>
      </c>
      <c r="M251" s="20">
        <v>20419.599999999999</v>
      </c>
      <c r="N251" s="21">
        <v>0.84112467789226508</v>
      </c>
      <c r="O251" s="20">
        <v>-676.9</v>
      </c>
      <c r="P251" s="21">
        <v>-0.10930249525865487</v>
      </c>
      <c r="Q251" s="22"/>
      <c r="R251" s="23"/>
      <c r="S251" s="20">
        <v>40162.300000000003</v>
      </c>
      <c r="T251" s="21">
        <v>0.78359349550613699</v>
      </c>
      <c r="U251" s="20">
        <v>25386.57</v>
      </c>
      <c r="V251" s="21">
        <v>0.47340187880494783</v>
      </c>
      <c r="W251" s="20">
        <v>14775.73</v>
      </c>
      <c r="X251" s="21">
        <v>0.31019161670118917</v>
      </c>
      <c r="Y251" s="20">
        <v>11730.41</v>
      </c>
      <c r="Z251" s="21">
        <v>0.54757967274178776</v>
      </c>
      <c r="AA251" s="20">
        <v>28431.89</v>
      </c>
      <c r="AB251" s="21">
        <v>0.23601382276434923</v>
      </c>
      <c r="AC251" s="20">
        <v>20419.599999999999</v>
      </c>
      <c r="AD251" s="21">
        <v>0.84112467789226508</v>
      </c>
      <c r="AE251" s="20">
        <v>19742.7</v>
      </c>
      <c r="AF251" s="21">
        <v>-5.7531182386128088E-2</v>
      </c>
      <c r="AG251" s="24"/>
      <c r="AH251" s="19"/>
      <c r="AI251" s="20">
        <v>135076.56</v>
      </c>
      <c r="AJ251" s="21">
        <v>0.67761979097973224</v>
      </c>
      <c r="AK251" s="20">
        <v>96901.24</v>
      </c>
      <c r="AL251" s="21">
        <v>0.46383890886495344</v>
      </c>
      <c r="AM251" s="20">
        <v>38175.32</v>
      </c>
      <c r="AN251" s="21">
        <v>0.2137808821147788</v>
      </c>
      <c r="AO251" s="20">
        <v>56052.6</v>
      </c>
      <c r="AP251" s="21">
        <v>0.52574718000253673</v>
      </c>
      <c r="AQ251" s="20">
        <v>79023.960000000006</v>
      </c>
      <c r="AR251" s="21">
        <v>0.15187261097719551</v>
      </c>
      <c r="AS251" s="20">
        <v>115333.86</v>
      </c>
      <c r="AT251" s="21">
        <v>0.66913625008500566</v>
      </c>
      <c r="AU251" s="20">
        <v>19742.7</v>
      </c>
      <c r="AV251" s="21">
        <v>8.4835408947265822E-3</v>
      </c>
      <c r="AW251" s="20">
        <v>153492.03</v>
      </c>
      <c r="AX251" s="21">
        <v>0.67736466264231854</v>
      </c>
      <c r="AY251" s="20">
        <v>-18415.47</v>
      </c>
      <c r="AZ251" s="21">
        <v>2.5512833741370144E-4</v>
      </c>
      <c r="BA251" s="24"/>
    </row>
    <row r="252" spans="1:53" x14ac:dyDescent="0.35">
      <c r="A252" s="18" t="s">
        <v>229</v>
      </c>
      <c r="B252" s="19"/>
      <c r="C252" s="20">
        <v>56374.03</v>
      </c>
      <c r="D252" s="21">
        <v>2.0896719130844623</v>
      </c>
      <c r="E252" s="20">
        <v>64561.9</v>
      </c>
      <c r="F252" s="21">
        <v>2.3300174112067631</v>
      </c>
      <c r="G252" s="20">
        <v>-8187.87</v>
      </c>
      <c r="H252" s="21">
        <v>-0.24034549812230077</v>
      </c>
      <c r="I252" s="20">
        <v>35031.660000000003</v>
      </c>
      <c r="J252" s="21">
        <v>3.0633723644561095</v>
      </c>
      <c r="K252" s="20">
        <v>21342.37</v>
      </c>
      <c r="L252" s="21">
        <v>-0.97370045137164718</v>
      </c>
      <c r="M252" s="20">
        <v>51597.120000000003</v>
      </c>
      <c r="N252" s="21">
        <v>2.1253898675864638</v>
      </c>
      <c r="O252" s="20">
        <v>4776.91</v>
      </c>
      <c r="P252" s="21">
        <v>-3.5717954502001437E-2</v>
      </c>
      <c r="Q252" s="22"/>
      <c r="R252" s="23"/>
      <c r="S252" s="20">
        <v>107971.15</v>
      </c>
      <c r="T252" s="21">
        <v>2.1065897830133591</v>
      </c>
      <c r="U252" s="20">
        <v>129286.82</v>
      </c>
      <c r="V252" s="21">
        <v>2.4109055887706421</v>
      </c>
      <c r="W252" s="20">
        <v>-21315.67</v>
      </c>
      <c r="X252" s="21">
        <v>-0.30431580575728301</v>
      </c>
      <c r="Y252" s="20">
        <v>74742.149999999994</v>
      </c>
      <c r="Z252" s="21">
        <v>3.4889899020594854</v>
      </c>
      <c r="AA252" s="20">
        <v>33229</v>
      </c>
      <c r="AB252" s="21">
        <v>-1.3824001190461264</v>
      </c>
      <c r="AC252" s="20">
        <v>51597.120000000003</v>
      </c>
      <c r="AD252" s="21">
        <v>2.1253898675864638</v>
      </c>
      <c r="AE252" s="20">
        <v>56374.03</v>
      </c>
      <c r="AF252" s="21">
        <v>-1.880008457310467E-2</v>
      </c>
      <c r="AG252" s="24"/>
      <c r="AH252" s="19"/>
      <c r="AI252" s="20">
        <v>454221.44</v>
      </c>
      <c r="AJ252" s="21">
        <v>2.2786295211494356</v>
      </c>
      <c r="AK252" s="20">
        <v>473455.23</v>
      </c>
      <c r="AL252" s="21">
        <v>2.2662966674069964</v>
      </c>
      <c r="AM252" s="20">
        <v>-19233.79</v>
      </c>
      <c r="AN252" s="21">
        <v>1.2332853742439198E-2</v>
      </c>
      <c r="AO252" s="20">
        <v>298315.63</v>
      </c>
      <c r="AP252" s="21">
        <v>2.7980611287108919</v>
      </c>
      <c r="AQ252" s="20">
        <v>155905.81</v>
      </c>
      <c r="AR252" s="21">
        <v>-0.51943160756145623</v>
      </c>
      <c r="AS252" s="20">
        <v>397847.41</v>
      </c>
      <c r="AT252" s="21">
        <v>2.3082044079113606</v>
      </c>
      <c r="AU252" s="20">
        <v>56374.03</v>
      </c>
      <c r="AV252" s="21">
        <v>-2.957488676192499E-2</v>
      </c>
      <c r="AW252" s="20">
        <v>514096.47</v>
      </c>
      <c r="AX252" s="21">
        <v>2.2687222389798141</v>
      </c>
      <c r="AY252" s="20">
        <v>-59875.03</v>
      </c>
      <c r="AZ252" s="21">
        <v>9.9072821696215563E-3</v>
      </c>
      <c r="BA252" s="24"/>
    </row>
    <row r="253" spans="1:53" x14ac:dyDescent="0.35">
      <c r="A253" s="18" t="s">
        <v>230</v>
      </c>
      <c r="B253" s="19"/>
      <c r="C253" s="20">
        <v>9632.4</v>
      </c>
      <c r="D253" s="21">
        <v>0.35705369539120724</v>
      </c>
      <c r="E253" s="20">
        <v>8101.43</v>
      </c>
      <c r="F253" s="21">
        <v>0.29237790330942559</v>
      </c>
      <c r="G253" s="20">
        <v>1530.97</v>
      </c>
      <c r="H253" s="21">
        <v>6.4675792081781647E-2</v>
      </c>
      <c r="I253" s="20">
        <v>4948</v>
      </c>
      <c r="J253" s="21">
        <v>0.43268193569270852</v>
      </c>
      <c r="K253" s="20">
        <v>4684.3999999999996</v>
      </c>
      <c r="L253" s="21">
        <v>-7.5628240301501282E-2</v>
      </c>
      <c r="M253" s="20">
        <v>8718.6</v>
      </c>
      <c r="N253" s="21">
        <v>0.35913679095925011</v>
      </c>
      <c r="O253" s="20">
        <v>913.8</v>
      </c>
      <c r="P253" s="21">
        <v>-2.0830955680428698E-3</v>
      </c>
      <c r="Q253" s="22"/>
      <c r="R253" s="23"/>
      <c r="S253" s="20">
        <v>18351</v>
      </c>
      <c r="T253" s="21">
        <v>0.35804035715168503</v>
      </c>
      <c r="U253" s="20">
        <v>16942.63</v>
      </c>
      <c r="V253" s="21">
        <v>0.31594157359174851</v>
      </c>
      <c r="W253" s="20">
        <v>1408.37</v>
      </c>
      <c r="X253" s="21">
        <v>4.2098783559936515E-2</v>
      </c>
      <c r="Y253" s="20">
        <v>10708.1</v>
      </c>
      <c r="Z253" s="21">
        <v>0.49985788166708056</v>
      </c>
      <c r="AA253" s="20">
        <v>7642.9</v>
      </c>
      <c r="AB253" s="21">
        <v>-0.14181752451539553</v>
      </c>
      <c r="AC253" s="20">
        <v>8718.6</v>
      </c>
      <c r="AD253" s="21">
        <v>0.35913679095925011</v>
      </c>
      <c r="AE253" s="20">
        <v>9632.4</v>
      </c>
      <c r="AF253" s="21">
        <v>-1.0964338075650781E-3</v>
      </c>
      <c r="AG253" s="24"/>
      <c r="AH253" s="19"/>
      <c r="AI253" s="20">
        <v>70670.12</v>
      </c>
      <c r="AJ253" s="21">
        <v>0.35452096161549118</v>
      </c>
      <c r="AK253" s="20">
        <v>68734.3</v>
      </c>
      <c r="AL253" s="21">
        <v>0.32901171041357535</v>
      </c>
      <c r="AM253" s="20">
        <v>1935.82</v>
      </c>
      <c r="AN253" s="21">
        <v>2.5509251201915828E-2</v>
      </c>
      <c r="AO253" s="20">
        <v>47078.47</v>
      </c>
      <c r="AP253" s="21">
        <v>0.44157403655377314</v>
      </c>
      <c r="AQ253" s="20">
        <v>23591.65</v>
      </c>
      <c r="AR253" s="21">
        <v>-8.705307493828196E-2</v>
      </c>
      <c r="AS253" s="20">
        <v>61037.72</v>
      </c>
      <c r="AT253" s="21">
        <v>0.35412454828563394</v>
      </c>
      <c r="AU253" s="20">
        <v>9632.4</v>
      </c>
      <c r="AV253" s="21">
        <v>3.9641332985723698E-4</v>
      </c>
      <c r="AW253" s="20">
        <v>76276.070000000007</v>
      </c>
      <c r="AX253" s="21">
        <v>0.33660845076602269</v>
      </c>
      <c r="AY253" s="20">
        <v>-5605.95</v>
      </c>
      <c r="AZ253" s="21">
        <v>1.7912510849468488E-2</v>
      </c>
      <c r="BA253" s="24"/>
    </row>
    <row r="254" spans="1:53" x14ac:dyDescent="0.35">
      <c r="A254" s="18" t="s">
        <v>231</v>
      </c>
      <c r="B254" s="19"/>
      <c r="C254" s="25">
        <v>2587.04</v>
      </c>
      <c r="D254" s="26">
        <v>9.5896369765050116E-2</v>
      </c>
      <c r="E254" s="25">
        <v>0</v>
      </c>
      <c r="F254" s="26">
        <v>0</v>
      </c>
      <c r="G254" s="25">
        <v>2587.04</v>
      </c>
      <c r="H254" s="26">
        <v>9.5896369765050116E-2</v>
      </c>
      <c r="I254" s="25">
        <v>0</v>
      </c>
      <c r="J254" s="26">
        <v>0</v>
      </c>
      <c r="K254" s="25">
        <v>2587.04</v>
      </c>
      <c r="L254" s="26">
        <v>9.5896369765050116E-2</v>
      </c>
      <c r="M254" s="25">
        <v>3371.43</v>
      </c>
      <c r="N254" s="26">
        <v>0.13887602953957567</v>
      </c>
      <c r="O254" s="25">
        <v>-784.39</v>
      </c>
      <c r="P254" s="26">
        <v>-4.2979659774525558E-2</v>
      </c>
      <c r="Q254" s="22"/>
      <c r="R254" s="23"/>
      <c r="S254" s="25">
        <v>5958.47</v>
      </c>
      <c r="T254" s="26">
        <v>0.11625375875307072</v>
      </c>
      <c r="U254" s="25">
        <v>0</v>
      </c>
      <c r="V254" s="26">
        <v>0</v>
      </c>
      <c r="W254" s="25">
        <v>5958.47</v>
      </c>
      <c r="X254" s="26">
        <v>0.11625375875307072</v>
      </c>
      <c r="Y254" s="25">
        <v>0</v>
      </c>
      <c r="Z254" s="26">
        <v>0</v>
      </c>
      <c r="AA254" s="25">
        <v>5958.47</v>
      </c>
      <c r="AB254" s="26">
        <v>0.11625375875307072</v>
      </c>
      <c r="AC254" s="25">
        <v>3371.43</v>
      </c>
      <c r="AD254" s="26">
        <v>0.13887602953957567</v>
      </c>
      <c r="AE254" s="25">
        <v>2587.04</v>
      </c>
      <c r="AF254" s="26">
        <v>-2.2622270786504958E-2</v>
      </c>
      <c r="AG254" s="24"/>
      <c r="AH254" s="19"/>
      <c r="AI254" s="25">
        <v>22114.34</v>
      </c>
      <c r="AJ254" s="26">
        <v>0.11093793363152521</v>
      </c>
      <c r="AK254" s="25">
        <v>0</v>
      </c>
      <c r="AL254" s="26">
        <v>0</v>
      </c>
      <c r="AM254" s="25">
        <v>22114.34</v>
      </c>
      <c r="AN254" s="26">
        <v>0.11093793363152521</v>
      </c>
      <c r="AO254" s="25">
        <v>0</v>
      </c>
      <c r="AP254" s="26">
        <v>0</v>
      </c>
      <c r="AQ254" s="25">
        <v>22114.34</v>
      </c>
      <c r="AR254" s="26">
        <v>0.11093793363152521</v>
      </c>
      <c r="AS254" s="25">
        <v>19527.3</v>
      </c>
      <c r="AT254" s="26">
        <v>0.11329217886477509</v>
      </c>
      <c r="AU254" s="25">
        <v>2587.04</v>
      </c>
      <c r="AV254" s="26">
        <v>-2.3542452332498826E-3</v>
      </c>
      <c r="AW254" s="25">
        <v>0</v>
      </c>
      <c r="AX254" s="26">
        <v>0</v>
      </c>
      <c r="AY254" s="25">
        <v>22114.34</v>
      </c>
      <c r="AZ254" s="26">
        <v>0.11093793363152521</v>
      </c>
      <c r="BA254" s="24"/>
    </row>
    <row r="255" spans="1:53" x14ac:dyDescent="0.35">
      <c r="A255" s="27" t="s">
        <v>17</v>
      </c>
      <c r="B255" s="19"/>
      <c r="C255" s="28">
        <v>2697745.5</v>
      </c>
      <c r="D255" s="29">
        <v>100</v>
      </c>
      <c r="E255" s="28">
        <v>2770876.29</v>
      </c>
      <c r="F255" s="29">
        <v>100</v>
      </c>
      <c r="G255" s="28">
        <v>-73130.789999999994</v>
      </c>
      <c r="H255" s="29">
        <v>0</v>
      </c>
      <c r="I255" s="28">
        <v>1143565.19</v>
      </c>
      <c r="J255" s="29">
        <v>100</v>
      </c>
      <c r="K255" s="28">
        <v>1554180.31</v>
      </c>
      <c r="L255" s="29">
        <v>0</v>
      </c>
      <c r="M255" s="28">
        <v>2427654.37</v>
      </c>
      <c r="N255" s="29">
        <v>100</v>
      </c>
      <c r="O255" s="28">
        <v>270091.13</v>
      </c>
      <c r="P255" s="29">
        <v>0</v>
      </c>
      <c r="Q255" s="22"/>
      <c r="R255" s="9"/>
      <c r="S255" s="28">
        <v>5125399.87</v>
      </c>
      <c r="T255" s="29">
        <v>100</v>
      </c>
      <c r="U255" s="28">
        <v>5362583.28</v>
      </c>
      <c r="V255" s="29">
        <v>100</v>
      </c>
      <c r="W255" s="28">
        <v>-237183.41</v>
      </c>
      <c r="X255" s="29">
        <v>0</v>
      </c>
      <c r="Y255" s="28">
        <v>2142228.9</v>
      </c>
      <c r="Z255" s="29">
        <v>100</v>
      </c>
      <c r="AA255" s="28">
        <v>2983170.97</v>
      </c>
      <c r="AB255" s="29">
        <v>0</v>
      </c>
      <c r="AC255" s="28">
        <v>2427654.37</v>
      </c>
      <c r="AD255" s="29">
        <v>100</v>
      </c>
      <c r="AE255" s="28">
        <v>2697745.5</v>
      </c>
      <c r="AF255" s="29">
        <v>0</v>
      </c>
      <c r="AG255" s="24"/>
      <c r="AH255" s="19"/>
      <c r="AI255" s="28">
        <v>19933975.039999999</v>
      </c>
      <c r="AJ255" s="29">
        <v>100</v>
      </c>
      <c r="AK255" s="28">
        <v>20891140.899999999</v>
      </c>
      <c r="AL255" s="29">
        <v>100</v>
      </c>
      <c r="AM255" s="28">
        <v>-957165.86</v>
      </c>
      <c r="AN255" s="29">
        <v>0</v>
      </c>
      <c r="AO255" s="28">
        <v>10661512.25</v>
      </c>
      <c r="AP255" s="29">
        <v>100</v>
      </c>
      <c r="AQ255" s="28">
        <v>9272462.7899999991</v>
      </c>
      <c r="AR255" s="29">
        <v>0</v>
      </c>
      <c r="AS255" s="28">
        <v>17236229.539999999</v>
      </c>
      <c r="AT255" s="29">
        <v>100</v>
      </c>
      <c r="AU255" s="28">
        <v>2697745.5</v>
      </c>
      <c r="AV255" s="29">
        <v>0</v>
      </c>
      <c r="AW255" s="28">
        <v>22660176.780000001</v>
      </c>
      <c r="AX255" s="29">
        <v>100</v>
      </c>
      <c r="AY255" s="28">
        <v>-2726201.74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22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1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2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19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278168.28999999998</v>
      </c>
      <c r="D258" s="21">
        <v>15.04602292825262</v>
      </c>
      <c r="E258" s="20">
        <v>270766.93</v>
      </c>
      <c r="F258" s="21">
        <v>14.538663543343095</v>
      </c>
      <c r="G258" s="20">
        <v>7401.36</v>
      </c>
      <c r="H258" s="21">
        <v>0.5073593849095257</v>
      </c>
      <c r="I258" s="20">
        <v>108143.56</v>
      </c>
      <c r="J258" s="21">
        <v>13.103245620650286</v>
      </c>
      <c r="K258" s="20">
        <v>170024.73</v>
      </c>
      <c r="L258" s="21">
        <v>1.9427773076023342</v>
      </c>
      <c r="M258" s="20">
        <v>244827.65</v>
      </c>
      <c r="N258" s="21">
        <v>14.857498484818574</v>
      </c>
      <c r="O258" s="20">
        <v>33340.639999999999</v>
      </c>
      <c r="P258" s="21">
        <v>0.18852444343404606</v>
      </c>
      <c r="Q258" s="22"/>
      <c r="R258" s="23"/>
      <c r="S258" s="20">
        <v>522995.94</v>
      </c>
      <c r="T258" s="21">
        <v>14.957177768104124</v>
      </c>
      <c r="U258" s="20">
        <v>527398.29</v>
      </c>
      <c r="V258" s="21">
        <v>14.673625582432354</v>
      </c>
      <c r="W258" s="20">
        <v>-4402.3500000000004</v>
      </c>
      <c r="X258" s="21">
        <v>0.28355218567176976</v>
      </c>
      <c r="Y258" s="20">
        <v>206641.47</v>
      </c>
      <c r="Z258" s="21">
        <v>13.360831682837734</v>
      </c>
      <c r="AA258" s="20">
        <v>316354.46999999997</v>
      </c>
      <c r="AB258" s="21">
        <v>1.59634608526639</v>
      </c>
      <c r="AC258" s="20">
        <v>244827.65</v>
      </c>
      <c r="AD258" s="21">
        <v>14.857498484818574</v>
      </c>
      <c r="AE258" s="20">
        <v>278168.28999999998</v>
      </c>
      <c r="AF258" s="21">
        <v>9.9679283285549758E-2</v>
      </c>
      <c r="AG258" s="24"/>
      <c r="AH258" s="19"/>
      <c r="AI258" s="20">
        <v>1885211.2</v>
      </c>
      <c r="AJ258" s="21">
        <v>13.929888634357129</v>
      </c>
      <c r="AK258" s="20">
        <v>2030097.56</v>
      </c>
      <c r="AL258" s="21">
        <v>14.45082183771898</v>
      </c>
      <c r="AM258" s="20">
        <v>-144886.35999999999</v>
      </c>
      <c r="AN258" s="21">
        <v>-0.52093320336185123</v>
      </c>
      <c r="AO258" s="20">
        <v>1013263.45</v>
      </c>
      <c r="AP258" s="21">
        <v>13.551765455295794</v>
      </c>
      <c r="AQ258" s="20">
        <v>871947.75</v>
      </c>
      <c r="AR258" s="21">
        <v>0.37812317906133508</v>
      </c>
      <c r="AS258" s="20">
        <v>1607042.91</v>
      </c>
      <c r="AT258" s="21">
        <v>13.753292352497706</v>
      </c>
      <c r="AU258" s="20">
        <v>278168.28999999998</v>
      </c>
      <c r="AV258" s="21">
        <v>0.17659628185942289</v>
      </c>
      <c r="AW258" s="20">
        <v>2018180.75</v>
      </c>
      <c r="AX258" s="21">
        <v>13.221510688261914</v>
      </c>
      <c r="AY258" s="20">
        <v>-132969.54999999999</v>
      </c>
      <c r="AZ258" s="21">
        <v>0.70837794609521509</v>
      </c>
      <c r="BA258" s="24"/>
    </row>
    <row r="259" spans="1:53" x14ac:dyDescent="0.35">
      <c r="A259" s="18" t="s">
        <v>234</v>
      </c>
      <c r="B259" s="19"/>
      <c r="C259" s="20">
        <v>104550.38</v>
      </c>
      <c r="D259" s="21">
        <v>5.6550925148136919</v>
      </c>
      <c r="E259" s="20">
        <v>91344.36</v>
      </c>
      <c r="F259" s="21">
        <v>4.9046791519998667</v>
      </c>
      <c r="G259" s="20">
        <v>13206.02</v>
      </c>
      <c r="H259" s="21">
        <v>0.7504133628138252</v>
      </c>
      <c r="I259" s="20">
        <v>42565.86</v>
      </c>
      <c r="J259" s="21">
        <v>5.1575046968512339</v>
      </c>
      <c r="K259" s="20">
        <v>61984.52</v>
      </c>
      <c r="L259" s="21">
        <v>0.49758781796245799</v>
      </c>
      <c r="M259" s="20">
        <v>95982.04</v>
      </c>
      <c r="N259" s="21">
        <v>5.8247220600687699</v>
      </c>
      <c r="O259" s="20">
        <v>8568.34</v>
      </c>
      <c r="P259" s="21">
        <v>-0.16962954525507801</v>
      </c>
      <c r="Q259" s="22"/>
      <c r="R259" s="23"/>
      <c r="S259" s="20">
        <v>200532.42</v>
      </c>
      <c r="T259" s="21">
        <v>5.7350331518981177</v>
      </c>
      <c r="U259" s="20">
        <v>174060.43</v>
      </c>
      <c r="V259" s="21">
        <v>4.8428249142354556</v>
      </c>
      <c r="W259" s="20">
        <v>26471.99</v>
      </c>
      <c r="X259" s="21">
        <v>0.89220823766266211</v>
      </c>
      <c r="Y259" s="20">
        <v>78894.080000000002</v>
      </c>
      <c r="Z259" s="21">
        <v>5.101059935608931</v>
      </c>
      <c r="AA259" s="20">
        <v>121638.34</v>
      </c>
      <c r="AB259" s="21">
        <v>0.63397321628918668</v>
      </c>
      <c r="AC259" s="20">
        <v>95982.04</v>
      </c>
      <c r="AD259" s="21">
        <v>5.8247220600687699</v>
      </c>
      <c r="AE259" s="20">
        <v>104550.38</v>
      </c>
      <c r="AF259" s="21">
        <v>-8.9688908170652226E-2</v>
      </c>
      <c r="AG259" s="24"/>
      <c r="AH259" s="19"/>
      <c r="AI259" s="20">
        <v>725824.14</v>
      </c>
      <c r="AJ259" s="21">
        <v>5.3631388559160049</v>
      </c>
      <c r="AK259" s="20">
        <v>652250.54</v>
      </c>
      <c r="AL259" s="21">
        <v>4.642908071420961</v>
      </c>
      <c r="AM259" s="20">
        <v>73573.600000000006</v>
      </c>
      <c r="AN259" s="21">
        <v>0.72023078449504396</v>
      </c>
      <c r="AO259" s="20">
        <v>356365.22</v>
      </c>
      <c r="AP259" s="21">
        <v>4.7661621248303057</v>
      </c>
      <c r="AQ259" s="20">
        <v>369458.92</v>
      </c>
      <c r="AR259" s="21">
        <v>0.59697673108569926</v>
      </c>
      <c r="AS259" s="20">
        <v>621273.76</v>
      </c>
      <c r="AT259" s="21">
        <v>5.3169455520111129</v>
      </c>
      <c r="AU259" s="20">
        <v>104550.38</v>
      </c>
      <c r="AV259" s="21">
        <v>4.6193303904892069E-2</v>
      </c>
      <c r="AW259" s="20">
        <v>721564.36</v>
      </c>
      <c r="AX259" s="21">
        <v>4.7271142081842115</v>
      </c>
      <c r="AY259" s="20">
        <v>4259.78</v>
      </c>
      <c r="AZ259" s="21">
        <v>0.63602464773179346</v>
      </c>
      <c r="BA259" s="24"/>
    </row>
    <row r="260" spans="1:53" x14ac:dyDescent="0.35">
      <c r="A260" s="18" t="s">
        <v>235</v>
      </c>
      <c r="B260" s="19"/>
      <c r="C260" s="20">
        <v>24607.86</v>
      </c>
      <c r="D260" s="21">
        <v>1.3310303118131495</v>
      </c>
      <c r="E260" s="20">
        <v>24967.03</v>
      </c>
      <c r="F260" s="21">
        <v>1.3405892988724779</v>
      </c>
      <c r="G260" s="20">
        <v>-359.17</v>
      </c>
      <c r="H260" s="21">
        <v>-9.5589870593284498E-3</v>
      </c>
      <c r="I260" s="20">
        <v>12168.21</v>
      </c>
      <c r="J260" s="21">
        <v>1.4743646722343247</v>
      </c>
      <c r="K260" s="20">
        <v>12439.65</v>
      </c>
      <c r="L260" s="21">
        <v>-0.1433343604211752</v>
      </c>
      <c r="M260" s="20">
        <v>24311.11</v>
      </c>
      <c r="N260" s="21">
        <v>1.4753328718764309</v>
      </c>
      <c r="O260" s="20">
        <v>296.75</v>
      </c>
      <c r="P260" s="21">
        <v>-0.14430256006328146</v>
      </c>
      <c r="Q260" s="22"/>
      <c r="R260" s="23"/>
      <c r="S260" s="20">
        <v>48918.97</v>
      </c>
      <c r="T260" s="21">
        <v>1.3990352019225094</v>
      </c>
      <c r="U260" s="20">
        <v>47479.92</v>
      </c>
      <c r="V260" s="21">
        <v>1.3210178758141999</v>
      </c>
      <c r="W260" s="20">
        <v>1439.05</v>
      </c>
      <c r="X260" s="21">
        <v>7.801732610830947E-2</v>
      </c>
      <c r="Y260" s="20">
        <v>22557.439999999999</v>
      </c>
      <c r="Z260" s="21">
        <v>1.4584979434946488</v>
      </c>
      <c r="AA260" s="20">
        <v>26361.53</v>
      </c>
      <c r="AB260" s="21">
        <v>-5.9462741572139377E-2</v>
      </c>
      <c r="AC260" s="20">
        <v>24311.11</v>
      </c>
      <c r="AD260" s="21">
        <v>1.4753328718764309</v>
      </c>
      <c r="AE260" s="20">
        <v>24607.86</v>
      </c>
      <c r="AF260" s="21">
        <v>-7.629766995392151E-2</v>
      </c>
      <c r="AG260" s="24"/>
      <c r="AH260" s="19"/>
      <c r="AI260" s="20">
        <v>211815.93</v>
      </c>
      <c r="AJ260" s="21">
        <v>1.5651149939501661</v>
      </c>
      <c r="AK260" s="20">
        <v>192623.33</v>
      </c>
      <c r="AL260" s="21">
        <v>1.3711485982073441</v>
      </c>
      <c r="AM260" s="20">
        <v>19192.599999999999</v>
      </c>
      <c r="AN260" s="21">
        <v>0.19396639574282193</v>
      </c>
      <c r="AO260" s="20">
        <v>113437.72</v>
      </c>
      <c r="AP260" s="21">
        <v>1.5171586177548562</v>
      </c>
      <c r="AQ260" s="20">
        <v>98378.21</v>
      </c>
      <c r="AR260" s="21">
        <v>4.7956376195309902E-2</v>
      </c>
      <c r="AS260" s="20">
        <v>187208.07</v>
      </c>
      <c r="AT260" s="21">
        <v>1.6021521898608517</v>
      </c>
      <c r="AU260" s="20">
        <v>24607.86</v>
      </c>
      <c r="AV260" s="21">
        <v>-3.7037195910685661E-2</v>
      </c>
      <c r="AW260" s="20">
        <v>235065.49</v>
      </c>
      <c r="AX260" s="21">
        <v>1.5399616156662499</v>
      </c>
      <c r="AY260" s="20">
        <v>-23249.56</v>
      </c>
      <c r="AZ260" s="21">
        <v>2.5153378283916172E-2</v>
      </c>
      <c r="BA260" s="24"/>
    </row>
    <row r="261" spans="1:53" x14ac:dyDescent="0.35">
      <c r="A261" s="18" t="s">
        <v>236</v>
      </c>
      <c r="B261" s="19"/>
      <c r="C261" s="20">
        <v>8256.81</v>
      </c>
      <c r="D261" s="21">
        <v>0.44660788824716696</v>
      </c>
      <c r="E261" s="20">
        <v>11378.64</v>
      </c>
      <c r="F261" s="21">
        <v>0.6109690667941815</v>
      </c>
      <c r="G261" s="20">
        <v>-3121.83</v>
      </c>
      <c r="H261" s="21">
        <v>-0.16436117854701454</v>
      </c>
      <c r="I261" s="20">
        <v>5356.36</v>
      </c>
      <c r="J261" s="21">
        <v>0.64900490341381745</v>
      </c>
      <c r="K261" s="20">
        <v>2900.45</v>
      </c>
      <c r="L261" s="21">
        <v>-0.20239701516665048</v>
      </c>
      <c r="M261" s="20">
        <v>8959.44</v>
      </c>
      <c r="N261" s="21">
        <v>0.54370846685340868</v>
      </c>
      <c r="O261" s="20">
        <v>-702.63</v>
      </c>
      <c r="P261" s="21">
        <v>-9.7100578606241716E-2</v>
      </c>
      <c r="Q261" s="22"/>
      <c r="R261" s="23"/>
      <c r="S261" s="20">
        <v>17216.25</v>
      </c>
      <c r="T261" s="21">
        <v>0.49236808941599552</v>
      </c>
      <c r="U261" s="20">
        <v>21904.48</v>
      </c>
      <c r="V261" s="21">
        <v>0.6094409940120924</v>
      </c>
      <c r="W261" s="20">
        <v>-4688.2299999999996</v>
      </c>
      <c r="X261" s="21">
        <v>-0.11707290459609687</v>
      </c>
      <c r="Y261" s="20">
        <v>9434.3799999999992</v>
      </c>
      <c r="Z261" s="21">
        <v>0.6099993540112284</v>
      </c>
      <c r="AA261" s="20">
        <v>7781.87</v>
      </c>
      <c r="AB261" s="21">
        <v>-0.11763126459523288</v>
      </c>
      <c r="AC261" s="20">
        <v>8959.44</v>
      </c>
      <c r="AD261" s="21">
        <v>0.54370846685340868</v>
      </c>
      <c r="AE261" s="20">
        <v>8256.81</v>
      </c>
      <c r="AF261" s="21">
        <v>-5.1340377437413154E-2</v>
      </c>
      <c r="AG261" s="24"/>
      <c r="AH261" s="19"/>
      <c r="AI261" s="20">
        <v>84385.59</v>
      </c>
      <c r="AJ261" s="21">
        <v>0.62352794797979161</v>
      </c>
      <c r="AK261" s="20">
        <v>88676.06</v>
      </c>
      <c r="AL261" s="21">
        <v>0.63122185336298742</v>
      </c>
      <c r="AM261" s="20">
        <v>-4290.47</v>
      </c>
      <c r="AN261" s="21">
        <v>-7.6939053831958093E-3</v>
      </c>
      <c r="AO261" s="20">
        <v>48423.61</v>
      </c>
      <c r="AP261" s="21">
        <v>0.64763552383017065</v>
      </c>
      <c r="AQ261" s="20">
        <v>35961.980000000003</v>
      </c>
      <c r="AR261" s="21">
        <v>-2.4107575850379037E-2</v>
      </c>
      <c r="AS261" s="20">
        <v>76128.78</v>
      </c>
      <c r="AT261" s="21">
        <v>0.65152047979787941</v>
      </c>
      <c r="AU261" s="20">
        <v>8256.81</v>
      </c>
      <c r="AV261" s="21">
        <v>-2.7992531818087807E-2</v>
      </c>
      <c r="AW261" s="20">
        <v>99604.22</v>
      </c>
      <c r="AX261" s="21">
        <v>0.65252741080103505</v>
      </c>
      <c r="AY261" s="20">
        <v>-15218.63</v>
      </c>
      <c r="AZ261" s="21">
        <v>-2.8999462821243438E-2</v>
      </c>
      <c r="BA261" s="24"/>
    </row>
    <row r="262" spans="1:53" x14ac:dyDescent="0.35">
      <c r="A262" s="18" t="s">
        <v>237</v>
      </c>
      <c r="B262" s="19"/>
      <c r="C262" s="20">
        <v>16384.73</v>
      </c>
      <c r="D262" s="21">
        <v>0.88624416267299411</v>
      </c>
      <c r="E262" s="20">
        <v>15781.97</v>
      </c>
      <c r="F262" s="21">
        <v>0.84740315917137454</v>
      </c>
      <c r="G262" s="20">
        <v>602.76</v>
      </c>
      <c r="H262" s="21">
        <v>3.8841003501619564E-2</v>
      </c>
      <c r="I262" s="20">
        <v>7503.11</v>
      </c>
      <c r="J262" s="21">
        <v>0.90911648598175776</v>
      </c>
      <c r="K262" s="20">
        <v>8881.6200000000008</v>
      </c>
      <c r="L262" s="21">
        <v>-2.2872323308763653E-2</v>
      </c>
      <c r="M262" s="20">
        <v>14548.44</v>
      </c>
      <c r="N262" s="21">
        <v>0.88287995762110183</v>
      </c>
      <c r="O262" s="20">
        <v>1836.29</v>
      </c>
      <c r="P262" s="21">
        <v>3.3642050518922773E-3</v>
      </c>
      <c r="Q262" s="22"/>
      <c r="R262" s="23"/>
      <c r="S262" s="20">
        <v>30933.17</v>
      </c>
      <c r="T262" s="21">
        <v>0.88465872721877237</v>
      </c>
      <c r="U262" s="20">
        <v>30085.11</v>
      </c>
      <c r="V262" s="21">
        <v>0.83704791637889342</v>
      </c>
      <c r="W262" s="20">
        <v>848.06</v>
      </c>
      <c r="X262" s="21">
        <v>4.7610810839878948E-2</v>
      </c>
      <c r="Y262" s="20">
        <v>13870.54</v>
      </c>
      <c r="Z262" s="21">
        <v>0.89682845505342224</v>
      </c>
      <c r="AA262" s="20">
        <v>17062.63</v>
      </c>
      <c r="AB262" s="21">
        <v>-1.2169727834649868E-2</v>
      </c>
      <c r="AC262" s="20">
        <v>14548.44</v>
      </c>
      <c r="AD262" s="21">
        <v>0.88287995762110183</v>
      </c>
      <c r="AE262" s="20">
        <v>16384.73</v>
      </c>
      <c r="AF262" s="21">
        <v>1.7787695976705376E-3</v>
      </c>
      <c r="AG262" s="24"/>
      <c r="AH262" s="19"/>
      <c r="AI262" s="20">
        <v>137561.54</v>
      </c>
      <c r="AJ262" s="21">
        <v>1.0164468217516762</v>
      </c>
      <c r="AK262" s="20">
        <v>112978.67</v>
      </c>
      <c r="AL262" s="21">
        <v>0.80421486326619995</v>
      </c>
      <c r="AM262" s="20">
        <v>24582.87</v>
      </c>
      <c r="AN262" s="21">
        <v>0.21223195848547627</v>
      </c>
      <c r="AO262" s="20">
        <v>60260.86</v>
      </c>
      <c r="AP262" s="21">
        <v>0.80595134548119352</v>
      </c>
      <c r="AQ262" s="20">
        <v>77300.679999999993</v>
      </c>
      <c r="AR262" s="21">
        <v>0.21049547627048271</v>
      </c>
      <c r="AS262" s="20">
        <v>121176.81</v>
      </c>
      <c r="AT262" s="21">
        <v>1.0370476630727101</v>
      </c>
      <c r="AU262" s="20">
        <v>16384.73</v>
      </c>
      <c r="AV262" s="21">
        <v>-2.0600841321033903E-2</v>
      </c>
      <c r="AW262" s="20">
        <v>120714.08</v>
      </c>
      <c r="AX262" s="21">
        <v>0.79082237750196738</v>
      </c>
      <c r="AY262" s="20">
        <v>16847.46</v>
      </c>
      <c r="AZ262" s="21">
        <v>0.22562444424970884</v>
      </c>
      <c r="BA262" s="24"/>
    </row>
    <row r="263" spans="1:53" x14ac:dyDescent="0.35">
      <c r="A263" s="18" t="s">
        <v>238</v>
      </c>
      <c r="B263" s="19"/>
      <c r="C263" s="20">
        <v>5493.85</v>
      </c>
      <c r="D263" s="21">
        <v>0.29716037390308103</v>
      </c>
      <c r="E263" s="20">
        <v>3949.48</v>
      </c>
      <c r="F263" s="21">
        <v>0.21206489614947693</v>
      </c>
      <c r="G263" s="20">
        <v>1544.37</v>
      </c>
      <c r="H263" s="21">
        <v>8.5095477753604098E-2</v>
      </c>
      <c r="I263" s="20">
        <v>1868.72</v>
      </c>
      <c r="J263" s="21">
        <v>0.22642399747355835</v>
      </c>
      <c r="K263" s="20">
        <v>3625.13</v>
      </c>
      <c r="L263" s="21">
        <v>7.0736376429522685E-2</v>
      </c>
      <c r="M263" s="20">
        <v>5414.42</v>
      </c>
      <c r="N263" s="21">
        <v>0.32857700895373293</v>
      </c>
      <c r="O263" s="20">
        <v>79.430000000000007</v>
      </c>
      <c r="P263" s="21">
        <v>-3.1416635050651898E-2</v>
      </c>
      <c r="Q263" s="22"/>
      <c r="R263" s="23"/>
      <c r="S263" s="20">
        <v>10908.27</v>
      </c>
      <c r="T263" s="21">
        <v>0.31196596580171765</v>
      </c>
      <c r="U263" s="20">
        <v>7698.51</v>
      </c>
      <c r="V263" s="21">
        <v>0.21419305944774922</v>
      </c>
      <c r="W263" s="20">
        <v>3209.76</v>
      </c>
      <c r="X263" s="21">
        <v>9.7772906353968431E-2</v>
      </c>
      <c r="Y263" s="20">
        <v>3628.64</v>
      </c>
      <c r="Z263" s="21">
        <v>0.23461722507883975</v>
      </c>
      <c r="AA263" s="20">
        <v>7279.63</v>
      </c>
      <c r="AB263" s="21">
        <v>7.7348740722877896E-2</v>
      </c>
      <c r="AC263" s="20">
        <v>5414.42</v>
      </c>
      <c r="AD263" s="21">
        <v>0.32857700895373293</v>
      </c>
      <c r="AE263" s="20">
        <v>5493.85</v>
      </c>
      <c r="AF263" s="21">
        <v>-1.6611043152015281E-2</v>
      </c>
      <c r="AG263" s="24"/>
      <c r="AH263" s="19"/>
      <c r="AI263" s="20">
        <v>40555.589999999997</v>
      </c>
      <c r="AJ263" s="21">
        <v>0.2996666114654144</v>
      </c>
      <c r="AK263" s="20">
        <v>31036.799999999999</v>
      </c>
      <c r="AL263" s="21">
        <v>0.22092892285083898</v>
      </c>
      <c r="AM263" s="20">
        <v>9518.7900000000009</v>
      </c>
      <c r="AN263" s="21">
        <v>7.8737688614575418E-2</v>
      </c>
      <c r="AO263" s="20">
        <v>18544.849999999999</v>
      </c>
      <c r="AP263" s="21">
        <v>0.24802578007096002</v>
      </c>
      <c r="AQ263" s="20">
        <v>22010.74</v>
      </c>
      <c r="AR263" s="21">
        <v>5.1640831394454384E-2</v>
      </c>
      <c r="AS263" s="20">
        <v>35061.74</v>
      </c>
      <c r="AT263" s="21">
        <v>0.30006315177188575</v>
      </c>
      <c r="AU263" s="20">
        <v>5493.85</v>
      </c>
      <c r="AV263" s="21">
        <v>-3.9654030647134908E-4</v>
      </c>
      <c r="AW263" s="20">
        <v>44089.54</v>
      </c>
      <c r="AX263" s="21">
        <v>0.2888395027801901</v>
      </c>
      <c r="AY263" s="20">
        <v>-3533.95</v>
      </c>
      <c r="AZ263" s="21">
        <v>1.0827108685224296E-2</v>
      </c>
      <c r="BA263" s="24"/>
    </row>
    <row r="264" spans="1:53" x14ac:dyDescent="0.35">
      <c r="A264" s="18" t="s">
        <v>239</v>
      </c>
      <c r="B264" s="19"/>
      <c r="C264" s="20">
        <v>39034.78</v>
      </c>
      <c r="D264" s="21">
        <v>2.111377234548542</v>
      </c>
      <c r="E264" s="20">
        <v>34526.69</v>
      </c>
      <c r="F264" s="21">
        <v>1.8538893548606865</v>
      </c>
      <c r="G264" s="20">
        <v>4508.09</v>
      </c>
      <c r="H264" s="21">
        <v>0.25748787968785547</v>
      </c>
      <c r="I264" s="20">
        <v>18375.810000000001</v>
      </c>
      <c r="J264" s="21">
        <v>2.2265103156249135</v>
      </c>
      <c r="K264" s="20">
        <v>20658.97</v>
      </c>
      <c r="L264" s="21">
        <v>-0.11513308107637155</v>
      </c>
      <c r="M264" s="20">
        <v>35213.11</v>
      </c>
      <c r="N264" s="21">
        <v>2.1369266439911905</v>
      </c>
      <c r="O264" s="20">
        <v>3821.67</v>
      </c>
      <c r="P264" s="21">
        <v>-2.5549409442648496E-2</v>
      </c>
      <c r="Q264" s="22"/>
      <c r="R264" s="23"/>
      <c r="S264" s="20">
        <v>74247.89</v>
      </c>
      <c r="T264" s="21">
        <v>2.1234178025103607</v>
      </c>
      <c r="U264" s="20">
        <v>66041.279999999999</v>
      </c>
      <c r="V264" s="21">
        <v>1.8374443643049698</v>
      </c>
      <c r="W264" s="20">
        <v>8206.61</v>
      </c>
      <c r="X264" s="21">
        <v>0.2859734382053909</v>
      </c>
      <c r="Y264" s="20">
        <v>33422.199999999997</v>
      </c>
      <c r="Z264" s="21">
        <v>2.160981475161492</v>
      </c>
      <c r="AA264" s="20">
        <v>40825.69</v>
      </c>
      <c r="AB264" s="21">
        <v>-3.7563672651131252E-2</v>
      </c>
      <c r="AC264" s="20">
        <v>35213.11</v>
      </c>
      <c r="AD264" s="21">
        <v>2.1369266439911905</v>
      </c>
      <c r="AE264" s="20">
        <v>39034.78</v>
      </c>
      <c r="AF264" s="21">
        <v>-1.3508841480829759E-2</v>
      </c>
      <c r="AG264" s="24"/>
      <c r="AH264" s="19"/>
      <c r="AI264" s="20">
        <v>263508.55</v>
      </c>
      <c r="AJ264" s="21">
        <v>1.9470734927210953</v>
      </c>
      <c r="AK264" s="20">
        <v>258111.74</v>
      </c>
      <c r="AL264" s="21">
        <v>1.8373140495590978</v>
      </c>
      <c r="AM264" s="20">
        <v>5396.81</v>
      </c>
      <c r="AN264" s="21">
        <v>0.10975944316199748</v>
      </c>
      <c r="AO264" s="20">
        <v>147880.4</v>
      </c>
      <c r="AP264" s="21">
        <v>1.9778079395198989</v>
      </c>
      <c r="AQ264" s="20">
        <v>115628.15</v>
      </c>
      <c r="AR264" s="21">
        <v>-3.073444679880355E-2</v>
      </c>
      <c r="AS264" s="20">
        <v>224473.77</v>
      </c>
      <c r="AT264" s="21">
        <v>1.9210771318342268</v>
      </c>
      <c r="AU264" s="20">
        <v>39034.78</v>
      </c>
      <c r="AV264" s="21">
        <v>2.5996360886868519E-2</v>
      </c>
      <c r="AW264" s="20">
        <v>293993.08</v>
      </c>
      <c r="AX264" s="21">
        <v>1.9260081880649391</v>
      </c>
      <c r="AY264" s="20">
        <v>-30484.53</v>
      </c>
      <c r="AZ264" s="21">
        <v>2.1065304656156192E-2</v>
      </c>
      <c r="BA264" s="24"/>
    </row>
    <row r="265" spans="1:53" x14ac:dyDescent="0.35">
      <c r="A265" s="18" t="s">
        <v>240</v>
      </c>
      <c r="B265" s="19"/>
      <c r="C265" s="20">
        <v>5393.49</v>
      </c>
      <c r="D265" s="21">
        <v>0.2917319375378884</v>
      </c>
      <c r="E265" s="20">
        <v>4440.3599999999997</v>
      </c>
      <c r="F265" s="21">
        <v>0.23842239542073673</v>
      </c>
      <c r="G265" s="20">
        <v>953.13</v>
      </c>
      <c r="H265" s="21">
        <v>5.3309542117151665E-2</v>
      </c>
      <c r="I265" s="20">
        <v>2354.75</v>
      </c>
      <c r="J265" s="21">
        <v>0.28531396252561192</v>
      </c>
      <c r="K265" s="20">
        <v>3038.74</v>
      </c>
      <c r="L265" s="21">
        <v>6.4179750122764778E-3</v>
      </c>
      <c r="M265" s="20">
        <v>4440.74</v>
      </c>
      <c r="N265" s="21">
        <v>0.26948871102374766</v>
      </c>
      <c r="O265" s="20">
        <v>952.75</v>
      </c>
      <c r="P265" s="21">
        <v>2.2243226514140735E-2</v>
      </c>
      <c r="Q265" s="22"/>
      <c r="R265" s="23"/>
      <c r="S265" s="20">
        <v>9834.23</v>
      </c>
      <c r="T265" s="21">
        <v>0.28124946117635752</v>
      </c>
      <c r="U265" s="20">
        <v>7873.83</v>
      </c>
      <c r="V265" s="21">
        <v>0.21907092895527464</v>
      </c>
      <c r="W265" s="20">
        <v>1960.4</v>
      </c>
      <c r="X265" s="21">
        <v>6.2178532221082883E-2</v>
      </c>
      <c r="Y265" s="20">
        <v>3772.21</v>
      </c>
      <c r="Z265" s="21">
        <v>0.24390004040484867</v>
      </c>
      <c r="AA265" s="20">
        <v>6062.02</v>
      </c>
      <c r="AB265" s="21">
        <v>3.7349420771508851E-2</v>
      </c>
      <c r="AC265" s="20">
        <v>4440.74</v>
      </c>
      <c r="AD265" s="21">
        <v>0.26948871102374766</v>
      </c>
      <c r="AE265" s="20">
        <v>5393.49</v>
      </c>
      <c r="AF265" s="21">
        <v>1.1760750152609856E-2</v>
      </c>
      <c r="AG265" s="24"/>
      <c r="AH265" s="19"/>
      <c r="AI265" s="20">
        <v>34059.43</v>
      </c>
      <c r="AJ265" s="21">
        <v>0.25166626786944735</v>
      </c>
      <c r="AK265" s="20">
        <v>30259.61</v>
      </c>
      <c r="AL265" s="21">
        <v>0.21539665955209544</v>
      </c>
      <c r="AM265" s="20">
        <v>3799.82</v>
      </c>
      <c r="AN265" s="21">
        <v>3.6269608317351903E-2</v>
      </c>
      <c r="AO265" s="20">
        <v>17217.669999999998</v>
      </c>
      <c r="AP265" s="21">
        <v>0.23027557692590481</v>
      </c>
      <c r="AQ265" s="20">
        <v>16841.759999999998</v>
      </c>
      <c r="AR265" s="21">
        <v>2.139069094354254E-2</v>
      </c>
      <c r="AS265" s="20">
        <v>28665.94</v>
      </c>
      <c r="AT265" s="21">
        <v>0.2453270232710576</v>
      </c>
      <c r="AU265" s="20">
        <v>5393.49</v>
      </c>
      <c r="AV265" s="21">
        <v>6.3392445983897483E-3</v>
      </c>
      <c r="AW265" s="20">
        <v>35239.31</v>
      </c>
      <c r="AX265" s="21">
        <v>0.23085985425833389</v>
      </c>
      <c r="AY265" s="20">
        <v>-1179.8800000000001</v>
      </c>
      <c r="AZ265" s="21">
        <v>2.0806413611113461E-2</v>
      </c>
      <c r="BA265" s="24"/>
    </row>
    <row r="266" spans="1:53" x14ac:dyDescent="0.35">
      <c r="A266" s="18" t="s">
        <v>241</v>
      </c>
      <c r="B266" s="19"/>
      <c r="C266" s="20">
        <v>40010.910000000003</v>
      </c>
      <c r="D266" s="21">
        <v>2.164175755763722</v>
      </c>
      <c r="E266" s="20">
        <v>31418.47</v>
      </c>
      <c r="F266" s="21">
        <v>1.6869953962864621</v>
      </c>
      <c r="G266" s="20">
        <v>8592.44</v>
      </c>
      <c r="H266" s="21">
        <v>0.4771803594772599</v>
      </c>
      <c r="I266" s="20">
        <v>16535.669999999998</v>
      </c>
      <c r="J266" s="21">
        <v>2.0035492220897693</v>
      </c>
      <c r="K266" s="20">
        <v>23475.24</v>
      </c>
      <c r="L266" s="21">
        <v>0.16062653367395274</v>
      </c>
      <c r="M266" s="20">
        <v>33322.54</v>
      </c>
      <c r="N266" s="21">
        <v>2.0221963800261382</v>
      </c>
      <c r="O266" s="20">
        <v>6688.37</v>
      </c>
      <c r="P266" s="21">
        <v>0.14197937573758379</v>
      </c>
      <c r="Q266" s="22"/>
      <c r="R266" s="23"/>
      <c r="S266" s="20">
        <v>73333.45</v>
      </c>
      <c r="T266" s="21">
        <v>2.0972657034361974</v>
      </c>
      <c r="U266" s="20">
        <v>61105.93</v>
      </c>
      <c r="V266" s="21">
        <v>1.7001297779830127</v>
      </c>
      <c r="W266" s="20">
        <v>12227.52</v>
      </c>
      <c r="X266" s="21">
        <v>0.39713592545318477</v>
      </c>
      <c r="Y266" s="20">
        <v>30110.98</v>
      </c>
      <c r="Z266" s="21">
        <v>1.9468876967691593</v>
      </c>
      <c r="AA266" s="20">
        <v>43222.47</v>
      </c>
      <c r="AB266" s="21">
        <v>0.15037800666703816</v>
      </c>
      <c r="AC266" s="20">
        <v>33322.54</v>
      </c>
      <c r="AD266" s="21">
        <v>2.0221963800261382</v>
      </c>
      <c r="AE266" s="20">
        <v>40010.910000000003</v>
      </c>
      <c r="AF266" s="21">
        <v>7.506932341005923E-2</v>
      </c>
      <c r="AG266" s="24"/>
      <c r="AH266" s="19"/>
      <c r="AI266" s="20">
        <v>263279.74</v>
      </c>
      <c r="AJ266" s="21">
        <v>1.9453828079753082</v>
      </c>
      <c r="AK266" s="20">
        <v>239398.04</v>
      </c>
      <c r="AL266" s="21">
        <v>1.7041045181784868</v>
      </c>
      <c r="AM266" s="20">
        <v>23881.7</v>
      </c>
      <c r="AN266" s="21">
        <v>0.24127828979682131</v>
      </c>
      <c r="AO266" s="20">
        <v>137270.71</v>
      </c>
      <c r="AP266" s="21">
        <v>1.8359099657664815</v>
      </c>
      <c r="AQ266" s="20">
        <v>126009.03</v>
      </c>
      <c r="AR266" s="21">
        <v>0.10947284220882669</v>
      </c>
      <c r="AS266" s="20">
        <v>223268.83</v>
      </c>
      <c r="AT266" s="21">
        <v>1.9107650910143468</v>
      </c>
      <c r="AU266" s="20">
        <v>40010.910000000003</v>
      </c>
      <c r="AV266" s="21">
        <v>3.4617716960961387E-2</v>
      </c>
      <c r="AW266" s="20">
        <v>274161.37</v>
      </c>
      <c r="AX266" s="21">
        <v>1.7960866407845426</v>
      </c>
      <c r="AY266" s="20">
        <v>-10881.63</v>
      </c>
      <c r="AZ266" s="21">
        <v>0.14929616719076555</v>
      </c>
      <c r="BA266" s="24"/>
    </row>
    <row r="267" spans="1:53" x14ac:dyDescent="0.35">
      <c r="A267" s="18" t="s">
        <v>242</v>
      </c>
      <c r="B267" s="19"/>
      <c r="C267" s="20">
        <v>6969.66</v>
      </c>
      <c r="D267" s="21">
        <v>0.37698640690542107</v>
      </c>
      <c r="E267" s="20">
        <v>6496.25</v>
      </c>
      <c r="F267" s="21">
        <v>0.34881214276589312</v>
      </c>
      <c r="G267" s="20">
        <v>473.41</v>
      </c>
      <c r="H267" s="21">
        <v>2.8174264139527949E-2</v>
      </c>
      <c r="I267" s="20">
        <v>3381.2</v>
      </c>
      <c r="J267" s="21">
        <v>0.40968407265807366</v>
      </c>
      <c r="K267" s="20">
        <v>3588.46</v>
      </c>
      <c r="L267" s="21">
        <v>-3.2697665752652594E-2</v>
      </c>
      <c r="M267" s="20">
        <v>5585.96</v>
      </c>
      <c r="N267" s="21">
        <v>0.33898700672190074</v>
      </c>
      <c r="O267" s="20">
        <v>1383.7</v>
      </c>
      <c r="P267" s="21">
        <v>3.7999400183520327E-2</v>
      </c>
      <c r="Q267" s="22"/>
      <c r="R267" s="23"/>
      <c r="S267" s="20">
        <v>12555.62</v>
      </c>
      <c r="T267" s="21">
        <v>0.35907858162104184</v>
      </c>
      <c r="U267" s="20">
        <v>11989.97</v>
      </c>
      <c r="V267" s="21">
        <v>0.33359291044458339</v>
      </c>
      <c r="W267" s="20">
        <v>565.65</v>
      </c>
      <c r="X267" s="21">
        <v>2.5485671176458446E-2</v>
      </c>
      <c r="Y267" s="20">
        <v>5824.54</v>
      </c>
      <c r="Z267" s="21">
        <v>0.37659768182038045</v>
      </c>
      <c r="AA267" s="20">
        <v>6731.08</v>
      </c>
      <c r="AB267" s="21">
        <v>-1.7519100199338611E-2</v>
      </c>
      <c r="AC267" s="20">
        <v>5585.96</v>
      </c>
      <c r="AD267" s="21">
        <v>0.33898700672190074</v>
      </c>
      <c r="AE267" s="20">
        <v>6969.66</v>
      </c>
      <c r="AF267" s="21">
        <v>2.0091574899141096E-2</v>
      </c>
      <c r="AG267" s="24"/>
      <c r="AH267" s="19"/>
      <c r="AI267" s="20">
        <v>45785.91</v>
      </c>
      <c r="AJ267" s="21">
        <v>0.33831362094745593</v>
      </c>
      <c r="AK267" s="20">
        <v>47328.800000000003</v>
      </c>
      <c r="AL267" s="21">
        <v>0.33690009291624096</v>
      </c>
      <c r="AM267" s="20">
        <v>-1542.89</v>
      </c>
      <c r="AN267" s="21">
        <v>1.4135280312149723E-3</v>
      </c>
      <c r="AO267" s="20">
        <v>27623.38</v>
      </c>
      <c r="AP267" s="21">
        <v>0.36944544564644938</v>
      </c>
      <c r="AQ267" s="20">
        <v>18162.53</v>
      </c>
      <c r="AR267" s="21">
        <v>-3.1131824698993449E-2</v>
      </c>
      <c r="AS267" s="20">
        <v>38816.25</v>
      </c>
      <c r="AT267" s="21">
        <v>0.33219476029898864</v>
      </c>
      <c r="AU267" s="20">
        <v>6969.66</v>
      </c>
      <c r="AV267" s="21">
        <v>6.1188606484672836E-3</v>
      </c>
      <c r="AW267" s="20">
        <v>53726.31</v>
      </c>
      <c r="AX267" s="21">
        <v>0.35197193408264993</v>
      </c>
      <c r="AY267" s="20">
        <v>-7940.4</v>
      </c>
      <c r="AZ267" s="21">
        <v>-1.3658313135194E-2</v>
      </c>
      <c r="BA267" s="24"/>
    </row>
    <row r="268" spans="1:53" x14ac:dyDescent="0.35">
      <c r="A268" s="18" t="s">
        <v>243</v>
      </c>
      <c r="B268" s="19"/>
      <c r="C268" s="20">
        <v>43519.66</v>
      </c>
      <c r="D268" s="21">
        <v>2.3539627834278254</v>
      </c>
      <c r="E268" s="20">
        <v>47290.71</v>
      </c>
      <c r="F268" s="21">
        <v>2.5392455475113254</v>
      </c>
      <c r="G268" s="20">
        <v>-3771.05</v>
      </c>
      <c r="H268" s="21">
        <v>-0.18528276408349997</v>
      </c>
      <c r="I268" s="20">
        <v>20478.099999999999</v>
      </c>
      <c r="J268" s="21">
        <v>2.4812348894769012</v>
      </c>
      <c r="K268" s="20">
        <v>23041.56</v>
      </c>
      <c r="L268" s="21">
        <v>-0.12727210604907579</v>
      </c>
      <c r="M268" s="20">
        <v>42857.57</v>
      </c>
      <c r="N268" s="21">
        <v>2.600834837641933</v>
      </c>
      <c r="O268" s="20">
        <v>662.09</v>
      </c>
      <c r="P268" s="21">
        <v>-0.24687205421410763</v>
      </c>
      <c r="Q268" s="22"/>
      <c r="R268" s="23"/>
      <c r="S268" s="20">
        <v>86377.23</v>
      </c>
      <c r="T268" s="21">
        <v>2.4703051886529299</v>
      </c>
      <c r="U268" s="20">
        <v>91929.279999999999</v>
      </c>
      <c r="V268" s="21">
        <v>2.5577174980650521</v>
      </c>
      <c r="W268" s="20">
        <v>-5552.05</v>
      </c>
      <c r="X268" s="21">
        <v>-8.7412309412122191E-2</v>
      </c>
      <c r="Y268" s="20">
        <v>38940.46</v>
      </c>
      <c r="Z268" s="21">
        <v>2.5177759900385697</v>
      </c>
      <c r="AA268" s="20">
        <v>47436.77</v>
      </c>
      <c r="AB268" s="21">
        <v>-4.7470801385639749E-2</v>
      </c>
      <c r="AC268" s="20">
        <v>42857.57</v>
      </c>
      <c r="AD268" s="21">
        <v>2.600834837641933</v>
      </c>
      <c r="AE268" s="20">
        <v>43519.66</v>
      </c>
      <c r="AF268" s="21">
        <v>-0.1305296489890031</v>
      </c>
      <c r="AG268" s="24"/>
      <c r="AH268" s="19"/>
      <c r="AI268" s="20">
        <v>334005.55</v>
      </c>
      <c r="AJ268" s="21">
        <v>2.4679781844905242</v>
      </c>
      <c r="AK268" s="20">
        <v>334934.84999999998</v>
      </c>
      <c r="AL268" s="21">
        <v>2.3841631751890442</v>
      </c>
      <c r="AM268" s="20">
        <v>-929.3</v>
      </c>
      <c r="AN268" s="21">
        <v>8.3815009301480004E-2</v>
      </c>
      <c r="AO268" s="20">
        <v>183158.68</v>
      </c>
      <c r="AP268" s="21">
        <v>2.4496328891183992</v>
      </c>
      <c r="AQ268" s="20">
        <v>150846.87</v>
      </c>
      <c r="AR268" s="21">
        <v>1.8345295372125037E-2</v>
      </c>
      <c r="AS268" s="20">
        <v>290485.89</v>
      </c>
      <c r="AT268" s="21">
        <v>2.4860178558925288</v>
      </c>
      <c r="AU268" s="20">
        <v>43519.66</v>
      </c>
      <c r="AV268" s="21">
        <v>-1.8039671402004576E-2</v>
      </c>
      <c r="AW268" s="20">
        <v>365714.04</v>
      </c>
      <c r="AX268" s="21">
        <v>2.3958667174421544</v>
      </c>
      <c r="AY268" s="20">
        <v>-31708.49</v>
      </c>
      <c r="AZ268" s="21">
        <v>7.2111467048369793E-2</v>
      </c>
      <c r="BA268" s="24"/>
    </row>
    <row r="269" spans="1:53" x14ac:dyDescent="0.35">
      <c r="A269" s="18" t="s">
        <v>244</v>
      </c>
      <c r="B269" s="19"/>
      <c r="C269" s="20">
        <v>13237.64</v>
      </c>
      <c r="D269" s="21">
        <v>0.71601919455288743</v>
      </c>
      <c r="E269" s="20">
        <v>15526.98</v>
      </c>
      <c r="F269" s="21">
        <v>0.83371162816750688</v>
      </c>
      <c r="G269" s="20">
        <v>-2289.34</v>
      </c>
      <c r="H269" s="21">
        <v>-0.11769243361461945</v>
      </c>
      <c r="I269" s="20">
        <v>6597.59</v>
      </c>
      <c r="J269" s="21">
        <v>0.79939889415834042</v>
      </c>
      <c r="K269" s="20">
        <v>6640.05</v>
      </c>
      <c r="L269" s="21">
        <v>-8.3379699605452995E-2</v>
      </c>
      <c r="M269" s="20">
        <v>10880.84</v>
      </c>
      <c r="N269" s="21">
        <v>0.66030966605917807</v>
      </c>
      <c r="O269" s="20">
        <v>2356.8000000000002</v>
      </c>
      <c r="P269" s="21">
        <v>5.5709528493709359E-2</v>
      </c>
      <c r="Q269" s="22"/>
      <c r="R269" s="23"/>
      <c r="S269" s="20">
        <v>24118.48</v>
      </c>
      <c r="T269" s="21">
        <v>0.6897651879600899</v>
      </c>
      <c r="U269" s="20">
        <v>30486.27</v>
      </c>
      <c r="V269" s="21">
        <v>0.84820925639508604</v>
      </c>
      <c r="W269" s="20">
        <v>-6367.79</v>
      </c>
      <c r="X269" s="21">
        <v>-0.15844406843499614</v>
      </c>
      <c r="Y269" s="20">
        <v>12957.28</v>
      </c>
      <c r="Z269" s="21">
        <v>0.83777974066580019</v>
      </c>
      <c r="AA269" s="20">
        <v>11161.2</v>
      </c>
      <c r="AB269" s="21">
        <v>-0.14801455270571029</v>
      </c>
      <c r="AC269" s="20">
        <v>10880.84</v>
      </c>
      <c r="AD269" s="21">
        <v>0.66030966605917807</v>
      </c>
      <c r="AE269" s="20">
        <v>13237.64</v>
      </c>
      <c r="AF269" s="21">
        <v>2.945552190091183E-2</v>
      </c>
      <c r="AG269" s="24"/>
      <c r="AH269" s="19"/>
      <c r="AI269" s="20">
        <v>92886.44</v>
      </c>
      <c r="AJ269" s="21">
        <v>0.68634101306097461</v>
      </c>
      <c r="AK269" s="20">
        <v>117627.93</v>
      </c>
      <c r="AL269" s="21">
        <v>0.83730964120250428</v>
      </c>
      <c r="AM269" s="20">
        <v>-24741.49</v>
      </c>
      <c r="AN269" s="21">
        <v>-0.15096862814152967</v>
      </c>
      <c r="AO269" s="20">
        <v>62958.29</v>
      </c>
      <c r="AP269" s="21">
        <v>0.84202778610685569</v>
      </c>
      <c r="AQ269" s="20">
        <v>29928.15</v>
      </c>
      <c r="AR269" s="21">
        <v>-0.15568677304588108</v>
      </c>
      <c r="AS269" s="20">
        <v>79648.800000000003</v>
      </c>
      <c r="AT269" s="21">
        <v>0.68164529093104276</v>
      </c>
      <c r="AU269" s="20">
        <v>13237.64</v>
      </c>
      <c r="AV269" s="21">
        <v>4.6957221299318563E-3</v>
      </c>
      <c r="AW269" s="20">
        <v>116292.95</v>
      </c>
      <c r="AX269" s="21">
        <v>0.76185865978283074</v>
      </c>
      <c r="AY269" s="20">
        <v>-23406.51</v>
      </c>
      <c r="AZ269" s="21">
        <v>-7.5517646721856124E-2</v>
      </c>
      <c r="BA269" s="24"/>
    </row>
    <row r="270" spans="1:53" x14ac:dyDescent="0.35">
      <c r="A270" s="18" t="s">
        <v>245</v>
      </c>
      <c r="B270" s="19"/>
      <c r="C270" s="25">
        <v>-2.39</v>
      </c>
      <c r="D270" s="26">
        <v>-1.2927424185741576E-4</v>
      </c>
      <c r="E270" s="25">
        <v>0</v>
      </c>
      <c r="F270" s="26">
        <v>0</v>
      </c>
      <c r="G270" s="25">
        <v>-2.39</v>
      </c>
      <c r="H270" s="26">
        <v>-1.2927424185741576E-4</v>
      </c>
      <c r="I270" s="25">
        <v>0</v>
      </c>
      <c r="J270" s="26">
        <v>0</v>
      </c>
      <c r="K270" s="25">
        <v>-2.39</v>
      </c>
      <c r="L270" s="26">
        <v>-1.2927424185741576E-4</v>
      </c>
      <c r="M270" s="25">
        <v>0</v>
      </c>
      <c r="N270" s="26">
        <v>0</v>
      </c>
      <c r="O270" s="25">
        <v>-2.39</v>
      </c>
      <c r="P270" s="26">
        <v>-1.2927424185741576E-4</v>
      </c>
      <c r="Q270" s="22"/>
      <c r="R270" s="23"/>
      <c r="S270" s="25">
        <v>-2.39</v>
      </c>
      <c r="T270" s="26">
        <v>-6.835168713885017E-5</v>
      </c>
      <c r="U270" s="25">
        <v>0</v>
      </c>
      <c r="V270" s="26">
        <v>0</v>
      </c>
      <c r="W270" s="25">
        <v>-2.39</v>
      </c>
      <c r="X270" s="26">
        <v>-6.835168713885017E-5</v>
      </c>
      <c r="Y270" s="25">
        <v>0</v>
      </c>
      <c r="Z270" s="26">
        <v>0</v>
      </c>
      <c r="AA270" s="25">
        <v>-2.39</v>
      </c>
      <c r="AB270" s="26">
        <v>-6.835168713885017E-5</v>
      </c>
      <c r="AC270" s="25">
        <v>0</v>
      </c>
      <c r="AD270" s="26">
        <v>0</v>
      </c>
      <c r="AE270" s="25">
        <v>-2.39</v>
      </c>
      <c r="AF270" s="26">
        <v>-6.835168713885017E-5</v>
      </c>
      <c r="AG270" s="24"/>
      <c r="AH270" s="19"/>
      <c r="AI270" s="25">
        <v>-28949.56</v>
      </c>
      <c r="AJ270" s="26">
        <v>-0.21390926746756006</v>
      </c>
      <c r="AK270" s="25">
        <v>0</v>
      </c>
      <c r="AL270" s="26">
        <v>0</v>
      </c>
      <c r="AM270" s="25">
        <v>-28949.56</v>
      </c>
      <c r="AN270" s="26">
        <v>-0.21390926746756006</v>
      </c>
      <c r="AO270" s="25">
        <v>-3434.08</v>
      </c>
      <c r="AP270" s="26">
        <v>-4.5928674042986728E-2</v>
      </c>
      <c r="AQ270" s="25">
        <v>-25515.48</v>
      </c>
      <c r="AR270" s="26">
        <v>-0.16798059342457333</v>
      </c>
      <c r="AS270" s="25">
        <v>-28947.17</v>
      </c>
      <c r="AT270" s="26">
        <v>-0.24773382795824106</v>
      </c>
      <c r="AU270" s="25">
        <v>-2.39</v>
      </c>
      <c r="AV270" s="26">
        <v>3.3824560490680999E-2</v>
      </c>
      <c r="AW270" s="25">
        <v>-6859.73</v>
      </c>
      <c r="AX270" s="26">
        <v>-4.4939480031008568E-2</v>
      </c>
      <c r="AY270" s="25">
        <v>-22089.83</v>
      </c>
      <c r="AZ270" s="26">
        <v>-0.1689697874365515</v>
      </c>
      <c r="BA270" s="24"/>
    </row>
    <row r="271" spans="1:53" x14ac:dyDescent="0.35">
      <c r="A271" s="27" t="s">
        <v>246</v>
      </c>
      <c r="B271" s="19"/>
      <c r="C271" s="28">
        <v>585625.67000000004</v>
      </c>
      <c r="D271" s="29">
        <v>31.676282218197137</v>
      </c>
      <c r="E271" s="28">
        <v>557887.87</v>
      </c>
      <c r="F271" s="29">
        <v>29.955445581343081</v>
      </c>
      <c r="G271" s="28">
        <v>27737.8</v>
      </c>
      <c r="H271" s="29">
        <v>1.720836636854056</v>
      </c>
      <c r="I271" s="28">
        <v>245328.94</v>
      </c>
      <c r="J271" s="29">
        <v>29.725351733138588</v>
      </c>
      <c r="K271" s="28">
        <v>340296.73</v>
      </c>
      <c r="L271" s="29">
        <v>1.9509304850585494</v>
      </c>
      <c r="M271" s="28">
        <v>526343.86</v>
      </c>
      <c r="N271" s="29">
        <v>31.941462095656103</v>
      </c>
      <c r="O271" s="28">
        <v>59281.81</v>
      </c>
      <c r="P271" s="29">
        <v>-0.26517987745896576</v>
      </c>
      <c r="Q271" s="22"/>
      <c r="R271" s="9"/>
      <c r="S271" s="28">
        <v>1111969.53</v>
      </c>
      <c r="T271" s="29">
        <v>31.801252478031074</v>
      </c>
      <c r="U271" s="28">
        <v>1078053.3</v>
      </c>
      <c r="V271" s="29">
        <v>29.99431507846872</v>
      </c>
      <c r="W271" s="28">
        <v>33916.230000000003</v>
      </c>
      <c r="X271" s="29">
        <v>1.8069373995623543</v>
      </c>
      <c r="Y271" s="28">
        <v>460054.22</v>
      </c>
      <c r="Z271" s="29">
        <v>29.745757220945052</v>
      </c>
      <c r="AA271" s="28">
        <v>651915.31000000006</v>
      </c>
      <c r="AB271" s="29">
        <v>2.0554952570860223</v>
      </c>
      <c r="AC271" s="28">
        <v>526343.86</v>
      </c>
      <c r="AD271" s="29">
        <v>31.941462095656103</v>
      </c>
      <c r="AE271" s="28">
        <v>585625.67000000004</v>
      </c>
      <c r="AF271" s="29">
        <v>-0.14020961762502893</v>
      </c>
      <c r="AG271" s="24"/>
      <c r="AH271" s="19"/>
      <c r="AI271" s="28">
        <v>4089930.05</v>
      </c>
      <c r="AJ271" s="29">
        <v>30.220629985017428</v>
      </c>
      <c r="AK271" s="28">
        <v>4135323.93</v>
      </c>
      <c r="AL271" s="29">
        <v>29.436432283424779</v>
      </c>
      <c r="AM271" s="28">
        <v>-45393.88</v>
      </c>
      <c r="AN271" s="29">
        <v>0.78419770159264957</v>
      </c>
      <c r="AO271" s="28">
        <v>2182970.7599999998</v>
      </c>
      <c r="AP271" s="29">
        <v>29.195869776304278</v>
      </c>
      <c r="AQ271" s="28">
        <v>1906959.29</v>
      </c>
      <c r="AR271" s="29">
        <v>1.0247602087131504</v>
      </c>
      <c r="AS271" s="28">
        <v>3504304.38</v>
      </c>
      <c r="AT271" s="29">
        <v>29.990314714296098</v>
      </c>
      <c r="AU271" s="28">
        <v>585625.67000000004</v>
      </c>
      <c r="AV271" s="29">
        <v>0.23031527072133073</v>
      </c>
      <c r="AW271" s="28">
        <v>4371485.7699999996</v>
      </c>
      <c r="AX271" s="29">
        <v>28.638488317580009</v>
      </c>
      <c r="AY271" s="28">
        <v>-281555.71999999997</v>
      </c>
      <c r="AZ271" s="29">
        <v>1.5821416674374191</v>
      </c>
      <c r="BA271" s="24"/>
    </row>
    <row r="272" spans="1:53" x14ac:dyDescent="0.35">
      <c r="A272" s="18" t="s">
        <v>247</v>
      </c>
      <c r="B272" s="19"/>
      <c r="C272" s="20">
        <v>585625.67000000004</v>
      </c>
      <c r="D272" s="21">
        <v>33.26574329002537</v>
      </c>
      <c r="E272" s="20">
        <v>557887.87</v>
      </c>
      <c r="F272" s="21">
        <v>31.412862644792501</v>
      </c>
      <c r="G272" s="20">
        <v>27737.8</v>
      </c>
      <c r="H272" s="21">
        <v>1.8528806452328688</v>
      </c>
      <c r="I272" s="20">
        <v>245328.94</v>
      </c>
      <c r="J272" s="21">
        <v>31.48813777183183</v>
      </c>
      <c r="K272" s="20">
        <v>340296.73</v>
      </c>
      <c r="L272" s="21">
        <v>1.7776055181935391</v>
      </c>
      <c r="M272" s="20">
        <v>526343.86</v>
      </c>
      <c r="N272" s="21">
        <v>33.659462487765332</v>
      </c>
      <c r="O272" s="20">
        <v>59281.81</v>
      </c>
      <c r="P272" s="21">
        <v>-0.39371919773996211</v>
      </c>
      <c r="Q272" s="22"/>
      <c r="R272" s="23"/>
      <c r="S272" s="20">
        <v>1111969.53</v>
      </c>
      <c r="T272" s="21">
        <v>33.450953357086028</v>
      </c>
      <c r="U272" s="20">
        <v>1078053.3</v>
      </c>
      <c r="V272" s="21">
        <v>31.498300635287269</v>
      </c>
      <c r="W272" s="20">
        <v>33916.230000000003</v>
      </c>
      <c r="X272" s="21">
        <v>1.9526527217987599</v>
      </c>
      <c r="Y272" s="20">
        <v>460054.22</v>
      </c>
      <c r="Z272" s="21">
        <v>31.74012126677971</v>
      </c>
      <c r="AA272" s="20">
        <v>651915.31000000006</v>
      </c>
      <c r="AB272" s="21">
        <v>1.7108320903063188</v>
      </c>
      <c r="AC272" s="20">
        <v>526343.86</v>
      </c>
      <c r="AD272" s="21">
        <v>33.659462487765332</v>
      </c>
      <c r="AE272" s="20">
        <v>585625.67000000004</v>
      </c>
      <c r="AF272" s="21">
        <v>-0.20850913067930321</v>
      </c>
      <c r="AG272" s="24"/>
      <c r="AH272" s="19"/>
      <c r="AI272" s="20">
        <v>4089930.05</v>
      </c>
      <c r="AJ272" s="21">
        <v>31.824565865249156</v>
      </c>
      <c r="AK272" s="20">
        <v>4135323.93</v>
      </c>
      <c r="AL272" s="21">
        <v>30.839387901241118</v>
      </c>
      <c r="AM272" s="20">
        <v>-45393.88</v>
      </c>
      <c r="AN272" s="21">
        <v>0.98517796400803803</v>
      </c>
      <c r="AO272" s="20">
        <v>2182970.7599999998</v>
      </c>
      <c r="AP272" s="21">
        <v>30.852363646714277</v>
      </c>
      <c r="AQ272" s="20">
        <v>1906959.29</v>
      </c>
      <c r="AR272" s="21">
        <v>0.97220221853487843</v>
      </c>
      <c r="AS272" s="20">
        <v>3504304.38</v>
      </c>
      <c r="AT272" s="21">
        <v>31.59581221840007</v>
      </c>
      <c r="AU272" s="20">
        <v>585625.67000000004</v>
      </c>
      <c r="AV272" s="21">
        <v>0.22875364684908561</v>
      </c>
      <c r="AW272" s="20">
        <v>4371485.7699999996</v>
      </c>
      <c r="AX272" s="21">
        <v>30.105596472299904</v>
      </c>
      <c r="AY272" s="20">
        <v>-281555.71999999997</v>
      </c>
      <c r="AZ272" s="21">
        <v>1.7189693929492513</v>
      </c>
      <c r="BA272" s="24"/>
    </row>
    <row r="273" spans="1:53" x14ac:dyDescent="0.35">
      <c r="A273" s="18" t="s">
        <v>248</v>
      </c>
      <c r="B273" s="19"/>
      <c r="C273" s="20">
        <v>2112119.83</v>
      </c>
      <c r="D273" s="21">
        <v>78.292034218943201</v>
      </c>
      <c r="E273" s="20">
        <v>2212988.42</v>
      </c>
      <c r="F273" s="21">
        <v>79.866013072709208</v>
      </c>
      <c r="G273" s="20">
        <v>-100868.59</v>
      </c>
      <c r="H273" s="21">
        <v>-1.5739788537660075</v>
      </c>
      <c r="I273" s="20">
        <v>898236.25</v>
      </c>
      <c r="J273" s="21">
        <v>78.547008763007213</v>
      </c>
      <c r="K273" s="20">
        <v>1213883.58</v>
      </c>
      <c r="L273" s="21">
        <v>-0.25497454406401232</v>
      </c>
      <c r="M273" s="20">
        <v>1901310.51</v>
      </c>
      <c r="N273" s="21">
        <v>78.318830451964217</v>
      </c>
      <c r="O273" s="20">
        <v>210809.32</v>
      </c>
      <c r="P273" s="21">
        <v>-2.6796233021016747E-2</v>
      </c>
      <c r="Q273" s="22"/>
      <c r="R273" s="23"/>
      <c r="S273" s="20">
        <v>4013430.34</v>
      </c>
      <c r="T273" s="21">
        <v>78.304726300311074</v>
      </c>
      <c r="U273" s="20">
        <v>4284529.9800000004</v>
      </c>
      <c r="V273" s="21">
        <v>79.896754162855629</v>
      </c>
      <c r="W273" s="20">
        <v>-271099.64</v>
      </c>
      <c r="X273" s="21">
        <v>-1.5920278625445548</v>
      </c>
      <c r="Y273" s="20">
        <v>1682174.68</v>
      </c>
      <c r="Z273" s="21">
        <v>78.52450688159422</v>
      </c>
      <c r="AA273" s="20">
        <v>2331255.66</v>
      </c>
      <c r="AB273" s="21">
        <v>-0.21978058128314615</v>
      </c>
      <c r="AC273" s="20">
        <v>1901310.51</v>
      </c>
      <c r="AD273" s="21">
        <v>78.318830451964217</v>
      </c>
      <c r="AE273" s="20">
        <v>2112119.83</v>
      </c>
      <c r="AF273" s="21">
        <v>-1.4104151653143049E-2</v>
      </c>
      <c r="AG273" s="24"/>
      <c r="AH273" s="19"/>
      <c r="AI273" s="20">
        <v>15844044.99</v>
      </c>
      <c r="AJ273" s="21">
        <v>79.482616779678679</v>
      </c>
      <c r="AK273" s="20">
        <v>16755816.970000001</v>
      </c>
      <c r="AL273" s="21">
        <v>80.205370545368353</v>
      </c>
      <c r="AM273" s="20">
        <v>-911771.98</v>
      </c>
      <c r="AN273" s="21">
        <v>-0.72275376568967431</v>
      </c>
      <c r="AO273" s="20">
        <v>8478541.4900000002</v>
      </c>
      <c r="AP273" s="21">
        <v>79.524754942714623</v>
      </c>
      <c r="AQ273" s="20">
        <v>7365503.5</v>
      </c>
      <c r="AR273" s="21">
        <v>-4.2138163035943421E-2</v>
      </c>
      <c r="AS273" s="20">
        <v>13731925.16</v>
      </c>
      <c r="AT273" s="21">
        <v>79.668961985754578</v>
      </c>
      <c r="AU273" s="20">
        <v>2112119.83</v>
      </c>
      <c r="AV273" s="21">
        <v>-0.18634520607589877</v>
      </c>
      <c r="AW273" s="20">
        <v>18288691.010000002</v>
      </c>
      <c r="AX273" s="21">
        <v>80.708509856559033</v>
      </c>
      <c r="AY273" s="20">
        <v>-2444646.02</v>
      </c>
      <c r="AZ273" s="21">
        <v>-1.2258930768803538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2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1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2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19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44358.85</v>
      </c>
      <c r="D276" s="21">
        <v>100</v>
      </c>
      <c r="E276" s="20">
        <v>50807.91</v>
      </c>
      <c r="F276" s="21">
        <v>100</v>
      </c>
      <c r="G276" s="20">
        <v>-6449.06</v>
      </c>
      <c r="H276" s="21">
        <v>0</v>
      </c>
      <c r="I276" s="20">
        <v>25399.9</v>
      </c>
      <c r="J276" s="21">
        <v>100</v>
      </c>
      <c r="K276" s="20">
        <v>18958.95</v>
      </c>
      <c r="L276" s="21">
        <v>0</v>
      </c>
      <c r="M276" s="20">
        <v>35808.449999999997</v>
      </c>
      <c r="N276" s="21">
        <v>100</v>
      </c>
      <c r="O276" s="20">
        <v>8550.4</v>
      </c>
      <c r="P276" s="21">
        <v>0</v>
      </c>
      <c r="Q276" s="22"/>
      <c r="R276" s="23"/>
      <c r="S276" s="20">
        <v>80167.3</v>
      </c>
      <c r="T276" s="21">
        <v>100</v>
      </c>
      <c r="U276" s="20">
        <v>97914.33</v>
      </c>
      <c r="V276" s="21">
        <v>100</v>
      </c>
      <c r="W276" s="20">
        <v>-17747.03</v>
      </c>
      <c r="X276" s="21">
        <v>0</v>
      </c>
      <c r="Y276" s="20">
        <v>46028.3</v>
      </c>
      <c r="Z276" s="21">
        <v>100</v>
      </c>
      <c r="AA276" s="20">
        <v>34139</v>
      </c>
      <c r="AB276" s="21">
        <v>0</v>
      </c>
      <c r="AC276" s="20">
        <v>35808.449999999997</v>
      </c>
      <c r="AD276" s="21">
        <v>100</v>
      </c>
      <c r="AE276" s="20">
        <v>44358.85</v>
      </c>
      <c r="AF276" s="21">
        <v>0</v>
      </c>
      <c r="AG276" s="24"/>
      <c r="AH276" s="19"/>
      <c r="AI276" s="20">
        <v>326375.7</v>
      </c>
      <c r="AJ276" s="21">
        <v>100</v>
      </c>
      <c r="AK276" s="20">
        <v>388466.97</v>
      </c>
      <c r="AL276" s="21">
        <v>100</v>
      </c>
      <c r="AM276" s="20">
        <v>-62091.27</v>
      </c>
      <c r="AN276" s="21">
        <v>0</v>
      </c>
      <c r="AO276" s="20">
        <v>215229.95</v>
      </c>
      <c r="AP276" s="21">
        <v>100</v>
      </c>
      <c r="AQ276" s="20">
        <v>111145.75</v>
      </c>
      <c r="AR276" s="21">
        <v>0</v>
      </c>
      <c r="AS276" s="20">
        <v>282016.84999999998</v>
      </c>
      <c r="AT276" s="21">
        <v>100</v>
      </c>
      <c r="AU276" s="20">
        <v>44358.85</v>
      </c>
      <c r="AV276" s="21">
        <v>0</v>
      </c>
      <c r="AW276" s="20">
        <v>418190.4</v>
      </c>
      <c r="AX276" s="21">
        <v>100</v>
      </c>
      <c r="AY276" s="20">
        <v>-91814.7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13237.64</v>
      </c>
      <c r="D277" s="26">
        <v>29.842162274269956</v>
      </c>
      <c r="E277" s="25">
        <v>15526.98</v>
      </c>
      <c r="F277" s="26">
        <v>30.56016277780369</v>
      </c>
      <c r="G277" s="25">
        <v>-2289.34</v>
      </c>
      <c r="H277" s="26">
        <v>-0.71800050353373379</v>
      </c>
      <c r="I277" s="25">
        <v>6597.59</v>
      </c>
      <c r="J277" s="26">
        <v>25.974866042779691</v>
      </c>
      <c r="K277" s="25">
        <v>6640.05</v>
      </c>
      <c r="L277" s="26">
        <v>3.8672962314902648</v>
      </c>
      <c r="M277" s="25">
        <v>10880.84</v>
      </c>
      <c r="N277" s="26">
        <v>30.386235651082359</v>
      </c>
      <c r="O277" s="25">
        <v>2356.8000000000002</v>
      </c>
      <c r="P277" s="26">
        <v>-0.54407337681240264</v>
      </c>
      <c r="Q277" s="22"/>
      <c r="R277" s="23"/>
      <c r="S277" s="25">
        <v>24118.48</v>
      </c>
      <c r="T277" s="26">
        <v>30.085184358210892</v>
      </c>
      <c r="U277" s="25">
        <v>30486.27</v>
      </c>
      <c r="V277" s="26">
        <v>31.13565705857355</v>
      </c>
      <c r="W277" s="25">
        <v>-6367.79</v>
      </c>
      <c r="X277" s="26">
        <v>-1.0504727003626577</v>
      </c>
      <c r="Y277" s="25">
        <v>12957.28</v>
      </c>
      <c r="Z277" s="26">
        <v>28.150681211341716</v>
      </c>
      <c r="AA277" s="25">
        <v>11161.2</v>
      </c>
      <c r="AB277" s="26">
        <v>1.9345031468691758</v>
      </c>
      <c r="AC277" s="25">
        <v>10880.84</v>
      </c>
      <c r="AD277" s="26">
        <v>30.386235651082359</v>
      </c>
      <c r="AE277" s="25">
        <v>13237.64</v>
      </c>
      <c r="AF277" s="26">
        <v>-0.30105129287146681</v>
      </c>
      <c r="AG277" s="24"/>
      <c r="AH277" s="19"/>
      <c r="AI277" s="25">
        <v>92886.44</v>
      </c>
      <c r="AJ277" s="26">
        <v>28.459974195382802</v>
      </c>
      <c r="AK277" s="25">
        <v>117627.93</v>
      </c>
      <c r="AL277" s="26">
        <v>30.280033846893083</v>
      </c>
      <c r="AM277" s="25">
        <v>-24741.49</v>
      </c>
      <c r="AN277" s="26">
        <v>-1.8200596515102809</v>
      </c>
      <c r="AO277" s="25">
        <v>62958.29</v>
      </c>
      <c r="AP277" s="26">
        <v>29.25163993208194</v>
      </c>
      <c r="AQ277" s="25">
        <v>29928.15</v>
      </c>
      <c r="AR277" s="26">
        <v>-0.79166573669913731</v>
      </c>
      <c r="AS277" s="25">
        <v>79648.800000000003</v>
      </c>
      <c r="AT277" s="26">
        <v>28.242567775648869</v>
      </c>
      <c r="AU277" s="25">
        <v>13237.64</v>
      </c>
      <c r="AV277" s="26">
        <v>0.21740641973393338</v>
      </c>
      <c r="AW277" s="25">
        <v>116292.95</v>
      </c>
      <c r="AX277" s="26">
        <v>27.808613014550311</v>
      </c>
      <c r="AY277" s="25">
        <v>-23406.51</v>
      </c>
      <c r="AZ277" s="26">
        <v>0.65136118083249173</v>
      </c>
      <c r="BA277" s="24"/>
    </row>
    <row r="278" spans="1:53" x14ac:dyDescent="0.35">
      <c r="A278" s="27" t="s">
        <v>248</v>
      </c>
      <c r="B278" s="19"/>
      <c r="C278" s="28">
        <v>31121.21</v>
      </c>
      <c r="D278" s="29">
        <v>70.157837725730047</v>
      </c>
      <c r="E278" s="28">
        <v>35280.93</v>
      </c>
      <c r="F278" s="29">
        <v>69.439837222196303</v>
      </c>
      <c r="G278" s="28">
        <v>-4159.72</v>
      </c>
      <c r="H278" s="29">
        <v>0.71800050353374445</v>
      </c>
      <c r="I278" s="28">
        <v>18802.310000000001</v>
      </c>
      <c r="J278" s="29">
        <v>74.025133957220305</v>
      </c>
      <c r="K278" s="28">
        <v>12318.9</v>
      </c>
      <c r="L278" s="29">
        <v>-3.8672962314902577</v>
      </c>
      <c r="M278" s="28">
        <v>24927.61</v>
      </c>
      <c r="N278" s="29">
        <v>69.613764348917655</v>
      </c>
      <c r="O278" s="28">
        <v>6193.6</v>
      </c>
      <c r="P278" s="29">
        <v>0.54407337681239198</v>
      </c>
      <c r="Q278" s="22"/>
      <c r="R278" s="9"/>
      <c r="S278" s="28">
        <v>56048.82</v>
      </c>
      <c r="T278" s="29">
        <v>69.914815641789104</v>
      </c>
      <c r="U278" s="28">
        <v>67428.06</v>
      </c>
      <c r="V278" s="29">
        <v>68.864342941426443</v>
      </c>
      <c r="W278" s="28">
        <v>-11379.24</v>
      </c>
      <c r="X278" s="29">
        <v>1.0504727003626613</v>
      </c>
      <c r="Y278" s="28">
        <v>33071.019999999997</v>
      </c>
      <c r="Z278" s="29">
        <v>71.849318788658266</v>
      </c>
      <c r="AA278" s="28">
        <v>22977.8</v>
      </c>
      <c r="AB278" s="29">
        <v>-1.9345031468691616</v>
      </c>
      <c r="AC278" s="28">
        <v>24927.61</v>
      </c>
      <c r="AD278" s="29">
        <v>69.613764348917655</v>
      </c>
      <c r="AE278" s="28">
        <v>31121.21</v>
      </c>
      <c r="AF278" s="29">
        <v>0.30105129287144905</v>
      </c>
      <c r="AG278" s="24"/>
      <c r="AH278" s="19"/>
      <c r="AI278" s="28">
        <v>233489.26</v>
      </c>
      <c r="AJ278" s="29">
        <v>71.540025804617187</v>
      </c>
      <c r="AK278" s="28">
        <v>270839.03999999998</v>
      </c>
      <c r="AL278" s="29">
        <v>69.71996615310691</v>
      </c>
      <c r="AM278" s="28">
        <v>-37349.78</v>
      </c>
      <c r="AN278" s="29">
        <v>1.8200596515102774</v>
      </c>
      <c r="AO278" s="28">
        <v>152271.66</v>
      </c>
      <c r="AP278" s="29">
        <v>70.748360067918057</v>
      </c>
      <c r="AQ278" s="28">
        <v>81217.600000000006</v>
      </c>
      <c r="AR278" s="29">
        <v>0.79166573669913021</v>
      </c>
      <c r="AS278" s="28">
        <v>202368.05</v>
      </c>
      <c r="AT278" s="29">
        <v>71.757432224351135</v>
      </c>
      <c r="AU278" s="28">
        <v>31121.21</v>
      </c>
      <c r="AV278" s="29">
        <v>-0.21740641973394759</v>
      </c>
      <c r="AW278" s="28">
        <v>301897.45</v>
      </c>
      <c r="AX278" s="29">
        <v>72.191386985449697</v>
      </c>
      <c r="AY278" s="28">
        <v>-68408.19</v>
      </c>
      <c r="AZ278" s="29">
        <v>-0.65136118083250949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2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1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2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19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333269.86</v>
      </c>
      <c r="D281" s="21">
        <v>100</v>
      </c>
      <c r="E281" s="20">
        <v>327280.32</v>
      </c>
      <c r="F281" s="21">
        <v>100</v>
      </c>
      <c r="G281" s="20">
        <v>5989.54</v>
      </c>
      <c r="H281" s="21">
        <v>0</v>
      </c>
      <c r="I281" s="20">
        <v>131586.82999999999</v>
      </c>
      <c r="J281" s="21">
        <v>100</v>
      </c>
      <c r="K281" s="20">
        <v>201683.03</v>
      </c>
      <c r="L281" s="21">
        <v>0</v>
      </c>
      <c r="M281" s="20">
        <v>311124.99</v>
      </c>
      <c r="N281" s="21">
        <v>100</v>
      </c>
      <c r="O281" s="20">
        <v>22144.87</v>
      </c>
      <c r="P281" s="21">
        <v>0</v>
      </c>
      <c r="Q281" s="22"/>
      <c r="R281" s="23"/>
      <c r="S281" s="20">
        <v>644394.85</v>
      </c>
      <c r="T281" s="21">
        <v>100</v>
      </c>
      <c r="U281" s="20">
        <v>629818.09</v>
      </c>
      <c r="V281" s="21">
        <v>100</v>
      </c>
      <c r="W281" s="20">
        <v>14576.76</v>
      </c>
      <c r="X281" s="21">
        <v>0</v>
      </c>
      <c r="Y281" s="20">
        <v>242332.04</v>
      </c>
      <c r="Z281" s="21">
        <v>100</v>
      </c>
      <c r="AA281" s="20">
        <v>402062.81</v>
      </c>
      <c r="AB281" s="21">
        <v>0</v>
      </c>
      <c r="AC281" s="20">
        <v>311124.99</v>
      </c>
      <c r="AD281" s="21">
        <v>100</v>
      </c>
      <c r="AE281" s="20">
        <v>333269.86</v>
      </c>
      <c r="AF281" s="21">
        <v>0</v>
      </c>
      <c r="AG281" s="24"/>
      <c r="AH281" s="19"/>
      <c r="AI281" s="20">
        <v>2340488.58</v>
      </c>
      <c r="AJ281" s="21">
        <v>100</v>
      </c>
      <c r="AK281" s="20">
        <v>2437546.0099999998</v>
      </c>
      <c r="AL281" s="21">
        <v>100</v>
      </c>
      <c r="AM281" s="20">
        <v>-97057.43</v>
      </c>
      <c r="AN281" s="21">
        <v>0</v>
      </c>
      <c r="AO281" s="20">
        <v>1200783.73</v>
      </c>
      <c r="AP281" s="21">
        <v>100</v>
      </c>
      <c r="AQ281" s="20">
        <v>1139704.8500000001</v>
      </c>
      <c r="AR281" s="21">
        <v>0</v>
      </c>
      <c r="AS281" s="20">
        <v>2007218.72</v>
      </c>
      <c r="AT281" s="21">
        <v>100</v>
      </c>
      <c r="AU281" s="20">
        <v>333269.86</v>
      </c>
      <c r="AV281" s="21">
        <v>0</v>
      </c>
      <c r="AW281" s="20">
        <v>2553949.37</v>
      </c>
      <c r="AX281" s="21">
        <v>100</v>
      </c>
      <c r="AY281" s="20">
        <v>-213460.79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58609.14</v>
      </c>
      <c r="D282" s="26">
        <v>17.586090743399357</v>
      </c>
      <c r="E282" s="25">
        <v>64731.7</v>
      </c>
      <c r="F282" s="26">
        <v>19.778671690372338</v>
      </c>
      <c r="G282" s="25">
        <v>-6122.56</v>
      </c>
      <c r="H282" s="26">
        <v>-2.1925809469729813</v>
      </c>
      <c r="I282" s="25">
        <v>28669.13</v>
      </c>
      <c r="J282" s="26">
        <v>21.787233570411267</v>
      </c>
      <c r="K282" s="25">
        <v>29940.01</v>
      </c>
      <c r="L282" s="26">
        <v>-4.2011428270119104</v>
      </c>
      <c r="M282" s="25">
        <v>63638.42</v>
      </c>
      <c r="N282" s="26">
        <v>20.454293947908202</v>
      </c>
      <c r="O282" s="25">
        <v>-5029.28</v>
      </c>
      <c r="P282" s="26">
        <v>-2.8682032045088448</v>
      </c>
      <c r="Q282" s="22"/>
      <c r="R282" s="23"/>
      <c r="S282" s="25">
        <v>122247.56</v>
      </c>
      <c r="T282" s="26">
        <v>18.97090890779155</v>
      </c>
      <c r="U282" s="25">
        <v>124342.96</v>
      </c>
      <c r="V282" s="26">
        <v>19.742678397821191</v>
      </c>
      <c r="W282" s="25">
        <v>-2095.4</v>
      </c>
      <c r="X282" s="26">
        <v>-0.77176949002964079</v>
      </c>
      <c r="Y282" s="25">
        <v>50195.43</v>
      </c>
      <c r="Z282" s="26">
        <v>20.713492941337844</v>
      </c>
      <c r="AA282" s="25">
        <v>72052.13</v>
      </c>
      <c r="AB282" s="26">
        <v>-1.7425840335462937</v>
      </c>
      <c r="AC282" s="25">
        <v>63638.42</v>
      </c>
      <c r="AD282" s="26">
        <v>20.454293947908202</v>
      </c>
      <c r="AE282" s="25">
        <v>58609.14</v>
      </c>
      <c r="AF282" s="26">
        <v>-1.4833850401166515</v>
      </c>
      <c r="AG282" s="24"/>
      <c r="AH282" s="19"/>
      <c r="AI282" s="25">
        <v>469040.23</v>
      </c>
      <c r="AJ282" s="26">
        <v>20.040269967905587</v>
      </c>
      <c r="AK282" s="25">
        <v>480091.98</v>
      </c>
      <c r="AL282" s="26">
        <v>19.6957094565776</v>
      </c>
      <c r="AM282" s="25">
        <v>-11051.75</v>
      </c>
      <c r="AN282" s="26">
        <v>0.34456051132798748</v>
      </c>
      <c r="AO282" s="25">
        <v>238568.75</v>
      </c>
      <c r="AP282" s="26">
        <v>19.867753371375212</v>
      </c>
      <c r="AQ282" s="25">
        <v>230471.48</v>
      </c>
      <c r="AR282" s="26">
        <v>0.17251659653037521</v>
      </c>
      <c r="AS282" s="25">
        <v>410431.09</v>
      </c>
      <c r="AT282" s="26">
        <v>20.447751204711764</v>
      </c>
      <c r="AU282" s="25">
        <v>58609.14</v>
      </c>
      <c r="AV282" s="26">
        <v>-0.40748123680617709</v>
      </c>
      <c r="AW282" s="25">
        <v>520586.12</v>
      </c>
      <c r="AX282" s="26">
        <v>20.383572443333126</v>
      </c>
      <c r="AY282" s="25">
        <v>-51545.89</v>
      </c>
      <c r="AZ282" s="26">
        <v>-0.34330247542753867</v>
      </c>
      <c r="BA282" s="24"/>
    </row>
    <row r="283" spans="1:53" x14ac:dyDescent="0.35">
      <c r="A283" s="27" t="s">
        <v>248</v>
      </c>
      <c r="B283" s="19"/>
      <c r="C283" s="28">
        <v>274660.71999999997</v>
      </c>
      <c r="D283" s="29">
        <v>82.413909256600633</v>
      </c>
      <c r="E283" s="28">
        <v>262548.62</v>
      </c>
      <c r="F283" s="29">
        <v>80.221328309627665</v>
      </c>
      <c r="G283" s="28">
        <v>12112.1</v>
      </c>
      <c r="H283" s="29">
        <v>2.1925809469729671</v>
      </c>
      <c r="I283" s="28">
        <v>102917.7</v>
      </c>
      <c r="J283" s="29">
        <v>78.21276642958874</v>
      </c>
      <c r="K283" s="28">
        <v>171743.02</v>
      </c>
      <c r="L283" s="29">
        <v>4.2011428270118927</v>
      </c>
      <c r="M283" s="28">
        <v>247486.57</v>
      </c>
      <c r="N283" s="29">
        <v>79.545706052091802</v>
      </c>
      <c r="O283" s="28">
        <v>27174.15</v>
      </c>
      <c r="P283" s="29">
        <v>2.8682032045088306</v>
      </c>
      <c r="Q283" s="22"/>
      <c r="R283" s="9"/>
      <c r="S283" s="28">
        <v>522147.29</v>
      </c>
      <c r="T283" s="29">
        <v>81.029091092208446</v>
      </c>
      <c r="U283" s="28">
        <v>505475.13</v>
      </c>
      <c r="V283" s="29">
        <v>80.25732160217882</v>
      </c>
      <c r="W283" s="28">
        <v>16672.16</v>
      </c>
      <c r="X283" s="29">
        <v>0.77176949002962658</v>
      </c>
      <c r="Y283" s="28">
        <v>192136.61</v>
      </c>
      <c r="Z283" s="29">
        <v>79.286507058662153</v>
      </c>
      <c r="AA283" s="28">
        <v>330010.68</v>
      </c>
      <c r="AB283" s="29">
        <v>1.7425840335462937</v>
      </c>
      <c r="AC283" s="28">
        <v>247486.57</v>
      </c>
      <c r="AD283" s="29">
        <v>79.545706052091802</v>
      </c>
      <c r="AE283" s="28">
        <v>274660.71999999997</v>
      </c>
      <c r="AF283" s="29">
        <v>1.4833850401166444</v>
      </c>
      <c r="AG283" s="24"/>
      <c r="AH283" s="19"/>
      <c r="AI283" s="28">
        <v>1871448.35</v>
      </c>
      <c r="AJ283" s="29">
        <v>79.959730032094413</v>
      </c>
      <c r="AK283" s="28">
        <v>1957454.03</v>
      </c>
      <c r="AL283" s="29">
        <v>80.304290543422411</v>
      </c>
      <c r="AM283" s="28">
        <v>-86005.68</v>
      </c>
      <c r="AN283" s="29">
        <v>-0.34456051132799814</v>
      </c>
      <c r="AO283" s="28">
        <v>962214.98</v>
      </c>
      <c r="AP283" s="29">
        <v>80.132246628624799</v>
      </c>
      <c r="AQ283" s="28">
        <v>909233.37</v>
      </c>
      <c r="AR283" s="29">
        <v>-0.17251659653038587</v>
      </c>
      <c r="AS283" s="28">
        <v>1596787.63</v>
      </c>
      <c r="AT283" s="29">
        <v>79.552248795288236</v>
      </c>
      <c r="AU283" s="28">
        <v>274660.71999999997</v>
      </c>
      <c r="AV283" s="29">
        <v>0.40748123680617709</v>
      </c>
      <c r="AW283" s="28">
        <v>2033363.25</v>
      </c>
      <c r="AX283" s="29">
        <v>79.616427556666864</v>
      </c>
      <c r="AY283" s="28">
        <v>-161914.9</v>
      </c>
      <c r="AZ283" s="29">
        <v>0.34330247542754933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2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1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2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19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31041.1</v>
      </c>
      <c r="D286" s="21">
        <v>100</v>
      </c>
      <c r="E286" s="20">
        <v>59941.29</v>
      </c>
      <c r="F286" s="21">
        <v>100</v>
      </c>
      <c r="G286" s="20">
        <v>-28900.19</v>
      </c>
      <c r="H286" s="21">
        <v>0</v>
      </c>
      <c r="I286" s="20">
        <v>11576.09</v>
      </c>
      <c r="J286" s="21">
        <v>100</v>
      </c>
      <c r="K286" s="20">
        <v>19465.009999999998</v>
      </c>
      <c r="L286" s="21">
        <v>0</v>
      </c>
      <c r="M286" s="20">
        <v>28673.91</v>
      </c>
      <c r="N286" s="21">
        <v>100</v>
      </c>
      <c r="O286" s="20">
        <v>2367.19</v>
      </c>
      <c r="P286" s="21">
        <v>0</v>
      </c>
      <c r="Q286" s="22"/>
      <c r="R286" s="23"/>
      <c r="S286" s="20">
        <v>59715.01</v>
      </c>
      <c r="T286" s="21">
        <v>100</v>
      </c>
      <c r="U286" s="20">
        <v>117769.58</v>
      </c>
      <c r="V286" s="21">
        <v>100</v>
      </c>
      <c r="W286" s="20">
        <v>-58054.57</v>
      </c>
      <c r="X286" s="21">
        <v>0</v>
      </c>
      <c r="Y286" s="20">
        <v>21692.18</v>
      </c>
      <c r="Z286" s="21">
        <v>100</v>
      </c>
      <c r="AA286" s="20">
        <v>38022.83</v>
      </c>
      <c r="AB286" s="21">
        <v>0</v>
      </c>
      <c r="AC286" s="20">
        <v>28673.91</v>
      </c>
      <c r="AD286" s="21">
        <v>100</v>
      </c>
      <c r="AE286" s="20">
        <v>31041.1</v>
      </c>
      <c r="AF286" s="21">
        <v>0</v>
      </c>
      <c r="AG286" s="24"/>
      <c r="AH286" s="19"/>
      <c r="AI286" s="20">
        <v>235085.73</v>
      </c>
      <c r="AJ286" s="21">
        <v>100</v>
      </c>
      <c r="AK286" s="20">
        <v>379492.3</v>
      </c>
      <c r="AL286" s="21">
        <v>100</v>
      </c>
      <c r="AM286" s="20">
        <v>-144406.57</v>
      </c>
      <c r="AN286" s="21">
        <v>0</v>
      </c>
      <c r="AO286" s="20">
        <v>117520.05</v>
      </c>
      <c r="AP286" s="21">
        <v>100</v>
      </c>
      <c r="AQ286" s="20">
        <v>117565.68</v>
      </c>
      <c r="AR286" s="21">
        <v>0</v>
      </c>
      <c r="AS286" s="20">
        <v>204044.63</v>
      </c>
      <c r="AT286" s="21">
        <v>100</v>
      </c>
      <c r="AU286" s="20">
        <v>31041.1</v>
      </c>
      <c r="AV286" s="21">
        <v>0</v>
      </c>
      <c r="AW286" s="20">
        <v>258862.66</v>
      </c>
      <c r="AX286" s="21">
        <v>100</v>
      </c>
      <c r="AY286" s="20">
        <v>-23776.93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5999.46</v>
      </c>
      <c r="D287" s="26">
        <v>19.327472286742417</v>
      </c>
      <c r="E287" s="25">
        <v>11442.6</v>
      </c>
      <c r="F287" s="26">
        <v>19.089679251147249</v>
      </c>
      <c r="G287" s="25">
        <v>-5443.14</v>
      </c>
      <c r="H287" s="26">
        <v>0.23779303559516762</v>
      </c>
      <c r="I287" s="25">
        <v>2329.71</v>
      </c>
      <c r="J287" s="26">
        <v>20.125189075067663</v>
      </c>
      <c r="K287" s="25">
        <v>3669.75</v>
      </c>
      <c r="L287" s="26">
        <v>-0.79771678832524628</v>
      </c>
      <c r="M287" s="25">
        <v>5475.18</v>
      </c>
      <c r="N287" s="26">
        <v>19.094640389120286</v>
      </c>
      <c r="O287" s="25">
        <v>524.28</v>
      </c>
      <c r="P287" s="26">
        <v>0.23283189762213041</v>
      </c>
      <c r="Q287" s="22"/>
      <c r="R287" s="23"/>
      <c r="S287" s="25">
        <v>11474.64</v>
      </c>
      <c r="T287" s="26">
        <v>19.215671235757974</v>
      </c>
      <c r="U287" s="25">
        <v>22473.77</v>
      </c>
      <c r="V287" s="26">
        <v>19.082831067241642</v>
      </c>
      <c r="W287" s="25">
        <v>-10999.13</v>
      </c>
      <c r="X287" s="26">
        <v>0.1328401685163314</v>
      </c>
      <c r="Y287" s="25">
        <v>4348.7299999999996</v>
      </c>
      <c r="Z287" s="26">
        <v>20.047454889273457</v>
      </c>
      <c r="AA287" s="25">
        <v>7125.91</v>
      </c>
      <c r="AB287" s="26">
        <v>-0.83178365351548322</v>
      </c>
      <c r="AC287" s="25">
        <v>5475.18</v>
      </c>
      <c r="AD287" s="26">
        <v>19.094640389120286</v>
      </c>
      <c r="AE287" s="25">
        <v>5999.46</v>
      </c>
      <c r="AF287" s="26">
        <v>0.12103084663768726</v>
      </c>
      <c r="AG287" s="24"/>
      <c r="AH287" s="19"/>
      <c r="AI287" s="25">
        <v>47642.97</v>
      </c>
      <c r="AJ287" s="26">
        <v>20.266210969079239</v>
      </c>
      <c r="AK287" s="25">
        <v>72338.990000000005</v>
      </c>
      <c r="AL287" s="26">
        <v>19.06204421011968</v>
      </c>
      <c r="AM287" s="25">
        <v>-24696.02</v>
      </c>
      <c r="AN287" s="26">
        <v>1.204166758959559</v>
      </c>
      <c r="AO287" s="25">
        <v>22989.29</v>
      </c>
      <c r="AP287" s="26">
        <v>19.562015162519078</v>
      </c>
      <c r="AQ287" s="25">
        <v>24653.68</v>
      </c>
      <c r="AR287" s="26">
        <v>0.70419580656016123</v>
      </c>
      <c r="AS287" s="25">
        <v>41643.51</v>
      </c>
      <c r="AT287" s="26">
        <v>20.409020320701408</v>
      </c>
      <c r="AU287" s="25">
        <v>5999.46</v>
      </c>
      <c r="AV287" s="26">
        <v>-0.14280935162216934</v>
      </c>
      <c r="AW287" s="25">
        <v>52401.04</v>
      </c>
      <c r="AX287" s="26">
        <v>20.242795928930036</v>
      </c>
      <c r="AY287" s="25">
        <v>-4758.07</v>
      </c>
      <c r="AZ287" s="26">
        <v>2.3415040149203037E-2</v>
      </c>
      <c r="BA287" s="24"/>
    </row>
    <row r="288" spans="1:53" x14ac:dyDescent="0.35">
      <c r="A288" s="27" t="s">
        <v>248</v>
      </c>
      <c r="B288" s="19"/>
      <c r="C288" s="28">
        <v>25041.64</v>
      </c>
      <c r="D288" s="29">
        <v>80.672527713257594</v>
      </c>
      <c r="E288" s="28">
        <v>48498.69</v>
      </c>
      <c r="F288" s="29">
        <v>80.910320748852754</v>
      </c>
      <c r="G288" s="28">
        <v>-23457.05</v>
      </c>
      <c r="H288" s="29">
        <v>-0.23779303559516052</v>
      </c>
      <c r="I288" s="28">
        <v>9246.3799999999992</v>
      </c>
      <c r="J288" s="29">
        <v>79.874810924932333</v>
      </c>
      <c r="K288" s="28">
        <v>15795.26</v>
      </c>
      <c r="L288" s="29">
        <v>0.7977167883252605</v>
      </c>
      <c r="M288" s="28">
        <v>23198.73</v>
      </c>
      <c r="N288" s="29">
        <v>80.905359610879714</v>
      </c>
      <c r="O288" s="28">
        <v>1842.91</v>
      </c>
      <c r="P288" s="29">
        <v>-0.23283189762211975</v>
      </c>
      <c r="Q288" s="22"/>
      <c r="R288" s="9"/>
      <c r="S288" s="28">
        <v>48240.37</v>
      </c>
      <c r="T288" s="29">
        <v>80.784328764242019</v>
      </c>
      <c r="U288" s="28">
        <v>95295.81</v>
      </c>
      <c r="V288" s="29">
        <v>80.917168932758358</v>
      </c>
      <c r="W288" s="28">
        <v>-47055.44</v>
      </c>
      <c r="X288" s="29">
        <v>-0.13284016851633851</v>
      </c>
      <c r="Y288" s="28">
        <v>17343.45</v>
      </c>
      <c r="Z288" s="29">
        <v>79.952545110726533</v>
      </c>
      <c r="AA288" s="28">
        <v>30896.92</v>
      </c>
      <c r="AB288" s="29">
        <v>0.83178365351548678</v>
      </c>
      <c r="AC288" s="28">
        <v>23198.73</v>
      </c>
      <c r="AD288" s="29">
        <v>80.905359610879714</v>
      </c>
      <c r="AE288" s="28">
        <v>25041.64</v>
      </c>
      <c r="AF288" s="29">
        <v>-0.12103084663769437</v>
      </c>
      <c r="AG288" s="24"/>
      <c r="AH288" s="19"/>
      <c r="AI288" s="28">
        <v>187442.76</v>
      </c>
      <c r="AJ288" s="29">
        <v>79.733789030920761</v>
      </c>
      <c r="AK288" s="28">
        <v>307153.31</v>
      </c>
      <c r="AL288" s="29">
        <v>80.93795578988032</v>
      </c>
      <c r="AM288" s="28">
        <v>-119710.55</v>
      </c>
      <c r="AN288" s="29">
        <v>-1.204166758959559</v>
      </c>
      <c r="AO288" s="28">
        <v>94530.76</v>
      </c>
      <c r="AP288" s="29">
        <v>80.437984837480911</v>
      </c>
      <c r="AQ288" s="28">
        <v>92912</v>
      </c>
      <c r="AR288" s="29">
        <v>-0.70419580656015057</v>
      </c>
      <c r="AS288" s="28">
        <v>162401.12</v>
      </c>
      <c r="AT288" s="29">
        <v>79.590979679298584</v>
      </c>
      <c r="AU288" s="28">
        <v>25041.64</v>
      </c>
      <c r="AV288" s="29">
        <v>0.14280935162217645</v>
      </c>
      <c r="AW288" s="28">
        <v>206461.62</v>
      </c>
      <c r="AX288" s="29">
        <v>79.757204071069964</v>
      </c>
      <c r="AY288" s="28">
        <v>-19018.86</v>
      </c>
      <c r="AZ288" s="29">
        <v>-2.3415040149203037E-2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2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1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2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19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566896.93000000005</v>
      </c>
      <c r="D291" s="21">
        <v>100</v>
      </c>
      <c r="E291" s="20">
        <v>607669.23</v>
      </c>
      <c r="F291" s="21">
        <v>100</v>
      </c>
      <c r="G291" s="20">
        <v>-40772.300000000003</v>
      </c>
      <c r="H291" s="21">
        <v>0</v>
      </c>
      <c r="I291" s="20">
        <v>216841.2</v>
      </c>
      <c r="J291" s="21">
        <v>100</v>
      </c>
      <c r="K291" s="20">
        <v>350055.73</v>
      </c>
      <c r="L291" s="21">
        <v>0</v>
      </c>
      <c r="M291" s="20">
        <v>517093.87</v>
      </c>
      <c r="N291" s="21">
        <v>100</v>
      </c>
      <c r="O291" s="20">
        <v>49803.06</v>
      </c>
      <c r="P291" s="21">
        <v>0</v>
      </c>
      <c r="Q291" s="22"/>
      <c r="R291" s="23"/>
      <c r="S291" s="20">
        <v>1083990.8</v>
      </c>
      <c r="T291" s="21">
        <v>100</v>
      </c>
      <c r="U291" s="20">
        <v>1192419.54</v>
      </c>
      <c r="V291" s="21">
        <v>100</v>
      </c>
      <c r="W291" s="20">
        <v>-108428.74</v>
      </c>
      <c r="X291" s="21">
        <v>0</v>
      </c>
      <c r="Y291" s="20">
        <v>417503.28</v>
      </c>
      <c r="Z291" s="21">
        <v>100</v>
      </c>
      <c r="AA291" s="20">
        <v>666487.52</v>
      </c>
      <c r="AB291" s="21">
        <v>0</v>
      </c>
      <c r="AC291" s="20">
        <v>517093.87</v>
      </c>
      <c r="AD291" s="21">
        <v>100</v>
      </c>
      <c r="AE291" s="20">
        <v>566896.93000000005</v>
      </c>
      <c r="AF291" s="21">
        <v>0</v>
      </c>
      <c r="AG291" s="24"/>
      <c r="AH291" s="19"/>
      <c r="AI291" s="20">
        <v>4428160.55</v>
      </c>
      <c r="AJ291" s="21">
        <v>100</v>
      </c>
      <c r="AK291" s="20">
        <v>4664874.29</v>
      </c>
      <c r="AL291" s="21">
        <v>100</v>
      </c>
      <c r="AM291" s="20">
        <v>-236713.74</v>
      </c>
      <c r="AN291" s="21">
        <v>0</v>
      </c>
      <c r="AO291" s="20">
        <v>2193710.58</v>
      </c>
      <c r="AP291" s="21">
        <v>100</v>
      </c>
      <c r="AQ291" s="20">
        <v>2234449.9700000002</v>
      </c>
      <c r="AR291" s="21">
        <v>0</v>
      </c>
      <c r="AS291" s="20">
        <v>3861263.62</v>
      </c>
      <c r="AT291" s="21">
        <v>100</v>
      </c>
      <c r="AU291" s="20">
        <v>566896.93000000005</v>
      </c>
      <c r="AV291" s="21">
        <v>0</v>
      </c>
      <c r="AW291" s="20">
        <v>5100364.29</v>
      </c>
      <c r="AX291" s="21">
        <v>100</v>
      </c>
      <c r="AY291" s="20">
        <v>-672203.74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212743.07</v>
      </c>
      <c r="D292" s="26">
        <v>37.527645457526113</v>
      </c>
      <c r="E292" s="25">
        <v>200392.68</v>
      </c>
      <c r="F292" s="26">
        <v>32.977262975780427</v>
      </c>
      <c r="G292" s="25">
        <v>12350.39</v>
      </c>
      <c r="H292" s="26">
        <v>4.5503824817456859</v>
      </c>
      <c r="I292" s="25">
        <v>71044.22</v>
      </c>
      <c r="J292" s="26">
        <v>32.763247943656467</v>
      </c>
      <c r="K292" s="25">
        <v>141698.85</v>
      </c>
      <c r="L292" s="26">
        <v>4.7643975138696462</v>
      </c>
      <c r="M292" s="25">
        <v>174250.65</v>
      </c>
      <c r="N292" s="26">
        <v>33.698069172624308</v>
      </c>
      <c r="O292" s="25">
        <v>38492.42</v>
      </c>
      <c r="P292" s="26">
        <v>3.8295762849018047</v>
      </c>
      <c r="Q292" s="22"/>
      <c r="R292" s="23"/>
      <c r="S292" s="25">
        <v>386993.72</v>
      </c>
      <c r="T292" s="26">
        <v>35.700830671256618</v>
      </c>
      <c r="U292" s="25">
        <v>394140.82</v>
      </c>
      <c r="V292" s="26">
        <v>33.053871290971969</v>
      </c>
      <c r="W292" s="25">
        <v>-7147.1</v>
      </c>
      <c r="X292" s="26">
        <v>2.6469593802846489</v>
      </c>
      <c r="Y292" s="25">
        <v>140018.63</v>
      </c>
      <c r="Z292" s="26">
        <v>33.537132929829916</v>
      </c>
      <c r="AA292" s="25">
        <v>246975.09</v>
      </c>
      <c r="AB292" s="26">
        <v>2.1636977414267022</v>
      </c>
      <c r="AC292" s="25">
        <v>174250.65</v>
      </c>
      <c r="AD292" s="26">
        <v>33.698069172624308</v>
      </c>
      <c r="AE292" s="25">
        <v>212743.07</v>
      </c>
      <c r="AF292" s="26">
        <v>2.0027614986323101</v>
      </c>
      <c r="AG292" s="24"/>
      <c r="AH292" s="19"/>
      <c r="AI292" s="25">
        <v>1526994.84</v>
      </c>
      <c r="AJ292" s="26">
        <v>34.483728012074906</v>
      </c>
      <c r="AK292" s="25">
        <v>1536909.88</v>
      </c>
      <c r="AL292" s="26">
        <v>32.946437234003142</v>
      </c>
      <c r="AM292" s="25">
        <v>-9915.0400000000009</v>
      </c>
      <c r="AN292" s="26">
        <v>1.537290778071764</v>
      </c>
      <c r="AO292" s="25">
        <v>721343.91</v>
      </c>
      <c r="AP292" s="26">
        <v>32.882364546010443</v>
      </c>
      <c r="AQ292" s="25">
        <v>805650.93</v>
      </c>
      <c r="AR292" s="26">
        <v>1.6013634660644627</v>
      </c>
      <c r="AS292" s="25">
        <v>1314251.77</v>
      </c>
      <c r="AT292" s="26">
        <v>34.036830927384337</v>
      </c>
      <c r="AU292" s="25">
        <v>212743.07</v>
      </c>
      <c r="AV292" s="26">
        <v>0.4468970846905691</v>
      </c>
      <c r="AW292" s="25">
        <v>1699767.44</v>
      </c>
      <c r="AX292" s="26">
        <v>33.32639284869591</v>
      </c>
      <c r="AY292" s="25">
        <v>-172772.6</v>
      </c>
      <c r="AZ292" s="26">
        <v>1.1573351633789954</v>
      </c>
      <c r="BA292" s="24"/>
    </row>
    <row r="293" spans="1:53" x14ac:dyDescent="0.35">
      <c r="A293" s="27" t="s">
        <v>248</v>
      </c>
      <c r="B293" s="19"/>
      <c r="C293" s="28">
        <v>354153.86</v>
      </c>
      <c r="D293" s="29">
        <v>62.472354542473873</v>
      </c>
      <c r="E293" s="28">
        <v>407276.55</v>
      </c>
      <c r="F293" s="29">
        <v>67.022737024219566</v>
      </c>
      <c r="G293" s="28">
        <v>-53122.69</v>
      </c>
      <c r="H293" s="29">
        <v>-4.550382481745693</v>
      </c>
      <c r="I293" s="28">
        <v>145796.98000000001</v>
      </c>
      <c r="J293" s="29">
        <v>67.236752056343533</v>
      </c>
      <c r="K293" s="28">
        <v>208356.88</v>
      </c>
      <c r="L293" s="29">
        <v>-4.7643975138696604</v>
      </c>
      <c r="M293" s="28">
        <v>342843.22</v>
      </c>
      <c r="N293" s="29">
        <v>66.301930827375685</v>
      </c>
      <c r="O293" s="28">
        <v>11310.64</v>
      </c>
      <c r="P293" s="29">
        <v>-3.8295762849018118</v>
      </c>
      <c r="Q293" s="22"/>
      <c r="R293" s="9"/>
      <c r="S293" s="28">
        <v>696997.08</v>
      </c>
      <c r="T293" s="29">
        <v>64.299169328743375</v>
      </c>
      <c r="U293" s="28">
        <v>798278.72</v>
      </c>
      <c r="V293" s="29">
        <v>66.946128709028031</v>
      </c>
      <c r="W293" s="28">
        <v>-101281.64</v>
      </c>
      <c r="X293" s="29">
        <v>-2.646959380284656</v>
      </c>
      <c r="Y293" s="28">
        <v>277484.65000000002</v>
      </c>
      <c r="Z293" s="29">
        <v>66.462867070170091</v>
      </c>
      <c r="AA293" s="28">
        <v>419512.43</v>
      </c>
      <c r="AB293" s="29">
        <v>-2.1636977414267164</v>
      </c>
      <c r="AC293" s="28">
        <v>342843.22</v>
      </c>
      <c r="AD293" s="29">
        <v>66.301930827375685</v>
      </c>
      <c r="AE293" s="28">
        <v>354153.86</v>
      </c>
      <c r="AF293" s="29">
        <v>-2.0027614986323101</v>
      </c>
      <c r="AG293" s="24"/>
      <c r="AH293" s="19"/>
      <c r="AI293" s="28">
        <v>2901165.71</v>
      </c>
      <c r="AJ293" s="29">
        <v>65.516271987925094</v>
      </c>
      <c r="AK293" s="28">
        <v>3127964.41</v>
      </c>
      <c r="AL293" s="29">
        <v>67.053562765996858</v>
      </c>
      <c r="AM293" s="28">
        <v>-226798.7</v>
      </c>
      <c r="AN293" s="29">
        <v>-1.537290778071764</v>
      </c>
      <c r="AO293" s="28">
        <v>1472366.67</v>
      </c>
      <c r="AP293" s="29">
        <v>67.11763545398955</v>
      </c>
      <c r="AQ293" s="28">
        <v>1428799.04</v>
      </c>
      <c r="AR293" s="29">
        <v>-1.6013634660644556</v>
      </c>
      <c r="AS293" s="28">
        <v>2547011.85</v>
      </c>
      <c r="AT293" s="29">
        <v>65.963169072615671</v>
      </c>
      <c r="AU293" s="28">
        <v>354153.86</v>
      </c>
      <c r="AV293" s="29">
        <v>-0.44689708469057621</v>
      </c>
      <c r="AW293" s="28">
        <v>3400596.85</v>
      </c>
      <c r="AX293" s="29">
        <v>66.673607151304097</v>
      </c>
      <c r="AY293" s="28">
        <v>-499431.14</v>
      </c>
      <c r="AZ293" s="29">
        <v>-1.1573351633790026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2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1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2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19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22"/>
      <c r="R296" s="23"/>
      <c r="S296" s="20">
        <v>0</v>
      </c>
      <c r="T296" s="21">
        <v>0</v>
      </c>
      <c r="U296" s="20">
        <v>0</v>
      </c>
      <c r="V296" s="21">
        <v>0</v>
      </c>
      <c r="W296" s="20">
        <v>0</v>
      </c>
      <c r="X296" s="21">
        <v>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19"/>
      <c r="AI296" s="20">
        <v>0</v>
      </c>
      <c r="AJ296" s="21">
        <v>0</v>
      </c>
      <c r="AK296" s="20">
        <v>0</v>
      </c>
      <c r="AL296" s="21">
        <v>0</v>
      </c>
      <c r="AM296" s="20">
        <v>0</v>
      </c>
      <c r="AN296" s="21">
        <v>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4327.62</v>
      </c>
      <c r="D297" s="21">
        <v>0</v>
      </c>
      <c r="E297" s="20">
        <v>7881.41</v>
      </c>
      <c r="F297" s="21">
        <v>0</v>
      </c>
      <c r="G297" s="20">
        <v>-3553.79</v>
      </c>
      <c r="H297" s="21">
        <v>0</v>
      </c>
      <c r="I297" s="20">
        <v>3599.35</v>
      </c>
      <c r="J297" s="21">
        <v>0</v>
      </c>
      <c r="K297" s="20">
        <v>728.27</v>
      </c>
      <c r="L297" s="21">
        <v>0</v>
      </c>
      <c r="M297" s="20">
        <v>8670.7000000000007</v>
      </c>
      <c r="N297" s="21">
        <v>0</v>
      </c>
      <c r="O297" s="20">
        <v>-4343.08</v>
      </c>
      <c r="P297" s="21">
        <v>0</v>
      </c>
      <c r="Q297" s="22"/>
      <c r="R297" s="23"/>
      <c r="S297" s="20">
        <v>12998.32</v>
      </c>
      <c r="T297" s="21">
        <v>0</v>
      </c>
      <c r="U297" s="20">
        <v>15059.16</v>
      </c>
      <c r="V297" s="21">
        <v>0</v>
      </c>
      <c r="W297" s="20">
        <v>-2060.84</v>
      </c>
      <c r="X297" s="21">
        <v>0</v>
      </c>
      <c r="Y297" s="20">
        <v>6426.36</v>
      </c>
      <c r="Z297" s="21">
        <v>0</v>
      </c>
      <c r="AA297" s="20">
        <v>6571.96</v>
      </c>
      <c r="AB297" s="21">
        <v>0</v>
      </c>
      <c r="AC297" s="20">
        <v>8670.7000000000007</v>
      </c>
      <c r="AD297" s="21">
        <v>0</v>
      </c>
      <c r="AE297" s="20">
        <v>4327.62</v>
      </c>
      <c r="AF297" s="21">
        <v>0</v>
      </c>
      <c r="AG297" s="24"/>
      <c r="AH297" s="19"/>
      <c r="AI297" s="20">
        <v>60165.21</v>
      </c>
      <c r="AJ297" s="21">
        <v>0</v>
      </c>
      <c r="AK297" s="20">
        <v>60093.69</v>
      </c>
      <c r="AL297" s="21">
        <v>0</v>
      </c>
      <c r="AM297" s="20">
        <v>71.52</v>
      </c>
      <c r="AN297" s="21">
        <v>0</v>
      </c>
      <c r="AO297" s="20">
        <v>31801.56</v>
      </c>
      <c r="AP297" s="21">
        <v>0</v>
      </c>
      <c r="AQ297" s="20">
        <v>28363.65</v>
      </c>
      <c r="AR297" s="21">
        <v>0</v>
      </c>
      <c r="AS297" s="20">
        <v>55837.59</v>
      </c>
      <c r="AT297" s="21">
        <v>0</v>
      </c>
      <c r="AU297" s="20">
        <v>4327.62</v>
      </c>
      <c r="AV297" s="21">
        <v>0</v>
      </c>
      <c r="AW297" s="20">
        <v>65646.42</v>
      </c>
      <c r="AX297" s="21">
        <v>0</v>
      </c>
      <c r="AY297" s="20">
        <v>-5481.21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22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1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-4327.62</v>
      </c>
      <c r="D299" s="29">
        <v>0</v>
      </c>
      <c r="E299" s="28">
        <v>-7881.41</v>
      </c>
      <c r="F299" s="29">
        <v>0</v>
      </c>
      <c r="G299" s="28">
        <v>3553.79</v>
      </c>
      <c r="H299" s="29">
        <v>0</v>
      </c>
      <c r="I299" s="28">
        <v>-3599.35</v>
      </c>
      <c r="J299" s="29">
        <v>0</v>
      </c>
      <c r="K299" s="28">
        <v>-728.27</v>
      </c>
      <c r="L299" s="29">
        <v>0</v>
      </c>
      <c r="M299" s="28">
        <v>-8670.7000000000007</v>
      </c>
      <c r="N299" s="29">
        <v>0</v>
      </c>
      <c r="O299" s="28">
        <v>4343.08</v>
      </c>
      <c r="P299" s="29">
        <v>0</v>
      </c>
      <c r="Q299" s="22"/>
      <c r="R299" s="9"/>
      <c r="S299" s="28">
        <v>-12998.32</v>
      </c>
      <c r="T299" s="29">
        <v>0</v>
      </c>
      <c r="U299" s="28">
        <v>-15059.16</v>
      </c>
      <c r="V299" s="29">
        <v>0</v>
      </c>
      <c r="W299" s="28">
        <v>2060.84</v>
      </c>
      <c r="X299" s="29">
        <v>0</v>
      </c>
      <c r="Y299" s="28">
        <v>-6426.36</v>
      </c>
      <c r="Z299" s="29">
        <v>0</v>
      </c>
      <c r="AA299" s="28">
        <v>-6571.96</v>
      </c>
      <c r="AB299" s="29">
        <v>0</v>
      </c>
      <c r="AC299" s="28">
        <v>-8670.7000000000007</v>
      </c>
      <c r="AD299" s="29">
        <v>0</v>
      </c>
      <c r="AE299" s="28">
        <v>-4327.62</v>
      </c>
      <c r="AF299" s="29">
        <v>0</v>
      </c>
      <c r="AG299" s="24"/>
      <c r="AH299" s="19"/>
      <c r="AI299" s="28">
        <v>-60165.21</v>
      </c>
      <c r="AJ299" s="29">
        <v>0</v>
      </c>
      <c r="AK299" s="28">
        <v>-60093.69</v>
      </c>
      <c r="AL299" s="29">
        <v>0</v>
      </c>
      <c r="AM299" s="28">
        <v>-71.52</v>
      </c>
      <c r="AN299" s="29">
        <v>0</v>
      </c>
      <c r="AO299" s="28">
        <v>-31801.56</v>
      </c>
      <c r="AP299" s="29">
        <v>0</v>
      </c>
      <c r="AQ299" s="28">
        <v>-28363.65</v>
      </c>
      <c r="AR299" s="29">
        <v>0</v>
      </c>
      <c r="AS299" s="28">
        <v>-55837.59</v>
      </c>
      <c r="AT299" s="29">
        <v>0</v>
      </c>
      <c r="AU299" s="28">
        <v>-4327.62</v>
      </c>
      <c r="AV299" s="29">
        <v>0</v>
      </c>
      <c r="AW299" s="28">
        <v>-65646.42</v>
      </c>
      <c r="AX299" s="29">
        <v>0</v>
      </c>
      <c r="AY299" s="28">
        <v>5481.21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22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1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2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19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0</v>
      </c>
      <c r="D302" s="21">
        <v>0</v>
      </c>
      <c r="E302" s="20">
        <v>0</v>
      </c>
      <c r="F302" s="21">
        <v>0</v>
      </c>
      <c r="G302" s="20">
        <v>0</v>
      </c>
      <c r="H302" s="21">
        <v>0</v>
      </c>
      <c r="I302" s="20">
        <v>0</v>
      </c>
      <c r="J302" s="21">
        <v>0</v>
      </c>
      <c r="K302" s="20">
        <v>0</v>
      </c>
      <c r="L302" s="21">
        <v>0</v>
      </c>
      <c r="M302" s="20">
        <v>0</v>
      </c>
      <c r="N302" s="21">
        <v>0</v>
      </c>
      <c r="O302" s="20">
        <v>0</v>
      </c>
      <c r="P302" s="21">
        <v>0</v>
      </c>
      <c r="Q302" s="22"/>
      <c r="R302" s="23"/>
      <c r="S302" s="20">
        <v>0</v>
      </c>
      <c r="T302" s="21">
        <v>0</v>
      </c>
      <c r="U302" s="20">
        <v>0</v>
      </c>
      <c r="V302" s="21">
        <v>0</v>
      </c>
      <c r="W302" s="20">
        <v>0</v>
      </c>
      <c r="X302" s="21">
        <v>0</v>
      </c>
      <c r="Y302" s="20">
        <v>0</v>
      </c>
      <c r="Z302" s="21">
        <v>0</v>
      </c>
      <c r="AA302" s="20">
        <v>0</v>
      </c>
      <c r="AB302" s="21">
        <v>0</v>
      </c>
      <c r="AC302" s="20">
        <v>0</v>
      </c>
      <c r="AD302" s="21">
        <v>0</v>
      </c>
      <c r="AE302" s="20">
        <v>0</v>
      </c>
      <c r="AF302" s="21">
        <v>0</v>
      </c>
      <c r="AG302" s="24"/>
      <c r="AH302" s="19"/>
      <c r="AI302" s="20">
        <v>0</v>
      </c>
      <c r="AJ302" s="21">
        <v>0</v>
      </c>
      <c r="AK302" s="20">
        <v>0</v>
      </c>
      <c r="AL302" s="21">
        <v>0</v>
      </c>
      <c r="AM302" s="20">
        <v>0</v>
      </c>
      <c r="AN302" s="21">
        <v>0</v>
      </c>
      <c r="AO302" s="20">
        <v>0</v>
      </c>
      <c r="AP302" s="21">
        <v>0</v>
      </c>
      <c r="AQ302" s="20">
        <v>0</v>
      </c>
      <c r="AR302" s="21">
        <v>0</v>
      </c>
      <c r="AS302" s="20">
        <v>0</v>
      </c>
      <c r="AT302" s="21">
        <v>0</v>
      </c>
      <c r="AU302" s="20">
        <v>0</v>
      </c>
      <c r="AV302" s="21">
        <v>0</v>
      </c>
      <c r="AW302" s="20">
        <v>0</v>
      </c>
      <c r="AX302" s="21">
        <v>0</v>
      </c>
      <c r="AY302" s="20">
        <v>0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0</v>
      </c>
      <c r="D303" s="26">
        <v>0</v>
      </c>
      <c r="E303" s="25">
        <v>0</v>
      </c>
      <c r="F303" s="26">
        <v>0</v>
      </c>
      <c r="G303" s="25">
        <v>0</v>
      </c>
      <c r="H303" s="26">
        <v>0</v>
      </c>
      <c r="I303" s="25">
        <v>0</v>
      </c>
      <c r="J303" s="26">
        <v>0</v>
      </c>
      <c r="K303" s="25">
        <v>0</v>
      </c>
      <c r="L303" s="26">
        <v>0</v>
      </c>
      <c r="M303" s="25">
        <v>0</v>
      </c>
      <c r="N303" s="26">
        <v>0</v>
      </c>
      <c r="O303" s="25">
        <v>0</v>
      </c>
      <c r="P303" s="26">
        <v>0</v>
      </c>
      <c r="Q303" s="22"/>
      <c r="R303" s="23"/>
      <c r="S303" s="25">
        <v>0</v>
      </c>
      <c r="T303" s="26">
        <v>0</v>
      </c>
      <c r="U303" s="25">
        <v>0</v>
      </c>
      <c r="V303" s="26">
        <v>0</v>
      </c>
      <c r="W303" s="25">
        <v>0</v>
      </c>
      <c r="X303" s="26">
        <v>0</v>
      </c>
      <c r="Y303" s="25">
        <v>0</v>
      </c>
      <c r="Z303" s="26">
        <v>0</v>
      </c>
      <c r="AA303" s="25">
        <v>0</v>
      </c>
      <c r="AB303" s="26">
        <v>0</v>
      </c>
      <c r="AC303" s="25">
        <v>0</v>
      </c>
      <c r="AD303" s="26">
        <v>0</v>
      </c>
      <c r="AE303" s="25">
        <v>0</v>
      </c>
      <c r="AF303" s="26">
        <v>0</v>
      </c>
      <c r="AG303" s="24"/>
      <c r="AH303" s="19"/>
      <c r="AI303" s="25">
        <v>0</v>
      </c>
      <c r="AJ303" s="26">
        <v>0</v>
      </c>
      <c r="AK303" s="25">
        <v>0</v>
      </c>
      <c r="AL303" s="26">
        <v>0</v>
      </c>
      <c r="AM303" s="25">
        <v>0</v>
      </c>
      <c r="AN303" s="26">
        <v>0</v>
      </c>
      <c r="AO303" s="25">
        <v>0</v>
      </c>
      <c r="AP303" s="26">
        <v>0</v>
      </c>
      <c r="AQ303" s="25">
        <v>0</v>
      </c>
      <c r="AR303" s="26">
        <v>0</v>
      </c>
      <c r="AS303" s="25">
        <v>0</v>
      </c>
      <c r="AT303" s="26">
        <v>0</v>
      </c>
      <c r="AU303" s="25">
        <v>0</v>
      </c>
      <c r="AV303" s="26">
        <v>0</v>
      </c>
      <c r="AW303" s="25">
        <v>0</v>
      </c>
      <c r="AX303" s="26">
        <v>0</v>
      </c>
      <c r="AY303" s="25">
        <v>0</v>
      </c>
      <c r="AZ303" s="26">
        <v>0</v>
      </c>
      <c r="BA303" s="24"/>
    </row>
    <row r="304" spans="1:53" x14ac:dyDescent="0.35">
      <c r="A304" s="27" t="s">
        <v>248</v>
      </c>
      <c r="B304" s="19"/>
      <c r="C304" s="28">
        <v>0</v>
      </c>
      <c r="D304" s="29">
        <v>0</v>
      </c>
      <c r="E304" s="28">
        <v>0</v>
      </c>
      <c r="F304" s="29">
        <v>0</v>
      </c>
      <c r="G304" s="28">
        <v>0</v>
      </c>
      <c r="H304" s="29">
        <v>0</v>
      </c>
      <c r="I304" s="28">
        <v>0</v>
      </c>
      <c r="J304" s="29">
        <v>0</v>
      </c>
      <c r="K304" s="28">
        <v>0</v>
      </c>
      <c r="L304" s="29">
        <v>0</v>
      </c>
      <c r="M304" s="28">
        <v>0</v>
      </c>
      <c r="N304" s="29">
        <v>0</v>
      </c>
      <c r="O304" s="28">
        <v>0</v>
      </c>
      <c r="P304" s="29">
        <v>0</v>
      </c>
      <c r="Q304" s="22"/>
      <c r="R304" s="9"/>
      <c r="S304" s="28">
        <v>0</v>
      </c>
      <c r="T304" s="29">
        <v>0</v>
      </c>
      <c r="U304" s="28">
        <v>0</v>
      </c>
      <c r="V304" s="29">
        <v>0</v>
      </c>
      <c r="W304" s="28">
        <v>0</v>
      </c>
      <c r="X304" s="29">
        <v>0</v>
      </c>
      <c r="Y304" s="28">
        <v>0</v>
      </c>
      <c r="Z304" s="29">
        <v>0</v>
      </c>
      <c r="AA304" s="28">
        <v>0</v>
      </c>
      <c r="AB304" s="29">
        <v>0</v>
      </c>
      <c r="AC304" s="28">
        <v>0</v>
      </c>
      <c r="AD304" s="29">
        <v>0</v>
      </c>
      <c r="AE304" s="28">
        <v>0</v>
      </c>
      <c r="AF304" s="29">
        <v>0</v>
      </c>
      <c r="AG304" s="24"/>
      <c r="AH304" s="19"/>
      <c r="AI304" s="28">
        <v>0</v>
      </c>
      <c r="AJ304" s="29">
        <v>0</v>
      </c>
      <c r="AK304" s="28">
        <v>0</v>
      </c>
      <c r="AL304" s="29">
        <v>0</v>
      </c>
      <c r="AM304" s="28">
        <v>0</v>
      </c>
      <c r="AN304" s="29">
        <v>0</v>
      </c>
      <c r="AO304" s="28">
        <v>0</v>
      </c>
      <c r="AP304" s="29">
        <v>0</v>
      </c>
      <c r="AQ304" s="28">
        <v>0</v>
      </c>
      <c r="AR304" s="29">
        <v>0</v>
      </c>
      <c r="AS304" s="28">
        <v>0</v>
      </c>
      <c r="AT304" s="29">
        <v>0</v>
      </c>
      <c r="AU304" s="28">
        <v>0</v>
      </c>
      <c r="AV304" s="29">
        <v>0</v>
      </c>
      <c r="AW304" s="28">
        <v>0</v>
      </c>
      <c r="AX304" s="29">
        <v>0</v>
      </c>
      <c r="AY304" s="28">
        <v>0</v>
      </c>
      <c r="AZ304" s="29">
        <v>0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22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1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2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19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931207.89</v>
      </c>
      <c r="D307" s="21">
        <v>100</v>
      </c>
      <c r="E307" s="20">
        <v>994890.84</v>
      </c>
      <c r="F307" s="21">
        <v>100</v>
      </c>
      <c r="G307" s="20">
        <v>-63682.95</v>
      </c>
      <c r="H307" s="21">
        <v>0</v>
      </c>
      <c r="I307" s="20">
        <v>360004.12</v>
      </c>
      <c r="J307" s="21">
        <v>100</v>
      </c>
      <c r="K307" s="20">
        <v>571203.77</v>
      </c>
      <c r="L307" s="21">
        <v>0</v>
      </c>
      <c r="M307" s="20">
        <v>856892.77</v>
      </c>
      <c r="N307" s="21">
        <v>100</v>
      </c>
      <c r="O307" s="20">
        <v>74315.12</v>
      </c>
      <c r="P307" s="21">
        <v>0</v>
      </c>
      <c r="Q307" s="22"/>
      <c r="R307" s="23"/>
      <c r="S307" s="20">
        <v>1788100.66</v>
      </c>
      <c r="T307" s="21">
        <v>100</v>
      </c>
      <c r="U307" s="20">
        <v>1940007.21</v>
      </c>
      <c r="V307" s="21">
        <v>100</v>
      </c>
      <c r="W307" s="20">
        <v>-151906.54999999999</v>
      </c>
      <c r="X307" s="21">
        <v>0</v>
      </c>
      <c r="Y307" s="20">
        <v>681527.5</v>
      </c>
      <c r="Z307" s="21">
        <v>100</v>
      </c>
      <c r="AA307" s="20">
        <v>1106573.1599999999</v>
      </c>
      <c r="AB307" s="21">
        <v>0</v>
      </c>
      <c r="AC307" s="20">
        <v>856892.77</v>
      </c>
      <c r="AD307" s="21">
        <v>100</v>
      </c>
      <c r="AE307" s="20">
        <v>931207.89</v>
      </c>
      <c r="AF307" s="21">
        <v>0</v>
      </c>
      <c r="AG307" s="24"/>
      <c r="AH307" s="19"/>
      <c r="AI307" s="20">
        <v>7003734.8600000003</v>
      </c>
      <c r="AJ307" s="21">
        <v>100</v>
      </c>
      <c r="AK307" s="20">
        <v>7481912.5999999996</v>
      </c>
      <c r="AL307" s="21">
        <v>100</v>
      </c>
      <c r="AM307" s="20">
        <v>-478177.74</v>
      </c>
      <c r="AN307" s="21">
        <v>0</v>
      </c>
      <c r="AO307" s="20">
        <v>3512014.36</v>
      </c>
      <c r="AP307" s="21">
        <v>100</v>
      </c>
      <c r="AQ307" s="20">
        <v>3491720.5</v>
      </c>
      <c r="AR307" s="21">
        <v>0</v>
      </c>
      <c r="AS307" s="20">
        <v>6072526.9699999997</v>
      </c>
      <c r="AT307" s="21">
        <v>100</v>
      </c>
      <c r="AU307" s="20">
        <v>931207.89</v>
      </c>
      <c r="AV307" s="21">
        <v>0</v>
      </c>
      <c r="AW307" s="20">
        <v>7913176.3200000003</v>
      </c>
      <c r="AX307" s="21">
        <v>100</v>
      </c>
      <c r="AY307" s="20">
        <v>-909441.46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281679.28999999998</v>
      </c>
      <c r="D308" s="26">
        <v>30.248808351484218</v>
      </c>
      <c r="E308" s="25">
        <v>284448.39</v>
      </c>
      <c r="F308" s="26">
        <v>28.590914557018138</v>
      </c>
      <c r="G308" s="25">
        <v>-2769.1</v>
      </c>
      <c r="H308" s="26">
        <v>1.6578937944660801</v>
      </c>
      <c r="I308" s="25">
        <v>105642.41</v>
      </c>
      <c r="J308" s="26">
        <v>29.344778054206717</v>
      </c>
      <c r="K308" s="25">
        <v>176036.88</v>
      </c>
      <c r="L308" s="26">
        <v>0.90403029727750095</v>
      </c>
      <c r="M308" s="25">
        <v>252034.95</v>
      </c>
      <c r="N308" s="26">
        <v>29.412659182548595</v>
      </c>
      <c r="O308" s="25">
        <v>29644.34</v>
      </c>
      <c r="P308" s="26">
        <v>0.83614916893562352</v>
      </c>
      <c r="Q308" s="22"/>
      <c r="R308" s="23"/>
      <c r="S308" s="25">
        <v>533714.24</v>
      </c>
      <c r="T308" s="26">
        <v>29.848109334068475</v>
      </c>
      <c r="U308" s="25">
        <v>556016.71</v>
      </c>
      <c r="V308" s="26">
        <v>28.660548637857897</v>
      </c>
      <c r="W308" s="25">
        <v>-22302.47</v>
      </c>
      <c r="X308" s="26">
        <v>1.1875606962105785</v>
      </c>
      <c r="Y308" s="25">
        <v>200989.15</v>
      </c>
      <c r="Z308" s="26">
        <v>29.490981655178988</v>
      </c>
      <c r="AA308" s="25">
        <v>332725.09000000003</v>
      </c>
      <c r="AB308" s="26">
        <v>0.35712767888948704</v>
      </c>
      <c r="AC308" s="25">
        <v>252034.95</v>
      </c>
      <c r="AD308" s="26">
        <v>29.412659182548595</v>
      </c>
      <c r="AE308" s="25">
        <v>281679.28999999998</v>
      </c>
      <c r="AF308" s="26">
        <v>0.43545015151988054</v>
      </c>
      <c r="AG308" s="24"/>
      <c r="AH308" s="19"/>
      <c r="AI308" s="25">
        <v>2103843.25</v>
      </c>
      <c r="AJ308" s="26">
        <v>30.038876286073457</v>
      </c>
      <c r="AK308" s="25">
        <v>2149434.54</v>
      </c>
      <c r="AL308" s="26">
        <v>28.728410166138534</v>
      </c>
      <c r="AM308" s="25">
        <v>-45591.29</v>
      </c>
      <c r="AN308" s="26">
        <v>1.3104661199349223</v>
      </c>
      <c r="AO308" s="25">
        <v>1014703.51</v>
      </c>
      <c r="AP308" s="26">
        <v>28.892350827403796</v>
      </c>
      <c r="AQ308" s="25">
        <v>1089139.74</v>
      </c>
      <c r="AR308" s="26">
        <v>1.1465254586696609</v>
      </c>
      <c r="AS308" s="25">
        <v>1822163.96</v>
      </c>
      <c r="AT308" s="26">
        <v>30.006683692011666</v>
      </c>
      <c r="AU308" s="25">
        <v>281679.28999999998</v>
      </c>
      <c r="AV308" s="26">
        <v>3.2192594061790203E-2</v>
      </c>
      <c r="AW308" s="25">
        <v>2338401.02</v>
      </c>
      <c r="AX308" s="26">
        <v>29.550725592829956</v>
      </c>
      <c r="AY308" s="25">
        <v>-234557.77</v>
      </c>
      <c r="AZ308" s="26">
        <v>0.48815069324350091</v>
      </c>
      <c r="BA308" s="24"/>
    </row>
    <row r="309" spans="1:53" x14ac:dyDescent="0.35">
      <c r="A309" s="27" t="s">
        <v>248</v>
      </c>
      <c r="B309" s="19"/>
      <c r="C309" s="28">
        <v>649528.6</v>
      </c>
      <c r="D309" s="29">
        <v>69.751191648515771</v>
      </c>
      <c r="E309" s="28">
        <v>710442.45</v>
      </c>
      <c r="F309" s="29">
        <v>71.409085442981862</v>
      </c>
      <c r="G309" s="28">
        <v>-60913.85</v>
      </c>
      <c r="H309" s="29">
        <v>-1.6578937944660908</v>
      </c>
      <c r="I309" s="28">
        <v>254361.71</v>
      </c>
      <c r="J309" s="29">
        <v>70.655221945793286</v>
      </c>
      <c r="K309" s="28">
        <v>395166.89</v>
      </c>
      <c r="L309" s="29">
        <v>-0.90403029727751516</v>
      </c>
      <c r="M309" s="28">
        <v>604857.81999999995</v>
      </c>
      <c r="N309" s="29">
        <v>70.587340817451391</v>
      </c>
      <c r="O309" s="28">
        <v>44670.78</v>
      </c>
      <c r="P309" s="29">
        <v>-0.83614916893561997</v>
      </c>
      <c r="Q309" s="22"/>
      <c r="R309" s="9"/>
      <c r="S309" s="28">
        <v>1254386.42</v>
      </c>
      <c r="T309" s="29">
        <v>70.151890665931532</v>
      </c>
      <c r="U309" s="28">
        <v>1383990.5</v>
      </c>
      <c r="V309" s="29">
        <v>71.3394513621421</v>
      </c>
      <c r="W309" s="28">
        <v>-129604.08</v>
      </c>
      <c r="X309" s="29">
        <v>-1.1875606962105678</v>
      </c>
      <c r="Y309" s="28">
        <v>480538.35</v>
      </c>
      <c r="Z309" s="29">
        <v>70.509018344821001</v>
      </c>
      <c r="AA309" s="28">
        <v>773848.07</v>
      </c>
      <c r="AB309" s="29">
        <v>-0.35712767888946928</v>
      </c>
      <c r="AC309" s="28">
        <v>604857.81999999995</v>
      </c>
      <c r="AD309" s="29">
        <v>70.587340817451391</v>
      </c>
      <c r="AE309" s="28">
        <v>649528.6</v>
      </c>
      <c r="AF309" s="29">
        <v>-0.43545015151985922</v>
      </c>
      <c r="AG309" s="24"/>
      <c r="AH309" s="19"/>
      <c r="AI309" s="28">
        <v>4899891.6100000003</v>
      </c>
      <c r="AJ309" s="29">
        <v>69.96112371392654</v>
      </c>
      <c r="AK309" s="28">
        <v>5332478.0599999996</v>
      </c>
      <c r="AL309" s="29">
        <v>71.271589833861455</v>
      </c>
      <c r="AM309" s="28">
        <v>-432586.45</v>
      </c>
      <c r="AN309" s="29">
        <v>-1.3104661199349152</v>
      </c>
      <c r="AO309" s="28">
        <v>2497310.85</v>
      </c>
      <c r="AP309" s="29">
        <v>71.107649172596211</v>
      </c>
      <c r="AQ309" s="28">
        <v>2402580.7599999998</v>
      </c>
      <c r="AR309" s="29">
        <v>-1.1465254586696716</v>
      </c>
      <c r="AS309" s="28">
        <v>4250363.01</v>
      </c>
      <c r="AT309" s="29">
        <v>69.993316307988337</v>
      </c>
      <c r="AU309" s="28">
        <v>649528.6</v>
      </c>
      <c r="AV309" s="29">
        <v>-3.2192594061797308E-2</v>
      </c>
      <c r="AW309" s="28">
        <v>5574775.2999999998</v>
      </c>
      <c r="AX309" s="29">
        <v>70.449274407170037</v>
      </c>
      <c r="AY309" s="28">
        <v>-674883.69</v>
      </c>
      <c r="AZ309" s="29">
        <v>-0.48815069324349736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22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1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2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19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2786081.67</v>
      </c>
      <c r="D312" s="21">
        <v>103.27444416087432</v>
      </c>
      <c r="E312" s="20">
        <v>2857283</v>
      </c>
      <c r="F312" s="21">
        <v>103.1183893092535</v>
      </c>
      <c r="G312" s="20">
        <v>-71201.33</v>
      </c>
      <c r="H312" s="21">
        <v>0.15605485162082289</v>
      </c>
      <c r="I312" s="20">
        <v>1189768.6399999999</v>
      </c>
      <c r="J312" s="21">
        <v>104.04029874326622</v>
      </c>
      <c r="K312" s="20">
        <v>1596313.03</v>
      </c>
      <c r="L312" s="21">
        <v>-0.76585458239189563</v>
      </c>
      <c r="M312" s="20">
        <v>2511761.12</v>
      </c>
      <c r="N312" s="21">
        <v>103.46452736597756</v>
      </c>
      <c r="O312" s="20">
        <v>274320.55</v>
      </c>
      <c r="P312" s="21">
        <v>-0.19008320510323529</v>
      </c>
      <c r="Q312" s="22"/>
      <c r="R312" s="23"/>
      <c r="S312" s="20">
        <v>5297842.79</v>
      </c>
      <c r="T312" s="21">
        <v>103.36447739442424</v>
      </c>
      <c r="U312" s="20">
        <v>5534199.2999999998</v>
      </c>
      <c r="V312" s="21">
        <v>103.20024904116734</v>
      </c>
      <c r="W312" s="20">
        <v>-236356.51</v>
      </c>
      <c r="X312" s="21">
        <v>0.16422835325690244</v>
      </c>
      <c r="Y312" s="20">
        <v>2239409.56</v>
      </c>
      <c r="Z312" s="21">
        <v>104.53642745646836</v>
      </c>
      <c r="AA312" s="20">
        <v>3058433.23</v>
      </c>
      <c r="AB312" s="21">
        <v>-1.1719500620441181</v>
      </c>
      <c r="AC312" s="20">
        <v>2511761.12</v>
      </c>
      <c r="AD312" s="21">
        <v>103.46452736597756</v>
      </c>
      <c r="AE312" s="20">
        <v>2786081.67</v>
      </c>
      <c r="AF312" s="21">
        <v>-0.10004997155331807</v>
      </c>
      <c r="AG312" s="24"/>
      <c r="AH312" s="19"/>
      <c r="AI312" s="20">
        <v>20616057.5</v>
      </c>
      <c r="AJ312" s="21">
        <v>103.4217082073762</v>
      </c>
      <c r="AK312" s="20">
        <v>21530231.670000002</v>
      </c>
      <c r="AL312" s="21">
        <v>103.05914728668554</v>
      </c>
      <c r="AM312" s="20">
        <v>-914174.17</v>
      </c>
      <c r="AN312" s="21">
        <v>0.3625609206906546</v>
      </c>
      <c r="AO312" s="20">
        <v>11062958.949999999</v>
      </c>
      <c r="AP312" s="21">
        <v>103.7653823452672</v>
      </c>
      <c r="AQ312" s="20">
        <v>9553098.5500000007</v>
      </c>
      <c r="AR312" s="21">
        <v>-0.34367413789099999</v>
      </c>
      <c r="AS312" s="20">
        <v>17829975.829999998</v>
      </c>
      <c r="AT312" s="21">
        <v>103.44475738514677</v>
      </c>
      <c r="AU312" s="20">
        <v>2786081.67</v>
      </c>
      <c r="AV312" s="21">
        <v>-2.3049177770573692E-2</v>
      </c>
      <c r="AW312" s="20">
        <v>23404041.350000001</v>
      </c>
      <c r="AX312" s="21">
        <v>103.28269535238816</v>
      </c>
      <c r="AY312" s="20">
        <v>-2787983.85</v>
      </c>
      <c r="AZ312" s="21">
        <v>0.13901285498803873</v>
      </c>
      <c r="BA312" s="24"/>
    </row>
    <row r="313" spans="1:53" x14ac:dyDescent="0.35">
      <c r="A313" s="18" t="s">
        <v>21</v>
      </c>
      <c r="B313" s="19"/>
      <c r="C313" s="25">
        <v>88336.17</v>
      </c>
      <c r="D313" s="26">
        <v>3.2744441608743298</v>
      </c>
      <c r="E313" s="25">
        <v>86406.71</v>
      </c>
      <c r="F313" s="26">
        <v>3.1183893092534998</v>
      </c>
      <c r="G313" s="25">
        <v>1929.46</v>
      </c>
      <c r="H313" s="26">
        <v>0.15605485162082999</v>
      </c>
      <c r="I313" s="25">
        <v>46203.45</v>
      </c>
      <c r="J313" s="26">
        <v>4.0402987432662236</v>
      </c>
      <c r="K313" s="25">
        <v>42132.72</v>
      </c>
      <c r="L313" s="26">
        <v>-0.76585458239189386</v>
      </c>
      <c r="M313" s="25">
        <v>84106.75</v>
      </c>
      <c r="N313" s="26">
        <v>3.4645273659775544</v>
      </c>
      <c r="O313" s="25">
        <v>4229.42</v>
      </c>
      <c r="P313" s="26">
        <v>-0.19008320510322463</v>
      </c>
      <c r="Q313" s="22"/>
      <c r="R313" s="23"/>
      <c r="S313" s="25">
        <v>172442.92</v>
      </c>
      <c r="T313" s="26">
        <v>3.3644773944242519</v>
      </c>
      <c r="U313" s="25">
        <v>171616.02</v>
      </c>
      <c r="V313" s="26">
        <v>3.2002490411673379</v>
      </c>
      <c r="W313" s="25">
        <v>826.9</v>
      </c>
      <c r="X313" s="26">
        <v>0.16422835325691398</v>
      </c>
      <c r="Y313" s="25">
        <v>97180.66</v>
      </c>
      <c r="Z313" s="26">
        <v>4.5364274564683544</v>
      </c>
      <c r="AA313" s="25">
        <v>75262.259999999995</v>
      </c>
      <c r="AB313" s="26">
        <v>-1.1719500620441026</v>
      </c>
      <c r="AC313" s="25">
        <v>84106.75</v>
      </c>
      <c r="AD313" s="26">
        <v>3.4645273659775544</v>
      </c>
      <c r="AE313" s="25">
        <v>88336.17</v>
      </c>
      <c r="AF313" s="26">
        <v>-0.10004997155330253</v>
      </c>
      <c r="AG313" s="24"/>
      <c r="AH313" s="19"/>
      <c r="AI313" s="25">
        <v>682082.46</v>
      </c>
      <c r="AJ313" s="26">
        <v>3.421708207376184</v>
      </c>
      <c r="AK313" s="25">
        <v>639090.77</v>
      </c>
      <c r="AL313" s="26">
        <v>3.0591472866855254</v>
      </c>
      <c r="AM313" s="25">
        <v>42991.69</v>
      </c>
      <c r="AN313" s="26">
        <v>0.36256092069065859</v>
      </c>
      <c r="AO313" s="25">
        <v>401446.7</v>
      </c>
      <c r="AP313" s="26">
        <v>3.7653823452672022</v>
      </c>
      <c r="AQ313" s="25">
        <v>280635.76</v>
      </c>
      <c r="AR313" s="26">
        <v>-0.34367413789101819</v>
      </c>
      <c r="AS313" s="25">
        <v>593746.29</v>
      </c>
      <c r="AT313" s="26">
        <v>3.4447573851467754</v>
      </c>
      <c r="AU313" s="25">
        <v>88336.17</v>
      </c>
      <c r="AV313" s="26">
        <v>-2.3049177770591456E-2</v>
      </c>
      <c r="AW313" s="25">
        <v>743864.57</v>
      </c>
      <c r="AX313" s="26">
        <v>3.282695352388155</v>
      </c>
      <c r="AY313" s="25">
        <v>-61782.11</v>
      </c>
      <c r="AZ313" s="26">
        <v>0.13901285498802896</v>
      </c>
      <c r="BA313" s="24"/>
    </row>
    <row r="314" spans="1:53" x14ac:dyDescent="0.35">
      <c r="A314" s="27" t="s">
        <v>17</v>
      </c>
      <c r="B314" s="19"/>
      <c r="C314" s="28">
        <v>2697745.5</v>
      </c>
      <c r="D314" s="29">
        <v>100</v>
      </c>
      <c r="E314" s="28">
        <v>2770876.29</v>
      </c>
      <c r="F314" s="29">
        <v>100</v>
      </c>
      <c r="G314" s="28">
        <v>-73130.789999999994</v>
      </c>
      <c r="H314" s="29">
        <v>0</v>
      </c>
      <c r="I314" s="28">
        <v>1143565.19</v>
      </c>
      <c r="J314" s="29">
        <v>100</v>
      </c>
      <c r="K314" s="28">
        <v>1554180.31</v>
      </c>
      <c r="L314" s="29">
        <v>0</v>
      </c>
      <c r="M314" s="28">
        <v>2427654.37</v>
      </c>
      <c r="N314" s="29">
        <v>100</v>
      </c>
      <c r="O314" s="28">
        <v>270091.13</v>
      </c>
      <c r="P314" s="29">
        <v>0</v>
      </c>
      <c r="Q314" s="22"/>
      <c r="R314" s="9"/>
      <c r="S314" s="28">
        <v>5125399.87</v>
      </c>
      <c r="T314" s="29">
        <v>100</v>
      </c>
      <c r="U314" s="28">
        <v>5362583.28</v>
      </c>
      <c r="V314" s="29">
        <v>100</v>
      </c>
      <c r="W314" s="28">
        <v>-237183.41</v>
      </c>
      <c r="X314" s="29">
        <v>0</v>
      </c>
      <c r="Y314" s="28">
        <v>2142228.9</v>
      </c>
      <c r="Z314" s="29">
        <v>100</v>
      </c>
      <c r="AA314" s="28">
        <v>2983170.97</v>
      </c>
      <c r="AB314" s="29">
        <v>0</v>
      </c>
      <c r="AC314" s="28">
        <v>2427654.37</v>
      </c>
      <c r="AD314" s="29">
        <v>100</v>
      </c>
      <c r="AE314" s="28">
        <v>2697745.5</v>
      </c>
      <c r="AF314" s="29">
        <v>0</v>
      </c>
      <c r="AG314" s="24"/>
      <c r="AH314" s="19"/>
      <c r="AI314" s="28">
        <v>19933975.039999999</v>
      </c>
      <c r="AJ314" s="29">
        <v>100</v>
      </c>
      <c r="AK314" s="28">
        <v>20891140.899999999</v>
      </c>
      <c r="AL314" s="29">
        <v>100</v>
      </c>
      <c r="AM314" s="28">
        <v>-957165.86</v>
      </c>
      <c r="AN314" s="29">
        <v>0</v>
      </c>
      <c r="AO314" s="28">
        <v>10661512.25</v>
      </c>
      <c r="AP314" s="29">
        <v>100</v>
      </c>
      <c r="AQ314" s="28">
        <v>9272462.7899999991</v>
      </c>
      <c r="AR314" s="29">
        <v>0</v>
      </c>
      <c r="AS314" s="28">
        <v>17236229.539999999</v>
      </c>
      <c r="AT314" s="29">
        <v>100</v>
      </c>
      <c r="AU314" s="28">
        <v>2697745.5</v>
      </c>
      <c r="AV314" s="29">
        <v>0</v>
      </c>
      <c r="AW314" s="28">
        <v>22660176.780000001</v>
      </c>
      <c r="AX314" s="29">
        <v>100</v>
      </c>
      <c r="AY314" s="28">
        <v>-2726201.74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22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1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867304.95999999996</v>
      </c>
      <c r="D316" s="21">
        <v>32.149250550135292</v>
      </c>
      <c r="E316" s="20">
        <v>842336.26</v>
      </c>
      <c r="F316" s="21">
        <v>30.399634333729132</v>
      </c>
      <c r="G316" s="20">
        <v>24968.7</v>
      </c>
      <c r="H316" s="21">
        <v>1.7496162164061602</v>
      </c>
      <c r="I316" s="20">
        <v>350983.85</v>
      </c>
      <c r="J316" s="21">
        <v>30.692071870428308</v>
      </c>
      <c r="K316" s="20">
        <v>516321.11</v>
      </c>
      <c r="L316" s="21">
        <v>1.4571786797069848</v>
      </c>
      <c r="M316" s="20">
        <v>778378.81</v>
      </c>
      <c r="N316" s="21">
        <v>32.062999561177236</v>
      </c>
      <c r="O316" s="20">
        <v>88926.15</v>
      </c>
      <c r="P316" s="21">
        <v>8.6250988958056496E-2</v>
      </c>
      <c r="Q316" s="22"/>
      <c r="R316" s="23"/>
      <c r="S316" s="20">
        <v>1645683.77</v>
      </c>
      <c r="T316" s="21">
        <v>32.108397622447363</v>
      </c>
      <c r="U316" s="20">
        <v>1634070.01</v>
      </c>
      <c r="V316" s="21">
        <v>30.471694791097026</v>
      </c>
      <c r="W316" s="20">
        <v>11613.76</v>
      </c>
      <c r="X316" s="21">
        <v>1.6367028313503376</v>
      </c>
      <c r="Y316" s="20">
        <v>661192.15</v>
      </c>
      <c r="Z316" s="21">
        <v>30.864682574303803</v>
      </c>
      <c r="AA316" s="20">
        <v>984491.62</v>
      </c>
      <c r="AB316" s="21">
        <v>1.2437150481435602</v>
      </c>
      <c r="AC316" s="20">
        <v>778378.81</v>
      </c>
      <c r="AD316" s="21">
        <v>32.062999561177236</v>
      </c>
      <c r="AE316" s="20">
        <v>867304.95999999996</v>
      </c>
      <c r="AF316" s="21">
        <v>4.5398061270127243E-2</v>
      </c>
      <c r="AG316" s="24"/>
      <c r="AH316" s="19"/>
      <c r="AI316" s="20">
        <v>6192976.4699999997</v>
      </c>
      <c r="AJ316" s="21">
        <v>31.067443686334624</v>
      </c>
      <c r="AK316" s="20">
        <v>6284758.4699999997</v>
      </c>
      <c r="AL316" s="21">
        <v>30.083366437876069</v>
      </c>
      <c r="AM316" s="20">
        <v>-91782</v>
      </c>
      <c r="AN316" s="21">
        <v>0.98407724845855427</v>
      </c>
      <c r="AO316" s="20">
        <v>3199792.42</v>
      </c>
      <c r="AP316" s="21">
        <v>30.012556802155345</v>
      </c>
      <c r="AQ316" s="20">
        <v>2993184.05</v>
      </c>
      <c r="AR316" s="21">
        <v>1.0548868841792789</v>
      </c>
      <c r="AS316" s="20">
        <v>5325671.51</v>
      </c>
      <c r="AT316" s="21">
        <v>30.898123615961083</v>
      </c>
      <c r="AU316" s="20">
        <v>867304.95999999996</v>
      </c>
      <c r="AV316" s="21">
        <v>0.16932007037354069</v>
      </c>
      <c r="AW316" s="20">
        <v>6737753.6699999999</v>
      </c>
      <c r="AX316" s="21">
        <v>29.73389720395641</v>
      </c>
      <c r="AY316" s="20">
        <v>-544777.19999999995</v>
      </c>
      <c r="AZ316" s="21">
        <v>1.3335464823782139</v>
      </c>
      <c r="BA316" s="24"/>
    </row>
    <row r="317" spans="1:53" x14ac:dyDescent="0.35">
      <c r="A317" s="18" t="s">
        <v>272</v>
      </c>
      <c r="B317" s="19"/>
      <c r="C317" s="20">
        <v>867304.95999999996</v>
      </c>
      <c r="D317" s="21">
        <v>31.129918743552121</v>
      </c>
      <c r="E317" s="20">
        <v>842336.26</v>
      </c>
      <c r="F317" s="21">
        <v>29.480323090152428</v>
      </c>
      <c r="G317" s="20">
        <v>24968.7</v>
      </c>
      <c r="H317" s="21">
        <v>1.6495956533996932</v>
      </c>
      <c r="I317" s="20">
        <v>350983.85</v>
      </c>
      <c r="J317" s="21">
        <v>29.500176605764295</v>
      </c>
      <c r="K317" s="20">
        <v>516321.11</v>
      </c>
      <c r="L317" s="21">
        <v>1.6297421377878258</v>
      </c>
      <c r="M317" s="20">
        <v>778378.81</v>
      </c>
      <c r="N317" s="21">
        <v>30.989364545940578</v>
      </c>
      <c r="O317" s="20">
        <v>88926.15</v>
      </c>
      <c r="P317" s="21">
        <v>0.14055419761154297</v>
      </c>
      <c r="Q317" s="22"/>
      <c r="R317" s="23"/>
      <c r="S317" s="20">
        <v>1645683.77</v>
      </c>
      <c r="T317" s="21">
        <v>31.063280569712791</v>
      </c>
      <c r="U317" s="20">
        <v>1634070.01</v>
      </c>
      <c r="V317" s="21">
        <v>29.52676478420284</v>
      </c>
      <c r="W317" s="20">
        <v>11613.76</v>
      </c>
      <c r="X317" s="21">
        <v>1.5365157855099518</v>
      </c>
      <c r="Y317" s="20">
        <v>661192.15</v>
      </c>
      <c r="Z317" s="21">
        <v>29.525289246331521</v>
      </c>
      <c r="AA317" s="20">
        <v>984491.62</v>
      </c>
      <c r="AB317" s="21">
        <v>1.5379913233812701</v>
      </c>
      <c r="AC317" s="20">
        <v>778378.81</v>
      </c>
      <c r="AD317" s="21">
        <v>30.989364545940578</v>
      </c>
      <c r="AE317" s="20">
        <v>867304.95999999996</v>
      </c>
      <c r="AF317" s="21">
        <v>7.391602377221318E-2</v>
      </c>
      <c r="AG317" s="24"/>
      <c r="AH317" s="19"/>
      <c r="AI317" s="20">
        <v>6192976.4699999997</v>
      </c>
      <c r="AJ317" s="21">
        <v>30.039577014179358</v>
      </c>
      <c r="AK317" s="20">
        <v>6284758.4699999997</v>
      </c>
      <c r="AL317" s="21">
        <v>29.190389431606146</v>
      </c>
      <c r="AM317" s="20">
        <v>-91782</v>
      </c>
      <c r="AN317" s="21">
        <v>0.84918758257321159</v>
      </c>
      <c r="AO317" s="20">
        <v>3199792.42</v>
      </c>
      <c r="AP317" s="21">
        <v>28.923477294471926</v>
      </c>
      <c r="AQ317" s="20">
        <v>2993184.05</v>
      </c>
      <c r="AR317" s="21">
        <v>1.1160997197074316</v>
      </c>
      <c r="AS317" s="20">
        <v>5325671.51</v>
      </c>
      <c r="AT317" s="21">
        <v>29.869202071711392</v>
      </c>
      <c r="AU317" s="20">
        <v>867304.95999999996</v>
      </c>
      <c r="AV317" s="21">
        <v>0.1703749424679657</v>
      </c>
      <c r="AW317" s="20">
        <v>6737753.6699999999</v>
      </c>
      <c r="AX317" s="21">
        <v>28.788847059527178</v>
      </c>
      <c r="AY317" s="20">
        <v>-544777.19999999995</v>
      </c>
      <c r="AZ317" s="21">
        <v>1.2507299546521793</v>
      </c>
      <c r="BA317" s="24"/>
    </row>
    <row r="318" spans="1:53" x14ac:dyDescent="0.35">
      <c r="A318" s="18" t="s">
        <v>248</v>
      </c>
      <c r="B318" s="19"/>
      <c r="C318" s="20">
        <v>1830440.54</v>
      </c>
      <c r="D318" s="21">
        <v>67.850749449864708</v>
      </c>
      <c r="E318" s="20">
        <v>1928540.03</v>
      </c>
      <c r="F318" s="21">
        <v>69.600365666270875</v>
      </c>
      <c r="G318" s="20">
        <v>-98099.49</v>
      </c>
      <c r="H318" s="21">
        <v>-1.7496162164061673</v>
      </c>
      <c r="I318" s="20">
        <v>792581.34</v>
      </c>
      <c r="J318" s="21">
        <v>69.307928129571692</v>
      </c>
      <c r="K318" s="20">
        <v>1037859.2</v>
      </c>
      <c r="L318" s="21">
        <v>-1.4571786797069848</v>
      </c>
      <c r="M318" s="20">
        <v>1649275.56</v>
      </c>
      <c r="N318" s="21">
        <v>67.937000438822764</v>
      </c>
      <c r="O318" s="20">
        <v>181164.98</v>
      </c>
      <c r="P318" s="21">
        <v>-8.6250988958056496E-2</v>
      </c>
      <c r="Q318" s="22"/>
      <c r="R318" s="23"/>
      <c r="S318" s="20">
        <v>3479716.1</v>
      </c>
      <c r="T318" s="21">
        <v>67.891602377552644</v>
      </c>
      <c r="U318" s="20">
        <v>3728513.27</v>
      </c>
      <c r="V318" s="21">
        <v>69.528305208902978</v>
      </c>
      <c r="W318" s="20">
        <v>-248797.17</v>
      </c>
      <c r="X318" s="21">
        <v>-1.636702831350334</v>
      </c>
      <c r="Y318" s="20">
        <v>1481036.75</v>
      </c>
      <c r="Z318" s="21">
        <v>69.135317425696201</v>
      </c>
      <c r="AA318" s="20">
        <v>1998679.35</v>
      </c>
      <c r="AB318" s="21">
        <v>-1.2437150481435566</v>
      </c>
      <c r="AC318" s="20">
        <v>1649275.56</v>
      </c>
      <c r="AD318" s="21">
        <v>67.937000438822764</v>
      </c>
      <c r="AE318" s="20">
        <v>1830440.54</v>
      </c>
      <c r="AF318" s="21">
        <v>-4.5398061270120138E-2</v>
      </c>
      <c r="AG318" s="24"/>
      <c r="AH318" s="19"/>
      <c r="AI318" s="20">
        <v>13740998.57</v>
      </c>
      <c r="AJ318" s="21">
        <v>68.932556313665387</v>
      </c>
      <c r="AK318" s="20">
        <v>14606382.43</v>
      </c>
      <c r="AL318" s="21">
        <v>69.916633562123948</v>
      </c>
      <c r="AM318" s="20">
        <v>-865383.86</v>
      </c>
      <c r="AN318" s="21">
        <v>-0.98407724845856137</v>
      </c>
      <c r="AO318" s="20">
        <v>7461719.8300000001</v>
      </c>
      <c r="AP318" s="21">
        <v>69.987443197844655</v>
      </c>
      <c r="AQ318" s="20">
        <v>6279278.7400000002</v>
      </c>
      <c r="AR318" s="21">
        <v>-1.0548868841792682</v>
      </c>
      <c r="AS318" s="20">
        <v>11910558.029999999</v>
      </c>
      <c r="AT318" s="21">
        <v>69.101876384038917</v>
      </c>
      <c r="AU318" s="20">
        <v>1830440.54</v>
      </c>
      <c r="AV318" s="21">
        <v>-0.16932007037353003</v>
      </c>
      <c r="AW318" s="20">
        <v>15922423.109999999</v>
      </c>
      <c r="AX318" s="21">
        <v>70.266102796043583</v>
      </c>
      <c r="AY318" s="20">
        <v>-2181424.54</v>
      </c>
      <c r="AZ318" s="21">
        <v>-1.3335464823781962</v>
      </c>
      <c r="BA318" s="24"/>
    </row>
    <row r="319" spans="1:53" x14ac:dyDescent="0.35">
      <c r="A319" s="13"/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3"/>
    </row>
  </sheetData>
  <autoFilter ref="A7:BA318" xr:uid="{577944F2-D962-481B-A4CE-35ECAFAD3967}"/>
  <mergeCells count="3">
    <mergeCell ref="C6:P6"/>
    <mergeCell ref="S6:AF6"/>
    <mergeCell ref="AI6:AZ6"/>
  </mergeCells>
  <hyperlinks>
    <hyperlink ref="A1" location="'Table of Contents'!A1" display="Back to ToC" xr:uid="{B6D2BC40-9AE4-43B7-AD95-7DD51F30D4A3}"/>
  </hyperlinks>
  <printOptions horizontalCentered="1"/>
  <pageMargins left="0.25" right="0.25" top="0.25" bottom="0.5" header="0.25" footer="0.25"/>
  <pageSetup paperSize="5" scale="91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18 of 23 &amp;RReport Generated: 8/15/2017 7:19:11 AM
Financial Data Updated: 8/14/2017 5:14:04 PM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2A4F-7F5B-45CA-8B2E-189925450F60}">
  <sheetPr codeName="Sheet5">
    <pageSetUpPr fitToPage="1"/>
  </sheetPr>
  <dimension ref="A1:BA319"/>
  <sheetViews>
    <sheetView showGridLines="0" tabSelected="1" workbookViewId="0">
      <pane xSplit="2" ySplit="7" topLeftCell="C8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1328125" defaultRowHeight="12.75" outlineLevelCol="2" x14ac:dyDescent="0.35"/>
  <cols>
    <col min="1" max="1" width="23.86328125" style="2" customWidth="1"/>
    <col min="2" max="2" width="1.33203125" style="2" customWidth="1"/>
    <col min="3" max="3" width="12" style="2" customWidth="1" outlineLevel="1"/>
    <col min="4" max="4" width="5.6640625" style="2" customWidth="1" outlineLevel="1"/>
    <col min="5" max="5" width="7.86328125" style="2" customWidth="1" outlineLevel="1"/>
    <col min="6" max="6" width="9" style="2" customWidth="1" outlineLevel="1"/>
    <col min="7" max="7" width="7.86328125" style="2" customWidth="1" outlineLevel="1"/>
    <col min="8" max="8" width="9" style="2" customWidth="1" outlineLevel="1"/>
    <col min="9" max="9" width="8.86328125" style="2" customWidth="1" outlineLevel="1"/>
    <col min="10" max="10" width="5.6640625" style="2" customWidth="1" outlineLevel="1"/>
    <col min="11" max="11" width="7.86328125" style="2" customWidth="1" outlineLevel="1"/>
    <col min="12" max="12" width="6" style="2" customWidth="1" outlineLevel="1"/>
    <col min="13" max="13" width="10.3984375" style="2" hidden="1" customWidth="1" outlineLevel="2"/>
    <col min="14" max="14" width="5.6640625" style="2" hidden="1" customWidth="1" outlineLevel="2"/>
    <col min="15" max="15" width="7.86328125" style="2" hidden="1" customWidth="1" outlineLevel="2"/>
    <col min="16" max="16" width="5.1328125" style="2" hidden="1" customWidth="1" outlineLevel="2"/>
    <col min="17" max="17" width="1.33203125" style="2" customWidth="1" outlineLevel="1" collapsed="1"/>
    <col min="18" max="18" width="1.33203125" style="2" hidden="1" customWidth="1"/>
    <col min="19" max="19" width="13.3984375" style="2" hidden="1" customWidth="1" outlineLevel="1"/>
    <col min="20" max="20" width="5.6640625" style="2" hidden="1" customWidth="1" outlineLevel="1"/>
    <col min="21" max="21" width="7.86328125" style="2" hidden="1" customWidth="1" outlineLevel="1"/>
    <col min="22" max="22" width="9" style="2" hidden="1" customWidth="1" outlineLevel="1"/>
    <col min="23" max="23" width="7.86328125" style="2" hidden="1" customWidth="1" outlineLevel="1"/>
    <col min="24" max="24" width="9" style="2" hidden="1" customWidth="1" outlineLevel="1"/>
    <col min="25" max="25" width="8.86328125" style="2" hidden="1" customWidth="1" outlineLevel="1"/>
    <col min="26" max="26" width="5.6640625" style="2" hidden="1" customWidth="1" outlineLevel="1"/>
    <col min="27" max="27" width="7.86328125" style="2" hidden="1" customWidth="1" outlineLevel="1"/>
    <col min="28" max="28" width="5.1328125" style="2" hidden="1" customWidth="1" outlineLevel="1"/>
    <col min="29" max="29" width="10.3984375" style="2" hidden="1" customWidth="1" outlineLevel="2"/>
    <col min="30" max="30" width="5.6640625" style="2" hidden="1" customWidth="1" outlineLevel="2"/>
    <col min="31" max="31" width="7.86328125" style="2" hidden="1" customWidth="1" outlineLevel="2"/>
    <col min="32" max="32" width="5.1328125" style="2" hidden="1" customWidth="1" outlineLevel="2"/>
    <col min="33" max="33" width="1.33203125" style="2" hidden="1" customWidth="1" outlineLevel="1" collapsed="1"/>
    <col min="34" max="34" width="1.33203125" style="2" customWidth="1" collapsed="1"/>
    <col min="35" max="35" width="10.3984375" style="2" customWidth="1" outlineLevel="1"/>
    <col min="36" max="36" width="5.6640625" style="2" customWidth="1" outlineLevel="1"/>
    <col min="37" max="37" width="8.6640625" style="2" customWidth="1" outlineLevel="1"/>
    <col min="38" max="38" width="8.1328125" style="2" customWidth="1" outlineLevel="1"/>
    <col min="39" max="39" width="9" style="2" customWidth="1" outlineLevel="1"/>
    <col min="40" max="40" width="8.1328125" style="2" customWidth="1" outlineLevel="1"/>
    <col min="41" max="41" width="8.86328125" style="2" customWidth="1" outlineLevel="1"/>
    <col min="42" max="42" width="5.6640625" style="2" customWidth="1" outlineLevel="1"/>
    <col min="43" max="43" width="8.6640625" style="2" customWidth="1" outlineLevel="1"/>
    <col min="44" max="44" width="5.1328125" style="2" customWidth="1" outlineLevel="1"/>
    <col min="45" max="45" width="10.3984375" style="2" hidden="1" customWidth="1" outlineLevel="2"/>
    <col min="46" max="46" width="5.6640625" style="2" hidden="1" customWidth="1" outlineLevel="2"/>
    <col min="47" max="47" width="7.86328125" style="2" hidden="1" customWidth="1" outlineLevel="2"/>
    <col min="48" max="48" width="5.1328125" style="2" hidden="1" customWidth="1" outlineLevel="2"/>
    <col min="49" max="49" width="10.33203125" style="2" hidden="1" customWidth="1" outlineLevel="2"/>
    <col min="50" max="50" width="5.6640625" style="2" hidden="1" customWidth="1" outlineLevel="2"/>
    <col min="51" max="51" width="9" style="2" hidden="1" customWidth="1" outlineLevel="2"/>
    <col min="52" max="52" width="5.1328125" style="2" hidden="1" customWidth="1" outlineLevel="2"/>
    <col min="53" max="53" width="1.33203125" style="2" customWidth="1" outlineLevel="1" collapsed="1"/>
    <col min="54" max="16384" width="9.1328125" style="2"/>
  </cols>
  <sheetData>
    <row r="1" spans="1:53" x14ac:dyDescent="0.35">
      <c r="A1" s="1" t="s">
        <v>0</v>
      </c>
    </row>
    <row r="2" spans="1:53" x14ac:dyDescent="0.35">
      <c r="A2" s="3"/>
    </row>
    <row r="3" spans="1:53" ht="15" x14ac:dyDescent="0.35">
      <c r="A3" s="4"/>
      <c r="B3" s="4"/>
    </row>
    <row r="4" spans="1:53" x14ac:dyDescent="0.35">
      <c r="A4" s="5"/>
      <c r="B4" s="5"/>
    </row>
    <row r="5" spans="1:53" x14ac:dyDescent="0.35">
      <c r="A5" s="6" t="s">
        <v>1</v>
      </c>
      <c r="B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2.75" customHeight="1" x14ac:dyDescent="0.35">
      <c r="A6" s="8" t="s">
        <v>2</v>
      </c>
      <c r="B6" s="9"/>
      <c r="C6" s="55" t="s">
        <v>3</v>
      </c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7"/>
      <c r="Q6" s="10"/>
      <c r="R6" s="11"/>
      <c r="S6" s="55" t="s">
        <v>4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7"/>
      <c r="AG6" s="12"/>
      <c r="AH6" s="9"/>
      <c r="AI6" s="55" t="s">
        <v>5</v>
      </c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7"/>
      <c r="BA6" s="12"/>
    </row>
    <row r="7" spans="1:53" ht="20.65" x14ac:dyDescent="0.35">
      <c r="A7" s="13" t="s">
        <v>278</v>
      </c>
      <c r="B7" s="14"/>
      <c r="C7" s="15" t="s">
        <v>7</v>
      </c>
      <c r="D7" s="16" t="s">
        <v>8</v>
      </c>
      <c r="E7" s="15" t="s">
        <v>9</v>
      </c>
      <c r="F7" s="16" t="s">
        <v>8</v>
      </c>
      <c r="G7" s="15" t="s">
        <v>10</v>
      </c>
      <c r="H7" s="16" t="s">
        <v>8</v>
      </c>
      <c r="I7" s="15" t="s">
        <v>11</v>
      </c>
      <c r="J7" s="16" t="s">
        <v>8</v>
      </c>
      <c r="K7" s="15" t="s">
        <v>10</v>
      </c>
      <c r="L7" s="16" t="s">
        <v>8</v>
      </c>
      <c r="M7" s="15" t="s">
        <v>12</v>
      </c>
      <c r="N7" s="16" t="s">
        <v>8</v>
      </c>
      <c r="O7" s="15" t="s">
        <v>10</v>
      </c>
      <c r="P7" s="16" t="s">
        <v>8</v>
      </c>
      <c r="Q7" s="17"/>
      <c r="R7" s="14"/>
      <c r="S7" s="15" t="s">
        <v>7</v>
      </c>
      <c r="T7" s="16" t="s">
        <v>8</v>
      </c>
      <c r="U7" s="15" t="s">
        <v>9</v>
      </c>
      <c r="V7" s="16" t="s">
        <v>8</v>
      </c>
      <c r="W7" s="15" t="s">
        <v>10</v>
      </c>
      <c r="X7" s="16" t="s">
        <v>8</v>
      </c>
      <c r="Y7" s="15" t="s">
        <v>11</v>
      </c>
      <c r="Z7" s="16" t="s">
        <v>8</v>
      </c>
      <c r="AA7" s="15" t="s">
        <v>10</v>
      </c>
      <c r="AB7" s="16" t="s">
        <v>8</v>
      </c>
      <c r="AC7" s="15" t="s">
        <v>12</v>
      </c>
      <c r="AD7" s="16" t="s">
        <v>8</v>
      </c>
      <c r="AE7" s="15" t="s">
        <v>10</v>
      </c>
      <c r="AF7" s="16" t="s">
        <v>8</v>
      </c>
      <c r="AG7" s="17"/>
      <c r="AH7" s="14"/>
      <c r="AI7" s="15" t="s">
        <v>7</v>
      </c>
      <c r="AJ7" s="16" t="s">
        <v>8</v>
      </c>
      <c r="AK7" s="15" t="s">
        <v>9</v>
      </c>
      <c r="AL7" s="16" t="s">
        <v>8</v>
      </c>
      <c r="AM7" s="15" t="s">
        <v>10</v>
      </c>
      <c r="AN7" s="16" t="s">
        <v>8</v>
      </c>
      <c r="AO7" s="15" t="s">
        <v>11</v>
      </c>
      <c r="AP7" s="16" t="s">
        <v>8</v>
      </c>
      <c r="AQ7" s="15" t="s">
        <v>10</v>
      </c>
      <c r="AR7" s="16" t="s">
        <v>8</v>
      </c>
      <c r="AS7" s="15" t="s">
        <v>12</v>
      </c>
      <c r="AT7" s="16" t="s">
        <v>8</v>
      </c>
      <c r="AU7" s="15" t="s">
        <v>10</v>
      </c>
      <c r="AV7" s="16" t="s">
        <v>8</v>
      </c>
      <c r="AW7" s="15" t="s">
        <v>13</v>
      </c>
      <c r="AX7" s="16" t="s">
        <v>8</v>
      </c>
      <c r="AY7" s="15" t="s">
        <v>10</v>
      </c>
      <c r="AZ7" s="16" t="s">
        <v>8</v>
      </c>
      <c r="BA7" s="17"/>
    </row>
    <row r="8" spans="1:53" x14ac:dyDescent="0.35">
      <c r="A8" s="18" t="s">
        <v>14</v>
      </c>
      <c r="B8" s="19"/>
      <c r="C8" s="20">
        <v>1898944.01</v>
      </c>
      <c r="D8" s="21">
        <v>66.809657269933226</v>
      </c>
      <c r="E8" s="20">
        <v>1895433.67</v>
      </c>
      <c r="F8" s="21">
        <v>65.289994374840219</v>
      </c>
      <c r="G8" s="20">
        <v>3510.34</v>
      </c>
      <c r="H8" s="21">
        <v>1.5196628950930062</v>
      </c>
      <c r="I8" s="20">
        <v>895389.28</v>
      </c>
      <c r="J8" s="21">
        <v>70.269660421292784</v>
      </c>
      <c r="K8" s="20">
        <v>1003554.73</v>
      </c>
      <c r="L8" s="21">
        <v>-3.4600031513595582</v>
      </c>
      <c r="M8" s="20">
        <v>1879716.56</v>
      </c>
      <c r="N8" s="21">
        <v>66.424334651055148</v>
      </c>
      <c r="O8" s="20">
        <v>19227.45</v>
      </c>
      <c r="P8" s="21">
        <v>0.38532261887807806</v>
      </c>
      <c r="Q8" s="22"/>
      <c r="R8" s="23"/>
      <c r="S8" s="20">
        <v>3778660.57</v>
      </c>
      <c r="T8" s="21">
        <v>66.617419119474945</v>
      </c>
      <c r="U8" s="20">
        <v>3751061.25</v>
      </c>
      <c r="V8" s="21">
        <v>65.208607525676044</v>
      </c>
      <c r="W8" s="20">
        <v>27599.32</v>
      </c>
      <c r="X8" s="21">
        <v>1.4088115937989016</v>
      </c>
      <c r="Y8" s="20">
        <v>1767083.61</v>
      </c>
      <c r="Z8" s="21">
        <v>70.067291472913553</v>
      </c>
      <c r="AA8" s="20">
        <v>2011576.96</v>
      </c>
      <c r="AB8" s="21">
        <v>-3.4498723534386073</v>
      </c>
      <c r="AC8" s="20">
        <v>1879716.56</v>
      </c>
      <c r="AD8" s="21">
        <v>66.424334651055148</v>
      </c>
      <c r="AE8" s="20">
        <v>1898944.01</v>
      </c>
      <c r="AF8" s="21">
        <v>0.19308446841979787</v>
      </c>
      <c r="AG8" s="24"/>
      <c r="AH8" s="19"/>
      <c r="AI8" s="20">
        <v>15358279.640000001</v>
      </c>
      <c r="AJ8" s="21">
        <v>66.347650581857849</v>
      </c>
      <c r="AK8" s="20">
        <v>15198443.720000001</v>
      </c>
      <c r="AL8" s="21">
        <v>66.110461866239319</v>
      </c>
      <c r="AM8" s="20">
        <v>159835.92000000001</v>
      </c>
      <c r="AN8" s="21">
        <v>0.2371887156185295</v>
      </c>
      <c r="AO8" s="20">
        <v>8632411.2400000002</v>
      </c>
      <c r="AP8" s="21">
        <v>68.750991006048238</v>
      </c>
      <c r="AQ8" s="20">
        <v>6725868.4000000004</v>
      </c>
      <c r="AR8" s="21">
        <v>-2.4033404241903895</v>
      </c>
      <c r="AS8" s="20">
        <v>13459335.630000001</v>
      </c>
      <c r="AT8" s="21">
        <v>66.282981069233699</v>
      </c>
      <c r="AU8" s="20">
        <v>1898944.01</v>
      </c>
      <c r="AV8" s="21">
        <v>6.4669512624149661E-2</v>
      </c>
      <c r="AW8" s="20">
        <v>17059205.420000002</v>
      </c>
      <c r="AX8" s="21">
        <v>67.389673028023111</v>
      </c>
      <c r="AY8" s="20">
        <v>-1700925.78</v>
      </c>
      <c r="AZ8" s="21">
        <v>-1.0420224461652623</v>
      </c>
      <c r="BA8" s="24"/>
    </row>
    <row r="9" spans="1:53" x14ac:dyDescent="0.35">
      <c r="A9" s="18" t="s">
        <v>15</v>
      </c>
      <c r="B9" s="19"/>
      <c r="C9" s="20">
        <v>964202.53</v>
      </c>
      <c r="D9" s="21">
        <v>33.923085793404994</v>
      </c>
      <c r="E9" s="20">
        <v>1033285.19</v>
      </c>
      <c r="F9" s="21">
        <v>35.592479605316768</v>
      </c>
      <c r="G9" s="20">
        <v>-69082.66</v>
      </c>
      <c r="H9" s="21">
        <v>-1.6693938119117746</v>
      </c>
      <c r="I9" s="20">
        <v>387591.35</v>
      </c>
      <c r="J9" s="21">
        <v>30.41795692118453</v>
      </c>
      <c r="K9" s="20">
        <v>576611.18000000005</v>
      </c>
      <c r="L9" s="21">
        <v>3.5051288722204639</v>
      </c>
      <c r="M9" s="20">
        <v>966081.85</v>
      </c>
      <c r="N9" s="21">
        <v>34.138840647714702</v>
      </c>
      <c r="O9" s="20">
        <v>-1879.32</v>
      </c>
      <c r="P9" s="21">
        <v>-0.21575485430970787</v>
      </c>
      <c r="Q9" s="22"/>
      <c r="R9" s="23"/>
      <c r="S9" s="20">
        <v>1930284.38</v>
      </c>
      <c r="T9" s="21">
        <v>34.030726279877491</v>
      </c>
      <c r="U9" s="20">
        <v>2053370.24</v>
      </c>
      <c r="V9" s="21">
        <v>35.695875156680856</v>
      </c>
      <c r="W9" s="20">
        <v>-123085.86</v>
      </c>
      <c r="X9" s="21">
        <v>-1.6651488768033644</v>
      </c>
      <c r="Y9" s="20">
        <v>752441.33</v>
      </c>
      <c r="Z9" s="21">
        <v>29.835331892064076</v>
      </c>
      <c r="AA9" s="20">
        <v>1177843.05</v>
      </c>
      <c r="AB9" s="21">
        <v>4.1953943878134154</v>
      </c>
      <c r="AC9" s="20">
        <v>966081.85</v>
      </c>
      <c r="AD9" s="21">
        <v>34.138840647714702</v>
      </c>
      <c r="AE9" s="20">
        <v>964202.53</v>
      </c>
      <c r="AF9" s="21">
        <v>-0.10811436783721007</v>
      </c>
      <c r="AG9" s="24"/>
      <c r="AH9" s="19"/>
      <c r="AI9" s="20">
        <v>7908568.4800000004</v>
      </c>
      <c r="AJ9" s="21">
        <v>34.164955347416416</v>
      </c>
      <c r="AK9" s="20">
        <v>8010882.6799999997</v>
      </c>
      <c r="AL9" s="21">
        <v>34.845880518288816</v>
      </c>
      <c r="AM9" s="20">
        <v>-102314.2</v>
      </c>
      <c r="AN9" s="21">
        <v>-0.68092517087239912</v>
      </c>
      <c r="AO9" s="20">
        <v>3989662.17</v>
      </c>
      <c r="AP9" s="21">
        <v>31.774810112827858</v>
      </c>
      <c r="AQ9" s="20">
        <v>3918906.31</v>
      </c>
      <c r="AR9" s="21">
        <v>2.3901452345885588</v>
      </c>
      <c r="AS9" s="20">
        <v>6944365.9500000002</v>
      </c>
      <c r="AT9" s="21">
        <v>34.198811104443877</v>
      </c>
      <c r="AU9" s="20">
        <v>964202.53</v>
      </c>
      <c r="AV9" s="21">
        <v>-3.3855757027460243E-2</v>
      </c>
      <c r="AW9" s="20">
        <v>8368149.5999999996</v>
      </c>
      <c r="AX9" s="21">
        <v>33.057041726717323</v>
      </c>
      <c r="AY9" s="20">
        <v>-459581.12</v>
      </c>
      <c r="AZ9" s="21">
        <v>1.1079136206990938</v>
      </c>
      <c r="BA9" s="24"/>
    </row>
    <row r="10" spans="1:53" x14ac:dyDescent="0.35">
      <c r="A10" s="18" t="s">
        <v>16</v>
      </c>
      <c r="B10" s="19"/>
      <c r="C10" s="25">
        <v>5057.51</v>
      </c>
      <c r="D10" s="26">
        <v>0.17793600441081989</v>
      </c>
      <c r="E10" s="25">
        <v>0</v>
      </c>
      <c r="F10" s="26">
        <v>0</v>
      </c>
      <c r="G10" s="25">
        <v>5057.51</v>
      </c>
      <c r="H10" s="26">
        <v>0.17793600441081989</v>
      </c>
      <c r="I10" s="25">
        <v>5524.24</v>
      </c>
      <c r="J10" s="26">
        <v>0.43353933038568704</v>
      </c>
      <c r="K10" s="25">
        <v>-466.73</v>
      </c>
      <c r="L10" s="26">
        <v>-0.25560332597486712</v>
      </c>
      <c r="M10" s="25">
        <v>10137.73</v>
      </c>
      <c r="N10" s="26">
        <v>0.35824122873186864</v>
      </c>
      <c r="O10" s="25">
        <v>-5080.22</v>
      </c>
      <c r="P10" s="26">
        <v>-0.18030522432104876</v>
      </c>
      <c r="Q10" s="22"/>
      <c r="R10" s="23"/>
      <c r="S10" s="25">
        <v>15195.24</v>
      </c>
      <c r="T10" s="26">
        <v>0.26789060645926466</v>
      </c>
      <c r="U10" s="25">
        <v>0</v>
      </c>
      <c r="V10" s="26">
        <v>0</v>
      </c>
      <c r="W10" s="25">
        <v>15195.24</v>
      </c>
      <c r="X10" s="26">
        <v>0.26789060645926466</v>
      </c>
      <c r="Y10" s="25">
        <v>30429.08</v>
      </c>
      <c r="Z10" s="26">
        <v>1.2065548033760576</v>
      </c>
      <c r="AA10" s="25">
        <v>-15233.84</v>
      </c>
      <c r="AB10" s="26">
        <v>-0.93866419691679293</v>
      </c>
      <c r="AC10" s="25">
        <v>10137.73</v>
      </c>
      <c r="AD10" s="26">
        <v>0.35824122873186864</v>
      </c>
      <c r="AE10" s="25">
        <v>5057.51</v>
      </c>
      <c r="AF10" s="26">
        <v>-9.0350622272603986E-2</v>
      </c>
      <c r="AG10" s="24"/>
      <c r="AH10" s="19"/>
      <c r="AI10" s="25">
        <v>74680.61</v>
      </c>
      <c r="AJ10" s="26">
        <v>0.3226196640289849</v>
      </c>
      <c r="AK10" s="25">
        <v>0</v>
      </c>
      <c r="AL10" s="26">
        <v>0</v>
      </c>
      <c r="AM10" s="25">
        <v>74680.61</v>
      </c>
      <c r="AN10" s="26">
        <v>0.3226196640289849</v>
      </c>
      <c r="AO10" s="25">
        <v>74080.88</v>
      </c>
      <c r="AP10" s="26">
        <v>0.59000130705081411</v>
      </c>
      <c r="AQ10" s="25">
        <v>599.73</v>
      </c>
      <c r="AR10" s="26">
        <v>-0.26738164302182921</v>
      </c>
      <c r="AS10" s="25">
        <v>69623.100000000006</v>
      </c>
      <c r="AT10" s="26">
        <v>0.34287179888695329</v>
      </c>
      <c r="AU10" s="25">
        <v>5057.51</v>
      </c>
      <c r="AV10" s="26">
        <v>-2.0252134857968396E-2</v>
      </c>
      <c r="AW10" s="25">
        <v>144180.19</v>
      </c>
      <c r="AX10" s="26">
        <v>0.56956086886831381</v>
      </c>
      <c r="AY10" s="25">
        <v>-69499.58</v>
      </c>
      <c r="AZ10" s="26">
        <v>-0.24694120483932891</v>
      </c>
      <c r="BA10" s="24"/>
    </row>
    <row r="11" spans="1:53" x14ac:dyDescent="0.35">
      <c r="A11" s="27" t="s">
        <v>17</v>
      </c>
      <c r="B11" s="19"/>
      <c r="C11" s="28">
        <v>2868204.05</v>
      </c>
      <c r="D11" s="29">
        <v>100.91067906774904</v>
      </c>
      <c r="E11" s="28">
        <v>2928718.86</v>
      </c>
      <c r="F11" s="29">
        <v>100.88247398015699</v>
      </c>
      <c r="G11" s="28">
        <v>-60514.81</v>
      </c>
      <c r="H11" s="29">
        <v>2.8205087592056088E-2</v>
      </c>
      <c r="I11" s="28">
        <v>1288504.8700000001</v>
      </c>
      <c r="J11" s="29">
        <v>101.12115667286301</v>
      </c>
      <c r="K11" s="28">
        <v>1579699.18</v>
      </c>
      <c r="L11" s="29">
        <v>-0.21047760511396518</v>
      </c>
      <c r="M11" s="28">
        <v>2855936.14</v>
      </c>
      <c r="N11" s="29">
        <v>100.92141652750173</v>
      </c>
      <c r="O11" s="28">
        <v>12267.91</v>
      </c>
      <c r="P11" s="29">
        <v>-1.0737459752689915E-2</v>
      </c>
      <c r="Q11" s="22"/>
      <c r="R11" s="9"/>
      <c r="S11" s="28">
        <v>5724140.1900000004</v>
      </c>
      <c r="T11" s="29">
        <v>100.91603600581172</v>
      </c>
      <c r="U11" s="28">
        <v>5804431.4900000002</v>
      </c>
      <c r="V11" s="29">
        <v>100.9044826823569</v>
      </c>
      <c r="W11" s="28">
        <v>-80291.3</v>
      </c>
      <c r="X11" s="29">
        <v>1.155332345481952E-2</v>
      </c>
      <c r="Y11" s="28">
        <v>2549954.02</v>
      </c>
      <c r="Z11" s="29">
        <v>101.10917816835368</v>
      </c>
      <c r="AA11" s="28">
        <v>3174186.17</v>
      </c>
      <c r="AB11" s="29">
        <v>-0.19314216254196026</v>
      </c>
      <c r="AC11" s="28">
        <v>2855936.14</v>
      </c>
      <c r="AD11" s="29">
        <v>100.92141652750173</v>
      </c>
      <c r="AE11" s="28">
        <v>2868204.05</v>
      </c>
      <c r="AF11" s="29">
        <v>-5.3805216900144615E-3</v>
      </c>
      <c r="AG11" s="24"/>
      <c r="AH11" s="19"/>
      <c r="AI11" s="28">
        <v>23341528.73</v>
      </c>
      <c r="AJ11" s="29">
        <v>100.83522559330325</v>
      </c>
      <c r="AK11" s="28">
        <v>23209326.399999999</v>
      </c>
      <c r="AL11" s="29">
        <v>100.95634238452813</v>
      </c>
      <c r="AM11" s="28">
        <v>132202.32999999999</v>
      </c>
      <c r="AN11" s="29">
        <v>-0.12111679122487828</v>
      </c>
      <c r="AO11" s="28">
        <v>12696154.289999999</v>
      </c>
      <c r="AP11" s="29">
        <v>101.1158024259269</v>
      </c>
      <c r="AQ11" s="28">
        <v>10645374.439999999</v>
      </c>
      <c r="AR11" s="29">
        <v>-0.28057683262365174</v>
      </c>
      <c r="AS11" s="28">
        <v>20473324.68</v>
      </c>
      <c r="AT11" s="29">
        <v>100.82466397256454</v>
      </c>
      <c r="AU11" s="28">
        <v>2868204.05</v>
      </c>
      <c r="AV11" s="29">
        <v>1.0561620738712918E-2</v>
      </c>
      <c r="AW11" s="28">
        <v>25571535.210000001</v>
      </c>
      <c r="AX11" s="29">
        <v>101.01627562360875</v>
      </c>
      <c r="AY11" s="28">
        <v>-2230006.48</v>
      </c>
      <c r="AZ11" s="29">
        <v>-0.18105003030549938</v>
      </c>
      <c r="BA11" s="24"/>
    </row>
    <row r="12" spans="1:53" x14ac:dyDescent="0.35">
      <c r="A12" s="18"/>
      <c r="B12" s="19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22"/>
      <c r="R12" s="2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24"/>
      <c r="AH12" s="19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24"/>
    </row>
    <row r="13" spans="1:53" x14ac:dyDescent="0.35">
      <c r="A13" s="18" t="s">
        <v>18</v>
      </c>
      <c r="B13" s="19"/>
      <c r="C13" s="20">
        <v>-25884.41</v>
      </c>
      <c r="D13" s="21">
        <v>-0.91067906774904461</v>
      </c>
      <c r="E13" s="20">
        <v>-25619.1</v>
      </c>
      <c r="F13" s="21">
        <v>-0.88247398015698919</v>
      </c>
      <c r="G13" s="20">
        <v>-265.31</v>
      </c>
      <c r="H13" s="21">
        <v>-2.8205087592055422E-2</v>
      </c>
      <c r="I13" s="20">
        <v>-14285.99</v>
      </c>
      <c r="J13" s="21">
        <v>-1.1211566728629858</v>
      </c>
      <c r="K13" s="20">
        <v>-11598.42</v>
      </c>
      <c r="L13" s="21">
        <v>0.2104776051139412</v>
      </c>
      <c r="M13" s="20">
        <v>-26074.81</v>
      </c>
      <c r="N13" s="21">
        <v>-0.92141652750172032</v>
      </c>
      <c r="O13" s="20">
        <v>190.4</v>
      </c>
      <c r="P13" s="21">
        <v>1.0737459752675704E-2</v>
      </c>
      <c r="Q13" s="22"/>
      <c r="R13" s="23"/>
      <c r="S13" s="20">
        <v>-51959.22</v>
      </c>
      <c r="T13" s="21">
        <v>-0.91603600581171163</v>
      </c>
      <c r="U13" s="20">
        <v>-52029.48</v>
      </c>
      <c r="V13" s="21">
        <v>-0.904482682356896</v>
      </c>
      <c r="W13" s="20">
        <v>70.260000000000005</v>
      </c>
      <c r="X13" s="21">
        <v>-1.1553323454815634E-2</v>
      </c>
      <c r="Y13" s="20">
        <v>-27973.26</v>
      </c>
      <c r="Z13" s="21">
        <v>-1.1091781683536714</v>
      </c>
      <c r="AA13" s="20">
        <v>-23985.96</v>
      </c>
      <c r="AB13" s="21">
        <v>0.19314216254195982</v>
      </c>
      <c r="AC13" s="20">
        <v>-26074.81</v>
      </c>
      <c r="AD13" s="21">
        <v>-0.92141652750172032</v>
      </c>
      <c r="AE13" s="20">
        <v>-25884.41</v>
      </c>
      <c r="AF13" s="21">
        <v>5.3805216900086883E-3</v>
      </c>
      <c r="AG13" s="24"/>
      <c r="AH13" s="19"/>
      <c r="AI13" s="20">
        <v>-193339.6</v>
      </c>
      <c r="AJ13" s="21">
        <v>-0.83522559330324619</v>
      </c>
      <c r="AK13" s="20">
        <v>-219858.03</v>
      </c>
      <c r="AL13" s="21">
        <v>-0.9563423845281378</v>
      </c>
      <c r="AM13" s="20">
        <v>26518.43</v>
      </c>
      <c r="AN13" s="21">
        <v>0.12111679122489161</v>
      </c>
      <c r="AO13" s="20">
        <v>-140100.75</v>
      </c>
      <c r="AP13" s="21">
        <v>-1.1158024259268968</v>
      </c>
      <c r="AQ13" s="20">
        <v>-53238.85</v>
      </c>
      <c r="AR13" s="21">
        <v>0.28057683262365063</v>
      </c>
      <c r="AS13" s="20">
        <v>-167455.19</v>
      </c>
      <c r="AT13" s="21">
        <v>-0.82466397256451607</v>
      </c>
      <c r="AU13" s="20">
        <v>-25884.41</v>
      </c>
      <c r="AV13" s="21">
        <v>-1.0561620738730126E-2</v>
      </c>
      <c r="AW13" s="20">
        <v>-257262.78</v>
      </c>
      <c r="AX13" s="21">
        <v>-1.0162756236087485</v>
      </c>
      <c r="AY13" s="20">
        <v>63923.18</v>
      </c>
      <c r="AZ13" s="21">
        <v>0.18105003030550226</v>
      </c>
      <c r="BA13" s="24"/>
    </row>
    <row r="14" spans="1:53" ht="20.25" x14ac:dyDescent="0.35">
      <c r="A14" s="18" t="s">
        <v>19</v>
      </c>
      <c r="B14" s="19"/>
      <c r="C14" s="25">
        <v>0</v>
      </c>
      <c r="D14" s="26">
        <v>0</v>
      </c>
      <c r="E14" s="25">
        <v>0</v>
      </c>
      <c r="F14" s="26">
        <v>0</v>
      </c>
      <c r="G14" s="25">
        <v>0</v>
      </c>
      <c r="H14" s="26">
        <v>0</v>
      </c>
      <c r="I14" s="25">
        <v>0</v>
      </c>
      <c r="J14" s="26">
        <v>0</v>
      </c>
      <c r="K14" s="25">
        <v>0</v>
      </c>
      <c r="L14" s="26">
        <v>0</v>
      </c>
      <c r="M14" s="25">
        <v>0</v>
      </c>
      <c r="N14" s="26">
        <v>0</v>
      </c>
      <c r="O14" s="25">
        <v>0</v>
      </c>
      <c r="P14" s="26">
        <v>0</v>
      </c>
      <c r="Q14" s="22"/>
      <c r="R14" s="23"/>
      <c r="S14" s="25">
        <v>0</v>
      </c>
      <c r="T14" s="26">
        <v>0</v>
      </c>
      <c r="U14" s="25">
        <v>0</v>
      </c>
      <c r="V14" s="26">
        <v>0</v>
      </c>
      <c r="W14" s="25">
        <v>0</v>
      </c>
      <c r="X14" s="26">
        <v>0</v>
      </c>
      <c r="Y14" s="25">
        <v>0</v>
      </c>
      <c r="Z14" s="26">
        <v>0</v>
      </c>
      <c r="AA14" s="25">
        <v>0</v>
      </c>
      <c r="AB14" s="26">
        <v>0</v>
      </c>
      <c r="AC14" s="25">
        <v>0</v>
      </c>
      <c r="AD14" s="26">
        <v>0</v>
      </c>
      <c r="AE14" s="25">
        <v>0</v>
      </c>
      <c r="AF14" s="26">
        <v>0</v>
      </c>
      <c r="AG14" s="24"/>
      <c r="AH14" s="19"/>
      <c r="AI14" s="25">
        <v>0</v>
      </c>
      <c r="AJ14" s="26">
        <v>0</v>
      </c>
      <c r="AK14" s="25">
        <v>0</v>
      </c>
      <c r="AL14" s="26">
        <v>0</v>
      </c>
      <c r="AM14" s="25">
        <v>0</v>
      </c>
      <c r="AN14" s="26">
        <v>0</v>
      </c>
      <c r="AO14" s="25">
        <v>0</v>
      </c>
      <c r="AP14" s="26">
        <v>0</v>
      </c>
      <c r="AQ14" s="25">
        <v>0</v>
      </c>
      <c r="AR14" s="26">
        <v>0</v>
      </c>
      <c r="AS14" s="25">
        <v>0</v>
      </c>
      <c r="AT14" s="26">
        <v>0</v>
      </c>
      <c r="AU14" s="25">
        <v>0</v>
      </c>
      <c r="AV14" s="26">
        <v>0</v>
      </c>
      <c r="AW14" s="25">
        <v>0</v>
      </c>
      <c r="AX14" s="26">
        <v>0</v>
      </c>
      <c r="AY14" s="25">
        <v>0</v>
      </c>
      <c r="AZ14" s="26">
        <v>0</v>
      </c>
      <c r="BA14" s="24"/>
    </row>
    <row r="15" spans="1:53" x14ac:dyDescent="0.35">
      <c r="A15" s="27" t="s">
        <v>20</v>
      </c>
      <c r="B15" s="19"/>
      <c r="C15" s="28">
        <v>2842319.64</v>
      </c>
      <c r="D15" s="29">
        <v>100</v>
      </c>
      <c r="E15" s="28">
        <v>2903099.76</v>
      </c>
      <c r="F15" s="29">
        <v>100</v>
      </c>
      <c r="G15" s="28">
        <v>-60780.12</v>
      </c>
      <c r="H15" s="29">
        <v>0</v>
      </c>
      <c r="I15" s="28">
        <v>1274218.8799999999</v>
      </c>
      <c r="J15" s="29">
        <v>100</v>
      </c>
      <c r="K15" s="28">
        <v>1568100.76</v>
      </c>
      <c r="L15" s="29">
        <v>0</v>
      </c>
      <c r="M15" s="28">
        <v>2829861.33</v>
      </c>
      <c r="N15" s="29">
        <v>100</v>
      </c>
      <c r="O15" s="28">
        <v>12458.31</v>
      </c>
      <c r="P15" s="29">
        <v>0</v>
      </c>
      <c r="Q15" s="22"/>
      <c r="R15" s="9"/>
      <c r="S15" s="28">
        <v>5672180.9699999997</v>
      </c>
      <c r="T15" s="29">
        <v>100</v>
      </c>
      <c r="U15" s="28">
        <v>5752402.0099999998</v>
      </c>
      <c r="V15" s="29">
        <v>100</v>
      </c>
      <c r="W15" s="28">
        <v>-80221.039999999994</v>
      </c>
      <c r="X15" s="29">
        <v>0</v>
      </c>
      <c r="Y15" s="28">
        <v>2521980.7599999998</v>
      </c>
      <c r="Z15" s="29">
        <v>100</v>
      </c>
      <c r="AA15" s="28">
        <v>3150200.21</v>
      </c>
      <c r="AB15" s="29">
        <v>0</v>
      </c>
      <c r="AC15" s="28">
        <v>2829861.33</v>
      </c>
      <c r="AD15" s="29">
        <v>100</v>
      </c>
      <c r="AE15" s="28">
        <v>2842319.64</v>
      </c>
      <c r="AF15" s="29">
        <v>0</v>
      </c>
      <c r="AG15" s="24"/>
      <c r="AH15" s="19"/>
      <c r="AI15" s="28">
        <v>23148189.129999999</v>
      </c>
      <c r="AJ15" s="29">
        <v>100</v>
      </c>
      <c r="AK15" s="28">
        <v>22989468.370000001</v>
      </c>
      <c r="AL15" s="29">
        <v>100</v>
      </c>
      <c r="AM15" s="28">
        <v>158720.76</v>
      </c>
      <c r="AN15" s="29">
        <v>0</v>
      </c>
      <c r="AO15" s="28">
        <v>12556053.539999999</v>
      </c>
      <c r="AP15" s="29">
        <v>100</v>
      </c>
      <c r="AQ15" s="28">
        <v>10592135.59</v>
      </c>
      <c r="AR15" s="29">
        <v>0</v>
      </c>
      <c r="AS15" s="28">
        <v>20305869.489999998</v>
      </c>
      <c r="AT15" s="29">
        <v>100</v>
      </c>
      <c r="AU15" s="28">
        <v>2842319.64</v>
      </c>
      <c r="AV15" s="29">
        <v>0</v>
      </c>
      <c r="AW15" s="28">
        <v>25314272.43</v>
      </c>
      <c r="AX15" s="29">
        <v>100</v>
      </c>
      <c r="AY15" s="28">
        <v>-2166083.2999999998</v>
      </c>
      <c r="AZ15" s="29">
        <v>0</v>
      </c>
      <c r="BA15" s="24"/>
    </row>
    <row r="16" spans="1:53" x14ac:dyDescent="0.35">
      <c r="A16" s="18"/>
      <c r="B16" s="19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22"/>
      <c r="R16" s="2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24"/>
      <c r="AH16" s="19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24"/>
    </row>
    <row r="17" spans="1:53" x14ac:dyDescent="0.35">
      <c r="A17" s="18" t="s">
        <v>21</v>
      </c>
      <c r="B17" s="19"/>
      <c r="C17" s="25">
        <v>97937.71</v>
      </c>
      <c r="D17" s="26">
        <v>3.4456965579001526</v>
      </c>
      <c r="E17" s="25">
        <v>88141.66</v>
      </c>
      <c r="F17" s="26">
        <v>3.0361223273980777</v>
      </c>
      <c r="G17" s="25">
        <v>9796.0499999999993</v>
      </c>
      <c r="H17" s="26">
        <v>0.40957423050207487</v>
      </c>
      <c r="I17" s="25">
        <v>45675.53</v>
      </c>
      <c r="J17" s="26">
        <v>3.5845905846254613</v>
      </c>
      <c r="K17" s="25">
        <v>52262.18</v>
      </c>
      <c r="L17" s="26">
        <v>-0.13889402672530871</v>
      </c>
      <c r="M17" s="25">
        <v>102190.89</v>
      </c>
      <c r="N17" s="26">
        <v>3.6111624593279981</v>
      </c>
      <c r="O17" s="25">
        <v>-4253.18</v>
      </c>
      <c r="P17" s="26">
        <v>-0.16546590142784545</v>
      </c>
      <c r="Q17" s="22"/>
      <c r="R17" s="23"/>
      <c r="S17" s="25">
        <v>200128.6</v>
      </c>
      <c r="T17" s="26">
        <v>3.5282477949570783</v>
      </c>
      <c r="U17" s="25">
        <v>174187</v>
      </c>
      <c r="V17" s="26">
        <v>3.0280741800936823</v>
      </c>
      <c r="W17" s="25">
        <v>25941.599999999999</v>
      </c>
      <c r="X17" s="26">
        <v>0.50017361486339595</v>
      </c>
      <c r="Y17" s="25">
        <v>89262.6</v>
      </c>
      <c r="Z17" s="26">
        <v>3.5393846541477982</v>
      </c>
      <c r="AA17" s="25">
        <v>110866</v>
      </c>
      <c r="AB17" s="26">
        <v>-1.1136859190719939E-2</v>
      </c>
      <c r="AC17" s="25">
        <v>102190.89</v>
      </c>
      <c r="AD17" s="26">
        <v>3.6111624593279981</v>
      </c>
      <c r="AE17" s="25">
        <v>97937.71</v>
      </c>
      <c r="AF17" s="26">
        <v>-8.2914664370919766E-2</v>
      </c>
      <c r="AG17" s="24"/>
      <c r="AH17" s="19"/>
      <c r="AI17" s="25">
        <v>815142.13</v>
      </c>
      <c r="AJ17" s="26">
        <v>3.5214077672433466</v>
      </c>
      <c r="AK17" s="25">
        <v>705121.19</v>
      </c>
      <c r="AL17" s="26">
        <v>3.0671487424221806</v>
      </c>
      <c r="AM17" s="25">
        <v>110020.94</v>
      </c>
      <c r="AN17" s="26">
        <v>0.45425902482116598</v>
      </c>
      <c r="AO17" s="25">
        <v>418929.78</v>
      </c>
      <c r="AP17" s="26">
        <v>3.3364765343299108</v>
      </c>
      <c r="AQ17" s="25">
        <v>396212.35</v>
      </c>
      <c r="AR17" s="26">
        <v>0.18493123291343583</v>
      </c>
      <c r="AS17" s="25">
        <v>717204.42</v>
      </c>
      <c r="AT17" s="26">
        <v>3.5320054644948877</v>
      </c>
      <c r="AU17" s="25">
        <v>97937.71</v>
      </c>
      <c r="AV17" s="26">
        <v>-1.0597697251541138E-2</v>
      </c>
      <c r="AW17" s="25">
        <v>769280.21</v>
      </c>
      <c r="AX17" s="26">
        <v>3.0389189028728487</v>
      </c>
      <c r="AY17" s="25">
        <v>45861.919999999998</v>
      </c>
      <c r="AZ17" s="26">
        <v>0.48248886437049787</v>
      </c>
      <c r="BA17" s="24"/>
    </row>
    <row r="18" spans="1:53" x14ac:dyDescent="0.35">
      <c r="A18" s="18" t="s">
        <v>22</v>
      </c>
      <c r="B18" s="19"/>
      <c r="C18" s="20">
        <v>2966141.76</v>
      </c>
      <c r="D18" s="21">
        <v>104.35637562564919</v>
      </c>
      <c r="E18" s="20">
        <v>3016860.52</v>
      </c>
      <c r="F18" s="21">
        <v>103.91859630755506</v>
      </c>
      <c r="G18" s="20">
        <v>-50718.76</v>
      </c>
      <c r="H18" s="21">
        <v>0.43777931809412962</v>
      </c>
      <c r="I18" s="20">
        <v>1334180.3999999999</v>
      </c>
      <c r="J18" s="21">
        <v>104.70574725748844</v>
      </c>
      <c r="K18" s="20">
        <v>1631961.36</v>
      </c>
      <c r="L18" s="21">
        <v>-0.34937163183924724</v>
      </c>
      <c r="M18" s="20">
        <v>2958127.03</v>
      </c>
      <c r="N18" s="21">
        <v>104.53257898682971</v>
      </c>
      <c r="O18" s="20">
        <v>8014.73</v>
      </c>
      <c r="P18" s="21">
        <v>-0.17620336118051227</v>
      </c>
      <c r="Q18" s="22"/>
      <c r="R18" s="23"/>
      <c r="S18" s="20">
        <v>5924268.79</v>
      </c>
      <c r="T18" s="21">
        <v>104.4442838007688</v>
      </c>
      <c r="U18" s="20">
        <v>5978618.4900000002</v>
      </c>
      <c r="V18" s="21">
        <v>103.93255686245058</v>
      </c>
      <c r="W18" s="20">
        <v>-54349.7</v>
      </c>
      <c r="X18" s="21">
        <v>0.51172693831821903</v>
      </c>
      <c r="Y18" s="20">
        <v>2639216.62</v>
      </c>
      <c r="Z18" s="21">
        <v>104.64856282250148</v>
      </c>
      <c r="AA18" s="20">
        <v>3285052.17</v>
      </c>
      <c r="AB18" s="21">
        <v>-0.20427902173267398</v>
      </c>
      <c r="AC18" s="20">
        <v>2958127.03</v>
      </c>
      <c r="AD18" s="21">
        <v>104.53257898682971</v>
      </c>
      <c r="AE18" s="20">
        <v>2966141.76</v>
      </c>
      <c r="AF18" s="21">
        <v>-8.829518606090403E-2</v>
      </c>
      <c r="AG18" s="24"/>
      <c r="AH18" s="19"/>
      <c r="AI18" s="20">
        <v>24156670.859999999</v>
      </c>
      <c r="AJ18" s="21">
        <v>104.3566333605466</v>
      </c>
      <c r="AK18" s="20">
        <v>23914447.59</v>
      </c>
      <c r="AL18" s="21">
        <v>104.0234911269503</v>
      </c>
      <c r="AM18" s="20">
        <v>242223.27</v>
      </c>
      <c r="AN18" s="21">
        <v>0.33314223359629125</v>
      </c>
      <c r="AO18" s="20">
        <v>13115084.07</v>
      </c>
      <c r="AP18" s="21">
        <v>104.45227896025682</v>
      </c>
      <c r="AQ18" s="20">
        <v>11041586.789999999</v>
      </c>
      <c r="AR18" s="21">
        <v>-9.5645599710223905E-2</v>
      </c>
      <c r="AS18" s="20">
        <v>21190529.100000001</v>
      </c>
      <c r="AT18" s="21">
        <v>104.35666943705941</v>
      </c>
      <c r="AU18" s="20">
        <v>2966141.76</v>
      </c>
      <c r="AV18" s="21">
        <v>-3.6076512813565387E-5</v>
      </c>
      <c r="AW18" s="20">
        <v>26340815.420000002</v>
      </c>
      <c r="AX18" s="21">
        <v>104.0551945264816</v>
      </c>
      <c r="AY18" s="20">
        <v>-2184144.56</v>
      </c>
      <c r="AZ18" s="21">
        <v>0.30143883406499583</v>
      </c>
      <c r="BA18" s="24"/>
    </row>
    <row r="19" spans="1:53" x14ac:dyDescent="0.35">
      <c r="A19" s="18"/>
      <c r="B19" s="1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22"/>
      <c r="R19" s="2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24"/>
      <c r="AH19" s="19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24"/>
    </row>
    <row r="20" spans="1:53" x14ac:dyDescent="0.35">
      <c r="A20" s="18" t="s">
        <v>23</v>
      </c>
      <c r="B20" s="19"/>
      <c r="C20" s="20">
        <v>925662.36</v>
      </c>
      <c r="D20" s="21">
        <v>32.567145051989996</v>
      </c>
      <c r="E20" s="20">
        <v>886690.66</v>
      </c>
      <c r="F20" s="21">
        <v>30.54289322803017</v>
      </c>
      <c r="G20" s="20">
        <v>38971.699999999997</v>
      </c>
      <c r="H20" s="21">
        <v>2.0242518239598262</v>
      </c>
      <c r="I20" s="20">
        <v>384605.38</v>
      </c>
      <c r="J20" s="21">
        <v>30.183619630561431</v>
      </c>
      <c r="K20" s="20">
        <v>541056.98</v>
      </c>
      <c r="L20" s="21">
        <v>2.3835254214285655</v>
      </c>
      <c r="M20" s="20">
        <v>917907.04</v>
      </c>
      <c r="N20" s="21">
        <v>32.436467125405045</v>
      </c>
      <c r="O20" s="20">
        <v>7755.32</v>
      </c>
      <c r="P20" s="21">
        <v>0.13067792658495136</v>
      </c>
      <c r="Q20" s="22"/>
      <c r="R20" s="23"/>
      <c r="S20" s="20">
        <v>1843569.4</v>
      </c>
      <c r="T20" s="21">
        <v>32.501949598409944</v>
      </c>
      <c r="U20" s="20">
        <v>1761266.01</v>
      </c>
      <c r="V20" s="21">
        <v>30.617922859671626</v>
      </c>
      <c r="W20" s="20">
        <v>82303.39</v>
      </c>
      <c r="X20" s="21">
        <v>1.8840267387383172</v>
      </c>
      <c r="Y20" s="20">
        <v>753819.96</v>
      </c>
      <c r="Z20" s="21">
        <v>29.88999646452497</v>
      </c>
      <c r="AA20" s="20">
        <v>1089749.44</v>
      </c>
      <c r="AB20" s="21">
        <v>2.611953133884974</v>
      </c>
      <c r="AC20" s="20">
        <v>917907.04</v>
      </c>
      <c r="AD20" s="21">
        <v>32.436467125405045</v>
      </c>
      <c r="AE20" s="20">
        <v>925662.36</v>
      </c>
      <c r="AF20" s="21">
        <v>6.5482473004898623E-2</v>
      </c>
      <c r="AG20" s="24"/>
      <c r="AH20" s="19"/>
      <c r="AI20" s="20">
        <v>7307388.0199999996</v>
      </c>
      <c r="AJ20" s="21">
        <v>31.567860358154938</v>
      </c>
      <c r="AK20" s="20">
        <v>7005222.2599999998</v>
      </c>
      <c r="AL20" s="21">
        <v>30.471440866990346</v>
      </c>
      <c r="AM20" s="20">
        <v>302165.76000000001</v>
      </c>
      <c r="AN20" s="21">
        <v>1.0964194911645926</v>
      </c>
      <c r="AO20" s="20">
        <v>3816378.52</v>
      </c>
      <c r="AP20" s="21">
        <v>30.394729584754543</v>
      </c>
      <c r="AQ20" s="20">
        <v>3491009.5</v>
      </c>
      <c r="AR20" s="21">
        <v>1.1731307734003948</v>
      </c>
      <c r="AS20" s="20">
        <v>6381725.6600000001</v>
      </c>
      <c r="AT20" s="21">
        <v>31.427985209610448</v>
      </c>
      <c r="AU20" s="20">
        <v>925662.36</v>
      </c>
      <c r="AV20" s="21">
        <v>0.13987514854449046</v>
      </c>
      <c r="AW20" s="20">
        <v>7670688.5300000003</v>
      </c>
      <c r="AX20" s="21">
        <v>30.301832893721453</v>
      </c>
      <c r="AY20" s="20">
        <v>-363300.51</v>
      </c>
      <c r="AZ20" s="21">
        <v>1.2660274644334848</v>
      </c>
      <c r="BA20" s="24"/>
    </row>
    <row r="21" spans="1:53" x14ac:dyDescent="0.35">
      <c r="A21" s="18" t="s">
        <v>24</v>
      </c>
      <c r="B21" s="19"/>
      <c r="C21" s="20">
        <v>925662.36</v>
      </c>
      <c r="D21" s="21">
        <v>31.207623738118308</v>
      </c>
      <c r="E21" s="20">
        <v>886690.66</v>
      </c>
      <c r="F21" s="21">
        <v>29.391171853049407</v>
      </c>
      <c r="G21" s="20">
        <v>38971.699999999997</v>
      </c>
      <c r="H21" s="21">
        <v>1.8164518850689007</v>
      </c>
      <c r="I21" s="20">
        <v>384605.38</v>
      </c>
      <c r="J21" s="21">
        <v>28.827089649945393</v>
      </c>
      <c r="K21" s="20">
        <v>541056.98</v>
      </c>
      <c r="L21" s="21">
        <v>2.3805340881729151</v>
      </c>
      <c r="M21" s="20">
        <v>917907.04</v>
      </c>
      <c r="N21" s="21">
        <v>31.030007524727566</v>
      </c>
      <c r="O21" s="20">
        <v>7755.32</v>
      </c>
      <c r="P21" s="21">
        <v>0.17761621339074196</v>
      </c>
      <c r="Q21" s="22"/>
      <c r="R21" s="23"/>
      <c r="S21" s="20">
        <v>1843569.4</v>
      </c>
      <c r="T21" s="21">
        <v>31.118935776713801</v>
      </c>
      <c r="U21" s="20">
        <v>1761266.01</v>
      </c>
      <c r="V21" s="21">
        <v>29.459414628077397</v>
      </c>
      <c r="W21" s="20">
        <v>82303.39</v>
      </c>
      <c r="X21" s="21">
        <v>1.6595211486364043</v>
      </c>
      <c r="Y21" s="20">
        <v>753819.96</v>
      </c>
      <c r="Z21" s="21">
        <v>28.562261782058645</v>
      </c>
      <c r="AA21" s="20">
        <v>1089749.44</v>
      </c>
      <c r="AB21" s="21">
        <v>2.5566739946551564</v>
      </c>
      <c r="AC21" s="20">
        <v>917907.04</v>
      </c>
      <c r="AD21" s="21">
        <v>31.030007524727566</v>
      </c>
      <c r="AE21" s="20">
        <v>925662.36</v>
      </c>
      <c r="AF21" s="21">
        <v>8.8928251986235551E-2</v>
      </c>
      <c r="AG21" s="24"/>
      <c r="AH21" s="19"/>
      <c r="AI21" s="20">
        <v>7307388.0199999996</v>
      </c>
      <c r="AJ21" s="21">
        <v>30.249979653032373</v>
      </c>
      <c r="AK21" s="20">
        <v>7005222.2599999998</v>
      </c>
      <c r="AL21" s="21">
        <v>29.292845814800607</v>
      </c>
      <c r="AM21" s="20">
        <v>302165.76000000001</v>
      </c>
      <c r="AN21" s="21">
        <v>0.95713383823176557</v>
      </c>
      <c r="AO21" s="20">
        <v>3816378.52</v>
      </c>
      <c r="AP21" s="21">
        <v>29.099154070462625</v>
      </c>
      <c r="AQ21" s="20">
        <v>3491009.5</v>
      </c>
      <c r="AR21" s="21">
        <v>1.1508255825697482</v>
      </c>
      <c r="AS21" s="20">
        <v>6381725.6600000001</v>
      </c>
      <c r="AT21" s="21">
        <v>30.115933537497181</v>
      </c>
      <c r="AU21" s="20">
        <v>925662.36</v>
      </c>
      <c r="AV21" s="21">
        <v>0.13404611553519175</v>
      </c>
      <c r="AW21" s="20">
        <v>7670688.5300000003</v>
      </c>
      <c r="AX21" s="21">
        <v>29.120922825250943</v>
      </c>
      <c r="AY21" s="20">
        <v>-363300.51</v>
      </c>
      <c r="AZ21" s="21">
        <v>1.1290568277814295</v>
      </c>
      <c r="BA21" s="24"/>
    </row>
    <row r="22" spans="1:53" x14ac:dyDescent="0.35">
      <c r="A22" s="18"/>
      <c r="B22" s="1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22"/>
      <c r="R22" s="2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24"/>
      <c r="AH22" s="19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24"/>
    </row>
    <row r="23" spans="1:53" x14ac:dyDescent="0.35">
      <c r="A23" s="18" t="s">
        <v>25</v>
      </c>
      <c r="B23" s="19"/>
      <c r="C23" s="20">
        <v>180274.53</v>
      </c>
      <c r="D23" s="21">
        <v>6.3425143134147985</v>
      </c>
      <c r="E23" s="20">
        <v>169961.54</v>
      </c>
      <c r="F23" s="21">
        <v>5.8544850005430069</v>
      </c>
      <c r="G23" s="20">
        <v>10312.99</v>
      </c>
      <c r="H23" s="21">
        <v>0.48802931287179163</v>
      </c>
      <c r="I23" s="20">
        <v>67480.850000000006</v>
      </c>
      <c r="J23" s="21">
        <v>5.2958601586565734</v>
      </c>
      <c r="K23" s="20">
        <v>112793.68</v>
      </c>
      <c r="L23" s="21">
        <v>1.0466541547582251</v>
      </c>
      <c r="M23" s="20">
        <v>180449.81</v>
      </c>
      <c r="N23" s="21">
        <v>6.3766308294689473</v>
      </c>
      <c r="O23" s="20">
        <v>-175.28</v>
      </c>
      <c r="P23" s="21">
        <v>-3.4116516054148782E-2</v>
      </c>
      <c r="Q23" s="22"/>
      <c r="R23" s="23"/>
      <c r="S23" s="20">
        <v>360724.34</v>
      </c>
      <c r="T23" s="21">
        <v>6.3595351048892939</v>
      </c>
      <c r="U23" s="20">
        <v>339923.08</v>
      </c>
      <c r="V23" s="21">
        <v>5.9092372092401799</v>
      </c>
      <c r="W23" s="20">
        <v>20801.259999999998</v>
      </c>
      <c r="X23" s="21">
        <v>0.45029789564911393</v>
      </c>
      <c r="Y23" s="20">
        <v>132436.25</v>
      </c>
      <c r="Z23" s="21">
        <v>5.2512791572605018</v>
      </c>
      <c r="AA23" s="20">
        <v>228288.09</v>
      </c>
      <c r="AB23" s="21">
        <v>1.1082559476287921</v>
      </c>
      <c r="AC23" s="20">
        <v>180449.81</v>
      </c>
      <c r="AD23" s="21">
        <v>6.3766308294689473</v>
      </c>
      <c r="AE23" s="20">
        <v>180274.53</v>
      </c>
      <c r="AF23" s="21">
        <v>-1.7095724579653471E-2</v>
      </c>
      <c r="AG23" s="24"/>
      <c r="AH23" s="19"/>
      <c r="AI23" s="20">
        <v>1283519.19</v>
      </c>
      <c r="AJ23" s="21">
        <v>5.5447930842096076</v>
      </c>
      <c r="AK23" s="20">
        <v>1204269.25</v>
      </c>
      <c r="AL23" s="21">
        <v>5.2383518862554714</v>
      </c>
      <c r="AM23" s="20">
        <v>79249.94</v>
      </c>
      <c r="AN23" s="21">
        <v>0.30644119795413616</v>
      </c>
      <c r="AO23" s="20">
        <v>517935.21</v>
      </c>
      <c r="AP23" s="21">
        <v>4.1249840831755487</v>
      </c>
      <c r="AQ23" s="20">
        <v>765583.98</v>
      </c>
      <c r="AR23" s="21">
        <v>1.4198090010340589</v>
      </c>
      <c r="AS23" s="20">
        <v>1103244.6599999999</v>
      </c>
      <c r="AT23" s="21">
        <v>5.43313183679878</v>
      </c>
      <c r="AU23" s="20">
        <v>180274.53</v>
      </c>
      <c r="AV23" s="21">
        <v>0.11166124741082761</v>
      </c>
      <c r="AW23" s="20">
        <v>1128821.29</v>
      </c>
      <c r="AX23" s="21">
        <v>4.459228654986866</v>
      </c>
      <c r="AY23" s="20">
        <v>154697.9</v>
      </c>
      <c r="AZ23" s="21">
        <v>1.0855644292227415</v>
      </c>
      <c r="BA23" s="24"/>
    </row>
    <row r="24" spans="1:53" x14ac:dyDescent="0.35">
      <c r="A24" s="18" t="s">
        <v>26</v>
      </c>
      <c r="B24" s="19"/>
      <c r="C24" s="20">
        <v>23881.14</v>
      </c>
      <c r="D24" s="21">
        <v>0.84019895805948119</v>
      </c>
      <c r="E24" s="20">
        <v>36608.980000000003</v>
      </c>
      <c r="F24" s="21">
        <v>1.2610307266878078</v>
      </c>
      <c r="G24" s="20">
        <v>-12727.84</v>
      </c>
      <c r="H24" s="21">
        <v>-0.42083176862832661</v>
      </c>
      <c r="I24" s="20">
        <v>15737.64</v>
      </c>
      <c r="J24" s="21">
        <v>1.2350813700076395</v>
      </c>
      <c r="K24" s="20">
        <v>8143.5</v>
      </c>
      <c r="L24" s="21">
        <v>-0.39488241194815832</v>
      </c>
      <c r="M24" s="20">
        <v>33188.14</v>
      </c>
      <c r="N24" s="21">
        <v>1.1727832614328138</v>
      </c>
      <c r="O24" s="20">
        <v>-9307</v>
      </c>
      <c r="P24" s="21">
        <v>-0.33258430337333256</v>
      </c>
      <c r="Q24" s="22"/>
      <c r="R24" s="23"/>
      <c r="S24" s="20">
        <v>57069.279999999999</v>
      </c>
      <c r="T24" s="21">
        <v>1.0061258676660312</v>
      </c>
      <c r="U24" s="20">
        <v>72555.38</v>
      </c>
      <c r="V24" s="21">
        <v>1.2613057966718846</v>
      </c>
      <c r="W24" s="20">
        <v>-15486.1</v>
      </c>
      <c r="X24" s="21">
        <v>-0.2551799290058534</v>
      </c>
      <c r="Y24" s="20">
        <v>30960.639999999999</v>
      </c>
      <c r="Z24" s="21">
        <v>1.2276318872472287</v>
      </c>
      <c r="AA24" s="20">
        <v>26108.639999999999</v>
      </c>
      <c r="AB24" s="21">
        <v>-0.22150601958119753</v>
      </c>
      <c r="AC24" s="20">
        <v>33188.14</v>
      </c>
      <c r="AD24" s="21">
        <v>1.1727832614328138</v>
      </c>
      <c r="AE24" s="20">
        <v>23881.14</v>
      </c>
      <c r="AF24" s="21">
        <v>-0.16665739376678257</v>
      </c>
      <c r="AG24" s="24"/>
      <c r="AH24" s="19"/>
      <c r="AI24" s="20">
        <v>161481.98000000001</v>
      </c>
      <c r="AJ24" s="21">
        <v>0.69760091855617223</v>
      </c>
      <c r="AK24" s="20">
        <v>290116.56</v>
      </c>
      <c r="AL24" s="21">
        <v>1.2619541928102445</v>
      </c>
      <c r="AM24" s="20">
        <v>-128634.58</v>
      </c>
      <c r="AN24" s="21">
        <v>-0.56435327425407222</v>
      </c>
      <c r="AO24" s="20">
        <v>65544.53</v>
      </c>
      <c r="AP24" s="21">
        <v>0.52201537522274699</v>
      </c>
      <c r="AQ24" s="20">
        <v>95937.45</v>
      </c>
      <c r="AR24" s="21">
        <v>0.17558554333342524</v>
      </c>
      <c r="AS24" s="20">
        <v>137600.84</v>
      </c>
      <c r="AT24" s="21">
        <v>0.67764071894465827</v>
      </c>
      <c r="AU24" s="20">
        <v>23881.14</v>
      </c>
      <c r="AV24" s="21">
        <v>1.9960199611513962E-2</v>
      </c>
      <c r="AW24" s="20">
        <v>148379.28</v>
      </c>
      <c r="AX24" s="21">
        <v>0.58614870488695292</v>
      </c>
      <c r="AY24" s="20">
        <v>13102.7</v>
      </c>
      <c r="AZ24" s="21">
        <v>0.11145221366921931</v>
      </c>
      <c r="BA24" s="24"/>
    </row>
    <row r="25" spans="1:53" x14ac:dyDescent="0.35">
      <c r="A25" s="18" t="s">
        <v>27</v>
      </c>
      <c r="B25" s="19"/>
      <c r="C25" s="20">
        <v>13342.56</v>
      </c>
      <c r="D25" s="21">
        <v>0.46942503623554455</v>
      </c>
      <c r="E25" s="20">
        <v>0</v>
      </c>
      <c r="F25" s="21">
        <v>0</v>
      </c>
      <c r="G25" s="20">
        <v>13342.56</v>
      </c>
      <c r="H25" s="21">
        <v>0.46942503623554455</v>
      </c>
      <c r="I25" s="20">
        <v>8394.6</v>
      </c>
      <c r="J25" s="21">
        <v>0.65880361151139122</v>
      </c>
      <c r="K25" s="20">
        <v>4947.96</v>
      </c>
      <c r="L25" s="21">
        <v>-0.18937857527584667</v>
      </c>
      <c r="M25" s="20">
        <v>20677.740000000002</v>
      </c>
      <c r="N25" s="21">
        <v>0.73069799501447652</v>
      </c>
      <c r="O25" s="20">
        <v>-7335.18</v>
      </c>
      <c r="P25" s="21">
        <v>-0.26127295877893197</v>
      </c>
      <c r="Q25" s="22"/>
      <c r="R25" s="23"/>
      <c r="S25" s="20">
        <v>34020.300000000003</v>
      </c>
      <c r="T25" s="21">
        <v>0.59977458723429988</v>
      </c>
      <c r="U25" s="20">
        <v>0</v>
      </c>
      <c r="V25" s="21">
        <v>0</v>
      </c>
      <c r="W25" s="20">
        <v>34020.300000000003</v>
      </c>
      <c r="X25" s="21">
        <v>0.59977458723429988</v>
      </c>
      <c r="Y25" s="20">
        <v>17659.23</v>
      </c>
      <c r="Z25" s="21">
        <v>0.70021271692810216</v>
      </c>
      <c r="AA25" s="20">
        <v>16361.07</v>
      </c>
      <c r="AB25" s="21">
        <v>-0.10043812969380228</v>
      </c>
      <c r="AC25" s="20">
        <v>20677.740000000002</v>
      </c>
      <c r="AD25" s="21">
        <v>0.73069799501447652</v>
      </c>
      <c r="AE25" s="20">
        <v>13342.56</v>
      </c>
      <c r="AF25" s="21">
        <v>-0.13092340778017664</v>
      </c>
      <c r="AG25" s="24"/>
      <c r="AH25" s="19"/>
      <c r="AI25" s="20">
        <v>117960.12</v>
      </c>
      <c r="AJ25" s="21">
        <v>0.50958681621934721</v>
      </c>
      <c r="AK25" s="20">
        <v>0</v>
      </c>
      <c r="AL25" s="21">
        <v>0</v>
      </c>
      <c r="AM25" s="20">
        <v>117960.12</v>
      </c>
      <c r="AN25" s="21">
        <v>0.50958681621934721</v>
      </c>
      <c r="AO25" s="20">
        <v>68674.83</v>
      </c>
      <c r="AP25" s="21">
        <v>0.54694597933356703</v>
      </c>
      <c r="AQ25" s="20">
        <v>49285.29</v>
      </c>
      <c r="AR25" s="21">
        <v>-3.7359163114219829E-2</v>
      </c>
      <c r="AS25" s="20">
        <v>104617.56</v>
      </c>
      <c r="AT25" s="21">
        <v>0.51520847236569134</v>
      </c>
      <c r="AU25" s="20">
        <v>13342.56</v>
      </c>
      <c r="AV25" s="21">
        <v>-5.6216561463441339E-3</v>
      </c>
      <c r="AW25" s="20">
        <v>130019.16</v>
      </c>
      <c r="AX25" s="21">
        <v>0.51361997608082155</v>
      </c>
      <c r="AY25" s="20">
        <v>-12059.04</v>
      </c>
      <c r="AZ25" s="21">
        <v>-4.0331598614743447E-3</v>
      </c>
      <c r="BA25" s="24"/>
    </row>
    <row r="26" spans="1:53" x14ac:dyDescent="0.35">
      <c r="A26" s="18" t="s">
        <v>28</v>
      </c>
      <c r="B26" s="19"/>
      <c r="C26" s="20">
        <v>4986.3100000000004</v>
      </c>
      <c r="D26" s="21">
        <v>0.17543100817471746</v>
      </c>
      <c r="E26" s="20">
        <v>0</v>
      </c>
      <c r="F26" s="21">
        <v>0</v>
      </c>
      <c r="G26" s="20">
        <v>4986.3100000000004</v>
      </c>
      <c r="H26" s="21">
        <v>0.17543100817471746</v>
      </c>
      <c r="I26" s="20">
        <v>0</v>
      </c>
      <c r="J26" s="21">
        <v>0</v>
      </c>
      <c r="K26" s="20">
        <v>4986.3100000000004</v>
      </c>
      <c r="L26" s="21">
        <v>0.17543100817471746</v>
      </c>
      <c r="M26" s="20">
        <v>4683.1499999999996</v>
      </c>
      <c r="N26" s="21">
        <v>0.16549044118709519</v>
      </c>
      <c r="O26" s="20">
        <v>303.16000000000003</v>
      </c>
      <c r="P26" s="21">
        <v>9.9405669876222735E-3</v>
      </c>
      <c r="Q26" s="22"/>
      <c r="R26" s="23"/>
      <c r="S26" s="20">
        <v>9669.4599999999991</v>
      </c>
      <c r="T26" s="21">
        <v>0.17047164135173914</v>
      </c>
      <c r="U26" s="20">
        <v>0</v>
      </c>
      <c r="V26" s="21">
        <v>0</v>
      </c>
      <c r="W26" s="20">
        <v>9669.4599999999991</v>
      </c>
      <c r="X26" s="21">
        <v>0.17047164135173914</v>
      </c>
      <c r="Y26" s="20">
        <v>0</v>
      </c>
      <c r="Z26" s="21">
        <v>0</v>
      </c>
      <c r="AA26" s="20">
        <v>9669.4599999999991</v>
      </c>
      <c r="AB26" s="21">
        <v>0.17047164135173914</v>
      </c>
      <c r="AC26" s="20">
        <v>4683.1499999999996</v>
      </c>
      <c r="AD26" s="21">
        <v>0.16549044118709519</v>
      </c>
      <c r="AE26" s="20">
        <v>4986.3100000000004</v>
      </c>
      <c r="AF26" s="21">
        <v>4.9812001646439563E-3</v>
      </c>
      <c r="AG26" s="24"/>
      <c r="AH26" s="19"/>
      <c r="AI26" s="20">
        <v>9669.4599999999991</v>
      </c>
      <c r="AJ26" s="21">
        <v>4.1771993246194801E-2</v>
      </c>
      <c r="AK26" s="20">
        <v>0</v>
      </c>
      <c r="AL26" s="21">
        <v>0</v>
      </c>
      <c r="AM26" s="20">
        <v>9669.4599999999991</v>
      </c>
      <c r="AN26" s="21">
        <v>4.1771993246194801E-2</v>
      </c>
      <c r="AO26" s="20">
        <v>0</v>
      </c>
      <c r="AP26" s="21">
        <v>0</v>
      </c>
      <c r="AQ26" s="20">
        <v>9669.4599999999991</v>
      </c>
      <c r="AR26" s="21">
        <v>4.1771993246194801E-2</v>
      </c>
      <c r="AS26" s="20">
        <v>4683.1499999999996</v>
      </c>
      <c r="AT26" s="21">
        <v>2.3063036046332828E-2</v>
      </c>
      <c r="AU26" s="20">
        <v>4986.3100000000004</v>
      </c>
      <c r="AV26" s="21">
        <v>1.8708957199861972E-2</v>
      </c>
      <c r="AW26" s="20">
        <v>0</v>
      </c>
      <c r="AX26" s="21">
        <v>0</v>
      </c>
      <c r="AY26" s="20">
        <v>9669.4599999999991</v>
      </c>
      <c r="AZ26" s="21">
        <v>4.1771993246194801E-2</v>
      </c>
      <c r="BA26" s="24"/>
    </row>
    <row r="27" spans="1:53" x14ac:dyDescent="0.35">
      <c r="A27" s="18" t="s">
        <v>29</v>
      </c>
      <c r="B27" s="19"/>
      <c r="C27" s="25">
        <v>0</v>
      </c>
      <c r="D27" s="26">
        <v>0</v>
      </c>
      <c r="E27" s="25">
        <v>0</v>
      </c>
      <c r="F27" s="26">
        <v>0</v>
      </c>
      <c r="G27" s="25">
        <v>0</v>
      </c>
      <c r="H27" s="26">
        <v>0</v>
      </c>
      <c r="I27" s="25">
        <v>0</v>
      </c>
      <c r="J27" s="26">
        <v>0</v>
      </c>
      <c r="K27" s="25">
        <v>0</v>
      </c>
      <c r="L27" s="26">
        <v>0</v>
      </c>
      <c r="M27" s="25">
        <v>0</v>
      </c>
      <c r="N27" s="26">
        <v>0</v>
      </c>
      <c r="O27" s="25">
        <v>0</v>
      </c>
      <c r="P27" s="26">
        <v>0</v>
      </c>
      <c r="Q27" s="22"/>
      <c r="R27" s="23"/>
      <c r="S27" s="25">
        <v>0</v>
      </c>
      <c r="T27" s="26">
        <v>0</v>
      </c>
      <c r="U27" s="25">
        <v>0</v>
      </c>
      <c r="V27" s="26">
        <v>0</v>
      </c>
      <c r="W27" s="25">
        <v>0</v>
      </c>
      <c r="X27" s="26">
        <v>0</v>
      </c>
      <c r="Y27" s="25">
        <v>0</v>
      </c>
      <c r="Z27" s="26">
        <v>0</v>
      </c>
      <c r="AA27" s="25">
        <v>0</v>
      </c>
      <c r="AB27" s="26">
        <v>0</v>
      </c>
      <c r="AC27" s="25">
        <v>0</v>
      </c>
      <c r="AD27" s="26">
        <v>0</v>
      </c>
      <c r="AE27" s="25">
        <v>0</v>
      </c>
      <c r="AF27" s="26">
        <v>0</v>
      </c>
      <c r="AG27" s="24"/>
      <c r="AH27" s="19"/>
      <c r="AI27" s="25">
        <v>0</v>
      </c>
      <c r="AJ27" s="26">
        <v>0</v>
      </c>
      <c r="AK27" s="25">
        <v>0</v>
      </c>
      <c r="AL27" s="26">
        <v>0</v>
      </c>
      <c r="AM27" s="25">
        <v>0</v>
      </c>
      <c r="AN27" s="26">
        <v>0</v>
      </c>
      <c r="AO27" s="25">
        <v>0</v>
      </c>
      <c r="AP27" s="26">
        <v>0</v>
      </c>
      <c r="AQ27" s="25">
        <v>0</v>
      </c>
      <c r="AR27" s="26">
        <v>0</v>
      </c>
      <c r="AS27" s="25">
        <v>0</v>
      </c>
      <c r="AT27" s="26">
        <v>0</v>
      </c>
      <c r="AU27" s="25">
        <v>0</v>
      </c>
      <c r="AV27" s="26">
        <v>0</v>
      </c>
      <c r="AW27" s="25">
        <v>0</v>
      </c>
      <c r="AX27" s="26">
        <v>0</v>
      </c>
      <c r="AY27" s="25">
        <v>0</v>
      </c>
      <c r="AZ27" s="26">
        <v>0</v>
      </c>
      <c r="BA27" s="24"/>
    </row>
    <row r="28" spans="1:53" x14ac:dyDescent="0.35">
      <c r="A28" s="27" t="s">
        <v>30</v>
      </c>
      <c r="B28" s="19"/>
      <c r="C28" s="28">
        <v>222484.54</v>
      </c>
      <c r="D28" s="29">
        <v>7.827569315884543</v>
      </c>
      <c r="E28" s="28">
        <v>206570.52</v>
      </c>
      <c r="F28" s="29">
        <v>7.1155157272308127</v>
      </c>
      <c r="G28" s="28">
        <v>15914.02</v>
      </c>
      <c r="H28" s="29">
        <v>0.71205358865373025</v>
      </c>
      <c r="I28" s="28">
        <v>91613.09</v>
      </c>
      <c r="J28" s="29">
        <v>7.189745140175603</v>
      </c>
      <c r="K28" s="28">
        <v>130871.45</v>
      </c>
      <c r="L28" s="29">
        <v>0.63782417570894001</v>
      </c>
      <c r="M28" s="28">
        <v>238998.84</v>
      </c>
      <c r="N28" s="29">
        <v>8.4456025271033326</v>
      </c>
      <c r="O28" s="28">
        <v>-16514.3</v>
      </c>
      <c r="P28" s="29">
        <v>-0.61803321121878962</v>
      </c>
      <c r="Q28" s="22"/>
      <c r="R28" s="9"/>
      <c r="S28" s="28">
        <v>461483.38</v>
      </c>
      <c r="T28" s="29">
        <v>8.1359072011413645</v>
      </c>
      <c r="U28" s="28">
        <v>412478.46</v>
      </c>
      <c r="V28" s="29">
        <v>7.1705430059120649</v>
      </c>
      <c r="W28" s="28">
        <v>49004.92</v>
      </c>
      <c r="X28" s="29">
        <v>0.9653641952292995</v>
      </c>
      <c r="Y28" s="28">
        <v>181056.12</v>
      </c>
      <c r="Z28" s="29">
        <v>7.1791237614358332</v>
      </c>
      <c r="AA28" s="28">
        <v>280427.26</v>
      </c>
      <c r="AB28" s="29">
        <v>0.95678343970553126</v>
      </c>
      <c r="AC28" s="28">
        <v>238998.84</v>
      </c>
      <c r="AD28" s="29">
        <v>8.4456025271033326</v>
      </c>
      <c r="AE28" s="28">
        <v>222484.54</v>
      </c>
      <c r="AF28" s="29">
        <v>-0.30969532596196814</v>
      </c>
      <c r="AG28" s="24"/>
      <c r="AH28" s="19"/>
      <c r="AI28" s="28">
        <v>1572630.75</v>
      </c>
      <c r="AJ28" s="29">
        <v>6.7937528122313209</v>
      </c>
      <c r="AK28" s="28">
        <v>1494385.81</v>
      </c>
      <c r="AL28" s="29">
        <v>6.5003060790657168</v>
      </c>
      <c r="AM28" s="28">
        <v>78244.94</v>
      </c>
      <c r="AN28" s="29">
        <v>0.2934467331656041</v>
      </c>
      <c r="AO28" s="28">
        <v>652154.56999999995</v>
      </c>
      <c r="AP28" s="29">
        <v>5.1939454377318626</v>
      </c>
      <c r="AQ28" s="28">
        <v>920476.18</v>
      </c>
      <c r="AR28" s="29">
        <v>1.5998073744994583</v>
      </c>
      <c r="AS28" s="28">
        <v>1350146.21</v>
      </c>
      <c r="AT28" s="29">
        <v>6.6490440641554631</v>
      </c>
      <c r="AU28" s="28">
        <v>222484.54</v>
      </c>
      <c r="AV28" s="29">
        <v>0.14470874807585776</v>
      </c>
      <c r="AW28" s="28">
        <v>1407219.73</v>
      </c>
      <c r="AX28" s="29">
        <v>5.5589973359546399</v>
      </c>
      <c r="AY28" s="28">
        <v>165411.01999999999</v>
      </c>
      <c r="AZ28" s="29">
        <v>1.234755476276681</v>
      </c>
      <c r="BA28" s="24"/>
    </row>
    <row r="29" spans="1:53" x14ac:dyDescent="0.35">
      <c r="A29" s="18"/>
      <c r="B29" s="1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22"/>
      <c r="R29" s="2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24"/>
      <c r="AH29" s="19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24"/>
    </row>
    <row r="30" spans="1:53" x14ac:dyDescent="0.35">
      <c r="A30" s="18" t="s">
        <v>31</v>
      </c>
      <c r="B30" s="19"/>
      <c r="C30" s="20">
        <v>16211.61</v>
      </c>
      <c r="D30" s="21">
        <v>0.57036547796573644</v>
      </c>
      <c r="E30" s="20">
        <v>19600.84</v>
      </c>
      <c r="F30" s="21">
        <v>0.67516935759727392</v>
      </c>
      <c r="G30" s="20">
        <v>-3389.23</v>
      </c>
      <c r="H30" s="21">
        <v>-0.10480387963153748</v>
      </c>
      <c r="I30" s="20">
        <v>8635.66</v>
      </c>
      <c r="J30" s="21">
        <v>0.67772186831825942</v>
      </c>
      <c r="K30" s="20">
        <v>7575.95</v>
      </c>
      <c r="L30" s="21">
        <v>-0.10735639035252298</v>
      </c>
      <c r="M30" s="20">
        <v>16753.97</v>
      </c>
      <c r="N30" s="21">
        <v>0.59204208426707616</v>
      </c>
      <c r="O30" s="20">
        <v>-542.36</v>
      </c>
      <c r="P30" s="21">
        <v>-2.1676606301339718E-2</v>
      </c>
      <c r="Q30" s="22"/>
      <c r="R30" s="23"/>
      <c r="S30" s="20">
        <v>32965.58</v>
      </c>
      <c r="T30" s="21">
        <v>0.58117997599783922</v>
      </c>
      <c r="U30" s="20">
        <v>38559.53</v>
      </c>
      <c r="V30" s="21">
        <v>0.67032050146995903</v>
      </c>
      <c r="W30" s="20">
        <v>-5593.95</v>
      </c>
      <c r="X30" s="21">
        <v>-8.9140525472119814E-2</v>
      </c>
      <c r="Y30" s="20">
        <v>17000.03</v>
      </c>
      <c r="Z30" s="21">
        <v>0.67407453179777632</v>
      </c>
      <c r="AA30" s="20">
        <v>15965.55</v>
      </c>
      <c r="AB30" s="21">
        <v>-9.2894555799937106E-2</v>
      </c>
      <c r="AC30" s="20">
        <v>16753.97</v>
      </c>
      <c r="AD30" s="21">
        <v>0.59204208426707616</v>
      </c>
      <c r="AE30" s="20">
        <v>16211.61</v>
      </c>
      <c r="AF30" s="21">
        <v>-1.0862108269236947E-2</v>
      </c>
      <c r="AG30" s="24"/>
      <c r="AH30" s="19"/>
      <c r="AI30" s="20">
        <v>127376.66</v>
      </c>
      <c r="AJ30" s="21">
        <v>0.55026619699992063</v>
      </c>
      <c r="AK30" s="20">
        <v>141652.81</v>
      </c>
      <c r="AL30" s="21">
        <v>0.61616392219338645</v>
      </c>
      <c r="AM30" s="20">
        <v>-14276.15</v>
      </c>
      <c r="AN30" s="21">
        <v>-6.5897725193465817E-2</v>
      </c>
      <c r="AO30" s="20">
        <v>73922.41</v>
      </c>
      <c r="AP30" s="21">
        <v>0.58873920666636481</v>
      </c>
      <c r="AQ30" s="20">
        <v>53454.25</v>
      </c>
      <c r="AR30" s="21">
        <v>-3.847300966644418E-2</v>
      </c>
      <c r="AS30" s="20">
        <v>111165.05</v>
      </c>
      <c r="AT30" s="21">
        <v>0.54745279464514085</v>
      </c>
      <c r="AU30" s="20">
        <v>16211.61</v>
      </c>
      <c r="AV30" s="21">
        <v>2.8134023547797815E-3</v>
      </c>
      <c r="AW30" s="20">
        <v>145971.04999999999</v>
      </c>
      <c r="AX30" s="21">
        <v>0.57663537596683756</v>
      </c>
      <c r="AY30" s="20">
        <v>-18594.39</v>
      </c>
      <c r="AZ30" s="21">
        <v>-2.6369178966916929E-2</v>
      </c>
      <c r="BA30" s="24"/>
    </row>
    <row r="31" spans="1:53" x14ac:dyDescent="0.35">
      <c r="A31" s="18" t="s">
        <v>32</v>
      </c>
      <c r="B31" s="19"/>
      <c r="C31" s="20">
        <v>10963.53</v>
      </c>
      <c r="D31" s="21">
        <v>0.38572473854488792</v>
      </c>
      <c r="E31" s="20">
        <v>19374.34</v>
      </c>
      <c r="F31" s="21">
        <v>0.66736735219874088</v>
      </c>
      <c r="G31" s="20">
        <v>-8410.81</v>
      </c>
      <c r="H31" s="21">
        <v>-0.28164261365385296</v>
      </c>
      <c r="I31" s="20">
        <v>11643.26</v>
      </c>
      <c r="J31" s="21">
        <v>0.91375666949778689</v>
      </c>
      <c r="K31" s="20">
        <v>-679.73</v>
      </c>
      <c r="L31" s="21">
        <v>-0.52803193095289891</v>
      </c>
      <c r="M31" s="20">
        <v>11669.01</v>
      </c>
      <c r="N31" s="21">
        <v>0.41235271411691399</v>
      </c>
      <c r="O31" s="20">
        <v>-705.48</v>
      </c>
      <c r="P31" s="21">
        <v>-2.6627975572026064E-2</v>
      </c>
      <c r="Q31" s="22"/>
      <c r="R31" s="23"/>
      <c r="S31" s="20">
        <v>22632.54</v>
      </c>
      <c r="T31" s="21">
        <v>0.39900948364840344</v>
      </c>
      <c r="U31" s="20">
        <v>38744.730000000003</v>
      </c>
      <c r="V31" s="21">
        <v>0.67354002610815455</v>
      </c>
      <c r="W31" s="20">
        <v>-16112.19</v>
      </c>
      <c r="X31" s="21">
        <v>-0.27453054245975111</v>
      </c>
      <c r="Y31" s="20">
        <v>22120.32</v>
      </c>
      <c r="Z31" s="21">
        <v>0.8771010608344213</v>
      </c>
      <c r="AA31" s="20">
        <v>512.22</v>
      </c>
      <c r="AB31" s="21">
        <v>-0.47809157718601786</v>
      </c>
      <c r="AC31" s="20">
        <v>11669.01</v>
      </c>
      <c r="AD31" s="21">
        <v>0.41235271411691399</v>
      </c>
      <c r="AE31" s="20">
        <v>10963.53</v>
      </c>
      <c r="AF31" s="21">
        <v>-1.3343230468510547E-2</v>
      </c>
      <c r="AG31" s="24"/>
      <c r="AH31" s="19"/>
      <c r="AI31" s="20">
        <v>83706.570000000007</v>
      </c>
      <c r="AJ31" s="21">
        <v>0.36161174219678588</v>
      </c>
      <c r="AK31" s="20">
        <v>125439.6</v>
      </c>
      <c r="AL31" s="21">
        <v>0.54563941184343268</v>
      </c>
      <c r="AM31" s="20">
        <v>-41733.03</v>
      </c>
      <c r="AN31" s="21">
        <v>-0.1840276696466468</v>
      </c>
      <c r="AO31" s="20">
        <v>73123.25</v>
      </c>
      <c r="AP31" s="21">
        <v>0.58237446795723047</v>
      </c>
      <c r="AQ31" s="20">
        <v>10583.32</v>
      </c>
      <c r="AR31" s="21">
        <v>-0.22076272576044459</v>
      </c>
      <c r="AS31" s="20">
        <v>72743.039999999994</v>
      </c>
      <c r="AT31" s="21">
        <v>0.35823651893273345</v>
      </c>
      <c r="AU31" s="20">
        <v>10963.53</v>
      </c>
      <c r="AV31" s="21">
        <v>3.3752232640524293E-3</v>
      </c>
      <c r="AW31" s="20">
        <v>134377.81</v>
      </c>
      <c r="AX31" s="21">
        <v>0.53083812845732259</v>
      </c>
      <c r="AY31" s="20">
        <v>-50671.24</v>
      </c>
      <c r="AZ31" s="21">
        <v>-0.16922638626053671</v>
      </c>
      <c r="BA31" s="24"/>
    </row>
    <row r="32" spans="1:53" x14ac:dyDescent="0.35">
      <c r="A32" s="18" t="s">
        <v>33</v>
      </c>
      <c r="B32" s="19"/>
      <c r="C32" s="20">
        <v>47760.03</v>
      </c>
      <c r="D32" s="21">
        <v>1.680318755423299</v>
      </c>
      <c r="E32" s="20">
        <v>48366.17</v>
      </c>
      <c r="F32" s="21">
        <v>1.6660181874011799</v>
      </c>
      <c r="G32" s="20">
        <v>-606.14</v>
      </c>
      <c r="H32" s="21">
        <v>1.4300568022119098E-2</v>
      </c>
      <c r="I32" s="20">
        <v>27687.38</v>
      </c>
      <c r="J32" s="21">
        <v>2.1728904220913758</v>
      </c>
      <c r="K32" s="20">
        <v>20072.650000000001</v>
      </c>
      <c r="L32" s="21">
        <v>-0.49257166666807684</v>
      </c>
      <c r="M32" s="20">
        <v>45413.5</v>
      </c>
      <c r="N32" s="21">
        <v>1.6047959494891573</v>
      </c>
      <c r="O32" s="20">
        <v>2346.5300000000002</v>
      </c>
      <c r="P32" s="21">
        <v>7.5522805934141735E-2</v>
      </c>
      <c r="Q32" s="22"/>
      <c r="R32" s="23"/>
      <c r="S32" s="20">
        <v>93173.53</v>
      </c>
      <c r="T32" s="21">
        <v>1.6426402911471283</v>
      </c>
      <c r="U32" s="20">
        <v>95059.43</v>
      </c>
      <c r="V32" s="21">
        <v>1.6525171543078574</v>
      </c>
      <c r="W32" s="20">
        <v>-1885.9</v>
      </c>
      <c r="X32" s="21">
        <v>-9.8768631607291102E-3</v>
      </c>
      <c r="Y32" s="20">
        <v>53812.37</v>
      </c>
      <c r="Z32" s="21">
        <v>2.1337343588616435</v>
      </c>
      <c r="AA32" s="20">
        <v>39361.160000000003</v>
      </c>
      <c r="AB32" s="21">
        <v>-0.49109406771451525</v>
      </c>
      <c r="AC32" s="20">
        <v>45413.5</v>
      </c>
      <c r="AD32" s="21">
        <v>1.6047959494891573</v>
      </c>
      <c r="AE32" s="20">
        <v>47760.03</v>
      </c>
      <c r="AF32" s="21">
        <v>3.7844341657971015E-2</v>
      </c>
      <c r="AG32" s="24"/>
      <c r="AH32" s="19"/>
      <c r="AI32" s="20">
        <v>392794.69</v>
      </c>
      <c r="AJ32" s="21">
        <v>1.696870056634102</v>
      </c>
      <c r="AK32" s="20">
        <v>388801.21</v>
      </c>
      <c r="AL32" s="21">
        <v>1.691214445425647</v>
      </c>
      <c r="AM32" s="20">
        <v>3993.48</v>
      </c>
      <c r="AN32" s="21">
        <v>5.6556112084549248E-3</v>
      </c>
      <c r="AO32" s="20">
        <v>255736.22</v>
      </c>
      <c r="AP32" s="21">
        <v>2.0367563676381075</v>
      </c>
      <c r="AQ32" s="20">
        <v>137058.47</v>
      </c>
      <c r="AR32" s="21">
        <v>-0.33988631100400557</v>
      </c>
      <c r="AS32" s="20">
        <v>345034.66</v>
      </c>
      <c r="AT32" s="21">
        <v>1.6991868295515178</v>
      </c>
      <c r="AU32" s="20">
        <v>47760.03</v>
      </c>
      <c r="AV32" s="21">
        <v>-2.3167729174158325E-3</v>
      </c>
      <c r="AW32" s="20">
        <v>471480.66</v>
      </c>
      <c r="AX32" s="21">
        <v>1.8625092279612478</v>
      </c>
      <c r="AY32" s="20">
        <v>-78685.97</v>
      </c>
      <c r="AZ32" s="21">
        <v>-0.1656391713271459</v>
      </c>
      <c r="BA32" s="24"/>
    </row>
    <row r="33" spans="1:53" x14ac:dyDescent="0.35">
      <c r="A33" s="18" t="s">
        <v>34</v>
      </c>
      <c r="B33" s="19"/>
      <c r="C33" s="20">
        <v>3337.15</v>
      </c>
      <c r="D33" s="21">
        <v>0.1174093846813091</v>
      </c>
      <c r="E33" s="20">
        <v>8717.2800000000007</v>
      </c>
      <c r="F33" s="21">
        <v>0.30027490340187285</v>
      </c>
      <c r="G33" s="20">
        <v>-5380.13</v>
      </c>
      <c r="H33" s="21">
        <v>-0.18286551872056375</v>
      </c>
      <c r="I33" s="20">
        <v>6224.82</v>
      </c>
      <c r="J33" s="21">
        <v>0.4885204651809899</v>
      </c>
      <c r="K33" s="20">
        <v>-2887.67</v>
      </c>
      <c r="L33" s="21">
        <v>-0.37111108049968078</v>
      </c>
      <c r="M33" s="20">
        <v>3633.72</v>
      </c>
      <c r="N33" s="21">
        <v>0.12840629190830349</v>
      </c>
      <c r="O33" s="20">
        <v>-296.57</v>
      </c>
      <c r="P33" s="21">
        <v>-1.0996907226994396E-2</v>
      </c>
      <c r="Q33" s="22"/>
      <c r="R33" s="23"/>
      <c r="S33" s="20">
        <v>6970.87</v>
      </c>
      <c r="T33" s="21">
        <v>0.12289576155748079</v>
      </c>
      <c r="U33" s="20">
        <v>17692.61</v>
      </c>
      <c r="V33" s="21">
        <v>0.30756908104202546</v>
      </c>
      <c r="W33" s="20">
        <v>-10721.74</v>
      </c>
      <c r="X33" s="21">
        <v>-0.18467331948454468</v>
      </c>
      <c r="Y33" s="20">
        <v>7911.83</v>
      </c>
      <c r="Z33" s="21">
        <v>0.31371492302740644</v>
      </c>
      <c r="AA33" s="20">
        <v>-940.96</v>
      </c>
      <c r="AB33" s="21">
        <v>-0.19081916146992567</v>
      </c>
      <c r="AC33" s="20">
        <v>3633.72</v>
      </c>
      <c r="AD33" s="21">
        <v>0.12840629190830349</v>
      </c>
      <c r="AE33" s="20">
        <v>3337.15</v>
      </c>
      <c r="AF33" s="21">
        <v>-5.5105303508227038E-3</v>
      </c>
      <c r="AG33" s="24"/>
      <c r="AH33" s="19"/>
      <c r="AI33" s="20">
        <v>78666.929999999993</v>
      </c>
      <c r="AJ33" s="21">
        <v>0.33984053594087771</v>
      </c>
      <c r="AK33" s="20">
        <v>56865.93</v>
      </c>
      <c r="AL33" s="21">
        <v>0.24735643767302998</v>
      </c>
      <c r="AM33" s="20">
        <v>21801</v>
      </c>
      <c r="AN33" s="21">
        <v>9.2484098267847731E-2</v>
      </c>
      <c r="AO33" s="20">
        <v>22276.87</v>
      </c>
      <c r="AP33" s="21">
        <v>0.17741936133859459</v>
      </c>
      <c r="AQ33" s="20">
        <v>56390.06</v>
      </c>
      <c r="AR33" s="21">
        <v>0.16242117460228311</v>
      </c>
      <c r="AS33" s="20">
        <v>75329.78</v>
      </c>
      <c r="AT33" s="21">
        <v>0.3709753972224511</v>
      </c>
      <c r="AU33" s="20">
        <v>3337.15</v>
      </c>
      <c r="AV33" s="21">
        <v>-3.1134861281573389E-2</v>
      </c>
      <c r="AW33" s="20">
        <v>85505.66</v>
      </c>
      <c r="AX33" s="21">
        <v>0.3377764865114869</v>
      </c>
      <c r="AY33" s="20">
        <v>-6838.73</v>
      </c>
      <c r="AZ33" s="21">
        <v>2.0640494293908129E-3</v>
      </c>
      <c r="BA33" s="24"/>
    </row>
    <row r="34" spans="1:53" x14ac:dyDescent="0.35">
      <c r="A34" s="18" t="s">
        <v>35</v>
      </c>
      <c r="B34" s="19"/>
      <c r="C34" s="20">
        <v>1.39</v>
      </c>
      <c r="D34" s="21">
        <v>4.8903718654246778E-5</v>
      </c>
      <c r="E34" s="20">
        <v>0</v>
      </c>
      <c r="F34" s="21">
        <v>0</v>
      </c>
      <c r="G34" s="20">
        <v>1.39</v>
      </c>
      <c r="H34" s="21">
        <v>4.8903718654246778E-5</v>
      </c>
      <c r="I34" s="20">
        <v>0</v>
      </c>
      <c r="J34" s="21">
        <v>0</v>
      </c>
      <c r="K34" s="20">
        <v>1.39</v>
      </c>
      <c r="L34" s="21">
        <v>4.8903718654246778E-5</v>
      </c>
      <c r="M34" s="20">
        <v>1.04</v>
      </c>
      <c r="N34" s="21">
        <v>3.6750917402726586E-5</v>
      </c>
      <c r="O34" s="20">
        <v>0.35</v>
      </c>
      <c r="P34" s="21">
        <v>1.2152801251520192E-5</v>
      </c>
      <c r="Q34" s="22"/>
      <c r="R34" s="23"/>
      <c r="S34" s="20">
        <v>2.4300000000000002</v>
      </c>
      <c r="T34" s="21">
        <v>4.2840664161672548E-5</v>
      </c>
      <c r="U34" s="20">
        <v>0</v>
      </c>
      <c r="V34" s="21">
        <v>0</v>
      </c>
      <c r="W34" s="20">
        <v>2.4300000000000002</v>
      </c>
      <c r="X34" s="21">
        <v>4.2840664161672548E-5</v>
      </c>
      <c r="Y34" s="20">
        <v>-0.01</v>
      </c>
      <c r="Z34" s="21">
        <v>-3.9651373073916714E-7</v>
      </c>
      <c r="AA34" s="20">
        <v>2.44</v>
      </c>
      <c r="AB34" s="21">
        <v>4.3237177892411718E-5</v>
      </c>
      <c r="AC34" s="20">
        <v>1.04</v>
      </c>
      <c r="AD34" s="21">
        <v>3.6750917402726586E-5</v>
      </c>
      <c r="AE34" s="20">
        <v>1.39</v>
      </c>
      <c r="AF34" s="21">
        <v>6.0897467589459621E-6</v>
      </c>
      <c r="AG34" s="24"/>
      <c r="AH34" s="19"/>
      <c r="AI34" s="20">
        <v>23.78</v>
      </c>
      <c r="AJ34" s="21">
        <v>1.0272941812619447E-4</v>
      </c>
      <c r="AK34" s="20">
        <v>0</v>
      </c>
      <c r="AL34" s="21">
        <v>0</v>
      </c>
      <c r="AM34" s="20">
        <v>23.78</v>
      </c>
      <c r="AN34" s="21">
        <v>1.0272941812619447E-4</v>
      </c>
      <c r="AO34" s="20">
        <v>-0.54</v>
      </c>
      <c r="AP34" s="21">
        <v>-4.3007143787633135E-6</v>
      </c>
      <c r="AQ34" s="20">
        <v>24.32</v>
      </c>
      <c r="AR34" s="21">
        <v>1.0703013250495778E-4</v>
      </c>
      <c r="AS34" s="20">
        <v>22.39</v>
      </c>
      <c r="AT34" s="21">
        <v>1.1026368514298968E-4</v>
      </c>
      <c r="AU34" s="20">
        <v>1.39</v>
      </c>
      <c r="AV34" s="21">
        <v>-7.5342670167952028E-6</v>
      </c>
      <c r="AW34" s="20">
        <v>1610.86</v>
      </c>
      <c r="AX34" s="21">
        <v>6.3634457772958394E-3</v>
      </c>
      <c r="AY34" s="20">
        <v>-1587.08</v>
      </c>
      <c r="AZ34" s="21">
        <v>-6.2607163591696449E-3</v>
      </c>
      <c r="BA34" s="24"/>
    </row>
    <row r="35" spans="1:53" x14ac:dyDescent="0.35">
      <c r="A35" s="18" t="s">
        <v>36</v>
      </c>
      <c r="B35" s="19"/>
      <c r="C35" s="20">
        <v>3054.95</v>
      </c>
      <c r="D35" s="21">
        <v>0.10748087431855481</v>
      </c>
      <c r="E35" s="20">
        <v>6500</v>
      </c>
      <c r="F35" s="21">
        <v>0.2238986096709264</v>
      </c>
      <c r="G35" s="20">
        <v>-3445.05</v>
      </c>
      <c r="H35" s="21">
        <v>-0.11641773535237158</v>
      </c>
      <c r="I35" s="20">
        <v>2786.26</v>
      </c>
      <c r="J35" s="21">
        <v>0.21866415917491355</v>
      </c>
      <c r="K35" s="20">
        <v>268.69</v>
      </c>
      <c r="L35" s="21">
        <v>-0.11118328485635874</v>
      </c>
      <c r="M35" s="20">
        <v>2469.1</v>
      </c>
      <c r="N35" s="21">
        <v>8.7251625152954038E-2</v>
      </c>
      <c r="O35" s="20">
        <v>585.85</v>
      </c>
      <c r="P35" s="21">
        <v>2.0229249165600774E-2</v>
      </c>
      <c r="Q35" s="22"/>
      <c r="R35" s="23"/>
      <c r="S35" s="20">
        <v>5524.05</v>
      </c>
      <c r="T35" s="21">
        <v>9.738846537542685E-2</v>
      </c>
      <c r="U35" s="20">
        <v>10350</v>
      </c>
      <c r="V35" s="21">
        <v>0.17992483804170009</v>
      </c>
      <c r="W35" s="20">
        <v>-4825.95</v>
      </c>
      <c r="X35" s="21">
        <v>-8.2536372666273242E-2</v>
      </c>
      <c r="Y35" s="20">
        <v>5430.16</v>
      </c>
      <c r="Z35" s="21">
        <v>0.21531330001105958</v>
      </c>
      <c r="AA35" s="20">
        <v>93.89</v>
      </c>
      <c r="AB35" s="21">
        <v>-0.11792483463563273</v>
      </c>
      <c r="AC35" s="20">
        <v>2469.1</v>
      </c>
      <c r="AD35" s="21">
        <v>8.7251625152954038E-2</v>
      </c>
      <c r="AE35" s="20">
        <v>3054.95</v>
      </c>
      <c r="AF35" s="21">
        <v>1.0136840222472812E-2</v>
      </c>
      <c r="AG35" s="24"/>
      <c r="AH35" s="19"/>
      <c r="AI35" s="20">
        <v>60955.56</v>
      </c>
      <c r="AJ35" s="21">
        <v>0.26332755300068689</v>
      </c>
      <c r="AK35" s="20">
        <v>48950</v>
      </c>
      <c r="AL35" s="21">
        <v>0.2129235840176151</v>
      </c>
      <c r="AM35" s="20">
        <v>12005.56</v>
      </c>
      <c r="AN35" s="21">
        <v>5.0403968983071784E-2</v>
      </c>
      <c r="AO35" s="20">
        <v>36596.07</v>
      </c>
      <c r="AP35" s="21">
        <v>0.29146156380597915</v>
      </c>
      <c r="AQ35" s="20">
        <v>24359.49</v>
      </c>
      <c r="AR35" s="21">
        <v>-2.8134010805292264E-2</v>
      </c>
      <c r="AS35" s="20">
        <v>57900.61</v>
      </c>
      <c r="AT35" s="21">
        <v>0.28514223450768372</v>
      </c>
      <c r="AU35" s="20">
        <v>3054.95</v>
      </c>
      <c r="AV35" s="21">
        <v>-2.1814681506996836E-2</v>
      </c>
      <c r="AW35" s="20">
        <v>106945.93</v>
      </c>
      <c r="AX35" s="21">
        <v>0.42247285714306421</v>
      </c>
      <c r="AY35" s="20">
        <v>-45990.37</v>
      </c>
      <c r="AZ35" s="21">
        <v>-0.15914530414237732</v>
      </c>
      <c r="BA35" s="24"/>
    </row>
    <row r="36" spans="1:53" x14ac:dyDescent="0.35">
      <c r="A36" s="18" t="s">
        <v>37</v>
      </c>
      <c r="B36" s="19"/>
      <c r="C36" s="20">
        <v>0</v>
      </c>
      <c r="D36" s="21">
        <v>0</v>
      </c>
      <c r="E36" s="20">
        <v>0</v>
      </c>
      <c r="F36" s="21">
        <v>0</v>
      </c>
      <c r="G36" s="20">
        <v>0</v>
      </c>
      <c r="H36" s="21">
        <v>0</v>
      </c>
      <c r="I36" s="20">
        <v>0</v>
      </c>
      <c r="J36" s="21">
        <v>0</v>
      </c>
      <c r="K36" s="20">
        <v>0</v>
      </c>
      <c r="L36" s="21">
        <v>0</v>
      </c>
      <c r="M36" s="20">
        <v>0</v>
      </c>
      <c r="N36" s="21">
        <v>0</v>
      </c>
      <c r="O36" s="20">
        <v>0</v>
      </c>
      <c r="P36" s="21">
        <v>0</v>
      </c>
      <c r="Q36" s="22"/>
      <c r="R36" s="23"/>
      <c r="S36" s="20">
        <v>0</v>
      </c>
      <c r="T36" s="21">
        <v>0</v>
      </c>
      <c r="U36" s="20">
        <v>0</v>
      </c>
      <c r="V36" s="21">
        <v>0</v>
      </c>
      <c r="W36" s="20">
        <v>0</v>
      </c>
      <c r="X36" s="21">
        <v>0</v>
      </c>
      <c r="Y36" s="20">
        <v>0</v>
      </c>
      <c r="Z36" s="21">
        <v>0</v>
      </c>
      <c r="AA36" s="20">
        <v>0</v>
      </c>
      <c r="AB36" s="21">
        <v>0</v>
      </c>
      <c r="AC36" s="20">
        <v>0</v>
      </c>
      <c r="AD36" s="21">
        <v>0</v>
      </c>
      <c r="AE36" s="20">
        <v>0</v>
      </c>
      <c r="AF36" s="21">
        <v>0</v>
      </c>
      <c r="AG36" s="24"/>
      <c r="AH36" s="19"/>
      <c r="AI36" s="20">
        <v>0</v>
      </c>
      <c r="AJ36" s="21">
        <v>0</v>
      </c>
      <c r="AK36" s="20">
        <v>0</v>
      </c>
      <c r="AL36" s="21">
        <v>0</v>
      </c>
      <c r="AM36" s="20">
        <v>0</v>
      </c>
      <c r="AN36" s="21">
        <v>0</v>
      </c>
      <c r="AO36" s="20">
        <v>0</v>
      </c>
      <c r="AP36" s="21">
        <v>0</v>
      </c>
      <c r="AQ36" s="20">
        <v>0</v>
      </c>
      <c r="AR36" s="21">
        <v>0</v>
      </c>
      <c r="AS36" s="20">
        <v>0</v>
      </c>
      <c r="AT36" s="21">
        <v>0</v>
      </c>
      <c r="AU36" s="20">
        <v>0</v>
      </c>
      <c r="AV36" s="21">
        <v>0</v>
      </c>
      <c r="AW36" s="20">
        <v>0</v>
      </c>
      <c r="AX36" s="21">
        <v>0</v>
      </c>
      <c r="AY36" s="20">
        <v>0</v>
      </c>
      <c r="AZ36" s="21">
        <v>0</v>
      </c>
      <c r="BA36" s="24"/>
    </row>
    <row r="37" spans="1:53" x14ac:dyDescent="0.35">
      <c r="A37" s="18" t="s">
        <v>38</v>
      </c>
      <c r="B37" s="19"/>
      <c r="C37" s="20">
        <v>0</v>
      </c>
      <c r="D37" s="21">
        <v>0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1">
        <v>0</v>
      </c>
      <c r="O37" s="20">
        <v>0</v>
      </c>
      <c r="P37" s="21">
        <v>0</v>
      </c>
      <c r="Q37" s="22"/>
      <c r="R37" s="23"/>
      <c r="S37" s="20">
        <v>0</v>
      </c>
      <c r="T37" s="21">
        <v>0</v>
      </c>
      <c r="U37" s="20">
        <v>0</v>
      </c>
      <c r="V37" s="21">
        <v>0</v>
      </c>
      <c r="W37" s="20">
        <v>0</v>
      </c>
      <c r="X37" s="21">
        <v>0</v>
      </c>
      <c r="Y37" s="20">
        <v>0</v>
      </c>
      <c r="Z37" s="21">
        <v>0</v>
      </c>
      <c r="AA37" s="20">
        <v>0</v>
      </c>
      <c r="AB37" s="21">
        <v>0</v>
      </c>
      <c r="AC37" s="20">
        <v>0</v>
      </c>
      <c r="AD37" s="21">
        <v>0</v>
      </c>
      <c r="AE37" s="20">
        <v>0</v>
      </c>
      <c r="AF37" s="21">
        <v>0</v>
      </c>
      <c r="AG37" s="24"/>
      <c r="AH37" s="19"/>
      <c r="AI37" s="20">
        <v>0</v>
      </c>
      <c r="AJ37" s="21">
        <v>0</v>
      </c>
      <c r="AK37" s="20">
        <v>0</v>
      </c>
      <c r="AL37" s="21">
        <v>0</v>
      </c>
      <c r="AM37" s="20">
        <v>0</v>
      </c>
      <c r="AN37" s="21">
        <v>0</v>
      </c>
      <c r="AO37" s="20">
        <v>0</v>
      </c>
      <c r="AP37" s="21">
        <v>0</v>
      </c>
      <c r="AQ37" s="20">
        <v>0</v>
      </c>
      <c r="AR37" s="21">
        <v>0</v>
      </c>
      <c r="AS37" s="20">
        <v>0</v>
      </c>
      <c r="AT37" s="21">
        <v>0</v>
      </c>
      <c r="AU37" s="20">
        <v>0</v>
      </c>
      <c r="AV37" s="21">
        <v>0</v>
      </c>
      <c r="AW37" s="20">
        <v>0</v>
      </c>
      <c r="AX37" s="21">
        <v>0</v>
      </c>
      <c r="AY37" s="20">
        <v>0</v>
      </c>
      <c r="AZ37" s="21">
        <v>0</v>
      </c>
      <c r="BA37" s="24"/>
    </row>
    <row r="38" spans="1:53" x14ac:dyDescent="0.35">
      <c r="A38" s="18" t="s">
        <v>39</v>
      </c>
      <c r="B38" s="19"/>
      <c r="C38" s="20">
        <v>0</v>
      </c>
      <c r="D38" s="21">
        <v>0</v>
      </c>
      <c r="E38" s="20">
        <v>437.93</v>
      </c>
      <c r="F38" s="21">
        <v>1.5084910482029045E-2</v>
      </c>
      <c r="G38" s="20">
        <v>-437.93</v>
      </c>
      <c r="H38" s="21">
        <v>-1.5084910482029045E-2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1">
        <v>0</v>
      </c>
      <c r="O38" s="20">
        <v>0</v>
      </c>
      <c r="P38" s="21">
        <v>0</v>
      </c>
      <c r="Q38" s="22"/>
      <c r="R38" s="23"/>
      <c r="S38" s="20">
        <v>0</v>
      </c>
      <c r="T38" s="21">
        <v>0</v>
      </c>
      <c r="U38" s="20">
        <v>689.99</v>
      </c>
      <c r="V38" s="21">
        <v>1.1994815362356777E-2</v>
      </c>
      <c r="W38" s="20">
        <v>-689.99</v>
      </c>
      <c r="X38" s="21">
        <v>-1.1994815362356777E-2</v>
      </c>
      <c r="Y38" s="20">
        <v>0</v>
      </c>
      <c r="Z38" s="21">
        <v>0</v>
      </c>
      <c r="AA38" s="20">
        <v>0</v>
      </c>
      <c r="AB38" s="21">
        <v>0</v>
      </c>
      <c r="AC38" s="20">
        <v>0</v>
      </c>
      <c r="AD38" s="21">
        <v>0</v>
      </c>
      <c r="AE38" s="20">
        <v>0</v>
      </c>
      <c r="AF38" s="21">
        <v>0</v>
      </c>
      <c r="AG38" s="24"/>
      <c r="AH38" s="19"/>
      <c r="AI38" s="20">
        <v>0</v>
      </c>
      <c r="AJ38" s="21">
        <v>0</v>
      </c>
      <c r="AK38" s="20">
        <v>3204.61</v>
      </c>
      <c r="AL38" s="21">
        <v>1.3939469797317458E-2</v>
      </c>
      <c r="AM38" s="20">
        <v>-3204.61</v>
      </c>
      <c r="AN38" s="21">
        <v>-1.3939469797317458E-2</v>
      </c>
      <c r="AO38" s="20">
        <v>2087.6</v>
      </c>
      <c r="AP38" s="21">
        <v>1.6626243216863505E-2</v>
      </c>
      <c r="AQ38" s="20">
        <v>-2087.6</v>
      </c>
      <c r="AR38" s="21">
        <v>-1.6626243216863505E-2</v>
      </c>
      <c r="AS38" s="20">
        <v>0</v>
      </c>
      <c r="AT38" s="21">
        <v>0</v>
      </c>
      <c r="AU38" s="20">
        <v>0</v>
      </c>
      <c r="AV38" s="21">
        <v>0</v>
      </c>
      <c r="AW38" s="20">
        <v>2087.6</v>
      </c>
      <c r="AX38" s="21">
        <v>8.246731189974793E-3</v>
      </c>
      <c r="AY38" s="20">
        <v>-2087.6</v>
      </c>
      <c r="AZ38" s="21">
        <v>-8.246731189974793E-3</v>
      </c>
      <c r="BA38" s="24"/>
    </row>
    <row r="39" spans="1:53" x14ac:dyDescent="0.35">
      <c r="A39" s="18" t="s">
        <v>40</v>
      </c>
      <c r="B39" s="19"/>
      <c r="C39" s="20">
        <v>38018.32</v>
      </c>
      <c r="D39" s="21">
        <v>1.3375807374008084</v>
      </c>
      <c r="E39" s="20">
        <v>36398.050000000003</v>
      </c>
      <c r="F39" s="21">
        <v>1.2537650445742865</v>
      </c>
      <c r="G39" s="20">
        <v>1620.27</v>
      </c>
      <c r="H39" s="21">
        <v>8.3815692826521904E-2</v>
      </c>
      <c r="I39" s="20">
        <v>14526.96</v>
      </c>
      <c r="J39" s="21">
        <v>1.1400678665191337</v>
      </c>
      <c r="K39" s="20">
        <v>23491.360000000001</v>
      </c>
      <c r="L39" s="21">
        <v>0.19751287088167468</v>
      </c>
      <c r="M39" s="20">
        <v>39115.51</v>
      </c>
      <c r="N39" s="21">
        <v>1.3822412280533902</v>
      </c>
      <c r="O39" s="20">
        <v>-1097.19</v>
      </c>
      <c r="P39" s="21">
        <v>-4.4660490652581819E-2</v>
      </c>
      <c r="Q39" s="22"/>
      <c r="R39" s="23"/>
      <c r="S39" s="20">
        <v>77133.83</v>
      </c>
      <c r="T39" s="21">
        <v>1.3598619368450793</v>
      </c>
      <c r="U39" s="20">
        <v>73184.740000000005</v>
      </c>
      <c r="V39" s="21">
        <v>1.2722466175482059</v>
      </c>
      <c r="W39" s="20">
        <v>3949.09</v>
      </c>
      <c r="X39" s="21">
        <v>8.7615319296873384E-2</v>
      </c>
      <c r="Y39" s="20">
        <v>29647.24</v>
      </c>
      <c r="Z39" s="21">
        <v>1.1755537738519466</v>
      </c>
      <c r="AA39" s="20">
        <v>47486.59</v>
      </c>
      <c r="AB39" s="21">
        <v>0.18430816299313268</v>
      </c>
      <c r="AC39" s="20">
        <v>39115.51</v>
      </c>
      <c r="AD39" s="21">
        <v>1.3822412280533902</v>
      </c>
      <c r="AE39" s="20">
        <v>38018.32</v>
      </c>
      <c r="AF39" s="21">
        <v>-2.2379291208310947E-2</v>
      </c>
      <c r="AG39" s="24"/>
      <c r="AH39" s="19"/>
      <c r="AI39" s="20">
        <v>276942.02</v>
      </c>
      <c r="AJ39" s="21">
        <v>1.1963874082965902</v>
      </c>
      <c r="AK39" s="20">
        <v>333074.01</v>
      </c>
      <c r="AL39" s="21">
        <v>1.4488112758389984</v>
      </c>
      <c r="AM39" s="20">
        <v>-56131.99</v>
      </c>
      <c r="AN39" s="21">
        <v>-0.2524238675424082</v>
      </c>
      <c r="AO39" s="20">
        <v>137655.18</v>
      </c>
      <c r="AP39" s="21">
        <v>1.0963252072912075</v>
      </c>
      <c r="AQ39" s="20">
        <v>139286.84</v>
      </c>
      <c r="AR39" s="21">
        <v>0.10006220100538266</v>
      </c>
      <c r="AS39" s="20">
        <v>238923.7</v>
      </c>
      <c r="AT39" s="21">
        <v>1.1766238334076873</v>
      </c>
      <c r="AU39" s="20">
        <v>38018.32</v>
      </c>
      <c r="AV39" s="21">
        <v>1.9763574888902902E-2</v>
      </c>
      <c r="AW39" s="20">
        <v>272972.78999999998</v>
      </c>
      <c r="AX39" s="21">
        <v>1.078335515092661</v>
      </c>
      <c r="AY39" s="20">
        <v>3969.23</v>
      </c>
      <c r="AZ39" s="21">
        <v>0.11805189320392917</v>
      </c>
      <c r="BA39" s="24"/>
    </row>
    <row r="40" spans="1:53" x14ac:dyDescent="0.35">
      <c r="A40" s="18" t="s">
        <v>41</v>
      </c>
      <c r="B40" s="19"/>
      <c r="C40" s="20">
        <v>0</v>
      </c>
      <c r="D40" s="21">
        <v>0</v>
      </c>
      <c r="E40" s="20">
        <v>15103.79</v>
      </c>
      <c r="F40" s="21">
        <v>0.52026424334794485</v>
      </c>
      <c r="G40" s="20">
        <v>-15103.79</v>
      </c>
      <c r="H40" s="21">
        <v>-0.52026424334794485</v>
      </c>
      <c r="I40" s="20">
        <v>0</v>
      </c>
      <c r="J40" s="21">
        <v>0</v>
      </c>
      <c r="K40" s="20">
        <v>0</v>
      </c>
      <c r="L40" s="21">
        <v>0</v>
      </c>
      <c r="M40" s="20">
        <v>0</v>
      </c>
      <c r="N40" s="21">
        <v>0</v>
      </c>
      <c r="O40" s="20">
        <v>0</v>
      </c>
      <c r="P40" s="21">
        <v>0</v>
      </c>
      <c r="Q40" s="22"/>
      <c r="R40" s="23"/>
      <c r="S40" s="20">
        <v>0</v>
      </c>
      <c r="T40" s="21">
        <v>0</v>
      </c>
      <c r="U40" s="20">
        <v>30101.33</v>
      </c>
      <c r="V40" s="21">
        <v>0.52328279469466366</v>
      </c>
      <c r="W40" s="20">
        <v>-30101.33</v>
      </c>
      <c r="X40" s="21">
        <v>-0.52328279469466366</v>
      </c>
      <c r="Y40" s="20">
        <v>0</v>
      </c>
      <c r="Z40" s="21">
        <v>0</v>
      </c>
      <c r="AA40" s="20">
        <v>0</v>
      </c>
      <c r="AB40" s="21">
        <v>0</v>
      </c>
      <c r="AC40" s="20">
        <v>0</v>
      </c>
      <c r="AD40" s="21">
        <v>0</v>
      </c>
      <c r="AE40" s="20">
        <v>0</v>
      </c>
      <c r="AF40" s="21">
        <v>0</v>
      </c>
      <c r="AG40" s="24"/>
      <c r="AH40" s="19"/>
      <c r="AI40" s="20">
        <v>0</v>
      </c>
      <c r="AJ40" s="21">
        <v>0</v>
      </c>
      <c r="AK40" s="20">
        <v>94462.73</v>
      </c>
      <c r="AL40" s="21">
        <v>0.41089566961569535</v>
      </c>
      <c r="AM40" s="20">
        <v>-94462.73</v>
      </c>
      <c r="AN40" s="21">
        <v>-0.41089566961569535</v>
      </c>
      <c r="AO40" s="20">
        <v>0</v>
      </c>
      <c r="AP40" s="21">
        <v>0</v>
      </c>
      <c r="AQ40" s="20">
        <v>0</v>
      </c>
      <c r="AR40" s="21">
        <v>0</v>
      </c>
      <c r="AS40" s="20">
        <v>0</v>
      </c>
      <c r="AT40" s="21">
        <v>0</v>
      </c>
      <c r="AU40" s="20">
        <v>0</v>
      </c>
      <c r="AV40" s="21">
        <v>0</v>
      </c>
      <c r="AW40" s="20">
        <v>0</v>
      </c>
      <c r="AX40" s="21">
        <v>0</v>
      </c>
      <c r="AY40" s="20">
        <v>0</v>
      </c>
      <c r="AZ40" s="21">
        <v>0</v>
      </c>
      <c r="BA40" s="24"/>
    </row>
    <row r="41" spans="1:53" x14ac:dyDescent="0.35">
      <c r="A41" s="18" t="s">
        <v>42</v>
      </c>
      <c r="B41" s="19"/>
      <c r="C41" s="20">
        <v>17939.29</v>
      </c>
      <c r="D41" s="21">
        <v>0.63114963382513867</v>
      </c>
      <c r="E41" s="20">
        <v>17553.75</v>
      </c>
      <c r="F41" s="21">
        <v>0.60465541838631143</v>
      </c>
      <c r="G41" s="20">
        <v>385.54</v>
      </c>
      <c r="H41" s="21">
        <v>2.649421543882724E-2</v>
      </c>
      <c r="I41" s="20">
        <v>8805.2900000000009</v>
      </c>
      <c r="J41" s="21">
        <v>0.69103433783684021</v>
      </c>
      <c r="K41" s="20">
        <v>9134</v>
      </c>
      <c r="L41" s="21">
        <v>-5.9884704011701539E-2</v>
      </c>
      <c r="M41" s="20">
        <v>17483.060000000001</v>
      </c>
      <c r="N41" s="21">
        <v>0.61780624423741637</v>
      </c>
      <c r="O41" s="20">
        <v>456.23</v>
      </c>
      <c r="P41" s="21">
        <v>1.3343389587722299E-2</v>
      </c>
      <c r="Q41" s="22"/>
      <c r="R41" s="23"/>
      <c r="S41" s="20">
        <v>35422.35</v>
      </c>
      <c r="T41" s="21">
        <v>0.624492592661408</v>
      </c>
      <c r="U41" s="20">
        <v>34697.85</v>
      </c>
      <c r="V41" s="21">
        <v>0.60318889291257993</v>
      </c>
      <c r="W41" s="20">
        <v>724.5</v>
      </c>
      <c r="X41" s="21">
        <v>2.1303699748828064E-2</v>
      </c>
      <c r="Y41" s="20">
        <v>17625.57</v>
      </c>
      <c r="Z41" s="21">
        <v>0.69887805171043416</v>
      </c>
      <c r="AA41" s="20">
        <v>17796.78</v>
      </c>
      <c r="AB41" s="21">
        <v>-7.4385459049026159E-2</v>
      </c>
      <c r="AC41" s="20">
        <v>17483.060000000001</v>
      </c>
      <c r="AD41" s="21">
        <v>0.61780624423741637</v>
      </c>
      <c r="AE41" s="20">
        <v>17939.29</v>
      </c>
      <c r="AF41" s="21">
        <v>6.6863484239916282E-3</v>
      </c>
      <c r="AG41" s="24"/>
      <c r="AH41" s="19"/>
      <c r="AI41" s="20">
        <v>143858.38</v>
      </c>
      <c r="AJ41" s="21">
        <v>0.6214671013447004</v>
      </c>
      <c r="AK41" s="20">
        <v>135682.53</v>
      </c>
      <c r="AL41" s="21">
        <v>0.59019429164816306</v>
      </c>
      <c r="AM41" s="20">
        <v>8175.85</v>
      </c>
      <c r="AN41" s="21">
        <v>3.127280969653734E-2</v>
      </c>
      <c r="AO41" s="20">
        <v>81491.960000000006</v>
      </c>
      <c r="AP41" s="21">
        <v>0.64902526689926821</v>
      </c>
      <c r="AQ41" s="20">
        <v>62366.42</v>
      </c>
      <c r="AR41" s="21">
        <v>-2.7558165554567804E-2</v>
      </c>
      <c r="AS41" s="20">
        <v>125919.09</v>
      </c>
      <c r="AT41" s="21">
        <v>0.62011178621044116</v>
      </c>
      <c r="AU41" s="20">
        <v>17939.29</v>
      </c>
      <c r="AV41" s="21">
        <v>1.3553151342592384E-3</v>
      </c>
      <c r="AW41" s="20">
        <v>160572.38</v>
      </c>
      <c r="AX41" s="21">
        <v>0.63431560375286677</v>
      </c>
      <c r="AY41" s="20">
        <v>-16714</v>
      </c>
      <c r="AZ41" s="21">
        <v>-1.2848502408166373E-2</v>
      </c>
      <c r="BA41" s="24"/>
    </row>
    <row r="42" spans="1:53" x14ac:dyDescent="0.35">
      <c r="A42" s="18" t="s">
        <v>43</v>
      </c>
      <c r="B42" s="19"/>
      <c r="C42" s="25">
        <v>8304.83</v>
      </c>
      <c r="D42" s="26">
        <v>0.292184942295934</v>
      </c>
      <c r="E42" s="25">
        <v>10406.379999999999</v>
      </c>
      <c r="F42" s="26">
        <v>0.35845754057035917</v>
      </c>
      <c r="G42" s="25">
        <v>-2101.5500000000002</v>
      </c>
      <c r="H42" s="26">
        <v>-6.6272598274425165E-2</v>
      </c>
      <c r="I42" s="25">
        <v>3619.76</v>
      </c>
      <c r="J42" s="26">
        <v>0.28407678278946868</v>
      </c>
      <c r="K42" s="25">
        <v>4685.07</v>
      </c>
      <c r="L42" s="26">
        <v>8.1081595064653178E-3</v>
      </c>
      <c r="M42" s="25">
        <v>8798.2900000000009</v>
      </c>
      <c r="N42" s="26">
        <v>0.3109088741108032</v>
      </c>
      <c r="O42" s="25">
        <v>-493.46</v>
      </c>
      <c r="P42" s="26">
        <v>-1.8723931814869199E-2</v>
      </c>
      <c r="Q42" s="22"/>
      <c r="R42" s="23"/>
      <c r="S42" s="25">
        <v>17103.12</v>
      </c>
      <c r="T42" s="26">
        <v>0.30152634569415016</v>
      </c>
      <c r="U42" s="25">
        <v>19907.32</v>
      </c>
      <c r="V42" s="26">
        <v>0.34606969341490795</v>
      </c>
      <c r="W42" s="25">
        <v>-2804.2</v>
      </c>
      <c r="X42" s="26">
        <v>-4.4543347720757798E-2</v>
      </c>
      <c r="Y42" s="25">
        <v>6984.01</v>
      </c>
      <c r="Z42" s="26">
        <v>0.27692558606196505</v>
      </c>
      <c r="AA42" s="25">
        <v>10119.11</v>
      </c>
      <c r="AB42" s="26">
        <v>2.460075963218511E-2</v>
      </c>
      <c r="AC42" s="25">
        <v>8798.2900000000009</v>
      </c>
      <c r="AD42" s="26">
        <v>0.3109088741108032</v>
      </c>
      <c r="AE42" s="25">
        <v>8304.83</v>
      </c>
      <c r="AF42" s="26">
        <v>-9.3825284166530465E-3</v>
      </c>
      <c r="AG42" s="24"/>
      <c r="AH42" s="19"/>
      <c r="AI42" s="25">
        <v>66069.05</v>
      </c>
      <c r="AJ42" s="26">
        <v>0.2854177906917767</v>
      </c>
      <c r="AK42" s="25">
        <v>66589.11</v>
      </c>
      <c r="AL42" s="26">
        <v>0.28965049964746098</v>
      </c>
      <c r="AM42" s="25">
        <v>-520.05999999999995</v>
      </c>
      <c r="AN42" s="26">
        <v>-4.2327089556842834E-3</v>
      </c>
      <c r="AO42" s="25">
        <v>31685</v>
      </c>
      <c r="AP42" s="26">
        <v>0.25234839831688072</v>
      </c>
      <c r="AQ42" s="25">
        <v>34384.050000000003</v>
      </c>
      <c r="AR42" s="26">
        <v>3.3069392374895978E-2</v>
      </c>
      <c r="AS42" s="25">
        <v>57764.22</v>
      </c>
      <c r="AT42" s="26">
        <v>0.28447055679367517</v>
      </c>
      <c r="AU42" s="25">
        <v>8304.83</v>
      </c>
      <c r="AV42" s="26">
        <v>9.4723389810152936E-4</v>
      </c>
      <c r="AW42" s="25">
        <v>66900.240000000005</v>
      </c>
      <c r="AX42" s="26">
        <v>0.26427873913814875</v>
      </c>
      <c r="AY42" s="25">
        <v>-831.19</v>
      </c>
      <c r="AZ42" s="26">
        <v>2.1139051553627941E-2</v>
      </c>
      <c r="BA42" s="24"/>
    </row>
    <row r="43" spans="1:53" x14ac:dyDescent="0.35">
      <c r="A43" s="27" t="s">
        <v>44</v>
      </c>
      <c r="B43" s="19"/>
      <c r="C43" s="28">
        <v>145591.1</v>
      </c>
      <c r="D43" s="29">
        <v>5.1222634481743228</v>
      </c>
      <c r="E43" s="28">
        <v>182458.53</v>
      </c>
      <c r="F43" s="29">
        <v>6.2849555676309246</v>
      </c>
      <c r="G43" s="28">
        <v>-36867.43</v>
      </c>
      <c r="H43" s="29">
        <v>-1.1626921194566018</v>
      </c>
      <c r="I43" s="28">
        <v>83929.39</v>
      </c>
      <c r="J43" s="29">
        <v>6.5867325714087679</v>
      </c>
      <c r="K43" s="28">
        <v>61661.71</v>
      </c>
      <c r="L43" s="29">
        <v>-1.4644691232344451</v>
      </c>
      <c r="M43" s="28">
        <v>145337.20000000001</v>
      </c>
      <c r="N43" s="29">
        <v>5.1358417622534178</v>
      </c>
      <c r="O43" s="28">
        <v>253.9</v>
      </c>
      <c r="P43" s="29">
        <v>-1.3578314079095044E-2</v>
      </c>
      <c r="Q43" s="22"/>
      <c r="R43" s="9"/>
      <c r="S43" s="28">
        <v>290928.3</v>
      </c>
      <c r="T43" s="29">
        <v>5.1290376935910773</v>
      </c>
      <c r="U43" s="28">
        <v>358987.53</v>
      </c>
      <c r="V43" s="29">
        <v>6.2406544149024112</v>
      </c>
      <c r="W43" s="28">
        <v>-68059.23</v>
      </c>
      <c r="X43" s="29">
        <v>-1.1116167213113339</v>
      </c>
      <c r="Y43" s="28">
        <v>160531.51999999999</v>
      </c>
      <c r="Z43" s="29">
        <v>6.3652951896429224</v>
      </c>
      <c r="AA43" s="28">
        <v>130396.78</v>
      </c>
      <c r="AB43" s="29">
        <v>-1.2362574960518451</v>
      </c>
      <c r="AC43" s="28">
        <v>145337.20000000001</v>
      </c>
      <c r="AD43" s="29">
        <v>5.1358417622534178</v>
      </c>
      <c r="AE43" s="28">
        <v>145591.1</v>
      </c>
      <c r="AF43" s="29">
        <v>-6.8040686623405122E-3</v>
      </c>
      <c r="AG43" s="24"/>
      <c r="AH43" s="19"/>
      <c r="AI43" s="28">
        <v>1230393.6399999999</v>
      </c>
      <c r="AJ43" s="29">
        <v>5.315291114523566</v>
      </c>
      <c r="AK43" s="28">
        <v>1394722.54</v>
      </c>
      <c r="AL43" s="29">
        <v>6.0667890077007467</v>
      </c>
      <c r="AM43" s="28">
        <v>-164328.9</v>
      </c>
      <c r="AN43" s="29">
        <v>-0.75149789317718074</v>
      </c>
      <c r="AO43" s="28">
        <v>714574.02</v>
      </c>
      <c r="AP43" s="29">
        <v>5.6910717824161177</v>
      </c>
      <c r="AQ43" s="28">
        <v>515819.62</v>
      </c>
      <c r="AR43" s="29">
        <v>-0.37578066789255171</v>
      </c>
      <c r="AS43" s="28">
        <v>1084802.54</v>
      </c>
      <c r="AT43" s="29">
        <v>5.3423102149564743</v>
      </c>
      <c r="AU43" s="28">
        <v>145591.1</v>
      </c>
      <c r="AV43" s="29">
        <v>-2.7019100432908338E-2</v>
      </c>
      <c r="AW43" s="28">
        <v>1448424.98</v>
      </c>
      <c r="AX43" s="29">
        <v>5.7217721109909059</v>
      </c>
      <c r="AY43" s="28">
        <v>-218031.34</v>
      </c>
      <c r="AZ43" s="29">
        <v>-0.40648099646733993</v>
      </c>
      <c r="BA43" s="24"/>
    </row>
    <row r="44" spans="1:53" x14ac:dyDescent="0.35">
      <c r="A44" s="18"/>
      <c r="B44" s="1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2"/>
      <c r="R44" s="2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24"/>
      <c r="AH44" s="19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24"/>
    </row>
    <row r="45" spans="1:53" x14ac:dyDescent="0.35">
      <c r="A45" s="18" t="s">
        <v>45</v>
      </c>
      <c r="B45" s="19"/>
      <c r="C45" s="20">
        <v>834.16</v>
      </c>
      <c r="D45" s="21">
        <v>2.9347860397573016E-2</v>
      </c>
      <c r="E45" s="20">
        <v>0</v>
      </c>
      <c r="F45" s="21">
        <v>0</v>
      </c>
      <c r="G45" s="20">
        <v>834.16</v>
      </c>
      <c r="H45" s="21">
        <v>2.9347860397573016E-2</v>
      </c>
      <c r="I45" s="20">
        <v>0</v>
      </c>
      <c r="J45" s="21">
        <v>0</v>
      </c>
      <c r="K45" s="20">
        <v>834.16</v>
      </c>
      <c r="L45" s="21">
        <v>2.9347860397573016E-2</v>
      </c>
      <c r="M45" s="20">
        <v>823.62</v>
      </c>
      <c r="N45" s="21">
        <v>2.910460633772468E-2</v>
      </c>
      <c r="O45" s="20">
        <v>10.54</v>
      </c>
      <c r="P45" s="21">
        <v>2.432540598483364E-4</v>
      </c>
      <c r="Q45" s="22"/>
      <c r="R45" s="23"/>
      <c r="S45" s="20">
        <v>1657.78</v>
      </c>
      <c r="T45" s="21">
        <v>2.9226500507793216E-2</v>
      </c>
      <c r="U45" s="20">
        <v>0</v>
      </c>
      <c r="V45" s="21">
        <v>0</v>
      </c>
      <c r="W45" s="20">
        <v>1657.78</v>
      </c>
      <c r="X45" s="21">
        <v>2.9226500507793216E-2</v>
      </c>
      <c r="Y45" s="20">
        <v>0</v>
      </c>
      <c r="Z45" s="21">
        <v>0</v>
      </c>
      <c r="AA45" s="20">
        <v>1657.78</v>
      </c>
      <c r="AB45" s="21">
        <v>2.9226500507793216E-2</v>
      </c>
      <c r="AC45" s="20">
        <v>823.62</v>
      </c>
      <c r="AD45" s="21">
        <v>2.910460633772468E-2</v>
      </c>
      <c r="AE45" s="20">
        <v>834.16</v>
      </c>
      <c r="AF45" s="21">
        <v>1.2189417006853651E-4</v>
      </c>
      <c r="AG45" s="24"/>
      <c r="AH45" s="19"/>
      <c r="AI45" s="20">
        <v>3899.56</v>
      </c>
      <c r="AJ45" s="21">
        <v>1.6846069375449239E-2</v>
      </c>
      <c r="AK45" s="20">
        <v>0</v>
      </c>
      <c r="AL45" s="21">
        <v>0</v>
      </c>
      <c r="AM45" s="20">
        <v>3899.56</v>
      </c>
      <c r="AN45" s="21">
        <v>1.6846069375449239E-2</v>
      </c>
      <c r="AO45" s="20">
        <v>0</v>
      </c>
      <c r="AP45" s="21">
        <v>0</v>
      </c>
      <c r="AQ45" s="20">
        <v>3899.56</v>
      </c>
      <c r="AR45" s="21">
        <v>1.6846069375449239E-2</v>
      </c>
      <c r="AS45" s="20">
        <v>3065.4</v>
      </c>
      <c r="AT45" s="21">
        <v>1.5096127755128206E-2</v>
      </c>
      <c r="AU45" s="20">
        <v>834.16</v>
      </c>
      <c r="AV45" s="21">
        <v>1.7499416203210338E-3</v>
      </c>
      <c r="AW45" s="20">
        <v>1687.27</v>
      </c>
      <c r="AX45" s="21">
        <v>6.6652913081571034E-3</v>
      </c>
      <c r="AY45" s="20">
        <v>2212.29</v>
      </c>
      <c r="AZ45" s="21">
        <v>1.0180778067292135E-2</v>
      </c>
      <c r="BA45" s="24"/>
    </row>
    <row r="46" spans="1:53" x14ac:dyDescent="0.35">
      <c r="A46" s="18" t="s">
        <v>36</v>
      </c>
      <c r="B46" s="19"/>
      <c r="C46" s="20">
        <v>7780.4</v>
      </c>
      <c r="D46" s="21">
        <v>0.27373416735072059</v>
      </c>
      <c r="E46" s="20">
        <v>6400</v>
      </c>
      <c r="F46" s="21">
        <v>0.22045401567598907</v>
      </c>
      <c r="G46" s="20">
        <v>1380.4</v>
      </c>
      <c r="H46" s="21">
        <v>5.3280151674731518E-2</v>
      </c>
      <c r="I46" s="20">
        <v>6068.77</v>
      </c>
      <c r="J46" s="21">
        <v>0.47627374662663929</v>
      </c>
      <c r="K46" s="20">
        <v>1711.63</v>
      </c>
      <c r="L46" s="21">
        <v>-0.2025395792759187</v>
      </c>
      <c r="M46" s="20">
        <v>10112.959999999999</v>
      </c>
      <c r="N46" s="21">
        <v>0.35736592082411323</v>
      </c>
      <c r="O46" s="20">
        <v>-2332.56</v>
      </c>
      <c r="P46" s="21">
        <v>-8.3631753473392634E-2</v>
      </c>
      <c r="Q46" s="22"/>
      <c r="R46" s="23"/>
      <c r="S46" s="20">
        <v>17893.36</v>
      </c>
      <c r="T46" s="21">
        <v>0.31545820019913789</v>
      </c>
      <c r="U46" s="20">
        <v>11450</v>
      </c>
      <c r="V46" s="21">
        <v>0.19904728459685661</v>
      </c>
      <c r="W46" s="20">
        <v>6443.36</v>
      </c>
      <c r="X46" s="21">
        <v>0.11641091560228128</v>
      </c>
      <c r="Y46" s="20">
        <v>10238.15</v>
      </c>
      <c r="Z46" s="21">
        <v>0.40595670523672034</v>
      </c>
      <c r="AA46" s="20">
        <v>7655.21</v>
      </c>
      <c r="AB46" s="21">
        <v>-9.0498505037582444E-2</v>
      </c>
      <c r="AC46" s="20">
        <v>10112.959999999999</v>
      </c>
      <c r="AD46" s="21">
        <v>0.35736592082411323</v>
      </c>
      <c r="AE46" s="20">
        <v>7780.4</v>
      </c>
      <c r="AF46" s="21">
        <v>-4.1907720624975331E-2</v>
      </c>
      <c r="AG46" s="24"/>
      <c r="AH46" s="19"/>
      <c r="AI46" s="20">
        <v>98767.6</v>
      </c>
      <c r="AJ46" s="21">
        <v>0.42667527660726356</v>
      </c>
      <c r="AK46" s="20">
        <v>58050</v>
      </c>
      <c r="AL46" s="21">
        <v>0.25250692650097151</v>
      </c>
      <c r="AM46" s="20">
        <v>40717.599999999999</v>
      </c>
      <c r="AN46" s="21">
        <v>0.17416835010629206</v>
      </c>
      <c r="AO46" s="20">
        <v>40909.08</v>
      </c>
      <c r="AP46" s="21">
        <v>0.32581160847773832</v>
      </c>
      <c r="AQ46" s="20">
        <v>57858.52</v>
      </c>
      <c r="AR46" s="21">
        <v>0.10086366812952524</v>
      </c>
      <c r="AS46" s="20">
        <v>90987.199999999997</v>
      </c>
      <c r="AT46" s="21">
        <v>0.44808325023859891</v>
      </c>
      <c r="AU46" s="20">
        <v>7780.4</v>
      </c>
      <c r="AV46" s="21">
        <v>-2.1407973631335342E-2</v>
      </c>
      <c r="AW46" s="20">
        <v>124931.3</v>
      </c>
      <c r="AX46" s="21">
        <v>0.49352119578180587</v>
      </c>
      <c r="AY46" s="20">
        <v>-26163.7</v>
      </c>
      <c r="AZ46" s="21">
        <v>-6.6845919174542301E-2</v>
      </c>
      <c r="BA46" s="24"/>
    </row>
    <row r="47" spans="1:53" x14ac:dyDescent="0.35">
      <c r="A47" s="18" t="s">
        <v>38</v>
      </c>
      <c r="B47" s="19"/>
      <c r="C47" s="20">
        <v>0</v>
      </c>
      <c r="D47" s="21">
        <v>0</v>
      </c>
      <c r="E47" s="20">
        <v>0</v>
      </c>
      <c r="F47" s="21">
        <v>0</v>
      </c>
      <c r="G47" s="20">
        <v>0</v>
      </c>
      <c r="H47" s="21">
        <v>0</v>
      </c>
      <c r="I47" s="20">
        <v>0</v>
      </c>
      <c r="J47" s="21">
        <v>0</v>
      </c>
      <c r="K47" s="20">
        <v>0</v>
      </c>
      <c r="L47" s="21">
        <v>0</v>
      </c>
      <c r="M47" s="20">
        <v>0</v>
      </c>
      <c r="N47" s="21">
        <v>0</v>
      </c>
      <c r="O47" s="20">
        <v>0</v>
      </c>
      <c r="P47" s="21">
        <v>0</v>
      </c>
      <c r="Q47" s="22"/>
      <c r="R47" s="23"/>
      <c r="S47" s="20">
        <v>0</v>
      </c>
      <c r="T47" s="21">
        <v>0</v>
      </c>
      <c r="U47" s="20">
        <v>0</v>
      </c>
      <c r="V47" s="21">
        <v>0</v>
      </c>
      <c r="W47" s="20">
        <v>0</v>
      </c>
      <c r="X47" s="21">
        <v>0</v>
      </c>
      <c r="Y47" s="20">
        <v>0</v>
      </c>
      <c r="Z47" s="21">
        <v>0</v>
      </c>
      <c r="AA47" s="20">
        <v>0</v>
      </c>
      <c r="AB47" s="21">
        <v>0</v>
      </c>
      <c r="AC47" s="20">
        <v>0</v>
      </c>
      <c r="AD47" s="21">
        <v>0</v>
      </c>
      <c r="AE47" s="20">
        <v>0</v>
      </c>
      <c r="AF47" s="21">
        <v>0</v>
      </c>
      <c r="AG47" s="24"/>
      <c r="AH47" s="19"/>
      <c r="AI47" s="20">
        <v>0</v>
      </c>
      <c r="AJ47" s="21">
        <v>0</v>
      </c>
      <c r="AK47" s="20">
        <v>0</v>
      </c>
      <c r="AL47" s="21">
        <v>0</v>
      </c>
      <c r="AM47" s="20">
        <v>0</v>
      </c>
      <c r="AN47" s="21">
        <v>0</v>
      </c>
      <c r="AO47" s="20">
        <v>0</v>
      </c>
      <c r="AP47" s="21">
        <v>0</v>
      </c>
      <c r="AQ47" s="20">
        <v>0</v>
      </c>
      <c r="AR47" s="21">
        <v>0</v>
      </c>
      <c r="AS47" s="20">
        <v>0</v>
      </c>
      <c r="AT47" s="21">
        <v>0</v>
      </c>
      <c r="AU47" s="20">
        <v>0</v>
      </c>
      <c r="AV47" s="21">
        <v>0</v>
      </c>
      <c r="AW47" s="20">
        <v>0</v>
      </c>
      <c r="AX47" s="21">
        <v>0</v>
      </c>
      <c r="AY47" s="20">
        <v>0</v>
      </c>
      <c r="AZ47" s="21">
        <v>0</v>
      </c>
      <c r="BA47" s="24"/>
    </row>
    <row r="48" spans="1:53" x14ac:dyDescent="0.35">
      <c r="A48" s="18" t="s">
        <v>46</v>
      </c>
      <c r="B48" s="19"/>
      <c r="C48" s="20">
        <v>100067.13</v>
      </c>
      <c r="D48" s="21">
        <v>3.5206149439265739</v>
      </c>
      <c r="E48" s="20">
        <v>78246.39</v>
      </c>
      <c r="F48" s="21">
        <v>2.6952704511952428</v>
      </c>
      <c r="G48" s="20">
        <v>21820.74</v>
      </c>
      <c r="H48" s="21">
        <v>0.82534449273133115</v>
      </c>
      <c r="I48" s="20">
        <v>30725.89</v>
      </c>
      <c r="J48" s="21">
        <v>2.4113510231460396</v>
      </c>
      <c r="K48" s="20">
        <v>69341.240000000005</v>
      </c>
      <c r="L48" s="21">
        <v>1.1092639207805344</v>
      </c>
      <c r="M48" s="20">
        <v>105576.24</v>
      </c>
      <c r="N48" s="21">
        <v>3.73079199608696</v>
      </c>
      <c r="O48" s="20">
        <v>-5509.11</v>
      </c>
      <c r="P48" s="21">
        <v>-0.21017705216038607</v>
      </c>
      <c r="Q48" s="22"/>
      <c r="R48" s="23"/>
      <c r="S48" s="20">
        <v>205643.37</v>
      </c>
      <c r="T48" s="21">
        <v>3.6254726548331546</v>
      </c>
      <c r="U48" s="20">
        <v>138604.14000000001</v>
      </c>
      <c r="V48" s="21">
        <v>2.40950023588494</v>
      </c>
      <c r="W48" s="20">
        <v>67039.23</v>
      </c>
      <c r="X48" s="21">
        <v>1.2159724189482146</v>
      </c>
      <c r="Y48" s="20">
        <v>59164.23</v>
      </c>
      <c r="Z48" s="21">
        <v>2.3459429563610157</v>
      </c>
      <c r="AA48" s="20">
        <v>146479.14000000001</v>
      </c>
      <c r="AB48" s="21">
        <v>1.2795296984721389</v>
      </c>
      <c r="AC48" s="20">
        <v>105576.24</v>
      </c>
      <c r="AD48" s="21">
        <v>3.73079199608696</v>
      </c>
      <c r="AE48" s="20">
        <v>100067.13</v>
      </c>
      <c r="AF48" s="21">
        <v>-0.10531934125380538</v>
      </c>
      <c r="AG48" s="24"/>
      <c r="AH48" s="19"/>
      <c r="AI48" s="20">
        <v>702800.89</v>
      </c>
      <c r="AJ48" s="21">
        <v>3.0360944696497736</v>
      </c>
      <c r="AK48" s="20">
        <v>465794.57</v>
      </c>
      <c r="AL48" s="21">
        <v>2.0261215374942574</v>
      </c>
      <c r="AM48" s="20">
        <v>237006.32</v>
      </c>
      <c r="AN48" s="21">
        <v>1.0099729321555162</v>
      </c>
      <c r="AO48" s="20">
        <v>241964.45</v>
      </c>
      <c r="AP48" s="21">
        <v>1.927074054193624</v>
      </c>
      <c r="AQ48" s="20">
        <v>460836.44</v>
      </c>
      <c r="AR48" s="21">
        <v>1.1090204154561496</v>
      </c>
      <c r="AS48" s="20">
        <v>602733.76</v>
      </c>
      <c r="AT48" s="21">
        <v>2.9682735836395846</v>
      </c>
      <c r="AU48" s="20">
        <v>100067.13</v>
      </c>
      <c r="AV48" s="21">
        <v>6.7820886010188985E-2</v>
      </c>
      <c r="AW48" s="20">
        <v>581917.43999999994</v>
      </c>
      <c r="AX48" s="21">
        <v>2.2987721318443595</v>
      </c>
      <c r="AY48" s="20">
        <v>120883.45</v>
      </c>
      <c r="AZ48" s="21">
        <v>0.73732233780541412</v>
      </c>
      <c r="BA48" s="24"/>
    </row>
    <row r="49" spans="1:53" x14ac:dyDescent="0.35">
      <c r="A49" s="18" t="s">
        <v>47</v>
      </c>
      <c r="B49" s="19"/>
      <c r="C49" s="20">
        <v>39639.51</v>
      </c>
      <c r="D49" s="21">
        <v>1.3946183054907928</v>
      </c>
      <c r="E49" s="20">
        <v>15691.46</v>
      </c>
      <c r="F49" s="21">
        <v>0.54050708887799293</v>
      </c>
      <c r="G49" s="20">
        <v>23948.05</v>
      </c>
      <c r="H49" s="21">
        <v>0.85411121661279987</v>
      </c>
      <c r="I49" s="20">
        <v>7300.84</v>
      </c>
      <c r="J49" s="21">
        <v>0.57296592560298598</v>
      </c>
      <c r="K49" s="20">
        <v>32338.67</v>
      </c>
      <c r="L49" s="21">
        <v>0.82165237988780682</v>
      </c>
      <c r="M49" s="20">
        <v>34057.980000000003</v>
      </c>
      <c r="N49" s="21">
        <v>1.2035211633497249</v>
      </c>
      <c r="O49" s="20">
        <v>5581.53</v>
      </c>
      <c r="P49" s="21">
        <v>0.19109714214106788</v>
      </c>
      <c r="Q49" s="22"/>
      <c r="R49" s="23"/>
      <c r="S49" s="20">
        <v>73697.490000000005</v>
      </c>
      <c r="T49" s="21">
        <v>1.2992795961515313</v>
      </c>
      <c r="U49" s="20">
        <v>34373.379999999997</v>
      </c>
      <c r="V49" s="21">
        <v>0.59754829270007848</v>
      </c>
      <c r="W49" s="20">
        <v>39324.11</v>
      </c>
      <c r="X49" s="21">
        <v>0.70173130345145285</v>
      </c>
      <c r="Y49" s="20">
        <v>15216.92</v>
      </c>
      <c r="Z49" s="21">
        <v>0.60337177195594471</v>
      </c>
      <c r="AA49" s="20">
        <v>58480.57</v>
      </c>
      <c r="AB49" s="21">
        <v>0.69590782419558661</v>
      </c>
      <c r="AC49" s="20">
        <v>34057.980000000003</v>
      </c>
      <c r="AD49" s="21">
        <v>1.2035211633497249</v>
      </c>
      <c r="AE49" s="20">
        <v>39639.51</v>
      </c>
      <c r="AF49" s="21">
        <v>9.5758432801806403E-2</v>
      </c>
      <c r="AG49" s="24"/>
      <c r="AH49" s="19"/>
      <c r="AI49" s="20">
        <v>218839.22</v>
      </c>
      <c r="AJ49" s="21">
        <v>0.94538375667747099</v>
      </c>
      <c r="AK49" s="20">
        <v>121696.99</v>
      </c>
      <c r="AL49" s="21">
        <v>0.52935974003995634</v>
      </c>
      <c r="AM49" s="20">
        <v>97142.23</v>
      </c>
      <c r="AN49" s="21">
        <v>0.41602401663751465</v>
      </c>
      <c r="AO49" s="20">
        <v>62739.71</v>
      </c>
      <c r="AP49" s="21">
        <v>0.49967698688229711</v>
      </c>
      <c r="AQ49" s="20">
        <v>156099.51</v>
      </c>
      <c r="AR49" s="21">
        <v>0.44570676979517387</v>
      </c>
      <c r="AS49" s="20">
        <v>179199.71</v>
      </c>
      <c r="AT49" s="21">
        <v>0.8825020277425214</v>
      </c>
      <c r="AU49" s="20">
        <v>39639.51</v>
      </c>
      <c r="AV49" s="21">
        <v>6.2881728934949588E-2</v>
      </c>
      <c r="AW49" s="20">
        <v>156072.53</v>
      </c>
      <c r="AX49" s="21">
        <v>0.61653966327326915</v>
      </c>
      <c r="AY49" s="20">
        <v>62766.69</v>
      </c>
      <c r="AZ49" s="21">
        <v>0.32884409340420184</v>
      </c>
      <c r="BA49" s="24"/>
    </row>
    <row r="50" spans="1:53" x14ac:dyDescent="0.35">
      <c r="A50" s="18" t="s">
        <v>48</v>
      </c>
      <c r="B50" s="19"/>
      <c r="C50" s="20">
        <v>31833.49</v>
      </c>
      <c r="D50" s="21">
        <v>1.1199827616854521</v>
      </c>
      <c r="E50" s="20">
        <v>34244.29</v>
      </c>
      <c r="F50" s="21">
        <v>1.1795767569489242</v>
      </c>
      <c r="G50" s="20">
        <v>-2410.8000000000002</v>
      </c>
      <c r="H50" s="21">
        <v>-5.9593995263472088E-2</v>
      </c>
      <c r="I50" s="20">
        <v>10559.79</v>
      </c>
      <c r="J50" s="21">
        <v>0.82872653715506095</v>
      </c>
      <c r="K50" s="20">
        <v>21273.7</v>
      </c>
      <c r="L50" s="21">
        <v>0.29125622453039113</v>
      </c>
      <c r="M50" s="20">
        <v>30818.97</v>
      </c>
      <c r="N50" s="21">
        <v>1.0890629047183737</v>
      </c>
      <c r="O50" s="20">
        <v>1014.52</v>
      </c>
      <c r="P50" s="21">
        <v>3.091985696707833E-2</v>
      </c>
      <c r="Q50" s="22"/>
      <c r="R50" s="23"/>
      <c r="S50" s="20">
        <v>62652.46</v>
      </c>
      <c r="T50" s="21">
        <v>1.1045567892027253</v>
      </c>
      <c r="U50" s="20">
        <v>63013.84</v>
      </c>
      <c r="V50" s="21">
        <v>1.0954352614865315</v>
      </c>
      <c r="W50" s="20">
        <v>-361.38</v>
      </c>
      <c r="X50" s="21">
        <v>9.1215277161937891E-3</v>
      </c>
      <c r="Y50" s="20">
        <v>19791.52</v>
      </c>
      <c r="Z50" s="21">
        <v>0.7847609432198841</v>
      </c>
      <c r="AA50" s="20">
        <v>42860.94</v>
      </c>
      <c r="AB50" s="21">
        <v>0.31979584598284116</v>
      </c>
      <c r="AC50" s="20">
        <v>30818.97</v>
      </c>
      <c r="AD50" s="21">
        <v>1.0890629047183737</v>
      </c>
      <c r="AE50" s="20">
        <v>31833.49</v>
      </c>
      <c r="AF50" s="21">
        <v>1.5493884484351517E-2</v>
      </c>
      <c r="AG50" s="24"/>
      <c r="AH50" s="19"/>
      <c r="AI50" s="20">
        <v>212607.97</v>
      </c>
      <c r="AJ50" s="21">
        <v>0.91846480433521505</v>
      </c>
      <c r="AK50" s="20">
        <v>192548.1</v>
      </c>
      <c r="AL50" s="21">
        <v>0.83754916338676511</v>
      </c>
      <c r="AM50" s="20">
        <v>20059.87</v>
      </c>
      <c r="AN50" s="21">
        <v>8.0915640948449941E-2</v>
      </c>
      <c r="AO50" s="20">
        <v>78682.12</v>
      </c>
      <c r="AP50" s="21">
        <v>0.62664689784366756</v>
      </c>
      <c r="AQ50" s="20">
        <v>133925.85</v>
      </c>
      <c r="AR50" s="21">
        <v>0.29181790649154749</v>
      </c>
      <c r="AS50" s="20">
        <v>180774.48</v>
      </c>
      <c r="AT50" s="21">
        <v>0.89025727309547487</v>
      </c>
      <c r="AU50" s="20">
        <v>31833.49</v>
      </c>
      <c r="AV50" s="21">
        <v>2.820753123974018E-2</v>
      </c>
      <c r="AW50" s="20">
        <v>182723.96</v>
      </c>
      <c r="AX50" s="21">
        <v>0.72182189120890328</v>
      </c>
      <c r="AY50" s="20">
        <v>29884.01</v>
      </c>
      <c r="AZ50" s="21">
        <v>0.19664291312631177</v>
      </c>
      <c r="BA50" s="24"/>
    </row>
    <row r="51" spans="1:53" x14ac:dyDescent="0.35">
      <c r="A51" s="18" t="s">
        <v>49</v>
      </c>
      <c r="B51" s="19"/>
      <c r="C51" s="20">
        <v>33343.25</v>
      </c>
      <c r="D51" s="21">
        <v>1.1730999403008733</v>
      </c>
      <c r="E51" s="20">
        <v>62887.59</v>
      </c>
      <c r="F51" s="21">
        <v>2.1662221487008084</v>
      </c>
      <c r="G51" s="20">
        <v>-29544.34</v>
      </c>
      <c r="H51" s="21">
        <v>-0.99312220839993515</v>
      </c>
      <c r="I51" s="20">
        <v>19198.650000000001</v>
      </c>
      <c r="J51" s="21">
        <v>1.5066995397211509</v>
      </c>
      <c r="K51" s="20">
        <v>14144.6</v>
      </c>
      <c r="L51" s="21">
        <v>-0.33359959942027761</v>
      </c>
      <c r="M51" s="20">
        <v>38599.300000000003</v>
      </c>
      <c r="N51" s="21">
        <v>1.3639996981760234</v>
      </c>
      <c r="O51" s="20">
        <v>-5256.05</v>
      </c>
      <c r="P51" s="21">
        <v>-0.19089975787515012</v>
      </c>
      <c r="Q51" s="22"/>
      <c r="R51" s="23"/>
      <c r="S51" s="20">
        <v>71942.55</v>
      </c>
      <c r="T51" s="21">
        <v>1.2683401742733891</v>
      </c>
      <c r="U51" s="20">
        <v>132586.39000000001</v>
      </c>
      <c r="V51" s="21">
        <v>2.3048874151964913</v>
      </c>
      <c r="W51" s="20">
        <v>-60643.839999999997</v>
      </c>
      <c r="X51" s="21">
        <v>-1.0365472409231022</v>
      </c>
      <c r="Y51" s="20">
        <v>40278.28</v>
      </c>
      <c r="Z51" s="21">
        <v>1.5970891070556781</v>
      </c>
      <c r="AA51" s="20">
        <v>31664.27</v>
      </c>
      <c r="AB51" s="21">
        <v>-0.32874893278228901</v>
      </c>
      <c r="AC51" s="20">
        <v>38599.300000000003</v>
      </c>
      <c r="AD51" s="21">
        <v>1.3639996981760234</v>
      </c>
      <c r="AE51" s="20">
        <v>33343.25</v>
      </c>
      <c r="AF51" s="21">
        <v>-9.5659523902634325E-2</v>
      </c>
      <c r="AG51" s="24"/>
      <c r="AH51" s="19"/>
      <c r="AI51" s="20">
        <v>254492.36</v>
      </c>
      <c r="AJ51" s="21">
        <v>1.099405048795711</v>
      </c>
      <c r="AK51" s="20">
        <v>444411.04</v>
      </c>
      <c r="AL51" s="21">
        <v>1.9331070768906171</v>
      </c>
      <c r="AM51" s="20">
        <v>-189918.68</v>
      </c>
      <c r="AN51" s="21">
        <v>-0.83370202809490612</v>
      </c>
      <c r="AO51" s="20">
        <v>176702.87</v>
      </c>
      <c r="AP51" s="21">
        <v>1.4073121736624898</v>
      </c>
      <c r="AQ51" s="20">
        <v>77789.490000000005</v>
      </c>
      <c r="AR51" s="21">
        <v>-0.30790712486677885</v>
      </c>
      <c r="AS51" s="20">
        <v>221149.11</v>
      </c>
      <c r="AT51" s="21">
        <v>1.089089586185457</v>
      </c>
      <c r="AU51" s="20">
        <v>33343.25</v>
      </c>
      <c r="AV51" s="21">
        <v>1.0315462610253956E-2</v>
      </c>
      <c r="AW51" s="20">
        <v>307864.21999999997</v>
      </c>
      <c r="AX51" s="21">
        <v>1.2161685501778412</v>
      </c>
      <c r="AY51" s="20">
        <v>-53371.86</v>
      </c>
      <c r="AZ51" s="21">
        <v>-0.11676350138213021</v>
      </c>
      <c r="BA51" s="24"/>
    </row>
    <row r="52" spans="1:53" x14ac:dyDescent="0.35">
      <c r="A52" s="18" t="s">
        <v>50</v>
      </c>
      <c r="B52" s="19"/>
      <c r="C52" s="25">
        <v>19474.099999999999</v>
      </c>
      <c r="D52" s="26">
        <v>0.68514813485227855</v>
      </c>
      <c r="E52" s="25">
        <v>6547.48</v>
      </c>
      <c r="F52" s="26">
        <v>0.22553410289972262</v>
      </c>
      <c r="G52" s="25">
        <v>12926.62</v>
      </c>
      <c r="H52" s="26">
        <v>0.4596140319525559</v>
      </c>
      <c r="I52" s="25">
        <v>3119.98</v>
      </c>
      <c r="J52" s="26">
        <v>0.24485432204551857</v>
      </c>
      <c r="K52" s="25">
        <v>16354.12</v>
      </c>
      <c r="L52" s="26">
        <v>0.44029381280675994</v>
      </c>
      <c r="M52" s="25">
        <v>21263.200000000001</v>
      </c>
      <c r="N52" s="26">
        <v>0.75138664126697685</v>
      </c>
      <c r="O52" s="25">
        <v>-1789.1</v>
      </c>
      <c r="P52" s="26">
        <v>-6.6238506414698306E-2</v>
      </c>
      <c r="Q52" s="22"/>
      <c r="R52" s="23"/>
      <c r="S52" s="25">
        <v>40737.300000000003</v>
      </c>
      <c r="T52" s="26">
        <v>0.71819464533057742</v>
      </c>
      <c r="U52" s="25">
        <v>13198.48</v>
      </c>
      <c r="V52" s="26">
        <v>0.22944293491754761</v>
      </c>
      <c r="W52" s="25">
        <v>27538.82</v>
      </c>
      <c r="X52" s="26">
        <v>0.48875171041302978</v>
      </c>
      <c r="Y52" s="25">
        <v>6286</v>
      </c>
      <c r="Z52" s="26">
        <v>0.24924853114264045</v>
      </c>
      <c r="AA52" s="25">
        <v>34451.300000000003</v>
      </c>
      <c r="AB52" s="26">
        <v>0.46894611418793697</v>
      </c>
      <c r="AC52" s="25">
        <v>21263.200000000001</v>
      </c>
      <c r="AD52" s="26">
        <v>0.75138664126697685</v>
      </c>
      <c r="AE52" s="25">
        <v>19474.099999999999</v>
      </c>
      <c r="AF52" s="26">
        <v>-3.3191995936399432E-2</v>
      </c>
      <c r="AG52" s="24"/>
      <c r="AH52" s="19"/>
      <c r="AI52" s="25">
        <v>111256.46</v>
      </c>
      <c r="AJ52" s="26">
        <v>0.48062705629016955</v>
      </c>
      <c r="AK52" s="25">
        <v>44762.46</v>
      </c>
      <c r="AL52" s="26">
        <v>0.19470854775577395</v>
      </c>
      <c r="AM52" s="25">
        <v>66494</v>
      </c>
      <c r="AN52" s="26">
        <v>0.2859185085343956</v>
      </c>
      <c r="AO52" s="25">
        <v>26146.94</v>
      </c>
      <c r="AP52" s="26">
        <v>0.20824170521974375</v>
      </c>
      <c r="AQ52" s="25">
        <v>85109.52</v>
      </c>
      <c r="AR52" s="26">
        <v>0.27238535107042583</v>
      </c>
      <c r="AS52" s="25">
        <v>91782.36</v>
      </c>
      <c r="AT52" s="26">
        <v>0.45199916233678117</v>
      </c>
      <c r="AU52" s="25">
        <v>19474.099999999999</v>
      </c>
      <c r="AV52" s="26">
        <v>2.8627893953388384E-2</v>
      </c>
      <c r="AW52" s="25">
        <v>59499.44</v>
      </c>
      <c r="AX52" s="26">
        <v>0.23504305788179433</v>
      </c>
      <c r="AY52" s="25">
        <v>51757.02</v>
      </c>
      <c r="AZ52" s="26">
        <v>0.24558399840837522</v>
      </c>
      <c r="BA52" s="24"/>
    </row>
    <row r="53" spans="1:53" x14ac:dyDescent="0.35">
      <c r="A53" s="27" t="s">
        <v>51</v>
      </c>
      <c r="B53" s="19"/>
      <c r="C53" s="30">
        <v>232972.04</v>
      </c>
      <c r="D53" s="31">
        <v>8.1965461140042652</v>
      </c>
      <c r="E53" s="30">
        <v>204017.21</v>
      </c>
      <c r="F53" s="31">
        <v>7.0275645642986797</v>
      </c>
      <c r="G53" s="30">
        <v>28954.83</v>
      </c>
      <c r="H53" s="31">
        <v>1.1689815497055855</v>
      </c>
      <c r="I53" s="30">
        <v>76973.919999999998</v>
      </c>
      <c r="J53" s="31">
        <v>6.0408710942973949</v>
      </c>
      <c r="K53" s="30">
        <v>155998.12</v>
      </c>
      <c r="L53" s="31">
        <v>2.1556750197068704</v>
      </c>
      <c r="M53" s="30">
        <v>241252.27</v>
      </c>
      <c r="N53" s="31">
        <v>8.5252329307598966</v>
      </c>
      <c r="O53" s="30">
        <v>-8280.23</v>
      </c>
      <c r="P53" s="31">
        <v>-0.32868681675563138</v>
      </c>
      <c r="Q53" s="22"/>
      <c r="R53" s="9"/>
      <c r="S53" s="30">
        <v>474224.31</v>
      </c>
      <c r="T53" s="31">
        <v>8.3605285604983095</v>
      </c>
      <c r="U53" s="30">
        <v>393226.23</v>
      </c>
      <c r="V53" s="31">
        <v>6.8358614247824452</v>
      </c>
      <c r="W53" s="30">
        <v>80998.080000000002</v>
      </c>
      <c r="X53" s="31">
        <v>1.5246671357158643</v>
      </c>
      <c r="Y53" s="30">
        <v>150975.1</v>
      </c>
      <c r="Z53" s="31">
        <v>5.9863700149718833</v>
      </c>
      <c r="AA53" s="30">
        <v>323249.21000000002</v>
      </c>
      <c r="AB53" s="31">
        <v>2.3741585455264262</v>
      </c>
      <c r="AC53" s="30">
        <v>241252.27</v>
      </c>
      <c r="AD53" s="31">
        <v>8.5252329307598966</v>
      </c>
      <c r="AE53" s="30">
        <v>232972.04</v>
      </c>
      <c r="AF53" s="31">
        <v>-0.16470437026158713</v>
      </c>
      <c r="AG53" s="24"/>
      <c r="AH53" s="19"/>
      <c r="AI53" s="30">
        <v>1602664.06</v>
      </c>
      <c r="AJ53" s="31">
        <v>6.9234964817310534</v>
      </c>
      <c r="AK53" s="30">
        <v>1327263.1599999999</v>
      </c>
      <c r="AL53" s="31">
        <v>5.7733529920683413</v>
      </c>
      <c r="AM53" s="30">
        <v>275400.90000000002</v>
      </c>
      <c r="AN53" s="31">
        <v>1.1501434896627121</v>
      </c>
      <c r="AO53" s="30">
        <v>627145.17000000004</v>
      </c>
      <c r="AP53" s="31">
        <v>4.9947634262795608</v>
      </c>
      <c r="AQ53" s="30">
        <v>975518.89</v>
      </c>
      <c r="AR53" s="31">
        <v>1.9287330554514925</v>
      </c>
      <c r="AS53" s="30">
        <v>1369692.02</v>
      </c>
      <c r="AT53" s="31">
        <v>6.745301010993547</v>
      </c>
      <c r="AU53" s="30">
        <v>232972.04</v>
      </c>
      <c r="AV53" s="31">
        <v>0.17819547073750641</v>
      </c>
      <c r="AW53" s="30">
        <v>1414696.16</v>
      </c>
      <c r="AX53" s="31">
        <v>5.5885317814761306</v>
      </c>
      <c r="AY53" s="30">
        <v>187967.9</v>
      </c>
      <c r="AZ53" s="31">
        <v>1.3349647002549228</v>
      </c>
      <c r="BA53" s="24"/>
    </row>
    <row r="54" spans="1:53" x14ac:dyDescent="0.35">
      <c r="A54" s="27" t="s">
        <v>52</v>
      </c>
      <c r="B54" s="19"/>
      <c r="C54" s="30">
        <v>378563.14</v>
      </c>
      <c r="D54" s="31">
        <v>13.318809562178588</v>
      </c>
      <c r="E54" s="30">
        <v>386475.74</v>
      </c>
      <c r="F54" s="31">
        <v>13.312520131929602</v>
      </c>
      <c r="G54" s="30">
        <v>-7912.6</v>
      </c>
      <c r="H54" s="31">
        <v>6.2894302489855392E-3</v>
      </c>
      <c r="I54" s="30">
        <v>160903.31</v>
      </c>
      <c r="J54" s="31">
        <v>12.627603665706163</v>
      </c>
      <c r="K54" s="30">
        <v>217659.83</v>
      </c>
      <c r="L54" s="31">
        <v>0.69120589647242525</v>
      </c>
      <c r="M54" s="30">
        <v>386589.47</v>
      </c>
      <c r="N54" s="31">
        <v>13.661074693013314</v>
      </c>
      <c r="O54" s="30">
        <v>-8026.33</v>
      </c>
      <c r="P54" s="31">
        <v>-0.34226513083472554</v>
      </c>
      <c r="Q54" s="22"/>
      <c r="R54" s="9"/>
      <c r="S54" s="30">
        <v>765152.61</v>
      </c>
      <c r="T54" s="31">
        <v>13.489566254089386</v>
      </c>
      <c r="U54" s="30">
        <v>752213.76</v>
      </c>
      <c r="V54" s="31">
        <v>13.076515839684857</v>
      </c>
      <c r="W54" s="30">
        <v>12938.85</v>
      </c>
      <c r="X54" s="31">
        <v>0.41305041440452861</v>
      </c>
      <c r="Y54" s="30">
        <v>311506.62</v>
      </c>
      <c r="Z54" s="31">
        <v>12.351665204614806</v>
      </c>
      <c r="AA54" s="30">
        <v>453645.99</v>
      </c>
      <c r="AB54" s="31">
        <v>1.1379010494745803</v>
      </c>
      <c r="AC54" s="30">
        <v>386589.47</v>
      </c>
      <c r="AD54" s="31">
        <v>13.661074693013314</v>
      </c>
      <c r="AE54" s="30">
        <v>378563.14</v>
      </c>
      <c r="AF54" s="31">
        <v>-0.17150843892392764</v>
      </c>
      <c r="AG54" s="24"/>
      <c r="AH54" s="19"/>
      <c r="AI54" s="30">
        <v>2833057.7</v>
      </c>
      <c r="AJ54" s="31">
        <v>12.238787596254621</v>
      </c>
      <c r="AK54" s="30">
        <v>2721985.7</v>
      </c>
      <c r="AL54" s="31">
        <v>11.840141999769088</v>
      </c>
      <c r="AM54" s="30">
        <v>111072</v>
      </c>
      <c r="AN54" s="31">
        <v>0.3986455964855331</v>
      </c>
      <c r="AO54" s="30">
        <v>1341719.19</v>
      </c>
      <c r="AP54" s="31">
        <v>10.685835208695678</v>
      </c>
      <c r="AQ54" s="30">
        <v>1491338.51</v>
      </c>
      <c r="AR54" s="31">
        <v>1.5529523875589426</v>
      </c>
      <c r="AS54" s="30">
        <v>2454494.56</v>
      </c>
      <c r="AT54" s="31">
        <v>12.08761122595002</v>
      </c>
      <c r="AU54" s="30">
        <v>378563.14</v>
      </c>
      <c r="AV54" s="31">
        <v>0.15117637030460074</v>
      </c>
      <c r="AW54" s="30">
        <v>2863121.14</v>
      </c>
      <c r="AX54" s="31">
        <v>11.310303892467036</v>
      </c>
      <c r="AY54" s="30">
        <v>-30063.439999999999</v>
      </c>
      <c r="AZ54" s="31">
        <v>0.9284837037875846</v>
      </c>
      <c r="BA54" s="24"/>
    </row>
    <row r="55" spans="1:53" x14ac:dyDescent="0.35">
      <c r="A55" s="27" t="s">
        <v>53</v>
      </c>
      <c r="B55" s="19"/>
      <c r="C55" s="28">
        <v>601047.68000000005</v>
      </c>
      <c r="D55" s="29">
        <v>21.146378878063132</v>
      </c>
      <c r="E55" s="28">
        <v>593046.26</v>
      </c>
      <c r="F55" s="29">
        <v>20.428035859160417</v>
      </c>
      <c r="G55" s="28">
        <v>8001.42</v>
      </c>
      <c r="H55" s="29">
        <v>0.7183430189027149</v>
      </c>
      <c r="I55" s="28">
        <v>252516.4</v>
      </c>
      <c r="J55" s="29">
        <v>19.817348805881764</v>
      </c>
      <c r="K55" s="28">
        <v>348531.28</v>
      </c>
      <c r="L55" s="29">
        <v>1.3290300721813679</v>
      </c>
      <c r="M55" s="28">
        <v>625588.31000000006</v>
      </c>
      <c r="N55" s="29">
        <v>22.106677220116648</v>
      </c>
      <c r="O55" s="28">
        <v>-24540.63</v>
      </c>
      <c r="P55" s="29">
        <v>-0.96029834205351605</v>
      </c>
      <c r="Q55" s="22"/>
      <c r="R55" s="9"/>
      <c r="S55" s="28">
        <v>1226635.99</v>
      </c>
      <c r="T55" s="29">
        <v>21.62547345523075</v>
      </c>
      <c r="U55" s="28">
        <v>1164692.22</v>
      </c>
      <c r="V55" s="29">
        <v>20.247058845596918</v>
      </c>
      <c r="W55" s="28">
        <v>61943.77</v>
      </c>
      <c r="X55" s="29">
        <v>1.3784146096338326</v>
      </c>
      <c r="Y55" s="28">
        <v>492562.74</v>
      </c>
      <c r="Z55" s="29">
        <v>19.53078896605064</v>
      </c>
      <c r="AA55" s="28">
        <v>734073.25</v>
      </c>
      <c r="AB55" s="29">
        <v>2.0946844891801106</v>
      </c>
      <c r="AC55" s="28">
        <v>625588.31000000006</v>
      </c>
      <c r="AD55" s="29">
        <v>22.106677220116648</v>
      </c>
      <c r="AE55" s="28">
        <v>601047.68000000005</v>
      </c>
      <c r="AF55" s="29">
        <v>-0.48120376488589756</v>
      </c>
      <c r="AG55" s="24"/>
      <c r="AH55" s="19"/>
      <c r="AI55" s="28">
        <v>4405688.45</v>
      </c>
      <c r="AJ55" s="29">
        <v>19.032540408485943</v>
      </c>
      <c r="AK55" s="28">
        <v>4216371.51</v>
      </c>
      <c r="AL55" s="29">
        <v>18.340448078834804</v>
      </c>
      <c r="AM55" s="28">
        <v>189316.94</v>
      </c>
      <c r="AN55" s="29">
        <v>0.69209232965113898</v>
      </c>
      <c r="AO55" s="28">
        <v>1993873.76</v>
      </c>
      <c r="AP55" s="29">
        <v>15.879780646427541</v>
      </c>
      <c r="AQ55" s="28">
        <v>2411814.69</v>
      </c>
      <c r="AR55" s="29">
        <v>3.1527597620584018</v>
      </c>
      <c r="AS55" s="28">
        <v>3804640.77</v>
      </c>
      <c r="AT55" s="29">
        <v>18.736655290105482</v>
      </c>
      <c r="AU55" s="28">
        <v>601047.68000000005</v>
      </c>
      <c r="AV55" s="29">
        <v>0.29588511838046117</v>
      </c>
      <c r="AW55" s="28">
        <v>4270340.87</v>
      </c>
      <c r="AX55" s="29">
        <v>16.86930122842168</v>
      </c>
      <c r="AY55" s="28">
        <v>135347.57999999999</v>
      </c>
      <c r="AZ55" s="29">
        <v>2.163239180064263</v>
      </c>
      <c r="BA55" s="24"/>
    </row>
    <row r="56" spans="1:53" x14ac:dyDescent="0.35">
      <c r="A56" s="18"/>
      <c r="B56" s="1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22"/>
      <c r="R56" s="2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24"/>
      <c r="AH56" s="19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24"/>
    </row>
    <row r="57" spans="1:53" x14ac:dyDescent="0.35">
      <c r="A57" s="18" t="s">
        <v>54</v>
      </c>
      <c r="B57" s="19"/>
      <c r="C57" s="20">
        <v>601047.68000000005</v>
      </c>
      <c r="D57" s="21">
        <v>20.26361949740393</v>
      </c>
      <c r="E57" s="20">
        <v>593046.26</v>
      </c>
      <c r="F57" s="21">
        <v>19.657728823339834</v>
      </c>
      <c r="G57" s="20">
        <v>8001.42</v>
      </c>
      <c r="H57" s="21">
        <v>0.60589067406409569</v>
      </c>
      <c r="I57" s="20">
        <v>252516.4</v>
      </c>
      <c r="J57" s="21">
        <v>18.926705863764752</v>
      </c>
      <c r="K57" s="20">
        <v>348531.28</v>
      </c>
      <c r="L57" s="21">
        <v>1.3369136336391776</v>
      </c>
      <c r="M57" s="20">
        <v>625588.31000000006</v>
      </c>
      <c r="N57" s="21">
        <v>21.148121891168419</v>
      </c>
      <c r="O57" s="20">
        <v>-24540.63</v>
      </c>
      <c r="P57" s="21">
        <v>-0.88450239376448891</v>
      </c>
      <c r="Q57" s="22"/>
      <c r="R57" s="23"/>
      <c r="S57" s="20">
        <v>1226635.99</v>
      </c>
      <c r="T57" s="21">
        <v>20.705272388560882</v>
      </c>
      <c r="U57" s="20">
        <v>1164692.22</v>
      </c>
      <c r="V57" s="21">
        <v>19.480959053468553</v>
      </c>
      <c r="W57" s="20">
        <v>61943.77</v>
      </c>
      <c r="X57" s="21">
        <v>1.2243133350923294</v>
      </c>
      <c r="Y57" s="20">
        <v>492562.74</v>
      </c>
      <c r="Z57" s="21">
        <v>18.663217572493156</v>
      </c>
      <c r="AA57" s="20">
        <v>734073.25</v>
      </c>
      <c r="AB57" s="21">
        <v>2.0420548160677257</v>
      </c>
      <c r="AC57" s="20">
        <v>625588.31000000006</v>
      </c>
      <c r="AD57" s="21">
        <v>21.148121891168419</v>
      </c>
      <c r="AE57" s="20">
        <v>601047.68000000005</v>
      </c>
      <c r="AF57" s="21">
        <v>-0.44284950260753675</v>
      </c>
      <c r="AG57" s="24"/>
      <c r="AH57" s="19"/>
      <c r="AI57" s="20">
        <v>4405688.45</v>
      </c>
      <c r="AJ57" s="21">
        <v>18.237978550658614</v>
      </c>
      <c r="AK57" s="20">
        <v>4216371.51</v>
      </c>
      <c r="AL57" s="21">
        <v>17.631063791593103</v>
      </c>
      <c r="AM57" s="20">
        <v>189316.94</v>
      </c>
      <c r="AN57" s="21">
        <v>0.60691475906551062</v>
      </c>
      <c r="AO57" s="20">
        <v>1993873.76</v>
      </c>
      <c r="AP57" s="21">
        <v>15.202904909781489</v>
      </c>
      <c r="AQ57" s="20">
        <v>2411814.69</v>
      </c>
      <c r="AR57" s="21">
        <v>3.0350736408771244</v>
      </c>
      <c r="AS57" s="20">
        <v>3804640.77</v>
      </c>
      <c r="AT57" s="21">
        <v>17.954439702970891</v>
      </c>
      <c r="AU57" s="20">
        <v>601047.68000000005</v>
      </c>
      <c r="AV57" s="21">
        <v>0.28353884768772275</v>
      </c>
      <c r="AW57" s="20">
        <v>4270340.87</v>
      </c>
      <c r="AX57" s="21">
        <v>16.211878037601007</v>
      </c>
      <c r="AY57" s="20">
        <v>135347.57999999999</v>
      </c>
      <c r="AZ57" s="21">
        <v>2.0261005130576066</v>
      </c>
      <c r="BA57" s="24"/>
    </row>
    <row r="58" spans="1:53" x14ac:dyDescent="0.35">
      <c r="A58" s="18"/>
      <c r="B58" s="1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22"/>
      <c r="R58" s="2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24"/>
      <c r="AH58" s="19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24"/>
    </row>
    <row r="59" spans="1:53" x14ac:dyDescent="0.35">
      <c r="A59" s="18" t="s">
        <v>55</v>
      </c>
      <c r="B59" s="19"/>
      <c r="C59" s="20">
        <v>13007.72</v>
      </c>
      <c r="D59" s="21">
        <v>0.45764451741958195</v>
      </c>
      <c r="E59" s="20">
        <v>13674.77</v>
      </c>
      <c r="F59" s="21">
        <v>0.47104030624149135</v>
      </c>
      <c r="G59" s="20">
        <v>-667.05</v>
      </c>
      <c r="H59" s="21">
        <v>-1.3395788821909393E-2</v>
      </c>
      <c r="I59" s="20">
        <v>5674.77</v>
      </c>
      <c r="J59" s="21">
        <v>0.44535284236253042</v>
      </c>
      <c r="K59" s="20">
        <v>7332.95</v>
      </c>
      <c r="L59" s="21">
        <v>1.2291675057051532E-2</v>
      </c>
      <c r="M59" s="20">
        <v>13077.94</v>
      </c>
      <c r="N59" s="21">
        <v>0.46214066609405208</v>
      </c>
      <c r="O59" s="20">
        <v>-70.22</v>
      </c>
      <c r="P59" s="21">
        <v>-4.496148674470124E-3</v>
      </c>
      <c r="Q59" s="22"/>
      <c r="R59" s="23"/>
      <c r="S59" s="20">
        <v>26085.66</v>
      </c>
      <c r="T59" s="21">
        <v>0.45988765411340532</v>
      </c>
      <c r="U59" s="20">
        <v>27104.400000000001</v>
      </c>
      <c r="V59" s="21">
        <v>0.47118403673598608</v>
      </c>
      <c r="W59" s="20">
        <v>-1018.74</v>
      </c>
      <c r="X59" s="21">
        <v>-1.1296382622580758E-2</v>
      </c>
      <c r="Y59" s="20">
        <v>11104.4</v>
      </c>
      <c r="Z59" s="21">
        <v>0.44030470716200071</v>
      </c>
      <c r="AA59" s="20">
        <v>14981.26</v>
      </c>
      <c r="AB59" s="21">
        <v>1.9582946951404612E-2</v>
      </c>
      <c r="AC59" s="20">
        <v>13077.94</v>
      </c>
      <c r="AD59" s="21">
        <v>0.46214066609405208</v>
      </c>
      <c r="AE59" s="20">
        <v>13007.72</v>
      </c>
      <c r="AF59" s="21">
        <v>-2.2530119806467575E-3</v>
      </c>
      <c r="AG59" s="24"/>
      <c r="AH59" s="19"/>
      <c r="AI59" s="20">
        <v>108042.78</v>
      </c>
      <c r="AJ59" s="21">
        <v>0.46674398326898414</v>
      </c>
      <c r="AK59" s="20">
        <v>90933.38</v>
      </c>
      <c r="AL59" s="21">
        <v>0.39554363996804331</v>
      </c>
      <c r="AM59" s="20">
        <v>17109.400000000001</v>
      </c>
      <c r="AN59" s="21">
        <v>7.1200343300940827E-2</v>
      </c>
      <c r="AO59" s="20">
        <v>45933.38</v>
      </c>
      <c r="AP59" s="21">
        <v>0.3658265700577763</v>
      </c>
      <c r="AQ59" s="20">
        <v>62109.4</v>
      </c>
      <c r="AR59" s="21">
        <v>0.10091741321120784</v>
      </c>
      <c r="AS59" s="20">
        <v>95035.06</v>
      </c>
      <c r="AT59" s="21">
        <v>0.4680176834919666</v>
      </c>
      <c r="AU59" s="20">
        <v>13007.72</v>
      </c>
      <c r="AV59" s="21">
        <v>-1.2737002229824546E-3</v>
      </c>
      <c r="AW59" s="20">
        <v>93995.87</v>
      </c>
      <c r="AX59" s="21">
        <v>0.37131570840094652</v>
      </c>
      <c r="AY59" s="20">
        <v>14046.91</v>
      </c>
      <c r="AZ59" s="21">
        <v>9.5428274868037621E-2</v>
      </c>
      <c r="BA59" s="24"/>
    </row>
    <row r="60" spans="1:53" x14ac:dyDescent="0.35">
      <c r="A60" s="18" t="s">
        <v>56</v>
      </c>
      <c r="B60" s="19"/>
      <c r="C60" s="20">
        <v>107048.28</v>
      </c>
      <c r="D60" s="21">
        <v>3.7662294730511023</v>
      </c>
      <c r="E60" s="20">
        <v>97938.5</v>
      </c>
      <c r="F60" s="21">
        <v>3.3735836897316962</v>
      </c>
      <c r="G60" s="20">
        <v>9109.7800000000007</v>
      </c>
      <c r="H60" s="21">
        <v>0.39264578331940614</v>
      </c>
      <c r="I60" s="20">
        <v>43576.47</v>
      </c>
      <c r="J60" s="21">
        <v>3.4198575051721103</v>
      </c>
      <c r="K60" s="20">
        <v>63471.81</v>
      </c>
      <c r="L60" s="21">
        <v>0.34637196787899205</v>
      </c>
      <c r="M60" s="20">
        <v>107747.38</v>
      </c>
      <c r="N60" s="21">
        <v>3.8075144834040326</v>
      </c>
      <c r="O60" s="20">
        <v>-699.1</v>
      </c>
      <c r="P60" s="21">
        <v>-4.1285010352930307E-2</v>
      </c>
      <c r="Q60" s="22"/>
      <c r="R60" s="23"/>
      <c r="S60" s="20">
        <v>214795.66</v>
      </c>
      <c r="T60" s="21">
        <v>3.7868266392776961</v>
      </c>
      <c r="U60" s="20">
        <v>193162.8</v>
      </c>
      <c r="V60" s="21">
        <v>3.3579502904039908</v>
      </c>
      <c r="W60" s="20">
        <v>21632.86</v>
      </c>
      <c r="X60" s="21">
        <v>0.42887634887370529</v>
      </c>
      <c r="Y60" s="20">
        <v>87121.82</v>
      </c>
      <c r="Z60" s="21">
        <v>3.4544997876986185</v>
      </c>
      <c r="AA60" s="20">
        <v>127673.84</v>
      </c>
      <c r="AB60" s="21">
        <v>0.3323268515790776</v>
      </c>
      <c r="AC60" s="20">
        <v>107747.38</v>
      </c>
      <c r="AD60" s="21">
        <v>3.8075144834040326</v>
      </c>
      <c r="AE60" s="20">
        <v>107048.28</v>
      </c>
      <c r="AF60" s="21">
        <v>-2.0687844126336508E-2</v>
      </c>
      <c r="AG60" s="24"/>
      <c r="AH60" s="19"/>
      <c r="AI60" s="20">
        <v>877274.7</v>
      </c>
      <c r="AJ60" s="21">
        <v>3.7898199944420443</v>
      </c>
      <c r="AK60" s="20">
        <v>763451.74</v>
      </c>
      <c r="AL60" s="21">
        <v>3.3208760103224608</v>
      </c>
      <c r="AM60" s="20">
        <v>113822.96</v>
      </c>
      <c r="AN60" s="21">
        <v>0.46894398411958349</v>
      </c>
      <c r="AO60" s="20">
        <v>447567.32</v>
      </c>
      <c r="AP60" s="21">
        <v>3.5645540899788171</v>
      </c>
      <c r="AQ60" s="20">
        <v>429707.38</v>
      </c>
      <c r="AR60" s="21">
        <v>0.22526590446322725</v>
      </c>
      <c r="AS60" s="20">
        <v>770226.42</v>
      </c>
      <c r="AT60" s="21">
        <v>3.7931220841309572</v>
      </c>
      <c r="AU60" s="20">
        <v>107048.28</v>
      </c>
      <c r="AV60" s="21">
        <v>-3.3020896889128792E-3</v>
      </c>
      <c r="AW60" s="20">
        <v>894613.18</v>
      </c>
      <c r="AX60" s="21">
        <v>3.5340268319929748</v>
      </c>
      <c r="AY60" s="20">
        <v>-17338.48</v>
      </c>
      <c r="AZ60" s="21">
        <v>0.25579316244906947</v>
      </c>
      <c r="BA60" s="24"/>
    </row>
    <row r="61" spans="1:53" x14ac:dyDescent="0.35">
      <c r="A61" s="18" t="s">
        <v>57</v>
      </c>
      <c r="B61" s="19"/>
      <c r="C61" s="20">
        <v>0</v>
      </c>
      <c r="D61" s="21">
        <v>0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1">
        <v>0</v>
      </c>
      <c r="O61" s="20">
        <v>0</v>
      </c>
      <c r="P61" s="21">
        <v>0</v>
      </c>
      <c r="Q61" s="22"/>
      <c r="R61" s="23"/>
      <c r="S61" s="20">
        <v>0</v>
      </c>
      <c r="T61" s="21">
        <v>0</v>
      </c>
      <c r="U61" s="20">
        <v>0</v>
      </c>
      <c r="V61" s="21">
        <v>0</v>
      </c>
      <c r="W61" s="20">
        <v>0</v>
      </c>
      <c r="X61" s="21">
        <v>0</v>
      </c>
      <c r="Y61" s="20">
        <v>0</v>
      </c>
      <c r="Z61" s="21">
        <v>0</v>
      </c>
      <c r="AA61" s="20">
        <v>0</v>
      </c>
      <c r="AB61" s="21">
        <v>0</v>
      </c>
      <c r="AC61" s="20">
        <v>0</v>
      </c>
      <c r="AD61" s="21">
        <v>0</v>
      </c>
      <c r="AE61" s="20">
        <v>0</v>
      </c>
      <c r="AF61" s="21">
        <v>0</v>
      </c>
      <c r="AG61" s="24"/>
      <c r="AH61" s="19"/>
      <c r="AI61" s="20">
        <v>0</v>
      </c>
      <c r="AJ61" s="21">
        <v>0</v>
      </c>
      <c r="AK61" s="20">
        <v>0</v>
      </c>
      <c r="AL61" s="21">
        <v>0</v>
      </c>
      <c r="AM61" s="20">
        <v>0</v>
      </c>
      <c r="AN61" s="21">
        <v>0</v>
      </c>
      <c r="AO61" s="20">
        <v>0</v>
      </c>
      <c r="AP61" s="21">
        <v>0</v>
      </c>
      <c r="AQ61" s="20">
        <v>0</v>
      </c>
      <c r="AR61" s="21">
        <v>0</v>
      </c>
      <c r="AS61" s="20">
        <v>0</v>
      </c>
      <c r="AT61" s="21">
        <v>0</v>
      </c>
      <c r="AU61" s="20">
        <v>0</v>
      </c>
      <c r="AV61" s="21">
        <v>0</v>
      </c>
      <c r="AW61" s="20">
        <v>0</v>
      </c>
      <c r="AX61" s="21">
        <v>0</v>
      </c>
      <c r="AY61" s="20">
        <v>0</v>
      </c>
      <c r="AZ61" s="21">
        <v>0</v>
      </c>
      <c r="BA61" s="24"/>
    </row>
    <row r="62" spans="1:53" x14ac:dyDescent="0.35">
      <c r="A62" s="18" t="s">
        <v>58</v>
      </c>
      <c r="B62" s="19"/>
      <c r="C62" s="20">
        <v>80439.14</v>
      </c>
      <c r="D62" s="21">
        <v>2.8300525693162362</v>
      </c>
      <c r="E62" s="20">
        <v>57738.64</v>
      </c>
      <c r="F62" s="21">
        <v>1.9888617261984827</v>
      </c>
      <c r="G62" s="20">
        <v>22700.5</v>
      </c>
      <c r="H62" s="21">
        <v>0.8411908431177535</v>
      </c>
      <c r="I62" s="20">
        <v>36924.17</v>
      </c>
      <c r="J62" s="21">
        <v>2.8977886436590867</v>
      </c>
      <c r="K62" s="20">
        <v>43514.97</v>
      </c>
      <c r="L62" s="21">
        <v>-6.7736074342850561E-2</v>
      </c>
      <c r="M62" s="20">
        <v>66908.22</v>
      </c>
      <c r="N62" s="21">
        <v>2.3643639103687106</v>
      </c>
      <c r="O62" s="20">
        <v>13530.92</v>
      </c>
      <c r="P62" s="21">
        <v>0.46568865894752554</v>
      </c>
      <c r="Q62" s="22"/>
      <c r="R62" s="23"/>
      <c r="S62" s="20">
        <v>147347.35999999999</v>
      </c>
      <c r="T62" s="21">
        <v>2.5977196563247169</v>
      </c>
      <c r="U62" s="20">
        <v>115477.28</v>
      </c>
      <c r="V62" s="21">
        <v>2.0074619228498602</v>
      </c>
      <c r="W62" s="20">
        <v>31870.080000000002</v>
      </c>
      <c r="X62" s="21">
        <v>0.59025773347485666</v>
      </c>
      <c r="Y62" s="20">
        <v>74515.710000000006</v>
      </c>
      <c r="Z62" s="21">
        <v>2.9546502170777869</v>
      </c>
      <c r="AA62" s="20">
        <v>72831.649999999994</v>
      </c>
      <c r="AB62" s="21">
        <v>-0.35693056075306995</v>
      </c>
      <c r="AC62" s="20">
        <v>66908.22</v>
      </c>
      <c r="AD62" s="21">
        <v>2.3643639103687106</v>
      </c>
      <c r="AE62" s="20">
        <v>80439.14</v>
      </c>
      <c r="AF62" s="21">
        <v>0.23335574595600628</v>
      </c>
      <c r="AG62" s="24"/>
      <c r="AH62" s="19"/>
      <c r="AI62" s="20">
        <v>510351.7</v>
      </c>
      <c r="AJ62" s="21">
        <v>2.2047154407365084</v>
      </c>
      <c r="AK62" s="20">
        <v>433558.13</v>
      </c>
      <c r="AL62" s="21">
        <v>1.8858988951905025</v>
      </c>
      <c r="AM62" s="20">
        <v>76793.570000000007</v>
      </c>
      <c r="AN62" s="21">
        <v>0.31881654554600591</v>
      </c>
      <c r="AO62" s="20">
        <v>300506.95</v>
      </c>
      <c r="AP62" s="21">
        <v>2.3933232607098303</v>
      </c>
      <c r="AQ62" s="20">
        <v>209844.75</v>
      </c>
      <c r="AR62" s="21">
        <v>-0.18860781997332188</v>
      </c>
      <c r="AS62" s="20">
        <v>429912.56</v>
      </c>
      <c r="AT62" s="21">
        <v>2.1171837049958309</v>
      </c>
      <c r="AU62" s="20">
        <v>80439.14</v>
      </c>
      <c r="AV62" s="21">
        <v>8.7531735740677519E-2</v>
      </c>
      <c r="AW62" s="20">
        <v>561098.71</v>
      </c>
      <c r="AX62" s="21">
        <v>2.2165310559549822</v>
      </c>
      <c r="AY62" s="20">
        <v>-50747.01</v>
      </c>
      <c r="AZ62" s="21">
        <v>-1.1815615218473852E-2</v>
      </c>
      <c r="BA62" s="24"/>
    </row>
    <row r="63" spans="1:53" x14ac:dyDescent="0.35">
      <c r="A63" s="18" t="s">
        <v>59</v>
      </c>
      <c r="B63" s="19"/>
      <c r="C63" s="20">
        <v>7194.23</v>
      </c>
      <c r="D63" s="21">
        <v>0.2531112229165049</v>
      </c>
      <c r="E63" s="20">
        <v>0</v>
      </c>
      <c r="F63" s="21">
        <v>0</v>
      </c>
      <c r="G63" s="20">
        <v>7194.23</v>
      </c>
      <c r="H63" s="21">
        <v>0.2531112229165049</v>
      </c>
      <c r="I63" s="20">
        <v>2965.9</v>
      </c>
      <c r="J63" s="21">
        <v>0.23276220801248843</v>
      </c>
      <c r="K63" s="20">
        <v>4228.33</v>
      </c>
      <c r="L63" s="21">
        <v>2.0349014904016471E-2</v>
      </c>
      <c r="M63" s="20">
        <v>6634.61</v>
      </c>
      <c r="N63" s="21">
        <v>0.23445000395125368</v>
      </c>
      <c r="O63" s="20">
        <v>559.62</v>
      </c>
      <c r="P63" s="21">
        <v>1.8661218965251219E-2</v>
      </c>
      <c r="Q63" s="22"/>
      <c r="R63" s="23"/>
      <c r="S63" s="20">
        <v>13828.84</v>
      </c>
      <c r="T63" s="21">
        <v>0.2438011070722238</v>
      </c>
      <c r="U63" s="20">
        <v>0</v>
      </c>
      <c r="V63" s="21">
        <v>0</v>
      </c>
      <c r="W63" s="20">
        <v>13828.84</v>
      </c>
      <c r="X63" s="21">
        <v>0.2438011070722238</v>
      </c>
      <c r="Y63" s="20">
        <v>3658.3</v>
      </c>
      <c r="Z63" s="21">
        <v>0.14505661811630954</v>
      </c>
      <c r="AA63" s="20">
        <v>10170.540000000001</v>
      </c>
      <c r="AB63" s="21">
        <v>9.8744488955914256E-2</v>
      </c>
      <c r="AC63" s="20">
        <v>6634.61</v>
      </c>
      <c r="AD63" s="21">
        <v>0.23445000395125368</v>
      </c>
      <c r="AE63" s="20">
        <v>7194.23</v>
      </c>
      <c r="AF63" s="21">
        <v>9.3511031209701223E-3</v>
      </c>
      <c r="AG63" s="24"/>
      <c r="AH63" s="19"/>
      <c r="AI63" s="20">
        <v>28472.55</v>
      </c>
      <c r="AJ63" s="21">
        <v>0.12300119823671063</v>
      </c>
      <c r="AK63" s="20">
        <v>0</v>
      </c>
      <c r="AL63" s="21">
        <v>0</v>
      </c>
      <c r="AM63" s="20">
        <v>28472.55</v>
      </c>
      <c r="AN63" s="21">
        <v>0.12300119823671063</v>
      </c>
      <c r="AO63" s="20">
        <v>16552.21</v>
      </c>
      <c r="AP63" s="21">
        <v>0.13182653249501833</v>
      </c>
      <c r="AQ63" s="20">
        <v>11920.34</v>
      </c>
      <c r="AR63" s="21">
        <v>-8.8253342583076988E-3</v>
      </c>
      <c r="AS63" s="20">
        <v>21278.32</v>
      </c>
      <c r="AT63" s="21">
        <v>0.10478901191834657</v>
      </c>
      <c r="AU63" s="20">
        <v>7194.23</v>
      </c>
      <c r="AV63" s="21">
        <v>1.8212186318364063E-2</v>
      </c>
      <c r="AW63" s="20">
        <v>28062.39</v>
      </c>
      <c r="AX63" s="21">
        <v>0.11085600061229964</v>
      </c>
      <c r="AY63" s="20">
        <v>410.16</v>
      </c>
      <c r="AZ63" s="21">
        <v>1.2145197624410992E-2</v>
      </c>
      <c r="BA63" s="24"/>
    </row>
    <row r="64" spans="1:53" x14ac:dyDescent="0.35">
      <c r="A64" s="18" t="s">
        <v>60</v>
      </c>
      <c r="B64" s="19"/>
      <c r="C64" s="20">
        <v>8053.87</v>
      </c>
      <c r="D64" s="21">
        <v>0.2833555342143011</v>
      </c>
      <c r="E64" s="20">
        <v>8651.84</v>
      </c>
      <c r="F64" s="21">
        <v>0.29802076109158582</v>
      </c>
      <c r="G64" s="20">
        <v>-597.97</v>
      </c>
      <c r="H64" s="21">
        <v>-1.4665226877284721E-2</v>
      </c>
      <c r="I64" s="20">
        <v>3367.04</v>
      </c>
      <c r="J64" s="21">
        <v>0.26424345556706869</v>
      </c>
      <c r="K64" s="20">
        <v>4686.83</v>
      </c>
      <c r="L64" s="21">
        <v>1.9112078647232411E-2</v>
      </c>
      <c r="M64" s="20">
        <v>7521.79</v>
      </c>
      <c r="N64" s="21">
        <v>0.26580065674101422</v>
      </c>
      <c r="O64" s="20">
        <v>532.08000000000004</v>
      </c>
      <c r="P64" s="21">
        <v>1.7554877473286878E-2</v>
      </c>
      <c r="Q64" s="22"/>
      <c r="R64" s="23"/>
      <c r="S64" s="20">
        <v>15575.66</v>
      </c>
      <c r="T64" s="21">
        <v>0.27459737413843482</v>
      </c>
      <c r="U64" s="20">
        <v>16927.11</v>
      </c>
      <c r="V64" s="21">
        <v>0.29426159664386881</v>
      </c>
      <c r="W64" s="20">
        <v>-1351.45</v>
      </c>
      <c r="X64" s="21">
        <v>-1.9664222505433981E-2</v>
      </c>
      <c r="Y64" s="20">
        <v>7734.03</v>
      </c>
      <c r="Z64" s="21">
        <v>0.30666490889486409</v>
      </c>
      <c r="AA64" s="20">
        <v>7841.63</v>
      </c>
      <c r="AB64" s="21">
        <v>-3.2067534756429261E-2</v>
      </c>
      <c r="AC64" s="20">
        <v>7521.79</v>
      </c>
      <c r="AD64" s="21">
        <v>0.26580065674101422</v>
      </c>
      <c r="AE64" s="20">
        <v>8053.87</v>
      </c>
      <c r="AF64" s="21">
        <v>8.7967173974206059E-3</v>
      </c>
      <c r="AG64" s="24"/>
      <c r="AH64" s="19"/>
      <c r="AI64" s="20">
        <v>70726.3</v>
      </c>
      <c r="AJ64" s="21">
        <v>0.30553707507227373</v>
      </c>
      <c r="AK64" s="20">
        <v>72196.67</v>
      </c>
      <c r="AL64" s="21">
        <v>0.31404236426020493</v>
      </c>
      <c r="AM64" s="20">
        <v>-1470.37</v>
      </c>
      <c r="AN64" s="21">
        <v>-8.5052891879311976E-3</v>
      </c>
      <c r="AO64" s="20">
        <v>38500.94</v>
      </c>
      <c r="AP64" s="21">
        <v>0.30663249306278451</v>
      </c>
      <c r="AQ64" s="20">
        <v>32225.360000000001</v>
      </c>
      <c r="AR64" s="21">
        <v>-1.0954179905107719E-3</v>
      </c>
      <c r="AS64" s="20">
        <v>62672.43</v>
      </c>
      <c r="AT64" s="21">
        <v>0.30864194232541581</v>
      </c>
      <c r="AU64" s="20">
        <v>8053.87</v>
      </c>
      <c r="AV64" s="21">
        <v>-3.104867253142074E-3</v>
      </c>
      <c r="AW64" s="20">
        <v>79868.66</v>
      </c>
      <c r="AX64" s="21">
        <v>0.31550841613503172</v>
      </c>
      <c r="AY64" s="20">
        <v>-9142.36</v>
      </c>
      <c r="AZ64" s="21">
        <v>-9.9713410627579879E-3</v>
      </c>
      <c r="BA64" s="24"/>
    </row>
    <row r="65" spans="1:53" x14ac:dyDescent="0.35">
      <c r="A65" s="18" t="s">
        <v>61</v>
      </c>
      <c r="B65" s="19"/>
      <c r="C65" s="20">
        <v>0</v>
      </c>
      <c r="D65" s="21">
        <v>0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1">
        <v>0</v>
      </c>
      <c r="O65" s="20">
        <v>0</v>
      </c>
      <c r="P65" s="21">
        <v>0</v>
      </c>
      <c r="Q65" s="22"/>
      <c r="R65" s="23"/>
      <c r="S65" s="20">
        <v>0</v>
      </c>
      <c r="T65" s="21">
        <v>0</v>
      </c>
      <c r="U65" s="20">
        <v>0</v>
      </c>
      <c r="V65" s="21">
        <v>0</v>
      </c>
      <c r="W65" s="20">
        <v>0</v>
      </c>
      <c r="X65" s="21">
        <v>0</v>
      </c>
      <c r="Y65" s="20">
        <v>0</v>
      </c>
      <c r="Z65" s="21">
        <v>0</v>
      </c>
      <c r="AA65" s="20">
        <v>0</v>
      </c>
      <c r="AB65" s="21">
        <v>0</v>
      </c>
      <c r="AC65" s="20">
        <v>0</v>
      </c>
      <c r="AD65" s="21">
        <v>0</v>
      </c>
      <c r="AE65" s="20">
        <v>0</v>
      </c>
      <c r="AF65" s="21">
        <v>0</v>
      </c>
      <c r="AG65" s="24"/>
      <c r="AH65" s="19"/>
      <c r="AI65" s="20">
        <v>0</v>
      </c>
      <c r="AJ65" s="21">
        <v>0</v>
      </c>
      <c r="AK65" s="20">
        <v>0</v>
      </c>
      <c r="AL65" s="21">
        <v>0</v>
      </c>
      <c r="AM65" s="20">
        <v>0</v>
      </c>
      <c r="AN65" s="21">
        <v>0</v>
      </c>
      <c r="AO65" s="20">
        <v>0</v>
      </c>
      <c r="AP65" s="21">
        <v>0</v>
      </c>
      <c r="AQ65" s="20">
        <v>0</v>
      </c>
      <c r="AR65" s="21">
        <v>0</v>
      </c>
      <c r="AS65" s="20">
        <v>0</v>
      </c>
      <c r="AT65" s="21">
        <v>0</v>
      </c>
      <c r="AU65" s="20">
        <v>0</v>
      </c>
      <c r="AV65" s="21">
        <v>0</v>
      </c>
      <c r="AW65" s="20">
        <v>0</v>
      </c>
      <c r="AX65" s="21">
        <v>0</v>
      </c>
      <c r="AY65" s="20">
        <v>0</v>
      </c>
      <c r="AZ65" s="21">
        <v>0</v>
      </c>
      <c r="BA65" s="24"/>
    </row>
    <row r="66" spans="1:53" x14ac:dyDescent="0.35">
      <c r="A66" s="18" t="s">
        <v>62</v>
      </c>
      <c r="B66" s="19"/>
      <c r="C66" s="20">
        <v>2670.17</v>
      </c>
      <c r="D66" s="21">
        <v>9.3943339884179952E-2</v>
      </c>
      <c r="E66" s="20">
        <v>5526.13</v>
      </c>
      <c r="F66" s="21">
        <v>0.19035274213243022</v>
      </c>
      <c r="G66" s="20">
        <v>-2855.96</v>
      </c>
      <c r="H66" s="21">
        <v>-9.6409402248250273E-2</v>
      </c>
      <c r="I66" s="20">
        <v>2177.64</v>
      </c>
      <c r="J66" s="21">
        <v>0.17089999482663448</v>
      </c>
      <c r="K66" s="20">
        <v>492.53</v>
      </c>
      <c r="L66" s="21">
        <v>-7.695665494245453E-2</v>
      </c>
      <c r="M66" s="20">
        <v>2500.65</v>
      </c>
      <c r="N66" s="21">
        <v>8.8366520772238694E-2</v>
      </c>
      <c r="O66" s="20">
        <v>169.52</v>
      </c>
      <c r="P66" s="21">
        <v>5.5768191119412586E-3</v>
      </c>
      <c r="Q66" s="22"/>
      <c r="R66" s="23"/>
      <c r="S66" s="20">
        <v>5170.82</v>
      </c>
      <c r="T66" s="21">
        <v>9.116105475739078E-2</v>
      </c>
      <c r="U66" s="20">
        <v>10846.29</v>
      </c>
      <c r="V66" s="21">
        <v>0.18855236440611703</v>
      </c>
      <c r="W66" s="20">
        <v>-5675.47</v>
      </c>
      <c r="X66" s="21">
        <v>-9.7391309648726249E-2</v>
      </c>
      <c r="Y66" s="20">
        <v>5463.95</v>
      </c>
      <c r="Z66" s="21">
        <v>0.21665311990722724</v>
      </c>
      <c r="AA66" s="20">
        <v>-293.13</v>
      </c>
      <c r="AB66" s="21">
        <v>-0.12549206514983646</v>
      </c>
      <c r="AC66" s="20">
        <v>2500.65</v>
      </c>
      <c r="AD66" s="21">
        <v>8.8366520772238694E-2</v>
      </c>
      <c r="AE66" s="20">
        <v>2670.17</v>
      </c>
      <c r="AF66" s="21">
        <v>2.7945339851520867E-3</v>
      </c>
      <c r="AG66" s="24"/>
      <c r="AH66" s="19"/>
      <c r="AI66" s="20">
        <v>30627.52</v>
      </c>
      <c r="AJ66" s="21">
        <v>0.13231065215510446</v>
      </c>
      <c r="AK66" s="20">
        <v>43568.11</v>
      </c>
      <c r="AL66" s="21">
        <v>0.18951334280027982</v>
      </c>
      <c r="AM66" s="20">
        <v>-12940.59</v>
      </c>
      <c r="AN66" s="21">
        <v>-5.7202690645175358E-2</v>
      </c>
      <c r="AO66" s="20">
        <v>34689.72</v>
      </c>
      <c r="AP66" s="21">
        <v>0.27627884740606168</v>
      </c>
      <c r="AQ66" s="20">
        <v>-4062.2</v>
      </c>
      <c r="AR66" s="21">
        <v>-0.14396819525095722</v>
      </c>
      <c r="AS66" s="20">
        <v>27957.35</v>
      </c>
      <c r="AT66" s="21">
        <v>0.1376811271921555</v>
      </c>
      <c r="AU66" s="20">
        <v>2670.17</v>
      </c>
      <c r="AV66" s="21">
        <v>-5.3704750370510423E-3</v>
      </c>
      <c r="AW66" s="20">
        <v>56938.49</v>
      </c>
      <c r="AX66" s="21">
        <v>0.2249264329340237</v>
      </c>
      <c r="AY66" s="20">
        <v>-26310.97</v>
      </c>
      <c r="AZ66" s="21">
        <v>-9.2615780778919243E-2</v>
      </c>
      <c r="BA66" s="24"/>
    </row>
    <row r="67" spans="1:53" x14ac:dyDescent="0.35">
      <c r="A67" s="18" t="s">
        <v>63</v>
      </c>
      <c r="B67" s="19"/>
      <c r="C67" s="20">
        <v>0</v>
      </c>
      <c r="D67" s="21">
        <v>0</v>
      </c>
      <c r="E67" s="20">
        <v>0</v>
      </c>
      <c r="F67" s="21">
        <v>0</v>
      </c>
      <c r="G67" s="20">
        <v>0</v>
      </c>
      <c r="H67" s="21">
        <v>0</v>
      </c>
      <c r="I67" s="20">
        <v>0</v>
      </c>
      <c r="J67" s="21">
        <v>0</v>
      </c>
      <c r="K67" s="20">
        <v>0</v>
      </c>
      <c r="L67" s="21">
        <v>0</v>
      </c>
      <c r="M67" s="20">
        <v>0</v>
      </c>
      <c r="N67" s="21">
        <v>0</v>
      </c>
      <c r="O67" s="20">
        <v>0</v>
      </c>
      <c r="P67" s="21">
        <v>0</v>
      </c>
      <c r="Q67" s="22"/>
      <c r="R67" s="23"/>
      <c r="S67" s="20">
        <v>0</v>
      </c>
      <c r="T67" s="21">
        <v>0</v>
      </c>
      <c r="U67" s="20">
        <v>0</v>
      </c>
      <c r="V67" s="21">
        <v>0</v>
      </c>
      <c r="W67" s="20">
        <v>0</v>
      </c>
      <c r="X67" s="21">
        <v>0</v>
      </c>
      <c r="Y67" s="20">
        <v>0</v>
      </c>
      <c r="Z67" s="21">
        <v>0</v>
      </c>
      <c r="AA67" s="20">
        <v>0</v>
      </c>
      <c r="AB67" s="21">
        <v>0</v>
      </c>
      <c r="AC67" s="20">
        <v>0</v>
      </c>
      <c r="AD67" s="21">
        <v>0</v>
      </c>
      <c r="AE67" s="20">
        <v>0</v>
      </c>
      <c r="AF67" s="21">
        <v>0</v>
      </c>
      <c r="AG67" s="24"/>
      <c r="AH67" s="19"/>
      <c r="AI67" s="20">
        <v>0</v>
      </c>
      <c r="AJ67" s="21">
        <v>0</v>
      </c>
      <c r="AK67" s="20">
        <v>0</v>
      </c>
      <c r="AL67" s="21">
        <v>0</v>
      </c>
      <c r="AM67" s="20">
        <v>0</v>
      </c>
      <c r="AN67" s="21">
        <v>0</v>
      </c>
      <c r="AO67" s="20">
        <v>0</v>
      </c>
      <c r="AP67" s="21">
        <v>0</v>
      </c>
      <c r="AQ67" s="20">
        <v>0</v>
      </c>
      <c r="AR67" s="21">
        <v>0</v>
      </c>
      <c r="AS67" s="20">
        <v>0</v>
      </c>
      <c r="AT67" s="21">
        <v>0</v>
      </c>
      <c r="AU67" s="20">
        <v>0</v>
      </c>
      <c r="AV67" s="21">
        <v>0</v>
      </c>
      <c r="AW67" s="20">
        <v>0</v>
      </c>
      <c r="AX67" s="21">
        <v>0</v>
      </c>
      <c r="AY67" s="20">
        <v>0</v>
      </c>
      <c r="AZ67" s="21">
        <v>0</v>
      </c>
      <c r="BA67" s="24"/>
    </row>
    <row r="68" spans="1:53" x14ac:dyDescent="0.35">
      <c r="A68" s="18" t="s">
        <v>64</v>
      </c>
      <c r="B68" s="19"/>
      <c r="C68" s="20">
        <v>0</v>
      </c>
      <c r="D68" s="21">
        <v>0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0</v>
      </c>
      <c r="L68" s="21">
        <v>0</v>
      </c>
      <c r="M68" s="20">
        <v>0</v>
      </c>
      <c r="N68" s="21">
        <v>0</v>
      </c>
      <c r="O68" s="20">
        <v>0</v>
      </c>
      <c r="P68" s="21">
        <v>0</v>
      </c>
      <c r="Q68" s="22"/>
      <c r="R68" s="23"/>
      <c r="S68" s="20">
        <v>0</v>
      </c>
      <c r="T68" s="21">
        <v>0</v>
      </c>
      <c r="U68" s="20">
        <v>0</v>
      </c>
      <c r="V68" s="21">
        <v>0</v>
      </c>
      <c r="W68" s="20">
        <v>0</v>
      </c>
      <c r="X68" s="21">
        <v>0</v>
      </c>
      <c r="Y68" s="20">
        <v>0</v>
      </c>
      <c r="Z68" s="21">
        <v>0</v>
      </c>
      <c r="AA68" s="20">
        <v>0</v>
      </c>
      <c r="AB68" s="21">
        <v>0</v>
      </c>
      <c r="AC68" s="20">
        <v>0</v>
      </c>
      <c r="AD68" s="21">
        <v>0</v>
      </c>
      <c r="AE68" s="20">
        <v>0</v>
      </c>
      <c r="AF68" s="21">
        <v>0</v>
      </c>
      <c r="AG68" s="24"/>
      <c r="AH68" s="19"/>
      <c r="AI68" s="20">
        <v>0</v>
      </c>
      <c r="AJ68" s="21">
        <v>0</v>
      </c>
      <c r="AK68" s="20">
        <v>0</v>
      </c>
      <c r="AL68" s="21">
        <v>0</v>
      </c>
      <c r="AM68" s="20">
        <v>0</v>
      </c>
      <c r="AN68" s="21">
        <v>0</v>
      </c>
      <c r="AO68" s="20">
        <v>0</v>
      </c>
      <c r="AP68" s="21">
        <v>0</v>
      </c>
      <c r="AQ68" s="20">
        <v>0</v>
      </c>
      <c r="AR68" s="21">
        <v>0</v>
      </c>
      <c r="AS68" s="20">
        <v>0</v>
      </c>
      <c r="AT68" s="21">
        <v>0</v>
      </c>
      <c r="AU68" s="20">
        <v>0</v>
      </c>
      <c r="AV68" s="21">
        <v>0</v>
      </c>
      <c r="AW68" s="20">
        <v>0</v>
      </c>
      <c r="AX68" s="21">
        <v>0</v>
      </c>
      <c r="AY68" s="20">
        <v>0</v>
      </c>
      <c r="AZ68" s="21">
        <v>0</v>
      </c>
      <c r="BA68" s="24"/>
    </row>
    <row r="69" spans="1:53" ht="20.25" x14ac:dyDescent="0.35">
      <c r="A69" s="18" t="s">
        <v>65</v>
      </c>
      <c r="B69" s="19"/>
      <c r="C69" s="25">
        <v>4453.18</v>
      </c>
      <c r="D69" s="26">
        <v>0.15667414520627246</v>
      </c>
      <c r="E69" s="25">
        <v>3022.84</v>
      </c>
      <c r="F69" s="26">
        <v>0.10412456511656357</v>
      </c>
      <c r="G69" s="25">
        <v>1430.34</v>
      </c>
      <c r="H69" s="26">
        <v>5.2549580089708892E-2</v>
      </c>
      <c r="I69" s="25">
        <v>2977.39</v>
      </c>
      <c r="J69" s="26">
        <v>0.23366393692110415</v>
      </c>
      <c r="K69" s="25">
        <v>1475.79</v>
      </c>
      <c r="L69" s="26">
        <v>-7.6989791714831696E-2</v>
      </c>
      <c r="M69" s="25">
        <v>3434.06</v>
      </c>
      <c r="N69" s="26">
        <v>0.1213508225153916</v>
      </c>
      <c r="O69" s="25">
        <v>1019.12</v>
      </c>
      <c r="P69" s="26">
        <v>3.5323322690880857E-2</v>
      </c>
      <c r="Q69" s="22"/>
      <c r="R69" s="23"/>
      <c r="S69" s="25">
        <v>7887.24</v>
      </c>
      <c r="T69" s="26">
        <v>0.13905127572119758</v>
      </c>
      <c r="U69" s="25">
        <v>6883.78</v>
      </c>
      <c r="V69" s="26">
        <v>0.11966792286132312</v>
      </c>
      <c r="W69" s="25">
        <v>1003.46</v>
      </c>
      <c r="X69" s="26">
        <v>1.9383352859874456E-2</v>
      </c>
      <c r="Y69" s="25">
        <v>6217.81</v>
      </c>
      <c r="Z69" s="26">
        <v>0.24654470401273007</v>
      </c>
      <c r="AA69" s="25">
        <v>1669.43</v>
      </c>
      <c r="AB69" s="26">
        <v>-0.10749342829153249</v>
      </c>
      <c r="AC69" s="25">
        <v>3434.06</v>
      </c>
      <c r="AD69" s="26">
        <v>0.1213508225153916</v>
      </c>
      <c r="AE69" s="25">
        <v>4453.18</v>
      </c>
      <c r="AF69" s="26">
        <v>1.7700453205805974E-2</v>
      </c>
      <c r="AG69" s="24"/>
      <c r="AH69" s="19"/>
      <c r="AI69" s="25">
        <v>28337.8</v>
      </c>
      <c r="AJ69" s="26">
        <v>0.12241907926730336</v>
      </c>
      <c r="AK69" s="25">
        <v>27321.81</v>
      </c>
      <c r="AL69" s="26">
        <v>0.11884489697749369</v>
      </c>
      <c r="AM69" s="25">
        <v>1015.99</v>
      </c>
      <c r="AN69" s="26">
        <v>3.5741822898096715E-3</v>
      </c>
      <c r="AO69" s="25">
        <v>25655.25</v>
      </c>
      <c r="AP69" s="26">
        <v>0.20432574549216204</v>
      </c>
      <c r="AQ69" s="25">
        <v>2682.55</v>
      </c>
      <c r="AR69" s="26">
        <v>-8.1906666224858676E-2</v>
      </c>
      <c r="AS69" s="25">
        <v>23884.62</v>
      </c>
      <c r="AT69" s="26">
        <v>0.1176242170361748</v>
      </c>
      <c r="AU69" s="25">
        <v>4453.18</v>
      </c>
      <c r="AV69" s="26">
        <v>4.7948622311285577E-3</v>
      </c>
      <c r="AW69" s="25">
        <v>42663.519999999997</v>
      </c>
      <c r="AX69" s="26">
        <v>0.16853543833019419</v>
      </c>
      <c r="AY69" s="25">
        <v>-14325.72</v>
      </c>
      <c r="AZ69" s="26">
        <v>-4.6116359062890827E-2</v>
      </c>
      <c r="BA69" s="24"/>
    </row>
    <row r="70" spans="1:53" x14ac:dyDescent="0.35">
      <c r="A70" s="27" t="s">
        <v>66</v>
      </c>
      <c r="B70" s="19"/>
      <c r="C70" s="30">
        <v>222866.59</v>
      </c>
      <c r="D70" s="31">
        <v>7.8410108020081788</v>
      </c>
      <c r="E70" s="30">
        <v>186552.72</v>
      </c>
      <c r="F70" s="31">
        <v>6.425983790512249</v>
      </c>
      <c r="G70" s="30">
        <v>36313.870000000003</v>
      </c>
      <c r="H70" s="31">
        <v>1.4150270114959298</v>
      </c>
      <c r="I70" s="30">
        <v>97663.38</v>
      </c>
      <c r="J70" s="31">
        <v>7.6645685865210229</v>
      </c>
      <c r="K70" s="30">
        <v>125203.21</v>
      </c>
      <c r="L70" s="31">
        <v>0.17644221548715588</v>
      </c>
      <c r="M70" s="30">
        <v>207824.65</v>
      </c>
      <c r="N70" s="31">
        <v>7.3439870638466935</v>
      </c>
      <c r="O70" s="30">
        <v>15041.94</v>
      </c>
      <c r="P70" s="31">
        <v>0.49702373816148526</v>
      </c>
      <c r="Q70" s="22"/>
      <c r="R70" s="9"/>
      <c r="S70" s="30">
        <v>430691.24</v>
      </c>
      <c r="T70" s="31">
        <v>7.593044761405066</v>
      </c>
      <c r="U70" s="30">
        <v>370401.66</v>
      </c>
      <c r="V70" s="31">
        <v>6.4390781339011456</v>
      </c>
      <c r="W70" s="30">
        <v>60289.58</v>
      </c>
      <c r="X70" s="31">
        <v>1.1539666275039204</v>
      </c>
      <c r="Y70" s="30">
        <v>195816.02</v>
      </c>
      <c r="Z70" s="31">
        <v>7.7643740628695364</v>
      </c>
      <c r="AA70" s="30">
        <v>234875.22</v>
      </c>
      <c r="AB70" s="31">
        <v>-0.17132930146447034</v>
      </c>
      <c r="AC70" s="30">
        <v>207824.65</v>
      </c>
      <c r="AD70" s="31">
        <v>7.3439870638466935</v>
      </c>
      <c r="AE70" s="30">
        <v>222866.59</v>
      </c>
      <c r="AF70" s="31">
        <v>0.24905769755837248</v>
      </c>
      <c r="AG70" s="24"/>
      <c r="AH70" s="19"/>
      <c r="AI70" s="30">
        <v>1653833.35</v>
      </c>
      <c r="AJ70" s="31">
        <v>7.1445474231789303</v>
      </c>
      <c r="AK70" s="30">
        <v>1431029.84</v>
      </c>
      <c r="AL70" s="31">
        <v>6.2247191495189851</v>
      </c>
      <c r="AM70" s="30">
        <v>222803.51</v>
      </c>
      <c r="AN70" s="31">
        <v>0.91982827365994524</v>
      </c>
      <c r="AO70" s="30">
        <v>909405.77</v>
      </c>
      <c r="AP70" s="31">
        <v>7.2427675392024495</v>
      </c>
      <c r="AQ70" s="30">
        <v>744427.58</v>
      </c>
      <c r="AR70" s="31">
        <v>-9.8220116023519211E-2</v>
      </c>
      <c r="AS70" s="30">
        <v>1430966.76</v>
      </c>
      <c r="AT70" s="31">
        <v>7.0470597710908471</v>
      </c>
      <c r="AU70" s="30">
        <v>222866.59</v>
      </c>
      <c r="AV70" s="31">
        <v>9.7487652088083188E-2</v>
      </c>
      <c r="AW70" s="30">
        <v>1757240.82</v>
      </c>
      <c r="AX70" s="31">
        <v>6.9416998843604532</v>
      </c>
      <c r="AY70" s="30">
        <v>-103407.47</v>
      </c>
      <c r="AZ70" s="31">
        <v>0.20284753881847717</v>
      </c>
      <c r="BA70" s="24"/>
    </row>
    <row r="71" spans="1:53" x14ac:dyDescent="0.35">
      <c r="A71" s="27" t="s">
        <v>67</v>
      </c>
      <c r="B71" s="19"/>
      <c r="C71" s="30">
        <v>823914.27</v>
      </c>
      <c r="D71" s="31">
        <v>28.987389680071306</v>
      </c>
      <c r="E71" s="30">
        <v>779598.98</v>
      </c>
      <c r="F71" s="31">
        <v>26.854019649672665</v>
      </c>
      <c r="G71" s="30">
        <v>44315.29</v>
      </c>
      <c r="H71" s="31">
        <v>2.1333700303986411</v>
      </c>
      <c r="I71" s="30">
        <v>350179.78</v>
      </c>
      <c r="J71" s="31">
        <v>27.481917392402792</v>
      </c>
      <c r="K71" s="30">
        <v>473734.49</v>
      </c>
      <c r="L71" s="31">
        <v>1.505472287668514</v>
      </c>
      <c r="M71" s="30">
        <v>833412.96</v>
      </c>
      <c r="N71" s="31">
        <v>29.450664283963341</v>
      </c>
      <c r="O71" s="30">
        <v>-9498.69</v>
      </c>
      <c r="P71" s="31">
        <v>-0.46327460389203523</v>
      </c>
      <c r="Q71" s="22"/>
      <c r="R71" s="9"/>
      <c r="S71" s="30">
        <v>1657327.23</v>
      </c>
      <c r="T71" s="31">
        <v>29.218518216635815</v>
      </c>
      <c r="U71" s="30">
        <v>1535093.88</v>
      </c>
      <c r="V71" s="31">
        <v>26.686136979498066</v>
      </c>
      <c r="W71" s="30">
        <v>122233.35</v>
      </c>
      <c r="X71" s="31">
        <v>2.5323812371377485</v>
      </c>
      <c r="Y71" s="30">
        <v>688378.76</v>
      </c>
      <c r="Z71" s="31">
        <v>27.295163028920179</v>
      </c>
      <c r="AA71" s="30">
        <v>968948.47</v>
      </c>
      <c r="AB71" s="31">
        <v>1.9233551877156359</v>
      </c>
      <c r="AC71" s="30">
        <v>833412.96</v>
      </c>
      <c r="AD71" s="31">
        <v>29.450664283963341</v>
      </c>
      <c r="AE71" s="30">
        <v>823914.27</v>
      </c>
      <c r="AF71" s="31">
        <v>-0.23214606732752685</v>
      </c>
      <c r="AG71" s="24"/>
      <c r="AH71" s="19"/>
      <c r="AI71" s="30">
        <v>6059521.7999999998</v>
      </c>
      <c r="AJ71" s="31">
        <v>26.177087831664871</v>
      </c>
      <c r="AK71" s="30">
        <v>5647401.3499999996</v>
      </c>
      <c r="AL71" s="31">
        <v>24.565167228353786</v>
      </c>
      <c r="AM71" s="30">
        <v>412120.45</v>
      </c>
      <c r="AN71" s="31">
        <v>1.6119206033110842</v>
      </c>
      <c r="AO71" s="30">
        <v>2903279.53</v>
      </c>
      <c r="AP71" s="31">
        <v>23.122548185629991</v>
      </c>
      <c r="AQ71" s="30">
        <v>3156242.27</v>
      </c>
      <c r="AR71" s="31">
        <v>3.054539646034879</v>
      </c>
      <c r="AS71" s="30">
        <v>5235607.53</v>
      </c>
      <c r="AT71" s="31">
        <v>25.783715061196332</v>
      </c>
      <c r="AU71" s="30">
        <v>823914.27</v>
      </c>
      <c r="AV71" s="31">
        <v>0.39337277046853814</v>
      </c>
      <c r="AW71" s="30">
        <v>6027581.6900000004</v>
      </c>
      <c r="AX71" s="31">
        <v>23.811001112782133</v>
      </c>
      <c r="AY71" s="30">
        <v>31940.11</v>
      </c>
      <c r="AZ71" s="31">
        <v>2.3660867188827375</v>
      </c>
      <c r="BA71" s="24"/>
    </row>
    <row r="72" spans="1:53" x14ac:dyDescent="0.35">
      <c r="A72" s="27" t="s">
        <v>68</v>
      </c>
      <c r="B72" s="19"/>
      <c r="C72" s="28">
        <v>823914.27</v>
      </c>
      <c r="D72" s="29">
        <v>28.987389680071306</v>
      </c>
      <c r="E72" s="28">
        <v>779598.98</v>
      </c>
      <c r="F72" s="29">
        <v>26.854019649672665</v>
      </c>
      <c r="G72" s="28">
        <v>44315.29</v>
      </c>
      <c r="H72" s="29">
        <v>2.1333700303986411</v>
      </c>
      <c r="I72" s="28">
        <v>350179.78</v>
      </c>
      <c r="J72" s="29">
        <v>27.481917392402792</v>
      </c>
      <c r="K72" s="28">
        <v>473734.49</v>
      </c>
      <c r="L72" s="29">
        <v>1.505472287668514</v>
      </c>
      <c r="M72" s="28">
        <v>833412.96</v>
      </c>
      <c r="N72" s="29">
        <v>29.450664283963341</v>
      </c>
      <c r="O72" s="28">
        <v>-9498.69</v>
      </c>
      <c r="P72" s="29">
        <v>-0.46327460389203523</v>
      </c>
      <c r="Q72" s="22"/>
      <c r="R72" s="9"/>
      <c r="S72" s="28">
        <v>1657327.23</v>
      </c>
      <c r="T72" s="29">
        <v>29.218518216635815</v>
      </c>
      <c r="U72" s="28">
        <v>1535093.88</v>
      </c>
      <c r="V72" s="29">
        <v>26.686136979498066</v>
      </c>
      <c r="W72" s="28">
        <v>122233.35</v>
      </c>
      <c r="X72" s="29">
        <v>2.5323812371377485</v>
      </c>
      <c r="Y72" s="28">
        <v>688378.76</v>
      </c>
      <c r="Z72" s="29">
        <v>27.295163028920179</v>
      </c>
      <c r="AA72" s="28">
        <v>968948.47</v>
      </c>
      <c r="AB72" s="29">
        <v>1.9233551877156359</v>
      </c>
      <c r="AC72" s="28">
        <v>833412.96</v>
      </c>
      <c r="AD72" s="29">
        <v>29.450664283963341</v>
      </c>
      <c r="AE72" s="28">
        <v>823914.27</v>
      </c>
      <c r="AF72" s="29">
        <v>-0.23214606732752685</v>
      </c>
      <c r="AG72" s="24"/>
      <c r="AH72" s="19"/>
      <c r="AI72" s="28">
        <v>6059521.7999999998</v>
      </c>
      <c r="AJ72" s="29">
        <v>26.177087831664871</v>
      </c>
      <c r="AK72" s="28">
        <v>5647401.3499999996</v>
      </c>
      <c r="AL72" s="29">
        <v>24.565167228353786</v>
      </c>
      <c r="AM72" s="28">
        <v>412120.45</v>
      </c>
      <c r="AN72" s="29">
        <v>1.6119206033110842</v>
      </c>
      <c r="AO72" s="28">
        <v>2903279.53</v>
      </c>
      <c r="AP72" s="29">
        <v>23.122548185629991</v>
      </c>
      <c r="AQ72" s="28">
        <v>3156242.27</v>
      </c>
      <c r="AR72" s="29">
        <v>3.054539646034879</v>
      </c>
      <c r="AS72" s="28">
        <v>5235607.53</v>
      </c>
      <c r="AT72" s="29">
        <v>25.783715061196332</v>
      </c>
      <c r="AU72" s="28">
        <v>823914.27</v>
      </c>
      <c r="AV72" s="29">
        <v>0.39337277046853814</v>
      </c>
      <c r="AW72" s="28">
        <v>6027581.6900000004</v>
      </c>
      <c r="AX72" s="29">
        <v>23.811001112782133</v>
      </c>
      <c r="AY72" s="28">
        <v>31940.11</v>
      </c>
      <c r="AZ72" s="29">
        <v>2.3660867188827375</v>
      </c>
      <c r="BA72" s="24"/>
    </row>
    <row r="73" spans="1:53" x14ac:dyDescent="0.35">
      <c r="A73" s="18"/>
      <c r="B73" s="1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22"/>
      <c r="R73" s="2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24"/>
      <c r="AH73" s="19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24"/>
    </row>
    <row r="74" spans="1:53" x14ac:dyDescent="0.35">
      <c r="A74" s="18" t="s">
        <v>69</v>
      </c>
      <c r="B74" s="19"/>
      <c r="C74" s="20">
        <v>1200</v>
      </c>
      <c r="D74" s="21">
        <v>4.2219037687119522E-2</v>
      </c>
      <c r="E74" s="20">
        <v>23900</v>
      </c>
      <c r="F74" s="21">
        <v>0.82325796479002167</v>
      </c>
      <c r="G74" s="20">
        <v>-22700</v>
      </c>
      <c r="H74" s="21">
        <v>-0.78103892710290213</v>
      </c>
      <c r="I74" s="20">
        <v>12510.9</v>
      </c>
      <c r="J74" s="21">
        <v>0.98184858161888178</v>
      </c>
      <c r="K74" s="20">
        <v>-11310.9</v>
      </c>
      <c r="L74" s="21">
        <v>-0.93962954393176223</v>
      </c>
      <c r="M74" s="20">
        <v>11851.74</v>
      </c>
      <c r="N74" s="21">
        <v>0.41880992097941422</v>
      </c>
      <c r="O74" s="20">
        <v>-10651.74</v>
      </c>
      <c r="P74" s="21">
        <v>-0.37659088329229468</v>
      </c>
      <c r="Q74" s="22"/>
      <c r="R74" s="23"/>
      <c r="S74" s="20">
        <v>13051.74</v>
      </c>
      <c r="T74" s="21">
        <v>0.23010090949196213</v>
      </c>
      <c r="U74" s="20">
        <v>33400</v>
      </c>
      <c r="V74" s="21">
        <v>0.58062701358384372</v>
      </c>
      <c r="W74" s="20">
        <v>-20348.259999999998</v>
      </c>
      <c r="X74" s="21">
        <v>-0.35052610409188156</v>
      </c>
      <c r="Y74" s="20">
        <v>21657.360000000001</v>
      </c>
      <c r="Z74" s="21">
        <v>0.85874406115612101</v>
      </c>
      <c r="AA74" s="20">
        <v>-8605.6200000000008</v>
      </c>
      <c r="AB74" s="21">
        <v>-0.62864315166415885</v>
      </c>
      <c r="AC74" s="20">
        <v>11851.74</v>
      </c>
      <c r="AD74" s="21">
        <v>0.41880992097941422</v>
      </c>
      <c r="AE74" s="20">
        <v>1200</v>
      </c>
      <c r="AF74" s="21">
        <v>-0.18870901148745209</v>
      </c>
      <c r="AG74" s="24"/>
      <c r="AH74" s="19"/>
      <c r="AI74" s="20">
        <v>51790.27</v>
      </c>
      <c r="AJ74" s="21">
        <v>0.22373357029850738</v>
      </c>
      <c r="AK74" s="20">
        <v>97180.38</v>
      </c>
      <c r="AL74" s="21">
        <v>0.42271695211018917</v>
      </c>
      <c r="AM74" s="20">
        <v>-45390.11</v>
      </c>
      <c r="AN74" s="21">
        <v>-0.19898338181168179</v>
      </c>
      <c r="AO74" s="20">
        <v>47848.639999999999</v>
      </c>
      <c r="AP74" s="21">
        <v>0.38108024824494341</v>
      </c>
      <c r="AQ74" s="20">
        <v>3941.63</v>
      </c>
      <c r="AR74" s="21">
        <v>-0.15734667794643603</v>
      </c>
      <c r="AS74" s="20">
        <v>50590.27</v>
      </c>
      <c r="AT74" s="21">
        <v>0.24914111668507527</v>
      </c>
      <c r="AU74" s="20">
        <v>1200</v>
      </c>
      <c r="AV74" s="21">
        <v>-2.5407546386567892E-2</v>
      </c>
      <c r="AW74" s="20">
        <v>94936.9</v>
      </c>
      <c r="AX74" s="21">
        <v>0.37503309748491948</v>
      </c>
      <c r="AY74" s="20">
        <v>-43146.63</v>
      </c>
      <c r="AZ74" s="21">
        <v>-0.1512995271864121</v>
      </c>
      <c r="BA74" s="24"/>
    </row>
    <row r="75" spans="1:53" x14ac:dyDescent="0.35">
      <c r="A75" s="18" t="s">
        <v>70</v>
      </c>
      <c r="B75" s="19"/>
      <c r="C75" s="20">
        <v>0</v>
      </c>
      <c r="D75" s="21">
        <v>0</v>
      </c>
      <c r="E75" s="20">
        <v>3707</v>
      </c>
      <c r="F75" s="21">
        <v>0.12769109939232678</v>
      </c>
      <c r="G75" s="20">
        <v>-3707</v>
      </c>
      <c r="H75" s="21">
        <v>-0.12769109939232678</v>
      </c>
      <c r="I75" s="20">
        <v>0</v>
      </c>
      <c r="J75" s="21">
        <v>0</v>
      </c>
      <c r="K75" s="20">
        <v>0</v>
      </c>
      <c r="L75" s="21">
        <v>0</v>
      </c>
      <c r="M75" s="20">
        <v>3785</v>
      </c>
      <c r="N75" s="21">
        <v>0.13375213689357704</v>
      </c>
      <c r="O75" s="20">
        <v>-3785</v>
      </c>
      <c r="P75" s="21">
        <v>-0.13375213689357704</v>
      </c>
      <c r="Q75" s="22"/>
      <c r="R75" s="23"/>
      <c r="S75" s="20">
        <v>3785</v>
      </c>
      <c r="T75" s="21">
        <v>6.672918265511546E-2</v>
      </c>
      <c r="U75" s="20">
        <v>7414</v>
      </c>
      <c r="V75" s="21">
        <v>0.12888528978175501</v>
      </c>
      <c r="W75" s="20">
        <v>-3629</v>
      </c>
      <c r="X75" s="21">
        <v>-6.2156107126639548E-2</v>
      </c>
      <c r="Y75" s="20">
        <v>0</v>
      </c>
      <c r="Z75" s="21">
        <v>0</v>
      </c>
      <c r="AA75" s="20">
        <v>3785</v>
      </c>
      <c r="AB75" s="21">
        <v>6.672918265511546E-2</v>
      </c>
      <c r="AC75" s="20">
        <v>3785</v>
      </c>
      <c r="AD75" s="21">
        <v>0.13375213689357704</v>
      </c>
      <c r="AE75" s="20">
        <v>0</v>
      </c>
      <c r="AF75" s="21">
        <v>-6.702295423846158E-2</v>
      </c>
      <c r="AG75" s="24"/>
      <c r="AH75" s="19"/>
      <c r="AI75" s="20">
        <v>48915</v>
      </c>
      <c r="AJ75" s="21">
        <v>0.21131242588910021</v>
      </c>
      <c r="AK75" s="20">
        <v>29656</v>
      </c>
      <c r="AL75" s="21">
        <v>0.12899819831718881</v>
      </c>
      <c r="AM75" s="20">
        <v>19259</v>
      </c>
      <c r="AN75" s="21">
        <v>8.2314227571911397E-2</v>
      </c>
      <c r="AO75" s="20">
        <v>0</v>
      </c>
      <c r="AP75" s="21">
        <v>0</v>
      </c>
      <c r="AQ75" s="20">
        <v>48915</v>
      </c>
      <c r="AR75" s="21">
        <v>0.21131242588910021</v>
      </c>
      <c r="AS75" s="20">
        <v>48915</v>
      </c>
      <c r="AT75" s="21">
        <v>0.24089094054351676</v>
      </c>
      <c r="AU75" s="20">
        <v>0</v>
      </c>
      <c r="AV75" s="21">
        <v>-2.9578514654416549E-2</v>
      </c>
      <c r="AW75" s="20">
        <v>721.56</v>
      </c>
      <c r="AX75" s="21">
        <v>2.8504078163624313E-3</v>
      </c>
      <c r="AY75" s="20">
        <v>48193.440000000002</v>
      </c>
      <c r="AZ75" s="21">
        <v>0.20846201807273779</v>
      </c>
      <c r="BA75" s="24"/>
    </row>
    <row r="76" spans="1:53" x14ac:dyDescent="0.35">
      <c r="A76" s="18" t="s">
        <v>71</v>
      </c>
      <c r="B76" s="19"/>
      <c r="C76" s="20">
        <v>531.55999999999995</v>
      </c>
      <c r="D76" s="21">
        <v>1.8701626394137708E-2</v>
      </c>
      <c r="E76" s="20">
        <v>962.43</v>
      </c>
      <c r="F76" s="21">
        <v>3.3151805985475333E-2</v>
      </c>
      <c r="G76" s="20">
        <v>-430.87</v>
      </c>
      <c r="H76" s="21">
        <v>-1.4450179591337625E-2</v>
      </c>
      <c r="I76" s="20">
        <v>171.8</v>
      </c>
      <c r="J76" s="21">
        <v>1.348276993039061E-2</v>
      </c>
      <c r="K76" s="20">
        <v>359.76</v>
      </c>
      <c r="L76" s="21">
        <v>5.2188564637470972E-3</v>
      </c>
      <c r="M76" s="20">
        <v>0</v>
      </c>
      <c r="N76" s="21">
        <v>0</v>
      </c>
      <c r="O76" s="20">
        <v>531.55999999999995</v>
      </c>
      <c r="P76" s="21">
        <v>1.8701626394137708E-2</v>
      </c>
      <c r="Q76" s="22"/>
      <c r="R76" s="23"/>
      <c r="S76" s="20">
        <v>531.55999999999995</v>
      </c>
      <c r="T76" s="21">
        <v>9.3713512106084994E-3</v>
      </c>
      <c r="U76" s="20">
        <v>1924.86</v>
      </c>
      <c r="V76" s="21">
        <v>3.3461847705598721E-2</v>
      </c>
      <c r="W76" s="20">
        <v>-1393.3</v>
      </c>
      <c r="X76" s="21">
        <v>-2.4090496494990222E-2</v>
      </c>
      <c r="Y76" s="20">
        <v>343.6</v>
      </c>
      <c r="Z76" s="21">
        <v>1.3624211788197785E-2</v>
      </c>
      <c r="AA76" s="20">
        <v>187.96</v>
      </c>
      <c r="AB76" s="21">
        <v>-4.2528605775892861E-3</v>
      </c>
      <c r="AC76" s="20">
        <v>0</v>
      </c>
      <c r="AD76" s="21">
        <v>0</v>
      </c>
      <c r="AE76" s="20">
        <v>531.55999999999995</v>
      </c>
      <c r="AF76" s="21">
        <v>9.3713512106084994E-3</v>
      </c>
      <c r="AG76" s="24"/>
      <c r="AH76" s="19"/>
      <c r="AI76" s="20">
        <v>2526.11</v>
      </c>
      <c r="AJ76" s="21">
        <v>1.091277587984698E-2</v>
      </c>
      <c r="AK76" s="20">
        <v>7687.56</v>
      </c>
      <c r="AL76" s="21">
        <v>3.343948575179688E-2</v>
      </c>
      <c r="AM76" s="20">
        <v>-5161.45</v>
      </c>
      <c r="AN76" s="21">
        <v>-2.25267098719499E-2</v>
      </c>
      <c r="AO76" s="20">
        <v>6077.38</v>
      </c>
      <c r="AP76" s="21">
        <v>4.8401991761497384E-2</v>
      </c>
      <c r="AQ76" s="20">
        <v>-3551.27</v>
      </c>
      <c r="AR76" s="21">
        <v>-3.7489215881650405E-2</v>
      </c>
      <c r="AS76" s="20">
        <v>1994.55</v>
      </c>
      <c r="AT76" s="21">
        <v>9.8225293971393492E-3</v>
      </c>
      <c r="AU76" s="20">
        <v>531.55999999999995</v>
      </c>
      <c r="AV76" s="21">
        <v>1.0902464827076304E-3</v>
      </c>
      <c r="AW76" s="20">
        <v>7018.3</v>
      </c>
      <c r="AX76" s="21">
        <v>2.7724675948745014E-2</v>
      </c>
      <c r="AY76" s="20">
        <v>-4492.1899999999996</v>
      </c>
      <c r="AZ76" s="21">
        <v>-1.6811900068898034E-2</v>
      </c>
      <c r="BA76" s="24"/>
    </row>
    <row r="77" spans="1:53" x14ac:dyDescent="0.35">
      <c r="A77" s="18" t="s">
        <v>72</v>
      </c>
      <c r="B77" s="19"/>
      <c r="C77" s="20">
        <v>189.08</v>
      </c>
      <c r="D77" s="21">
        <v>6.6523130382337998E-3</v>
      </c>
      <c r="E77" s="20">
        <v>1279.55</v>
      </c>
      <c r="F77" s="21">
        <v>4.4075302462220592E-2</v>
      </c>
      <c r="G77" s="20">
        <v>-1090.47</v>
      </c>
      <c r="H77" s="21">
        <v>-3.7422989423986794E-2</v>
      </c>
      <c r="I77" s="20">
        <v>673.48</v>
      </c>
      <c r="J77" s="21">
        <v>5.2854341633989922E-2</v>
      </c>
      <c r="K77" s="20">
        <v>-484.4</v>
      </c>
      <c r="L77" s="21">
        <v>-4.6202028595756124E-2</v>
      </c>
      <c r="M77" s="20">
        <v>0</v>
      </c>
      <c r="N77" s="21">
        <v>0</v>
      </c>
      <c r="O77" s="20">
        <v>189.08</v>
      </c>
      <c r="P77" s="21">
        <v>6.6523130382337998E-3</v>
      </c>
      <c r="Q77" s="22"/>
      <c r="R77" s="23"/>
      <c r="S77" s="20">
        <v>189.08</v>
      </c>
      <c r="T77" s="21">
        <v>3.333462049254751E-3</v>
      </c>
      <c r="U77" s="20">
        <v>1949.3</v>
      </c>
      <c r="V77" s="21">
        <v>3.3886713699969657E-2</v>
      </c>
      <c r="W77" s="20">
        <v>-1760.22</v>
      </c>
      <c r="X77" s="21">
        <v>-3.0553251650714906E-2</v>
      </c>
      <c r="Y77" s="20">
        <v>737.16</v>
      </c>
      <c r="Z77" s="21">
        <v>2.9229406175168445E-2</v>
      </c>
      <c r="AA77" s="20">
        <v>-548.08000000000004</v>
      </c>
      <c r="AB77" s="21">
        <v>-2.5895944125913693E-2</v>
      </c>
      <c r="AC77" s="20">
        <v>0</v>
      </c>
      <c r="AD77" s="21">
        <v>0</v>
      </c>
      <c r="AE77" s="20">
        <v>189.08</v>
      </c>
      <c r="AF77" s="21">
        <v>3.333462049254751E-3</v>
      </c>
      <c r="AG77" s="24"/>
      <c r="AH77" s="19"/>
      <c r="AI77" s="20">
        <v>1125.4100000000001</v>
      </c>
      <c r="AJ77" s="21">
        <v>4.8617625926577184E-3</v>
      </c>
      <c r="AK77" s="20">
        <v>4136.7700000000004</v>
      </c>
      <c r="AL77" s="21">
        <v>1.7994196009326859E-2</v>
      </c>
      <c r="AM77" s="20">
        <v>-3011.36</v>
      </c>
      <c r="AN77" s="21">
        <v>-1.3132433416669141E-2</v>
      </c>
      <c r="AO77" s="20">
        <v>1272.98</v>
      </c>
      <c r="AP77" s="21">
        <v>1.0138376647922449E-2</v>
      </c>
      <c r="AQ77" s="20">
        <v>-147.57</v>
      </c>
      <c r="AR77" s="21">
        <v>-5.2766140552647309E-3</v>
      </c>
      <c r="AS77" s="20">
        <v>936.33</v>
      </c>
      <c r="AT77" s="21">
        <v>4.6111298039274457E-3</v>
      </c>
      <c r="AU77" s="20">
        <v>189.08</v>
      </c>
      <c r="AV77" s="21">
        <v>2.506327887302727E-4</v>
      </c>
      <c r="AW77" s="20">
        <v>4676.3599999999997</v>
      </c>
      <c r="AX77" s="21">
        <v>1.8473215111875132E-2</v>
      </c>
      <c r="AY77" s="20">
        <v>-3550.95</v>
      </c>
      <c r="AZ77" s="21">
        <v>-1.3611452519217413E-2</v>
      </c>
      <c r="BA77" s="24"/>
    </row>
    <row r="78" spans="1:53" x14ac:dyDescent="0.35">
      <c r="A78" s="18" t="s">
        <v>73</v>
      </c>
      <c r="B78" s="19"/>
      <c r="C78" s="20">
        <v>1820</v>
      </c>
      <c r="D78" s="21">
        <v>6.4032207158797941E-2</v>
      </c>
      <c r="E78" s="20">
        <v>5086.6000000000004</v>
      </c>
      <c r="F78" s="21">
        <v>0.1752127181464822</v>
      </c>
      <c r="G78" s="20">
        <v>-3266.6</v>
      </c>
      <c r="H78" s="21">
        <v>-0.11118051098768426</v>
      </c>
      <c r="I78" s="20">
        <v>5872.5</v>
      </c>
      <c r="J78" s="21">
        <v>0.46087058449487112</v>
      </c>
      <c r="K78" s="20">
        <v>-4052.5</v>
      </c>
      <c r="L78" s="21">
        <v>-0.39683837733607319</v>
      </c>
      <c r="M78" s="20">
        <v>4320</v>
      </c>
      <c r="N78" s="21">
        <v>0.1526576569036335</v>
      </c>
      <c r="O78" s="20">
        <v>-2500</v>
      </c>
      <c r="P78" s="21">
        <v>-8.8625449744835563E-2</v>
      </c>
      <c r="Q78" s="22"/>
      <c r="R78" s="23"/>
      <c r="S78" s="20">
        <v>6140</v>
      </c>
      <c r="T78" s="21">
        <v>0.10824760409574874</v>
      </c>
      <c r="U78" s="20">
        <v>10173.200000000001</v>
      </c>
      <c r="V78" s="21">
        <v>0.17685133935901676</v>
      </c>
      <c r="W78" s="20">
        <v>-4033.2</v>
      </c>
      <c r="X78" s="21">
        <v>-6.8603735263268018E-2</v>
      </c>
      <c r="Y78" s="20">
        <v>11175</v>
      </c>
      <c r="Z78" s="21">
        <v>0.44310409410101925</v>
      </c>
      <c r="AA78" s="20">
        <v>-5035</v>
      </c>
      <c r="AB78" s="21">
        <v>-0.33485649000527051</v>
      </c>
      <c r="AC78" s="20">
        <v>4320</v>
      </c>
      <c r="AD78" s="21">
        <v>0.1526576569036335</v>
      </c>
      <c r="AE78" s="20">
        <v>1820</v>
      </c>
      <c r="AF78" s="21">
        <v>-4.4410052807884765E-2</v>
      </c>
      <c r="AG78" s="24"/>
      <c r="AH78" s="19"/>
      <c r="AI78" s="20">
        <v>8305</v>
      </c>
      <c r="AJ78" s="21">
        <v>3.5877536481835372E-2</v>
      </c>
      <c r="AK78" s="20">
        <v>35553.1</v>
      </c>
      <c r="AL78" s="21">
        <v>0.1546495091917604</v>
      </c>
      <c r="AM78" s="20">
        <v>-27248.1</v>
      </c>
      <c r="AN78" s="21">
        <v>-0.11877197270992504</v>
      </c>
      <c r="AO78" s="20">
        <v>39556.5</v>
      </c>
      <c r="AP78" s="21">
        <v>0.31503927467324261</v>
      </c>
      <c r="AQ78" s="20">
        <v>-31251.5</v>
      </c>
      <c r="AR78" s="21">
        <v>-0.27916173819140722</v>
      </c>
      <c r="AS78" s="20">
        <v>6485</v>
      </c>
      <c r="AT78" s="21">
        <v>3.1936578747310762E-2</v>
      </c>
      <c r="AU78" s="20">
        <v>1820</v>
      </c>
      <c r="AV78" s="21">
        <v>3.9409577345246097E-3</v>
      </c>
      <c r="AW78" s="20">
        <v>73566.070000000007</v>
      </c>
      <c r="AX78" s="21">
        <v>0.29061103850970921</v>
      </c>
      <c r="AY78" s="20">
        <v>-65261.07</v>
      </c>
      <c r="AZ78" s="21">
        <v>-0.25473350202787381</v>
      </c>
      <c r="BA78" s="24"/>
    </row>
    <row r="79" spans="1:53" x14ac:dyDescent="0.35">
      <c r="A79" s="18" t="s">
        <v>74</v>
      </c>
      <c r="B79" s="19"/>
      <c r="C79" s="20">
        <v>940.4</v>
      </c>
      <c r="D79" s="21">
        <v>3.308565253413933E-2</v>
      </c>
      <c r="E79" s="20">
        <v>1005.33</v>
      </c>
      <c r="F79" s="21">
        <v>3.4629536809303453E-2</v>
      </c>
      <c r="G79" s="20">
        <v>-64.930000000000007</v>
      </c>
      <c r="H79" s="21">
        <v>-1.543884275164123E-3</v>
      </c>
      <c r="I79" s="20">
        <v>478.13</v>
      </c>
      <c r="J79" s="21">
        <v>3.7523380598473009E-2</v>
      </c>
      <c r="K79" s="20">
        <v>462.27</v>
      </c>
      <c r="L79" s="21">
        <v>-4.4377280643336792E-3</v>
      </c>
      <c r="M79" s="20">
        <v>1147.21</v>
      </c>
      <c r="N79" s="21">
        <v>4.0539442263059583E-2</v>
      </c>
      <c r="O79" s="20">
        <v>-206.81</v>
      </c>
      <c r="P79" s="21">
        <v>-7.4537897289202529E-3</v>
      </c>
      <c r="Q79" s="22"/>
      <c r="R79" s="23"/>
      <c r="S79" s="20">
        <v>2087.61</v>
      </c>
      <c r="T79" s="21">
        <v>3.6804361691584041E-2</v>
      </c>
      <c r="U79" s="20">
        <v>2151.8200000000002</v>
      </c>
      <c r="V79" s="21">
        <v>3.7407329951197207E-2</v>
      </c>
      <c r="W79" s="20">
        <v>-64.209999999999994</v>
      </c>
      <c r="X79" s="21">
        <v>-6.0296825961316664E-4</v>
      </c>
      <c r="Y79" s="20">
        <v>1077.1300000000001</v>
      </c>
      <c r="Z79" s="21">
        <v>4.2709683479107918E-2</v>
      </c>
      <c r="AA79" s="20">
        <v>1010.48</v>
      </c>
      <c r="AB79" s="21">
        <v>-5.9053217875238775E-3</v>
      </c>
      <c r="AC79" s="20">
        <v>1147.21</v>
      </c>
      <c r="AD79" s="21">
        <v>4.0539442263059583E-2</v>
      </c>
      <c r="AE79" s="20">
        <v>940.4</v>
      </c>
      <c r="AF79" s="21">
        <v>-3.7350805714755422E-3</v>
      </c>
      <c r="AG79" s="24"/>
      <c r="AH79" s="19"/>
      <c r="AI79" s="20">
        <v>6904.86</v>
      </c>
      <c r="AJ79" s="21">
        <v>2.9828942390363131E-2</v>
      </c>
      <c r="AK79" s="20">
        <v>6749.63</v>
      </c>
      <c r="AL79" s="21">
        <v>2.9359661090762317E-2</v>
      </c>
      <c r="AM79" s="20">
        <v>155.22999999999999</v>
      </c>
      <c r="AN79" s="21">
        <v>4.6928129960081486E-4</v>
      </c>
      <c r="AO79" s="20">
        <v>4699.01</v>
      </c>
      <c r="AP79" s="21">
        <v>3.7424259023986294E-2</v>
      </c>
      <c r="AQ79" s="20">
        <v>2205.85</v>
      </c>
      <c r="AR79" s="21">
        <v>-7.5953166336231621E-3</v>
      </c>
      <c r="AS79" s="20">
        <v>5964.46</v>
      </c>
      <c r="AT79" s="21">
        <v>2.9373083496559007E-2</v>
      </c>
      <c r="AU79" s="20">
        <v>940.4</v>
      </c>
      <c r="AV79" s="21">
        <v>4.5585889380412442E-4</v>
      </c>
      <c r="AW79" s="20">
        <v>6769</v>
      </c>
      <c r="AX79" s="21">
        <v>2.6739856018844307E-2</v>
      </c>
      <c r="AY79" s="20">
        <v>135.86000000000001</v>
      </c>
      <c r="AZ79" s="21">
        <v>3.089086371518824E-3</v>
      </c>
      <c r="BA79" s="24"/>
    </row>
    <row r="80" spans="1:53" x14ac:dyDescent="0.35">
      <c r="A80" s="18" t="s">
        <v>75</v>
      </c>
      <c r="B80" s="19"/>
      <c r="C80" s="20">
        <v>0</v>
      </c>
      <c r="D80" s="21">
        <v>0</v>
      </c>
      <c r="E80" s="20">
        <v>500</v>
      </c>
      <c r="F80" s="21">
        <v>1.7222969974686645E-2</v>
      </c>
      <c r="G80" s="20">
        <v>-500</v>
      </c>
      <c r="H80" s="21">
        <v>-1.7222969974686645E-2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1">
        <v>0</v>
      </c>
      <c r="O80" s="20">
        <v>0</v>
      </c>
      <c r="P80" s="21">
        <v>0</v>
      </c>
      <c r="Q80" s="22"/>
      <c r="R80" s="23"/>
      <c r="S80" s="20">
        <v>0</v>
      </c>
      <c r="T80" s="21">
        <v>0</v>
      </c>
      <c r="U80" s="20">
        <v>1000</v>
      </c>
      <c r="V80" s="21">
        <v>1.7384042322869574E-2</v>
      </c>
      <c r="W80" s="20">
        <v>-1000</v>
      </c>
      <c r="X80" s="21">
        <v>-1.7384042322869574E-2</v>
      </c>
      <c r="Y80" s="20">
        <v>0</v>
      </c>
      <c r="Z80" s="21">
        <v>0</v>
      </c>
      <c r="AA80" s="20">
        <v>0</v>
      </c>
      <c r="AB80" s="21">
        <v>0</v>
      </c>
      <c r="AC80" s="20">
        <v>0</v>
      </c>
      <c r="AD80" s="21">
        <v>0</v>
      </c>
      <c r="AE80" s="20">
        <v>0</v>
      </c>
      <c r="AF80" s="21">
        <v>0</v>
      </c>
      <c r="AG80" s="24"/>
      <c r="AH80" s="19"/>
      <c r="AI80" s="20">
        <v>-6802.32</v>
      </c>
      <c r="AJ80" s="21">
        <v>-2.938597037460787E-2</v>
      </c>
      <c r="AK80" s="20">
        <v>23981.68</v>
      </c>
      <c r="AL80" s="21">
        <v>0.1043159398644241</v>
      </c>
      <c r="AM80" s="20">
        <v>-30784</v>
      </c>
      <c r="AN80" s="21">
        <v>-0.13370191023903197</v>
      </c>
      <c r="AO80" s="20">
        <v>0</v>
      </c>
      <c r="AP80" s="21">
        <v>0</v>
      </c>
      <c r="AQ80" s="20">
        <v>-6802.32</v>
      </c>
      <c r="AR80" s="21">
        <v>-2.938597037460787E-2</v>
      </c>
      <c r="AS80" s="20">
        <v>-6802.32</v>
      </c>
      <c r="AT80" s="21">
        <v>-3.349927962134263E-2</v>
      </c>
      <c r="AU80" s="20">
        <v>0</v>
      </c>
      <c r="AV80" s="21">
        <v>4.1133092467347601E-3</v>
      </c>
      <c r="AW80" s="20">
        <v>52042.51</v>
      </c>
      <c r="AX80" s="21">
        <v>0.20558564400343701</v>
      </c>
      <c r="AY80" s="20">
        <v>-58844.83</v>
      </c>
      <c r="AZ80" s="21">
        <v>-0.23497161437804487</v>
      </c>
      <c r="BA80" s="24"/>
    </row>
    <row r="81" spans="1:53" x14ac:dyDescent="0.35">
      <c r="A81" s="18" t="s">
        <v>76</v>
      </c>
      <c r="B81" s="19"/>
      <c r="C81" s="20">
        <v>1769.04</v>
      </c>
      <c r="D81" s="21">
        <v>6.2239305358351607E-2</v>
      </c>
      <c r="E81" s="20">
        <v>6161.96</v>
      </c>
      <c r="F81" s="21">
        <v>0.21225450413044022</v>
      </c>
      <c r="G81" s="20">
        <v>-4392.92</v>
      </c>
      <c r="H81" s="21">
        <v>-0.15001519877208863</v>
      </c>
      <c r="I81" s="20">
        <v>2383.2199999999998</v>
      </c>
      <c r="J81" s="21">
        <v>0.18703380066068398</v>
      </c>
      <c r="K81" s="20">
        <v>-614.17999999999995</v>
      </c>
      <c r="L81" s="21">
        <v>-0.12479449530233237</v>
      </c>
      <c r="M81" s="20">
        <v>6493.61</v>
      </c>
      <c r="N81" s="21">
        <v>0.22946742764953787</v>
      </c>
      <c r="O81" s="20">
        <v>-4724.57</v>
      </c>
      <c r="P81" s="21">
        <v>-0.16722812229118628</v>
      </c>
      <c r="Q81" s="22"/>
      <c r="R81" s="23"/>
      <c r="S81" s="20">
        <v>8262.65</v>
      </c>
      <c r="T81" s="21">
        <v>0.14566971758660233</v>
      </c>
      <c r="U81" s="20">
        <v>12450.91</v>
      </c>
      <c r="V81" s="21">
        <v>0.21644714639824</v>
      </c>
      <c r="W81" s="20">
        <v>-4188.26</v>
      </c>
      <c r="X81" s="21">
        <v>-7.0777428811637677E-2</v>
      </c>
      <c r="Y81" s="20">
        <v>6030.39</v>
      </c>
      <c r="Z81" s="21">
        <v>0.23911324367121661</v>
      </c>
      <c r="AA81" s="20">
        <v>2232.2600000000002</v>
      </c>
      <c r="AB81" s="21">
        <v>-9.3443526084614287E-2</v>
      </c>
      <c r="AC81" s="20">
        <v>6493.61</v>
      </c>
      <c r="AD81" s="21">
        <v>0.22946742764953787</v>
      </c>
      <c r="AE81" s="20">
        <v>1769.04</v>
      </c>
      <c r="AF81" s="21">
        <v>-8.3797710062935543E-2</v>
      </c>
      <c r="AG81" s="24"/>
      <c r="AH81" s="19"/>
      <c r="AI81" s="20">
        <v>36445.480000000003</v>
      </c>
      <c r="AJ81" s="21">
        <v>0.15744419485827832</v>
      </c>
      <c r="AK81" s="20">
        <v>46045.78</v>
      </c>
      <c r="AL81" s="21">
        <v>0.20029075600585539</v>
      </c>
      <c r="AM81" s="20">
        <v>-9600.2999999999993</v>
      </c>
      <c r="AN81" s="21">
        <v>-4.2846561147577067E-2</v>
      </c>
      <c r="AO81" s="20">
        <v>31567.4</v>
      </c>
      <c r="AP81" s="21">
        <v>0.25141179829661675</v>
      </c>
      <c r="AQ81" s="20">
        <v>4878.08</v>
      </c>
      <c r="AR81" s="21">
        <v>-9.3967603438338432E-2</v>
      </c>
      <c r="AS81" s="20">
        <v>34676.44</v>
      </c>
      <c r="AT81" s="21">
        <v>0.17077052532558165</v>
      </c>
      <c r="AU81" s="20">
        <v>1769.04</v>
      </c>
      <c r="AV81" s="21">
        <v>-1.3326330467303332E-2</v>
      </c>
      <c r="AW81" s="20">
        <v>65117.08</v>
      </c>
      <c r="AX81" s="21">
        <v>0.25723464966281079</v>
      </c>
      <c r="AY81" s="20">
        <v>-28671.599999999999</v>
      </c>
      <c r="AZ81" s="21">
        <v>-9.9790454804532469E-2</v>
      </c>
      <c r="BA81" s="24"/>
    </row>
    <row r="82" spans="1:53" x14ac:dyDescent="0.35">
      <c r="A82" s="18" t="s">
        <v>77</v>
      </c>
      <c r="B82" s="19"/>
      <c r="C82" s="20">
        <v>0</v>
      </c>
      <c r="D82" s="21">
        <v>0</v>
      </c>
      <c r="E82" s="20">
        <v>0</v>
      </c>
      <c r="F82" s="21">
        <v>0</v>
      </c>
      <c r="G82" s="20">
        <v>0</v>
      </c>
      <c r="H82" s="21">
        <v>0</v>
      </c>
      <c r="I82" s="20">
        <v>0</v>
      </c>
      <c r="J82" s="21">
        <v>0</v>
      </c>
      <c r="K82" s="20">
        <v>0</v>
      </c>
      <c r="L82" s="21">
        <v>0</v>
      </c>
      <c r="M82" s="20">
        <v>0</v>
      </c>
      <c r="N82" s="21">
        <v>0</v>
      </c>
      <c r="O82" s="20">
        <v>0</v>
      </c>
      <c r="P82" s="21">
        <v>0</v>
      </c>
      <c r="Q82" s="22"/>
      <c r="R82" s="23"/>
      <c r="S82" s="20">
        <v>0</v>
      </c>
      <c r="T82" s="21">
        <v>0</v>
      </c>
      <c r="U82" s="20">
        <v>0</v>
      </c>
      <c r="V82" s="21">
        <v>0</v>
      </c>
      <c r="W82" s="20">
        <v>0</v>
      </c>
      <c r="X82" s="21">
        <v>0</v>
      </c>
      <c r="Y82" s="20">
        <v>0</v>
      </c>
      <c r="Z82" s="21">
        <v>0</v>
      </c>
      <c r="AA82" s="20">
        <v>0</v>
      </c>
      <c r="AB82" s="21">
        <v>0</v>
      </c>
      <c r="AC82" s="20">
        <v>0</v>
      </c>
      <c r="AD82" s="21">
        <v>0</v>
      </c>
      <c r="AE82" s="20">
        <v>0</v>
      </c>
      <c r="AF82" s="21">
        <v>0</v>
      </c>
      <c r="AG82" s="24"/>
      <c r="AH82" s="19"/>
      <c r="AI82" s="20">
        <v>0</v>
      </c>
      <c r="AJ82" s="21">
        <v>0</v>
      </c>
      <c r="AK82" s="20">
        <v>0</v>
      </c>
      <c r="AL82" s="21">
        <v>0</v>
      </c>
      <c r="AM82" s="20">
        <v>0</v>
      </c>
      <c r="AN82" s="21">
        <v>0</v>
      </c>
      <c r="AO82" s="20">
        <v>0</v>
      </c>
      <c r="AP82" s="21">
        <v>0</v>
      </c>
      <c r="AQ82" s="20">
        <v>0</v>
      </c>
      <c r="AR82" s="21">
        <v>0</v>
      </c>
      <c r="AS82" s="20">
        <v>0</v>
      </c>
      <c r="AT82" s="21">
        <v>0</v>
      </c>
      <c r="AU82" s="20">
        <v>0</v>
      </c>
      <c r="AV82" s="21">
        <v>0</v>
      </c>
      <c r="AW82" s="20">
        <v>0</v>
      </c>
      <c r="AX82" s="21">
        <v>0</v>
      </c>
      <c r="AY82" s="20">
        <v>0</v>
      </c>
      <c r="AZ82" s="21">
        <v>0</v>
      </c>
      <c r="BA82" s="24"/>
    </row>
    <row r="83" spans="1:53" x14ac:dyDescent="0.35">
      <c r="A83" s="18" t="s">
        <v>78</v>
      </c>
      <c r="B83" s="19"/>
      <c r="C83" s="20">
        <v>3801.73</v>
      </c>
      <c r="D83" s="21">
        <v>0.13375448512187743</v>
      </c>
      <c r="E83" s="20">
        <v>0</v>
      </c>
      <c r="F83" s="21">
        <v>0</v>
      </c>
      <c r="G83" s="20">
        <v>3801.73</v>
      </c>
      <c r="H83" s="21">
        <v>0.13375448512187743</v>
      </c>
      <c r="I83" s="20">
        <v>0</v>
      </c>
      <c r="J83" s="21">
        <v>0</v>
      </c>
      <c r="K83" s="20">
        <v>3801.73</v>
      </c>
      <c r="L83" s="21">
        <v>0.13375448512187743</v>
      </c>
      <c r="M83" s="20">
        <v>5719.7</v>
      </c>
      <c r="N83" s="21">
        <v>0.20211944448882235</v>
      </c>
      <c r="O83" s="20">
        <v>-1917.97</v>
      </c>
      <c r="P83" s="21">
        <v>-6.8364959366944922E-2</v>
      </c>
      <c r="Q83" s="22"/>
      <c r="R83" s="23"/>
      <c r="S83" s="20">
        <v>9521.43</v>
      </c>
      <c r="T83" s="21">
        <v>0.16786188681846659</v>
      </c>
      <c r="U83" s="20">
        <v>0</v>
      </c>
      <c r="V83" s="21">
        <v>0</v>
      </c>
      <c r="W83" s="20">
        <v>9521.43</v>
      </c>
      <c r="X83" s="21">
        <v>0.16786188681846659</v>
      </c>
      <c r="Y83" s="20">
        <v>0</v>
      </c>
      <c r="Z83" s="21">
        <v>0</v>
      </c>
      <c r="AA83" s="20">
        <v>9521.43</v>
      </c>
      <c r="AB83" s="21">
        <v>0.16786188681846659</v>
      </c>
      <c r="AC83" s="20">
        <v>5719.7</v>
      </c>
      <c r="AD83" s="21">
        <v>0.20211944448882235</v>
      </c>
      <c r="AE83" s="20">
        <v>3801.73</v>
      </c>
      <c r="AF83" s="21">
        <v>-3.4257557670355765E-2</v>
      </c>
      <c r="AG83" s="24"/>
      <c r="AH83" s="19"/>
      <c r="AI83" s="20">
        <v>70572.3</v>
      </c>
      <c r="AJ83" s="21">
        <v>0.30487179625009397</v>
      </c>
      <c r="AK83" s="20">
        <v>0</v>
      </c>
      <c r="AL83" s="21">
        <v>0</v>
      </c>
      <c r="AM83" s="20">
        <v>70572.3</v>
      </c>
      <c r="AN83" s="21">
        <v>0.30487179625009397</v>
      </c>
      <c r="AO83" s="20">
        <v>0</v>
      </c>
      <c r="AP83" s="21">
        <v>0</v>
      </c>
      <c r="AQ83" s="20">
        <v>70572.3</v>
      </c>
      <c r="AR83" s="21">
        <v>0.30487179625009397</v>
      </c>
      <c r="AS83" s="20">
        <v>66770.570000000007</v>
      </c>
      <c r="AT83" s="21">
        <v>0.32882398871362001</v>
      </c>
      <c r="AU83" s="20">
        <v>3801.73</v>
      </c>
      <c r="AV83" s="21">
        <v>-2.3952192463526034E-2</v>
      </c>
      <c r="AW83" s="20">
        <v>0</v>
      </c>
      <c r="AX83" s="21">
        <v>0</v>
      </c>
      <c r="AY83" s="20">
        <v>70572.3</v>
      </c>
      <c r="AZ83" s="21">
        <v>0.30487179625009397</v>
      </c>
      <c r="BA83" s="24"/>
    </row>
    <row r="84" spans="1:53" x14ac:dyDescent="0.35">
      <c r="A84" s="18" t="s">
        <v>79</v>
      </c>
      <c r="B84" s="19"/>
      <c r="C84" s="20">
        <v>0</v>
      </c>
      <c r="D84" s="21">
        <v>0</v>
      </c>
      <c r="E84" s="20">
        <v>332</v>
      </c>
      <c r="F84" s="21">
        <v>1.1436052063191931E-2</v>
      </c>
      <c r="G84" s="20">
        <v>-332</v>
      </c>
      <c r="H84" s="21">
        <v>-1.1436052063191931E-2</v>
      </c>
      <c r="I84" s="20">
        <v>0</v>
      </c>
      <c r="J84" s="21">
        <v>0</v>
      </c>
      <c r="K84" s="20">
        <v>0</v>
      </c>
      <c r="L84" s="21">
        <v>0</v>
      </c>
      <c r="M84" s="20">
        <v>0</v>
      </c>
      <c r="N84" s="21">
        <v>0</v>
      </c>
      <c r="O84" s="20">
        <v>0</v>
      </c>
      <c r="P84" s="21">
        <v>0</v>
      </c>
      <c r="Q84" s="22"/>
      <c r="R84" s="23"/>
      <c r="S84" s="20">
        <v>0</v>
      </c>
      <c r="T84" s="21">
        <v>0</v>
      </c>
      <c r="U84" s="20">
        <v>914</v>
      </c>
      <c r="V84" s="21">
        <v>1.588901468310279E-2</v>
      </c>
      <c r="W84" s="20">
        <v>-914</v>
      </c>
      <c r="X84" s="21">
        <v>-1.588901468310279E-2</v>
      </c>
      <c r="Y84" s="20">
        <v>0</v>
      </c>
      <c r="Z84" s="21">
        <v>0</v>
      </c>
      <c r="AA84" s="20">
        <v>0</v>
      </c>
      <c r="AB84" s="21">
        <v>0</v>
      </c>
      <c r="AC84" s="20">
        <v>0</v>
      </c>
      <c r="AD84" s="21">
        <v>0</v>
      </c>
      <c r="AE84" s="20">
        <v>0</v>
      </c>
      <c r="AF84" s="21">
        <v>0</v>
      </c>
      <c r="AG84" s="24"/>
      <c r="AH84" s="19"/>
      <c r="AI84" s="20">
        <v>0</v>
      </c>
      <c r="AJ84" s="21">
        <v>0</v>
      </c>
      <c r="AK84" s="20">
        <v>1922</v>
      </c>
      <c r="AL84" s="21">
        <v>8.360349917913304E-3</v>
      </c>
      <c r="AM84" s="20">
        <v>-1922</v>
      </c>
      <c r="AN84" s="21">
        <v>-8.360349917913304E-3</v>
      </c>
      <c r="AO84" s="20">
        <v>259.04000000000002</v>
      </c>
      <c r="AP84" s="21">
        <v>2.0630686160645348E-3</v>
      </c>
      <c r="AQ84" s="20">
        <v>-259.04000000000002</v>
      </c>
      <c r="AR84" s="21">
        <v>-2.0630686160645348E-3</v>
      </c>
      <c r="AS84" s="20">
        <v>0</v>
      </c>
      <c r="AT84" s="21">
        <v>0</v>
      </c>
      <c r="AU84" s="20">
        <v>0</v>
      </c>
      <c r="AV84" s="21">
        <v>0</v>
      </c>
      <c r="AW84" s="20">
        <v>517.41</v>
      </c>
      <c r="AX84" s="21">
        <v>2.0439457678697345E-3</v>
      </c>
      <c r="AY84" s="20">
        <v>-517.41</v>
      </c>
      <c r="AZ84" s="21">
        <v>-2.0439457678697345E-3</v>
      </c>
      <c r="BA84" s="24"/>
    </row>
    <row r="85" spans="1:53" x14ac:dyDescent="0.35">
      <c r="A85" s="18" t="s">
        <v>80</v>
      </c>
      <c r="B85" s="19"/>
      <c r="C85" s="20">
        <v>7218</v>
      </c>
      <c r="D85" s="21">
        <v>0.25394751168802393</v>
      </c>
      <c r="E85" s="20">
        <v>5997.84</v>
      </c>
      <c r="F85" s="21">
        <v>0.20660123646594908</v>
      </c>
      <c r="G85" s="20">
        <v>1220.1600000000001</v>
      </c>
      <c r="H85" s="21">
        <v>4.7346275222074852E-2</v>
      </c>
      <c r="I85" s="20">
        <v>2600</v>
      </c>
      <c r="J85" s="21">
        <v>0.2040465763621396</v>
      </c>
      <c r="K85" s="20">
        <v>4618</v>
      </c>
      <c r="L85" s="21">
        <v>4.9900935325884327E-2</v>
      </c>
      <c r="M85" s="20">
        <v>5109.4399999999996</v>
      </c>
      <c r="N85" s="21">
        <v>0.18055443020594933</v>
      </c>
      <c r="O85" s="20">
        <v>2108.56</v>
      </c>
      <c r="P85" s="21">
        <v>7.3393081482074601E-2</v>
      </c>
      <c r="Q85" s="22"/>
      <c r="R85" s="23"/>
      <c r="S85" s="20">
        <v>12327.44</v>
      </c>
      <c r="T85" s="21">
        <v>0.21733157078731219</v>
      </c>
      <c r="U85" s="20">
        <v>11995.68</v>
      </c>
      <c r="V85" s="21">
        <v>0.2085334088116001</v>
      </c>
      <c r="W85" s="20">
        <v>331.76</v>
      </c>
      <c r="X85" s="21">
        <v>8.7981619757120932E-3</v>
      </c>
      <c r="Y85" s="20">
        <v>5200</v>
      </c>
      <c r="Z85" s="21">
        <v>0.20618713998436694</v>
      </c>
      <c r="AA85" s="20">
        <v>7127.44</v>
      </c>
      <c r="AB85" s="21">
        <v>1.1144430802945249E-2</v>
      </c>
      <c r="AC85" s="20">
        <v>5109.4399999999996</v>
      </c>
      <c r="AD85" s="21">
        <v>0.18055443020594933</v>
      </c>
      <c r="AE85" s="20">
        <v>7218</v>
      </c>
      <c r="AF85" s="21">
        <v>3.677714058136286E-2</v>
      </c>
      <c r="AG85" s="24"/>
      <c r="AH85" s="19"/>
      <c r="AI85" s="20">
        <v>43310.25</v>
      </c>
      <c r="AJ85" s="21">
        <v>0.18709994875525715</v>
      </c>
      <c r="AK85" s="20">
        <v>43999.89</v>
      </c>
      <c r="AL85" s="21">
        <v>0.19139150715384723</v>
      </c>
      <c r="AM85" s="20">
        <v>-689.64</v>
      </c>
      <c r="AN85" s="21">
        <v>-4.2915583985900785E-3</v>
      </c>
      <c r="AO85" s="20">
        <v>21000</v>
      </c>
      <c r="AP85" s="21">
        <v>0.16725000361857328</v>
      </c>
      <c r="AQ85" s="20">
        <v>22310.25</v>
      </c>
      <c r="AR85" s="21">
        <v>1.9849945136683866E-2</v>
      </c>
      <c r="AS85" s="20">
        <v>36092.25</v>
      </c>
      <c r="AT85" s="21">
        <v>0.17774294283617995</v>
      </c>
      <c r="AU85" s="20">
        <v>7218</v>
      </c>
      <c r="AV85" s="21">
        <v>9.3570059190772048E-3</v>
      </c>
      <c r="AW85" s="20">
        <v>40400</v>
      </c>
      <c r="AX85" s="21">
        <v>0.15959376320893928</v>
      </c>
      <c r="AY85" s="20">
        <v>2910.25</v>
      </c>
      <c r="AZ85" s="21">
        <v>2.7506185546317868E-2</v>
      </c>
      <c r="BA85" s="24"/>
    </row>
    <row r="86" spans="1:53" x14ac:dyDescent="0.35">
      <c r="A86" s="18" t="s">
        <v>81</v>
      </c>
      <c r="B86" s="19"/>
      <c r="C86" s="20">
        <v>73.36</v>
      </c>
      <c r="D86" s="21">
        <v>2.5809905039392402E-3</v>
      </c>
      <c r="E86" s="20">
        <v>868.6</v>
      </c>
      <c r="F86" s="21">
        <v>2.991974344002564E-2</v>
      </c>
      <c r="G86" s="20">
        <v>-795.24</v>
      </c>
      <c r="H86" s="21">
        <v>-2.73387529360864E-2</v>
      </c>
      <c r="I86" s="20">
        <v>0</v>
      </c>
      <c r="J86" s="21">
        <v>0</v>
      </c>
      <c r="K86" s="20">
        <v>73.36</v>
      </c>
      <c r="L86" s="21">
        <v>2.5809905039392402E-3</v>
      </c>
      <c r="M86" s="20">
        <v>2.41</v>
      </c>
      <c r="N86" s="21">
        <v>8.5163183596702956E-5</v>
      </c>
      <c r="O86" s="20">
        <v>70.95</v>
      </c>
      <c r="P86" s="21">
        <v>2.4958273203425372E-3</v>
      </c>
      <c r="Q86" s="22"/>
      <c r="R86" s="23"/>
      <c r="S86" s="20">
        <v>75.77</v>
      </c>
      <c r="T86" s="21">
        <v>1.3358177463086126E-3</v>
      </c>
      <c r="U86" s="20">
        <v>1737.2</v>
      </c>
      <c r="V86" s="21">
        <v>3.0199558323289025E-2</v>
      </c>
      <c r="W86" s="20">
        <v>-1661.43</v>
      </c>
      <c r="X86" s="21">
        <v>-2.8863740576980414E-2</v>
      </c>
      <c r="Y86" s="20">
        <v>0</v>
      </c>
      <c r="Z86" s="21">
        <v>0</v>
      </c>
      <c r="AA86" s="20">
        <v>75.77</v>
      </c>
      <c r="AB86" s="21">
        <v>1.3358177463086126E-3</v>
      </c>
      <c r="AC86" s="20">
        <v>2.41</v>
      </c>
      <c r="AD86" s="21">
        <v>8.5163183596702956E-5</v>
      </c>
      <c r="AE86" s="20">
        <v>73.36</v>
      </c>
      <c r="AF86" s="21">
        <v>1.2506545627119095E-3</v>
      </c>
      <c r="AG86" s="24"/>
      <c r="AH86" s="19"/>
      <c r="AI86" s="20">
        <v>269.5</v>
      </c>
      <c r="AJ86" s="21">
        <v>1.1642379388145253E-3</v>
      </c>
      <c r="AK86" s="20">
        <v>3265.1</v>
      </c>
      <c r="AL86" s="21">
        <v>1.4202590279385394E-2</v>
      </c>
      <c r="AM86" s="20">
        <v>-2995.6</v>
      </c>
      <c r="AN86" s="21">
        <v>-1.303835234057087E-2</v>
      </c>
      <c r="AO86" s="20">
        <v>0</v>
      </c>
      <c r="AP86" s="21">
        <v>0</v>
      </c>
      <c r="AQ86" s="20">
        <v>269.5</v>
      </c>
      <c r="AR86" s="21">
        <v>1.1642379388145253E-3</v>
      </c>
      <c r="AS86" s="20">
        <v>196.14</v>
      </c>
      <c r="AT86" s="21">
        <v>9.6592761071665888E-4</v>
      </c>
      <c r="AU86" s="20">
        <v>73.36</v>
      </c>
      <c r="AV86" s="21">
        <v>1.9831032809786641E-4</v>
      </c>
      <c r="AW86" s="20">
        <v>324.92</v>
      </c>
      <c r="AX86" s="21">
        <v>1.2835446916299148E-3</v>
      </c>
      <c r="AY86" s="20">
        <v>-55.42</v>
      </c>
      <c r="AZ86" s="21">
        <v>-1.1930675281538947E-4</v>
      </c>
      <c r="BA86" s="24"/>
    </row>
    <row r="87" spans="1:53" x14ac:dyDescent="0.35">
      <c r="A87" s="18" t="s">
        <v>82</v>
      </c>
      <c r="B87" s="19"/>
      <c r="C87" s="20">
        <v>2522.3000000000002</v>
      </c>
      <c r="D87" s="21">
        <v>8.8740898965184653E-2</v>
      </c>
      <c r="E87" s="20">
        <v>3038.36</v>
      </c>
      <c r="F87" s="21">
        <v>0.10465916610457784</v>
      </c>
      <c r="G87" s="20">
        <v>-516.05999999999995</v>
      </c>
      <c r="H87" s="21">
        <v>-1.5918267139393191E-2</v>
      </c>
      <c r="I87" s="20">
        <v>763.46</v>
      </c>
      <c r="J87" s="21">
        <v>5.991592276516889E-2</v>
      </c>
      <c r="K87" s="20">
        <v>1758.84</v>
      </c>
      <c r="L87" s="21">
        <v>2.8824976200015763E-2</v>
      </c>
      <c r="M87" s="20">
        <v>1700</v>
      </c>
      <c r="N87" s="21">
        <v>6.0073614985226148E-2</v>
      </c>
      <c r="O87" s="20">
        <v>822.3</v>
      </c>
      <c r="P87" s="21">
        <v>2.8667283979958505E-2</v>
      </c>
      <c r="Q87" s="22"/>
      <c r="R87" s="23"/>
      <c r="S87" s="20">
        <v>4222.3</v>
      </c>
      <c r="T87" s="21">
        <v>7.4438739213921815E-2</v>
      </c>
      <c r="U87" s="20">
        <v>5326.72</v>
      </c>
      <c r="V87" s="21">
        <v>9.2599925922075818E-2</v>
      </c>
      <c r="W87" s="20">
        <v>-1104.42</v>
      </c>
      <c r="X87" s="21">
        <v>-1.8161186708154003E-2</v>
      </c>
      <c r="Y87" s="20">
        <v>1702.14</v>
      </c>
      <c r="Z87" s="21">
        <v>6.7492188164036598E-2</v>
      </c>
      <c r="AA87" s="20">
        <v>2520.16</v>
      </c>
      <c r="AB87" s="21">
        <v>6.9465510498852162E-3</v>
      </c>
      <c r="AC87" s="20">
        <v>1700</v>
      </c>
      <c r="AD87" s="21">
        <v>6.0073614985226148E-2</v>
      </c>
      <c r="AE87" s="20">
        <v>2522.3000000000002</v>
      </c>
      <c r="AF87" s="21">
        <v>1.4365124228695667E-2</v>
      </c>
      <c r="AG87" s="24"/>
      <c r="AH87" s="19"/>
      <c r="AI87" s="20">
        <v>28107.72</v>
      </c>
      <c r="AJ87" s="21">
        <v>0.12142513542699744</v>
      </c>
      <c r="AK87" s="20">
        <v>38009.26</v>
      </c>
      <c r="AL87" s="21">
        <v>0.1653333578152682</v>
      </c>
      <c r="AM87" s="20">
        <v>-9901.5400000000009</v>
      </c>
      <c r="AN87" s="21">
        <v>-4.390822238827076E-2</v>
      </c>
      <c r="AO87" s="20">
        <v>21075.72</v>
      </c>
      <c r="AP87" s="21">
        <v>0.16785305934590655</v>
      </c>
      <c r="AQ87" s="20">
        <v>7032</v>
      </c>
      <c r="AR87" s="21">
        <v>-4.6427923918909111E-2</v>
      </c>
      <c r="AS87" s="20">
        <v>25585.42</v>
      </c>
      <c r="AT87" s="21">
        <v>0.12600012037209249</v>
      </c>
      <c r="AU87" s="20">
        <v>2522.3000000000002</v>
      </c>
      <c r="AV87" s="21">
        <v>-4.5749849450950481E-3</v>
      </c>
      <c r="AW87" s="20">
        <v>55240.4</v>
      </c>
      <c r="AX87" s="21">
        <v>0.21821839893977946</v>
      </c>
      <c r="AY87" s="20">
        <v>-27132.68</v>
      </c>
      <c r="AZ87" s="21">
        <v>-9.6793263512782016E-2</v>
      </c>
      <c r="BA87" s="24"/>
    </row>
    <row r="88" spans="1:53" x14ac:dyDescent="0.35">
      <c r="A88" s="18" t="s">
        <v>83</v>
      </c>
      <c r="B88" s="19"/>
      <c r="C88" s="20">
        <v>3161.36</v>
      </c>
      <c r="D88" s="21">
        <v>0.11122464748546015</v>
      </c>
      <c r="E88" s="20">
        <v>2400</v>
      </c>
      <c r="F88" s="21">
        <v>8.2670255878495899E-2</v>
      </c>
      <c r="G88" s="20">
        <v>761.36</v>
      </c>
      <c r="H88" s="21">
        <v>2.8554391606964255E-2</v>
      </c>
      <c r="I88" s="20">
        <v>2794.96</v>
      </c>
      <c r="J88" s="21">
        <v>0.21934693041120221</v>
      </c>
      <c r="K88" s="20">
        <v>366.4</v>
      </c>
      <c r="L88" s="21">
        <v>-0.10812228292574205</v>
      </c>
      <c r="M88" s="20">
        <v>3161.36</v>
      </c>
      <c r="N88" s="21">
        <v>0.11171430792334973</v>
      </c>
      <c r="O88" s="20">
        <v>0</v>
      </c>
      <c r="P88" s="21">
        <v>-4.896604378895747E-4</v>
      </c>
      <c r="Q88" s="22"/>
      <c r="R88" s="23"/>
      <c r="S88" s="20">
        <v>6322.72</v>
      </c>
      <c r="T88" s="21">
        <v>0.11146893996225936</v>
      </c>
      <c r="U88" s="20">
        <v>4800</v>
      </c>
      <c r="V88" s="21">
        <v>8.3443403149773956E-2</v>
      </c>
      <c r="W88" s="20">
        <v>1522.72</v>
      </c>
      <c r="X88" s="21">
        <v>2.8025536812485402E-2</v>
      </c>
      <c r="Y88" s="20">
        <v>5589.92</v>
      </c>
      <c r="Z88" s="21">
        <v>0.2216480033733485</v>
      </c>
      <c r="AA88" s="20">
        <v>732.8</v>
      </c>
      <c r="AB88" s="21">
        <v>-0.11017906341108914</v>
      </c>
      <c r="AC88" s="20">
        <v>3161.36</v>
      </c>
      <c r="AD88" s="21">
        <v>0.11171430792334973</v>
      </c>
      <c r="AE88" s="20">
        <v>3161.36</v>
      </c>
      <c r="AF88" s="21">
        <v>-2.4536796109037029E-4</v>
      </c>
      <c r="AG88" s="24"/>
      <c r="AH88" s="19"/>
      <c r="AI88" s="20">
        <v>24558.1</v>
      </c>
      <c r="AJ88" s="21">
        <v>0.10609080417514284</v>
      </c>
      <c r="AK88" s="20">
        <v>19990</v>
      </c>
      <c r="AL88" s="21">
        <v>8.6952858927724738E-2</v>
      </c>
      <c r="AM88" s="20">
        <v>4568.1000000000004</v>
      </c>
      <c r="AN88" s="21">
        <v>1.9137945247418103E-2</v>
      </c>
      <c r="AO88" s="20">
        <v>22787.7</v>
      </c>
      <c r="AP88" s="21">
        <v>0.18148775749804585</v>
      </c>
      <c r="AQ88" s="20">
        <v>1770.4</v>
      </c>
      <c r="AR88" s="21">
        <v>-7.5396953322903013E-2</v>
      </c>
      <c r="AS88" s="20">
        <v>21396.74</v>
      </c>
      <c r="AT88" s="21">
        <v>0.10537219305254189</v>
      </c>
      <c r="AU88" s="20">
        <v>3161.36</v>
      </c>
      <c r="AV88" s="21">
        <v>7.1861112260095117E-4</v>
      </c>
      <c r="AW88" s="20">
        <v>36762.5</v>
      </c>
      <c r="AX88" s="21">
        <v>0.14522439900912451</v>
      </c>
      <c r="AY88" s="20">
        <v>-12204.4</v>
      </c>
      <c r="AZ88" s="21">
        <v>-3.9133594833981669E-2</v>
      </c>
      <c r="BA88" s="24"/>
    </row>
    <row r="89" spans="1:53" x14ac:dyDescent="0.35">
      <c r="A89" s="18" t="s">
        <v>84</v>
      </c>
      <c r="B89" s="19"/>
      <c r="C89" s="20">
        <v>1249.8</v>
      </c>
      <c r="D89" s="21">
        <v>4.3971127751134979E-2</v>
      </c>
      <c r="E89" s="20">
        <v>31347.56</v>
      </c>
      <c r="F89" s="21">
        <v>1.0797961693193761</v>
      </c>
      <c r="G89" s="20">
        <v>-30097.759999999998</v>
      </c>
      <c r="H89" s="21">
        <v>-1.0358250415682411</v>
      </c>
      <c r="I89" s="20">
        <v>0</v>
      </c>
      <c r="J89" s="21">
        <v>0</v>
      </c>
      <c r="K89" s="20">
        <v>1249.8</v>
      </c>
      <c r="L89" s="21">
        <v>4.3971127751134979E-2</v>
      </c>
      <c r="M89" s="20">
        <v>12386.85</v>
      </c>
      <c r="N89" s="21">
        <v>0.43771932810573444</v>
      </c>
      <c r="O89" s="20">
        <v>-11137.05</v>
      </c>
      <c r="P89" s="21">
        <v>-0.39374820035459945</v>
      </c>
      <c r="Q89" s="22"/>
      <c r="R89" s="23"/>
      <c r="S89" s="20">
        <v>13636.65</v>
      </c>
      <c r="T89" s="21">
        <v>0.24041281602480324</v>
      </c>
      <c r="U89" s="20">
        <v>59206.45</v>
      </c>
      <c r="V89" s="21">
        <v>1.0292474325868612</v>
      </c>
      <c r="W89" s="20">
        <v>-45569.8</v>
      </c>
      <c r="X89" s="21">
        <v>-0.788834616562058</v>
      </c>
      <c r="Y89" s="20">
        <v>0</v>
      </c>
      <c r="Z89" s="21">
        <v>0</v>
      </c>
      <c r="AA89" s="20">
        <v>13636.65</v>
      </c>
      <c r="AB89" s="21">
        <v>0.24041281602480324</v>
      </c>
      <c r="AC89" s="20">
        <v>12386.85</v>
      </c>
      <c r="AD89" s="21">
        <v>0.43771932810573444</v>
      </c>
      <c r="AE89" s="20">
        <v>1249.8</v>
      </c>
      <c r="AF89" s="21">
        <v>-0.1973065120809312</v>
      </c>
      <c r="AG89" s="24"/>
      <c r="AH89" s="19"/>
      <c r="AI89" s="20">
        <v>73382.720000000001</v>
      </c>
      <c r="AJ89" s="21">
        <v>0.31701278915548592</v>
      </c>
      <c r="AK89" s="20">
        <v>200860.63</v>
      </c>
      <c r="AL89" s="21">
        <v>0.87370715480359751</v>
      </c>
      <c r="AM89" s="20">
        <v>-127477.91</v>
      </c>
      <c r="AN89" s="21">
        <v>-0.55669436564811159</v>
      </c>
      <c r="AO89" s="20">
        <v>0</v>
      </c>
      <c r="AP89" s="21">
        <v>0</v>
      </c>
      <c r="AQ89" s="20">
        <v>73382.720000000001</v>
      </c>
      <c r="AR89" s="21">
        <v>0.31701278915548592</v>
      </c>
      <c r="AS89" s="20">
        <v>72132.92</v>
      </c>
      <c r="AT89" s="21">
        <v>0.35523187044772048</v>
      </c>
      <c r="AU89" s="20">
        <v>1249.8</v>
      </c>
      <c r="AV89" s="21">
        <v>-3.8219081292234558E-2</v>
      </c>
      <c r="AW89" s="20">
        <v>84010.85</v>
      </c>
      <c r="AX89" s="21">
        <v>0.33187147776934944</v>
      </c>
      <c r="AY89" s="20">
        <v>-10628.13</v>
      </c>
      <c r="AZ89" s="21">
        <v>-1.4858688613863524E-2</v>
      </c>
      <c r="BA89" s="24"/>
    </row>
    <row r="90" spans="1:53" x14ac:dyDescent="0.35">
      <c r="A90" s="18" t="s">
        <v>85</v>
      </c>
      <c r="B90" s="19"/>
      <c r="C90" s="20">
        <v>320.82</v>
      </c>
      <c r="D90" s="21">
        <v>1.1287259725651404E-2</v>
      </c>
      <c r="E90" s="20">
        <v>769.76</v>
      </c>
      <c r="F90" s="21">
        <v>2.6515106735429585E-2</v>
      </c>
      <c r="G90" s="20">
        <v>-448.94</v>
      </c>
      <c r="H90" s="21">
        <v>-1.5227847009778181E-2</v>
      </c>
      <c r="I90" s="20">
        <v>140.07</v>
      </c>
      <c r="J90" s="21">
        <v>1.0992616904248036E-2</v>
      </c>
      <c r="K90" s="20">
        <v>180.75</v>
      </c>
      <c r="L90" s="21">
        <v>2.9464282140336841E-4</v>
      </c>
      <c r="M90" s="20">
        <v>604.32000000000005</v>
      </c>
      <c r="N90" s="21">
        <v>2.1355110004630511E-2</v>
      </c>
      <c r="O90" s="20">
        <v>-283.5</v>
      </c>
      <c r="P90" s="21">
        <v>-1.0067850278979107E-2</v>
      </c>
      <c r="Q90" s="22"/>
      <c r="R90" s="23"/>
      <c r="S90" s="20">
        <v>925.14</v>
      </c>
      <c r="T90" s="21">
        <v>1.6310128412563678E-2</v>
      </c>
      <c r="U90" s="20">
        <v>1890.52</v>
      </c>
      <c r="V90" s="21">
        <v>3.2864879692231383E-2</v>
      </c>
      <c r="W90" s="20">
        <v>-965.38</v>
      </c>
      <c r="X90" s="21">
        <v>-1.6554751279667705E-2</v>
      </c>
      <c r="Y90" s="20">
        <v>491.07</v>
      </c>
      <c r="Z90" s="21">
        <v>1.9471599775408282E-2</v>
      </c>
      <c r="AA90" s="20">
        <v>434.07</v>
      </c>
      <c r="AB90" s="21">
        <v>-3.1614713628446041E-3</v>
      </c>
      <c r="AC90" s="20">
        <v>604.32000000000005</v>
      </c>
      <c r="AD90" s="21">
        <v>2.1355110004630511E-2</v>
      </c>
      <c r="AE90" s="20">
        <v>320.82</v>
      </c>
      <c r="AF90" s="21">
        <v>-5.0449815920668335E-3</v>
      </c>
      <c r="AG90" s="24"/>
      <c r="AH90" s="19"/>
      <c r="AI90" s="20">
        <v>3666.19</v>
      </c>
      <c r="AJ90" s="21">
        <v>1.5837912760305842E-2</v>
      </c>
      <c r="AK90" s="20">
        <v>6307.46</v>
      </c>
      <c r="AL90" s="21">
        <v>2.7436302129678174E-2</v>
      </c>
      <c r="AM90" s="20">
        <v>-2641.27</v>
      </c>
      <c r="AN90" s="21">
        <v>-1.1598389369372332E-2</v>
      </c>
      <c r="AO90" s="20">
        <v>2768.44</v>
      </c>
      <c r="AP90" s="21">
        <v>2.2048647619895386E-2</v>
      </c>
      <c r="AQ90" s="20">
        <v>897.75</v>
      </c>
      <c r="AR90" s="21">
        <v>-6.2107348595895444E-3</v>
      </c>
      <c r="AS90" s="20">
        <v>3345.37</v>
      </c>
      <c r="AT90" s="21">
        <v>1.647489166443963E-2</v>
      </c>
      <c r="AU90" s="20">
        <v>320.82</v>
      </c>
      <c r="AV90" s="21">
        <v>-6.3697890413378852E-4</v>
      </c>
      <c r="AW90" s="20">
        <v>4636.67</v>
      </c>
      <c r="AX90" s="21">
        <v>1.8316426090544367E-2</v>
      </c>
      <c r="AY90" s="20">
        <v>-970.48</v>
      </c>
      <c r="AZ90" s="21">
        <v>-2.4785133302385257E-3</v>
      </c>
      <c r="BA90" s="24"/>
    </row>
    <row r="91" spans="1:53" x14ac:dyDescent="0.35">
      <c r="A91" s="18" t="s">
        <v>86</v>
      </c>
      <c r="B91" s="19"/>
      <c r="C91" s="20">
        <v>6362.71</v>
      </c>
      <c r="D91" s="21">
        <v>0.22385624440184357</v>
      </c>
      <c r="E91" s="20">
        <v>7715.71</v>
      </c>
      <c r="F91" s="21">
        <v>0.26577488332677901</v>
      </c>
      <c r="G91" s="20">
        <v>-1353</v>
      </c>
      <c r="H91" s="21">
        <v>-4.1918638924935442E-2</v>
      </c>
      <c r="I91" s="20">
        <v>20789.560000000001</v>
      </c>
      <c r="J91" s="21">
        <v>1.6315532854135708</v>
      </c>
      <c r="K91" s="20">
        <v>-14426.85</v>
      </c>
      <c r="L91" s="21">
        <v>-1.4076970410117273</v>
      </c>
      <c r="M91" s="20">
        <v>5811.2</v>
      </c>
      <c r="N91" s="21">
        <v>0.20535281847185066</v>
      </c>
      <c r="O91" s="20">
        <v>551.51</v>
      </c>
      <c r="P91" s="21">
        <v>1.8503425929992906E-2</v>
      </c>
      <c r="Q91" s="22"/>
      <c r="R91" s="23"/>
      <c r="S91" s="20">
        <v>12173.91</v>
      </c>
      <c r="T91" s="21">
        <v>0.21462485178783006</v>
      </c>
      <c r="U91" s="20">
        <v>17758.07</v>
      </c>
      <c r="V91" s="21">
        <v>0.30870704045248049</v>
      </c>
      <c r="W91" s="20">
        <v>-5584.16</v>
      </c>
      <c r="X91" s="21">
        <v>-9.4082188664650429E-2</v>
      </c>
      <c r="Y91" s="20">
        <v>35343.279999999999</v>
      </c>
      <c r="Z91" s="21">
        <v>1.4014095809358991</v>
      </c>
      <c r="AA91" s="20">
        <v>-23169.37</v>
      </c>
      <c r="AB91" s="21">
        <v>-1.1867847291480691</v>
      </c>
      <c r="AC91" s="20">
        <v>5811.2</v>
      </c>
      <c r="AD91" s="21">
        <v>0.20535281847185066</v>
      </c>
      <c r="AE91" s="20">
        <v>6362.71</v>
      </c>
      <c r="AF91" s="21">
        <v>9.2720333159793944E-3</v>
      </c>
      <c r="AG91" s="24"/>
      <c r="AH91" s="19"/>
      <c r="AI91" s="20">
        <v>39826.800000000003</v>
      </c>
      <c r="AJ91" s="21">
        <v>0.17205147139732224</v>
      </c>
      <c r="AK91" s="20">
        <v>97659.36</v>
      </c>
      <c r="AL91" s="21">
        <v>0.42480042786652744</v>
      </c>
      <c r="AM91" s="20">
        <v>-57832.56</v>
      </c>
      <c r="AN91" s="21">
        <v>-0.2527489564692052</v>
      </c>
      <c r="AO91" s="20">
        <v>133652.87</v>
      </c>
      <c r="AP91" s="21">
        <v>1.0644496662444147</v>
      </c>
      <c r="AQ91" s="20">
        <v>-93826.07</v>
      </c>
      <c r="AR91" s="21">
        <v>-0.89239819484709249</v>
      </c>
      <c r="AS91" s="20">
        <v>33464.089999999997</v>
      </c>
      <c r="AT91" s="21">
        <v>0.16480008411597449</v>
      </c>
      <c r="AU91" s="20">
        <v>6362.71</v>
      </c>
      <c r="AV91" s="21">
        <v>7.2513872813477487E-3</v>
      </c>
      <c r="AW91" s="20">
        <v>166263.12</v>
      </c>
      <c r="AX91" s="21">
        <v>0.65679596543711527</v>
      </c>
      <c r="AY91" s="20">
        <v>-126436.32</v>
      </c>
      <c r="AZ91" s="21">
        <v>-0.48474449403979303</v>
      </c>
      <c r="BA91" s="24"/>
    </row>
    <row r="92" spans="1:53" x14ac:dyDescent="0.35">
      <c r="A92" s="18" t="s">
        <v>78</v>
      </c>
      <c r="B92" s="19"/>
      <c r="C92" s="20">
        <v>0</v>
      </c>
      <c r="D92" s="21">
        <v>0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1">
        <v>0</v>
      </c>
      <c r="O92" s="20">
        <v>0</v>
      </c>
      <c r="P92" s="21">
        <v>0</v>
      </c>
      <c r="Q92" s="22"/>
      <c r="R92" s="23"/>
      <c r="S92" s="20">
        <v>0</v>
      </c>
      <c r="T92" s="21">
        <v>0</v>
      </c>
      <c r="U92" s="20">
        <v>0</v>
      </c>
      <c r="V92" s="21">
        <v>0</v>
      </c>
      <c r="W92" s="20">
        <v>0</v>
      </c>
      <c r="X92" s="21">
        <v>0</v>
      </c>
      <c r="Y92" s="20">
        <v>0</v>
      </c>
      <c r="Z92" s="21">
        <v>0</v>
      </c>
      <c r="AA92" s="20">
        <v>0</v>
      </c>
      <c r="AB92" s="21">
        <v>0</v>
      </c>
      <c r="AC92" s="20">
        <v>0</v>
      </c>
      <c r="AD92" s="21">
        <v>0</v>
      </c>
      <c r="AE92" s="20">
        <v>0</v>
      </c>
      <c r="AF92" s="21">
        <v>0</v>
      </c>
      <c r="AG92" s="24"/>
      <c r="AH92" s="19"/>
      <c r="AI92" s="20">
        <v>0</v>
      </c>
      <c r="AJ92" s="21">
        <v>0</v>
      </c>
      <c r="AK92" s="20">
        <v>0</v>
      </c>
      <c r="AL92" s="21">
        <v>0</v>
      </c>
      <c r="AM92" s="20">
        <v>0</v>
      </c>
      <c r="AN92" s="21">
        <v>0</v>
      </c>
      <c r="AO92" s="20">
        <v>0</v>
      </c>
      <c r="AP92" s="21">
        <v>0</v>
      </c>
      <c r="AQ92" s="20">
        <v>0</v>
      </c>
      <c r="AR92" s="21">
        <v>0</v>
      </c>
      <c r="AS92" s="20">
        <v>0</v>
      </c>
      <c r="AT92" s="21">
        <v>0</v>
      </c>
      <c r="AU92" s="20">
        <v>0</v>
      </c>
      <c r="AV92" s="21">
        <v>0</v>
      </c>
      <c r="AW92" s="20">
        <v>0</v>
      </c>
      <c r="AX92" s="21">
        <v>0</v>
      </c>
      <c r="AY92" s="20">
        <v>0</v>
      </c>
      <c r="AZ92" s="21">
        <v>0</v>
      </c>
      <c r="BA92" s="24"/>
    </row>
    <row r="93" spans="1:53" x14ac:dyDescent="0.35">
      <c r="A93" s="18" t="s">
        <v>87</v>
      </c>
      <c r="B93" s="19"/>
      <c r="C93" s="20">
        <v>0</v>
      </c>
      <c r="D93" s="21">
        <v>0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1">
        <v>0</v>
      </c>
      <c r="O93" s="20">
        <v>0</v>
      </c>
      <c r="P93" s="21">
        <v>0</v>
      </c>
      <c r="Q93" s="22"/>
      <c r="R93" s="23"/>
      <c r="S93" s="20">
        <v>0</v>
      </c>
      <c r="T93" s="21">
        <v>0</v>
      </c>
      <c r="U93" s="20">
        <v>0</v>
      </c>
      <c r="V93" s="21">
        <v>0</v>
      </c>
      <c r="W93" s="20">
        <v>0</v>
      </c>
      <c r="X93" s="21">
        <v>0</v>
      </c>
      <c r="Y93" s="20">
        <v>0</v>
      </c>
      <c r="Z93" s="21">
        <v>0</v>
      </c>
      <c r="AA93" s="20">
        <v>0</v>
      </c>
      <c r="AB93" s="21">
        <v>0</v>
      </c>
      <c r="AC93" s="20">
        <v>0</v>
      </c>
      <c r="AD93" s="21">
        <v>0</v>
      </c>
      <c r="AE93" s="20">
        <v>0</v>
      </c>
      <c r="AF93" s="21">
        <v>0</v>
      </c>
      <c r="AG93" s="24"/>
      <c r="AH93" s="19"/>
      <c r="AI93" s="20">
        <v>0</v>
      </c>
      <c r="AJ93" s="21">
        <v>0</v>
      </c>
      <c r="AK93" s="20">
        <v>0</v>
      </c>
      <c r="AL93" s="21">
        <v>0</v>
      </c>
      <c r="AM93" s="20">
        <v>0</v>
      </c>
      <c r="AN93" s="21">
        <v>0</v>
      </c>
      <c r="AO93" s="20">
        <v>0</v>
      </c>
      <c r="AP93" s="21">
        <v>0</v>
      </c>
      <c r="AQ93" s="20">
        <v>0</v>
      </c>
      <c r="AR93" s="21">
        <v>0</v>
      </c>
      <c r="AS93" s="20">
        <v>0</v>
      </c>
      <c r="AT93" s="21">
        <v>0</v>
      </c>
      <c r="AU93" s="20">
        <v>0</v>
      </c>
      <c r="AV93" s="21">
        <v>0</v>
      </c>
      <c r="AW93" s="20">
        <v>0</v>
      </c>
      <c r="AX93" s="21">
        <v>0</v>
      </c>
      <c r="AY93" s="20">
        <v>0</v>
      </c>
      <c r="AZ93" s="21">
        <v>0</v>
      </c>
      <c r="BA93" s="24"/>
    </row>
    <row r="94" spans="1:53" x14ac:dyDescent="0.35">
      <c r="A94" s="18" t="s">
        <v>88</v>
      </c>
      <c r="B94" s="19"/>
      <c r="C94" s="20">
        <v>0</v>
      </c>
      <c r="D94" s="21">
        <v>0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1">
        <v>0</v>
      </c>
      <c r="O94" s="20">
        <v>0</v>
      </c>
      <c r="P94" s="21">
        <v>0</v>
      </c>
      <c r="Q94" s="22"/>
      <c r="R94" s="23"/>
      <c r="S94" s="20">
        <v>0</v>
      </c>
      <c r="T94" s="21">
        <v>0</v>
      </c>
      <c r="U94" s="20">
        <v>0</v>
      </c>
      <c r="V94" s="21">
        <v>0</v>
      </c>
      <c r="W94" s="20">
        <v>0</v>
      </c>
      <c r="X94" s="21">
        <v>0</v>
      </c>
      <c r="Y94" s="20">
        <v>0</v>
      </c>
      <c r="Z94" s="21">
        <v>0</v>
      </c>
      <c r="AA94" s="20">
        <v>0</v>
      </c>
      <c r="AB94" s="21">
        <v>0</v>
      </c>
      <c r="AC94" s="20">
        <v>0</v>
      </c>
      <c r="AD94" s="21">
        <v>0</v>
      </c>
      <c r="AE94" s="20">
        <v>0</v>
      </c>
      <c r="AF94" s="21">
        <v>0</v>
      </c>
      <c r="AG94" s="24"/>
      <c r="AH94" s="19"/>
      <c r="AI94" s="20">
        <v>0</v>
      </c>
      <c r="AJ94" s="21">
        <v>0</v>
      </c>
      <c r="AK94" s="20">
        <v>0</v>
      </c>
      <c r="AL94" s="21">
        <v>0</v>
      </c>
      <c r="AM94" s="20">
        <v>0</v>
      </c>
      <c r="AN94" s="21">
        <v>0</v>
      </c>
      <c r="AO94" s="20">
        <v>0</v>
      </c>
      <c r="AP94" s="21">
        <v>0</v>
      </c>
      <c r="AQ94" s="20">
        <v>0</v>
      </c>
      <c r="AR94" s="21">
        <v>0</v>
      </c>
      <c r="AS94" s="20">
        <v>0</v>
      </c>
      <c r="AT94" s="21">
        <v>0</v>
      </c>
      <c r="AU94" s="20">
        <v>0</v>
      </c>
      <c r="AV94" s="21">
        <v>0</v>
      </c>
      <c r="AW94" s="20">
        <v>0</v>
      </c>
      <c r="AX94" s="21">
        <v>0</v>
      </c>
      <c r="AY94" s="20">
        <v>0</v>
      </c>
      <c r="AZ94" s="21">
        <v>0</v>
      </c>
      <c r="BA94" s="24"/>
    </row>
    <row r="95" spans="1:53" x14ac:dyDescent="0.35">
      <c r="A95" s="18" t="s">
        <v>89</v>
      </c>
      <c r="B95" s="19"/>
      <c r="C95" s="20">
        <v>0</v>
      </c>
      <c r="D95" s="21">
        <v>0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1">
        <v>0</v>
      </c>
      <c r="O95" s="20">
        <v>0</v>
      </c>
      <c r="P95" s="21">
        <v>0</v>
      </c>
      <c r="Q95" s="22"/>
      <c r="R95" s="23"/>
      <c r="S95" s="20">
        <v>0</v>
      </c>
      <c r="T95" s="21">
        <v>0</v>
      </c>
      <c r="U95" s="20">
        <v>0</v>
      </c>
      <c r="V95" s="21">
        <v>0</v>
      </c>
      <c r="W95" s="20">
        <v>0</v>
      </c>
      <c r="X95" s="21">
        <v>0</v>
      </c>
      <c r="Y95" s="20">
        <v>0</v>
      </c>
      <c r="Z95" s="21">
        <v>0</v>
      </c>
      <c r="AA95" s="20">
        <v>0</v>
      </c>
      <c r="AB95" s="21">
        <v>0</v>
      </c>
      <c r="AC95" s="20">
        <v>0</v>
      </c>
      <c r="AD95" s="21">
        <v>0</v>
      </c>
      <c r="AE95" s="20">
        <v>0</v>
      </c>
      <c r="AF95" s="21">
        <v>0</v>
      </c>
      <c r="AG95" s="24"/>
      <c r="AH95" s="19"/>
      <c r="AI95" s="20">
        <v>0</v>
      </c>
      <c r="AJ95" s="21">
        <v>0</v>
      </c>
      <c r="AK95" s="20">
        <v>0</v>
      </c>
      <c r="AL95" s="21">
        <v>0</v>
      </c>
      <c r="AM95" s="20">
        <v>0</v>
      </c>
      <c r="AN95" s="21">
        <v>0</v>
      </c>
      <c r="AO95" s="20">
        <v>0</v>
      </c>
      <c r="AP95" s="21">
        <v>0</v>
      </c>
      <c r="AQ95" s="20">
        <v>0</v>
      </c>
      <c r="AR95" s="21">
        <v>0</v>
      </c>
      <c r="AS95" s="20">
        <v>0</v>
      </c>
      <c r="AT95" s="21">
        <v>0</v>
      </c>
      <c r="AU95" s="20">
        <v>0</v>
      </c>
      <c r="AV95" s="21">
        <v>0</v>
      </c>
      <c r="AW95" s="20">
        <v>0</v>
      </c>
      <c r="AX95" s="21">
        <v>0</v>
      </c>
      <c r="AY95" s="20">
        <v>0</v>
      </c>
      <c r="AZ95" s="21">
        <v>0</v>
      </c>
      <c r="BA95" s="24"/>
    </row>
    <row r="96" spans="1:53" x14ac:dyDescent="0.35">
      <c r="A96" s="18" t="s">
        <v>90</v>
      </c>
      <c r="B96" s="19"/>
      <c r="C96" s="20">
        <v>0</v>
      </c>
      <c r="D96" s="21">
        <v>0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1">
        <v>0</v>
      </c>
      <c r="O96" s="20">
        <v>0</v>
      </c>
      <c r="P96" s="21">
        <v>0</v>
      </c>
      <c r="Q96" s="22"/>
      <c r="R96" s="23"/>
      <c r="S96" s="20">
        <v>0</v>
      </c>
      <c r="T96" s="21">
        <v>0</v>
      </c>
      <c r="U96" s="20">
        <v>0</v>
      </c>
      <c r="V96" s="21">
        <v>0</v>
      </c>
      <c r="W96" s="20">
        <v>0</v>
      </c>
      <c r="X96" s="21">
        <v>0</v>
      </c>
      <c r="Y96" s="20">
        <v>0</v>
      </c>
      <c r="Z96" s="21">
        <v>0</v>
      </c>
      <c r="AA96" s="20">
        <v>0</v>
      </c>
      <c r="AB96" s="21">
        <v>0</v>
      </c>
      <c r="AC96" s="20">
        <v>0</v>
      </c>
      <c r="AD96" s="21">
        <v>0</v>
      </c>
      <c r="AE96" s="20">
        <v>0</v>
      </c>
      <c r="AF96" s="21">
        <v>0</v>
      </c>
      <c r="AG96" s="24"/>
      <c r="AH96" s="19"/>
      <c r="AI96" s="20">
        <v>0</v>
      </c>
      <c r="AJ96" s="21">
        <v>0</v>
      </c>
      <c r="AK96" s="20">
        <v>0</v>
      </c>
      <c r="AL96" s="21">
        <v>0</v>
      </c>
      <c r="AM96" s="20">
        <v>0</v>
      </c>
      <c r="AN96" s="21">
        <v>0</v>
      </c>
      <c r="AO96" s="20">
        <v>0</v>
      </c>
      <c r="AP96" s="21">
        <v>0</v>
      </c>
      <c r="AQ96" s="20">
        <v>0</v>
      </c>
      <c r="AR96" s="21">
        <v>0</v>
      </c>
      <c r="AS96" s="20">
        <v>0</v>
      </c>
      <c r="AT96" s="21">
        <v>0</v>
      </c>
      <c r="AU96" s="20">
        <v>0</v>
      </c>
      <c r="AV96" s="21">
        <v>0</v>
      </c>
      <c r="AW96" s="20">
        <v>0</v>
      </c>
      <c r="AX96" s="21">
        <v>0</v>
      </c>
      <c r="AY96" s="20">
        <v>0</v>
      </c>
      <c r="AZ96" s="21">
        <v>0</v>
      </c>
      <c r="BA96" s="24"/>
    </row>
    <row r="97" spans="1:53" x14ac:dyDescent="0.35">
      <c r="A97" s="18" t="s">
        <v>91</v>
      </c>
      <c r="B97" s="19"/>
      <c r="C97" s="20">
        <v>0</v>
      </c>
      <c r="D97" s="21">
        <v>0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1">
        <v>0</v>
      </c>
      <c r="O97" s="20">
        <v>0</v>
      </c>
      <c r="P97" s="21">
        <v>0</v>
      </c>
      <c r="Q97" s="22"/>
      <c r="R97" s="23"/>
      <c r="S97" s="20">
        <v>0</v>
      </c>
      <c r="T97" s="21">
        <v>0</v>
      </c>
      <c r="U97" s="20">
        <v>0</v>
      </c>
      <c r="V97" s="21">
        <v>0</v>
      </c>
      <c r="W97" s="20">
        <v>0</v>
      </c>
      <c r="X97" s="21">
        <v>0</v>
      </c>
      <c r="Y97" s="20">
        <v>0</v>
      </c>
      <c r="Z97" s="21">
        <v>0</v>
      </c>
      <c r="AA97" s="20">
        <v>0</v>
      </c>
      <c r="AB97" s="21">
        <v>0</v>
      </c>
      <c r="AC97" s="20">
        <v>0</v>
      </c>
      <c r="AD97" s="21">
        <v>0</v>
      </c>
      <c r="AE97" s="20">
        <v>0</v>
      </c>
      <c r="AF97" s="21">
        <v>0</v>
      </c>
      <c r="AG97" s="24"/>
      <c r="AH97" s="19"/>
      <c r="AI97" s="20">
        <v>0</v>
      </c>
      <c r="AJ97" s="21">
        <v>0</v>
      </c>
      <c r="AK97" s="20">
        <v>0</v>
      </c>
      <c r="AL97" s="21">
        <v>0</v>
      </c>
      <c r="AM97" s="20">
        <v>0</v>
      </c>
      <c r="AN97" s="21">
        <v>0</v>
      </c>
      <c r="AO97" s="20">
        <v>0</v>
      </c>
      <c r="AP97" s="21">
        <v>0</v>
      </c>
      <c r="AQ97" s="20">
        <v>0</v>
      </c>
      <c r="AR97" s="21">
        <v>0</v>
      </c>
      <c r="AS97" s="20">
        <v>0</v>
      </c>
      <c r="AT97" s="21">
        <v>0</v>
      </c>
      <c r="AU97" s="20">
        <v>0</v>
      </c>
      <c r="AV97" s="21">
        <v>0</v>
      </c>
      <c r="AW97" s="20">
        <v>0</v>
      </c>
      <c r="AX97" s="21">
        <v>0</v>
      </c>
      <c r="AY97" s="20">
        <v>0</v>
      </c>
      <c r="AZ97" s="21">
        <v>0</v>
      </c>
      <c r="BA97" s="24"/>
    </row>
    <row r="98" spans="1:53" x14ac:dyDescent="0.35">
      <c r="A98" s="18" t="s">
        <v>92</v>
      </c>
      <c r="B98" s="19"/>
      <c r="C98" s="20">
        <v>0</v>
      </c>
      <c r="D98" s="21">
        <v>0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1">
        <v>0</v>
      </c>
      <c r="O98" s="20">
        <v>0</v>
      </c>
      <c r="P98" s="21">
        <v>0</v>
      </c>
      <c r="Q98" s="22"/>
      <c r="R98" s="23"/>
      <c r="S98" s="20">
        <v>0</v>
      </c>
      <c r="T98" s="21">
        <v>0</v>
      </c>
      <c r="U98" s="20">
        <v>0</v>
      </c>
      <c r="V98" s="21">
        <v>0</v>
      </c>
      <c r="W98" s="20">
        <v>0</v>
      </c>
      <c r="X98" s="21">
        <v>0</v>
      </c>
      <c r="Y98" s="20">
        <v>0</v>
      </c>
      <c r="Z98" s="21">
        <v>0</v>
      </c>
      <c r="AA98" s="20">
        <v>0</v>
      </c>
      <c r="AB98" s="21">
        <v>0</v>
      </c>
      <c r="AC98" s="20">
        <v>0</v>
      </c>
      <c r="AD98" s="21">
        <v>0</v>
      </c>
      <c r="AE98" s="20">
        <v>0</v>
      </c>
      <c r="AF98" s="21">
        <v>0</v>
      </c>
      <c r="AG98" s="24"/>
      <c r="AH98" s="19"/>
      <c r="AI98" s="20">
        <v>0</v>
      </c>
      <c r="AJ98" s="21">
        <v>0</v>
      </c>
      <c r="AK98" s="20">
        <v>0</v>
      </c>
      <c r="AL98" s="21">
        <v>0</v>
      </c>
      <c r="AM98" s="20">
        <v>0</v>
      </c>
      <c r="AN98" s="21">
        <v>0</v>
      </c>
      <c r="AO98" s="20">
        <v>0</v>
      </c>
      <c r="AP98" s="21">
        <v>0</v>
      </c>
      <c r="AQ98" s="20">
        <v>0</v>
      </c>
      <c r="AR98" s="21">
        <v>0</v>
      </c>
      <c r="AS98" s="20">
        <v>0</v>
      </c>
      <c r="AT98" s="21">
        <v>0</v>
      </c>
      <c r="AU98" s="20">
        <v>0</v>
      </c>
      <c r="AV98" s="21">
        <v>0</v>
      </c>
      <c r="AW98" s="20">
        <v>0</v>
      </c>
      <c r="AX98" s="21">
        <v>0</v>
      </c>
      <c r="AY98" s="20">
        <v>0</v>
      </c>
      <c r="AZ98" s="21">
        <v>0</v>
      </c>
      <c r="BA98" s="24"/>
    </row>
    <row r="99" spans="1:53" x14ac:dyDescent="0.35">
      <c r="A99" s="18" t="s">
        <v>93</v>
      </c>
      <c r="B99" s="19"/>
      <c r="C99" s="20">
        <v>361.08</v>
      </c>
      <c r="D99" s="21">
        <v>1.2703708440054263E-2</v>
      </c>
      <c r="E99" s="20">
        <v>0</v>
      </c>
      <c r="F99" s="21">
        <v>0</v>
      </c>
      <c r="G99" s="20">
        <v>361.08</v>
      </c>
      <c r="H99" s="21">
        <v>1.2703708440054263E-2</v>
      </c>
      <c r="I99" s="20">
        <v>0</v>
      </c>
      <c r="J99" s="21">
        <v>0</v>
      </c>
      <c r="K99" s="20">
        <v>361.08</v>
      </c>
      <c r="L99" s="21">
        <v>1.2703708440054263E-2</v>
      </c>
      <c r="M99" s="20">
        <v>0</v>
      </c>
      <c r="N99" s="21">
        <v>0</v>
      </c>
      <c r="O99" s="20">
        <v>361.08</v>
      </c>
      <c r="P99" s="21">
        <v>1.2703708440054263E-2</v>
      </c>
      <c r="Q99" s="22"/>
      <c r="R99" s="23"/>
      <c r="S99" s="20">
        <v>361.08</v>
      </c>
      <c r="T99" s="21">
        <v>6.3658053561714912E-3</v>
      </c>
      <c r="U99" s="20">
        <v>0</v>
      </c>
      <c r="V99" s="21">
        <v>0</v>
      </c>
      <c r="W99" s="20">
        <v>361.08</v>
      </c>
      <c r="X99" s="21">
        <v>6.3658053561714912E-3</v>
      </c>
      <c r="Y99" s="20">
        <v>0</v>
      </c>
      <c r="Z99" s="21">
        <v>0</v>
      </c>
      <c r="AA99" s="20">
        <v>361.08</v>
      </c>
      <c r="AB99" s="21">
        <v>6.3658053561714912E-3</v>
      </c>
      <c r="AC99" s="20">
        <v>0</v>
      </c>
      <c r="AD99" s="21">
        <v>0</v>
      </c>
      <c r="AE99" s="20">
        <v>361.08</v>
      </c>
      <c r="AF99" s="21">
        <v>6.3658053561714912E-3</v>
      </c>
      <c r="AG99" s="24"/>
      <c r="AH99" s="19"/>
      <c r="AI99" s="20">
        <v>361.08</v>
      </c>
      <c r="AJ99" s="21">
        <v>1.559862838393873E-3</v>
      </c>
      <c r="AK99" s="20">
        <v>0</v>
      </c>
      <c r="AL99" s="21">
        <v>0</v>
      </c>
      <c r="AM99" s="20">
        <v>361.08</v>
      </c>
      <c r="AN99" s="21">
        <v>1.559862838393873E-3</v>
      </c>
      <c r="AO99" s="20">
        <v>0</v>
      </c>
      <c r="AP99" s="21">
        <v>0</v>
      </c>
      <c r="AQ99" s="20">
        <v>361.08</v>
      </c>
      <c r="AR99" s="21">
        <v>1.559862838393873E-3</v>
      </c>
      <c r="AS99" s="20">
        <v>0</v>
      </c>
      <c r="AT99" s="21">
        <v>0</v>
      </c>
      <c r="AU99" s="20">
        <v>361.08</v>
      </c>
      <c r="AV99" s="21">
        <v>1.559862838393873E-3</v>
      </c>
      <c r="AW99" s="20">
        <v>0</v>
      </c>
      <c r="AX99" s="21">
        <v>0</v>
      </c>
      <c r="AY99" s="20">
        <v>361.08</v>
      </c>
      <c r="AZ99" s="21">
        <v>1.559862838393873E-3</v>
      </c>
      <c r="BA99" s="24"/>
    </row>
    <row r="100" spans="1:53" x14ac:dyDescent="0.35">
      <c r="A100" s="18" t="s">
        <v>94</v>
      </c>
      <c r="B100" s="19"/>
      <c r="C100" s="20">
        <v>9221</v>
      </c>
      <c r="D100" s="21">
        <v>0.32441812209410759</v>
      </c>
      <c r="E100" s="20">
        <v>0</v>
      </c>
      <c r="F100" s="21">
        <v>0</v>
      </c>
      <c r="G100" s="20">
        <v>9221</v>
      </c>
      <c r="H100" s="21">
        <v>0.32441812209410759</v>
      </c>
      <c r="I100" s="20">
        <v>0</v>
      </c>
      <c r="J100" s="21">
        <v>0</v>
      </c>
      <c r="K100" s="20">
        <v>9221</v>
      </c>
      <c r="L100" s="21">
        <v>0.32441812209410759</v>
      </c>
      <c r="M100" s="20">
        <v>0</v>
      </c>
      <c r="N100" s="21">
        <v>0</v>
      </c>
      <c r="O100" s="20">
        <v>9221</v>
      </c>
      <c r="P100" s="21">
        <v>0.32441812209410759</v>
      </c>
      <c r="Q100" s="22"/>
      <c r="R100" s="23"/>
      <c r="S100" s="20">
        <v>9221</v>
      </c>
      <c r="T100" s="21">
        <v>0.16256533507604221</v>
      </c>
      <c r="U100" s="20">
        <v>0</v>
      </c>
      <c r="V100" s="21">
        <v>0</v>
      </c>
      <c r="W100" s="20">
        <v>9221</v>
      </c>
      <c r="X100" s="21">
        <v>0.16256533507604221</v>
      </c>
      <c r="Y100" s="20">
        <v>0</v>
      </c>
      <c r="Z100" s="21">
        <v>0</v>
      </c>
      <c r="AA100" s="20">
        <v>9221</v>
      </c>
      <c r="AB100" s="21">
        <v>0.16256533507604221</v>
      </c>
      <c r="AC100" s="20">
        <v>0</v>
      </c>
      <c r="AD100" s="21">
        <v>0</v>
      </c>
      <c r="AE100" s="20">
        <v>9221</v>
      </c>
      <c r="AF100" s="21">
        <v>0.16256533507604221</v>
      </c>
      <c r="AG100" s="24"/>
      <c r="AH100" s="19"/>
      <c r="AI100" s="20">
        <v>9221</v>
      </c>
      <c r="AJ100" s="21">
        <v>3.9834649476099215E-2</v>
      </c>
      <c r="AK100" s="20">
        <v>0</v>
      </c>
      <c r="AL100" s="21">
        <v>0</v>
      </c>
      <c r="AM100" s="20">
        <v>9221</v>
      </c>
      <c r="AN100" s="21">
        <v>3.9834649476099215E-2</v>
      </c>
      <c r="AO100" s="20">
        <v>0</v>
      </c>
      <c r="AP100" s="21">
        <v>0</v>
      </c>
      <c r="AQ100" s="20">
        <v>9221</v>
      </c>
      <c r="AR100" s="21">
        <v>3.9834649476099215E-2</v>
      </c>
      <c r="AS100" s="20">
        <v>0</v>
      </c>
      <c r="AT100" s="21">
        <v>0</v>
      </c>
      <c r="AU100" s="20">
        <v>9221</v>
      </c>
      <c r="AV100" s="21">
        <v>3.9834649476099215E-2</v>
      </c>
      <c r="AW100" s="20">
        <v>0</v>
      </c>
      <c r="AX100" s="21">
        <v>0</v>
      </c>
      <c r="AY100" s="20">
        <v>9221</v>
      </c>
      <c r="AZ100" s="21">
        <v>3.9834649476099215E-2</v>
      </c>
      <c r="BA100" s="24"/>
    </row>
    <row r="101" spans="1:53" x14ac:dyDescent="0.35">
      <c r="A101" s="18" t="s">
        <v>95</v>
      </c>
      <c r="B101" s="19"/>
      <c r="C101" s="20">
        <v>0</v>
      </c>
      <c r="D101" s="21">
        <v>0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1">
        <v>0</v>
      </c>
      <c r="O101" s="20">
        <v>0</v>
      </c>
      <c r="P101" s="21">
        <v>0</v>
      </c>
      <c r="Q101" s="22"/>
      <c r="R101" s="23"/>
      <c r="S101" s="20">
        <v>0</v>
      </c>
      <c r="T101" s="21">
        <v>0</v>
      </c>
      <c r="U101" s="20">
        <v>0</v>
      </c>
      <c r="V101" s="21">
        <v>0</v>
      </c>
      <c r="W101" s="20">
        <v>0</v>
      </c>
      <c r="X101" s="21">
        <v>0</v>
      </c>
      <c r="Y101" s="20">
        <v>0</v>
      </c>
      <c r="Z101" s="21">
        <v>0</v>
      </c>
      <c r="AA101" s="20">
        <v>0</v>
      </c>
      <c r="AB101" s="21">
        <v>0</v>
      </c>
      <c r="AC101" s="20">
        <v>0</v>
      </c>
      <c r="AD101" s="21">
        <v>0</v>
      </c>
      <c r="AE101" s="20">
        <v>0</v>
      </c>
      <c r="AF101" s="21">
        <v>0</v>
      </c>
      <c r="AG101" s="24"/>
      <c r="AH101" s="19"/>
      <c r="AI101" s="20">
        <v>0</v>
      </c>
      <c r="AJ101" s="21">
        <v>0</v>
      </c>
      <c r="AK101" s="20">
        <v>0</v>
      </c>
      <c r="AL101" s="21">
        <v>0</v>
      </c>
      <c r="AM101" s="20">
        <v>0</v>
      </c>
      <c r="AN101" s="21">
        <v>0</v>
      </c>
      <c r="AO101" s="20">
        <v>0</v>
      </c>
      <c r="AP101" s="21">
        <v>0</v>
      </c>
      <c r="AQ101" s="20">
        <v>0</v>
      </c>
      <c r="AR101" s="21">
        <v>0</v>
      </c>
      <c r="AS101" s="20">
        <v>0</v>
      </c>
      <c r="AT101" s="21">
        <v>0</v>
      </c>
      <c r="AU101" s="20">
        <v>0</v>
      </c>
      <c r="AV101" s="21">
        <v>0</v>
      </c>
      <c r="AW101" s="20">
        <v>0</v>
      </c>
      <c r="AX101" s="21">
        <v>0</v>
      </c>
      <c r="AY101" s="20">
        <v>0</v>
      </c>
      <c r="AZ101" s="21">
        <v>0</v>
      </c>
      <c r="BA101" s="24"/>
    </row>
    <row r="102" spans="1:53" x14ac:dyDescent="0.35">
      <c r="A102" s="18" t="s">
        <v>96</v>
      </c>
      <c r="B102" s="19"/>
      <c r="C102" s="20">
        <v>1509.44</v>
      </c>
      <c r="D102" s="21">
        <v>5.3105920205371408E-2</v>
      </c>
      <c r="E102" s="20">
        <v>0</v>
      </c>
      <c r="F102" s="21">
        <v>0</v>
      </c>
      <c r="G102" s="20">
        <v>1509.44</v>
      </c>
      <c r="H102" s="21">
        <v>5.3105920205371408E-2</v>
      </c>
      <c r="I102" s="20">
        <v>0</v>
      </c>
      <c r="J102" s="21">
        <v>0</v>
      </c>
      <c r="K102" s="20">
        <v>1509.44</v>
      </c>
      <c r="L102" s="21">
        <v>5.3105920205371408E-2</v>
      </c>
      <c r="M102" s="20">
        <v>0</v>
      </c>
      <c r="N102" s="21">
        <v>0</v>
      </c>
      <c r="O102" s="20">
        <v>1509.44</v>
      </c>
      <c r="P102" s="21">
        <v>5.3105920205371408E-2</v>
      </c>
      <c r="Q102" s="22"/>
      <c r="R102" s="23"/>
      <c r="S102" s="20">
        <v>1509.44</v>
      </c>
      <c r="T102" s="21">
        <v>2.6611280704606999E-2</v>
      </c>
      <c r="U102" s="20">
        <v>0</v>
      </c>
      <c r="V102" s="21">
        <v>0</v>
      </c>
      <c r="W102" s="20">
        <v>1509.44</v>
      </c>
      <c r="X102" s="21">
        <v>2.6611280704606999E-2</v>
      </c>
      <c r="Y102" s="20">
        <v>0</v>
      </c>
      <c r="Z102" s="21">
        <v>0</v>
      </c>
      <c r="AA102" s="20">
        <v>1509.44</v>
      </c>
      <c r="AB102" s="21">
        <v>2.6611280704606999E-2</v>
      </c>
      <c r="AC102" s="20">
        <v>0</v>
      </c>
      <c r="AD102" s="21">
        <v>0</v>
      </c>
      <c r="AE102" s="20">
        <v>1509.44</v>
      </c>
      <c r="AF102" s="21">
        <v>2.6611280704606999E-2</v>
      </c>
      <c r="AG102" s="24"/>
      <c r="AH102" s="19"/>
      <c r="AI102" s="20">
        <v>1509.44</v>
      </c>
      <c r="AJ102" s="21">
        <v>6.5207692555257785E-3</v>
      </c>
      <c r="AK102" s="20">
        <v>0</v>
      </c>
      <c r="AL102" s="21">
        <v>0</v>
      </c>
      <c r="AM102" s="20">
        <v>1509.44</v>
      </c>
      <c r="AN102" s="21">
        <v>6.5207692555257785E-3</v>
      </c>
      <c r="AO102" s="20">
        <v>0</v>
      </c>
      <c r="AP102" s="21">
        <v>0</v>
      </c>
      <c r="AQ102" s="20">
        <v>1509.44</v>
      </c>
      <c r="AR102" s="21">
        <v>6.5207692555257785E-3</v>
      </c>
      <c r="AS102" s="20">
        <v>0</v>
      </c>
      <c r="AT102" s="21">
        <v>0</v>
      </c>
      <c r="AU102" s="20">
        <v>1509.44</v>
      </c>
      <c r="AV102" s="21">
        <v>6.5207692555257785E-3</v>
      </c>
      <c r="AW102" s="20">
        <v>0</v>
      </c>
      <c r="AX102" s="21">
        <v>0</v>
      </c>
      <c r="AY102" s="20">
        <v>1509.44</v>
      </c>
      <c r="AZ102" s="21">
        <v>6.5207692555257785E-3</v>
      </c>
      <c r="BA102" s="24"/>
    </row>
    <row r="103" spans="1:53" x14ac:dyDescent="0.35">
      <c r="A103" s="18" t="s">
        <v>97</v>
      </c>
      <c r="B103" s="19"/>
      <c r="C103" s="20">
        <v>0</v>
      </c>
      <c r="D103" s="21">
        <v>0</v>
      </c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1">
        <v>0</v>
      </c>
      <c r="O103" s="20">
        <v>0</v>
      </c>
      <c r="P103" s="21">
        <v>0</v>
      </c>
      <c r="Q103" s="22"/>
      <c r="R103" s="23"/>
      <c r="S103" s="20">
        <v>0</v>
      </c>
      <c r="T103" s="21">
        <v>0</v>
      </c>
      <c r="U103" s="20">
        <v>0</v>
      </c>
      <c r="V103" s="21">
        <v>0</v>
      </c>
      <c r="W103" s="20">
        <v>0</v>
      </c>
      <c r="X103" s="21">
        <v>0</v>
      </c>
      <c r="Y103" s="20">
        <v>0</v>
      </c>
      <c r="Z103" s="21">
        <v>0</v>
      </c>
      <c r="AA103" s="20">
        <v>0</v>
      </c>
      <c r="AB103" s="21">
        <v>0</v>
      </c>
      <c r="AC103" s="20">
        <v>0</v>
      </c>
      <c r="AD103" s="21">
        <v>0</v>
      </c>
      <c r="AE103" s="20">
        <v>0</v>
      </c>
      <c r="AF103" s="21">
        <v>0</v>
      </c>
      <c r="AG103" s="24"/>
      <c r="AH103" s="19"/>
      <c r="AI103" s="20">
        <v>0</v>
      </c>
      <c r="AJ103" s="21">
        <v>0</v>
      </c>
      <c r="AK103" s="20">
        <v>0</v>
      </c>
      <c r="AL103" s="21">
        <v>0</v>
      </c>
      <c r="AM103" s="20">
        <v>0</v>
      </c>
      <c r="AN103" s="21">
        <v>0</v>
      </c>
      <c r="AO103" s="20">
        <v>0</v>
      </c>
      <c r="AP103" s="21">
        <v>0</v>
      </c>
      <c r="AQ103" s="20">
        <v>0</v>
      </c>
      <c r="AR103" s="21">
        <v>0</v>
      </c>
      <c r="AS103" s="20">
        <v>0</v>
      </c>
      <c r="AT103" s="21">
        <v>0</v>
      </c>
      <c r="AU103" s="20">
        <v>0</v>
      </c>
      <c r="AV103" s="21">
        <v>0</v>
      </c>
      <c r="AW103" s="20">
        <v>0</v>
      </c>
      <c r="AX103" s="21">
        <v>0</v>
      </c>
      <c r="AY103" s="20">
        <v>0</v>
      </c>
      <c r="AZ103" s="21">
        <v>0</v>
      </c>
      <c r="BA103" s="24"/>
    </row>
    <row r="104" spans="1:53" x14ac:dyDescent="0.35">
      <c r="A104" s="18" t="s">
        <v>98</v>
      </c>
      <c r="B104" s="19"/>
      <c r="C104" s="20">
        <v>4969.3599999999997</v>
      </c>
      <c r="D104" s="21">
        <v>0.17483466426738689</v>
      </c>
      <c r="E104" s="20">
        <v>0</v>
      </c>
      <c r="F104" s="21">
        <v>0</v>
      </c>
      <c r="G104" s="20">
        <v>4969.3599999999997</v>
      </c>
      <c r="H104" s="21">
        <v>0.17483466426738689</v>
      </c>
      <c r="I104" s="20">
        <v>0</v>
      </c>
      <c r="J104" s="21">
        <v>0</v>
      </c>
      <c r="K104" s="20">
        <v>4969.3599999999997</v>
      </c>
      <c r="L104" s="21">
        <v>0.17483466426738689</v>
      </c>
      <c r="M104" s="20">
        <v>0</v>
      </c>
      <c r="N104" s="21">
        <v>0</v>
      </c>
      <c r="O104" s="20">
        <v>4969.3599999999997</v>
      </c>
      <c r="P104" s="21">
        <v>0.17483466426738689</v>
      </c>
      <c r="Q104" s="22"/>
      <c r="R104" s="23"/>
      <c r="S104" s="20">
        <v>4969.3599999999997</v>
      </c>
      <c r="T104" s="21">
        <v>8.7609334509649819E-2</v>
      </c>
      <c r="U104" s="20">
        <v>0</v>
      </c>
      <c r="V104" s="21">
        <v>0</v>
      </c>
      <c r="W104" s="20">
        <v>4969.3599999999997</v>
      </c>
      <c r="X104" s="21">
        <v>8.7609334509649819E-2</v>
      </c>
      <c r="Y104" s="20">
        <v>0</v>
      </c>
      <c r="Z104" s="21">
        <v>0</v>
      </c>
      <c r="AA104" s="20">
        <v>4969.3599999999997</v>
      </c>
      <c r="AB104" s="21">
        <v>8.7609334509649819E-2</v>
      </c>
      <c r="AC104" s="20">
        <v>0</v>
      </c>
      <c r="AD104" s="21">
        <v>0</v>
      </c>
      <c r="AE104" s="20">
        <v>4969.3599999999997</v>
      </c>
      <c r="AF104" s="21">
        <v>8.7609334509649819E-2</v>
      </c>
      <c r="AG104" s="24"/>
      <c r="AH104" s="19"/>
      <c r="AI104" s="20">
        <v>4969.3599999999997</v>
      </c>
      <c r="AJ104" s="21">
        <v>2.1467597193422446E-2</v>
      </c>
      <c r="AK104" s="20">
        <v>0</v>
      </c>
      <c r="AL104" s="21">
        <v>0</v>
      </c>
      <c r="AM104" s="20">
        <v>4969.3599999999997</v>
      </c>
      <c r="AN104" s="21">
        <v>2.1467597193422446E-2</v>
      </c>
      <c r="AO104" s="20">
        <v>0</v>
      </c>
      <c r="AP104" s="21">
        <v>0</v>
      </c>
      <c r="AQ104" s="20">
        <v>4969.3599999999997</v>
      </c>
      <c r="AR104" s="21">
        <v>2.1467597193422446E-2</v>
      </c>
      <c r="AS104" s="20">
        <v>0</v>
      </c>
      <c r="AT104" s="21">
        <v>0</v>
      </c>
      <c r="AU104" s="20">
        <v>4969.3599999999997</v>
      </c>
      <c r="AV104" s="21">
        <v>2.1467597193422446E-2</v>
      </c>
      <c r="AW104" s="20">
        <v>0</v>
      </c>
      <c r="AX104" s="21">
        <v>0</v>
      </c>
      <c r="AY104" s="20">
        <v>4969.3599999999997</v>
      </c>
      <c r="AZ104" s="21">
        <v>2.1467597193422446E-2</v>
      </c>
      <c r="BA104" s="24"/>
    </row>
    <row r="105" spans="1:53" x14ac:dyDescent="0.35">
      <c r="A105" s="18" t="s">
        <v>99</v>
      </c>
      <c r="B105" s="19"/>
      <c r="C105" s="20">
        <v>0</v>
      </c>
      <c r="D105" s="21">
        <v>0</v>
      </c>
      <c r="E105" s="20">
        <v>0</v>
      </c>
      <c r="F105" s="21">
        <v>0</v>
      </c>
      <c r="G105" s="20">
        <v>0</v>
      </c>
      <c r="H105" s="21">
        <v>0</v>
      </c>
      <c r="I105" s="20">
        <v>0</v>
      </c>
      <c r="J105" s="21">
        <v>0</v>
      </c>
      <c r="K105" s="20">
        <v>0</v>
      </c>
      <c r="L105" s="21">
        <v>0</v>
      </c>
      <c r="M105" s="20">
        <v>0</v>
      </c>
      <c r="N105" s="21">
        <v>0</v>
      </c>
      <c r="O105" s="20">
        <v>0</v>
      </c>
      <c r="P105" s="21">
        <v>0</v>
      </c>
      <c r="Q105" s="22"/>
      <c r="R105" s="23"/>
      <c r="S105" s="20">
        <v>0</v>
      </c>
      <c r="T105" s="21">
        <v>0</v>
      </c>
      <c r="U105" s="20">
        <v>0</v>
      </c>
      <c r="V105" s="21">
        <v>0</v>
      </c>
      <c r="W105" s="20">
        <v>0</v>
      </c>
      <c r="X105" s="21">
        <v>0</v>
      </c>
      <c r="Y105" s="20">
        <v>0</v>
      </c>
      <c r="Z105" s="21">
        <v>0</v>
      </c>
      <c r="AA105" s="20">
        <v>0</v>
      </c>
      <c r="AB105" s="21">
        <v>0</v>
      </c>
      <c r="AC105" s="20">
        <v>0</v>
      </c>
      <c r="AD105" s="21">
        <v>0</v>
      </c>
      <c r="AE105" s="20">
        <v>0</v>
      </c>
      <c r="AF105" s="21">
        <v>0</v>
      </c>
      <c r="AG105" s="24"/>
      <c r="AH105" s="19"/>
      <c r="AI105" s="20">
        <v>0</v>
      </c>
      <c r="AJ105" s="21">
        <v>0</v>
      </c>
      <c r="AK105" s="20">
        <v>0</v>
      </c>
      <c r="AL105" s="21">
        <v>0</v>
      </c>
      <c r="AM105" s="20">
        <v>0</v>
      </c>
      <c r="AN105" s="21">
        <v>0</v>
      </c>
      <c r="AO105" s="20">
        <v>0</v>
      </c>
      <c r="AP105" s="21">
        <v>0</v>
      </c>
      <c r="AQ105" s="20">
        <v>0</v>
      </c>
      <c r="AR105" s="21">
        <v>0</v>
      </c>
      <c r="AS105" s="20">
        <v>0</v>
      </c>
      <c r="AT105" s="21">
        <v>0</v>
      </c>
      <c r="AU105" s="20">
        <v>0</v>
      </c>
      <c r="AV105" s="21">
        <v>0</v>
      </c>
      <c r="AW105" s="20">
        <v>0</v>
      </c>
      <c r="AX105" s="21">
        <v>0</v>
      </c>
      <c r="AY105" s="20">
        <v>0</v>
      </c>
      <c r="AZ105" s="21">
        <v>0</v>
      </c>
      <c r="BA105" s="24"/>
    </row>
    <row r="106" spans="1:53" x14ac:dyDescent="0.35">
      <c r="A106" s="18" t="s">
        <v>100</v>
      </c>
      <c r="B106" s="19"/>
      <c r="C106" s="20">
        <v>1796.23</v>
      </c>
      <c r="D106" s="21">
        <v>6.3195918387278921E-2</v>
      </c>
      <c r="E106" s="20">
        <v>0</v>
      </c>
      <c r="F106" s="21">
        <v>0</v>
      </c>
      <c r="G106" s="20">
        <v>1796.23</v>
      </c>
      <c r="H106" s="21">
        <v>6.3195918387278921E-2</v>
      </c>
      <c r="I106" s="20">
        <v>0</v>
      </c>
      <c r="J106" s="21">
        <v>0</v>
      </c>
      <c r="K106" s="20">
        <v>1796.23</v>
      </c>
      <c r="L106" s="21">
        <v>6.3195918387278921E-2</v>
      </c>
      <c r="M106" s="20">
        <v>0</v>
      </c>
      <c r="N106" s="21">
        <v>0</v>
      </c>
      <c r="O106" s="20">
        <v>1796.23</v>
      </c>
      <c r="P106" s="21">
        <v>6.3195918387278921E-2</v>
      </c>
      <c r="Q106" s="22"/>
      <c r="R106" s="23"/>
      <c r="S106" s="20">
        <v>1796.23</v>
      </c>
      <c r="T106" s="21">
        <v>3.1667360570831714E-2</v>
      </c>
      <c r="U106" s="20">
        <v>0</v>
      </c>
      <c r="V106" s="21">
        <v>0</v>
      </c>
      <c r="W106" s="20">
        <v>1796.23</v>
      </c>
      <c r="X106" s="21">
        <v>3.1667360570831714E-2</v>
      </c>
      <c r="Y106" s="20">
        <v>0</v>
      </c>
      <c r="Z106" s="21">
        <v>0</v>
      </c>
      <c r="AA106" s="20">
        <v>1796.23</v>
      </c>
      <c r="AB106" s="21">
        <v>3.1667360570831714E-2</v>
      </c>
      <c r="AC106" s="20">
        <v>0</v>
      </c>
      <c r="AD106" s="21">
        <v>0</v>
      </c>
      <c r="AE106" s="20">
        <v>1796.23</v>
      </c>
      <c r="AF106" s="21">
        <v>3.1667360570831714E-2</v>
      </c>
      <c r="AG106" s="24"/>
      <c r="AH106" s="19"/>
      <c r="AI106" s="20">
        <v>1796.23</v>
      </c>
      <c r="AJ106" s="21">
        <v>7.7596998621032092E-3</v>
      </c>
      <c r="AK106" s="20">
        <v>0</v>
      </c>
      <c r="AL106" s="21">
        <v>0</v>
      </c>
      <c r="AM106" s="20">
        <v>1796.23</v>
      </c>
      <c r="AN106" s="21">
        <v>7.7596998621032092E-3</v>
      </c>
      <c r="AO106" s="20">
        <v>0</v>
      </c>
      <c r="AP106" s="21">
        <v>0</v>
      </c>
      <c r="AQ106" s="20">
        <v>1796.23</v>
      </c>
      <c r="AR106" s="21">
        <v>7.7596998621032092E-3</v>
      </c>
      <c r="AS106" s="20">
        <v>0</v>
      </c>
      <c r="AT106" s="21">
        <v>0</v>
      </c>
      <c r="AU106" s="20">
        <v>1796.23</v>
      </c>
      <c r="AV106" s="21">
        <v>7.7596998621032092E-3</v>
      </c>
      <c r="AW106" s="20">
        <v>0</v>
      </c>
      <c r="AX106" s="21">
        <v>0</v>
      </c>
      <c r="AY106" s="20">
        <v>1796.23</v>
      </c>
      <c r="AZ106" s="21">
        <v>7.7596998621032092E-3</v>
      </c>
      <c r="BA106" s="24"/>
    </row>
    <row r="107" spans="1:53" x14ac:dyDescent="0.35">
      <c r="A107" s="18" t="s">
        <v>71</v>
      </c>
      <c r="B107" s="19"/>
      <c r="C107" s="20">
        <v>0</v>
      </c>
      <c r="D107" s="21">
        <v>0</v>
      </c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1">
        <v>0</v>
      </c>
      <c r="O107" s="20">
        <v>0</v>
      </c>
      <c r="P107" s="21">
        <v>0</v>
      </c>
      <c r="Q107" s="22"/>
      <c r="R107" s="23"/>
      <c r="S107" s="20">
        <v>0</v>
      </c>
      <c r="T107" s="21">
        <v>0</v>
      </c>
      <c r="U107" s="20">
        <v>0</v>
      </c>
      <c r="V107" s="21">
        <v>0</v>
      </c>
      <c r="W107" s="20">
        <v>0</v>
      </c>
      <c r="X107" s="21">
        <v>0</v>
      </c>
      <c r="Y107" s="20">
        <v>0</v>
      </c>
      <c r="Z107" s="21">
        <v>0</v>
      </c>
      <c r="AA107" s="20">
        <v>0</v>
      </c>
      <c r="AB107" s="21">
        <v>0</v>
      </c>
      <c r="AC107" s="20">
        <v>0</v>
      </c>
      <c r="AD107" s="21">
        <v>0</v>
      </c>
      <c r="AE107" s="20">
        <v>0</v>
      </c>
      <c r="AF107" s="21">
        <v>0</v>
      </c>
      <c r="AG107" s="24"/>
      <c r="AH107" s="19"/>
      <c r="AI107" s="20">
        <v>0</v>
      </c>
      <c r="AJ107" s="21">
        <v>0</v>
      </c>
      <c r="AK107" s="20">
        <v>0</v>
      </c>
      <c r="AL107" s="21">
        <v>0</v>
      </c>
      <c r="AM107" s="20">
        <v>0</v>
      </c>
      <c r="AN107" s="21">
        <v>0</v>
      </c>
      <c r="AO107" s="20">
        <v>0</v>
      </c>
      <c r="AP107" s="21">
        <v>0</v>
      </c>
      <c r="AQ107" s="20">
        <v>0</v>
      </c>
      <c r="AR107" s="21">
        <v>0</v>
      </c>
      <c r="AS107" s="20">
        <v>0</v>
      </c>
      <c r="AT107" s="21">
        <v>0</v>
      </c>
      <c r="AU107" s="20">
        <v>0</v>
      </c>
      <c r="AV107" s="21">
        <v>0</v>
      </c>
      <c r="AW107" s="20">
        <v>0</v>
      </c>
      <c r="AX107" s="21">
        <v>0</v>
      </c>
      <c r="AY107" s="20">
        <v>0</v>
      </c>
      <c r="AZ107" s="21">
        <v>0</v>
      </c>
      <c r="BA107" s="24"/>
    </row>
    <row r="108" spans="1:53" x14ac:dyDescent="0.35">
      <c r="A108" s="18" t="s">
        <v>101</v>
      </c>
      <c r="B108" s="19"/>
      <c r="C108" s="20">
        <v>88.48</v>
      </c>
      <c r="D108" s="21">
        <v>3.1129503787969462E-3</v>
      </c>
      <c r="E108" s="20">
        <v>0</v>
      </c>
      <c r="F108" s="21">
        <v>0</v>
      </c>
      <c r="G108" s="20">
        <v>88.48</v>
      </c>
      <c r="H108" s="21">
        <v>3.1129503787969462E-3</v>
      </c>
      <c r="I108" s="20">
        <v>0</v>
      </c>
      <c r="J108" s="21">
        <v>0</v>
      </c>
      <c r="K108" s="20">
        <v>88.48</v>
      </c>
      <c r="L108" s="21">
        <v>3.1129503787969462E-3</v>
      </c>
      <c r="M108" s="20">
        <v>0</v>
      </c>
      <c r="N108" s="21">
        <v>0</v>
      </c>
      <c r="O108" s="20">
        <v>88.48</v>
      </c>
      <c r="P108" s="21">
        <v>3.1129503787969462E-3</v>
      </c>
      <c r="Q108" s="22"/>
      <c r="R108" s="23"/>
      <c r="S108" s="20">
        <v>88.48</v>
      </c>
      <c r="T108" s="21">
        <v>1.5598938127674019E-3</v>
      </c>
      <c r="U108" s="20">
        <v>0</v>
      </c>
      <c r="V108" s="21">
        <v>0</v>
      </c>
      <c r="W108" s="20">
        <v>88.48</v>
      </c>
      <c r="X108" s="21">
        <v>1.5598938127674019E-3</v>
      </c>
      <c r="Y108" s="20">
        <v>0</v>
      </c>
      <c r="Z108" s="21">
        <v>0</v>
      </c>
      <c r="AA108" s="20">
        <v>88.48</v>
      </c>
      <c r="AB108" s="21">
        <v>1.5598938127674019E-3</v>
      </c>
      <c r="AC108" s="20">
        <v>0</v>
      </c>
      <c r="AD108" s="21">
        <v>0</v>
      </c>
      <c r="AE108" s="20">
        <v>88.48</v>
      </c>
      <c r="AF108" s="21">
        <v>1.5598938127674019E-3</v>
      </c>
      <c r="AG108" s="24"/>
      <c r="AH108" s="19"/>
      <c r="AI108" s="20">
        <v>88.48</v>
      </c>
      <c r="AJ108" s="21">
        <v>3.8223292328871695E-4</v>
      </c>
      <c r="AK108" s="20">
        <v>0</v>
      </c>
      <c r="AL108" s="21">
        <v>0</v>
      </c>
      <c r="AM108" s="20">
        <v>88.48</v>
      </c>
      <c r="AN108" s="21">
        <v>3.8223292328871695E-4</v>
      </c>
      <c r="AO108" s="20">
        <v>0</v>
      </c>
      <c r="AP108" s="21">
        <v>0</v>
      </c>
      <c r="AQ108" s="20">
        <v>88.48</v>
      </c>
      <c r="AR108" s="21">
        <v>3.8223292328871695E-4</v>
      </c>
      <c r="AS108" s="20">
        <v>0</v>
      </c>
      <c r="AT108" s="21">
        <v>0</v>
      </c>
      <c r="AU108" s="20">
        <v>88.48</v>
      </c>
      <c r="AV108" s="21">
        <v>3.8223292328871695E-4</v>
      </c>
      <c r="AW108" s="20">
        <v>0</v>
      </c>
      <c r="AX108" s="21">
        <v>0</v>
      </c>
      <c r="AY108" s="20">
        <v>88.48</v>
      </c>
      <c r="AZ108" s="21">
        <v>3.8223292328871695E-4</v>
      </c>
      <c r="BA108" s="24"/>
    </row>
    <row r="109" spans="1:53" x14ac:dyDescent="0.35">
      <c r="A109" s="18" t="s">
        <v>102</v>
      </c>
      <c r="B109" s="19"/>
      <c r="C109" s="20">
        <v>0</v>
      </c>
      <c r="D109" s="21">
        <v>0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1">
        <v>0</v>
      </c>
      <c r="O109" s="20">
        <v>0</v>
      </c>
      <c r="P109" s="21">
        <v>0</v>
      </c>
      <c r="Q109" s="22"/>
      <c r="R109" s="23"/>
      <c r="S109" s="20">
        <v>0</v>
      </c>
      <c r="T109" s="21">
        <v>0</v>
      </c>
      <c r="U109" s="20">
        <v>0</v>
      </c>
      <c r="V109" s="21">
        <v>0</v>
      </c>
      <c r="W109" s="20">
        <v>0</v>
      </c>
      <c r="X109" s="21">
        <v>0</v>
      </c>
      <c r="Y109" s="20">
        <v>0</v>
      </c>
      <c r="Z109" s="21">
        <v>0</v>
      </c>
      <c r="AA109" s="20">
        <v>0</v>
      </c>
      <c r="AB109" s="21">
        <v>0</v>
      </c>
      <c r="AC109" s="20">
        <v>0</v>
      </c>
      <c r="AD109" s="21">
        <v>0</v>
      </c>
      <c r="AE109" s="20">
        <v>0</v>
      </c>
      <c r="AF109" s="21">
        <v>0</v>
      </c>
      <c r="AG109" s="24"/>
      <c r="AH109" s="19"/>
      <c r="AI109" s="20">
        <v>0</v>
      </c>
      <c r="AJ109" s="21">
        <v>0</v>
      </c>
      <c r="AK109" s="20">
        <v>0</v>
      </c>
      <c r="AL109" s="21">
        <v>0</v>
      </c>
      <c r="AM109" s="20">
        <v>0</v>
      </c>
      <c r="AN109" s="21">
        <v>0</v>
      </c>
      <c r="AO109" s="20">
        <v>0</v>
      </c>
      <c r="AP109" s="21">
        <v>0</v>
      </c>
      <c r="AQ109" s="20">
        <v>0</v>
      </c>
      <c r="AR109" s="21">
        <v>0</v>
      </c>
      <c r="AS109" s="20">
        <v>0</v>
      </c>
      <c r="AT109" s="21">
        <v>0</v>
      </c>
      <c r="AU109" s="20">
        <v>0</v>
      </c>
      <c r="AV109" s="21">
        <v>0</v>
      </c>
      <c r="AW109" s="20">
        <v>0</v>
      </c>
      <c r="AX109" s="21">
        <v>0</v>
      </c>
      <c r="AY109" s="20">
        <v>0</v>
      </c>
      <c r="AZ109" s="21">
        <v>0</v>
      </c>
      <c r="BA109" s="24"/>
    </row>
    <row r="110" spans="1:53" x14ac:dyDescent="0.35">
      <c r="A110" s="18" t="s">
        <v>103</v>
      </c>
      <c r="B110" s="19"/>
      <c r="C110" s="20">
        <v>0</v>
      </c>
      <c r="D110" s="21">
        <v>0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1">
        <v>0</v>
      </c>
      <c r="O110" s="20">
        <v>0</v>
      </c>
      <c r="P110" s="21">
        <v>0</v>
      </c>
      <c r="Q110" s="22"/>
      <c r="R110" s="23"/>
      <c r="S110" s="20">
        <v>0</v>
      </c>
      <c r="T110" s="21">
        <v>0</v>
      </c>
      <c r="U110" s="20">
        <v>0</v>
      </c>
      <c r="V110" s="21">
        <v>0</v>
      </c>
      <c r="W110" s="20">
        <v>0</v>
      </c>
      <c r="X110" s="21">
        <v>0</v>
      </c>
      <c r="Y110" s="20">
        <v>0</v>
      </c>
      <c r="Z110" s="21">
        <v>0</v>
      </c>
      <c r="AA110" s="20">
        <v>0</v>
      </c>
      <c r="AB110" s="21">
        <v>0</v>
      </c>
      <c r="AC110" s="20">
        <v>0</v>
      </c>
      <c r="AD110" s="21">
        <v>0</v>
      </c>
      <c r="AE110" s="20">
        <v>0</v>
      </c>
      <c r="AF110" s="21">
        <v>0</v>
      </c>
      <c r="AG110" s="24"/>
      <c r="AH110" s="19"/>
      <c r="AI110" s="20">
        <v>0</v>
      </c>
      <c r="AJ110" s="21">
        <v>0</v>
      </c>
      <c r="AK110" s="20">
        <v>0</v>
      </c>
      <c r="AL110" s="21">
        <v>0</v>
      </c>
      <c r="AM110" s="20">
        <v>0</v>
      </c>
      <c r="AN110" s="21">
        <v>0</v>
      </c>
      <c r="AO110" s="20">
        <v>0</v>
      </c>
      <c r="AP110" s="21">
        <v>0</v>
      </c>
      <c r="AQ110" s="20">
        <v>0</v>
      </c>
      <c r="AR110" s="21">
        <v>0</v>
      </c>
      <c r="AS110" s="20">
        <v>0</v>
      </c>
      <c r="AT110" s="21">
        <v>0</v>
      </c>
      <c r="AU110" s="20">
        <v>0</v>
      </c>
      <c r="AV110" s="21">
        <v>0</v>
      </c>
      <c r="AW110" s="20">
        <v>0</v>
      </c>
      <c r="AX110" s="21">
        <v>0</v>
      </c>
      <c r="AY110" s="20">
        <v>0</v>
      </c>
      <c r="AZ110" s="21">
        <v>0</v>
      </c>
      <c r="BA110" s="24"/>
    </row>
    <row r="111" spans="1:53" x14ac:dyDescent="0.35">
      <c r="A111" s="18" t="s">
        <v>104</v>
      </c>
      <c r="B111" s="19"/>
      <c r="C111" s="20">
        <v>5289.03</v>
      </c>
      <c r="D111" s="21">
        <v>0.18608146408192147</v>
      </c>
      <c r="E111" s="20">
        <v>0</v>
      </c>
      <c r="F111" s="21">
        <v>0</v>
      </c>
      <c r="G111" s="20">
        <v>5289.03</v>
      </c>
      <c r="H111" s="21">
        <v>0.18608146408192147</v>
      </c>
      <c r="I111" s="20">
        <v>0</v>
      </c>
      <c r="J111" s="21">
        <v>0</v>
      </c>
      <c r="K111" s="20">
        <v>5289.03</v>
      </c>
      <c r="L111" s="21">
        <v>0.18608146408192147</v>
      </c>
      <c r="M111" s="20">
        <v>0</v>
      </c>
      <c r="N111" s="21">
        <v>0</v>
      </c>
      <c r="O111" s="20">
        <v>5289.03</v>
      </c>
      <c r="P111" s="21">
        <v>0.18608146408192147</v>
      </c>
      <c r="Q111" s="22"/>
      <c r="R111" s="23"/>
      <c r="S111" s="20">
        <v>5289.03</v>
      </c>
      <c r="T111" s="21">
        <v>9.3245085584778162E-2</v>
      </c>
      <c r="U111" s="20">
        <v>0</v>
      </c>
      <c r="V111" s="21">
        <v>0</v>
      </c>
      <c r="W111" s="20">
        <v>5289.03</v>
      </c>
      <c r="X111" s="21">
        <v>9.3245085584778162E-2</v>
      </c>
      <c r="Y111" s="20">
        <v>0</v>
      </c>
      <c r="Z111" s="21">
        <v>0</v>
      </c>
      <c r="AA111" s="20">
        <v>5289.03</v>
      </c>
      <c r="AB111" s="21">
        <v>9.3245085584778162E-2</v>
      </c>
      <c r="AC111" s="20">
        <v>0</v>
      </c>
      <c r="AD111" s="21">
        <v>0</v>
      </c>
      <c r="AE111" s="20">
        <v>5289.03</v>
      </c>
      <c r="AF111" s="21">
        <v>9.3245085584778162E-2</v>
      </c>
      <c r="AG111" s="24"/>
      <c r="AH111" s="19"/>
      <c r="AI111" s="20">
        <v>5289.03</v>
      </c>
      <c r="AJ111" s="21">
        <v>2.2848569148527603E-2</v>
      </c>
      <c r="AK111" s="20">
        <v>0</v>
      </c>
      <c r="AL111" s="21">
        <v>0</v>
      </c>
      <c r="AM111" s="20">
        <v>5289.03</v>
      </c>
      <c r="AN111" s="21">
        <v>2.2848569148527603E-2</v>
      </c>
      <c r="AO111" s="20">
        <v>0</v>
      </c>
      <c r="AP111" s="21">
        <v>0</v>
      </c>
      <c r="AQ111" s="20">
        <v>5289.03</v>
      </c>
      <c r="AR111" s="21">
        <v>2.2848569148527603E-2</v>
      </c>
      <c r="AS111" s="20">
        <v>0</v>
      </c>
      <c r="AT111" s="21">
        <v>0</v>
      </c>
      <c r="AU111" s="20">
        <v>5289.03</v>
      </c>
      <c r="AV111" s="21">
        <v>2.2848569148527603E-2</v>
      </c>
      <c r="AW111" s="20">
        <v>0</v>
      </c>
      <c r="AX111" s="21">
        <v>0</v>
      </c>
      <c r="AY111" s="20">
        <v>5289.03</v>
      </c>
      <c r="AZ111" s="21">
        <v>2.2848569148527603E-2</v>
      </c>
      <c r="BA111" s="24"/>
    </row>
    <row r="112" spans="1:53" x14ac:dyDescent="0.35">
      <c r="A112" s="18" t="s">
        <v>105</v>
      </c>
      <c r="B112" s="19"/>
      <c r="C112" s="20">
        <v>0</v>
      </c>
      <c r="D112" s="21">
        <v>0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22"/>
      <c r="R112" s="23"/>
      <c r="S112" s="20">
        <v>0</v>
      </c>
      <c r="T112" s="21">
        <v>0</v>
      </c>
      <c r="U112" s="20">
        <v>0</v>
      </c>
      <c r="V112" s="21">
        <v>0</v>
      </c>
      <c r="W112" s="20">
        <v>0</v>
      </c>
      <c r="X112" s="21">
        <v>0</v>
      </c>
      <c r="Y112" s="20">
        <v>0</v>
      </c>
      <c r="Z112" s="21">
        <v>0</v>
      </c>
      <c r="AA112" s="20">
        <v>0</v>
      </c>
      <c r="AB112" s="21">
        <v>0</v>
      </c>
      <c r="AC112" s="20">
        <v>0</v>
      </c>
      <c r="AD112" s="21">
        <v>0</v>
      </c>
      <c r="AE112" s="20">
        <v>0</v>
      </c>
      <c r="AF112" s="21">
        <v>0</v>
      </c>
      <c r="AG112" s="24"/>
      <c r="AH112" s="19"/>
      <c r="AI112" s="20">
        <v>0</v>
      </c>
      <c r="AJ112" s="21">
        <v>0</v>
      </c>
      <c r="AK112" s="20">
        <v>0</v>
      </c>
      <c r="AL112" s="21">
        <v>0</v>
      </c>
      <c r="AM112" s="20">
        <v>0</v>
      </c>
      <c r="AN112" s="21">
        <v>0</v>
      </c>
      <c r="AO112" s="20">
        <v>0</v>
      </c>
      <c r="AP112" s="21">
        <v>0</v>
      </c>
      <c r="AQ112" s="20">
        <v>0</v>
      </c>
      <c r="AR112" s="21">
        <v>0</v>
      </c>
      <c r="AS112" s="20">
        <v>0</v>
      </c>
      <c r="AT112" s="21">
        <v>0</v>
      </c>
      <c r="AU112" s="20">
        <v>0</v>
      </c>
      <c r="AV112" s="21">
        <v>0</v>
      </c>
      <c r="AW112" s="20">
        <v>0</v>
      </c>
      <c r="AX112" s="21">
        <v>0</v>
      </c>
      <c r="AY112" s="20">
        <v>0</v>
      </c>
      <c r="AZ112" s="21">
        <v>0</v>
      </c>
      <c r="BA112" s="24"/>
    </row>
    <row r="113" spans="1:53" x14ac:dyDescent="0.35">
      <c r="A113" s="18" t="s">
        <v>106</v>
      </c>
      <c r="B113" s="19"/>
      <c r="C113" s="20">
        <v>1831.48</v>
      </c>
      <c r="D113" s="21">
        <v>6.4436102619338062E-2</v>
      </c>
      <c r="E113" s="20">
        <v>0</v>
      </c>
      <c r="F113" s="21">
        <v>0</v>
      </c>
      <c r="G113" s="20">
        <v>1831.48</v>
      </c>
      <c r="H113" s="21">
        <v>6.4436102619338062E-2</v>
      </c>
      <c r="I113" s="20">
        <v>0</v>
      </c>
      <c r="J113" s="21">
        <v>0</v>
      </c>
      <c r="K113" s="20">
        <v>1831.48</v>
      </c>
      <c r="L113" s="21">
        <v>6.4436102619338062E-2</v>
      </c>
      <c r="M113" s="20">
        <v>0</v>
      </c>
      <c r="N113" s="21">
        <v>0</v>
      </c>
      <c r="O113" s="20">
        <v>1831.48</v>
      </c>
      <c r="P113" s="21">
        <v>6.4436102619338062E-2</v>
      </c>
      <c r="Q113" s="22"/>
      <c r="R113" s="23"/>
      <c r="S113" s="20">
        <v>1831.48</v>
      </c>
      <c r="T113" s="21">
        <v>3.2288814649720173E-2</v>
      </c>
      <c r="U113" s="20">
        <v>0</v>
      </c>
      <c r="V113" s="21">
        <v>0</v>
      </c>
      <c r="W113" s="20">
        <v>1831.48</v>
      </c>
      <c r="X113" s="21">
        <v>3.2288814649720173E-2</v>
      </c>
      <c r="Y113" s="20">
        <v>0</v>
      </c>
      <c r="Z113" s="21">
        <v>0</v>
      </c>
      <c r="AA113" s="20">
        <v>1831.48</v>
      </c>
      <c r="AB113" s="21">
        <v>3.2288814649720173E-2</v>
      </c>
      <c r="AC113" s="20">
        <v>0</v>
      </c>
      <c r="AD113" s="21">
        <v>0</v>
      </c>
      <c r="AE113" s="20">
        <v>1831.48</v>
      </c>
      <c r="AF113" s="21">
        <v>3.2288814649720173E-2</v>
      </c>
      <c r="AG113" s="24"/>
      <c r="AH113" s="19"/>
      <c r="AI113" s="20">
        <v>1831.48</v>
      </c>
      <c r="AJ113" s="21">
        <v>7.9119795925047393E-3</v>
      </c>
      <c r="AK113" s="20">
        <v>0</v>
      </c>
      <c r="AL113" s="21">
        <v>0</v>
      </c>
      <c r="AM113" s="20">
        <v>1831.48</v>
      </c>
      <c r="AN113" s="21">
        <v>7.9119795925047393E-3</v>
      </c>
      <c r="AO113" s="20">
        <v>0</v>
      </c>
      <c r="AP113" s="21">
        <v>0</v>
      </c>
      <c r="AQ113" s="20">
        <v>1831.48</v>
      </c>
      <c r="AR113" s="21">
        <v>7.9119795925047393E-3</v>
      </c>
      <c r="AS113" s="20">
        <v>0</v>
      </c>
      <c r="AT113" s="21">
        <v>0</v>
      </c>
      <c r="AU113" s="20">
        <v>1831.48</v>
      </c>
      <c r="AV113" s="21">
        <v>7.9119795925047393E-3</v>
      </c>
      <c r="AW113" s="20">
        <v>0</v>
      </c>
      <c r="AX113" s="21">
        <v>0</v>
      </c>
      <c r="AY113" s="20">
        <v>1831.48</v>
      </c>
      <c r="AZ113" s="21">
        <v>7.9119795925047393E-3</v>
      </c>
      <c r="BA113" s="24"/>
    </row>
    <row r="114" spans="1:53" x14ac:dyDescent="0.35">
      <c r="A114" s="18" t="s">
        <v>107</v>
      </c>
      <c r="B114" s="19"/>
      <c r="C114" s="20">
        <v>0</v>
      </c>
      <c r="D114" s="21">
        <v>0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22"/>
      <c r="R114" s="23"/>
      <c r="S114" s="20">
        <v>0</v>
      </c>
      <c r="T114" s="21">
        <v>0</v>
      </c>
      <c r="U114" s="20">
        <v>0</v>
      </c>
      <c r="V114" s="21">
        <v>0</v>
      </c>
      <c r="W114" s="20">
        <v>0</v>
      </c>
      <c r="X114" s="21">
        <v>0</v>
      </c>
      <c r="Y114" s="20">
        <v>0</v>
      </c>
      <c r="Z114" s="21">
        <v>0</v>
      </c>
      <c r="AA114" s="20">
        <v>0</v>
      </c>
      <c r="AB114" s="21">
        <v>0</v>
      </c>
      <c r="AC114" s="20">
        <v>0</v>
      </c>
      <c r="AD114" s="21">
        <v>0</v>
      </c>
      <c r="AE114" s="20">
        <v>0</v>
      </c>
      <c r="AF114" s="21">
        <v>0</v>
      </c>
      <c r="AG114" s="24"/>
      <c r="AH114" s="19"/>
      <c r="AI114" s="20">
        <v>0</v>
      </c>
      <c r="AJ114" s="21">
        <v>0</v>
      </c>
      <c r="AK114" s="20">
        <v>0</v>
      </c>
      <c r="AL114" s="21">
        <v>0</v>
      </c>
      <c r="AM114" s="20">
        <v>0</v>
      </c>
      <c r="AN114" s="21">
        <v>0</v>
      </c>
      <c r="AO114" s="20">
        <v>0</v>
      </c>
      <c r="AP114" s="21">
        <v>0</v>
      </c>
      <c r="AQ114" s="20">
        <v>0</v>
      </c>
      <c r="AR114" s="21">
        <v>0</v>
      </c>
      <c r="AS114" s="20">
        <v>0</v>
      </c>
      <c r="AT114" s="21">
        <v>0</v>
      </c>
      <c r="AU114" s="20">
        <v>0</v>
      </c>
      <c r="AV114" s="21">
        <v>0</v>
      </c>
      <c r="AW114" s="20">
        <v>0</v>
      </c>
      <c r="AX114" s="21">
        <v>0</v>
      </c>
      <c r="AY114" s="20">
        <v>0</v>
      </c>
      <c r="AZ114" s="21">
        <v>0</v>
      </c>
      <c r="BA114" s="24"/>
    </row>
    <row r="115" spans="1:53" x14ac:dyDescent="0.35">
      <c r="A115" s="18" t="s">
        <v>108</v>
      </c>
      <c r="B115" s="19"/>
      <c r="C115" s="20">
        <v>1694.17</v>
      </c>
      <c r="D115" s="21">
        <v>5.960518923198941E-2</v>
      </c>
      <c r="E115" s="20">
        <v>0</v>
      </c>
      <c r="F115" s="21">
        <v>0</v>
      </c>
      <c r="G115" s="20">
        <v>1694.17</v>
      </c>
      <c r="H115" s="21">
        <v>5.960518923198941E-2</v>
      </c>
      <c r="I115" s="20">
        <v>0</v>
      </c>
      <c r="J115" s="21">
        <v>0</v>
      </c>
      <c r="K115" s="20">
        <v>1694.17</v>
      </c>
      <c r="L115" s="21">
        <v>5.960518923198941E-2</v>
      </c>
      <c r="M115" s="20">
        <v>0</v>
      </c>
      <c r="N115" s="21">
        <v>0</v>
      </c>
      <c r="O115" s="20">
        <v>1694.17</v>
      </c>
      <c r="P115" s="21">
        <v>5.960518923198941E-2</v>
      </c>
      <c r="Q115" s="22"/>
      <c r="R115" s="23"/>
      <c r="S115" s="20">
        <v>1694.17</v>
      </c>
      <c r="T115" s="21">
        <v>2.9868052676041468E-2</v>
      </c>
      <c r="U115" s="20">
        <v>0</v>
      </c>
      <c r="V115" s="21">
        <v>0</v>
      </c>
      <c r="W115" s="20">
        <v>1694.17</v>
      </c>
      <c r="X115" s="21">
        <v>2.9868052676041468E-2</v>
      </c>
      <c r="Y115" s="20">
        <v>0</v>
      </c>
      <c r="Z115" s="21">
        <v>0</v>
      </c>
      <c r="AA115" s="20">
        <v>1694.17</v>
      </c>
      <c r="AB115" s="21">
        <v>2.9868052676041468E-2</v>
      </c>
      <c r="AC115" s="20">
        <v>0</v>
      </c>
      <c r="AD115" s="21">
        <v>0</v>
      </c>
      <c r="AE115" s="20">
        <v>1694.17</v>
      </c>
      <c r="AF115" s="21">
        <v>2.9868052676041468E-2</v>
      </c>
      <c r="AG115" s="24"/>
      <c r="AH115" s="19"/>
      <c r="AI115" s="20">
        <v>1694.17</v>
      </c>
      <c r="AJ115" s="21">
        <v>7.3188014426768255E-3</v>
      </c>
      <c r="AK115" s="20">
        <v>0</v>
      </c>
      <c r="AL115" s="21">
        <v>0</v>
      </c>
      <c r="AM115" s="20">
        <v>1694.17</v>
      </c>
      <c r="AN115" s="21">
        <v>7.3188014426768255E-3</v>
      </c>
      <c r="AO115" s="20">
        <v>0</v>
      </c>
      <c r="AP115" s="21">
        <v>0</v>
      </c>
      <c r="AQ115" s="20">
        <v>1694.17</v>
      </c>
      <c r="AR115" s="21">
        <v>7.3188014426768255E-3</v>
      </c>
      <c r="AS115" s="20">
        <v>0</v>
      </c>
      <c r="AT115" s="21">
        <v>0</v>
      </c>
      <c r="AU115" s="20">
        <v>1694.17</v>
      </c>
      <c r="AV115" s="21">
        <v>7.3188014426768255E-3</v>
      </c>
      <c r="AW115" s="20">
        <v>0</v>
      </c>
      <c r="AX115" s="21">
        <v>0</v>
      </c>
      <c r="AY115" s="20">
        <v>1694.17</v>
      </c>
      <c r="AZ115" s="21">
        <v>7.3188014426768255E-3</v>
      </c>
      <c r="BA115" s="24"/>
    </row>
    <row r="116" spans="1:53" x14ac:dyDescent="0.35">
      <c r="A116" s="18" t="s">
        <v>109</v>
      </c>
      <c r="B116" s="19"/>
      <c r="C116" s="25">
        <v>778.51</v>
      </c>
      <c r="D116" s="26">
        <v>2.7389952524832846E-2</v>
      </c>
      <c r="E116" s="25">
        <v>0</v>
      </c>
      <c r="F116" s="26">
        <v>0</v>
      </c>
      <c r="G116" s="25">
        <v>778.51</v>
      </c>
      <c r="H116" s="26">
        <v>2.7389952524832846E-2</v>
      </c>
      <c r="I116" s="25">
        <v>0</v>
      </c>
      <c r="J116" s="26">
        <v>0</v>
      </c>
      <c r="K116" s="25">
        <v>778.51</v>
      </c>
      <c r="L116" s="26">
        <v>2.7389952524832846E-2</v>
      </c>
      <c r="M116" s="25">
        <v>0</v>
      </c>
      <c r="N116" s="26">
        <v>0</v>
      </c>
      <c r="O116" s="25">
        <v>778.51</v>
      </c>
      <c r="P116" s="26">
        <v>2.7389952524832846E-2</v>
      </c>
      <c r="Q116" s="22"/>
      <c r="R116" s="23"/>
      <c r="S116" s="25">
        <v>778.51</v>
      </c>
      <c r="T116" s="26">
        <v>1.3725055743417158E-2</v>
      </c>
      <c r="U116" s="25">
        <v>0</v>
      </c>
      <c r="V116" s="26">
        <v>0</v>
      </c>
      <c r="W116" s="25">
        <v>778.51</v>
      </c>
      <c r="X116" s="26">
        <v>1.3725055743417158E-2</v>
      </c>
      <c r="Y116" s="25">
        <v>0</v>
      </c>
      <c r="Z116" s="26">
        <v>0</v>
      </c>
      <c r="AA116" s="25">
        <v>778.51</v>
      </c>
      <c r="AB116" s="26">
        <v>1.3725055743417158E-2</v>
      </c>
      <c r="AC116" s="25">
        <v>0</v>
      </c>
      <c r="AD116" s="26">
        <v>0</v>
      </c>
      <c r="AE116" s="25">
        <v>778.51</v>
      </c>
      <c r="AF116" s="26">
        <v>1.3725055743417158E-2</v>
      </c>
      <c r="AG116" s="24"/>
      <c r="AH116" s="19"/>
      <c r="AI116" s="25">
        <v>778.51</v>
      </c>
      <c r="AJ116" s="26">
        <v>3.3631572458126019E-3</v>
      </c>
      <c r="AK116" s="25">
        <v>0</v>
      </c>
      <c r="AL116" s="26">
        <v>0</v>
      </c>
      <c r="AM116" s="25">
        <v>778.51</v>
      </c>
      <c r="AN116" s="26">
        <v>3.3631572458126019E-3</v>
      </c>
      <c r="AO116" s="25">
        <v>0</v>
      </c>
      <c r="AP116" s="26">
        <v>0</v>
      </c>
      <c r="AQ116" s="25">
        <v>778.51</v>
      </c>
      <c r="AR116" s="26">
        <v>3.3631572458126019E-3</v>
      </c>
      <c r="AS116" s="25">
        <v>0</v>
      </c>
      <c r="AT116" s="26">
        <v>0</v>
      </c>
      <c r="AU116" s="25">
        <v>778.51</v>
      </c>
      <c r="AV116" s="26">
        <v>3.3631572458126019E-3</v>
      </c>
      <c r="AW116" s="25">
        <v>0</v>
      </c>
      <c r="AX116" s="26">
        <v>0</v>
      </c>
      <c r="AY116" s="25">
        <v>778.51</v>
      </c>
      <c r="AZ116" s="26">
        <v>3.3631572458126019E-3</v>
      </c>
      <c r="BA116" s="24"/>
    </row>
    <row r="117" spans="1:53" x14ac:dyDescent="0.35">
      <c r="A117" s="27" t="s">
        <v>110</v>
      </c>
      <c r="B117" s="19"/>
      <c r="C117" s="28">
        <v>58698.94</v>
      </c>
      <c r="D117" s="29">
        <v>2.0651773000449731</v>
      </c>
      <c r="E117" s="28">
        <v>95072.7</v>
      </c>
      <c r="F117" s="29">
        <v>3.274868515024782</v>
      </c>
      <c r="G117" s="28">
        <v>-36373.760000000002</v>
      </c>
      <c r="H117" s="29">
        <v>-1.2096912149798089</v>
      </c>
      <c r="I117" s="28">
        <v>49178.080000000002</v>
      </c>
      <c r="J117" s="29">
        <v>3.85946879079362</v>
      </c>
      <c r="K117" s="28">
        <v>9520.86</v>
      </c>
      <c r="L117" s="29">
        <v>-1.7942914907486469</v>
      </c>
      <c r="M117" s="28">
        <v>62092.84</v>
      </c>
      <c r="N117" s="29">
        <v>2.1942008020583819</v>
      </c>
      <c r="O117" s="28">
        <v>-3393.9</v>
      </c>
      <c r="P117" s="29">
        <v>-0.12902350201340873</v>
      </c>
      <c r="Q117" s="22"/>
      <c r="R117" s="9"/>
      <c r="S117" s="28">
        <v>120791.78</v>
      </c>
      <c r="T117" s="29">
        <v>2.1295473582183684</v>
      </c>
      <c r="U117" s="28">
        <v>174092.73</v>
      </c>
      <c r="V117" s="29">
        <v>3.0264353864239055</v>
      </c>
      <c r="W117" s="28">
        <v>-53300.95</v>
      </c>
      <c r="X117" s="29">
        <v>-0.89688802820553715</v>
      </c>
      <c r="Y117" s="28">
        <v>89347.05</v>
      </c>
      <c r="Z117" s="29">
        <v>3.5427332126038906</v>
      </c>
      <c r="AA117" s="28">
        <v>31444.73</v>
      </c>
      <c r="AB117" s="29">
        <v>-1.4131858543855222</v>
      </c>
      <c r="AC117" s="28">
        <v>62092.84</v>
      </c>
      <c r="AD117" s="29">
        <v>2.1942008020583819</v>
      </c>
      <c r="AE117" s="28">
        <v>58698.94</v>
      </c>
      <c r="AF117" s="29">
        <v>-6.465344384001348E-2</v>
      </c>
      <c r="AG117" s="24"/>
      <c r="AH117" s="19"/>
      <c r="AI117" s="28">
        <v>460442.17</v>
      </c>
      <c r="AJ117" s="29">
        <v>1.989106652853756</v>
      </c>
      <c r="AK117" s="28">
        <v>663004.6</v>
      </c>
      <c r="AL117" s="29">
        <v>2.8839492472352459</v>
      </c>
      <c r="AM117" s="28">
        <v>-202562.43</v>
      </c>
      <c r="AN117" s="29">
        <v>-0.89484259438148994</v>
      </c>
      <c r="AO117" s="28">
        <v>332565.68</v>
      </c>
      <c r="AP117" s="29">
        <v>2.6486481515911091</v>
      </c>
      <c r="AQ117" s="28">
        <v>127876.49</v>
      </c>
      <c r="AR117" s="29">
        <v>-0.65954149873735313</v>
      </c>
      <c r="AS117" s="28">
        <v>401743.23</v>
      </c>
      <c r="AT117" s="29">
        <v>1.9784586431910531</v>
      </c>
      <c r="AU117" s="28">
        <v>58698.94</v>
      </c>
      <c r="AV117" s="29">
        <v>1.0648009662702851E-2</v>
      </c>
      <c r="AW117" s="28">
        <v>693003.65</v>
      </c>
      <c r="AX117" s="29">
        <v>2.7376005054710553</v>
      </c>
      <c r="AY117" s="28">
        <v>-232561.48</v>
      </c>
      <c r="AZ117" s="29">
        <v>-0.74849385261729928</v>
      </c>
      <c r="BA117" s="24"/>
    </row>
    <row r="118" spans="1:53" x14ac:dyDescent="0.35">
      <c r="A118" s="18"/>
      <c r="B118" s="19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22"/>
      <c r="R118" s="2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24"/>
      <c r="AH118" s="19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24"/>
    </row>
    <row r="119" spans="1:53" x14ac:dyDescent="0.35">
      <c r="A119" s="18" t="s">
        <v>111</v>
      </c>
      <c r="B119" s="19"/>
      <c r="C119" s="20">
        <v>-101.33</v>
      </c>
      <c r="D119" s="21">
        <v>-3.5650459073631843E-3</v>
      </c>
      <c r="E119" s="20">
        <v>37.880000000000003</v>
      </c>
      <c r="F119" s="21">
        <v>1.3048122052822602E-3</v>
      </c>
      <c r="G119" s="20">
        <v>-139.21</v>
      </c>
      <c r="H119" s="21">
        <v>-4.8698581126454445E-3</v>
      </c>
      <c r="I119" s="20">
        <v>-29.99</v>
      </c>
      <c r="J119" s="21">
        <v>-2.3535987788848335E-3</v>
      </c>
      <c r="K119" s="20">
        <v>-71.34</v>
      </c>
      <c r="L119" s="21">
        <v>-1.2114471284783508E-3</v>
      </c>
      <c r="M119" s="20">
        <v>-40.82</v>
      </c>
      <c r="N119" s="21">
        <v>-1.4424735080570184E-3</v>
      </c>
      <c r="O119" s="20">
        <v>-60.51</v>
      </c>
      <c r="P119" s="21">
        <v>-2.1225723993061659E-3</v>
      </c>
      <c r="Q119" s="22"/>
      <c r="R119" s="23"/>
      <c r="S119" s="20">
        <v>-142.15</v>
      </c>
      <c r="T119" s="21">
        <v>-2.5060907039431081E-3</v>
      </c>
      <c r="U119" s="20">
        <v>75.760000000000005</v>
      </c>
      <c r="V119" s="21">
        <v>1.317015046380599E-3</v>
      </c>
      <c r="W119" s="20">
        <v>-217.91</v>
      </c>
      <c r="X119" s="21">
        <v>-3.8231057503237071E-3</v>
      </c>
      <c r="Y119" s="20">
        <v>-39.619999999999997</v>
      </c>
      <c r="Z119" s="21">
        <v>-1.5709874011885802E-3</v>
      </c>
      <c r="AA119" s="20">
        <v>-102.53</v>
      </c>
      <c r="AB119" s="21">
        <v>-9.3510330275452789E-4</v>
      </c>
      <c r="AC119" s="20">
        <v>-40.82</v>
      </c>
      <c r="AD119" s="21">
        <v>-1.4424735080570184E-3</v>
      </c>
      <c r="AE119" s="20">
        <v>-101.33</v>
      </c>
      <c r="AF119" s="21">
        <v>-1.0636171958860897E-3</v>
      </c>
      <c r="AG119" s="24"/>
      <c r="AH119" s="19"/>
      <c r="AI119" s="20">
        <v>119.37</v>
      </c>
      <c r="AJ119" s="21">
        <v>5.1567748703632618E-4</v>
      </c>
      <c r="AK119" s="20">
        <v>222.58</v>
      </c>
      <c r="AL119" s="21">
        <v>9.6818245823576655E-4</v>
      </c>
      <c r="AM119" s="20">
        <v>-103.21</v>
      </c>
      <c r="AN119" s="21">
        <v>-4.5250497119944037E-4</v>
      </c>
      <c r="AO119" s="20">
        <v>1242.26</v>
      </c>
      <c r="AP119" s="21">
        <v>9.8937137854861364E-3</v>
      </c>
      <c r="AQ119" s="20">
        <v>-1122.8900000000001</v>
      </c>
      <c r="AR119" s="21">
        <v>-9.3780362984498093E-3</v>
      </c>
      <c r="AS119" s="20">
        <v>220.7</v>
      </c>
      <c r="AT119" s="21">
        <v>1.0868778611459499E-3</v>
      </c>
      <c r="AU119" s="20">
        <v>-101.33</v>
      </c>
      <c r="AV119" s="21">
        <v>-5.7120037410962371E-4</v>
      </c>
      <c r="AW119" s="20">
        <v>3943.08</v>
      </c>
      <c r="AX119" s="21">
        <v>1.5576509302819412E-2</v>
      </c>
      <c r="AY119" s="20">
        <v>-3823.71</v>
      </c>
      <c r="AZ119" s="21">
        <v>-1.5060831815783087E-2</v>
      </c>
      <c r="BA119" s="24"/>
    </row>
    <row r="120" spans="1:53" x14ac:dyDescent="0.35">
      <c r="A120" s="18" t="s">
        <v>112</v>
      </c>
      <c r="B120" s="19"/>
      <c r="C120" s="20">
        <v>0</v>
      </c>
      <c r="D120" s="21">
        <v>0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1">
        <v>0</v>
      </c>
      <c r="O120" s="20">
        <v>0</v>
      </c>
      <c r="P120" s="21">
        <v>0</v>
      </c>
      <c r="Q120" s="22"/>
      <c r="R120" s="23"/>
      <c r="S120" s="20">
        <v>0</v>
      </c>
      <c r="T120" s="21">
        <v>0</v>
      </c>
      <c r="U120" s="20">
        <v>0</v>
      </c>
      <c r="V120" s="21">
        <v>0</v>
      </c>
      <c r="W120" s="20">
        <v>0</v>
      </c>
      <c r="X120" s="21">
        <v>0</v>
      </c>
      <c r="Y120" s="20">
        <v>0</v>
      </c>
      <c r="Z120" s="21">
        <v>0</v>
      </c>
      <c r="AA120" s="20">
        <v>0</v>
      </c>
      <c r="AB120" s="21">
        <v>0</v>
      </c>
      <c r="AC120" s="20">
        <v>0</v>
      </c>
      <c r="AD120" s="21">
        <v>0</v>
      </c>
      <c r="AE120" s="20">
        <v>0</v>
      </c>
      <c r="AF120" s="21">
        <v>0</v>
      </c>
      <c r="AG120" s="24"/>
      <c r="AH120" s="19"/>
      <c r="AI120" s="20">
        <v>0</v>
      </c>
      <c r="AJ120" s="21">
        <v>0</v>
      </c>
      <c r="AK120" s="20">
        <v>0</v>
      </c>
      <c r="AL120" s="21">
        <v>0</v>
      </c>
      <c r="AM120" s="20">
        <v>0</v>
      </c>
      <c r="AN120" s="21">
        <v>0</v>
      </c>
      <c r="AO120" s="20">
        <v>0</v>
      </c>
      <c r="AP120" s="21">
        <v>0</v>
      </c>
      <c r="AQ120" s="20">
        <v>0</v>
      </c>
      <c r="AR120" s="21">
        <v>0</v>
      </c>
      <c r="AS120" s="20">
        <v>0</v>
      </c>
      <c r="AT120" s="21">
        <v>0</v>
      </c>
      <c r="AU120" s="20">
        <v>0</v>
      </c>
      <c r="AV120" s="21">
        <v>0</v>
      </c>
      <c r="AW120" s="20">
        <v>0</v>
      </c>
      <c r="AX120" s="21">
        <v>0</v>
      </c>
      <c r="AY120" s="20">
        <v>0</v>
      </c>
      <c r="AZ120" s="21">
        <v>0</v>
      </c>
      <c r="BA120" s="24"/>
    </row>
    <row r="121" spans="1:53" x14ac:dyDescent="0.35">
      <c r="A121" s="18" t="s">
        <v>113</v>
      </c>
      <c r="B121" s="19"/>
      <c r="C121" s="20">
        <v>7345.35</v>
      </c>
      <c r="D121" s="21">
        <v>0.25842800706256952</v>
      </c>
      <c r="E121" s="20">
        <v>2000</v>
      </c>
      <c r="F121" s="21">
        <v>6.889187989874658E-2</v>
      </c>
      <c r="G121" s="20">
        <v>5345.35</v>
      </c>
      <c r="H121" s="21">
        <v>0.18953612716382295</v>
      </c>
      <c r="I121" s="20">
        <v>4177.46</v>
      </c>
      <c r="J121" s="21">
        <v>0.32784477341914764</v>
      </c>
      <c r="K121" s="20">
        <v>3167.89</v>
      </c>
      <c r="L121" s="21">
        <v>-6.9416766356578119E-2</v>
      </c>
      <c r="M121" s="20">
        <v>7443.43</v>
      </c>
      <c r="N121" s="21">
        <v>0.26303161646440115</v>
      </c>
      <c r="O121" s="20">
        <v>-98.08</v>
      </c>
      <c r="P121" s="21">
        <v>-4.603609401831632E-3</v>
      </c>
      <c r="Q121" s="22"/>
      <c r="R121" s="23"/>
      <c r="S121" s="20">
        <v>14788.78</v>
      </c>
      <c r="T121" s="21">
        <v>0.26072475610734969</v>
      </c>
      <c r="U121" s="20">
        <v>4000</v>
      </c>
      <c r="V121" s="21">
        <v>6.9536169291478295E-2</v>
      </c>
      <c r="W121" s="20">
        <v>10788.78</v>
      </c>
      <c r="X121" s="21">
        <v>0.19118858681587139</v>
      </c>
      <c r="Y121" s="20">
        <v>8299.3700000000008</v>
      </c>
      <c r="Z121" s="21">
        <v>0.32908141614847219</v>
      </c>
      <c r="AA121" s="20">
        <v>6489.41</v>
      </c>
      <c r="AB121" s="21">
        <v>-6.8356660041122508E-2</v>
      </c>
      <c r="AC121" s="20">
        <v>7443.43</v>
      </c>
      <c r="AD121" s="21">
        <v>0.26303161646440115</v>
      </c>
      <c r="AE121" s="20">
        <v>7345.35</v>
      </c>
      <c r="AF121" s="21">
        <v>-2.3068603570514656E-3</v>
      </c>
      <c r="AG121" s="24"/>
      <c r="AH121" s="19"/>
      <c r="AI121" s="20">
        <v>58436.85</v>
      </c>
      <c r="AJ121" s="21">
        <v>0.25244674506424336</v>
      </c>
      <c r="AK121" s="20">
        <v>16000</v>
      </c>
      <c r="AL121" s="21">
        <v>6.9597085685022306E-2</v>
      </c>
      <c r="AM121" s="20">
        <v>42436.85</v>
      </c>
      <c r="AN121" s="21">
        <v>0.18284965937922104</v>
      </c>
      <c r="AO121" s="20">
        <v>37907.53</v>
      </c>
      <c r="AP121" s="21">
        <v>0.3019064061748179</v>
      </c>
      <c r="AQ121" s="20">
        <v>20529.32</v>
      </c>
      <c r="AR121" s="21">
        <v>-4.9459661110574538E-2</v>
      </c>
      <c r="AS121" s="20">
        <v>51091.5</v>
      </c>
      <c r="AT121" s="21">
        <v>0.25160951627883232</v>
      </c>
      <c r="AU121" s="20">
        <v>7345.35</v>
      </c>
      <c r="AV121" s="21">
        <v>8.3722878541103718E-4</v>
      </c>
      <c r="AW121" s="20">
        <v>71567.08</v>
      </c>
      <c r="AX121" s="21">
        <v>0.28271434700681225</v>
      </c>
      <c r="AY121" s="20">
        <v>-13130.23</v>
      </c>
      <c r="AZ121" s="21">
        <v>-3.0267601942568889E-2</v>
      </c>
      <c r="BA121" s="24"/>
    </row>
    <row r="122" spans="1:53" x14ac:dyDescent="0.35">
      <c r="A122" s="18" t="s">
        <v>114</v>
      </c>
      <c r="B122" s="19"/>
      <c r="C122" s="20">
        <v>-7345.35</v>
      </c>
      <c r="D122" s="21">
        <v>-0.25842800706256952</v>
      </c>
      <c r="E122" s="20">
        <v>-2000</v>
      </c>
      <c r="F122" s="21">
        <v>-6.889187989874658E-2</v>
      </c>
      <c r="G122" s="20">
        <v>-5345.35</v>
      </c>
      <c r="H122" s="21">
        <v>-0.18953612716382295</v>
      </c>
      <c r="I122" s="20">
        <v>-4177.46</v>
      </c>
      <c r="J122" s="21">
        <v>-0.32784477341914764</v>
      </c>
      <c r="K122" s="20">
        <v>-3167.89</v>
      </c>
      <c r="L122" s="21">
        <v>6.9416766356578119E-2</v>
      </c>
      <c r="M122" s="20">
        <v>-7134.11</v>
      </c>
      <c r="N122" s="21">
        <v>-0.25210104553073626</v>
      </c>
      <c r="O122" s="20">
        <v>-211.24</v>
      </c>
      <c r="P122" s="21">
        <v>-6.3269615318332639E-3</v>
      </c>
      <c r="Q122" s="22"/>
      <c r="R122" s="23"/>
      <c r="S122" s="20">
        <v>-14479.46</v>
      </c>
      <c r="T122" s="21">
        <v>-0.2552714745277247</v>
      </c>
      <c r="U122" s="20">
        <v>-4000</v>
      </c>
      <c r="V122" s="21">
        <v>-6.9536169291478295E-2</v>
      </c>
      <c r="W122" s="20">
        <v>-10479.459999999999</v>
      </c>
      <c r="X122" s="21">
        <v>-0.1857353052362464</v>
      </c>
      <c r="Y122" s="20">
        <v>-8299.3700000000008</v>
      </c>
      <c r="Z122" s="21">
        <v>-0.32908141614847219</v>
      </c>
      <c r="AA122" s="20">
        <v>-6180.09</v>
      </c>
      <c r="AB122" s="21">
        <v>7.3809941620747499E-2</v>
      </c>
      <c r="AC122" s="20">
        <v>-7134.11</v>
      </c>
      <c r="AD122" s="21">
        <v>-0.25210104553073626</v>
      </c>
      <c r="AE122" s="20">
        <v>-7345.35</v>
      </c>
      <c r="AF122" s="21">
        <v>-3.1704289969884392E-3</v>
      </c>
      <c r="AG122" s="24"/>
      <c r="AH122" s="19"/>
      <c r="AI122" s="20">
        <v>-57013.82</v>
      </c>
      <c r="AJ122" s="21">
        <v>-0.24629926634783811</v>
      </c>
      <c r="AK122" s="20">
        <v>-16000</v>
      </c>
      <c r="AL122" s="21">
        <v>-6.9597085685022306E-2</v>
      </c>
      <c r="AM122" s="20">
        <v>-41013.82</v>
      </c>
      <c r="AN122" s="21">
        <v>-0.17670218066281579</v>
      </c>
      <c r="AO122" s="20">
        <v>-37881.599999999999</v>
      </c>
      <c r="AP122" s="21">
        <v>-0.3016998922417784</v>
      </c>
      <c r="AQ122" s="20">
        <v>-19132.22</v>
      </c>
      <c r="AR122" s="21">
        <v>5.5400625893940292E-2</v>
      </c>
      <c r="AS122" s="20">
        <v>-49668.47</v>
      </c>
      <c r="AT122" s="21">
        <v>-0.24460154254640593</v>
      </c>
      <c r="AU122" s="20">
        <v>-7345.35</v>
      </c>
      <c r="AV122" s="21">
        <v>-1.6977238014321827E-3</v>
      </c>
      <c r="AW122" s="20">
        <v>-71541.149999999994</v>
      </c>
      <c r="AX122" s="21">
        <v>-0.28261191467314867</v>
      </c>
      <c r="AY122" s="20">
        <v>14527.33</v>
      </c>
      <c r="AZ122" s="21">
        <v>3.6312648325310559E-2</v>
      </c>
      <c r="BA122" s="24"/>
    </row>
    <row r="123" spans="1:53" x14ac:dyDescent="0.35">
      <c r="A123" s="18" t="s">
        <v>115</v>
      </c>
      <c r="B123" s="19"/>
      <c r="C123" s="20">
        <v>3118.2</v>
      </c>
      <c r="D123" s="21">
        <v>0.10970616942998007</v>
      </c>
      <c r="E123" s="20">
        <v>3249.59</v>
      </c>
      <c r="F123" s="21">
        <v>0.11193518200008395</v>
      </c>
      <c r="G123" s="20">
        <v>-131.38999999999999</v>
      </c>
      <c r="H123" s="21">
        <v>-2.2290125701038832E-3</v>
      </c>
      <c r="I123" s="20">
        <v>1247.6300000000001</v>
      </c>
      <c r="J123" s="21">
        <v>9.7913319256421633E-2</v>
      </c>
      <c r="K123" s="20">
        <v>1870.57</v>
      </c>
      <c r="L123" s="21">
        <v>1.1792850173558439E-2</v>
      </c>
      <c r="M123" s="20">
        <v>3485.78</v>
      </c>
      <c r="N123" s="21">
        <v>0.12317847390776566</v>
      </c>
      <c r="O123" s="20">
        <v>-367.58</v>
      </c>
      <c r="P123" s="21">
        <v>-1.3472304477785593E-2</v>
      </c>
      <c r="Q123" s="22"/>
      <c r="R123" s="23"/>
      <c r="S123" s="20">
        <v>6603.98</v>
      </c>
      <c r="T123" s="21">
        <v>0.1164275264651861</v>
      </c>
      <c r="U123" s="20">
        <v>6526.24</v>
      </c>
      <c r="V123" s="21">
        <v>0.11345243236920433</v>
      </c>
      <c r="W123" s="20">
        <v>77.739999999999995</v>
      </c>
      <c r="X123" s="21">
        <v>2.9750940959817757E-3</v>
      </c>
      <c r="Y123" s="20">
        <v>1999.56</v>
      </c>
      <c r="Z123" s="21">
        <v>7.9285299543680895E-2</v>
      </c>
      <c r="AA123" s="20">
        <v>4604.42</v>
      </c>
      <c r="AB123" s="21">
        <v>3.7142226921505206E-2</v>
      </c>
      <c r="AC123" s="20">
        <v>3485.78</v>
      </c>
      <c r="AD123" s="21">
        <v>0.12317847390776566</v>
      </c>
      <c r="AE123" s="20">
        <v>3118.2</v>
      </c>
      <c r="AF123" s="21">
        <v>-6.7509474425795635E-3</v>
      </c>
      <c r="AG123" s="24"/>
      <c r="AH123" s="19"/>
      <c r="AI123" s="20">
        <v>21436.91</v>
      </c>
      <c r="AJ123" s="21">
        <v>9.260728724657695E-2</v>
      </c>
      <c r="AK123" s="20">
        <v>22211.38</v>
      </c>
      <c r="AL123" s="21">
        <v>9.6615457315161912E-2</v>
      </c>
      <c r="AM123" s="20">
        <v>-774.47</v>
      </c>
      <c r="AN123" s="21">
        <v>-4.0081700685849625E-3</v>
      </c>
      <c r="AO123" s="20">
        <v>11927.32</v>
      </c>
      <c r="AP123" s="21">
        <v>9.4992586340946747E-2</v>
      </c>
      <c r="AQ123" s="20">
        <v>9509.59</v>
      </c>
      <c r="AR123" s="21">
        <v>-2.3852990943697971E-3</v>
      </c>
      <c r="AS123" s="20">
        <v>18318.71</v>
      </c>
      <c r="AT123" s="21">
        <v>9.0213866532636716E-2</v>
      </c>
      <c r="AU123" s="20">
        <v>3118.2</v>
      </c>
      <c r="AV123" s="21">
        <v>2.3934207139402336E-3</v>
      </c>
      <c r="AW123" s="20">
        <v>27111.59</v>
      </c>
      <c r="AX123" s="21">
        <v>0.10710001669994669</v>
      </c>
      <c r="AY123" s="20">
        <v>-5674.68</v>
      </c>
      <c r="AZ123" s="21">
        <v>-1.449272945336974E-2</v>
      </c>
      <c r="BA123" s="24"/>
    </row>
    <row r="124" spans="1:53" x14ac:dyDescent="0.35">
      <c r="A124" s="18" t="s">
        <v>116</v>
      </c>
      <c r="B124" s="19"/>
      <c r="C124" s="20">
        <v>10181.09</v>
      </c>
      <c r="D124" s="21">
        <v>0.35819651867162977</v>
      </c>
      <c r="E124" s="20">
        <v>11505.44</v>
      </c>
      <c r="F124" s="21">
        <v>0.39631569533111743</v>
      </c>
      <c r="G124" s="20">
        <v>-1324.35</v>
      </c>
      <c r="H124" s="21">
        <v>-3.8119176659487664E-2</v>
      </c>
      <c r="I124" s="20">
        <v>5580.63</v>
      </c>
      <c r="J124" s="21">
        <v>0.43796478670917199</v>
      </c>
      <c r="K124" s="20">
        <v>4600.46</v>
      </c>
      <c r="L124" s="21">
        <v>-7.9768268037542223E-2</v>
      </c>
      <c r="M124" s="20">
        <v>13174.59</v>
      </c>
      <c r="N124" s="21">
        <v>0.46555602779306504</v>
      </c>
      <c r="O124" s="20">
        <v>-2993.5</v>
      </c>
      <c r="P124" s="21">
        <v>-0.10735950912143527</v>
      </c>
      <c r="Q124" s="22"/>
      <c r="R124" s="23"/>
      <c r="S124" s="20">
        <v>23355.68</v>
      </c>
      <c r="T124" s="21">
        <v>0.41175837166563467</v>
      </c>
      <c r="U124" s="20">
        <v>23237.759999999998</v>
      </c>
      <c r="V124" s="21">
        <v>0.4039662033286856</v>
      </c>
      <c r="W124" s="20">
        <v>117.92</v>
      </c>
      <c r="X124" s="21">
        <v>7.792168336949068E-3</v>
      </c>
      <c r="Y124" s="20">
        <v>10286.469999999999</v>
      </c>
      <c r="Z124" s="21">
        <v>0.40787265958365204</v>
      </c>
      <c r="AA124" s="20">
        <v>13069.21</v>
      </c>
      <c r="AB124" s="21">
        <v>3.8857120819826285E-3</v>
      </c>
      <c r="AC124" s="20">
        <v>13174.59</v>
      </c>
      <c r="AD124" s="21">
        <v>0.46555602779306504</v>
      </c>
      <c r="AE124" s="20">
        <v>10181.09</v>
      </c>
      <c r="AF124" s="21">
        <v>-5.3797656127430371E-2</v>
      </c>
      <c r="AG124" s="24"/>
      <c r="AH124" s="19"/>
      <c r="AI124" s="20">
        <v>83356.87</v>
      </c>
      <c r="AJ124" s="21">
        <v>0.36010104087135558</v>
      </c>
      <c r="AK124" s="20">
        <v>94573.47</v>
      </c>
      <c r="AL124" s="21">
        <v>0.41137736844499284</v>
      </c>
      <c r="AM124" s="20">
        <v>-11216.6</v>
      </c>
      <c r="AN124" s="21">
        <v>-5.1276327573637259E-2</v>
      </c>
      <c r="AO124" s="20">
        <v>51985.2</v>
      </c>
      <c r="AP124" s="21">
        <v>0.4140249946720122</v>
      </c>
      <c r="AQ124" s="20">
        <v>31371.67</v>
      </c>
      <c r="AR124" s="21">
        <v>-5.3923953800656621E-2</v>
      </c>
      <c r="AS124" s="20">
        <v>73175.78</v>
      </c>
      <c r="AT124" s="21">
        <v>0.36036762688756946</v>
      </c>
      <c r="AU124" s="20">
        <v>10181.09</v>
      </c>
      <c r="AV124" s="21">
        <v>-2.6658601621387668E-4</v>
      </c>
      <c r="AW124" s="20">
        <v>101925.06</v>
      </c>
      <c r="AX124" s="21">
        <v>0.40263871016576558</v>
      </c>
      <c r="AY124" s="20">
        <v>-18568.189999999999</v>
      </c>
      <c r="AZ124" s="21">
        <v>-4.2537669294409997E-2</v>
      </c>
      <c r="BA124" s="24"/>
    </row>
    <row r="125" spans="1:53" x14ac:dyDescent="0.35">
      <c r="A125" s="18" t="s">
        <v>117</v>
      </c>
      <c r="B125" s="19"/>
      <c r="C125" s="20">
        <v>12037.12</v>
      </c>
      <c r="D125" s="21">
        <v>0.42349635243698347</v>
      </c>
      <c r="E125" s="20">
        <v>12119.66</v>
      </c>
      <c r="F125" s="21">
        <v>0.41747308056682153</v>
      </c>
      <c r="G125" s="20">
        <v>-82.54</v>
      </c>
      <c r="H125" s="21">
        <v>6.0232718701619392E-3</v>
      </c>
      <c r="I125" s="20">
        <v>6745.68</v>
      </c>
      <c r="J125" s="21">
        <v>0.52939727278252224</v>
      </c>
      <c r="K125" s="20">
        <v>5291.44</v>
      </c>
      <c r="L125" s="21">
        <v>-0.10590092034553877</v>
      </c>
      <c r="M125" s="20">
        <v>11457.24</v>
      </c>
      <c r="N125" s="21">
        <v>0.40486930856078374</v>
      </c>
      <c r="O125" s="20">
        <v>579.88</v>
      </c>
      <c r="P125" s="21">
        <v>1.8627043876199734E-2</v>
      </c>
      <c r="Q125" s="22"/>
      <c r="R125" s="23"/>
      <c r="S125" s="20">
        <v>23494.36</v>
      </c>
      <c r="T125" s="21">
        <v>0.41420328660635103</v>
      </c>
      <c r="U125" s="20">
        <v>23609.19</v>
      </c>
      <c r="V125" s="21">
        <v>0.41042315816866909</v>
      </c>
      <c r="W125" s="20">
        <v>-114.83</v>
      </c>
      <c r="X125" s="21">
        <v>3.78012843768194E-3</v>
      </c>
      <c r="Y125" s="20">
        <v>12516.6</v>
      </c>
      <c r="Z125" s="21">
        <v>0.49630037621698597</v>
      </c>
      <c r="AA125" s="20">
        <v>10977.76</v>
      </c>
      <c r="AB125" s="21">
        <v>-8.2097089610634943E-2</v>
      </c>
      <c r="AC125" s="20">
        <v>11457.24</v>
      </c>
      <c r="AD125" s="21">
        <v>0.40486930856078374</v>
      </c>
      <c r="AE125" s="20">
        <v>12037.12</v>
      </c>
      <c r="AF125" s="21">
        <v>9.3339780455672927E-3</v>
      </c>
      <c r="AG125" s="24"/>
      <c r="AH125" s="19"/>
      <c r="AI125" s="20">
        <v>99461.1</v>
      </c>
      <c r="AJ125" s="21">
        <v>0.42967119130324821</v>
      </c>
      <c r="AK125" s="20">
        <v>95450.36</v>
      </c>
      <c r="AL125" s="21">
        <v>0.4151916802241391</v>
      </c>
      <c r="AM125" s="20">
        <v>4010.74</v>
      </c>
      <c r="AN125" s="21">
        <v>1.4479511079109109E-2</v>
      </c>
      <c r="AO125" s="20">
        <v>55793.09</v>
      </c>
      <c r="AP125" s="21">
        <v>0.44435211925673263</v>
      </c>
      <c r="AQ125" s="20">
        <v>43668.01</v>
      </c>
      <c r="AR125" s="21">
        <v>-1.4680927953484413E-2</v>
      </c>
      <c r="AS125" s="20">
        <v>87423.98</v>
      </c>
      <c r="AT125" s="21">
        <v>0.43053551606373491</v>
      </c>
      <c r="AU125" s="20">
        <v>12037.12</v>
      </c>
      <c r="AV125" s="21">
        <v>-8.6432476048670104E-4</v>
      </c>
      <c r="AW125" s="20">
        <v>105026.22</v>
      </c>
      <c r="AX125" s="21">
        <v>0.41488934864876148</v>
      </c>
      <c r="AY125" s="20">
        <v>-5565.12</v>
      </c>
      <c r="AZ125" s="21">
        <v>1.4781842654486732E-2</v>
      </c>
      <c r="BA125" s="24"/>
    </row>
    <row r="126" spans="1:53" x14ac:dyDescent="0.35">
      <c r="A126" s="18" t="s">
        <v>118</v>
      </c>
      <c r="B126" s="19"/>
      <c r="C126" s="20">
        <v>25696.86</v>
      </c>
      <c r="D126" s="21">
        <v>0.90408058398386182</v>
      </c>
      <c r="E126" s="20">
        <v>27027.18</v>
      </c>
      <c r="F126" s="21">
        <v>0.93097661928090281</v>
      </c>
      <c r="G126" s="20">
        <v>-1330.32</v>
      </c>
      <c r="H126" s="21">
        <v>-2.6896035297040988E-2</v>
      </c>
      <c r="I126" s="20">
        <v>11884.67</v>
      </c>
      <c r="J126" s="21">
        <v>0.93270239411301148</v>
      </c>
      <c r="K126" s="20">
        <v>13812.19</v>
      </c>
      <c r="L126" s="21">
        <v>-2.8621810129149661E-2</v>
      </c>
      <c r="M126" s="20">
        <v>28859.65</v>
      </c>
      <c r="N126" s="21">
        <v>1.0198255898284598</v>
      </c>
      <c r="O126" s="20">
        <v>-3162.79</v>
      </c>
      <c r="P126" s="21">
        <v>-0.11574500584459801</v>
      </c>
      <c r="Q126" s="22"/>
      <c r="R126" s="23"/>
      <c r="S126" s="20">
        <v>54556.51</v>
      </c>
      <c r="T126" s="21">
        <v>0.96182597643741963</v>
      </c>
      <c r="U126" s="20">
        <v>53624.37</v>
      </c>
      <c r="V126" s="21">
        <v>0.93220831761721756</v>
      </c>
      <c r="W126" s="20">
        <v>932.14</v>
      </c>
      <c r="X126" s="21">
        <v>2.9617658820202064E-2</v>
      </c>
      <c r="Y126" s="20">
        <v>23757.42</v>
      </c>
      <c r="Z126" s="21">
        <v>0.94201432369373039</v>
      </c>
      <c r="AA126" s="20">
        <v>30799.09</v>
      </c>
      <c r="AB126" s="21">
        <v>1.9811652743689234E-2</v>
      </c>
      <c r="AC126" s="20">
        <v>28859.65</v>
      </c>
      <c r="AD126" s="21">
        <v>1.0198255898284598</v>
      </c>
      <c r="AE126" s="20">
        <v>25696.86</v>
      </c>
      <c r="AF126" s="21">
        <v>-5.7999613391040206E-2</v>
      </c>
      <c r="AG126" s="24"/>
      <c r="AH126" s="19"/>
      <c r="AI126" s="20">
        <v>212423.95</v>
      </c>
      <c r="AJ126" s="21">
        <v>0.91766983934263391</v>
      </c>
      <c r="AK126" s="20">
        <v>209249.36</v>
      </c>
      <c r="AL126" s="21">
        <v>0.91019660234100475</v>
      </c>
      <c r="AM126" s="20">
        <v>3174.59</v>
      </c>
      <c r="AN126" s="21">
        <v>7.4732370016291627E-3</v>
      </c>
      <c r="AO126" s="20">
        <v>110753.63</v>
      </c>
      <c r="AP126" s="21">
        <v>0.88207357229857764</v>
      </c>
      <c r="AQ126" s="20">
        <v>101670.32</v>
      </c>
      <c r="AR126" s="21">
        <v>3.5596267044056273E-2</v>
      </c>
      <c r="AS126" s="20">
        <v>186727.09</v>
      </c>
      <c r="AT126" s="21">
        <v>0.91957199908113862</v>
      </c>
      <c r="AU126" s="20">
        <v>25696.86</v>
      </c>
      <c r="AV126" s="21">
        <v>-1.9021597385047162E-3</v>
      </c>
      <c r="AW126" s="20">
        <v>227582.6</v>
      </c>
      <c r="AX126" s="21">
        <v>0.89902880135828578</v>
      </c>
      <c r="AY126" s="20">
        <v>-15158.65</v>
      </c>
      <c r="AZ126" s="21">
        <v>1.864103798434813E-2</v>
      </c>
      <c r="BA126" s="24"/>
    </row>
    <row r="127" spans="1:53" x14ac:dyDescent="0.35">
      <c r="A127" s="18" t="s">
        <v>119</v>
      </c>
      <c r="B127" s="19"/>
      <c r="C127" s="20">
        <v>1787.44</v>
      </c>
      <c r="D127" s="21">
        <v>6.2886663936220763E-2</v>
      </c>
      <c r="E127" s="20">
        <v>2120.9299999999998</v>
      </c>
      <c r="F127" s="21">
        <v>7.3057427416824278E-2</v>
      </c>
      <c r="G127" s="20">
        <v>-333.49</v>
      </c>
      <c r="H127" s="21">
        <v>-1.0170763480603515E-2</v>
      </c>
      <c r="I127" s="20">
        <v>854.55</v>
      </c>
      <c r="J127" s="21">
        <v>6.7064616088563997E-2</v>
      </c>
      <c r="K127" s="20">
        <v>932.89</v>
      </c>
      <c r="L127" s="21">
        <v>-4.1779521523432339E-3</v>
      </c>
      <c r="M127" s="20">
        <v>1489.81</v>
      </c>
      <c r="N127" s="21">
        <v>5.2646042553611633E-2</v>
      </c>
      <c r="O127" s="20">
        <v>297.63</v>
      </c>
      <c r="P127" s="21">
        <v>1.024062138260913E-2</v>
      </c>
      <c r="Q127" s="22"/>
      <c r="R127" s="23"/>
      <c r="S127" s="20">
        <v>3277.25</v>
      </c>
      <c r="T127" s="21">
        <v>5.7777599433679563E-2</v>
      </c>
      <c r="U127" s="20">
        <v>4241.8599999999997</v>
      </c>
      <c r="V127" s="21">
        <v>7.3740673767687517E-2</v>
      </c>
      <c r="W127" s="20">
        <v>-964.61</v>
      </c>
      <c r="X127" s="21">
        <v>-1.5963074334007954E-2</v>
      </c>
      <c r="Y127" s="20">
        <v>1820.53</v>
      </c>
      <c r="Z127" s="21">
        <v>7.2186514222257595E-2</v>
      </c>
      <c r="AA127" s="20">
        <v>1456.72</v>
      </c>
      <c r="AB127" s="21">
        <v>-1.4408914788578031E-2</v>
      </c>
      <c r="AC127" s="20">
        <v>1489.81</v>
      </c>
      <c r="AD127" s="21">
        <v>5.2646042553611633E-2</v>
      </c>
      <c r="AE127" s="20">
        <v>1787.44</v>
      </c>
      <c r="AF127" s="21">
        <v>5.1315568800679306E-3</v>
      </c>
      <c r="AG127" s="24"/>
      <c r="AH127" s="19"/>
      <c r="AI127" s="20">
        <v>12418.11</v>
      </c>
      <c r="AJ127" s="21">
        <v>5.3646140224015017E-2</v>
      </c>
      <c r="AK127" s="20">
        <v>14735.75</v>
      </c>
      <c r="AL127" s="21">
        <v>6.40978284614417E-2</v>
      </c>
      <c r="AM127" s="20">
        <v>-2317.64</v>
      </c>
      <c r="AN127" s="21">
        <v>-1.0451688237426683E-2</v>
      </c>
      <c r="AO127" s="20">
        <v>8245.14</v>
      </c>
      <c r="AP127" s="21">
        <v>6.5666652135030631E-2</v>
      </c>
      <c r="AQ127" s="20">
        <v>4172.97</v>
      </c>
      <c r="AR127" s="21">
        <v>-1.2020511911015615E-2</v>
      </c>
      <c r="AS127" s="20">
        <v>10630.67</v>
      </c>
      <c r="AT127" s="21">
        <v>5.2352695388076201E-2</v>
      </c>
      <c r="AU127" s="20">
        <v>1787.44</v>
      </c>
      <c r="AV127" s="21">
        <v>1.2934448359388159E-3</v>
      </c>
      <c r="AW127" s="20">
        <v>21343.22</v>
      </c>
      <c r="AX127" s="21">
        <v>8.4312990069215277E-2</v>
      </c>
      <c r="AY127" s="20">
        <v>-8925.11</v>
      </c>
      <c r="AZ127" s="21">
        <v>-3.066684984520026E-2</v>
      </c>
      <c r="BA127" s="24"/>
    </row>
    <row r="128" spans="1:53" x14ac:dyDescent="0.35">
      <c r="A128" s="18" t="s">
        <v>120</v>
      </c>
      <c r="B128" s="19"/>
      <c r="C128" s="20">
        <v>9070.5</v>
      </c>
      <c r="D128" s="21">
        <v>0.31912315111751471</v>
      </c>
      <c r="E128" s="20">
        <v>13697.93</v>
      </c>
      <c r="F128" s="21">
        <v>0.47183807421071883</v>
      </c>
      <c r="G128" s="20">
        <v>-4627.43</v>
      </c>
      <c r="H128" s="21">
        <v>-0.15271492309320411</v>
      </c>
      <c r="I128" s="20">
        <v>7029.81</v>
      </c>
      <c r="J128" s="21">
        <v>0.55169563960628187</v>
      </c>
      <c r="K128" s="20">
        <v>2040.69</v>
      </c>
      <c r="L128" s="21">
        <v>-0.23257248848876716</v>
      </c>
      <c r="M128" s="20">
        <v>8964.4699999999993</v>
      </c>
      <c r="N128" s="21">
        <v>0.3167812466627119</v>
      </c>
      <c r="O128" s="20">
        <v>106.03</v>
      </c>
      <c r="P128" s="21">
        <v>2.3419044548028123E-3</v>
      </c>
      <c r="Q128" s="22"/>
      <c r="R128" s="23"/>
      <c r="S128" s="20">
        <v>18034.97</v>
      </c>
      <c r="T128" s="21">
        <v>0.31795477075548956</v>
      </c>
      <c r="U128" s="20">
        <v>27126.87</v>
      </c>
      <c r="V128" s="21">
        <v>0.47157465616698097</v>
      </c>
      <c r="W128" s="20">
        <v>-9091.9</v>
      </c>
      <c r="X128" s="21">
        <v>-0.15361988541149141</v>
      </c>
      <c r="Y128" s="20">
        <v>11810.79</v>
      </c>
      <c r="Z128" s="21">
        <v>0.46831404058768483</v>
      </c>
      <c r="AA128" s="20">
        <v>6224.18</v>
      </c>
      <c r="AB128" s="21">
        <v>-0.15035926983219527</v>
      </c>
      <c r="AC128" s="20">
        <v>8964.4699999999993</v>
      </c>
      <c r="AD128" s="21">
        <v>0.3167812466627119</v>
      </c>
      <c r="AE128" s="20">
        <v>9070.5</v>
      </c>
      <c r="AF128" s="21">
        <v>1.1735240927776558E-3</v>
      </c>
      <c r="AG128" s="24"/>
      <c r="AH128" s="19"/>
      <c r="AI128" s="20">
        <v>84163</v>
      </c>
      <c r="AJ128" s="21">
        <v>0.36358351630592539</v>
      </c>
      <c r="AK128" s="20">
        <v>106328.86</v>
      </c>
      <c r="AL128" s="21">
        <v>0.4625111737631713</v>
      </c>
      <c r="AM128" s="20">
        <v>-22165.86</v>
      </c>
      <c r="AN128" s="21">
        <v>-9.892765745724591E-2</v>
      </c>
      <c r="AO128" s="20">
        <v>55137.27</v>
      </c>
      <c r="AP128" s="21">
        <v>0.43912898128658351</v>
      </c>
      <c r="AQ128" s="20">
        <v>29025.73</v>
      </c>
      <c r="AR128" s="21">
        <v>-7.5545464980658117E-2</v>
      </c>
      <c r="AS128" s="20">
        <v>75092.5</v>
      </c>
      <c r="AT128" s="21">
        <v>0.36980686809289642</v>
      </c>
      <c r="AU128" s="20">
        <v>9070.5</v>
      </c>
      <c r="AV128" s="21">
        <v>-6.223351786971032E-3</v>
      </c>
      <c r="AW128" s="20">
        <v>117829.28</v>
      </c>
      <c r="AX128" s="21">
        <v>0.46546579731187637</v>
      </c>
      <c r="AY128" s="20">
        <v>-33666.28</v>
      </c>
      <c r="AZ128" s="21">
        <v>-0.10188228100595098</v>
      </c>
      <c r="BA128" s="24"/>
    </row>
    <row r="129" spans="1:53" x14ac:dyDescent="0.35">
      <c r="A129" s="18" t="s">
        <v>121</v>
      </c>
      <c r="B129" s="19"/>
      <c r="C129" s="20">
        <v>26457.96</v>
      </c>
      <c r="D129" s="21">
        <v>0.93085800863691726</v>
      </c>
      <c r="E129" s="20">
        <v>35906.31</v>
      </c>
      <c r="F129" s="21">
        <v>1.2368265980635815</v>
      </c>
      <c r="G129" s="20">
        <v>-9448.35</v>
      </c>
      <c r="H129" s="21">
        <v>-0.30596858942666427</v>
      </c>
      <c r="I129" s="20">
        <v>13363.63</v>
      </c>
      <c r="J129" s="21">
        <v>1.0487703651039924</v>
      </c>
      <c r="K129" s="20">
        <v>13094.33</v>
      </c>
      <c r="L129" s="21">
        <v>-0.1179123564670751</v>
      </c>
      <c r="M129" s="20">
        <v>22161.63</v>
      </c>
      <c r="N129" s="21">
        <v>0.78313484003825728</v>
      </c>
      <c r="O129" s="20">
        <v>4296.33</v>
      </c>
      <c r="P129" s="21">
        <v>0.14772316859865997</v>
      </c>
      <c r="Q129" s="22"/>
      <c r="R129" s="23"/>
      <c r="S129" s="20">
        <v>48619.59</v>
      </c>
      <c r="T129" s="21">
        <v>0.85715865303218641</v>
      </c>
      <c r="U129" s="20">
        <v>71812.62</v>
      </c>
      <c r="V129" s="21">
        <v>1.2483936253961498</v>
      </c>
      <c r="W129" s="20">
        <v>-23193.03</v>
      </c>
      <c r="X129" s="21">
        <v>-0.39123497236396343</v>
      </c>
      <c r="Y129" s="20">
        <v>29129.46</v>
      </c>
      <c r="Z129" s="21">
        <v>1.1550230859017341</v>
      </c>
      <c r="AA129" s="20">
        <v>19490.13</v>
      </c>
      <c r="AB129" s="21">
        <v>-0.29786443286954767</v>
      </c>
      <c r="AC129" s="20">
        <v>22161.63</v>
      </c>
      <c r="AD129" s="21">
        <v>0.78313484003825728</v>
      </c>
      <c r="AE129" s="20">
        <v>26457.96</v>
      </c>
      <c r="AF129" s="21">
        <v>7.4023812993929128E-2</v>
      </c>
      <c r="AG129" s="24"/>
      <c r="AH129" s="19"/>
      <c r="AI129" s="20">
        <v>175142.12</v>
      </c>
      <c r="AJ129" s="21">
        <v>0.7566126188809138</v>
      </c>
      <c r="AK129" s="20">
        <v>224925.48</v>
      </c>
      <c r="AL129" s="21">
        <v>0.97838486901904809</v>
      </c>
      <c r="AM129" s="20">
        <v>-49783.360000000001</v>
      </c>
      <c r="AN129" s="21">
        <v>-0.22177225013813429</v>
      </c>
      <c r="AO129" s="20">
        <v>120034.67</v>
      </c>
      <c r="AP129" s="21">
        <v>0.95599042818353586</v>
      </c>
      <c r="AQ129" s="20">
        <v>55107.45</v>
      </c>
      <c r="AR129" s="21">
        <v>-0.19937780930262206</v>
      </c>
      <c r="AS129" s="20">
        <v>148684.16</v>
      </c>
      <c r="AT129" s="21">
        <v>0.73222257275524338</v>
      </c>
      <c r="AU129" s="20">
        <v>26457.96</v>
      </c>
      <c r="AV129" s="21">
        <v>2.4390046125670417E-2</v>
      </c>
      <c r="AW129" s="20">
        <v>232350.35</v>
      </c>
      <c r="AX129" s="21">
        <v>0.91786303810431102</v>
      </c>
      <c r="AY129" s="20">
        <v>-57208.23</v>
      </c>
      <c r="AZ129" s="21">
        <v>-0.16125041922339722</v>
      </c>
      <c r="BA129" s="24"/>
    </row>
    <row r="130" spans="1:53" x14ac:dyDescent="0.35">
      <c r="A130" s="18" t="s">
        <v>122</v>
      </c>
      <c r="B130" s="19"/>
      <c r="C130" s="20">
        <v>1367.89</v>
      </c>
      <c r="D130" s="21">
        <v>4.8125832884861608E-2</v>
      </c>
      <c r="E130" s="20">
        <v>1946.28</v>
      </c>
      <c r="F130" s="21">
        <v>6.7041444004666245E-2</v>
      </c>
      <c r="G130" s="20">
        <v>-578.39</v>
      </c>
      <c r="H130" s="21">
        <v>-1.8915611119804637E-2</v>
      </c>
      <c r="I130" s="20">
        <v>882.37</v>
      </c>
      <c r="J130" s="21">
        <v>6.9247914455638895E-2</v>
      </c>
      <c r="K130" s="20">
        <v>485.52</v>
      </c>
      <c r="L130" s="21">
        <v>-2.1122081570777287E-2</v>
      </c>
      <c r="M130" s="20">
        <v>1446.7</v>
      </c>
      <c r="N130" s="21">
        <v>5.1122646352427456E-2</v>
      </c>
      <c r="O130" s="20">
        <v>-78.81</v>
      </c>
      <c r="P130" s="21">
        <v>-2.9968134675658481E-3</v>
      </c>
      <c r="Q130" s="22"/>
      <c r="R130" s="23"/>
      <c r="S130" s="20">
        <v>2814.59</v>
      </c>
      <c r="T130" s="21">
        <v>4.9620948536132484E-2</v>
      </c>
      <c r="U130" s="20">
        <v>3892.56</v>
      </c>
      <c r="V130" s="21">
        <v>6.766842778430919E-2</v>
      </c>
      <c r="W130" s="20">
        <v>-1077.97</v>
      </c>
      <c r="X130" s="21">
        <v>-1.8047479248176707E-2</v>
      </c>
      <c r="Y130" s="20">
        <v>1669.8</v>
      </c>
      <c r="Z130" s="21">
        <v>6.6209862758826121E-2</v>
      </c>
      <c r="AA130" s="20">
        <v>1144.79</v>
      </c>
      <c r="AB130" s="21">
        <v>-1.6588914222693638E-2</v>
      </c>
      <c r="AC130" s="20">
        <v>1446.7</v>
      </c>
      <c r="AD130" s="21">
        <v>5.1122646352427456E-2</v>
      </c>
      <c r="AE130" s="20">
        <v>1367.89</v>
      </c>
      <c r="AF130" s="21">
        <v>-1.5016978162949723E-3</v>
      </c>
      <c r="AG130" s="24"/>
      <c r="AH130" s="19"/>
      <c r="AI130" s="20">
        <v>10675.59</v>
      </c>
      <c r="AJ130" s="21">
        <v>4.6118467151127863E-2</v>
      </c>
      <c r="AK130" s="20">
        <v>12661.98</v>
      </c>
      <c r="AL130" s="21">
        <v>5.5077306687627413E-2</v>
      </c>
      <c r="AM130" s="20">
        <v>-1986.39</v>
      </c>
      <c r="AN130" s="21">
        <v>-8.9588395364995493E-3</v>
      </c>
      <c r="AO130" s="20">
        <v>6513.35</v>
      </c>
      <c r="AP130" s="21">
        <v>5.1874181479477831E-2</v>
      </c>
      <c r="AQ130" s="20">
        <v>4162.24</v>
      </c>
      <c r="AR130" s="21">
        <v>-5.7557143283499673E-3</v>
      </c>
      <c r="AS130" s="20">
        <v>9307.7000000000007</v>
      </c>
      <c r="AT130" s="21">
        <v>4.5837485583090892E-2</v>
      </c>
      <c r="AU130" s="20">
        <v>1367.89</v>
      </c>
      <c r="AV130" s="21">
        <v>2.8098156803697122E-4</v>
      </c>
      <c r="AW130" s="20">
        <v>11833.78</v>
      </c>
      <c r="AX130" s="21">
        <v>4.6747462455115886E-2</v>
      </c>
      <c r="AY130" s="20">
        <v>-1158.19</v>
      </c>
      <c r="AZ130" s="21">
        <v>-6.289953039880225E-4</v>
      </c>
      <c r="BA130" s="24"/>
    </row>
    <row r="131" spans="1:53" x14ac:dyDescent="0.35">
      <c r="A131" s="18" t="s">
        <v>123</v>
      </c>
      <c r="B131" s="19"/>
      <c r="C131" s="20">
        <v>1388.1</v>
      </c>
      <c r="D131" s="21">
        <v>4.8836871844575504E-2</v>
      </c>
      <c r="E131" s="20">
        <v>894.01</v>
      </c>
      <c r="F131" s="21">
        <v>3.0795014774139214E-2</v>
      </c>
      <c r="G131" s="20">
        <v>494.09</v>
      </c>
      <c r="H131" s="21">
        <v>1.804185707043629E-2</v>
      </c>
      <c r="I131" s="20">
        <v>122.56</v>
      </c>
      <c r="J131" s="21">
        <v>9.6184416919014755E-3</v>
      </c>
      <c r="K131" s="20">
        <v>1265.54</v>
      </c>
      <c r="L131" s="21">
        <v>3.9218430152674025E-2</v>
      </c>
      <c r="M131" s="20">
        <v>1303.6600000000001</v>
      </c>
      <c r="N131" s="21">
        <v>4.6067981712729369E-2</v>
      </c>
      <c r="O131" s="20">
        <v>84.44</v>
      </c>
      <c r="P131" s="21">
        <v>2.7688901318461343E-3</v>
      </c>
      <c r="Q131" s="22"/>
      <c r="R131" s="23"/>
      <c r="S131" s="20">
        <v>2691.76</v>
      </c>
      <c r="T131" s="21">
        <v>4.7455467557129094E-2</v>
      </c>
      <c r="U131" s="20">
        <v>1788.02</v>
      </c>
      <c r="V131" s="21">
        <v>3.1083015354137253E-2</v>
      </c>
      <c r="W131" s="20">
        <v>903.74</v>
      </c>
      <c r="X131" s="21">
        <v>1.6372452202991841E-2</v>
      </c>
      <c r="Y131" s="20">
        <v>235.75</v>
      </c>
      <c r="Z131" s="21">
        <v>9.3478112021758656E-3</v>
      </c>
      <c r="AA131" s="20">
        <v>2456.0100000000002</v>
      </c>
      <c r="AB131" s="21">
        <v>3.810765635495323E-2</v>
      </c>
      <c r="AC131" s="20">
        <v>1303.6600000000001</v>
      </c>
      <c r="AD131" s="21">
        <v>4.6067981712729369E-2</v>
      </c>
      <c r="AE131" s="20">
        <v>1388.1</v>
      </c>
      <c r="AF131" s="21">
        <v>1.3874858443997246E-3</v>
      </c>
      <c r="AG131" s="24"/>
      <c r="AH131" s="19"/>
      <c r="AI131" s="20">
        <v>10535.77</v>
      </c>
      <c r="AJ131" s="21">
        <v>4.5514445820496893E-2</v>
      </c>
      <c r="AK131" s="20">
        <v>6616.53</v>
      </c>
      <c r="AL131" s="21">
        <v>2.878070033422004E-2</v>
      </c>
      <c r="AM131" s="20">
        <v>3919.24</v>
      </c>
      <c r="AN131" s="21">
        <v>1.6733745486276853E-2</v>
      </c>
      <c r="AO131" s="20">
        <v>4230.0200000000004</v>
      </c>
      <c r="AP131" s="21">
        <v>3.3689088586030355E-2</v>
      </c>
      <c r="AQ131" s="20">
        <v>6305.75</v>
      </c>
      <c r="AR131" s="21">
        <v>1.1825357234466538E-2</v>
      </c>
      <c r="AS131" s="20">
        <v>9147.67</v>
      </c>
      <c r="AT131" s="21">
        <v>4.5049388328359641E-2</v>
      </c>
      <c r="AU131" s="20">
        <v>1388.1</v>
      </c>
      <c r="AV131" s="21">
        <v>4.6505749213725245E-4</v>
      </c>
      <c r="AW131" s="20">
        <v>6843.53</v>
      </c>
      <c r="AX131" s="21">
        <v>2.703427490923941E-2</v>
      </c>
      <c r="AY131" s="20">
        <v>3692.24</v>
      </c>
      <c r="AZ131" s="21">
        <v>1.8480170911257483E-2</v>
      </c>
      <c r="BA131" s="24"/>
    </row>
    <row r="132" spans="1:53" x14ac:dyDescent="0.35">
      <c r="A132" s="18" t="s">
        <v>124</v>
      </c>
      <c r="B132" s="19"/>
      <c r="C132" s="20">
        <v>5455.98</v>
      </c>
      <c r="D132" s="21">
        <v>0.19195518770014197</v>
      </c>
      <c r="E132" s="20">
        <v>9305.56</v>
      </c>
      <c r="F132" s="21">
        <v>0.3205387609552901</v>
      </c>
      <c r="G132" s="20">
        <v>-3849.58</v>
      </c>
      <c r="H132" s="21">
        <v>-0.12858357325514813</v>
      </c>
      <c r="I132" s="20">
        <v>10125.969999999999</v>
      </c>
      <c r="J132" s="21">
        <v>0.79468058109451334</v>
      </c>
      <c r="K132" s="20">
        <v>-4669.99</v>
      </c>
      <c r="L132" s="21">
        <v>-0.60272539339437137</v>
      </c>
      <c r="M132" s="20">
        <v>7415.38</v>
      </c>
      <c r="N132" s="21">
        <v>0.26204040181714483</v>
      </c>
      <c r="O132" s="20">
        <v>-1959.4</v>
      </c>
      <c r="P132" s="21">
        <v>-7.0085214117002859E-2</v>
      </c>
      <c r="Q132" s="22"/>
      <c r="R132" s="23"/>
      <c r="S132" s="20">
        <v>12871.36</v>
      </c>
      <c r="T132" s="21">
        <v>0.22692082759834795</v>
      </c>
      <c r="U132" s="20">
        <v>18611.12</v>
      </c>
      <c r="V132" s="21">
        <v>0.32353649775600435</v>
      </c>
      <c r="W132" s="20">
        <v>-5739.76</v>
      </c>
      <c r="X132" s="21">
        <v>-9.6615670157656403E-2</v>
      </c>
      <c r="Y132" s="20">
        <v>19991.57</v>
      </c>
      <c r="Z132" s="21">
        <v>0.79269320040332103</v>
      </c>
      <c r="AA132" s="20">
        <v>-7120.21</v>
      </c>
      <c r="AB132" s="21">
        <v>-0.56577237280497306</v>
      </c>
      <c r="AC132" s="20">
        <v>7415.38</v>
      </c>
      <c r="AD132" s="21">
        <v>0.26204040181714483</v>
      </c>
      <c r="AE132" s="20">
        <v>5455.98</v>
      </c>
      <c r="AF132" s="21">
        <v>-3.5119574218796884E-2</v>
      </c>
      <c r="AG132" s="24"/>
      <c r="AH132" s="19"/>
      <c r="AI132" s="20">
        <v>44668.34</v>
      </c>
      <c r="AJ132" s="21">
        <v>0.19296688716833549</v>
      </c>
      <c r="AK132" s="20">
        <v>67669.460000000006</v>
      </c>
      <c r="AL132" s="21">
        <v>0.29434982536744936</v>
      </c>
      <c r="AM132" s="20">
        <v>-23001.119999999999</v>
      </c>
      <c r="AN132" s="21">
        <v>-0.10138293819911387</v>
      </c>
      <c r="AO132" s="20">
        <v>77378.05</v>
      </c>
      <c r="AP132" s="21">
        <v>0.61626091154753071</v>
      </c>
      <c r="AQ132" s="20">
        <v>-32709.71</v>
      </c>
      <c r="AR132" s="21">
        <v>-0.42329402437919522</v>
      </c>
      <c r="AS132" s="20">
        <v>39212.36</v>
      </c>
      <c r="AT132" s="21">
        <v>0.19310850007831901</v>
      </c>
      <c r="AU132" s="20">
        <v>5455.98</v>
      </c>
      <c r="AV132" s="21">
        <v>-1.4161290998351839E-4</v>
      </c>
      <c r="AW132" s="20">
        <v>120686.67</v>
      </c>
      <c r="AX132" s="21">
        <v>0.47675346124889595</v>
      </c>
      <c r="AY132" s="20">
        <v>-76018.33</v>
      </c>
      <c r="AZ132" s="21">
        <v>-0.28378657408056046</v>
      </c>
      <c r="BA132" s="24"/>
    </row>
    <row r="133" spans="1:53" x14ac:dyDescent="0.35">
      <c r="A133" s="18" t="s">
        <v>125</v>
      </c>
      <c r="B133" s="19"/>
      <c r="C133" s="20">
        <v>-3143.59</v>
      </c>
      <c r="D133" s="21">
        <v>-0.11059945390237672</v>
      </c>
      <c r="E133" s="20">
        <v>0</v>
      </c>
      <c r="F133" s="21">
        <v>0</v>
      </c>
      <c r="G133" s="20">
        <v>-3143.59</v>
      </c>
      <c r="H133" s="21">
        <v>-0.11059945390237672</v>
      </c>
      <c r="I133" s="20">
        <v>0</v>
      </c>
      <c r="J133" s="21">
        <v>0</v>
      </c>
      <c r="K133" s="20">
        <v>-3143.59</v>
      </c>
      <c r="L133" s="21">
        <v>-0.11059945390237672</v>
      </c>
      <c r="M133" s="20">
        <v>-1082.3800000000001</v>
      </c>
      <c r="N133" s="21">
        <v>-3.8248517286887697E-2</v>
      </c>
      <c r="O133" s="20">
        <v>-2061.21</v>
      </c>
      <c r="P133" s="21">
        <v>-7.2350936615489025E-2</v>
      </c>
      <c r="Q133" s="22"/>
      <c r="R133" s="23"/>
      <c r="S133" s="20">
        <v>-4225.97</v>
      </c>
      <c r="T133" s="21">
        <v>-7.450344095773799E-2</v>
      </c>
      <c r="U133" s="20">
        <v>0</v>
      </c>
      <c r="V133" s="21">
        <v>0</v>
      </c>
      <c r="W133" s="20">
        <v>-4225.97</v>
      </c>
      <c r="X133" s="21">
        <v>-7.450344095773799E-2</v>
      </c>
      <c r="Y133" s="20">
        <v>0</v>
      </c>
      <c r="Z133" s="21">
        <v>0</v>
      </c>
      <c r="AA133" s="20">
        <v>-4225.97</v>
      </c>
      <c r="AB133" s="21">
        <v>-7.450344095773799E-2</v>
      </c>
      <c r="AC133" s="20">
        <v>-1082.3800000000001</v>
      </c>
      <c r="AD133" s="21">
        <v>-3.8248517286887697E-2</v>
      </c>
      <c r="AE133" s="20">
        <v>-3143.59</v>
      </c>
      <c r="AF133" s="21">
        <v>-3.6254923670850293E-2</v>
      </c>
      <c r="AG133" s="24"/>
      <c r="AH133" s="19"/>
      <c r="AI133" s="20">
        <v>-12187.2</v>
      </c>
      <c r="AJ133" s="21">
        <v>-5.2648610790057081E-2</v>
      </c>
      <c r="AK133" s="20">
        <v>0</v>
      </c>
      <c r="AL133" s="21">
        <v>0</v>
      </c>
      <c r="AM133" s="20">
        <v>-12187.2</v>
      </c>
      <c r="AN133" s="21">
        <v>-5.2648610790057081E-2</v>
      </c>
      <c r="AO133" s="20">
        <v>0</v>
      </c>
      <c r="AP133" s="21">
        <v>0</v>
      </c>
      <c r="AQ133" s="20">
        <v>-12187.2</v>
      </c>
      <c r="AR133" s="21">
        <v>-5.2648610790057081E-2</v>
      </c>
      <c r="AS133" s="20">
        <v>-9043.61</v>
      </c>
      <c r="AT133" s="21">
        <v>-4.4536925663063553E-2</v>
      </c>
      <c r="AU133" s="20">
        <v>-3143.59</v>
      </c>
      <c r="AV133" s="21">
        <v>-8.1116851269935272E-3</v>
      </c>
      <c r="AW133" s="20">
        <v>-736</v>
      </c>
      <c r="AX133" s="21">
        <v>-2.907450735687607E-3</v>
      </c>
      <c r="AY133" s="20">
        <v>-11451.2</v>
      </c>
      <c r="AZ133" s="21">
        <v>-4.9741160054369474E-2</v>
      </c>
      <c r="BA133" s="24"/>
    </row>
    <row r="134" spans="1:53" x14ac:dyDescent="0.35">
      <c r="A134" s="18" t="s">
        <v>126</v>
      </c>
      <c r="B134" s="19"/>
      <c r="C134" s="20">
        <v>1354.13</v>
      </c>
      <c r="D134" s="21">
        <v>4.7641721252715971E-2</v>
      </c>
      <c r="E134" s="20">
        <v>0</v>
      </c>
      <c r="F134" s="21">
        <v>0</v>
      </c>
      <c r="G134" s="20">
        <v>1354.13</v>
      </c>
      <c r="H134" s="21">
        <v>4.7641721252715971E-2</v>
      </c>
      <c r="I134" s="20">
        <v>0</v>
      </c>
      <c r="J134" s="21">
        <v>0</v>
      </c>
      <c r="K134" s="20">
        <v>1354.13</v>
      </c>
      <c r="L134" s="21">
        <v>4.7641721252715971E-2</v>
      </c>
      <c r="M134" s="20">
        <v>255</v>
      </c>
      <c r="N134" s="21">
        <v>9.0110422477839222E-3</v>
      </c>
      <c r="O134" s="20">
        <v>1099.1300000000001</v>
      </c>
      <c r="P134" s="21">
        <v>3.8630679004932049E-2</v>
      </c>
      <c r="Q134" s="22"/>
      <c r="R134" s="23"/>
      <c r="S134" s="20">
        <v>1609.13</v>
      </c>
      <c r="T134" s="21">
        <v>2.8368805729412406E-2</v>
      </c>
      <c r="U134" s="20">
        <v>0</v>
      </c>
      <c r="V134" s="21">
        <v>0</v>
      </c>
      <c r="W134" s="20">
        <v>1609.13</v>
      </c>
      <c r="X134" s="21">
        <v>2.8368805729412406E-2</v>
      </c>
      <c r="Y134" s="20">
        <v>0</v>
      </c>
      <c r="Z134" s="21">
        <v>0</v>
      </c>
      <c r="AA134" s="20">
        <v>1609.13</v>
      </c>
      <c r="AB134" s="21">
        <v>2.8368805729412406E-2</v>
      </c>
      <c r="AC134" s="20">
        <v>255</v>
      </c>
      <c r="AD134" s="21">
        <v>9.0110422477839222E-3</v>
      </c>
      <c r="AE134" s="20">
        <v>1354.13</v>
      </c>
      <c r="AF134" s="21">
        <v>1.9357763481628484E-2</v>
      </c>
      <c r="AG134" s="24"/>
      <c r="AH134" s="19"/>
      <c r="AI134" s="20">
        <v>6918.13</v>
      </c>
      <c r="AJ134" s="21">
        <v>2.9886268688871735E-2</v>
      </c>
      <c r="AK134" s="20">
        <v>0</v>
      </c>
      <c r="AL134" s="21">
        <v>0</v>
      </c>
      <c r="AM134" s="20">
        <v>6918.13</v>
      </c>
      <c r="AN134" s="21">
        <v>2.9886268688871735E-2</v>
      </c>
      <c r="AO134" s="20">
        <v>0</v>
      </c>
      <c r="AP134" s="21">
        <v>0</v>
      </c>
      <c r="AQ134" s="20">
        <v>6918.13</v>
      </c>
      <c r="AR134" s="21">
        <v>2.9886268688871735E-2</v>
      </c>
      <c r="AS134" s="20">
        <v>5564</v>
      </c>
      <c r="AT134" s="21">
        <v>2.7400944356212348E-2</v>
      </c>
      <c r="AU134" s="20">
        <v>1354.13</v>
      </c>
      <c r="AV134" s="21">
        <v>2.4853243326593867E-3</v>
      </c>
      <c r="AW134" s="20">
        <v>0</v>
      </c>
      <c r="AX134" s="21">
        <v>0</v>
      </c>
      <c r="AY134" s="20">
        <v>6918.13</v>
      </c>
      <c r="AZ134" s="21">
        <v>2.9886268688871735E-2</v>
      </c>
      <c r="BA134" s="24"/>
    </row>
    <row r="135" spans="1:53" x14ac:dyDescent="0.35">
      <c r="A135" s="18" t="s">
        <v>127</v>
      </c>
      <c r="B135" s="19"/>
      <c r="C135" s="20">
        <v>3407.1</v>
      </c>
      <c r="D135" s="21">
        <v>0.1198704027531541</v>
      </c>
      <c r="E135" s="20">
        <v>9203.59</v>
      </c>
      <c r="F135" s="21">
        <v>0.31702630845865254</v>
      </c>
      <c r="G135" s="20">
        <v>-5796.49</v>
      </c>
      <c r="H135" s="21">
        <v>-0.19715590570549846</v>
      </c>
      <c r="I135" s="20">
        <v>1054.82</v>
      </c>
      <c r="J135" s="21">
        <v>8.2781696030120047E-2</v>
      </c>
      <c r="K135" s="20">
        <v>2352.2800000000002</v>
      </c>
      <c r="L135" s="21">
        <v>3.7088706723034048E-2</v>
      </c>
      <c r="M135" s="20">
        <v>1872.73</v>
      </c>
      <c r="N135" s="21">
        <v>6.6177447641930925E-2</v>
      </c>
      <c r="O135" s="20">
        <v>1534.37</v>
      </c>
      <c r="P135" s="21">
        <v>5.369295511122317E-2</v>
      </c>
      <c r="Q135" s="22"/>
      <c r="R135" s="23"/>
      <c r="S135" s="20">
        <v>5279.83</v>
      </c>
      <c r="T135" s="21">
        <v>9.3082890477664007E-2</v>
      </c>
      <c r="U135" s="20">
        <v>18407.18</v>
      </c>
      <c r="V135" s="21">
        <v>0.31999119616467836</v>
      </c>
      <c r="W135" s="20">
        <v>-13127.35</v>
      </c>
      <c r="X135" s="21">
        <v>-0.22690830568701437</v>
      </c>
      <c r="Y135" s="20">
        <v>3512.68</v>
      </c>
      <c r="Z135" s="21">
        <v>0.13928258516928577</v>
      </c>
      <c r="AA135" s="20">
        <v>1767.15</v>
      </c>
      <c r="AB135" s="21">
        <v>-4.6199694691621759E-2</v>
      </c>
      <c r="AC135" s="20">
        <v>1872.73</v>
      </c>
      <c r="AD135" s="21">
        <v>6.6177447641930925E-2</v>
      </c>
      <c r="AE135" s="20">
        <v>3407.1</v>
      </c>
      <c r="AF135" s="21">
        <v>2.6905442835733082E-2</v>
      </c>
      <c r="AG135" s="24"/>
      <c r="AH135" s="19"/>
      <c r="AI135" s="20">
        <v>32854.65</v>
      </c>
      <c r="AJ135" s="21">
        <v>0.14193183672160536</v>
      </c>
      <c r="AK135" s="20">
        <v>61478.720000000001</v>
      </c>
      <c r="AL135" s="21">
        <v>0.2674212339778434</v>
      </c>
      <c r="AM135" s="20">
        <v>-28624.07</v>
      </c>
      <c r="AN135" s="21">
        <v>-0.12548939725623803</v>
      </c>
      <c r="AO135" s="20">
        <v>29780.12</v>
      </c>
      <c r="AP135" s="21">
        <v>0.23717738941721653</v>
      </c>
      <c r="AQ135" s="20">
        <v>3074.53</v>
      </c>
      <c r="AR135" s="21">
        <v>-9.5245552695611163E-2</v>
      </c>
      <c r="AS135" s="20">
        <v>29447.55</v>
      </c>
      <c r="AT135" s="21">
        <v>0.14501989198001095</v>
      </c>
      <c r="AU135" s="20">
        <v>3407.1</v>
      </c>
      <c r="AV135" s="21">
        <v>-3.0880552584055809E-3</v>
      </c>
      <c r="AW135" s="20">
        <v>51917.02</v>
      </c>
      <c r="AX135" s="21">
        <v>0.20508991575232091</v>
      </c>
      <c r="AY135" s="20">
        <v>-19062.37</v>
      </c>
      <c r="AZ135" s="21">
        <v>-6.3158079030715547E-2</v>
      </c>
      <c r="BA135" s="24"/>
    </row>
    <row r="136" spans="1:53" x14ac:dyDescent="0.35">
      <c r="A136" s="18" t="s">
        <v>128</v>
      </c>
      <c r="B136" s="19"/>
      <c r="C136" s="20">
        <v>6682.18</v>
      </c>
      <c r="D136" s="21">
        <v>0.23509600771009698</v>
      </c>
      <c r="E136" s="20">
        <v>7100</v>
      </c>
      <c r="F136" s="21">
        <v>0.24456617364055033</v>
      </c>
      <c r="G136" s="20">
        <v>-417.82</v>
      </c>
      <c r="H136" s="21">
        <v>-9.4701659304533559E-3</v>
      </c>
      <c r="I136" s="20">
        <v>2987.02</v>
      </c>
      <c r="J136" s="21">
        <v>0.23441969404816859</v>
      </c>
      <c r="K136" s="20">
        <v>3695.16</v>
      </c>
      <c r="L136" s="21">
        <v>6.7631366192838493E-4</v>
      </c>
      <c r="M136" s="20">
        <v>8947.08</v>
      </c>
      <c r="N136" s="21">
        <v>0.31616672891883357</v>
      </c>
      <c r="O136" s="20">
        <v>-2264.9</v>
      </c>
      <c r="P136" s="21">
        <v>-8.1070721208736596E-2</v>
      </c>
      <c r="Q136" s="22"/>
      <c r="R136" s="23"/>
      <c r="S136" s="20">
        <v>15629.26</v>
      </c>
      <c r="T136" s="21">
        <v>0.27554233693640423</v>
      </c>
      <c r="U136" s="20">
        <v>14200</v>
      </c>
      <c r="V136" s="21">
        <v>0.24685340098474792</v>
      </c>
      <c r="W136" s="20">
        <v>1429.26</v>
      </c>
      <c r="X136" s="21">
        <v>2.8688935951656308E-2</v>
      </c>
      <c r="Y136" s="20">
        <v>6265.16</v>
      </c>
      <c r="Z136" s="21">
        <v>0.24842219652778003</v>
      </c>
      <c r="AA136" s="20">
        <v>9364.1</v>
      </c>
      <c r="AB136" s="21">
        <v>2.7120140408624205E-2</v>
      </c>
      <c r="AC136" s="20">
        <v>8947.08</v>
      </c>
      <c r="AD136" s="21">
        <v>0.31616672891883357</v>
      </c>
      <c r="AE136" s="20">
        <v>6682.18</v>
      </c>
      <c r="AF136" s="21">
        <v>-4.0624391982429342E-2</v>
      </c>
      <c r="AG136" s="24"/>
      <c r="AH136" s="19"/>
      <c r="AI136" s="20">
        <v>48680.09</v>
      </c>
      <c r="AJ136" s="21">
        <v>0.210297616485735</v>
      </c>
      <c r="AK136" s="20">
        <v>47800</v>
      </c>
      <c r="AL136" s="21">
        <v>0.20792129348400412</v>
      </c>
      <c r="AM136" s="20">
        <v>880.09</v>
      </c>
      <c r="AN136" s="21">
        <v>2.376323001730879E-3</v>
      </c>
      <c r="AO136" s="20">
        <v>26738.22</v>
      </c>
      <c r="AP136" s="21">
        <v>0.21295082817877187</v>
      </c>
      <c r="AQ136" s="20">
        <v>21941.87</v>
      </c>
      <c r="AR136" s="21">
        <v>-2.6532116930368665E-3</v>
      </c>
      <c r="AS136" s="20">
        <v>41997.91</v>
      </c>
      <c r="AT136" s="21">
        <v>0.20682645488627147</v>
      </c>
      <c r="AU136" s="20">
        <v>6682.18</v>
      </c>
      <c r="AV136" s="21">
        <v>3.4711615994635348E-3</v>
      </c>
      <c r="AW136" s="20">
        <v>53392.33</v>
      </c>
      <c r="AX136" s="21">
        <v>0.21091789285132539</v>
      </c>
      <c r="AY136" s="20">
        <v>-4712.24</v>
      </c>
      <c r="AZ136" s="21">
        <v>-6.2027636559039423E-4</v>
      </c>
      <c r="BA136" s="24"/>
    </row>
    <row r="137" spans="1:53" x14ac:dyDescent="0.35">
      <c r="A137" s="18" t="s">
        <v>129</v>
      </c>
      <c r="B137" s="19"/>
      <c r="C137" s="20">
        <v>7291.82</v>
      </c>
      <c r="D137" s="21">
        <v>0.25654468615640991</v>
      </c>
      <c r="E137" s="20">
        <v>7499.67</v>
      </c>
      <c r="F137" s="21">
        <v>0.25833318246011638</v>
      </c>
      <c r="G137" s="20">
        <v>-207.85</v>
      </c>
      <c r="H137" s="21">
        <v>-1.7884963037064772E-3</v>
      </c>
      <c r="I137" s="20">
        <v>3149.38</v>
      </c>
      <c r="J137" s="21">
        <v>0.24716161794745972</v>
      </c>
      <c r="K137" s="20">
        <v>4142.4399999999996</v>
      </c>
      <c r="L137" s="21">
        <v>9.3830682089501849E-3</v>
      </c>
      <c r="M137" s="20">
        <v>8632.57</v>
      </c>
      <c r="N137" s="21">
        <v>0.30505275677236099</v>
      </c>
      <c r="O137" s="20">
        <v>-1340.75</v>
      </c>
      <c r="P137" s="21">
        <v>-4.8508070615951082E-2</v>
      </c>
      <c r="Q137" s="22"/>
      <c r="R137" s="23"/>
      <c r="S137" s="20">
        <v>15924.39</v>
      </c>
      <c r="T137" s="21">
        <v>0.28074545019320851</v>
      </c>
      <c r="U137" s="20">
        <v>14699.34</v>
      </c>
      <c r="V137" s="21">
        <v>0.25553394867824963</v>
      </c>
      <c r="W137" s="20">
        <v>1225.05</v>
      </c>
      <c r="X137" s="21">
        <v>2.5211501514958878E-2</v>
      </c>
      <c r="Y137" s="20">
        <v>6542.22</v>
      </c>
      <c r="Z137" s="21">
        <v>0.25940800595163938</v>
      </c>
      <c r="AA137" s="20">
        <v>9382.17</v>
      </c>
      <c r="AB137" s="21">
        <v>2.1337444241569137E-2</v>
      </c>
      <c r="AC137" s="20">
        <v>8632.57</v>
      </c>
      <c r="AD137" s="21">
        <v>0.30505275677236099</v>
      </c>
      <c r="AE137" s="20">
        <v>7291.82</v>
      </c>
      <c r="AF137" s="21">
        <v>-2.4307306579152477E-2</v>
      </c>
      <c r="AG137" s="24"/>
      <c r="AH137" s="19"/>
      <c r="AI137" s="20">
        <v>65926.42</v>
      </c>
      <c r="AJ137" s="21">
        <v>0.2848016301826371</v>
      </c>
      <c r="AK137" s="20">
        <v>54698.84</v>
      </c>
      <c r="AL137" s="21">
        <v>0.23792999089695782</v>
      </c>
      <c r="AM137" s="20">
        <v>11227.58</v>
      </c>
      <c r="AN137" s="21">
        <v>4.6871639285679279E-2</v>
      </c>
      <c r="AO137" s="20">
        <v>31187.27</v>
      </c>
      <c r="AP137" s="21">
        <v>0.24838433430254395</v>
      </c>
      <c r="AQ137" s="20">
        <v>34739.15</v>
      </c>
      <c r="AR137" s="21">
        <v>3.6417295880093153E-2</v>
      </c>
      <c r="AS137" s="20">
        <v>58634.6</v>
      </c>
      <c r="AT137" s="21">
        <v>0.28875690365721934</v>
      </c>
      <c r="AU137" s="20">
        <v>7291.82</v>
      </c>
      <c r="AV137" s="21">
        <v>-3.9552734745822438E-3</v>
      </c>
      <c r="AW137" s="20">
        <v>63755.44</v>
      </c>
      <c r="AX137" s="21">
        <v>0.2518557077881618</v>
      </c>
      <c r="AY137" s="20">
        <v>2170.98</v>
      </c>
      <c r="AZ137" s="21">
        <v>3.2945922394475302E-2</v>
      </c>
      <c r="BA137" s="24"/>
    </row>
    <row r="138" spans="1:53" x14ac:dyDescent="0.35">
      <c r="A138" s="18" t="s">
        <v>130</v>
      </c>
      <c r="B138" s="19"/>
      <c r="C138" s="20">
        <v>2934.61</v>
      </c>
      <c r="D138" s="21">
        <v>0.10324700848916486</v>
      </c>
      <c r="E138" s="20">
        <v>2206.88</v>
      </c>
      <c r="F138" s="21">
        <v>7.6018055955472938E-2</v>
      </c>
      <c r="G138" s="20">
        <v>727.73</v>
      </c>
      <c r="H138" s="21">
        <v>2.7228952533691925E-2</v>
      </c>
      <c r="I138" s="20">
        <v>1546.81</v>
      </c>
      <c r="J138" s="21">
        <v>0.12139280183950814</v>
      </c>
      <c r="K138" s="20">
        <v>1387.8</v>
      </c>
      <c r="L138" s="21">
        <v>-1.8145793350343276E-2</v>
      </c>
      <c r="M138" s="20">
        <v>2520.9699999999998</v>
      </c>
      <c r="N138" s="21">
        <v>8.9084577158415029E-2</v>
      </c>
      <c r="O138" s="20">
        <v>413.64</v>
      </c>
      <c r="P138" s="21">
        <v>1.4162431330749833E-2</v>
      </c>
      <c r="Q138" s="22"/>
      <c r="R138" s="23"/>
      <c r="S138" s="20">
        <v>5455.58</v>
      </c>
      <c r="T138" s="21">
        <v>9.618134592063271E-2</v>
      </c>
      <c r="U138" s="20">
        <v>4413.76</v>
      </c>
      <c r="V138" s="21">
        <v>7.6728990642988812E-2</v>
      </c>
      <c r="W138" s="20">
        <v>1041.82</v>
      </c>
      <c r="X138" s="21">
        <v>1.9452355277643898E-2</v>
      </c>
      <c r="Y138" s="20">
        <v>2989.61</v>
      </c>
      <c r="Z138" s="21">
        <v>0.11854214145551215</v>
      </c>
      <c r="AA138" s="20">
        <v>2465.9699999999998</v>
      </c>
      <c r="AB138" s="21">
        <v>-2.2360795534879435E-2</v>
      </c>
      <c r="AC138" s="20">
        <v>2520.9699999999998</v>
      </c>
      <c r="AD138" s="21">
        <v>8.9084577158415029E-2</v>
      </c>
      <c r="AE138" s="20">
        <v>2934.61</v>
      </c>
      <c r="AF138" s="21">
        <v>7.0967687622176812E-3</v>
      </c>
      <c r="AG138" s="24"/>
      <c r="AH138" s="19"/>
      <c r="AI138" s="20">
        <v>22782.44</v>
      </c>
      <c r="AJ138" s="21">
        <v>9.8419966555716498E-2</v>
      </c>
      <c r="AK138" s="20">
        <v>14661.58</v>
      </c>
      <c r="AL138" s="21">
        <v>6.3775202471113082E-2</v>
      </c>
      <c r="AM138" s="20">
        <v>8120.86</v>
      </c>
      <c r="AN138" s="21">
        <v>3.4644764084603416E-2</v>
      </c>
      <c r="AO138" s="20">
        <v>10841.72</v>
      </c>
      <c r="AP138" s="21">
        <v>8.6346557582455172E-2</v>
      </c>
      <c r="AQ138" s="20">
        <v>11940.72</v>
      </c>
      <c r="AR138" s="21">
        <v>1.2073408973261326E-2</v>
      </c>
      <c r="AS138" s="20">
        <v>19847.830000000002</v>
      </c>
      <c r="AT138" s="21">
        <v>9.7744300039820681E-2</v>
      </c>
      <c r="AU138" s="20">
        <v>2934.61</v>
      </c>
      <c r="AV138" s="21">
        <v>6.756665158958175E-4</v>
      </c>
      <c r="AW138" s="20">
        <v>19437.810000000001</v>
      </c>
      <c r="AX138" s="21">
        <v>7.6785971446543366E-2</v>
      </c>
      <c r="AY138" s="20">
        <v>3344.63</v>
      </c>
      <c r="AZ138" s="21">
        <v>2.1633995109173132E-2</v>
      </c>
      <c r="BA138" s="24"/>
    </row>
    <row r="139" spans="1:53" x14ac:dyDescent="0.35">
      <c r="A139" s="18" t="s">
        <v>131</v>
      </c>
      <c r="B139" s="19"/>
      <c r="C139" s="20">
        <v>2349.73</v>
      </c>
      <c r="D139" s="21">
        <v>8.266944952046279E-2</v>
      </c>
      <c r="E139" s="20">
        <v>1797.38</v>
      </c>
      <c r="F139" s="21">
        <v>6.1912443546204565E-2</v>
      </c>
      <c r="G139" s="20">
        <v>552.35</v>
      </c>
      <c r="H139" s="21">
        <v>2.0757005974258225E-2</v>
      </c>
      <c r="I139" s="20">
        <v>31.6</v>
      </c>
      <c r="J139" s="21">
        <v>2.4799506973244663E-3</v>
      </c>
      <c r="K139" s="20">
        <v>2318.13</v>
      </c>
      <c r="L139" s="21">
        <v>8.0189498823138319E-2</v>
      </c>
      <c r="M139" s="20">
        <v>1970.25</v>
      </c>
      <c r="N139" s="21">
        <v>6.9623552896848129E-2</v>
      </c>
      <c r="O139" s="20">
        <v>379.48</v>
      </c>
      <c r="P139" s="21">
        <v>1.3045896623614661E-2</v>
      </c>
      <c r="Q139" s="22"/>
      <c r="R139" s="23"/>
      <c r="S139" s="20">
        <v>4319.9799999999996</v>
      </c>
      <c r="T139" s="21">
        <v>7.6160828133803343E-2</v>
      </c>
      <c r="U139" s="20">
        <v>3594.76</v>
      </c>
      <c r="V139" s="21">
        <v>6.2491459980558633E-2</v>
      </c>
      <c r="W139" s="20">
        <v>725.22</v>
      </c>
      <c r="X139" s="21">
        <v>1.366936815324471E-2</v>
      </c>
      <c r="Y139" s="20">
        <v>972.91</v>
      </c>
      <c r="Z139" s="21">
        <v>3.8577217377344312E-2</v>
      </c>
      <c r="AA139" s="20">
        <v>3347.07</v>
      </c>
      <c r="AB139" s="21">
        <v>3.7583610756459031E-2</v>
      </c>
      <c r="AC139" s="20">
        <v>1970.25</v>
      </c>
      <c r="AD139" s="21">
        <v>6.9623552896848129E-2</v>
      </c>
      <c r="AE139" s="20">
        <v>2349.73</v>
      </c>
      <c r="AF139" s="21">
        <v>6.5372752369552145E-3</v>
      </c>
      <c r="AG139" s="24"/>
      <c r="AH139" s="19"/>
      <c r="AI139" s="20">
        <v>19662.21</v>
      </c>
      <c r="AJ139" s="21">
        <v>8.4940596819808339E-2</v>
      </c>
      <c r="AK139" s="20">
        <v>17265.830000000002</v>
      </c>
      <c r="AL139" s="21">
        <v>7.510321562081429E-2</v>
      </c>
      <c r="AM139" s="20">
        <v>2396.38</v>
      </c>
      <c r="AN139" s="21">
        <v>9.8373811989940496E-3</v>
      </c>
      <c r="AO139" s="20">
        <v>8493.6</v>
      </c>
      <c r="AP139" s="21">
        <v>6.7645458606414965E-2</v>
      </c>
      <c r="AQ139" s="20">
        <v>11168.61</v>
      </c>
      <c r="AR139" s="21">
        <v>1.7295138213393374E-2</v>
      </c>
      <c r="AS139" s="20">
        <v>17312.48</v>
      </c>
      <c r="AT139" s="21">
        <v>8.525850128469431E-2</v>
      </c>
      <c r="AU139" s="20">
        <v>2349.73</v>
      </c>
      <c r="AV139" s="21">
        <v>-3.1790446488597079E-4</v>
      </c>
      <c r="AW139" s="20">
        <v>17017.71</v>
      </c>
      <c r="AX139" s="21">
        <v>6.7225751982633614E-2</v>
      </c>
      <c r="AY139" s="20">
        <v>2644.5</v>
      </c>
      <c r="AZ139" s="21">
        <v>1.7714844837174726E-2</v>
      </c>
      <c r="BA139" s="24"/>
    </row>
    <row r="140" spans="1:53" x14ac:dyDescent="0.35">
      <c r="A140" s="18" t="s">
        <v>132</v>
      </c>
      <c r="B140" s="19"/>
      <c r="C140" s="20">
        <v>628.28</v>
      </c>
      <c r="D140" s="21">
        <v>2.2104480831719547E-2</v>
      </c>
      <c r="E140" s="20">
        <v>6045.89</v>
      </c>
      <c r="F140" s="21">
        <v>0.20825636388051649</v>
      </c>
      <c r="G140" s="20">
        <v>-5417.61</v>
      </c>
      <c r="H140" s="21">
        <v>-0.18615188304879696</v>
      </c>
      <c r="I140" s="20">
        <v>2721.18</v>
      </c>
      <c r="J140" s="21">
        <v>0.21355671640966425</v>
      </c>
      <c r="K140" s="20">
        <v>-2092.9</v>
      </c>
      <c r="L140" s="21">
        <v>-0.19145223557794472</v>
      </c>
      <c r="M140" s="20">
        <v>5161.5</v>
      </c>
      <c r="N140" s="21">
        <v>0.18239409632132045</v>
      </c>
      <c r="O140" s="20">
        <v>-4533.22</v>
      </c>
      <c r="P140" s="21">
        <v>-0.16028961548960091</v>
      </c>
      <c r="Q140" s="22"/>
      <c r="R140" s="23"/>
      <c r="S140" s="20">
        <v>5789.78</v>
      </c>
      <c r="T140" s="21">
        <v>0.10207325948558373</v>
      </c>
      <c r="U140" s="20">
        <v>11870.43</v>
      </c>
      <c r="V140" s="21">
        <v>0.20635605751066066</v>
      </c>
      <c r="W140" s="20">
        <v>-6080.65</v>
      </c>
      <c r="X140" s="21">
        <v>-0.10428279802507694</v>
      </c>
      <c r="Y140" s="20">
        <v>5488.02</v>
      </c>
      <c r="Z140" s="21">
        <v>0.21760752845711642</v>
      </c>
      <c r="AA140" s="20">
        <v>301.76</v>
      </c>
      <c r="AB140" s="21">
        <v>-0.1155342689715327</v>
      </c>
      <c r="AC140" s="20">
        <v>5161.5</v>
      </c>
      <c r="AD140" s="21">
        <v>0.18239409632132045</v>
      </c>
      <c r="AE140" s="20">
        <v>628.28</v>
      </c>
      <c r="AF140" s="21">
        <v>-8.0320836835736723E-2</v>
      </c>
      <c r="AG140" s="24"/>
      <c r="AH140" s="19"/>
      <c r="AI140" s="20">
        <v>35869.019999999997</v>
      </c>
      <c r="AJ140" s="21">
        <v>0.15495389206715021</v>
      </c>
      <c r="AK140" s="20">
        <v>40914.93</v>
      </c>
      <c r="AL140" s="21">
        <v>0.17797249306291807</v>
      </c>
      <c r="AM140" s="20">
        <v>-5045.91</v>
      </c>
      <c r="AN140" s="21">
        <v>-2.3018600995767857E-2</v>
      </c>
      <c r="AO140" s="20">
        <v>24494.27</v>
      </c>
      <c r="AP140" s="21">
        <v>0.19507936886353866</v>
      </c>
      <c r="AQ140" s="20">
        <v>11374.75</v>
      </c>
      <c r="AR140" s="21">
        <v>-4.0125476796388448E-2</v>
      </c>
      <c r="AS140" s="20">
        <v>35240.74</v>
      </c>
      <c r="AT140" s="21">
        <v>0.17354952476846636</v>
      </c>
      <c r="AU140" s="20">
        <v>628.28</v>
      </c>
      <c r="AV140" s="21">
        <v>-1.8595632701316145E-2</v>
      </c>
      <c r="AW140" s="20">
        <v>43711.72</v>
      </c>
      <c r="AX140" s="21">
        <v>0.17267618542414492</v>
      </c>
      <c r="AY140" s="20">
        <v>-7842.7</v>
      </c>
      <c r="AZ140" s="21">
        <v>-1.7722293356994712E-2</v>
      </c>
      <c r="BA140" s="24"/>
    </row>
    <row r="141" spans="1:53" x14ac:dyDescent="0.35">
      <c r="A141" s="18" t="s">
        <v>133</v>
      </c>
      <c r="B141" s="19"/>
      <c r="C141" s="20">
        <v>34023.14</v>
      </c>
      <c r="D141" s="21">
        <v>1.1970201915784531</v>
      </c>
      <c r="E141" s="20">
        <v>23414.35</v>
      </c>
      <c r="F141" s="21">
        <v>0.80652929405360851</v>
      </c>
      <c r="G141" s="20">
        <v>10608.79</v>
      </c>
      <c r="H141" s="21">
        <v>0.39049089752484456</v>
      </c>
      <c r="I141" s="20">
        <v>9564.36</v>
      </c>
      <c r="J141" s="21">
        <v>0.75060573580576684</v>
      </c>
      <c r="K141" s="20">
        <v>24458.78</v>
      </c>
      <c r="L141" s="21">
        <v>0.44641445577268624</v>
      </c>
      <c r="M141" s="20">
        <v>32400.880000000001</v>
      </c>
      <c r="N141" s="21">
        <v>1.1449635237073614</v>
      </c>
      <c r="O141" s="20">
        <v>1622.26</v>
      </c>
      <c r="P141" s="21">
        <v>5.2056667871091644E-2</v>
      </c>
      <c r="Q141" s="22"/>
      <c r="R141" s="23"/>
      <c r="S141" s="20">
        <v>66424.02</v>
      </c>
      <c r="T141" s="21">
        <v>1.1710490259622306</v>
      </c>
      <c r="U141" s="20">
        <v>46828.7</v>
      </c>
      <c r="V141" s="21">
        <v>0.81407210272496222</v>
      </c>
      <c r="W141" s="20">
        <v>19595.32</v>
      </c>
      <c r="X141" s="21">
        <v>0.35697692323726837</v>
      </c>
      <c r="Y141" s="20">
        <v>20536.599999999999</v>
      </c>
      <c r="Z141" s="21">
        <v>0.81430438826979801</v>
      </c>
      <c r="AA141" s="20">
        <v>45887.42</v>
      </c>
      <c r="AB141" s="21">
        <v>0.35674463769243259</v>
      </c>
      <c r="AC141" s="20">
        <v>32400.880000000001</v>
      </c>
      <c r="AD141" s="21">
        <v>1.1449635237073614</v>
      </c>
      <c r="AE141" s="20">
        <v>34023.14</v>
      </c>
      <c r="AF141" s="21">
        <v>2.6085502254869164E-2</v>
      </c>
      <c r="AG141" s="24"/>
      <c r="AH141" s="19"/>
      <c r="AI141" s="20">
        <v>181773.7</v>
      </c>
      <c r="AJ141" s="21">
        <v>0.78526099376137259</v>
      </c>
      <c r="AK141" s="20">
        <v>147602.23999999999</v>
      </c>
      <c r="AL141" s="21">
        <v>0.64204285903632663</v>
      </c>
      <c r="AM141" s="20">
        <v>34171.46</v>
      </c>
      <c r="AN141" s="21">
        <v>0.14321813472504596</v>
      </c>
      <c r="AO141" s="20">
        <v>62806.77</v>
      </c>
      <c r="AP141" s="21">
        <v>0.50021107189385239</v>
      </c>
      <c r="AQ141" s="20">
        <v>118966.93</v>
      </c>
      <c r="AR141" s="21">
        <v>0.28504992186752021</v>
      </c>
      <c r="AS141" s="20">
        <v>147750.56</v>
      </c>
      <c r="AT141" s="21">
        <v>0.72762488733990183</v>
      </c>
      <c r="AU141" s="20">
        <v>34023.14</v>
      </c>
      <c r="AV141" s="21">
        <v>5.7636106421470767E-2</v>
      </c>
      <c r="AW141" s="20">
        <v>125999.92</v>
      </c>
      <c r="AX141" s="21">
        <v>0.4977426088323092</v>
      </c>
      <c r="AY141" s="20">
        <v>55773.78</v>
      </c>
      <c r="AZ141" s="21">
        <v>0.2875183849290634</v>
      </c>
      <c r="BA141" s="24"/>
    </row>
    <row r="142" spans="1:53" x14ac:dyDescent="0.35">
      <c r="A142" s="18" t="s">
        <v>134</v>
      </c>
      <c r="B142" s="19"/>
      <c r="C142" s="20">
        <v>2892.36</v>
      </c>
      <c r="D142" s="21">
        <v>0.10176054653726418</v>
      </c>
      <c r="E142" s="20">
        <v>6011.56</v>
      </c>
      <c r="F142" s="21">
        <v>0.20707383476205452</v>
      </c>
      <c r="G142" s="20">
        <v>-3119.2</v>
      </c>
      <c r="H142" s="21">
        <v>-0.10531328822479033</v>
      </c>
      <c r="I142" s="20">
        <v>2120.13</v>
      </c>
      <c r="J142" s="21">
        <v>0.16638664151640889</v>
      </c>
      <c r="K142" s="20">
        <v>772.23</v>
      </c>
      <c r="L142" s="21">
        <v>-6.4626094979144705E-2</v>
      </c>
      <c r="M142" s="20">
        <v>6682.69</v>
      </c>
      <c r="N142" s="21">
        <v>0.23614902713271815</v>
      </c>
      <c r="O142" s="20">
        <v>-3790.33</v>
      </c>
      <c r="P142" s="21">
        <v>-0.13438848059545397</v>
      </c>
      <c r="Q142" s="22"/>
      <c r="R142" s="23"/>
      <c r="S142" s="20">
        <v>9575.0499999999993</v>
      </c>
      <c r="T142" s="21">
        <v>0.16880720221449491</v>
      </c>
      <c r="U142" s="20">
        <v>12151.7</v>
      </c>
      <c r="V142" s="21">
        <v>0.21124566709481421</v>
      </c>
      <c r="W142" s="20">
        <v>-2576.65</v>
      </c>
      <c r="X142" s="21">
        <v>-4.2438464880319299E-2</v>
      </c>
      <c r="Y142" s="20">
        <v>4661.21</v>
      </c>
      <c r="Z142" s="21">
        <v>0.18482337668587132</v>
      </c>
      <c r="AA142" s="20">
        <v>4913.84</v>
      </c>
      <c r="AB142" s="21">
        <v>-1.6016174471376404E-2</v>
      </c>
      <c r="AC142" s="20">
        <v>6682.69</v>
      </c>
      <c r="AD142" s="21">
        <v>0.23614902713271815</v>
      </c>
      <c r="AE142" s="20">
        <v>2892.36</v>
      </c>
      <c r="AF142" s="21">
        <v>-6.7341824918223242E-2</v>
      </c>
      <c r="AG142" s="24"/>
      <c r="AH142" s="19"/>
      <c r="AI142" s="20">
        <v>38073.75</v>
      </c>
      <c r="AJ142" s="21">
        <v>0.16447830880497044</v>
      </c>
      <c r="AK142" s="20">
        <v>41048.06</v>
      </c>
      <c r="AL142" s="21">
        <v>0.17855158431399601</v>
      </c>
      <c r="AM142" s="20">
        <v>-2974.31</v>
      </c>
      <c r="AN142" s="21">
        <v>-1.4073275509025568E-2</v>
      </c>
      <c r="AO142" s="20">
        <v>20854.650000000001</v>
      </c>
      <c r="AP142" s="21">
        <v>0.16609239466495618</v>
      </c>
      <c r="AQ142" s="20">
        <v>17219.099999999999</v>
      </c>
      <c r="AR142" s="21">
        <v>-1.6140858599857366E-3</v>
      </c>
      <c r="AS142" s="20">
        <v>35181.39</v>
      </c>
      <c r="AT142" s="21">
        <v>0.1732572447455438</v>
      </c>
      <c r="AU142" s="20">
        <v>2892.36</v>
      </c>
      <c r="AV142" s="21">
        <v>-8.7789359405733569E-3</v>
      </c>
      <c r="AW142" s="20">
        <v>42710.9</v>
      </c>
      <c r="AX142" s="21">
        <v>0.1687226054713041</v>
      </c>
      <c r="AY142" s="20">
        <v>-4637.1499999999996</v>
      </c>
      <c r="AZ142" s="21">
        <v>-4.2442966663336634E-3</v>
      </c>
      <c r="BA142" s="24"/>
    </row>
    <row r="143" spans="1:53" x14ac:dyDescent="0.35">
      <c r="A143" s="18" t="s">
        <v>135</v>
      </c>
      <c r="B143" s="19"/>
      <c r="C143" s="20">
        <v>2697.42</v>
      </c>
      <c r="D143" s="21">
        <v>9.4902063864991629E-2</v>
      </c>
      <c r="E143" s="20">
        <v>2100.96</v>
      </c>
      <c r="F143" s="21">
        <v>7.2369541996035305E-2</v>
      </c>
      <c r="G143" s="20">
        <v>596.46</v>
      </c>
      <c r="H143" s="21">
        <v>2.2532521868956323E-2</v>
      </c>
      <c r="I143" s="20">
        <v>2503.71</v>
      </c>
      <c r="J143" s="21">
        <v>0.19648978988602023</v>
      </c>
      <c r="K143" s="20">
        <v>193.71</v>
      </c>
      <c r="L143" s="21">
        <v>-0.1015877260210286</v>
      </c>
      <c r="M143" s="20">
        <v>1590.15</v>
      </c>
      <c r="N143" s="21">
        <v>5.6191799334563156E-2</v>
      </c>
      <c r="O143" s="20">
        <v>1107.27</v>
      </c>
      <c r="P143" s="21">
        <v>3.8710264530428473E-2</v>
      </c>
      <c r="Q143" s="22"/>
      <c r="R143" s="23"/>
      <c r="S143" s="20">
        <v>4287.57</v>
      </c>
      <c r="T143" s="21">
        <v>7.558944297928491E-2</v>
      </c>
      <c r="U143" s="20">
        <v>8020.65</v>
      </c>
      <c r="V143" s="21">
        <v>0.13943131905692385</v>
      </c>
      <c r="W143" s="20">
        <v>-3733.08</v>
      </c>
      <c r="X143" s="21">
        <v>-6.3841876077638943E-2</v>
      </c>
      <c r="Y143" s="20">
        <v>4751.99</v>
      </c>
      <c r="Z143" s="21">
        <v>0.18842292833352148</v>
      </c>
      <c r="AA143" s="20">
        <v>-464.42</v>
      </c>
      <c r="AB143" s="21">
        <v>-0.11283348535423657</v>
      </c>
      <c r="AC143" s="20">
        <v>1590.15</v>
      </c>
      <c r="AD143" s="21">
        <v>5.6191799334563156E-2</v>
      </c>
      <c r="AE143" s="20">
        <v>2697.42</v>
      </c>
      <c r="AF143" s="21">
        <v>1.9397643644721754E-2</v>
      </c>
      <c r="AG143" s="24"/>
      <c r="AH143" s="19"/>
      <c r="AI143" s="20">
        <v>21080.35</v>
      </c>
      <c r="AJ143" s="21">
        <v>9.1066950773613278E-2</v>
      </c>
      <c r="AK143" s="20">
        <v>24620.93</v>
      </c>
      <c r="AL143" s="21">
        <v>0.10709656092843352</v>
      </c>
      <c r="AM143" s="20">
        <v>-3540.58</v>
      </c>
      <c r="AN143" s="21">
        <v>-1.602961015482024E-2</v>
      </c>
      <c r="AO143" s="20">
        <v>18666.830000000002</v>
      </c>
      <c r="AP143" s="21">
        <v>0.14866797071653776</v>
      </c>
      <c r="AQ143" s="20">
        <v>2413.52</v>
      </c>
      <c r="AR143" s="21">
        <v>-5.7601019942924478E-2</v>
      </c>
      <c r="AS143" s="20">
        <v>18382.93</v>
      </c>
      <c r="AT143" s="21">
        <v>9.0530129768897682E-2</v>
      </c>
      <c r="AU143" s="20">
        <v>2697.42</v>
      </c>
      <c r="AV143" s="21">
        <v>5.368210047155958E-4</v>
      </c>
      <c r="AW143" s="20">
        <v>31055.439999999999</v>
      </c>
      <c r="AX143" s="21">
        <v>0.12267956776508468</v>
      </c>
      <c r="AY143" s="20">
        <v>-9975.09</v>
      </c>
      <c r="AZ143" s="21">
        <v>-3.1612616991471401E-2</v>
      </c>
      <c r="BA143" s="24"/>
    </row>
    <row r="144" spans="1:53" x14ac:dyDescent="0.35">
      <c r="A144" s="18" t="s">
        <v>136</v>
      </c>
      <c r="B144" s="19"/>
      <c r="C144" s="20">
        <v>1813.89</v>
      </c>
      <c r="D144" s="21">
        <v>6.3817241891907697E-2</v>
      </c>
      <c r="E144" s="20">
        <v>2835</v>
      </c>
      <c r="F144" s="21">
        <v>9.7654239756473277E-2</v>
      </c>
      <c r="G144" s="20">
        <v>-1021.11</v>
      </c>
      <c r="H144" s="21">
        <v>-3.3836997864565579E-2</v>
      </c>
      <c r="I144" s="20">
        <v>1260.83</v>
      </c>
      <c r="J144" s="21">
        <v>9.8949248028721737E-2</v>
      </c>
      <c r="K144" s="20">
        <v>553.05999999999995</v>
      </c>
      <c r="L144" s="21">
        <v>-3.513200613681404E-2</v>
      </c>
      <c r="M144" s="20">
        <v>2207.73</v>
      </c>
      <c r="N144" s="21">
        <v>7.8015483536078428E-2</v>
      </c>
      <c r="O144" s="20">
        <v>-393.84</v>
      </c>
      <c r="P144" s="21">
        <v>-1.4198241644170731E-2</v>
      </c>
      <c r="Q144" s="22"/>
      <c r="R144" s="23"/>
      <c r="S144" s="20">
        <v>4021.62</v>
      </c>
      <c r="T144" s="21">
        <v>7.0900770290479642E-2</v>
      </c>
      <c r="U144" s="20">
        <v>5670</v>
      </c>
      <c r="V144" s="21">
        <v>9.8567519970670481E-2</v>
      </c>
      <c r="W144" s="20">
        <v>-1648.38</v>
      </c>
      <c r="X144" s="21">
        <v>-2.7666749680190839E-2</v>
      </c>
      <c r="Y144" s="20">
        <v>2217.85</v>
      </c>
      <c r="Z144" s="21">
        <v>8.7940797771986184E-2</v>
      </c>
      <c r="AA144" s="20">
        <v>1803.77</v>
      </c>
      <c r="AB144" s="21">
        <v>-1.7040027481506542E-2</v>
      </c>
      <c r="AC144" s="20">
        <v>2207.73</v>
      </c>
      <c r="AD144" s="21">
        <v>7.8015483536078428E-2</v>
      </c>
      <c r="AE144" s="20">
        <v>1813.89</v>
      </c>
      <c r="AF144" s="21">
        <v>-7.114713245598786E-3</v>
      </c>
      <c r="AG144" s="24"/>
      <c r="AH144" s="19"/>
      <c r="AI144" s="20">
        <v>13110.17</v>
      </c>
      <c r="AJ144" s="21">
        <v>5.6635834131013085E-2</v>
      </c>
      <c r="AK144" s="20">
        <v>19080</v>
      </c>
      <c r="AL144" s="21">
        <v>8.2994524679389087E-2</v>
      </c>
      <c r="AM144" s="20">
        <v>-5969.83</v>
      </c>
      <c r="AN144" s="21">
        <v>-2.6358690548376001E-2</v>
      </c>
      <c r="AO144" s="20">
        <v>9512.61</v>
      </c>
      <c r="AP144" s="21">
        <v>7.5761145567717944E-2</v>
      </c>
      <c r="AQ144" s="20">
        <v>3597.56</v>
      </c>
      <c r="AR144" s="21">
        <v>-1.9125311436704859E-2</v>
      </c>
      <c r="AS144" s="20">
        <v>11296.28</v>
      </c>
      <c r="AT144" s="21">
        <v>5.5630614613981749E-2</v>
      </c>
      <c r="AU144" s="20">
        <v>1813.89</v>
      </c>
      <c r="AV144" s="21">
        <v>1.0052195170313361E-3</v>
      </c>
      <c r="AW144" s="20">
        <v>16824.810000000001</v>
      </c>
      <c r="AX144" s="21">
        <v>6.6463731266717674E-2</v>
      </c>
      <c r="AY144" s="20">
        <v>-3714.64</v>
      </c>
      <c r="AZ144" s="21">
        <v>-9.8278971357045886E-3</v>
      </c>
      <c r="BA144" s="24"/>
    </row>
    <row r="145" spans="1:53" x14ac:dyDescent="0.35">
      <c r="A145" s="18" t="s">
        <v>137</v>
      </c>
      <c r="B145" s="19"/>
      <c r="C145" s="20">
        <v>1.0900000000000001</v>
      </c>
      <c r="D145" s="21">
        <v>3.8348959232466901E-5</v>
      </c>
      <c r="E145" s="20">
        <v>90</v>
      </c>
      <c r="F145" s="21">
        <v>3.100134595443596E-3</v>
      </c>
      <c r="G145" s="20">
        <v>-88.91</v>
      </c>
      <c r="H145" s="21">
        <v>-3.0617856362111289E-3</v>
      </c>
      <c r="I145" s="20">
        <v>1.18</v>
      </c>
      <c r="J145" s="21">
        <v>9.2605753887432595E-5</v>
      </c>
      <c r="K145" s="20">
        <v>-0.09</v>
      </c>
      <c r="L145" s="21">
        <v>-5.4256794654965694E-5</v>
      </c>
      <c r="M145" s="20">
        <v>0.73</v>
      </c>
      <c r="N145" s="21">
        <v>2.5796317023067694E-5</v>
      </c>
      <c r="O145" s="20">
        <v>0.36</v>
      </c>
      <c r="P145" s="21">
        <v>1.2552642209399207E-5</v>
      </c>
      <c r="Q145" s="22"/>
      <c r="R145" s="23"/>
      <c r="S145" s="20">
        <v>1.82</v>
      </c>
      <c r="T145" s="21">
        <v>3.2086423363886433E-5</v>
      </c>
      <c r="U145" s="20">
        <v>180</v>
      </c>
      <c r="V145" s="21">
        <v>3.1291276181165235E-3</v>
      </c>
      <c r="W145" s="20">
        <v>-178.18</v>
      </c>
      <c r="X145" s="21">
        <v>-3.0970411947526372E-3</v>
      </c>
      <c r="Y145" s="20">
        <v>2.02</v>
      </c>
      <c r="Z145" s="21">
        <v>8.0095773609311767E-5</v>
      </c>
      <c r="AA145" s="20">
        <v>-0.2</v>
      </c>
      <c r="AB145" s="21">
        <v>-4.8009350245425335E-5</v>
      </c>
      <c r="AC145" s="20">
        <v>0.73</v>
      </c>
      <c r="AD145" s="21">
        <v>2.5796317023067694E-5</v>
      </c>
      <c r="AE145" s="20">
        <v>1.0900000000000001</v>
      </c>
      <c r="AF145" s="21">
        <v>6.2901063408187385E-6</v>
      </c>
      <c r="AG145" s="24"/>
      <c r="AH145" s="19"/>
      <c r="AI145" s="20">
        <v>5.55</v>
      </c>
      <c r="AJ145" s="21">
        <v>2.3975957552581135E-5</v>
      </c>
      <c r="AK145" s="20">
        <v>720</v>
      </c>
      <c r="AL145" s="21">
        <v>3.1318688558260033E-3</v>
      </c>
      <c r="AM145" s="20">
        <v>-714.45</v>
      </c>
      <c r="AN145" s="21">
        <v>-3.1078928982734223E-3</v>
      </c>
      <c r="AO145" s="20">
        <v>8.07</v>
      </c>
      <c r="AP145" s="21">
        <v>6.427178710485175E-5</v>
      </c>
      <c r="AQ145" s="20">
        <v>-2.52</v>
      </c>
      <c r="AR145" s="21">
        <v>-4.0295829552270619E-5</v>
      </c>
      <c r="AS145" s="20">
        <v>4.46</v>
      </c>
      <c r="AT145" s="21">
        <v>2.1964092708250732E-5</v>
      </c>
      <c r="AU145" s="20">
        <v>1.0900000000000001</v>
      </c>
      <c r="AV145" s="21">
        <v>2.0118648443304023E-6</v>
      </c>
      <c r="AW145" s="20">
        <v>16.14</v>
      </c>
      <c r="AX145" s="21">
        <v>6.3758498470105939E-5</v>
      </c>
      <c r="AY145" s="20">
        <v>-10.59</v>
      </c>
      <c r="AZ145" s="21">
        <v>-3.9782540917524808E-5</v>
      </c>
      <c r="BA145" s="24"/>
    </row>
    <row r="146" spans="1:53" x14ac:dyDescent="0.35">
      <c r="A146" s="18" t="s">
        <v>138</v>
      </c>
      <c r="B146" s="19"/>
      <c r="C146" s="20">
        <v>0</v>
      </c>
      <c r="D146" s="21">
        <v>0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1">
        <v>0</v>
      </c>
      <c r="O146" s="20">
        <v>0</v>
      </c>
      <c r="P146" s="21">
        <v>0</v>
      </c>
      <c r="Q146" s="22"/>
      <c r="R146" s="23"/>
      <c r="S146" s="20">
        <v>0</v>
      </c>
      <c r="T146" s="21">
        <v>0</v>
      </c>
      <c r="U146" s="20">
        <v>0</v>
      </c>
      <c r="V146" s="21">
        <v>0</v>
      </c>
      <c r="W146" s="20">
        <v>0</v>
      </c>
      <c r="X146" s="21">
        <v>0</v>
      </c>
      <c r="Y146" s="20">
        <v>0</v>
      </c>
      <c r="Z146" s="21">
        <v>0</v>
      </c>
      <c r="AA146" s="20">
        <v>0</v>
      </c>
      <c r="AB146" s="21">
        <v>0</v>
      </c>
      <c r="AC146" s="20">
        <v>0</v>
      </c>
      <c r="AD146" s="21">
        <v>0</v>
      </c>
      <c r="AE146" s="20">
        <v>0</v>
      </c>
      <c r="AF146" s="21">
        <v>0</v>
      </c>
      <c r="AG146" s="24"/>
      <c r="AH146" s="19"/>
      <c r="AI146" s="20">
        <v>0</v>
      </c>
      <c r="AJ146" s="21">
        <v>0</v>
      </c>
      <c r="AK146" s="20">
        <v>0</v>
      </c>
      <c r="AL146" s="21">
        <v>0</v>
      </c>
      <c r="AM146" s="20">
        <v>0</v>
      </c>
      <c r="AN146" s="21">
        <v>0</v>
      </c>
      <c r="AO146" s="20">
        <v>0</v>
      </c>
      <c r="AP146" s="21">
        <v>0</v>
      </c>
      <c r="AQ146" s="20">
        <v>0</v>
      </c>
      <c r="AR146" s="21">
        <v>0</v>
      </c>
      <c r="AS146" s="20">
        <v>0</v>
      </c>
      <c r="AT146" s="21">
        <v>0</v>
      </c>
      <c r="AU146" s="20">
        <v>0</v>
      </c>
      <c r="AV146" s="21">
        <v>0</v>
      </c>
      <c r="AW146" s="20">
        <v>0</v>
      </c>
      <c r="AX146" s="21">
        <v>0</v>
      </c>
      <c r="AY146" s="20">
        <v>0</v>
      </c>
      <c r="AZ146" s="21">
        <v>0</v>
      </c>
      <c r="BA146" s="24"/>
    </row>
    <row r="147" spans="1:53" x14ac:dyDescent="0.35">
      <c r="A147" s="18" t="s">
        <v>139</v>
      </c>
      <c r="B147" s="19"/>
      <c r="C147" s="20">
        <v>288.3</v>
      </c>
      <c r="D147" s="21">
        <v>1.0143123804330465E-2</v>
      </c>
      <c r="E147" s="20">
        <v>635</v>
      </c>
      <c r="F147" s="21">
        <v>2.1873171867852041E-2</v>
      </c>
      <c r="G147" s="20">
        <v>-346.7</v>
      </c>
      <c r="H147" s="21">
        <v>-1.1730048063521575E-2</v>
      </c>
      <c r="I147" s="20">
        <v>37.229999999999997</v>
      </c>
      <c r="J147" s="21">
        <v>2.9217900146009451E-3</v>
      </c>
      <c r="K147" s="20">
        <v>251.07</v>
      </c>
      <c r="L147" s="21">
        <v>7.2213337897295204E-3</v>
      </c>
      <c r="M147" s="20">
        <v>378.28</v>
      </c>
      <c r="N147" s="21">
        <v>1.3367439456830204E-2</v>
      </c>
      <c r="O147" s="20">
        <v>-89.98</v>
      </c>
      <c r="P147" s="21">
        <v>-3.2243156524997384E-3</v>
      </c>
      <c r="Q147" s="22"/>
      <c r="R147" s="23"/>
      <c r="S147" s="20">
        <v>666.58</v>
      </c>
      <c r="T147" s="21">
        <v>1.1751740706538142E-2</v>
      </c>
      <c r="U147" s="20">
        <v>1270</v>
      </c>
      <c r="V147" s="21">
        <v>2.2077733750044359E-2</v>
      </c>
      <c r="W147" s="20">
        <v>-603.41999999999996</v>
      </c>
      <c r="X147" s="21">
        <v>-1.0325993043506216E-2</v>
      </c>
      <c r="Y147" s="20">
        <v>69.38</v>
      </c>
      <c r="Z147" s="21">
        <v>2.7510122638683414E-3</v>
      </c>
      <c r="AA147" s="20">
        <v>597.20000000000005</v>
      </c>
      <c r="AB147" s="21">
        <v>9.0007284426698014E-3</v>
      </c>
      <c r="AC147" s="20">
        <v>378.28</v>
      </c>
      <c r="AD147" s="21">
        <v>1.3367439456830204E-2</v>
      </c>
      <c r="AE147" s="20">
        <v>288.3</v>
      </c>
      <c r="AF147" s="21">
        <v>-1.6156987502920616E-3</v>
      </c>
      <c r="AG147" s="24"/>
      <c r="AH147" s="19"/>
      <c r="AI147" s="20">
        <v>2091.4499999999998</v>
      </c>
      <c r="AJ147" s="21">
        <v>9.0350480042064515E-3</v>
      </c>
      <c r="AK147" s="20">
        <v>2830</v>
      </c>
      <c r="AL147" s="21">
        <v>1.2309984530538319E-2</v>
      </c>
      <c r="AM147" s="20">
        <v>-738.55</v>
      </c>
      <c r="AN147" s="21">
        <v>-3.2749365263318678E-3</v>
      </c>
      <c r="AO147" s="20">
        <v>322.47000000000003</v>
      </c>
      <c r="AP147" s="21">
        <v>2.5682432698514923E-3</v>
      </c>
      <c r="AQ147" s="20">
        <v>1768.98</v>
      </c>
      <c r="AR147" s="21">
        <v>6.4668047343549593E-3</v>
      </c>
      <c r="AS147" s="20">
        <v>1803.15</v>
      </c>
      <c r="AT147" s="21">
        <v>8.8799447907807871E-3</v>
      </c>
      <c r="AU147" s="20">
        <v>288.3</v>
      </c>
      <c r="AV147" s="21">
        <v>1.5510321342566448E-4</v>
      </c>
      <c r="AW147" s="20">
        <v>29687.759999999998</v>
      </c>
      <c r="AX147" s="21">
        <v>0.1172767658327678</v>
      </c>
      <c r="AY147" s="20">
        <v>-27596.31</v>
      </c>
      <c r="AZ147" s="21">
        <v>-0.10824171782856135</v>
      </c>
      <c r="BA147" s="24"/>
    </row>
    <row r="148" spans="1:53" x14ac:dyDescent="0.35">
      <c r="A148" s="18" t="s">
        <v>140</v>
      </c>
      <c r="B148" s="19"/>
      <c r="C148" s="20">
        <v>3500</v>
      </c>
      <c r="D148" s="21">
        <v>0.12313885992076529</v>
      </c>
      <c r="E148" s="20">
        <v>222.73</v>
      </c>
      <c r="F148" s="21">
        <v>7.6721442049239117E-3</v>
      </c>
      <c r="G148" s="20">
        <v>3277.27</v>
      </c>
      <c r="H148" s="21">
        <v>0.11546671571584137</v>
      </c>
      <c r="I148" s="20">
        <v>0</v>
      </c>
      <c r="J148" s="21">
        <v>0</v>
      </c>
      <c r="K148" s="20">
        <v>3500</v>
      </c>
      <c r="L148" s="21">
        <v>0.12313885992076529</v>
      </c>
      <c r="M148" s="20">
        <v>995</v>
      </c>
      <c r="N148" s="21">
        <v>3.5160733476647069E-2</v>
      </c>
      <c r="O148" s="20">
        <v>2505</v>
      </c>
      <c r="P148" s="21">
        <v>8.7978126444118218E-2</v>
      </c>
      <c r="Q148" s="22"/>
      <c r="R148" s="23"/>
      <c r="S148" s="20">
        <v>4495</v>
      </c>
      <c r="T148" s="21">
        <v>7.9246413747620606E-2</v>
      </c>
      <c r="U148" s="20">
        <v>1440.46</v>
      </c>
      <c r="V148" s="21">
        <v>2.5041017604400709E-2</v>
      </c>
      <c r="W148" s="20">
        <v>3054.54</v>
      </c>
      <c r="X148" s="21">
        <v>5.4205396143219897E-2</v>
      </c>
      <c r="Y148" s="20">
        <v>2870</v>
      </c>
      <c r="Z148" s="21">
        <v>0.11379944072214096</v>
      </c>
      <c r="AA148" s="20">
        <v>1625</v>
      </c>
      <c r="AB148" s="21">
        <v>-3.4553026974520354E-2</v>
      </c>
      <c r="AC148" s="20">
        <v>995</v>
      </c>
      <c r="AD148" s="21">
        <v>3.5160733476647069E-2</v>
      </c>
      <c r="AE148" s="20">
        <v>3500</v>
      </c>
      <c r="AF148" s="21">
        <v>4.4085680270973537E-2</v>
      </c>
      <c r="AG148" s="24"/>
      <c r="AH148" s="19"/>
      <c r="AI148" s="20">
        <v>16765</v>
      </c>
      <c r="AJ148" s="21">
        <v>7.242467177820229E-2</v>
      </c>
      <c r="AK148" s="20">
        <v>12674.56</v>
      </c>
      <c r="AL148" s="21">
        <v>5.5132027396247257E-2</v>
      </c>
      <c r="AM148" s="20">
        <v>4090.44</v>
      </c>
      <c r="AN148" s="21">
        <v>1.7292644381955033E-2</v>
      </c>
      <c r="AO148" s="20">
        <v>14080.34</v>
      </c>
      <c r="AP148" s="21">
        <v>0.11213985314051154</v>
      </c>
      <c r="AQ148" s="20">
        <v>2684.66</v>
      </c>
      <c r="AR148" s="21">
        <v>-3.9715181362309254E-2</v>
      </c>
      <c r="AS148" s="20">
        <v>13265</v>
      </c>
      <c r="AT148" s="21">
        <v>6.5325939411422868E-2</v>
      </c>
      <c r="AU148" s="20">
        <v>3500</v>
      </c>
      <c r="AV148" s="21">
        <v>7.0987323667794228E-3</v>
      </c>
      <c r="AW148" s="20">
        <v>36522.769999999997</v>
      </c>
      <c r="AX148" s="21">
        <v>0.14427738383946909</v>
      </c>
      <c r="AY148" s="20">
        <v>-19757.77</v>
      </c>
      <c r="AZ148" s="21">
        <v>-7.1852712061266796E-2</v>
      </c>
      <c r="BA148" s="24"/>
    </row>
    <row r="149" spans="1:53" x14ac:dyDescent="0.35">
      <c r="A149" s="18" t="s">
        <v>141</v>
      </c>
      <c r="B149" s="19"/>
      <c r="C149" s="20">
        <v>0</v>
      </c>
      <c r="D149" s="21">
        <v>0</v>
      </c>
      <c r="E149" s="20">
        <v>0</v>
      </c>
      <c r="F149" s="21">
        <v>0</v>
      </c>
      <c r="G149" s="20">
        <v>0</v>
      </c>
      <c r="H149" s="21">
        <v>0</v>
      </c>
      <c r="I149" s="20">
        <v>0</v>
      </c>
      <c r="J149" s="21">
        <v>0</v>
      </c>
      <c r="K149" s="20">
        <v>0</v>
      </c>
      <c r="L149" s="21">
        <v>0</v>
      </c>
      <c r="M149" s="20">
        <v>0</v>
      </c>
      <c r="N149" s="21">
        <v>0</v>
      </c>
      <c r="O149" s="20">
        <v>0</v>
      </c>
      <c r="P149" s="21">
        <v>0</v>
      </c>
      <c r="Q149" s="22"/>
      <c r="R149" s="23"/>
      <c r="S149" s="20">
        <v>0</v>
      </c>
      <c r="T149" s="21">
        <v>0</v>
      </c>
      <c r="U149" s="20">
        <v>0</v>
      </c>
      <c r="V149" s="21">
        <v>0</v>
      </c>
      <c r="W149" s="20">
        <v>0</v>
      </c>
      <c r="X149" s="21">
        <v>0</v>
      </c>
      <c r="Y149" s="20">
        <v>0</v>
      </c>
      <c r="Z149" s="21">
        <v>0</v>
      </c>
      <c r="AA149" s="20">
        <v>0</v>
      </c>
      <c r="AB149" s="21">
        <v>0</v>
      </c>
      <c r="AC149" s="20">
        <v>0</v>
      </c>
      <c r="AD149" s="21">
        <v>0</v>
      </c>
      <c r="AE149" s="20">
        <v>0</v>
      </c>
      <c r="AF149" s="21">
        <v>0</v>
      </c>
      <c r="AG149" s="24"/>
      <c r="AH149" s="19"/>
      <c r="AI149" s="20">
        <v>0</v>
      </c>
      <c r="AJ149" s="21">
        <v>0</v>
      </c>
      <c r="AK149" s="20">
        <v>0</v>
      </c>
      <c r="AL149" s="21">
        <v>0</v>
      </c>
      <c r="AM149" s="20">
        <v>0</v>
      </c>
      <c r="AN149" s="21">
        <v>0</v>
      </c>
      <c r="AO149" s="20">
        <v>0</v>
      </c>
      <c r="AP149" s="21">
        <v>0</v>
      </c>
      <c r="AQ149" s="20">
        <v>0</v>
      </c>
      <c r="AR149" s="21">
        <v>0</v>
      </c>
      <c r="AS149" s="20">
        <v>0</v>
      </c>
      <c r="AT149" s="21">
        <v>0</v>
      </c>
      <c r="AU149" s="20">
        <v>0</v>
      </c>
      <c r="AV149" s="21">
        <v>0</v>
      </c>
      <c r="AW149" s="20">
        <v>0</v>
      </c>
      <c r="AX149" s="21">
        <v>0</v>
      </c>
      <c r="AY149" s="20">
        <v>0</v>
      </c>
      <c r="AZ149" s="21">
        <v>0</v>
      </c>
      <c r="BA149" s="24"/>
    </row>
    <row r="150" spans="1:53" x14ac:dyDescent="0.35">
      <c r="A150" s="18" t="s">
        <v>142</v>
      </c>
      <c r="B150" s="19"/>
      <c r="C150" s="20">
        <v>1659.55</v>
      </c>
      <c r="D150" s="21">
        <v>5.8387169994716007E-2</v>
      </c>
      <c r="E150" s="20">
        <v>680.91</v>
      </c>
      <c r="F150" s="21">
        <v>2.3454584970927766E-2</v>
      </c>
      <c r="G150" s="20">
        <v>978.64</v>
      </c>
      <c r="H150" s="21">
        <v>3.4932585023788237E-2</v>
      </c>
      <c r="I150" s="20">
        <v>186.06</v>
      </c>
      <c r="J150" s="21">
        <v>1.46018869222845E-2</v>
      </c>
      <c r="K150" s="20">
        <v>1473.49</v>
      </c>
      <c r="L150" s="21">
        <v>4.3785283072431506E-2</v>
      </c>
      <c r="M150" s="20">
        <v>1252.28</v>
      </c>
      <c r="N150" s="21">
        <v>4.4252345043352348E-2</v>
      </c>
      <c r="O150" s="20">
        <v>407.27</v>
      </c>
      <c r="P150" s="21">
        <v>1.4134824951363659E-2</v>
      </c>
      <c r="Q150" s="22"/>
      <c r="R150" s="23"/>
      <c r="S150" s="20">
        <v>2911.83</v>
      </c>
      <c r="T150" s="21">
        <v>5.1335280298717263E-2</v>
      </c>
      <c r="U150" s="20">
        <v>1411.82</v>
      </c>
      <c r="V150" s="21">
        <v>2.4543138632273719E-2</v>
      </c>
      <c r="W150" s="20">
        <v>1500.01</v>
      </c>
      <c r="X150" s="21">
        <v>2.6792141666443545E-2</v>
      </c>
      <c r="Y150" s="20">
        <v>551.91999999999996</v>
      </c>
      <c r="Z150" s="21">
        <v>2.188438582695611E-2</v>
      </c>
      <c r="AA150" s="20">
        <v>2359.91</v>
      </c>
      <c r="AB150" s="21">
        <v>2.9450894471761153E-2</v>
      </c>
      <c r="AC150" s="20">
        <v>1252.28</v>
      </c>
      <c r="AD150" s="21">
        <v>4.4252345043352348E-2</v>
      </c>
      <c r="AE150" s="20">
        <v>1659.55</v>
      </c>
      <c r="AF150" s="21">
        <v>7.0829352553649153E-3</v>
      </c>
      <c r="AG150" s="24"/>
      <c r="AH150" s="19"/>
      <c r="AI150" s="20">
        <v>20169.86</v>
      </c>
      <c r="AJ150" s="21">
        <v>8.7133640937207948E-2</v>
      </c>
      <c r="AK150" s="20">
        <v>4383.1899999999996</v>
      </c>
      <c r="AL150" s="21">
        <v>1.9066078125233303E-2</v>
      </c>
      <c r="AM150" s="20">
        <v>15786.67</v>
      </c>
      <c r="AN150" s="21">
        <v>6.8067562811974652E-2</v>
      </c>
      <c r="AO150" s="20">
        <v>5816.68</v>
      </c>
      <c r="AP150" s="21">
        <v>4.6325702430861093E-2</v>
      </c>
      <c r="AQ150" s="20">
        <v>14353.18</v>
      </c>
      <c r="AR150" s="21">
        <v>4.0807938506346855E-2</v>
      </c>
      <c r="AS150" s="20">
        <v>18510.310000000001</v>
      </c>
      <c r="AT150" s="21">
        <v>9.115743607588804E-2</v>
      </c>
      <c r="AU150" s="20">
        <v>1659.55</v>
      </c>
      <c r="AV150" s="21">
        <v>-4.0237951386800919E-3</v>
      </c>
      <c r="AW150" s="20">
        <v>12447.82</v>
      </c>
      <c r="AX150" s="21">
        <v>4.9173129642264821E-2</v>
      </c>
      <c r="AY150" s="20">
        <v>7722.04</v>
      </c>
      <c r="AZ150" s="21">
        <v>3.7960511294943128E-2</v>
      </c>
      <c r="BA150" s="24"/>
    </row>
    <row r="151" spans="1:53" x14ac:dyDescent="0.35">
      <c r="A151" s="18" t="s">
        <v>143</v>
      </c>
      <c r="B151" s="19"/>
      <c r="C151" s="20">
        <v>0</v>
      </c>
      <c r="D151" s="21">
        <v>0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1">
        <v>0</v>
      </c>
      <c r="O151" s="20">
        <v>0</v>
      </c>
      <c r="P151" s="21">
        <v>0</v>
      </c>
      <c r="Q151" s="22"/>
      <c r="R151" s="23"/>
      <c r="S151" s="20">
        <v>0</v>
      </c>
      <c r="T151" s="21">
        <v>0</v>
      </c>
      <c r="U151" s="20">
        <v>0</v>
      </c>
      <c r="V151" s="21">
        <v>0</v>
      </c>
      <c r="W151" s="20">
        <v>0</v>
      </c>
      <c r="X151" s="21">
        <v>0</v>
      </c>
      <c r="Y151" s="20">
        <v>0</v>
      </c>
      <c r="Z151" s="21">
        <v>0</v>
      </c>
      <c r="AA151" s="20">
        <v>0</v>
      </c>
      <c r="AB151" s="21">
        <v>0</v>
      </c>
      <c r="AC151" s="20">
        <v>0</v>
      </c>
      <c r="AD151" s="21">
        <v>0</v>
      </c>
      <c r="AE151" s="20">
        <v>0</v>
      </c>
      <c r="AF151" s="21">
        <v>0</v>
      </c>
      <c r="AG151" s="24"/>
      <c r="AH151" s="19"/>
      <c r="AI151" s="20">
        <v>50</v>
      </c>
      <c r="AJ151" s="21">
        <v>2.1599961759082102E-4</v>
      </c>
      <c r="AK151" s="20">
        <v>0</v>
      </c>
      <c r="AL151" s="21">
        <v>0</v>
      </c>
      <c r="AM151" s="20">
        <v>50</v>
      </c>
      <c r="AN151" s="21">
        <v>2.1599961759082102E-4</v>
      </c>
      <c r="AO151" s="20">
        <v>100</v>
      </c>
      <c r="AP151" s="21">
        <v>7.9642858865987287E-4</v>
      </c>
      <c r="AQ151" s="20">
        <v>-50</v>
      </c>
      <c r="AR151" s="21">
        <v>-5.804289710690518E-4</v>
      </c>
      <c r="AS151" s="20">
        <v>50</v>
      </c>
      <c r="AT151" s="21">
        <v>2.462342231866674E-4</v>
      </c>
      <c r="AU151" s="20">
        <v>0</v>
      </c>
      <c r="AV151" s="21">
        <v>-3.0234605595846388E-5</v>
      </c>
      <c r="AW151" s="20">
        <v>100</v>
      </c>
      <c r="AX151" s="21">
        <v>3.9503406734885962E-4</v>
      </c>
      <c r="AY151" s="20">
        <v>-50</v>
      </c>
      <c r="AZ151" s="21">
        <v>-1.790344497580386E-4</v>
      </c>
      <c r="BA151" s="24"/>
    </row>
    <row r="152" spans="1:53" x14ac:dyDescent="0.35">
      <c r="A152" s="18" t="s">
        <v>144</v>
      </c>
      <c r="B152" s="19"/>
      <c r="C152" s="20">
        <v>0</v>
      </c>
      <c r="D152" s="21">
        <v>0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1">
        <v>0</v>
      </c>
      <c r="O152" s="20">
        <v>0</v>
      </c>
      <c r="P152" s="21">
        <v>0</v>
      </c>
      <c r="Q152" s="22"/>
      <c r="R152" s="23"/>
      <c r="S152" s="20">
        <v>0</v>
      </c>
      <c r="T152" s="21">
        <v>0</v>
      </c>
      <c r="U152" s="20">
        <v>0</v>
      </c>
      <c r="V152" s="21">
        <v>0</v>
      </c>
      <c r="W152" s="20">
        <v>0</v>
      </c>
      <c r="X152" s="21">
        <v>0</v>
      </c>
      <c r="Y152" s="20">
        <v>0</v>
      </c>
      <c r="Z152" s="21">
        <v>0</v>
      </c>
      <c r="AA152" s="20">
        <v>0</v>
      </c>
      <c r="AB152" s="21">
        <v>0</v>
      </c>
      <c r="AC152" s="20">
        <v>0</v>
      </c>
      <c r="AD152" s="21">
        <v>0</v>
      </c>
      <c r="AE152" s="20">
        <v>0</v>
      </c>
      <c r="AF152" s="21">
        <v>0</v>
      </c>
      <c r="AG152" s="24"/>
      <c r="AH152" s="19"/>
      <c r="AI152" s="20">
        <v>0</v>
      </c>
      <c r="AJ152" s="21">
        <v>0</v>
      </c>
      <c r="AK152" s="20">
        <v>0</v>
      </c>
      <c r="AL152" s="21">
        <v>0</v>
      </c>
      <c r="AM152" s="20">
        <v>0</v>
      </c>
      <c r="AN152" s="21">
        <v>0</v>
      </c>
      <c r="AO152" s="20">
        <v>0</v>
      </c>
      <c r="AP152" s="21">
        <v>0</v>
      </c>
      <c r="AQ152" s="20">
        <v>0</v>
      </c>
      <c r="AR152" s="21">
        <v>0</v>
      </c>
      <c r="AS152" s="20">
        <v>0</v>
      </c>
      <c r="AT152" s="21">
        <v>0</v>
      </c>
      <c r="AU152" s="20">
        <v>0</v>
      </c>
      <c r="AV152" s="21">
        <v>0</v>
      </c>
      <c r="AW152" s="20">
        <v>0</v>
      </c>
      <c r="AX152" s="21">
        <v>0</v>
      </c>
      <c r="AY152" s="20">
        <v>0</v>
      </c>
      <c r="AZ152" s="21">
        <v>0</v>
      </c>
      <c r="BA152" s="24"/>
    </row>
    <row r="153" spans="1:53" x14ac:dyDescent="0.35">
      <c r="A153" s="18" t="s">
        <v>145</v>
      </c>
      <c r="B153" s="19"/>
      <c r="C153" s="20">
        <v>0</v>
      </c>
      <c r="D153" s="21">
        <v>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1">
        <v>0</v>
      </c>
      <c r="O153" s="20">
        <v>0</v>
      </c>
      <c r="P153" s="21">
        <v>0</v>
      </c>
      <c r="Q153" s="22"/>
      <c r="R153" s="23"/>
      <c r="S153" s="20">
        <v>0</v>
      </c>
      <c r="T153" s="21">
        <v>0</v>
      </c>
      <c r="U153" s="20">
        <v>0</v>
      </c>
      <c r="V153" s="21">
        <v>0</v>
      </c>
      <c r="W153" s="20">
        <v>0</v>
      </c>
      <c r="X153" s="21">
        <v>0</v>
      </c>
      <c r="Y153" s="20">
        <v>0</v>
      </c>
      <c r="Z153" s="21">
        <v>0</v>
      </c>
      <c r="AA153" s="20">
        <v>0</v>
      </c>
      <c r="AB153" s="21">
        <v>0</v>
      </c>
      <c r="AC153" s="20">
        <v>0</v>
      </c>
      <c r="AD153" s="21">
        <v>0</v>
      </c>
      <c r="AE153" s="20">
        <v>0</v>
      </c>
      <c r="AF153" s="21">
        <v>0</v>
      </c>
      <c r="AG153" s="24"/>
      <c r="AH153" s="19"/>
      <c r="AI153" s="20">
        <v>0</v>
      </c>
      <c r="AJ153" s="21">
        <v>0</v>
      </c>
      <c r="AK153" s="20">
        <v>0</v>
      </c>
      <c r="AL153" s="21">
        <v>0</v>
      </c>
      <c r="AM153" s="20">
        <v>0</v>
      </c>
      <c r="AN153" s="21">
        <v>0</v>
      </c>
      <c r="AO153" s="20">
        <v>0</v>
      </c>
      <c r="AP153" s="21">
        <v>0</v>
      </c>
      <c r="AQ153" s="20">
        <v>0</v>
      </c>
      <c r="AR153" s="21">
        <v>0</v>
      </c>
      <c r="AS153" s="20">
        <v>0</v>
      </c>
      <c r="AT153" s="21">
        <v>0</v>
      </c>
      <c r="AU153" s="20">
        <v>0</v>
      </c>
      <c r="AV153" s="21">
        <v>0</v>
      </c>
      <c r="AW153" s="20">
        <v>0</v>
      </c>
      <c r="AX153" s="21">
        <v>0</v>
      </c>
      <c r="AY153" s="20">
        <v>0</v>
      </c>
      <c r="AZ153" s="21">
        <v>0</v>
      </c>
      <c r="BA153" s="24"/>
    </row>
    <row r="154" spans="1:53" x14ac:dyDescent="0.35">
      <c r="A154" s="18" t="s">
        <v>146</v>
      </c>
      <c r="B154" s="19"/>
      <c r="C154" s="20">
        <v>0</v>
      </c>
      <c r="D154" s="21">
        <v>0</v>
      </c>
      <c r="E154" s="20">
        <v>0</v>
      </c>
      <c r="F154" s="21">
        <v>0</v>
      </c>
      <c r="G154" s="20">
        <v>0</v>
      </c>
      <c r="H154" s="21">
        <v>0</v>
      </c>
      <c r="I154" s="20">
        <v>0</v>
      </c>
      <c r="J154" s="21">
        <v>0</v>
      </c>
      <c r="K154" s="20">
        <v>0</v>
      </c>
      <c r="L154" s="21">
        <v>0</v>
      </c>
      <c r="M154" s="20">
        <v>0</v>
      </c>
      <c r="N154" s="21">
        <v>0</v>
      </c>
      <c r="O154" s="20">
        <v>0</v>
      </c>
      <c r="P154" s="21">
        <v>0</v>
      </c>
      <c r="Q154" s="22"/>
      <c r="R154" s="23"/>
      <c r="S154" s="20">
        <v>0</v>
      </c>
      <c r="T154" s="21">
        <v>0</v>
      </c>
      <c r="U154" s="20">
        <v>0</v>
      </c>
      <c r="V154" s="21">
        <v>0</v>
      </c>
      <c r="W154" s="20">
        <v>0</v>
      </c>
      <c r="X154" s="21">
        <v>0</v>
      </c>
      <c r="Y154" s="20">
        <v>0</v>
      </c>
      <c r="Z154" s="21">
        <v>0</v>
      </c>
      <c r="AA154" s="20">
        <v>0</v>
      </c>
      <c r="AB154" s="21">
        <v>0</v>
      </c>
      <c r="AC154" s="20">
        <v>0</v>
      </c>
      <c r="AD154" s="21">
        <v>0</v>
      </c>
      <c r="AE154" s="20">
        <v>0</v>
      </c>
      <c r="AF154" s="21">
        <v>0</v>
      </c>
      <c r="AG154" s="24"/>
      <c r="AH154" s="19"/>
      <c r="AI154" s="20">
        <v>0</v>
      </c>
      <c r="AJ154" s="21">
        <v>0</v>
      </c>
      <c r="AK154" s="20">
        <v>0</v>
      </c>
      <c r="AL154" s="21">
        <v>0</v>
      </c>
      <c r="AM154" s="20">
        <v>0</v>
      </c>
      <c r="AN154" s="21">
        <v>0</v>
      </c>
      <c r="AO154" s="20">
        <v>0</v>
      </c>
      <c r="AP154" s="21">
        <v>0</v>
      </c>
      <c r="AQ154" s="20">
        <v>0</v>
      </c>
      <c r="AR154" s="21">
        <v>0</v>
      </c>
      <c r="AS154" s="20">
        <v>0</v>
      </c>
      <c r="AT154" s="21">
        <v>0</v>
      </c>
      <c r="AU154" s="20">
        <v>0</v>
      </c>
      <c r="AV154" s="21">
        <v>0</v>
      </c>
      <c r="AW154" s="20">
        <v>0</v>
      </c>
      <c r="AX154" s="21">
        <v>0</v>
      </c>
      <c r="AY154" s="20">
        <v>0</v>
      </c>
      <c r="AZ154" s="21">
        <v>0</v>
      </c>
      <c r="BA154" s="24"/>
    </row>
    <row r="155" spans="1:53" x14ac:dyDescent="0.35">
      <c r="A155" s="18" t="s">
        <v>147</v>
      </c>
      <c r="B155" s="19"/>
      <c r="C155" s="20">
        <v>5220</v>
      </c>
      <c r="D155" s="21">
        <v>0.18365281393896993</v>
      </c>
      <c r="E155" s="20">
        <v>5220</v>
      </c>
      <c r="F155" s="21">
        <v>0.17980780653572856</v>
      </c>
      <c r="G155" s="20">
        <v>0</v>
      </c>
      <c r="H155" s="21">
        <v>3.8450074032413684E-3</v>
      </c>
      <c r="I155" s="20">
        <v>5320</v>
      </c>
      <c r="J155" s="21">
        <v>0.41751068701791644</v>
      </c>
      <c r="K155" s="20">
        <v>-100</v>
      </c>
      <c r="L155" s="21">
        <v>-0.23385787307894651</v>
      </c>
      <c r="M155" s="20">
        <v>5220</v>
      </c>
      <c r="N155" s="21">
        <v>0.1844613354252238</v>
      </c>
      <c r="O155" s="20">
        <v>0</v>
      </c>
      <c r="P155" s="21">
        <v>-8.0852148625387699E-4</v>
      </c>
      <c r="Q155" s="22"/>
      <c r="R155" s="23"/>
      <c r="S155" s="20">
        <v>10440</v>
      </c>
      <c r="T155" s="21">
        <v>0.18405618676866722</v>
      </c>
      <c r="U155" s="20">
        <v>10440</v>
      </c>
      <c r="V155" s="21">
        <v>0.18148940185075835</v>
      </c>
      <c r="W155" s="20">
        <v>0</v>
      </c>
      <c r="X155" s="21">
        <v>2.5667849179088764E-3</v>
      </c>
      <c r="Y155" s="20">
        <v>10440</v>
      </c>
      <c r="Z155" s="21">
        <v>0.41396033489169054</v>
      </c>
      <c r="AA155" s="20">
        <v>0</v>
      </c>
      <c r="AB155" s="21">
        <v>-0.22990414812302332</v>
      </c>
      <c r="AC155" s="20">
        <v>5220</v>
      </c>
      <c r="AD155" s="21">
        <v>0.1844613354252238</v>
      </c>
      <c r="AE155" s="20">
        <v>5220</v>
      </c>
      <c r="AF155" s="21">
        <v>-4.0514865655658094E-4</v>
      </c>
      <c r="AG155" s="24"/>
      <c r="AH155" s="19"/>
      <c r="AI155" s="20">
        <v>41585</v>
      </c>
      <c r="AJ155" s="21">
        <v>0.17964688195028583</v>
      </c>
      <c r="AK155" s="20">
        <v>41760</v>
      </c>
      <c r="AL155" s="21">
        <v>0.18164839363790819</v>
      </c>
      <c r="AM155" s="20">
        <v>-175</v>
      </c>
      <c r="AN155" s="21">
        <v>-2.0015116876223593E-3</v>
      </c>
      <c r="AO155" s="20">
        <v>41010</v>
      </c>
      <c r="AP155" s="21">
        <v>0.32661536420941384</v>
      </c>
      <c r="AQ155" s="20">
        <v>575</v>
      </c>
      <c r="AR155" s="21">
        <v>-0.14696848225912801</v>
      </c>
      <c r="AS155" s="20">
        <v>36365</v>
      </c>
      <c r="AT155" s="21">
        <v>0.17908615052366322</v>
      </c>
      <c r="AU155" s="20">
        <v>5220</v>
      </c>
      <c r="AV155" s="21">
        <v>5.6073142662260711E-4</v>
      </c>
      <c r="AW155" s="20">
        <v>65751.5</v>
      </c>
      <c r="AX155" s="21">
        <v>0.25974082479288546</v>
      </c>
      <c r="AY155" s="20">
        <v>-24166.5</v>
      </c>
      <c r="AZ155" s="21">
        <v>-8.009394284259963E-2</v>
      </c>
      <c r="BA155" s="24"/>
    </row>
    <row r="156" spans="1:53" x14ac:dyDescent="0.35">
      <c r="A156" s="18" t="s">
        <v>148</v>
      </c>
      <c r="B156" s="19"/>
      <c r="C156" s="20">
        <v>0</v>
      </c>
      <c r="D156" s="21">
        <v>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1">
        <v>0</v>
      </c>
      <c r="O156" s="20">
        <v>0</v>
      </c>
      <c r="P156" s="21">
        <v>0</v>
      </c>
      <c r="Q156" s="22"/>
      <c r="R156" s="23"/>
      <c r="S156" s="20">
        <v>0</v>
      </c>
      <c r="T156" s="21">
        <v>0</v>
      </c>
      <c r="U156" s="20">
        <v>0</v>
      </c>
      <c r="V156" s="21">
        <v>0</v>
      </c>
      <c r="W156" s="20">
        <v>0</v>
      </c>
      <c r="X156" s="21">
        <v>0</v>
      </c>
      <c r="Y156" s="20">
        <v>0</v>
      </c>
      <c r="Z156" s="21">
        <v>0</v>
      </c>
      <c r="AA156" s="20">
        <v>0</v>
      </c>
      <c r="AB156" s="21">
        <v>0</v>
      </c>
      <c r="AC156" s="20">
        <v>0</v>
      </c>
      <c r="AD156" s="21">
        <v>0</v>
      </c>
      <c r="AE156" s="20">
        <v>0</v>
      </c>
      <c r="AF156" s="21">
        <v>0</v>
      </c>
      <c r="AG156" s="24"/>
      <c r="AH156" s="19"/>
      <c r="AI156" s="20">
        <v>0</v>
      </c>
      <c r="AJ156" s="21">
        <v>0</v>
      </c>
      <c r="AK156" s="20">
        <v>0</v>
      </c>
      <c r="AL156" s="21">
        <v>0</v>
      </c>
      <c r="AM156" s="20">
        <v>0</v>
      </c>
      <c r="AN156" s="21">
        <v>0</v>
      </c>
      <c r="AO156" s="20">
        <v>0</v>
      </c>
      <c r="AP156" s="21">
        <v>0</v>
      </c>
      <c r="AQ156" s="20">
        <v>0</v>
      </c>
      <c r="AR156" s="21">
        <v>0</v>
      </c>
      <c r="AS156" s="20">
        <v>0</v>
      </c>
      <c r="AT156" s="21">
        <v>0</v>
      </c>
      <c r="AU156" s="20">
        <v>0</v>
      </c>
      <c r="AV156" s="21">
        <v>0</v>
      </c>
      <c r="AW156" s="20">
        <v>0</v>
      </c>
      <c r="AX156" s="21">
        <v>0</v>
      </c>
      <c r="AY156" s="20">
        <v>0</v>
      </c>
      <c r="AZ156" s="21">
        <v>0</v>
      </c>
      <c r="BA156" s="24"/>
    </row>
    <row r="157" spans="1:53" x14ac:dyDescent="0.35">
      <c r="A157" s="18" t="s">
        <v>149</v>
      </c>
      <c r="B157" s="19"/>
      <c r="C157" s="25">
        <v>66.86</v>
      </c>
      <c r="D157" s="26">
        <v>2.3523040498006761E-3</v>
      </c>
      <c r="E157" s="25">
        <v>145.78</v>
      </c>
      <c r="F157" s="26">
        <v>5.021529125819638E-3</v>
      </c>
      <c r="G157" s="25">
        <v>-78.92</v>
      </c>
      <c r="H157" s="26">
        <v>-2.6692250760189619E-3</v>
      </c>
      <c r="I157" s="25">
        <v>106.09</v>
      </c>
      <c r="J157" s="26">
        <v>8.3258851100997677E-3</v>
      </c>
      <c r="K157" s="25">
        <v>-39.229999999999997</v>
      </c>
      <c r="L157" s="26">
        <v>-5.9735810602990916E-3</v>
      </c>
      <c r="M157" s="25">
        <v>0</v>
      </c>
      <c r="N157" s="26">
        <v>0</v>
      </c>
      <c r="O157" s="25">
        <v>66.86</v>
      </c>
      <c r="P157" s="26">
        <v>2.3523040498006761E-3</v>
      </c>
      <c r="Q157" s="22"/>
      <c r="R157" s="23"/>
      <c r="S157" s="25">
        <v>66.86</v>
      </c>
      <c r="T157" s="26">
        <v>1.1787353110491467E-3</v>
      </c>
      <c r="U157" s="25">
        <v>341.56</v>
      </c>
      <c r="V157" s="26">
        <v>5.9376934957993321E-3</v>
      </c>
      <c r="W157" s="25">
        <v>-274.7</v>
      </c>
      <c r="X157" s="26">
        <v>-4.7589581847501854E-3</v>
      </c>
      <c r="Y157" s="25">
        <v>117.23</v>
      </c>
      <c r="Z157" s="26">
        <v>4.6483304654552568E-3</v>
      </c>
      <c r="AA157" s="25">
        <v>-50.37</v>
      </c>
      <c r="AB157" s="26">
        <v>-3.4695951544061101E-3</v>
      </c>
      <c r="AC157" s="25">
        <v>0</v>
      </c>
      <c r="AD157" s="26">
        <v>0</v>
      </c>
      <c r="AE157" s="25">
        <v>66.86</v>
      </c>
      <c r="AF157" s="26">
        <v>1.1787353110491467E-3</v>
      </c>
      <c r="AG157" s="24"/>
      <c r="AH157" s="19"/>
      <c r="AI157" s="25">
        <v>1936.5</v>
      </c>
      <c r="AJ157" s="26">
        <v>8.3656651892924996E-3</v>
      </c>
      <c r="AK157" s="25">
        <v>1160.23</v>
      </c>
      <c r="AL157" s="26">
        <v>5.0467891702708394E-3</v>
      </c>
      <c r="AM157" s="25">
        <v>776.27</v>
      </c>
      <c r="AN157" s="26">
        <v>3.3188760190216602E-3</v>
      </c>
      <c r="AO157" s="25">
        <v>574.03</v>
      </c>
      <c r="AP157" s="26">
        <v>4.5717390274842675E-3</v>
      </c>
      <c r="AQ157" s="25">
        <v>1362.47</v>
      </c>
      <c r="AR157" s="26">
        <v>3.7939261618082322E-3</v>
      </c>
      <c r="AS157" s="25">
        <v>1869.64</v>
      </c>
      <c r="AT157" s="26">
        <v>9.2073870607744177E-3</v>
      </c>
      <c r="AU157" s="25">
        <v>66.86</v>
      </c>
      <c r="AV157" s="26">
        <v>-8.4172187148191802E-4</v>
      </c>
      <c r="AW157" s="25">
        <v>1440.64</v>
      </c>
      <c r="AX157" s="26">
        <v>5.6910187878546114E-3</v>
      </c>
      <c r="AY157" s="25">
        <v>495.86</v>
      </c>
      <c r="AZ157" s="26">
        <v>2.6746464014378883E-3</v>
      </c>
      <c r="BA157" s="24"/>
    </row>
    <row r="158" spans="1:53" x14ac:dyDescent="0.35">
      <c r="A158" s="27" t="s">
        <v>150</v>
      </c>
      <c r="B158" s="19"/>
      <c r="C158" s="30">
        <v>170126.68</v>
      </c>
      <c r="D158" s="31">
        <v>5.9854872620871022</v>
      </c>
      <c r="E158" s="30">
        <v>193020.47</v>
      </c>
      <c r="F158" s="31">
        <v>6.6487715186198084</v>
      </c>
      <c r="G158" s="30">
        <v>-22893.79</v>
      </c>
      <c r="H158" s="31">
        <v>-0.66328425653270617</v>
      </c>
      <c r="I158" s="30">
        <v>90397.91</v>
      </c>
      <c r="J158" s="31">
        <v>7.0943784791510867</v>
      </c>
      <c r="K158" s="30">
        <v>79728.77</v>
      </c>
      <c r="L158" s="31">
        <v>-1.1088912170639844</v>
      </c>
      <c r="M158" s="30">
        <v>179032.87</v>
      </c>
      <c r="N158" s="31">
        <v>6.3265598247529669</v>
      </c>
      <c r="O158" s="30">
        <v>-8906.19</v>
      </c>
      <c r="P158" s="31">
        <v>-0.34107256266586461</v>
      </c>
      <c r="Q158" s="22"/>
      <c r="R158" s="9"/>
      <c r="S158" s="30">
        <v>349159.55</v>
      </c>
      <c r="T158" s="31">
        <v>6.1556489795846554</v>
      </c>
      <c r="U158" s="30">
        <v>389486.73</v>
      </c>
      <c r="V158" s="31">
        <v>6.7708537985160744</v>
      </c>
      <c r="W158" s="30">
        <v>-40327.18</v>
      </c>
      <c r="X158" s="31">
        <v>-0.61520481893141898</v>
      </c>
      <c r="Y158" s="30">
        <v>185167.13</v>
      </c>
      <c r="Z158" s="31">
        <v>7.3421309526564356</v>
      </c>
      <c r="AA158" s="30">
        <v>163992.42000000001</v>
      </c>
      <c r="AB158" s="31">
        <v>-1.1864819730717802</v>
      </c>
      <c r="AC158" s="30">
        <v>179032.87</v>
      </c>
      <c r="AD158" s="31">
        <v>6.3265598247529669</v>
      </c>
      <c r="AE158" s="30">
        <v>170126.68</v>
      </c>
      <c r="AF158" s="31">
        <v>-0.17091084516831145</v>
      </c>
      <c r="AG158" s="24"/>
      <c r="AH158" s="19"/>
      <c r="AI158" s="30">
        <v>1312971.25</v>
      </c>
      <c r="AJ158" s="31">
        <v>5.6720257581548461</v>
      </c>
      <c r="AK158" s="30">
        <v>1387344.32</v>
      </c>
      <c r="AL158" s="31">
        <v>6.0346950946043121</v>
      </c>
      <c r="AM158" s="30">
        <v>-74373.070000000007</v>
      </c>
      <c r="AN158" s="31">
        <v>-0.36266933644946597</v>
      </c>
      <c r="AO158" s="30">
        <v>808553.58</v>
      </c>
      <c r="AP158" s="31">
        <v>6.4395518657528754</v>
      </c>
      <c r="AQ158" s="30">
        <v>504417.67</v>
      </c>
      <c r="AR158" s="31">
        <v>-0.76752610759802931</v>
      </c>
      <c r="AS158" s="30">
        <v>1142844.57</v>
      </c>
      <c r="AT158" s="31">
        <v>5.6281488983410188</v>
      </c>
      <c r="AU158" s="30">
        <v>170126.68</v>
      </c>
      <c r="AV158" s="31">
        <v>4.3876859813827274E-2</v>
      </c>
      <c r="AW158" s="30">
        <v>1587555.04</v>
      </c>
      <c r="AX158" s="31">
        <v>6.2713832459138157</v>
      </c>
      <c r="AY158" s="30">
        <v>-274583.78999999998</v>
      </c>
      <c r="AZ158" s="31">
        <v>-0.59935748775896958</v>
      </c>
      <c r="BA158" s="24"/>
    </row>
    <row r="159" spans="1:53" x14ac:dyDescent="0.35">
      <c r="A159" s="18" t="s">
        <v>151</v>
      </c>
      <c r="B159" s="19"/>
      <c r="C159" s="20">
        <v>863917.39</v>
      </c>
      <c r="D159" s="21">
        <v>30.394800705806613</v>
      </c>
      <c r="E159" s="20">
        <v>948716.95</v>
      </c>
      <c r="F159" s="21">
        <v>32.67944708865258</v>
      </c>
      <c r="G159" s="20">
        <v>-84799.56</v>
      </c>
      <c r="H159" s="21">
        <v>-2.2846463828459669</v>
      </c>
      <c r="I159" s="20">
        <v>399857.73</v>
      </c>
      <c r="J159" s="21">
        <v>31.380615707091081</v>
      </c>
      <c r="K159" s="20">
        <v>464059.66</v>
      </c>
      <c r="L159" s="21">
        <v>-0.9858150012844682</v>
      </c>
      <c r="M159" s="20">
        <v>837415.62</v>
      </c>
      <c r="N159" s="21">
        <v>29.592107963820265</v>
      </c>
      <c r="O159" s="20">
        <v>26501.77</v>
      </c>
      <c r="P159" s="21">
        <v>0.80269274198634832</v>
      </c>
      <c r="Q159" s="22"/>
      <c r="R159" s="23"/>
      <c r="S159" s="20">
        <v>1701333.01</v>
      </c>
      <c r="T159" s="21">
        <v>29.994335847151227</v>
      </c>
      <c r="U159" s="20">
        <v>1892462.66</v>
      </c>
      <c r="V159" s="21">
        <v>32.898650975890334</v>
      </c>
      <c r="W159" s="20">
        <v>-191129.65</v>
      </c>
      <c r="X159" s="21">
        <v>-2.9043151287391069</v>
      </c>
      <c r="Y159" s="20">
        <v>805267.86</v>
      </c>
      <c r="Z159" s="21">
        <v>31.92997634129453</v>
      </c>
      <c r="AA159" s="20">
        <v>896065.15</v>
      </c>
      <c r="AB159" s="21">
        <v>-1.9356404941433034</v>
      </c>
      <c r="AC159" s="20">
        <v>837415.62</v>
      </c>
      <c r="AD159" s="21">
        <v>29.592107963820265</v>
      </c>
      <c r="AE159" s="20">
        <v>863917.39</v>
      </c>
      <c r="AF159" s="21">
        <v>0.40222788333096204</v>
      </c>
      <c r="AG159" s="24"/>
      <c r="AH159" s="19"/>
      <c r="AI159" s="20">
        <v>8007865.8899999997</v>
      </c>
      <c r="AJ159" s="21">
        <v>34.59391939917159</v>
      </c>
      <c r="AK159" s="20">
        <v>8286495.8399999999</v>
      </c>
      <c r="AL159" s="21">
        <v>36.044747562816305</v>
      </c>
      <c r="AM159" s="20">
        <v>-278629.95</v>
      </c>
      <c r="AN159" s="21">
        <v>-1.4508281636447151</v>
      </c>
      <c r="AO159" s="20">
        <v>4695276.2300000004</v>
      </c>
      <c r="AP159" s="21">
        <v>37.39452221227149</v>
      </c>
      <c r="AQ159" s="20">
        <v>3312589.66</v>
      </c>
      <c r="AR159" s="21">
        <v>-2.8006028130998999</v>
      </c>
      <c r="AS159" s="20">
        <v>7143948.5</v>
      </c>
      <c r="AT159" s="21">
        <v>35.181692187661156</v>
      </c>
      <c r="AU159" s="20">
        <v>863917.39</v>
      </c>
      <c r="AV159" s="21">
        <v>-0.58777278848956627</v>
      </c>
      <c r="AW159" s="20">
        <v>9335443.5199999996</v>
      </c>
      <c r="AX159" s="21">
        <v>36.878182242111549</v>
      </c>
      <c r="AY159" s="20">
        <v>-1327577.6299999999</v>
      </c>
      <c r="AZ159" s="21">
        <v>-2.2842628429399596</v>
      </c>
      <c r="BA159" s="24"/>
    </row>
    <row r="160" spans="1:53" x14ac:dyDescent="0.35">
      <c r="A160" s="18"/>
      <c r="B160" s="19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22"/>
      <c r="R160" s="2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24"/>
      <c r="AH160" s="19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1:53" x14ac:dyDescent="0.35">
      <c r="A161" s="18" t="s">
        <v>152</v>
      </c>
      <c r="B161" s="19"/>
      <c r="C161" s="20">
        <v>2602.27</v>
      </c>
      <c r="D161" s="21">
        <v>9.1554446001717096E-2</v>
      </c>
      <c r="E161" s="20">
        <v>2289.08</v>
      </c>
      <c r="F161" s="21">
        <v>7.8849512219311413E-2</v>
      </c>
      <c r="G161" s="20">
        <v>313.19</v>
      </c>
      <c r="H161" s="21">
        <v>1.2704933782405683E-2</v>
      </c>
      <c r="I161" s="20">
        <v>1074.79</v>
      </c>
      <c r="J161" s="21">
        <v>8.4348930695486171E-2</v>
      </c>
      <c r="K161" s="20">
        <v>1527.48</v>
      </c>
      <c r="L161" s="21">
        <v>7.2055153062309252E-3</v>
      </c>
      <c r="M161" s="20">
        <v>1056.42</v>
      </c>
      <c r="N161" s="21">
        <v>3.7331157848642715E-2</v>
      </c>
      <c r="O161" s="20">
        <v>1545.85</v>
      </c>
      <c r="P161" s="21">
        <v>5.4223288153074381E-2</v>
      </c>
      <c r="Q161" s="22"/>
      <c r="R161" s="23"/>
      <c r="S161" s="20">
        <v>3658.69</v>
      </c>
      <c r="T161" s="21">
        <v>6.4502349613855856E-2</v>
      </c>
      <c r="U161" s="20">
        <v>4578.16</v>
      </c>
      <c r="V161" s="21">
        <v>7.9586927200868574E-2</v>
      </c>
      <c r="W161" s="20">
        <v>-919.47</v>
      </c>
      <c r="X161" s="21">
        <v>-1.5084577587012718E-2</v>
      </c>
      <c r="Y161" s="20">
        <v>1765.48</v>
      </c>
      <c r="Z161" s="21">
        <v>7.0003706134538476E-2</v>
      </c>
      <c r="AA161" s="20">
        <v>1893.21</v>
      </c>
      <c r="AB161" s="21">
        <v>-5.5013565206826209E-3</v>
      </c>
      <c r="AC161" s="20">
        <v>1056.42</v>
      </c>
      <c r="AD161" s="21">
        <v>3.7331157848642715E-2</v>
      </c>
      <c r="AE161" s="20">
        <v>2602.27</v>
      </c>
      <c r="AF161" s="21">
        <v>2.717119176521314E-2</v>
      </c>
      <c r="AG161" s="24"/>
      <c r="AH161" s="19"/>
      <c r="AI161" s="20">
        <v>12747.65</v>
      </c>
      <c r="AJ161" s="21">
        <v>5.5069750503632595E-2</v>
      </c>
      <c r="AK161" s="20">
        <v>14424.28</v>
      </c>
      <c r="AL161" s="21">
        <v>6.2742990694047096E-2</v>
      </c>
      <c r="AM161" s="20">
        <v>-1676.63</v>
      </c>
      <c r="AN161" s="21">
        <v>-7.6732401904145014E-3</v>
      </c>
      <c r="AO161" s="20">
        <v>7408.23</v>
      </c>
      <c r="AP161" s="21">
        <v>5.9001261633677297E-2</v>
      </c>
      <c r="AQ161" s="20">
        <v>5339.42</v>
      </c>
      <c r="AR161" s="21">
        <v>-3.9315111300447028E-3</v>
      </c>
      <c r="AS161" s="20">
        <v>10145.379999999999</v>
      </c>
      <c r="AT161" s="21">
        <v>4.9962795264671032E-2</v>
      </c>
      <c r="AU161" s="20">
        <v>2602.27</v>
      </c>
      <c r="AV161" s="21">
        <v>5.1069552389615622E-3</v>
      </c>
      <c r="AW161" s="20">
        <v>14708.06</v>
      </c>
      <c r="AX161" s="21">
        <v>5.8101847646110677E-2</v>
      </c>
      <c r="AY161" s="20">
        <v>-1960.41</v>
      </c>
      <c r="AZ161" s="21">
        <v>-3.0320971424780824E-3</v>
      </c>
      <c r="BA161" s="24"/>
    </row>
    <row r="162" spans="1:53" x14ac:dyDescent="0.35">
      <c r="A162" s="18" t="s">
        <v>153</v>
      </c>
      <c r="B162" s="19"/>
      <c r="C162" s="20">
        <v>1657.93</v>
      </c>
      <c r="D162" s="21">
        <v>5.833017429383839E-2</v>
      </c>
      <c r="E162" s="20">
        <v>2499.44</v>
      </c>
      <c r="F162" s="21">
        <v>8.6095560147061573E-2</v>
      </c>
      <c r="G162" s="20">
        <v>-841.51</v>
      </c>
      <c r="H162" s="21">
        <v>-2.7765385853223183E-2</v>
      </c>
      <c r="I162" s="20">
        <v>1493.6</v>
      </c>
      <c r="J162" s="21">
        <v>0.11721691017480451</v>
      </c>
      <c r="K162" s="20">
        <v>164.33</v>
      </c>
      <c r="L162" s="21">
        <v>-5.8886735880966122E-2</v>
      </c>
      <c r="M162" s="20">
        <v>2981.31</v>
      </c>
      <c r="N162" s="21">
        <v>0.10535180534800269</v>
      </c>
      <c r="O162" s="20">
        <v>-1323.38</v>
      </c>
      <c r="P162" s="21">
        <v>-4.7021631054164299E-2</v>
      </c>
      <c r="Q162" s="22"/>
      <c r="R162" s="23"/>
      <c r="S162" s="20">
        <v>4639.24</v>
      </c>
      <c r="T162" s="21">
        <v>8.1789350948723347E-2</v>
      </c>
      <c r="U162" s="20">
        <v>4998.88</v>
      </c>
      <c r="V162" s="21">
        <v>8.6900741486946251E-2</v>
      </c>
      <c r="W162" s="20">
        <v>-359.64</v>
      </c>
      <c r="X162" s="21">
        <v>-5.1113905382229041E-3</v>
      </c>
      <c r="Y162" s="20">
        <v>2368.62</v>
      </c>
      <c r="Z162" s="21">
        <v>9.3919035290340611E-2</v>
      </c>
      <c r="AA162" s="20">
        <v>2270.62</v>
      </c>
      <c r="AB162" s="21">
        <v>-1.2129684341617264E-2</v>
      </c>
      <c r="AC162" s="20">
        <v>2981.31</v>
      </c>
      <c r="AD162" s="21">
        <v>0.10535180534800269</v>
      </c>
      <c r="AE162" s="20">
        <v>1657.93</v>
      </c>
      <c r="AF162" s="21">
        <v>-2.3562454399279342E-2</v>
      </c>
      <c r="AG162" s="24"/>
      <c r="AH162" s="19"/>
      <c r="AI162" s="20">
        <v>16283.54</v>
      </c>
      <c r="AJ162" s="21">
        <v>7.0344768260496765E-2</v>
      </c>
      <c r="AK162" s="20">
        <v>16298.04</v>
      </c>
      <c r="AL162" s="21">
        <v>7.0893505398620049E-2</v>
      </c>
      <c r="AM162" s="20">
        <v>-14.5</v>
      </c>
      <c r="AN162" s="21">
        <v>-5.4873713812328417E-4</v>
      </c>
      <c r="AO162" s="20">
        <v>11155.94</v>
      </c>
      <c r="AP162" s="21">
        <v>8.8849095493742231E-2</v>
      </c>
      <c r="AQ162" s="20">
        <v>5127.6000000000004</v>
      </c>
      <c r="AR162" s="21">
        <v>-1.8504327233245466E-2</v>
      </c>
      <c r="AS162" s="20">
        <v>14625.61</v>
      </c>
      <c r="AT162" s="21">
        <v>7.2026514339623093E-2</v>
      </c>
      <c r="AU162" s="20">
        <v>1657.93</v>
      </c>
      <c r="AV162" s="21">
        <v>-1.6817460791263283E-3</v>
      </c>
      <c r="AW162" s="20">
        <v>19028.919999999998</v>
      </c>
      <c r="AX162" s="21">
        <v>7.5170716648560607E-2</v>
      </c>
      <c r="AY162" s="20">
        <v>-2745.38</v>
      </c>
      <c r="AZ162" s="21">
        <v>-4.8259483880638415E-3</v>
      </c>
      <c r="BA162" s="24"/>
    </row>
    <row r="163" spans="1:53" x14ac:dyDescent="0.35">
      <c r="A163" s="18" t="s">
        <v>154</v>
      </c>
      <c r="B163" s="19"/>
      <c r="C163" s="20">
        <v>429.19</v>
      </c>
      <c r="D163" s="21">
        <v>1.5099990654112357E-2</v>
      </c>
      <c r="E163" s="20">
        <v>703.1</v>
      </c>
      <c r="F163" s="21">
        <v>2.4218940378404361E-2</v>
      </c>
      <c r="G163" s="20">
        <v>-273.91000000000003</v>
      </c>
      <c r="H163" s="21">
        <v>-9.1189497242920043E-3</v>
      </c>
      <c r="I163" s="20">
        <v>216.98</v>
      </c>
      <c r="J163" s="21">
        <v>1.7028471591945021E-2</v>
      </c>
      <c r="K163" s="20">
        <v>212.21</v>
      </c>
      <c r="L163" s="21">
        <v>-1.9284809378326637E-3</v>
      </c>
      <c r="M163" s="20">
        <v>530.79</v>
      </c>
      <c r="N163" s="21">
        <v>1.8756749469416578E-2</v>
      </c>
      <c r="O163" s="20">
        <v>-101.6</v>
      </c>
      <c r="P163" s="21">
        <v>-3.6567588153042212E-3</v>
      </c>
      <c r="Q163" s="22"/>
      <c r="R163" s="23"/>
      <c r="S163" s="20">
        <v>959.98</v>
      </c>
      <c r="T163" s="21">
        <v>1.6924354231243791E-2</v>
      </c>
      <c r="U163" s="20">
        <v>1406.2</v>
      </c>
      <c r="V163" s="21">
        <v>2.4445440314419191E-2</v>
      </c>
      <c r="W163" s="20">
        <v>-446.22</v>
      </c>
      <c r="X163" s="21">
        <v>-7.5210860831754003E-3</v>
      </c>
      <c r="Y163" s="20">
        <v>424.55</v>
      </c>
      <c r="Z163" s="21">
        <v>1.683399043853134E-2</v>
      </c>
      <c r="AA163" s="20">
        <v>535.42999999999995</v>
      </c>
      <c r="AB163" s="21">
        <v>9.0363792712450791E-5</v>
      </c>
      <c r="AC163" s="20">
        <v>530.79</v>
      </c>
      <c r="AD163" s="21">
        <v>1.8756749469416578E-2</v>
      </c>
      <c r="AE163" s="20">
        <v>429.19</v>
      </c>
      <c r="AF163" s="21">
        <v>-1.8323952381727876E-3</v>
      </c>
      <c r="AG163" s="24"/>
      <c r="AH163" s="19"/>
      <c r="AI163" s="20">
        <v>2804.84</v>
      </c>
      <c r="AJ163" s="21">
        <v>1.211688734806877E-2</v>
      </c>
      <c r="AK163" s="20">
        <v>3810.85</v>
      </c>
      <c r="AL163" s="21">
        <v>1.6576503373922951E-2</v>
      </c>
      <c r="AM163" s="20">
        <v>-1006.01</v>
      </c>
      <c r="AN163" s="21">
        <v>-4.4596160258541812E-3</v>
      </c>
      <c r="AO163" s="20">
        <v>1549.44</v>
      </c>
      <c r="AP163" s="21">
        <v>1.2340183124131534E-2</v>
      </c>
      <c r="AQ163" s="20">
        <v>1255.4000000000001</v>
      </c>
      <c r="AR163" s="21">
        <v>-2.2329577606276449E-4</v>
      </c>
      <c r="AS163" s="20">
        <v>2375.65</v>
      </c>
      <c r="AT163" s="21">
        <v>1.1699326646268129E-2</v>
      </c>
      <c r="AU163" s="20">
        <v>429.19</v>
      </c>
      <c r="AV163" s="21">
        <v>4.1756070180064102E-4</v>
      </c>
      <c r="AW163" s="20">
        <v>3110.5</v>
      </c>
      <c r="AX163" s="21">
        <v>1.2287534664886279E-2</v>
      </c>
      <c r="AY163" s="20">
        <v>-305.66000000000003</v>
      </c>
      <c r="AZ163" s="21">
        <v>-1.7064731681750919E-4</v>
      </c>
      <c r="BA163" s="24"/>
    </row>
    <row r="164" spans="1:53" x14ac:dyDescent="0.35">
      <c r="A164" s="18" t="s">
        <v>155</v>
      </c>
      <c r="B164" s="19"/>
      <c r="C164" s="20">
        <v>0</v>
      </c>
      <c r="D164" s="21">
        <v>0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1">
        <v>0</v>
      </c>
      <c r="O164" s="20">
        <v>0</v>
      </c>
      <c r="P164" s="21">
        <v>0</v>
      </c>
      <c r="Q164" s="22"/>
      <c r="R164" s="23"/>
      <c r="S164" s="20">
        <v>0</v>
      </c>
      <c r="T164" s="21">
        <v>0</v>
      </c>
      <c r="U164" s="20">
        <v>0</v>
      </c>
      <c r="V164" s="21">
        <v>0</v>
      </c>
      <c r="W164" s="20">
        <v>0</v>
      </c>
      <c r="X164" s="21">
        <v>0</v>
      </c>
      <c r="Y164" s="20">
        <v>0</v>
      </c>
      <c r="Z164" s="21">
        <v>0</v>
      </c>
      <c r="AA164" s="20">
        <v>0</v>
      </c>
      <c r="AB164" s="21">
        <v>0</v>
      </c>
      <c r="AC164" s="20">
        <v>0</v>
      </c>
      <c r="AD164" s="21">
        <v>0</v>
      </c>
      <c r="AE164" s="20">
        <v>0</v>
      </c>
      <c r="AF164" s="21">
        <v>0</v>
      </c>
      <c r="AG164" s="24"/>
      <c r="AH164" s="19"/>
      <c r="AI164" s="20">
        <v>0</v>
      </c>
      <c r="AJ164" s="21">
        <v>0</v>
      </c>
      <c r="AK164" s="20">
        <v>0</v>
      </c>
      <c r="AL164" s="21">
        <v>0</v>
      </c>
      <c r="AM164" s="20">
        <v>0</v>
      </c>
      <c r="AN164" s="21">
        <v>0</v>
      </c>
      <c r="AO164" s="20">
        <v>0</v>
      </c>
      <c r="AP164" s="21">
        <v>0</v>
      </c>
      <c r="AQ164" s="20">
        <v>0</v>
      </c>
      <c r="AR164" s="21">
        <v>0</v>
      </c>
      <c r="AS164" s="20">
        <v>0</v>
      </c>
      <c r="AT164" s="21">
        <v>0</v>
      </c>
      <c r="AU164" s="20">
        <v>0</v>
      </c>
      <c r="AV164" s="21">
        <v>0</v>
      </c>
      <c r="AW164" s="20">
        <v>0</v>
      </c>
      <c r="AX164" s="21">
        <v>0</v>
      </c>
      <c r="AY164" s="20">
        <v>0</v>
      </c>
      <c r="AZ164" s="21">
        <v>0</v>
      </c>
      <c r="BA164" s="24"/>
    </row>
    <row r="165" spans="1:53" x14ac:dyDescent="0.35">
      <c r="A165" s="18" t="s">
        <v>156</v>
      </c>
      <c r="B165" s="19"/>
      <c r="C165" s="20">
        <v>668.07</v>
      </c>
      <c r="D165" s="21">
        <v>2.3504393756361618E-2</v>
      </c>
      <c r="E165" s="20">
        <v>835.51</v>
      </c>
      <c r="F165" s="21">
        <v>2.8779927287100875E-2</v>
      </c>
      <c r="G165" s="20">
        <v>-167.44</v>
      </c>
      <c r="H165" s="21">
        <v>-5.275533530739257E-3</v>
      </c>
      <c r="I165" s="20">
        <v>335.16</v>
      </c>
      <c r="J165" s="21">
        <v>2.6303173282128736E-2</v>
      </c>
      <c r="K165" s="20">
        <v>332.91</v>
      </c>
      <c r="L165" s="21">
        <v>-2.7987795257671186E-3</v>
      </c>
      <c r="M165" s="20">
        <v>855.91</v>
      </c>
      <c r="N165" s="21">
        <v>3.024565164823818E-2</v>
      </c>
      <c r="O165" s="20">
        <v>-187.84</v>
      </c>
      <c r="P165" s="21">
        <v>-6.7412578918765627E-3</v>
      </c>
      <c r="Q165" s="22"/>
      <c r="R165" s="23"/>
      <c r="S165" s="20">
        <v>1523.98</v>
      </c>
      <c r="T165" s="21">
        <v>2.6867619493459144E-2</v>
      </c>
      <c r="U165" s="20">
        <v>1659.04</v>
      </c>
      <c r="V165" s="21">
        <v>2.8840821575333537E-2</v>
      </c>
      <c r="W165" s="20">
        <v>-135.06</v>
      </c>
      <c r="X165" s="21">
        <v>-1.973202081874393E-3</v>
      </c>
      <c r="Y165" s="20">
        <v>893.38</v>
      </c>
      <c r="Z165" s="21">
        <v>3.5423743676775712E-2</v>
      </c>
      <c r="AA165" s="20">
        <v>630.6</v>
      </c>
      <c r="AB165" s="21">
        <v>-8.5561241833165685E-3</v>
      </c>
      <c r="AC165" s="20">
        <v>855.91</v>
      </c>
      <c r="AD165" s="21">
        <v>3.024565164823818E-2</v>
      </c>
      <c r="AE165" s="20">
        <v>668.07</v>
      </c>
      <c r="AF165" s="21">
        <v>-3.3780321547790364E-3</v>
      </c>
      <c r="AG165" s="24"/>
      <c r="AH165" s="19"/>
      <c r="AI165" s="20">
        <v>6504.69</v>
      </c>
      <c r="AJ165" s="21">
        <v>2.8100211050936755E-2</v>
      </c>
      <c r="AK165" s="20">
        <v>6958.97</v>
      </c>
      <c r="AL165" s="21">
        <v>3.0270251960593728E-2</v>
      </c>
      <c r="AM165" s="20">
        <v>-454.28</v>
      </c>
      <c r="AN165" s="21">
        <v>-2.1700409096569728E-3</v>
      </c>
      <c r="AO165" s="20">
        <v>4027.07</v>
      </c>
      <c r="AP165" s="21">
        <v>3.2072736765345146E-2</v>
      </c>
      <c r="AQ165" s="20">
        <v>2477.62</v>
      </c>
      <c r="AR165" s="21">
        <v>-3.9725257144083911E-3</v>
      </c>
      <c r="AS165" s="20">
        <v>5836.62</v>
      </c>
      <c r="AT165" s="21">
        <v>2.8743511834715338E-2</v>
      </c>
      <c r="AU165" s="20">
        <v>668.07</v>
      </c>
      <c r="AV165" s="21">
        <v>-6.4330078377858313E-4</v>
      </c>
      <c r="AW165" s="20">
        <v>8128.47</v>
      </c>
      <c r="AX165" s="21">
        <v>3.2110225654231848E-2</v>
      </c>
      <c r="AY165" s="20">
        <v>-1623.78</v>
      </c>
      <c r="AZ165" s="21">
        <v>-4.0100146032950937E-3</v>
      </c>
      <c r="BA165" s="24"/>
    </row>
    <row r="166" spans="1:53" x14ac:dyDescent="0.35">
      <c r="A166" s="18" t="s">
        <v>157</v>
      </c>
      <c r="B166" s="19"/>
      <c r="C166" s="20">
        <v>54138.03</v>
      </c>
      <c r="D166" s="21">
        <v>1.9047129407303396</v>
      </c>
      <c r="E166" s="20">
        <v>49372.69</v>
      </c>
      <c r="F166" s="21">
        <v>1.7006887148790233</v>
      </c>
      <c r="G166" s="20">
        <v>4765.34</v>
      </c>
      <c r="H166" s="21">
        <v>0.2040242258513163</v>
      </c>
      <c r="I166" s="20">
        <v>21589.01</v>
      </c>
      <c r="J166" s="21">
        <v>1.6942936836723062</v>
      </c>
      <c r="K166" s="20">
        <v>32549.02</v>
      </c>
      <c r="L166" s="21">
        <v>0.21041925705803344</v>
      </c>
      <c r="M166" s="20">
        <v>50042.11</v>
      </c>
      <c r="N166" s="21">
        <v>1.7683590877578443</v>
      </c>
      <c r="O166" s="20">
        <v>4095.92</v>
      </c>
      <c r="P166" s="21">
        <v>0.13635385297249525</v>
      </c>
      <c r="Q166" s="22"/>
      <c r="R166" s="23"/>
      <c r="S166" s="20">
        <v>104180.14</v>
      </c>
      <c r="T166" s="21">
        <v>1.8366857572247031</v>
      </c>
      <c r="U166" s="20">
        <v>97917.96</v>
      </c>
      <c r="V166" s="21">
        <v>1.70220996080905</v>
      </c>
      <c r="W166" s="20">
        <v>6262.18</v>
      </c>
      <c r="X166" s="21">
        <v>0.1344757964156531</v>
      </c>
      <c r="Y166" s="20">
        <v>41574.36</v>
      </c>
      <c r="Z166" s="21">
        <v>1.64848045866932</v>
      </c>
      <c r="AA166" s="20">
        <v>62605.78</v>
      </c>
      <c r="AB166" s="21">
        <v>0.18820529855538304</v>
      </c>
      <c r="AC166" s="20">
        <v>50042.11</v>
      </c>
      <c r="AD166" s="21">
        <v>1.7683590877578443</v>
      </c>
      <c r="AE166" s="20">
        <v>54138.03</v>
      </c>
      <c r="AF166" s="21">
        <v>6.8326669466858725E-2</v>
      </c>
      <c r="AG166" s="24"/>
      <c r="AH166" s="19"/>
      <c r="AI166" s="20">
        <v>416889.97</v>
      </c>
      <c r="AJ166" s="21">
        <v>1.8009614819489768</v>
      </c>
      <c r="AK166" s="20">
        <v>398629.02</v>
      </c>
      <c r="AL166" s="21">
        <v>1.7339636288422795</v>
      </c>
      <c r="AM166" s="20">
        <v>18260.95</v>
      </c>
      <c r="AN166" s="21">
        <v>6.6997853106697258E-2</v>
      </c>
      <c r="AO166" s="20">
        <v>208131.16</v>
      </c>
      <c r="AP166" s="21">
        <v>1.6576160601494219</v>
      </c>
      <c r="AQ166" s="20">
        <v>208758.81</v>
      </c>
      <c r="AR166" s="21">
        <v>0.1433454217995549</v>
      </c>
      <c r="AS166" s="20">
        <v>362751.94</v>
      </c>
      <c r="AT166" s="21">
        <v>1.7864388431071316</v>
      </c>
      <c r="AU166" s="20">
        <v>54138.03</v>
      </c>
      <c r="AV166" s="21">
        <v>1.4522638841845126E-2</v>
      </c>
      <c r="AW166" s="20">
        <v>446271.21</v>
      </c>
      <c r="AX166" s="21">
        <v>1.762923312269971</v>
      </c>
      <c r="AY166" s="20">
        <v>-29381.24</v>
      </c>
      <c r="AZ166" s="21">
        <v>3.8038169679005751E-2</v>
      </c>
      <c r="BA166" s="24"/>
    </row>
    <row r="167" spans="1:53" x14ac:dyDescent="0.35">
      <c r="A167" s="18" t="s">
        <v>158</v>
      </c>
      <c r="B167" s="19"/>
      <c r="C167" s="20">
        <v>32081.75</v>
      </c>
      <c r="D167" s="21">
        <v>1.1287171769322888</v>
      </c>
      <c r="E167" s="20">
        <v>38428.17</v>
      </c>
      <c r="F167" s="21">
        <v>1.3236944361843079</v>
      </c>
      <c r="G167" s="20">
        <v>-6346.42</v>
      </c>
      <c r="H167" s="21">
        <v>-0.19497725925201914</v>
      </c>
      <c r="I167" s="20">
        <v>13650.09</v>
      </c>
      <c r="J167" s="21">
        <v>1.0712515890519532</v>
      </c>
      <c r="K167" s="20">
        <v>18431.66</v>
      </c>
      <c r="L167" s="21">
        <v>5.7465587880335622E-2</v>
      </c>
      <c r="M167" s="20">
        <v>32981.800000000003</v>
      </c>
      <c r="N167" s="21">
        <v>1.1654917380704306</v>
      </c>
      <c r="O167" s="20">
        <v>-900.05</v>
      </c>
      <c r="P167" s="21">
        <v>-3.6774561138141815E-2</v>
      </c>
      <c r="Q167" s="22"/>
      <c r="R167" s="23"/>
      <c r="S167" s="20">
        <v>65063.55</v>
      </c>
      <c r="T167" s="21">
        <v>1.1470640718996667</v>
      </c>
      <c r="U167" s="20">
        <v>76108.25</v>
      </c>
      <c r="V167" s="21">
        <v>1.3230690391195381</v>
      </c>
      <c r="W167" s="20">
        <v>-11044.7</v>
      </c>
      <c r="X167" s="21">
        <v>-0.17600496721987136</v>
      </c>
      <c r="Y167" s="20">
        <v>27458.99</v>
      </c>
      <c r="Z167" s="21">
        <v>1.0887866567229483</v>
      </c>
      <c r="AA167" s="20">
        <v>37604.559999999998</v>
      </c>
      <c r="AB167" s="21">
        <v>5.8277415176718472E-2</v>
      </c>
      <c r="AC167" s="20">
        <v>32981.800000000003</v>
      </c>
      <c r="AD167" s="21">
        <v>1.1654917380704306</v>
      </c>
      <c r="AE167" s="20">
        <v>32081.75</v>
      </c>
      <c r="AF167" s="21">
        <v>-1.8427666170763857E-2</v>
      </c>
      <c r="AG167" s="24"/>
      <c r="AH167" s="19"/>
      <c r="AI167" s="20">
        <v>283035.11</v>
      </c>
      <c r="AJ167" s="21">
        <v>1.2227095104955192</v>
      </c>
      <c r="AK167" s="20">
        <v>305970.57</v>
      </c>
      <c r="AL167" s="21">
        <v>1.3309162485865695</v>
      </c>
      <c r="AM167" s="20">
        <v>-22935.46</v>
      </c>
      <c r="AN167" s="21">
        <v>-0.1082067380910503</v>
      </c>
      <c r="AO167" s="20">
        <v>156784.28</v>
      </c>
      <c r="AP167" s="21">
        <v>1.2486748284445432</v>
      </c>
      <c r="AQ167" s="20">
        <v>126250.83</v>
      </c>
      <c r="AR167" s="21">
        <v>-2.5965317949024014E-2</v>
      </c>
      <c r="AS167" s="20">
        <v>250953.36</v>
      </c>
      <c r="AT167" s="21">
        <v>1.2358661131136819</v>
      </c>
      <c r="AU167" s="20">
        <v>32081.75</v>
      </c>
      <c r="AV167" s="21">
        <v>-1.3156602618162649E-2</v>
      </c>
      <c r="AW167" s="20">
        <v>323726.38</v>
      </c>
      <c r="AX167" s="21">
        <v>1.2788294859952252</v>
      </c>
      <c r="AY167" s="20">
        <v>-40691.269999999997</v>
      </c>
      <c r="AZ167" s="21">
        <v>-5.6119975499705932E-2</v>
      </c>
      <c r="BA167" s="24"/>
    </row>
    <row r="168" spans="1:53" x14ac:dyDescent="0.35">
      <c r="A168" s="18" t="s">
        <v>159</v>
      </c>
      <c r="B168" s="19"/>
      <c r="C168" s="20">
        <v>11919.24</v>
      </c>
      <c r="D168" s="21">
        <v>0.41934903563485204</v>
      </c>
      <c r="E168" s="20">
        <v>6722.15</v>
      </c>
      <c r="F168" s="21">
        <v>0.23155077523067963</v>
      </c>
      <c r="G168" s="20">
        <v>5197.09</v>
      </c>
      <c r="H168" s="21">
        <v>0.18779826040417241</v>
      </c>
      <c r="I168" s="20">
        <v>2429.6799999999998</v>
      </c>
      <c r="J168" s="21">
        <v>0.19067995602137053</v>
      </c>
      <c r="K168" s="20">
        <v>9489.56</v>
      </c>
      <c r="L168" s="21">
        <v>0.22866907961348151</v>
      </c>
      <c r="M168" s="20">
        <v>3989.57</v>
      </c>
      <c r="N168" s="21">
        <v>0.14098111302153452</v>
      </c>
      <c r="O168" s="20">
        <v>7929.67</v>
      </c>
      <c r="P168" s="21">
        <v>0.27836792261331755</v>
      </c>
      <c r="Q168" s="22"/>
      <c r="R168" s="23"/>
      <c r="S168" s="20">
        <v>15908.81</v>
      </c>
      <c r="T168" s="21">
        <v>0.28047077630529127</v>
      </c>
      <c r="U168" s="20">
        <v>13444.3</v>
      </c>
      <c r="V168" s="21">
        <v>0.2337162802013554</v>
      </c>
      <c r="W168" s="20">
        <v>2464.5100000000002</v>
      </c>
      <c r="X168" s="21">
        <v>4.6754496103935866E-2</v>
      </c>
      <c r="Y168" s="20">
        <v>4859.05</v>
      </c>
      <c r="Z168" s="21">
        <v>0.19266800433481501</v>
      </c>
      <c r="AA168" s="20">
        <v>11049.76</v>
      </c>
      <c r="AB168" s="21">
        <v>8.7802771970476257E-2</v>
      </c>
      <c r="AC168" s="20">
        <v>3989.57</v>
      </c>
      <c r="AD168" s="21">
        <v>0.14098111302153452</v>
      </c>
      <c r="AE168" s="20">
        <v>11919.24</v>
      </c>
      <c r="AF168" s="21">
        <v>0.13948966328375675</v>
      </c>
      <c r="AG168" s="24"/>
      <c r="AH168" s="19"/>
      <c r="AI168" s="20">
        <v>42348.21</v>
      </c>
      <c r="AJ168" s="21">
        <v>0.18294394331311567</v>
      </c>
      <c r="AK168" s="20">
        <v>41927.57</v>
      </c>
      <c r="AL168" s="21">
        <v>0.18237729261592314</v>
      </c>
      <c r="AM168" s="20">
        <v>420.64</v>
      </c>
      <c r="AN168" s="21">
        <v>5.6665069719252781E-4</v>
      </c>
      <c r="AO168" s="20">
        <v>19583.64</v>
      </c>
      <c r="AP168" s="21">
        <v>0.15596970766023033</v>
      </c>
      <c r="AQ168" s="20">
        <v>22764.57</v>
      </c>
      <c r="AR168" s="21">
        <v>2.6974235652885342E-2</v>
      </c>
      <c r="AS168" s="20">
        <v>30428.97</v>
      </c>
      <c r="AT168" s="21">
        <v>0.14985307580640814</v>
      </c>
      <c r="AU168" s="20">
        <v>11919.24</v>
      </c>
      <c r="AV168" s="21">
        <v>3.3090867506707533E-2</v>
      </c>
      <c r="AW168" s="20">
        <v>37095</v>
      </c>
      <c r="AX168" s="21">
        <v>0.14653788728305947</v>
      </c>
      <c r="AY168" s="20">
        <v>5253.21</v>
      </c>
      <c r="AZ168" s="21">
        <v>3.64060560300562E-2</v>
      </c>
      <c r="BA168" s="24"/>
    </row>
    <row r="169" spans="1:53" x14ac:dyDescent="0.35">
      <c r="A169" s="18" t="s">
        <v>160</v>
      </c>
      <c r="B169" s="19"/>
      <c r="C169" s="20">
        <v>5408.34</v>
      </c>
      <c r="D169" s="21">
        <v>0.19027909190396333</v>
      </c>
      <c r="E169" s="20">
        <v>4439</v>
      </c>
      <c r="F169" s="21">
        <v>0.15290552743526803</v>
      </c>
      <c r="G169" s="20">
        <v>969.34</v>
      </c>
      <c r="H169" s="21">
        <v>3.7373564468695303E-2</v>
      </c>
      <c r="I169" s="20">
        <v>1547.02</v>
      </c>
      <c r="J169" s="21">
        <v>0.12140928252452202</v>
      </c>
      <c r="K169" s="20">
        <v>3861.32</v>
      </c>
      <c r="L169" s="21">
        <v>6.8869809379441316E-2</v>
      </c>
      <c r="M169" s="20">
        <v>4692.91</v>
      </c>
      <c r="N169" s="21">
        <v>0.16583533441195153</v>
      </c>
      <c r="O169" s="20">
        <v>715.43</v>
      </c>
      <c r="P169" s="21">
        <v>2.4443757492011803E-2</v>
      </c>
      <c r="Q169" s="22"/>
      <c r="R169" s="23"/>
      <c r="S169" s="20">
        <v>10101.25</v>
      </c>
      <c r="T169" s="21">
        <v>0.17808405714530648</v>
      </c>
      <c r="U169" s="20">
        <v>8878</v>
      </c>
      <c r="V169" s="21">
        <v>0.15433552774243608</v>
      </c>
      <c r="W169" s="20">
        <v>1223.25</v>
      </c>
      <c r="X169" s="21">
        <v>2.3748529402870394E-2</v>
      </c>
      <c r="Y169" s="20">
        <v>4429.2</v>
      </c>
      <c r="Z169" s="21">
        <v>0.17562386161899191</v>
      </c>
      <c r="AA169" s="20">
        <v>5672.05</v>
      </c>
      <c r="AB169" s="21">
        <v>2.4601955263145736E-3</v>
      </c>
      <c r="AC169" s="20">
        <v>4692.91</v>
      </c>
      <c r="AD169" s="21">
        <v>0.16583533441195153</v>
      </c>
      <c r="AE169" s="20">
        <v>5408.34</v>
      </c>
      <c r="AF169" s="21">
        <v>1.224872273335495E-2</v>
      </c>
      <c r="AG169" s="24"/>
      <c r="AH169" s="19"/>
      <c r="AI169" s="20">
        <v>31723.91</v>
      </c>
      <c r="AJ169" s="21">
        <v>0.13704704856971245</v>
      </c>
      <c r="AK169" s="20">
        <v>31016.5</v>
      </c>
      <c r="AL169" s="21">
        <v>0.13491612550934337</v>
      </c>
      <c r="AM169" s="20">
        <v>707.41</v>
      </c>
      <c r="AN169" s="21">
        <v>2.1309230603690776E-3</v>
      </c>
      <c r="AO169" s="20">
        <v>24568.61</v>
      </c>
      <c r="AP169" s="21">
        <v>0.19567143387634839</v>
      </c>
      <c r="AQ169" s="20">
        <v>7155.3</v>
      </c>
      <c r="AR169" s="21">
        <v>-5.862438530663594E-2</v>
      </c>
      <c r="AS169" s="20">
        <v>26315.57</v>
      </c>
      <c r="AT169" s="21">
        <v>0.12959587873328737</v>
      </c>
      <c r="AU169" s="20">
        <v>5408.34</v>
      </c>
      <c r="AV169" s="21">
        <v>7.4511698364250756E-3</v>
      </c>
      <c r="AW169" s="20">
        <v>43290.78</v>
      </c>
      <c r="AX169" s="21">
        <v>0.17101332902104666</v>
      </c>
      <c r="AY169" s="20">
        <v>-11566.87</v>
      </c>
      <c r="AZ169" s="21">
        <v>-3.3966280451334208E-2</v>
      </c>
      <c r="BA169" s="24"/>
    </row>
    <row r="170" spans="1:53" x14ac:dyDescent="0.35">
      <c r="A170" s="18" t="s">
        <v>161</v>
      </c>
      <c r="B170" s="19"/>
      <c r="C170" s="20">
        <v>-731.87</v>
      </c>
      <c r="D170" s="21">
        <v>-2.5749039260060138E-2</v>
      </c>
      <c r="E170" s="20">
        <v>-760.68</v>
      </c>
      <c r="F170" s="21">
        <v>-2.6202337600689272E-2</v>
      </c>
      <c r="G170" s="20">
        <v>28.81</v>
      </c>
      <c r="H170" s="21">
        <v>4.5329834062913382E-4</v>
      </c>
      <c r="I170" s="20">
        <v>-371.48</v>
      </c>
      <c r="J170" s="21">
        <v>-2.9153546995002937E-2</v>
      </c>
      <c r="K170" s="20">
        <v>-360.39</v>
      </c>
      <c r="L170" s="21">
        <v>3.4045077349427987E-3</v>
      </c>
      <c r="M170" s="20">
        <v>-570.02</v>
      </c>
      <c r="N170" s="21">
        <v>-2.0143036478752121E-2</v>
      </c>
      <c r="O170" s="20">
        <v>-161.85</v>
      </c>
      <c r="P170" s="21">
        <v>-5.6060027813080171E-3</v>
      </c>
      <c r="Q170" s="22"/>
      <c r="R170" s="23"/>
      <c r="S170" s="20">
        <v>-1301.8900000000001</v>
      </c>
      <c r="T170" s="21">
        <v>-2.2952194347917645E-2</v>
      </c>
      <c r="U170" s="20">
        <v>-1511.22</v>
      </c>
      <c r="V170" s="21">
        <v>-2.6271112439166959E-2</v>
      </c>
      <c r="W170" s="20">
        <v>209.33</v>
      </c>
      <c r="X170" s="21">
        <v>3.3189180912493142E-3</v>
      </c>
      <c r="Y170" s="20">
        <v>-821.3</v>
      </c>
      <c r="Z170" s="21">
        <v>-3.2565672705607798E-2</v>
      </c>
      <c r="AA170" s="20">
        <v>-480.59</v>
      </c>
      <c r="AB170" s="21">
        <v>9.6134783576901535E-3</v>
      </c>
      <c r="AC170" s="20">
        <v>-570.02</v>
      </c>
      <c r="AD170" s="21">
        <v>-2.0143036478752121E-2</v>
      </c>
      <c r="AE170" s="20">
        <v>-731.87</v>
      </c>
      <c r="AF170" s="21">
        <v>-2.8091578691655239E-3</v>
      </c>
      <c r="AG170" s="24"/>
      <c r="AH170" s="19"/>
      <c r="AI170" s="20">
        <v>-3261.08</v>
      </c>
      <c r="AJ170" s="21">
        <v>-1.4087840658661492E-2</v>
      </c>
      <c r="AK170" s="20">
        <v>-5757.76</v>
      </c>
      <c r="AL170" s="21">
        <v>-2.5045207254612126E-2</v>
      </c>
      <c r="AM170" s="20">
        <v>2496.6799999999998</v>
      </c>
      <c r="AN170" s="21">
        <v>1.0957366595950634E-2</v>
      </c>
      <c r="AO170" s="20">
        <v>-3139.35</v>
      </c>
      <c r="AP170" s="21">
        <v>-2.5002680898093717E-2</v>
      </c>
      <c r="AQ170" s="20">
        <v>-121.73</v>
      </c>
      <c r="AR170" s="21">
        <v>1.0914840239432224E-2</v>
      </c>
      <c r="AS170" s="20">
        <v>-2529.21</v>
      </c>
      <c r="AT170" s="21">
        <v>-1.2455561192519022E-2</v>
      </c>
      <c r="AU170" s="20">
        <v>-731.87</v>
      </c>
      <c r="AV170" s="21">
        <v>-1.6322794661424705E-3</v>
      </c>
      <c r="AW170" s="20">
        <v>-5706.57</v>
      </c>
      <c r="AX170" s="21">
        <v>-2.2542895577109819E-2</v>
      </c>
      <c r="AY170" s="20">
        <v>2445.4899999999998</v>
      </c>
      <c r="AZ170" s="21">
        <v>8.4550549184483261E-3</v>
      </c>
      <c r="BA170" s="24"/>
    </row>
    <row r="171" spans="1:53" x14ac:dyDescent="0.35">
      <c r="A171" s="18" t="s">
        <v>162</v>
      </c>
      <c r="B171" s="19"/>
      <c r="C171" s="20">
        <v>0</v>
      </c>
      <c r="D171" s="21">
        <v>0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1">
        <v>0</v>
      </c>
      <c r="O171" s="20">
        <v>0</v>
      </c>
      <c r="P171" s="21">
        <v>0</v>
      </c>
      <c r="Q171" s="22"/>
      <c r="R171" s="23"/>
      <c r="S171" s="20">
        <v>0</v>
      </c>
      <c r="T171" s="21">
        <v>0</v>
      </c>
      <c r="U171" s="20">
        <v>0</v>
      </c>
      <c r="V171" s="21">
        <v>0</v>
      </c>
      <c r="W171" s="20">
        <v>0</v>
      </c>
      <c r="X171" s="21">
        <v>0</v>
      </c>
      <c r="Y171" s="20">
        <v>0</v>
      </c>
      <c r="Z171" s="21">
        <v>0</v>
      </c>
      <c r="AA171" s="20">
        <v>0</v>
      </c>
      <c r="AB171" s="21">
        <v>0</v>
      </c>
      <c r="AC171" s="20">
        <v>0</v>
      </c>
      <c r="AD171" s="21">
        <v>0</v>
      </c>
      <c r="AE171" s="20">
        <v>0</v>
      </c>
      <c r="AF171" s="21">
        <v>0</v>
      </c>
      <c r="AG171" s="24"/>
      <c r="AH171" s="19"/>
      <c r="AI171" s="20">
        <v>0</v>
      </c>
      <c r="AJ171" s="21">
        <v>0</v>
      </c>
      <c r="AK171" s="20">
        <v>0</v>
      </c>
      <c r="AL171" s="21">
        <v>0</v>
      </c>
      <c r="AM171" s="20">
        <v>0</v>
      </c>
      <c r="AN171" s="21">
        <v>0</v>
      </c>
      <c r="AO171" s="20">
        <v>0</v>
      </c>
      <c r="AP171" s="21">
        <v>0</v>
      </c>
      <c r="AQ171" s="20">
        <v>0</v>
      </c>
      <c r="AR171" s="21">
        <v>0</v>
      </c>
      <c r="AS171" s="20">
        <v>0</v>
      </c>
      <c r="AT171" s="21">
        <v>0</v>
      </c>
      <c r="AU171" s="20">
        <v>0</v>
      </c>
      <c r="AV171" s="21">
        <v>0</v>
      </c>
      <c r="AW171" s="20">
        <v>0</v>
      </c>
      <c r="AX171" s="21">
        <v>0</v>
      </c>
      <c r="AY171" s="20">
        <v>0</v>
      </c>
      <c r="AZ171" s="21">
        <v>0</v>
      </c>
      <c r="BA171" s="24"/>
    </row>
    <row r="172" spans="1:53" x14ac:dyDescent="0.35">
      <c r="A172" s="18" t="s">
        <v>163</v>
      </c>
      <c r="B172" s="19"/>
      <c r="C172" s="20">
        <v>776.13</v>
      </c>
      <c r="D172" s="21">
        <v>2.7306218100086731E-2</v>
      </c>
      <c r="E172" s="20">
        <v>464.95</v>
      </c>
      <c r="F172" s="21">
        <v>1.6015639779461112E-2</v>
      </c>
      <c r="G172" s="20">
        <v>311.18</v>
      </c>
      <c r="H172" s="21">
        <v>1.1290578320625619E-2</v>
      </c>
      <c r="I172" s="20">
        <v>429.58</v>
      </c>
      <c r="J172" s="21">
        <v>3.3713203182172288E-2</v>
      </c>
      <c r="K172" s="20">
        <v>346.55</v>
      </c>
      <c r="L172" s="21">
        <v>-6.4069850820855576E-3</v>
      </c>
      <c r="M172" s="20">
        <v>859.77</v>
      </c>
      <c r="N172" s="21">
        <v>3.0382054091675225E-2</v>
      </c>
      <c r="O172" s="20">
        <v>-83.64</v>
      </c>
      <c r="P172" s="21">
        <v>-3.0758359915884943E-3</v>
      </c>
      <c r="Q172" s="22"/>
      <c r="R172" s="23"/>
      <c r="S172" s="20">
        <v>1635.9</v>
      </c>
      <c r="T172" s="21">
        <v>2.8840758231308692E-2</v>
      </c>
      <c r="U172" s="20">
        <v>906.83</v>
      </c>
      <c r="V172" s="21">
        <v>1.5764371099647817E-2</v>
      </c>
      <c r="W172" s="20">
        <v>729.07</v>
      </c>
      <c r="X172" s="21">
        <v>1.3076387131660875E-2</v>
      </c>
      <c r="Y172" s="20">
        <v>961.22</v>
      </c>
      <c r="Z172" s="21">
        <v>3.811369282611022E-2</v>
      </c>
      <c r="AA172" s="20">
        <v>674.68</v>
      </c>
      <c r="AB172" s="21">
        <v>-9.2729345948015275E-3</v>
      </c>
      <c r="AC172" s="20">
        <v>859.77</v>
      </c>
      <c r="AD172" s="21">
        <v>3.0382054091675225E-2</v>
      </c>
      <c r="AE172" s="20">
        <v>776.13</v>
      </c>
      <c r="AF172" s="21">
        <v>-1.541295860366533E-3</v>
      </c>
      <c r="AG172" s="24"/>
      <c r="AH172" s="19"/>
      <c r="AI172" s="20">
        <v>7412.52</v>
      </c>
      <c r="AJ172" s="21">
        <v>3.2022029707686257E-2</v>
      </c>
      <c r="AK172" s="20">
        <v>4757.41</v>
      </c>
      <c r="AL172" s="21">
        <v>2.0693866963048872E-2</v>
      </c>
      <c r="AM172" s="20">
        <v>2655.11</v>
      </c>
      <c r="AN172" s="21">
        <v>1.1328162744637386E-2</v>
      </c>
      <c r="AO172" s="20">
        <v>5264.83</v>
      </c>
      <c r="AP172" s="21">
        <v>4.1930611264341583E-2</v>
      </c>
      <c r="AQ172" s="20">
        <v>2147.69</v>
      </c>
      <c r="AR172" s="21">
        <v>-9.9085815566553256E-3</v>
      </c>
      <c r="AS172" s="20">
        <v>6636.39</v>
      </c>
      <c r="AT172" s="21">
        <v>3.2682126728275356E-2</v>
      </c>
      <c r="AU172" s="20">
        <v>776.13</v>
      </c>
      <c r="AV172" s="21">
        <v>-6.6009702058909825E-4</v>
      </c>
      <c r="AW172" s="20">
        <v>7816.17</v>
      </c>
      <c r="AX172" s="21">
        <v>3.0876534261901362E-2</v>
      </c>
      <c r="AY172" s="20">
        <v>-403.65</v>
      </c>
      <c r="AZ172" s="21">
        <v>1.145495445784895E-3</v>
      </c>
      <c r="BA172" s="24"/>
    </row>
    <row r="173" spans="1:53" x14ac:dyDescent="0.35">
      <c r="A173" s="18" t="s">
        <v>164</v>
      </c>
      <c r="B173" s="19"/>
      <c r="C173" s="20">
        <v>1542.76</v>
      </c>
      <c r="D173" s="21">
        <v>5.4278202151817091E-2</v>
      </c>
      <c r="E173" s="20">
        <v>387</v>
      </c>
      <c r="F173" s="21">
        <v>1.3330578760407464E-2</v>
      </c>
      <c r="G173" s="20">
        <v>1155.76</v>
      </c>
      <c r="H173" s="21">
        <v>4.0947623391409629E-2</v>
      </c>
      <c r="I173" s="20">
        <v>1371</v>
      </c>
      <c r="J173" s="21">
        <v>0.10759532930480517</v>
      </c>
      <c r="K173" s="20">
        <v>171.76</v>
      </c>
      <c r="L173" s="21">
        <v>-5.3317127152988079E-2</v>
      </c>
      <c r="M173" s="20">
        <v>123.76</v>
      </c>
      <c r="N173" s="21">
        <v>4.3733591709244641E-3</v>
      </c>
      <c r="O173" s="20">
        <v>1419</v>
      </c>
      <c r="P173" s="21">
        <v>4.9904842980892629E-2</v>
      </c>
      <c r="Q173" s="22"/>
      <c r="R173" s="23"/>
      <c r="S173" s="20">
        <v>1666.52</v>
      </c>
      <c r="T173" s="21">
        <v>2.938058585955166E-2</v>
      </c>
      <c r="U173" s="20">
        <v>774</v>
      </c>
      <c r="V173" s="21">
        <v>1.345524875790105E-2</v>
      </c>
      <c r="W173" s="20">
        <v>892.52</v>
      </c>
      <c r="X173" s="21">
        <v>1.5925337101650609E-2</v>
      </c>
      <c r="Y173" s="20">
        <v>1371</v>
      </c>
      <c r="Z173" s="21">
        <v>5.4362032484339816E-2</v>
      </c>
      <c r="AA173" s="20">
        <v>295.52</v>
      </c>
      <c r="AB173" s="21">
        <v>-2.4981446624788156E-2</v>
      </c>
      <c r="AC173" s="20">
        <v>123.76</v>
      </c>
      <c r="AD173" s="21">
        <v>4.3733591709244641E-3</v>
      </c>
      <c r="AE173" s="20">
        <v>1542.76</v>
      </c>
      <c r="AF173" s="21">
        <v>2.5007226688627197E-2</v>
      </c>
      <c r="AG173" s="24"/>
      <c r="AH173" s="19"/>
      <c r="AI173" s="20">
        <v>4636.8599999999997</v>
      </c>
      <c r="AJ173" s="21">
        <v>2.0031199736443486E-2</v>
      </c>
      <c r="AK173" s="20">
        <v>3479.5</v>
      </c>
      <c r="AL173" s="21">
        <v>1.5135191227564694E-2</v>
      </c>
      <c r="AM173" s="20">
        <v>1157.3599999999999</v>
      </c>
      <c r="AN173" s="21">
        <v>4.8960085088787918E-3</v>
      </c>
      <c r="AO173" s="20">
        <v>3386.98</v>
      </c>
      <c r="AP173" s="21">
        <v>2.6974877012192162E-2</v>
      </c>
      <c r="AQ173" s="20">
        <v>1249.8800000000001</v>
      </c>
      <c r="AR173" s="21">
        <v>-6.9436772757486762E-3</v>
      </c>
      <c r="AS173" s="20">
        <v>3094.1</v>
      </c>
      <c r="AT173" s="21">
        <v>1.5237466199237354E-2</v>
      </c>
      <c r="AU173" s="20">
        <v>1542.76</v>
      </c>
      <c r="AV173" s="21">
        <v>4.7937335372061317E-3</v>
      </c>
      <c r="AW173" s="20">
        <v>8360.4</v>
      </c>
      <c r="AX173" s="21">
        <v>3.3026428166634057E-2</v>
      </c>
      <c r="AY173" s="20">
        <v>-3723.54</v>
      </c>
      <c r="AZ173" s="21">
        <v>-1.2995228430190572E-2</v>
      </c>
      <c r="BA173" s="24"/>
    </row>
    <row r="174" spans="1:53" x14ac:dyDescent="0.35">
      <c r="A174" s="18" t="s">
        <v>165</v>
      </c>
      <c r="B174" s="19"/>
      <c r="C174" s="25">
        <v>0</v>
      </c>
      <c r="D174" s="26">
        <v>0</v>
      </c>
      <c r="E174" s="25">
        <v>0</v>
      </c>
      <c r="F174" s="26">
        <v>0</v>
      </c>
      <c r="G174" s="25">
        <v>0</v>
      </c>
      <c r="H174" s="26">
        <v>0</v>
      </c>
      <c r="I174" s="25">
        <v>0</v>
      </c>
      <c r="J174" s="26">
        <v>0</v>
      </c>
      <c r="K174" s="25">
        <v>0</v>
      </c>
      <c r="L174" s="26">
        <v>0</v>
      </c>
      <c r="M174" s="25">
        <v>0</v>
      </c>
      <c r="N174" s="26">
        <v>0</v>
      </c>
      <c r="O174" s="25">
        <v>0</v>
      </c>
      <c r="P174" s="26">
        <v>0</v>
      </c>
      <c r="Q174" s="22"/>
      <c r="R174" s="23"/>
      <c r="S174" s="25">
        <v>0</v>
      </c>
      <c r="T174" s="26">
        <v>0</v>
      </c>
      <c r="U174" s="25">
        <v>0</v>
      </c>
      <c r="V174" s="26">
        <v>0</v>
      </c>
      <c r="W174" s="25">
        <v>0</v>
      </c>
      <c r="X174" s="26">
        <v>0</v>
      </c>
      <c r="Y174" s="25">
        <v>0</v>
      </c>
      <c r="Z174" s="26">
        <v>0</v>
      </c>
      <c r="AA174" s="25">
        <v>0</v>
      </c>
      <c r="AB174" s="26">
        <v>0</v>
      </c>
      <c r="AC174" s="25">
        <v>0</v>
      </c>
      <c r="AD174" s="26">
        <v>0</v>
      </c>
      <c r="AE174" s="25">
        <v>0</v>
      </c>
      <c r="AF174" s="26">
        <v>0</v>
      </c>
      <c r="AG174" s="24"/>
      <c r="AH174" s="19"/>
      <c r="AI174" s="25">
        <v>0</v>
      </c>
      <c r="AJ174" s="26">
        <v>0</v>
      </c>
      <c r="AK174" s="25">
        <v>0</v>
      </c>
      <c r="AL174" s="26">
        <v>0</v>
      </c>
      <c r="AM174" s="25">
        <v>0</v>
      </c>
      <c r="AN174" s="26">
        <v>0</v>
      </c>
      <c r="AO174" s="25">
        <v>0</v>
      </c>
      <c r="AP174" s="26">
        <v>0</v>
      </c>
      <c r="AQ174" s="25">
        <v>0</v>
      </c>
      <c r="AR174" s="26">
        <v>0</v>
      </c>
      <c r="AS174" s="25">
        <v>0</v>
      </c>
      <c r="AT174" s="26">
        <v>0</v>
      </c>
      <c r="AU174" s="25">
        <v>0</v>
      </c>
      <c r="AV174" s="26">
        <v>0</v>
      </c>
      <c r="AW174" s="25">
        <v>0</v>
      </c>
      <c r="AX174" s="26">
        <v>0</v>
      </c>
      <c r="AY174" s="25">
        <v>0</v>
      </c>
      <c r="AZ174" s="26">
        <v>0</v>
      </c>
      <c r="BA174" s="24"/>
    </row>
    <row r="175" spans="1:53" x14ac:dyDescent="0.35">
      <c r="A175" s="27" t="s">
        <v>166</v>
      </c>
      <c r="B175" s="19"/>
      <c r="C175" s="28">
        <v>110491.84</v>
      </c>
      <c r="D175" s="29">
        <v>3.8873826308993173</v>
      </c>
      <c r="E175" s="28">
        <v>105380.41</v>
      </c>
      <c r="F175" s="29">
        <v>3.6299272747003362</v>
      </c>
      <c r="G175" s="28">
        <v>5111.43</v>
      </c>
      <c r="H175" s="29">
        <v>0.25745535619898119</v>
      </c>
      <c r="I175" s="28">
        <v>43765.43</v>
      </c>
      <c r="J175" s="29">
        <v>3.4346869825064905</v>
      </c>
      <c r="K175" s="28">
        <v>66726.41</v>
      </c>
      <c r="L175" s="29">
        <v>0.45269564839282683</v>
      </c>
      <c r="M175" s="28">
        <v>97544.33</v>
      </c>
      <c r="N175" s="29">
        <v>3.4469650143599089</v>
      </c>
      <c r="O175" s="28">
        <v>12947.51</v>
      </c>
      <c r="P175" s="29">
        <v>0.44041761653940847</v>
      </c>
      <c r="Q175" s="22"/>
      <c r="R175" s="9"/>
      <c r="S175" s="28">
        <v>208036.17</v>
      </c>
      <c r="T175" s="29">
        <v>3.6676574866051923</v>
      </c>
      <c r="U175" s="28">
        <v>209160.4</v>
      </c>
      <c r="V175" s="29">
        <v>3.6360532458683292</v>
      </c>
      <c r="W175" s="28">
        <v>-1124.23</v>
      </c>
      <c r="X175" s="29">
        <v>3.1604240736863076E-2</v>
      </c>
      <c r="Y175" s="28">
        <v>85284.55</v>
      </c>
      <c r="Z175" s="29">
        <v>3.3816495094911039</v>
      </c>
      <c r="AA175" s="28">
        <v>122751.62</v>
      </c>
      <c r="AB175" s="29">
        <v>0.28600797711408843</v>
      </c>
      <c r="AC175" s="28">
        <v>97544.33</v>
      </c>
      <c r="AD175" s="29">
        <v>3.4469650143599089</v>
      </c>
      <c r="AE175" s="28">
        <v>110491.84</v>
      </c>
      <c r="AF175" s="29">
        <v>0.22069247224528343</v>
      </c>
      <c r="AG175" s="24"/>
      <c r="AH175" s="19"/>
      <c r="AI175" s="28">
        <v>821126.22</v>
      </c>
      <c r="AJ175" s="29">
        <v>3.5472589902759277</v>
      </c>
      <c r="AK175" s="28">
        <v>821514.95</v>
      </c>
      <c r="AL175" s="29">
        <v>3.5734403979173006</v>
      </c>
      <c r="AM175" s="28">
        <v>-388.73</v>
      </c>
      <c r="AN175" s="29">
        <v>-2.6181407641372889E-2</v>
      </c>
      <c r="AO175" s="28">
        <v>438720.83</v>
      </c>
      <c r="AP175" s="29">
        <v>3.49409811452588</v>
      </c>
      <c r="AQ175" s="28">
        <v>382405.39</v>
      </c>
      <c r="AR175" s="29">
        <v>5.3160875750047687E-2</v>
      </c>
      <c r="AS175" s="28">
        <v>710634.38</v>
      </c>
      <c r="AT175" s="29">
        <v>3.4996500905807801</v>
      </c>
      <c r="AU175" s="28">
        <v>110491.84</v>
      </c>
      <c r="AV175" s="29">
        <v>4.7608899695147588E-2</v>
      </c>
      <c r="AW175" s="28">
        <v>905829.32</v>
      </c>
      <c r="AX175" s="29">
        <v>3.578334406034517</v>
      </c>
      <c r="AY175" s="28">
        <v>-84703.1</v>
      </c>
      <c r="AZ175" s="29">
        <v>-3.1075415758589298E-2</v>
      </c>
      <c r="BA175" s="24"/>
    </row>
    <row r="176" spans="1:53" x14ac:dyDescent="0.35">
      <c r="A176" s="18"/>
      <c r="B176" s="19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22"/>
      <c r="R176" s="2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4"/>
      <c r="AH176" s="1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1:53" x14ac:dyDescent="0.35">
      <c r="A177" s="18" t="s">
        <v>167</v>
      </c>
      <c r="B177" s="19"/>
      <c r="C177" s="20">
        <v>0</v>
      </c>
      <c r="D177" s="21">
        <v>0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1">
        <v>0</v>
      </c>
      <c r="O177" s="20">
        <v>0</v>
      </c>
      <c r="P177" s="21">
        <v>0</v>
      </c>
      <c r="Q177" s="22"/>
      <c r="R177" s="23"/>
      <c r="S177" s="20">
        <v>0</v>
      </c>
      <c r="T177" s="21">
        <v>0</v>
      </c>
      <c r="U177" s="20">
        <v>0</v>
      </c>
      <c r="V177" s="21">
        <v>0</v>
      </c>
      <c r="W177" s="20">
        <v>0</v>
      </c>
      <c r="X177" s="21">
        <v>0</v>
      </c>
      <c r="Y177" s="20">
        <v>0</v>
      </c>
      <c r="Z177" s="21">
        <v>0</v>
      </c>
      <c r="AA177" s="20">
        <v>0</v>
      </c>
      <c r="AB177" s="21">
        <v>0</v>
      </c>
      <c r="AC177" s="20">
        <v>0</v>
      </c>
      <c r="AD177" s="21">
        <v>0</v>
      </c>
      <c r="AE177" s="20">
        <v>0</v>
      </c>
      <c r="AF177" s="21">
        <v>0</v>
      </c>
      <c r="AG177" s="24"/>
      <c r="AH177" s="19"/>
      <c r="AI177" s="20">
        <v>0</v>
      </c>
      <c r="AJ177" s="21">
        <v>0</v>
      </c>
      <c r="AK177" s="20">
        <v>0</v>
      </c>
      <c r="AL177" s="21">
        <v>0</v>
      </c>
      <c r="AM177" s="20">
        <v>0</v>
      </c>
      <c r="AN177" s="21">
        <v>0</v>
      </c>
      <c r="AO177" s="20">
        <v>0</v>
      </c>
      <c r="AP177" s="21">
        <v>0</v>
      </c>
      <c r="AQ177" s="20">
        <v>0</v>
      </c>
      <c r="AR177" s="21">
        <v>0</v>
      </c>
      <c r="AS177" s="20">
        <v>0</v>
      </c>
      <c r="AT177" s="21">
        <v>0</v>
      </c>
      <c r="AU177" s="20">
        <v>0</v>
      </c>
      <c r="AV177" s="21">
        <v>0</v>
      </c>
      <c r="AW177" s="20">
        <v>0</v>
      </c>
      <c r="AX177" s="21">
        <v>0</v>
      </c>
      <c r="AY177" s="20">
        <v>0</v>
      </c>
      <c r="AZ177" s="21">
        <v>0</v>
      </c>
      <c r="BA177" s="24"/>
    </row>
    <row r="178" spans="1:53" x14ac:dyDescent="0.35">
      <c r="A178" s="18" t="s">
        <v>168</v>
      </c>
      <c r="B178" s="19"/>
      <c r="C178" s="20">
        <v>3906.47</v>
      </c>
      <c r="D178" s="21">
        <v>0.13743950346133482</v>
      </c>
      <c r="E178" s="20">
        <v>4633.1400000000003</v>
      </c>
      <c r="F178" s="21">
        <v>0.15959286221703936</v>
      </c>
      <c r="G178" s="20">
        <v>-726.67</v>
      </c>
      <c r="H178" s="21">
        <v>-2.2153358755704539E-2</v>
      </c>
      <c r="I178" s="20">
        <v>3426.86</v>
      </c>
      <c r="J178" s="21">
        <v>0.26893809641244687</v>
      </c>
      <c r="K178" s="20">
        <v>479.61</v>
      </c>
      <c r="L178" s="21">
        <v>-0.13149859295111205</v>
      </c>
      <c r="M178" s="20">
        <v>3943.8</v>
      </c>
      <c r="N178" s="21">
        <v>0.13936371928160876</v>
      </c>
      <c r="O178" s="20">
        <v>-37.33</v>
      </c>
      <c r="P178" s="21">
        <v>-1.924215820273939E-3</v>
      </c>
      <c r="Q178" s="22"/>
      <c r="R178" s="23"/>
      <c r="S178" s="20">
        <v>7850.27</v>
      </c>
      <c r="T178" s="21">
        <v>0.13839949820923997</v>
      </c>
      <c r="U178" s="20">
        <v>9266.2800000000007</v>
      </c>
      <c r="V178" s="21">
        <v>0.16108540369555988</v>
      </c>
      <c r="W178" s="20">
        <v>-1416.01</v>
      </c>
      <c r="X178" s="21">
        <v>-2.2685905486319907E-2</v>
      </c>
      <c r="Y178" s="20">
        <v>6882.25</v>
      </c>
      <c r="Z178" s="21">
        <v>0.27289066233796333</v>
      </c>
      <c r="AA178" s="20">
        <v>968.02</v>
      </c>
      <c r="AB178" s="21">
        <v>-0.13449116412872336</v>
      </c>
      <c r="AC178" s="20">
        <v>3943.8</v>
      </c>
      <c r="AD178" s="21">
        <v>0.13936371928160876</v>
      </c>
      <c r="AE178" s="20">
        <v>3906.47</v>
      </c>
      <c r="AF178" s="21">
        <v>-9.6422107236879273E-4</v>
      </c>
      <c r="AG178" s="24"/>
      <c r="AH178" s="19"/>
      <c r="AI178" s="20">
        <v>28049.27</v>
      </c>
      <c r="AJ178" s="21">
        <v>0.12117263187403376</v>
      </c>
      <c r="AK178" s="20">
        <v>31890.42</v>
      </c>
      <c r="AL178" s="21">
        <v>0.13871751832945928</v>
      </c>
      <c r="AM178" s="20">
        <v>-3841.15</v>
      </c>
      <c r="AN178" s="21">
        <v>-1.7544886455425512E-2</v>
      </c>
      <c r="AO178" s="20">
        <v>19673.740000000002</v>
      </c>
      <c r="AP178" s="21">
        <v>0.15668728981861291</v>
      </c>
      <c r="AQ178" s="20">
        <v>8375.5300000000007</v>
      </c>
      <c r="AR178" s="21">
        <v>-3.5514657944579142E-2</v>
      </c>
      <c r="AS178" s="20">
        <v>24142.799999999999</v>
      </c>
      <c r="AT178" s="21">
        <v>0.11889567207102147</v>
      </c>
      <c r="AU178" s="20">
        <v>3906.47</v>
      </c>
      <c r="AV178" s="21">
        <v>2.2769598030122906E-3</v>
      </c>
      <c r="AW178" s="20">
        <v>33656.910000000003</v>
      </c>
      <c r="AX178" s="21">
        <v>0.13295626051694509</v>
      </c>
      <c r="AY178" s="20">
        <v>-5607.64</v>
      </c>
      <c r="AZ178" s="21">
        <v>-1.1783628642911326E-2</v>
      </c>
      <c r="BA178" s="24"/>
    </row>
    <row r="179" spans="1:53" x14ac:dyDescent="0.35">
      <c r="A179" s="18" t="s">
        <v>169</v>
      </c>
      <c r="B179" s="19"/>
      <c r="C179" s="20">
        <v>4768.0600000000004</v>
      </c>
      <c r="D179" s="21">
        <v>0.16775242069537261</v>
      </c>
      <c r="E179" s="20">
        <v>4057.41</v>
      </c>
      <c r="F179" s="21">
        <v>0.13976130120998667</v>
      </c>
      <c r="G179" s="20">
        <v>710.65</v>
      </c>
      <c r="H179" s="21">
        <v>2.7991119485385935E-2</v>
      </c>
      <c r="I179" s="20">
        <v>1894.96</v>
      </c>
      <c r="J179" s="21">
        <v>0.14871542320892311</v>
      </c>
      <c r="K179" s="20">
        <v>2873.1</v>
      </c>
      <c r="L179" s="21">
        <v>1.9036997486449492E-2</v>
      </c>
      <c r="M179" s="20">
        <v>4755.2</v>
      </c>
      <c r="N179" s="21">
        <v>0.1680365023398514</v>
      </c>
      <c r="O179" s="20">
        <v>12.86</v>
      </c>
      <c r="P179" s="21">
        <v>-2.8408164447879525E-4</v>
      </c>
      <c r="Q179" s="22"/>
      <c r="R179" s="23"/>
      <c r="S179" s="20">
        <v>9523.26</v>
      </c>
      <c r="T179" s="21">
        <v>0.16789414954085996</v>
      </c>
      <c r="U179" s="20">
        <v>8058.46</v>
      </c>
      <c r="V179" s="21">
        <v>0.14008860969715156</v>
      </c>
      <c r="W179" s="20">
        <v>1464.8</v>
      </c>
      <c r="X179" s="21">
        <v>2.7805539843708399E-2</v>
      </c>
      <c r="Y179" s="20">
        <v>3722.62</v>
      </c>
      <c r="Z179" s="21">
        <v>0.14760699443242384</v>
      </c>
      <c r="AA179" s="20">
        <v>5800.64</v>
      </c>
      <c r="AB179" s="21">
        <v>2.0287155108436122E-2</v>
      </c>
      <c r="AC179" s="20">
        <v>4755.2</v>
      </c>
      <c r="AD179" s="21">
        <v>0.1680365023398514</v>
      </c>
      <c r="AE179" s="20">
        <v>4768.0600000000004</v>
      </c>
      <c r="AF179" s="21">
        <v>-1.4235279899144082E-4</v>
      </c>
      <c r="AG179" s="24"/>
      <c r="AH179" s="19"/>
      <c r="AI179" s="20">
        <v>39052.199999999997</v>
      </c>
      <c r="AJ179" s="21">
        <v>0.16870520532160521</v>
      </c>
      <c r="AK179" s="20">
        <v>34680.89</v>
      </c>
      <c r="AL179" s="21">
        <v>0.15085555456017705</v>
      </c>
      <c r="AM179" s="20">
        <v>4371.3100000000004</v>
      </c>
      <c r="AN179" s="21">
        <v>1.7849650761428165E-2</v>
      </c>
      <c r="AO179" s="20">
        <v>18616.400000000001</v>
      </c>
      <c r="AP179" s="21">
        <v>0.14826633177927659</v>
      </c>
      <c r="AQ179" s="20">
        <v>20435.8</v>
      </c>
      <c r="AR179" s="21">
        <v>2.0438873542328623E-2</v>
      </c>
      <c r="AS179" s="20">
        <v>34284.14</v>
      </c>
      <c r="AT179" s="21">
        <v>0.16883857161045904</v>
      </c>
      <c r="AU179" s="20">
        <v>4768.0600000000004</v>
      </c>
      <c r="AV179" s="21">
        <v>-1.3336628885382562E-4</v>
      </c>
      <c r="AW179" s="20">
        <v>39512.910000000003</v>
      </c>
      <c r="AX179" s="21">
        <v>0.15608945550089431</v>
      </c>
      <c r="AY179" s="20">
        <v>-460.71</v>
      </c>
      <c r="AZ179" s="21">
        <v>1.2615749820710898E-2</v>
      </c>
      <c r="BA179" s="24"/>
    </row>
    <row r="180" spans="1:53" x14ac:dyDescent="0.35">
      <c r="A180" s="18" t="s">
        <v>170</v>
      </c>
      <c r="B180" s="19"/>
      <c r="C180" s="25">
        <v>0</v>
      </c>
      <c r="D180" s="26">
        <v>0</v>
      </c>
      <c r="E180" s="25">
        <v>0</v>
      </c>
      <c r="F180" s="26">
        <v>0</v>
      </c>
      <c r="G180" s="25">
        <v>0</v>
      </c>
      <c r="H180" s="26">
        <v>0</v>
      </c>
      <c r="I180" s="25">
        <v>0</v>
      </c>
      <c r="J180" s="26">
        <v>0</v>
      </c>
      <c r="K180" s="25">
        <v>0</v>
      </c>
      <c r="L180" s="26">
        <v>0</v>
      </c>
      <c r="M180" s="25">
        <v>0</v>
      </c>
      <c r="N180" s="26">
        <v>0</v>
      </c>
      <c r="O180" s="25">
        <v>0</v>
      </c>
      <c r="P180" s="26">
        <v>0</v>
      </c>
      <c r="Q180" s="22"/>
      <c r="R180" s="23"/>
      <c r="S180" s="25">
        <v>0</v>
      </c>
      <c r="T180" s="26">
        <v>0</v>
      </c>
      <c r="U180" s="25">
        <v>0</v>
      </c>
      <c r="V180" s="26">
        <v>0</v>
      </c>
      <c r="W180" s="25">
        <v>0</v>
      </c>
      <c r="X180" s="26">
        <v>0</v>
      </c>
      <c r="Y180" s="25">
        <v>0</v>
      </c>
      <c r="Z180" s="26">
        <v>0</v>
      </c>
      <c r="AA180" s="25">
        <v>0</v>
      </c>
      <c r="AB180" s="26">
        <v>0</v>
      </c>
      <c r="AC180" s="25">
        <v>0</v>
      </c>
      <c r="AD180" s="26">
        <v>0</v>
      </c>
      <c r="AE180" s="25">
        <v>0</v>
      </c>
      <c r="AF180" s="26">
        <v>0</v>
      </c>
      <c r="AG180" s="24"/>
      <c r="AH180" s="19"/>
      <c r="AI180" s="25">
        <v>0</v>
      </c>
      <c r="AJ180" s="26">
        <v>0</v>
      </c>
      <c r="AK180" s="25">
        <v>0</v>
      </c>
      <c r="AL180" s="26">
        <v>0</v>
      </c>
      <c r="AM180" s="25">
        <v>0</v>
      </c>
      <c r="AN180" s="26">
        <v>0</v>
      </c>
      <c r="AO180" s="25">
        <v>0</v>
      </c>
      <c r="AP180" s="26">
        <v>0</v>
      </c>
      <c r="AQ180" s="25">
        <v>0</v>
      </c>
      <c r="AR180" s="26">
        <v>0</v>
      </c>
      <c r="AS180" s="25">
        <v>0</v>
      </c>
      <c r="AT180" s="26">
        <v>0</v>
      </c>
      <c r="AU180" s="25">
        <v>0</v>
      </c>
      <c r="AV180" s="26">
        <v>0</v>
      </c>
      <c r="AW180" s="25">
        <v>0</v>
      </c>
      <c r="AX180" s="26">
        <v>0</v>
      </c>
      <c r="AY180" s="25">
        <v>0</v>
      </c>
      <c r="AZ180" s="26">
        <v>0</v>
      </c>
      <c r="BA180" s="24"/>
    </row>
    <row r="181" spans="1:53" x14ac:dyDescent="0.35">
      <c r="A181" s="27" t="s">
        <v>171</v>
      </c>
      <c r="B181" s="19"/>
      <c r="C181" s="30">
        <v>8674.5300000000007</v>
      </c>
      <c r="D181" s="31">
        <v>0.30519192415670748</v>
      </c>
      <c r="E181" s="30">
        <v>8690.5499999999993</v>
      </c>
      <c r="F181" s="31">
        <v>0.29935416342702603</v>
      </c>
      <c r="G181" s="30">
        <v>-16.02</v>
      </c>
      <c r="H181" s="31">
        <v>5.8377607296814515E-3</v>
      </c>
      <c r="I181" s="30">
        <v>5321.82</v>
      </c>
      <c r="J181" s="31">
        <v>0.41765351962136993</v>
      </c>
      <c r="K181" s="30">
        <v>3352.71</v>
      </c>
      <c r="L181" s="31">
        <v>-0.11246159546466244</v>
      </c>
      <c r="M181" s="30">
        <v>8699</v>
      </c>
      <c r="N181" s="31">
        <v>0.30740022162146013</v>
      </c>
      <c r="O181" s="30">
        <v>-24.47</v>
      </c>
      <c r="P181" s="31">
        <v>-2.208297464752651E-3</v>
      </c>
      <c r="Q181" s="22"/>
      <c r="R181" s="9"/>
      <c r="S181" s="30">
        <v>17373.53</v>
      </c>
      <c r="T181" s="31">
        <v>0.30629364775009987</v>
      </c>
      <c r="U181" s="30">
        <v>17324.740000000002</v>
      </c>
      <c r="V181" s="31">
        <v>0.30117401339271144</v>
      </c>
      <c r="W181" s="30">
        <v>48.79</v>
      </c>
      <c r="X181" s="31">
        <v>5.1196343573884362E-3</v>
      </c>
      <c r="Y181" s="30">
        <v>10604.87</v>
      </c>
      <c r="Z181" s="31">
        <v>0.4204976567703872</v>
      </c>
      <c r="AA181" s="30">
        <v>6768.66</v>
      </c>
      <c r="AB181" s="31">
        <v>-0.11420400902028732</v>
      </c>
      <c r="AC181" s="30">
        <v>8699</v>
      </c>
      <c r="AD181" s="31">
        <v>0.30740022162146013</v>
      </c>
      <c r="AE181" s="30">
        <v>8674.5300000000007</v>
      </c>
      <c r="AF181" s="31">
        <v>-1.1065738713602613E-3</v>
      </c>
      <c r="AG181" s="24"/>
      <c r="AH181" s="19"/>
      <c r="AI181" s="30">
        <v>67101.47</v>
      </c>
      <c r="AJ181" s="31">
        <v>0.28987783719563898</v>
      </c>
      <c r="AK181" s="30">
        <v>66571.31</v>
      </c>
      <c r="AL181" s="31">
        <v>0.28957307288963635</v>
      </c>
      <c r="AM181" s="30">
        <v>530.16</v>
      </c>
      <c r="AN181" s="31">
        <v>3.0476430600262505E-4</v>
      </c>
      <c r="AO181" s="30">
        <v>38290.14</v>
      </c>
      <c r="AP181" s="31">
        <v>0.30495362159788941</v>
      </c>
      <c r="AQ181" s="30">
        <v>28811.33</v>
      </c>
      <c r="AR181" s="31">
        <v>-1.5075784402250436E-2</v>
      </c>
      <c r="AS181" s="30">
        <v>58426.94</v>
      </c>
      <c r="AT181" s="31">
        <v>0.28773424368148054</v>
      </c>
      <c r="AU181" s="30">
        <v>8674.5300000000007</v>
      </c>
      <c r="AV181" s="31">
        <v>2.1435935141584372E-3</v>
      </c>
      <c r="AW181" s="30">
        <v>73169.820000000007</v>
      </c>
      <c r="AX181" s="31">
        <v>0.2890457160178394</v>
      </c>
      <c r="AY181" s="30">
        <v>-6068.35</v>
      </c>
      <c r="AZ181" s="31">
        <v>8.3212117779957184E-4</v>
      </c>
      <c r="BA181" s="24"/>
    </row>
    <row r="182" spans="1:53" x14ac:dyDescent="0.35">
      <c r="A182" s="18" t="s">
        <v>172</v>
      </c>
      <c r="B182" s="19"/>
      <c r="C182" s="20">
        <v>744751.02</v>
      </c>
      <c r="D182" s="21">
        <v>26.20222615075059</v>
      </c>
      <c r="E182" s="20">
        <v>834645.99</v>
      </c>
      <c r="F182" s="21">
        <v>28.750165650525219</v>
      </c>
      <c r="G182" s="20">
        <v>-89894.97</v>
      </c>
      <c r="H182" s="21">
        <v>-2.5479394997746283</v>
      </c>
      <c r="I182" s="20">
        <v>350770.48</v>
      </c>
      <c r="J182" s="21">
        <v>27.528275204963215</v>
      </c>
      <c r="K182" s="20">
        <v>393980.54</v>
      </c>
      <c r="L182" s="21">
        <v>-1.3260490542126249</v>
      </c>
      <c r="M182" s="20">
        <v>731172.29</v>
      </c>
      <c r="N182" s="21">
        <v>25.837742727838897</v>
      </c>
      <c r="O182" s="20">
        <v>13578.73</v>
      </c>
      <c r="P182" s="21">
        <v>0.36448342291169311</v>
      </c>
      <c r="Q182" s="22"/>
      <c r="R182" s="23"/>
      <c r="S182" s="20">
        <v>1475923.31</v>
      </c>
      <c r="T182" s="21">
        <v>26.020384712795934</v>
      </c>
      <c r="U182" s="20">
        <v>1665977.52</v>
      </c>
      <c r="V182" s="21">
        <v>28.961423716629291</v>
      </c>
      <c r="W182" s="20">
        <v>-190054.21</v>
      </c>
      <c r="X182" s="21">
        <v>-2.9410390038333567</v>
      </c>
      <c r="Y182" s="20">
        <v>709378.44</v>
      </c>
      <c r="Z182" s="21">
        <v>28.127829175033042</v>
      </c>
      <c r="AA182" s="20">
        <v>766544.87</v>
      </c>
      <c r="AB182" s="21">
        <v>-2.1074444622371082</v>
      </c>
      <c r="AC182" s="20">
        <v>731172.29</v>
      </c>
      <c r="AD182" s="21">
        <v>25.837742727838897</v>
      </c>
      <c r="AE182" s="20">
        <v>744751.02</v>
      </c>
      <c r="AF182" s="21">
        <v>0.1826419849570371</v>
      </c>
      <c r="AG182" s="24"/>
      <c r="AH182" s="19"/>
      <c r="AI182" s="20">
        <v>7119638.2000000002</v>
      </c>
      <c r="AJ182" s="21">
        <v>30.756782571700032</v>
      </c>
      <c r="AK182" s="20">
        <v>7398409.5800000001</v>
      </c>
      <c r="AL182" s="21">
        <v>32.181734092009364</v>
      </c>
      <c r="AM182" s="20">
        <v>-278771.38</v>
      </c>
      <c r="AN182" s="21">
        <v>-1.4249515203093317</v>
      </c>
      <c r="AO182" s="20">
        <v>4218265.26</v>
      </c>
      <c r="AP182" s="21">
        <v>33.595470476147717</v>
      </c>
      <c r="AQ182" s="20">
        <v>2901372.94</v>
      </c>
      <c r="AR182" s="21">
        <v>-2.8386879044476849</v>
      </c>
      <c r="AS182" s="20">
        <v>6374887.1799999997</v>
      </c>
      <c r="AT182" s="21">
        <v>31.394307853398896</v>
      </c>
      <c r="AU182" s="20">
        <v>744751.02</v>
      </c>
      <c r="AV182" s="21">
        <v>-0.63752528169886347</v>
      </c>
      <c r="AW182" s="20">
        <v>8356444.3799999999</v>
      </c>
      <c r="AX182" s="21">
        <v>33.010802120059196</v>
      </c>
      <c r="AY182" s="20">
        <v>-1236806.18</v>
      </c>
      <c r="AZ182" s="21">
        <v>-2.2540195483591638</v>
      </c>
      <c r="BA182" s="24"/>
    </row>
    <row r="183" spans="1:53" x14ac:dyDescent="0.35">
      <c r="A183" s="18"/>
      <c r="B183" s="19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22"/>
      <c r="R183" s="2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24"/>
      <c r="AH183" s="1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1:53" x14ac:dyDescent="0.35">
      <c r="A184" s="18" t="s">
        <v>173</v>
      </c>
      <c r="B184" s="19"/>
      <c r="C184" s="20">
        <v>169009.49</v>
      </c>
      <c r="D184" s="21">
        <v>5.9461816898257078</v>
      </c>
      <c r="E184" s="20">
        <v>167997.92</v>
      </c>
      <c r="F184" s="21">
        <v>5.7868462639396183</v>
      </c>
      <c r="G184" s="20">
        <v>1011.57</v>
      </c>
      <c r="H184" s="21">
        <v>0.15933542588608951</v>
      </c>
      <c r="I184" s="20">
        <v>69353.179999999993</v>
      </c>
      <c r="J184" s="21">
        <v>5.4427995918566205</v>
      </c>
      <c r="K184" s="20">
        <v>99656.31</v>
      </c>
      <c r="L184" s="21">
        <v>0.50338209796908728</v>
      </c>
      <c r="M184" s="20">
        <v>169009.49</v>
      </c>
      <c r="N184" s="21">
        <v>5.9723594300643699</v>
      </c>
      <c r="O184" s="20">
        <v>0</v>
      </c>
      <c r="P184" s="21">
        <v>-2.6177740238662039E-2</v>
      </c>
      <c r="Q184" s="22"/>
      <c r="R184" s="23"/>
      <c r="S184" s="20">
        <v>338018.98</v>
      </c>
      <c r="T184" s="21">
        <v>5.9592418117082744</v>
      </c>
      <c r="U184" s="20">
        <v>335995.84</v>
      </c>
      <c r="V184" s="21">
        <v>5.8409659028681142</v>
      </c>
      <c r="W184" s="20">
        <v>2023.14</v>
      </c>
      <c r="X184" s="21">
        <v>0.11827590884016015</v>
      </c>
      <c r="Y184" s="20">
        <v>138706.35999999999</v>
      </c>
      <c r="Z184" s="21">
        <v>5.499897628084998</v>
      </c>
      <c r="AA184" s="20">
        <v>199312.62</v>
      </c>
      <c r="AB184" s="21">
        <v>0.45934418362327634</v>
      </c>
      <c r="AC184" s="20">
        <v>169009.49</v>
      </c>
      <c r="AD184" s="21">
        <v>5.9723594300643699</v>
      </c>
      <c r="AE184" s="20">
        <v>169009.49</v>
      </c>
      <c r="AF184" s="21">
        <v>-1.3117618356095484E-2</v>
      </c>
      <c r="AG184" s="24"/>
      <c r="AH184" s="19"/>
      <c r="AI184" s="20">
        <v>1164452.5</v>
      </c>
      <c r="AJ184" s="21">
        <v>5.0304258940535105</v>
      </c>
      <c r="AK184" s="20">
        <v>1136747.29</v>
      </c>
      <c r="AL184" s="21">
        <v>4.9446436590216809</v>
      </c>
      <c r="AM184" s="20">
        <v>27705.21</v>
      </c>
      <c r="AN184" s="21">
        <v>8.5782235031829579E-2</v>
      </c>
      <c r="AO184" s="20">
        <v>550641.74</v>
      </c>
      <c r="AP184" s="21">
        <v>4.385468238454167</v>
      </c>
      <c r="AQ184" s="20">
        <v>613810.76</v>
      </c>
      <c r="AR184" s="21">
        <v>0.64495765559934348</v>
      </c>
      <c r="AS184" s="20">
        <v>995443.01</v>
      </c>
      <c r="AT184" s="21">
        <v>4.9022427258789598</v>
      </c>
      <c r="AU184" s="20">
        <v>169009.49</v>
      </c>
      <c r="AV184" s="21">
        <v>0.12818316817455067</v>
      </c>
      <c r="AW184" s="20">
        <v>1076321.96</v>
      </c>
      <c r="AX184" s="21">
        <v>4.251838416356966</v>
      </c>
      <c r="AY184" s="20">
        <v>88130.54</v>
      </c>
      <c r="AZ184" s="21">
        <v>0.77858747769654446</v>
      </c>
      <c r="BA184" s="24"/>
    </row>
    <row r="185" spans="1:53" x14ac:dyDescent="0.35">
      <c r="A185" s="18" t="s">
        <v>174</v>
      </c>
      <c r="B185" s="19"/>
      <c r="C185" s="20">
        <v>-4454.8100000000004</v>
      </c>
      <c r="D185" s="21">
        <v>-0.15673149273246412</v>
      </c>
      <c r="E185" s="20">
        <v>-8638.1200000000008</v>
      </c>
      <c r="F185" s="21">
        <v>-0.29754816279548041</v>
      </c>
      <c r="G185" s="20">
        <v>4183.3100000000004</v>
      </c>
      <c r="H185" s="21">
        <v>0.14081667006301629</v>
      </c>
      <c r="I185" s="20">
        <v>-187.89</v>
      </c>
      <c r="J185" s="21">
        <v>-1.4745504320262467E-2</v>
      </c>
      <c r="K185" s="20">
        <v>-4266.92</v>
      </c>
      <c r="L185" s="21">
        <v>-0.14198598841220164</v>
      </c>
      <c r="M185" s="20">
        <v>-3825.6</v>
      </c>
      <c r="N185" s="21">
        <v>-0.13518683616910657</v>
      </c>
      <c r="O185" s="20">
        <v>-629.21</v>
      </c>
      <c r="P185" s="21">
        <v>-2.154465656335755E-2</v>
      </c>
      <c r="Q185" s="22"/>
      <c r="R185" s="23"/>
      <c r="S185" s="20">
        <v>-8280.41</v>
      </c>
      <c r="T185" s="21">
        <v>-0.14598282466294443</v>
      </c>
      <c r="U185" s="20">
        <v>-17276.240000000002</v>
      </c>
      <c r="V185" s="21">
        <v>-0.30033088734005225</v>
      </c>
      <c r="W185" s="20">
        <v>8995.83</v>
      </c>
      <c r="X185" s="21">
        <v>0.15434806267710782</v>
      </c>
      <c r="Y185" s="20">
        <v>-375.78</v>
      </c>
      <c r="Z185" s="21">
        <v>-1.4900192973716421E-2</v>
      </c>
      <c r="AA185" s="20">
        <v>-7904.63</v>
      </c>
      <c r="AB185" s="21">
        <v>-0.13108263168922801</v>
      </c>
      <c r="AC185" s="20">
        <v>-3825.6</v>
      </c>
      <c r="AD185" s="21">
        <v>-0.13518683616910657</v>
      </c>
      <c r="AE185" s="20">
        <v>-4454.8100000000004</v>
      </c>
      <c r="AF185" s="21">
        <v>-1.0795988493837866E-2</v>
      </c>
      <c r="AG185" s="24"/>
      <c r="AH185" s="19"/>
      <c r="AI185" s="20">
        <v>-28670.82</v>
      </c>
      <c r="AJ185" s="21">
        <v>-0.12385772312030527</v>
      </c>
      <c r="AK185" s="20">
        <v>-44062.23</v>
      </c>
      <c r="AL185" s="21">
        <v>-0.1916626747989475</v>
      </c>
      <c r="AM185" s="20">
        <v>15391.41</v>
      </c>
      <c r="AN185" s="21">
        <v>6.7804951678642228E-2</v>
      </c>
      <c r="AO185" s="20">
        <v>-2411.89</v>
      </c>
      <c r="AP185" s="21">
        <v>-1.9208981487028608E-2</v>
      </c>
      <c r="AQ185" s="20">
        <v>-26258.93</v>
      </c>
      <c r="AR185" s="21">
        <v>-0.10464874163327666</v>
      </c>
      <c r="AS185" s="20">
        <v>-24216.01</v>
      </c>
      <c r="AT185" s="21">
        <v>-0.11925620822061139</v>
      </c>
      <c r="AU185" s="20">
        <v>-4454.8100000000004</v>
      </c>
      <c r="AV185" s="21">
        <v>-4.6015148996938759E-3</v>
      </c>
      <c r="AW185" s="20">
        <v>-10646.18</v>
      </c>
      <c r="AX185" s="21">
        <v>-4.2056037871280823E-2</v>
      </c>
      <c r="AY185" s="20">
        <v>-18024.64</v>
      </c>
      <c r="AZ185" s="21">
        <v>-8.1801685249024453E-2</v>
      </c>
      <c r="BA185" s="24"/>
    </row>
    <row r="186" spans="1:53" x14ac:dyDescent="0.35">
      <c r="A186" s="18" t="s">
        <v>175</v>
      </c>
      <c r="B186" s="19"/>
      <c r="C186" s="20">
        <v>8993.2800000000007</v>
      </c>
      <c r="D186" s="21">
        <v>0.31640635604234857</v>
      </c>
      <c r="E186" s="20">
        <v>7900</v>
      </c>
      <c r="F186" s="21">
        <v>0.27212292560004897</v>
      </c>
      <c r="G186" s="20">
        <v>1093.28</v>
      </c>
      <c r="H186" s="21">
        <v>4.4283430442299598E-2</v>
      </c>
      <c r="I186" s="20">
        <v>2854.28</v>
      </c>
      <c r="J186" s="21">
        <v>0.22400233153035692</v>
      </c>
      <c r="K186" s="20">
        <v>6139</v>
      </c>
      <c r="L186" s="21">
        <v>9.2404024511991645E-2</v>
      </c>
      <c r="M186" s="20">
        <v>9826.23</v>
      </c>
      <c r="N186" s="21">
        <v>0.34723362222134041</v>
      </c>
      <c r="O186" s="20">
        <v>-832.95</v>
      </c>
      <c r="P186" s="21">
        <v>-3.0827266178991841E-2</v>
      </c>
      <c r="Q186" s="22"/>
      <c r="R186" s="23"/>
      <c r="S186" s="20">
        <v>18819.509999999998</v>
      </c>
      <c r="T186" s="21">
        <v>0.33178613481367819</v>
      </c>
      <c r="U186" s="20">
        <v>15800</v>
      </c>
      <c r="V186" s="21">
        <v>0.27466786870133925</v>
      </c>
      <c r="W186" s="20">
        <v>3019.51</v>
      </c>
      <c r="X186" s="21">
        <v>5.7118266112338945E-2</v>
      </c>
      <c r="Y186" s="20">
        <v>5287.98</v>
      </c>
      <c r="Z186" s="21">
        <v>0.20967566778741009</v>
      </c>
      <c r="AA186" s="20">
        <v>13531.53</v>
      </c>
      <c r="AB186" s="21">
        <v>0.1221104670262681</v>
      </c>
      <c r="AC186" s="20">
        <v>9826.23</v>
      </c>
      <c r="AD186" s="21">
        <v>0.34723362222134041</v>
      </c>
      <c r="AE186" s="20">
        <v>8993.2800000000007</v>
      </c>
      <c r="AF186" s="21">
        <v>-1.5447487407662219E-2</v>
      </c>
      <c r="AG186" s="24"/>
      <c r="AH186" s="19"/>
      <c r="AI186" s="20">
        <v>70680.31</v>
      </c>
      <c r="AJ186" s="21">
        <v>0.30533839862401368</v>
      </c>
      <c r="AK186" s="20">
        <v>63200</v>
      </c>
      <c r="AL186" s="21">
        <v>0.2749084884558381</v>
      </c>
      <c r="AM186" s="20">
        <v>7480.31</v>
      </c>
      <c r="AN186" s="21">
        <v>3.0429910168175589E-2</v>
      </c>
      <c r="AO186" s="20">
        <v>22050.92</v>
      </c>
      <c r="AP186" s="21">
        <v>0.17561983094251762</v>
      </c>
      <c r="AQ186" s="20">
        <v>48629.39</v>
      </c>
      <c r="AR186" s="21">
        <v>0.12971856768149606</v>
      </c>
      <c r="AS186" s="20">
        <v>61687.03</v>
      </c>
      <c r="AT186" s="21">
        <v>0.30378915825485292</v>
      </c>
      <c r="AU186" s="20">
        <v>8993.2800000000007</v>
      </c>
      <c r="AV186" s="21">
        <v>1.5492403691607648E-3</v>
      </c>
      <c r="AW186" s="20">
        <v>61919.17</v>
      </c>
      <c r="AX186" s="21">
        <v>0.24460181571965486</v>
      </c>
      <c r="AY186" s="20">
        <v>8761.14</v>
      </c>
      <c r="AZ186" s="21">
        <v>6.0736582904358821E-2</v>
      </c>
      <c r="BA186" s="24"/>
    </row>
    <row r="187" spans="1:53" x14ac:dyDescent="0.35">
      <c r="A187" s="18" t="s">
        <v>176</v>
      </c>
      <c r="B187" s="19"/>
      <c r="C187" s="20">
        <v>20953</v>
      </c>
      <c r="D187" s="21">
        <v>0.73717958054851274</v>
      </c>
      <c r="E187" s="20">
        <v>-465.38</v>
      </c>
      <c r="F187" s="21">
        <v>-1.6030451533639342E-2</v>
      </c>
      <c r="G187" s="20">
        <v>21418.38</v>
      </c>
      <c r="H187" s="21">
        <v>0.75321003208215209</v>
      </c>
      <c r="I187" s="20">
        <v>0</v>
      </c>
      <c r="J187" s="21">
        <v>0</v>
      </c>
      <c r="K187" s="20">
        <v>20953</v>
      </c>
      <c r="L187" s="21">
        <v>0.73717958054851274</v>
      </c>
      <c r="M187" s="20">
        <v>14693</v>
      </c>
      <c r="N187" s="21">
        <v>0.51921272057525159</v>
      </c>
      <c r="O187" s="20">
        <v>6260</v>
      </c>
      <c r="P187" s="21">
        <v>0.21796685997326115</v>
      </c>
      <c r="Q187" s="22"/>
      <c r="R187" s="23"/>
      <c r="S187" s="20">
        <v>35646</v>
      </c>
      <c r="T187" s="21">
        <v>0.62843552045554718</v>
      </c>
      <c r="U187" s="20">
        <v>-930.76</v>
      </c>
      <c r="V187" s="21">
        <v>-1.6180371232434085E-2</v>
      </c>
      <c r="W187" s="20">
        <v>36576.76</v>
      </c>
      <c r="X187" s="21">
        <v>0.64461589168798128</v>
      </c>
      <c r="Y187" s="20">
        <v>0</v>
      </c>
      <c r="Z187" s="21">
        <v>0</v>
      </c>
      <c r="AA187" s="20">
        <v>35646</v>
      </c>
      <c r="AB187" s="21">
        <v>0.62843552045554718</v>
      </c>
      <c r="AC187" s="20">
        <v>14693</v>
      </c>
      <c r="AD187" s="21">
        <v>0.51921272057525159</v>
      </c>
      <c r="AE187" s="20">
        <v>20953</v>
      </c>
      <c r="AF187" s="21">
        <v>0.1092227998802956</v>
      </c>
      <c r="AG187" s="24"/>
      <c r="AH187" s="19"/>
      <c r="AI187" s="20">
        <v>192370</v>
      </c>
      <c r="AJ187" s="21">
        <v>0.83103692871892476</v>
      </c>
      <c r="AK187" s="20">
        <v>47310.26</v>
      </c>
      <c r="AL187" s="21">
        <v>0.20579101368754268</v>
      </c>
      <c r="AM187" s="20">
        <v>145059.74</v>
      </c>
      <c r="AN187" s="21">
        <v>0.62524591503138205</v>
      </c>
      <c r="AO187" s="20">
        <v>-7054.84</v>
      </c>
      <c r="AP187" s="21">
        <v>-5.6186762644212178E-2</v>
      </c>
      <c r="AQ187" s="20">
        <v>199424.84</v>
      </c>
      <c r="AR187" s="21">
        <v>0.88722369136313695</v>
      </c>
      <c r="AS187" s="20">
        <v>171417</v>
      </c>
      <c r="AT187" s="21">
        <v>0.84417463671977933</v>
      </c>
      <c r="AU187" s="20">
        <v>20953</v>
      </c>
      <c r="AV187" s="21">
        <v>-1.3137708000854564E-2</v>
      </c>
      <c r="AW187" s="20">
        <v>-7054.84</v>
      </c>
      <c r="AX187" s="21">
        <v>-2.786902139695429E-2</v>
      </c>
      <c r="AY187" s="20">
        <v>199424.84</v>
      </c>
      <c r="AZ187" s="21">
        <v>0.858905950115879</v>
      </c>
      <c r="BA187" s="24"/>
    </row>
    <row r="188" spans="1:53" x14ac:dyDescent="0.35">
      <c r="A188" s="18" t="s">
        <v>177</v>
      </c>
      <c r="B188" s="19"/>
      <c r="C188" s="20">
        <v>-25207.83</v>
      </c>
      <c r="D188" s="21">
        <v>-0.8868752706504186</v>
      </c>
      <c r="E188" s="20">
        <v>-25207.83</v>
      </c>
      <c r="F188" s="21">
        <v>-0.8683073984340105</v>
      </c>
      <c r="G188" s="20">
        <v>0</v>
      </c>
      <c r="H188" s="21">
        <v>-1.8567872216408099E-2</v>
      </c>
      <c r="I188" s="20">
        <v>-25207.83</v>
      </c>
      <c r="J188" s="21">
        <v>-1.9782966957764749</v>
      </c>
      <c r="K188" s="20">
        <v>0</v>
      </c>
      <c r="L188" s="21">
        <v>1.0914214251260563</v>
      </c>
      <c r="M188" s="20">
        <v>-25207.83</v>
      </c>
      <c r="N188" s="21">
        <v>-0.8907796906076666</v>
      </c>
      <c r="O188" s="20">
        <v>0</v>
      </c>
      <c r="P188" s="21">
        <v>3.9044199572479954E-3</v>
      </c>
      <c r="Q188" s="22"/>
      <c r="R188" s="23"/>
      <c r="S188" s="20">
        <v>-50415.66</v>
      </c>
      <c r="T188" s="21">
        <v>-0.8888231928185466</v>
      </c>
      <c r="U188" s="20">
        <v>-50415.66</v>
      </c>
      <c r="V188" s="21">
        <v>-0.87642796717540272</v>
      </c>
      <c r="W188" s="20">
        <v>0</v>
      </c>
      <c r="X188" s="21">
        <v>-1.2395225643143881E-2</v>
      </c>
      <c r="Y188" s="20">
        <v>-50415.66</v>
      </c>
      <c r="Z188" s="21">
        <v>-1.9990501434277399</v>
      </c>
      <c r="AA188" s="20">
        <v>0</v>
      </c>
      <c r="AB188" s="21">
        <v>1.1102269506091933</v>
      </c>
      <c r="AC188" s="20">
        <v>-25207.83</v>
      </c>
      <c r="AD188" s="21">
        <v>-0.8907796906076666</v>
      </c>
      <c r="AE188" s="20">
        <v>-25207.83</v>
      </c>
      <c r="AF188" s="21">
        <v>1.9564977891199931E-3</v>
      </c>
      <c r="AG188" s="24"/>
      <c r="AH188" s="19"/>
      <c r="AI188" s="20">
        <v>-201662.92</v>
      </c>
      <c r="AJ188" s="21">
        <v>-0.87118227204496679</v>
      </c>
      <c r="AK188" s="20">
        <v>-201662.64</v>
      </c>
      <c r="AL188" s="21">
        <v>-0.87719575222173796</v>
      </c>
      <c r="AM188" s="20">
        <v>-0.28000000000000003</v>
      </c>
      <c r="AN188" s="21">
        <v>6.0134801767711688E-3</v>
      </c>
      <c r="AO188" s="20">
        <v>-201662.39</v>
      </c>
      <c r="AP188" s="21">
        <v>-1.6060969265347687</v>
      </c>
      <c r="AQ188" s="20">
        <v>-0.53</v>
      </c>
      <c r="AR188" s="21">
        <v>0.73491465448980187</v>
      </c>
      <c r="AS188" s="20">
        <v>-176455.09</v>
      </c>
      <c r="AT188" s="21">
        <v>-0.86898564026966962</v>
      </c>
      <c r="AU188" s="20">
        <v>-25207.83</v>
      </c>
      <c r="AV188" s="21">
        <v>-2.1966317752971642E-3</v>
      </c>
      <c r="AW188" s="20">
        <v>-327701.53999999998</v>
      </c>
      <c r="AX188" s="21">
        <v>-1.2945327222268499</v>
      </c>
      <c r="AY188" s="20">
        <v>126038.62</v>
      </c>
      <c r="AZ188" s="21">
        <v>0.42335045018188311</v>
      </c>
      <c r="BA188" s="24"/>
    </row>
    <row r="189" spans="1:53" x14ac:dyDescent="0.35">
      <c r="A189" s="18" t="s">
        <v>178</v>
      </c>
      <c r="B189" s="19"/>
      <c r="C189" s="20">
        <v>26888.63</v>
      </c>
      <c r="D189" s="21">
        <v>0.94601006943751054</v>
      </c>
      <c r="E189" s="20">
        <v>20043.07</v>
      </c>
      <c r="F189" s="21">
        <v>0.69040238562108525</v>
      </c>
      <c r="G189" s="20">
        <v>6845.56</v>
      </c>
      <c r="H189" s="21">
        <v>0.25560768381642529</v>
      </c>
      <c r="I189" s="20">
        <v>9909.4599999999991</v>
      </c>
      <c r="J189" s="21">
        <v>0.77768899484521847</v>
      </c>
      <c r="K189" s="20">
        <v>16979.169999999998</v>
      </c>
      <c r="L189" s="21">
        <v>0.16832107459229206</v>
      </c>
      <c r="M189" s="20">
        <v>25451.05</v>
      </c>
      <c r="N189" s="21">
        <v>0.89937445804102356</v>
      </c>
      <c r="O189" s="20">
        <v>1437.58</v>
      </c>
      <c r="P189" s="21">
        <v>4.6635611396486976E-2</v>
      </c>
      <c r="Q189" s="22"/>
      <c r="R189" s="23"/>
      <c r="S189" s="20">
        <v>52339.68</v>
      </c>
      <c r="T189" s="21">
        <v>0.9227434786869998</v>
      </c>
      <c r="U189" s="20">
        <v>40023.72</v>
      </c>
      <c r="V189" s="21">
        <v>0.69577404239868135</v>
      </c>
      <c r="W189" s="20">
        <v>12315.96</v>
      </c>
      <c r="X189" s="21">
        <v>0.22696943628831845</v>
      </c>
      <c r="Y189" s="20">
        <v>19805.78</v>
      </c>
      <c r="Z189" s="21">
        <v>0.78532637179991815</v>
      </c>
      <c r="AA189" s="20">
        <v>32533.9</v>
      </c>
      <c r="AB189" s="21">
        <v>0.13741710688708164</v>
      </c>
      <c r="AC189" s="20">
        <v>25451.05</v>
      </c>
      <c r="AD189" s="21">
        <v>0.89937445804102356</v>
      </c>
      <c r="AE189" s="20">
        <v>26888.63</v>
      </c>
      <c r="AF189" s="21">
        <v>2.3369020645976235E-2</v>
      </c>
      <c r="AG189" s="24"/>
      <c r="AH189" s="19"/>
      <c r="AI189" s="20">
        <v>188770.78</v>
      </c>
      <c r="AJ189" s="21">
        <v>0.81548832584642017</v>
      </c>
      <c r="AK189" s="20">
        <v>159907.62</v>
      </c>
      <c r="AL189" s="21">
        <v>0.69556902067674908</v>
      </c>
      <c r="AM189" s="20">
        <v>28863.16</v>
      </c>
      <c r="AN189" s="21">
        <v>0.11991930516967109</v>
      </c>
      <c r="AO189" s="20">
        <v>84908.82</v>
      </c>
      <c r="AP189" s="21">
        <v>0.67623811677375201</v>
      </c>
      <c r="AQ189" s="20">
        <v>103861.96</v>
      </c>
      <c r="AR189" s="21">
        <v>0.13925020907266816</v>
      </c>
      <c r="AS189" s="20">
        <v>161882.15</v>
      </c>
      <c r="AT189" s="21">
        <v>0.79721850906075142</v>
      </c>
      <c r="AU189" s="20">
        <v>26888.63</v>
      </c>
      <c r="AV189" s="21">
        <v>1.8269816785668747E-2</v>
      </c>
      <c r="AW189" s="20">
        <v>154610.16</v>
      </c>
      <c r="AX189" s="21">
        <v>0.61076280358257962</v>
      </c>
      <c r="AY189" s="20">
        <v>34160.620000000003</v>
      </c>
      <c r="AZ189" s="21">
        <v>0.20472552226384055</v>
      </c>
      <c r="BA189" s="24"/>
    </row>
    <row r="190" spans="1:53" x14ac:dyDescent="0.35">
      <c r="A190" s="18" t="s">
        <v>179</v>
      </c>
      <c r="B190" s="19"/>
      <c r="C190" s="20">
        <v>19985.68</v>
      </c>
      <c r="D190" s="21">
        <v>0.70314681426892578</v>
      </c>
      <c r="E190" s="20">
        <v>21338.46</v>
      </c>
      <c r="F190" s="21">
        <v>0.73502331177210389</v>
      </c>
      <c r="G190" s="20">
        <v>-1352.78</v>
      </c>
      <c r="H190" s="21">
        <v>-3.1876497503178114E-2</v>
      </c>
      <c r="I190" s="20">
        <v>419.19</v>
      </c>
      <c r="J190" s="21">
        <v>3.2897801671248193E-2</v>
      </c>
      <c r="K190" s="20">
        <v>19566.490000000002</v>
      </c>
      <c r="L190" s="21">
        <v>0.67024901259767755</v>
      </c>
      <c r="M190" s="20">
        <v>19985.68</v>
      </c>
      <c r="N190" s="21">
        <v>0.70624237972819681</v>
      </c>
      <c r="O190" s="20">
        <v>0</v>
      </c>
      <c r="P190" s="21">
        <v>-3.0955654592710324E-3</v>
      </c>
      <c r="Q190" s="22"/>
      <c r="R190" s="23"/>
      <c r="S190" s="20">
        <v>39971.360000000001</v>
      </c>
      <c r="T190" s="21">
        <v>0.70469119746720643</v>
      </c>
      <c r="U190" s="20">
        <v>42676.92</v>
      </c>
      <c r="V190" s="21">
        <v>0.7418973834897189</v>
      </c>
      <c r="W190" s="20">
        <v>-2705.56</v>
      </c>
      <c r="X190" s="21">
        <v>-3.7206186022512466E-2</v>
      </c>
      <c r="Y190" s="20">
        <v>838.38</v>
      </c>
      <c r="Z190" s="21">
        <v>3.3242918157710293E-2</v>
      </c>
      <c r="AA190" s="20">
        <v>39132.980000000003</v>
      </c>
      <c r="AB190" s="21">
        <v>0.67144827930949613</v>
      </c>
      <c r="AC190" s="20">
        <v>19985.68</v>
      </c>
      <c r="AD190" s="21">
        <v>0.70624237972819681</v>
      </c>
      <c r="AE190" s="20">
        <v>19985.68</v>
      </c>
      <c r="AF190" s="21">
        <v>-1.5511822609903803E-3</v>
      </c>
      <c r="AG190" s="24"/>
      <c r="AH190" s="19"/>
      <c r="AI190" s="20">
        <v>121047.81</v>
      </c>
      <c r="AJ190" s="21">
        <v>0.52292561340412724</v>
      </c>
      <c r="AK190" s="20">
        <v>116055.44</v>
      </c>
      <c r="AL190" s="21">
        <v>0.50482002511831026</v>
      </c>
      <c r="AM190" s="20">
        <v>4992.37</v>
      </c>
      <c r="AN190" s="21">
        <v>1.8105588285816987E-2</v>
      </c>
      <c r="AO190" s="20">
        <v>3354.07</v>
      </c>
      <c r="AP190" s="21">
        <v>2.6712772363664202E-2</v>
      </c>
      <c r="AQ190" s="20">
        <v>117693.74</v>
      </c>
      <c r="AR190" s="21">
        <v>0.49621284104046304</v>
      </c>
      <c r="AS190" s="20">
        <v>101062.13</v>
      </c>
      <c r="AT190" s="21">
        <v>0.49769910148279989</v>
      </c>
      <c r="AU190" s="20">
        <v>19985.68</v>
      </c>
      <c r="AV190" s="21">
        <v>2.5226511921327355E-2</v>
      </c>
      <c r="AW190" s="20">
        <v>25931.03</v>
      </c>
      <c r="AX190" s="21">
        <v>0.10243640251445299</v>
      </c>
      <c r="AY190" s="20">
        <v>95116.78</v>
      </c>
      <c r="AZ190" s="21">
        <v>0.42048921088967428</v>
      </c>
      <c r="BA190" s="24"/>
    </row>
    <row r="191" spans="1:53" x14ac:dyDescent="0.35">
      <c r="A191" s="18" t="s">
        <v>180</v>
      </c>
      <c r="B191" s="19"/>
      <c r="C191" s="25">
        <v>0</v>
      </c>
      <c r="D191" s="26">
        <v>0</v>
      </c>
      <c r="E191" s="25">
        <v>0</v>
      </c>
      <c r="F191" s="26">
        <v>0</v>
      </c>
      <c r="G191" s="25">
        <v>0</v>
      </c>
      <c r="H191" s="26">
        <v>0</v>
      </c>
      <c r="I191" s="25">
        <v>0</v>
      </c>
      <c r="J191" s="26">
        <v>0</v>
      </c>
      <c r="K191" s="25">
        <v>0</v>
      </c>
      <c r="L191" s="26">
        <v>0</v>
      </c>
      <c r="M191" s="25">
        <v>0</v>
      </c>
      <c r="N191" s="26">
        <v>0</v>
      </c>
      <c r="O191" s="25">
        <v>0</v>
      </c>
      <c r="P191" s="26">
        <v>0</v>
      </c>
      <c r="Q191" s="22"/>
      <c r="R191" s="23"/>
      <c r="S191" s="25">
        <v>0</v>
      </c>
      <c r="T191" s="26">
        <v>0</v>
      </c>
      <c r="U191" s="25">
        <v>0</v>
      </c>
      <c r="V191" s="26">
        <v>0</v>
      </c>
      <c r="W191" s="25">
        <v>0</v>
      </c>
      <c r="X191" s="26">
        <v>0</v>
      </c>
      <c r="Y191" s="25">
        <v>0</v>
      </c>
      <c r="Z191" s="26">
        <v>0</v>
      </c>
      <c r="AA191" s="25">
        <v>0</v>
      </c>
      <c r="AB191" s="26">
        <v>0</v>
      </c>
      <c r="AC191" s="25">
        <v>0</v>
      </c>
      <c r="AD191" s="26">
        <v>0</v>
      </c>
      <c r="AE191" s="25">
        <v>0</v>
      </c>
      <c r="AF191" s="26">
        <v>0</v>
      </c>
      <c r="AG191" s="24"/>
      <c r="AH191" s="19"/>
      <c r="AI191" s="25">
        <v>0</v>
      </c>
      <c r="AJ191" s="26">
        <v>0</v>
      </c>
      <c r="AK191" s="25">
        <v>0</v>
      </c>
      <c r="AL191" s="26">
        <v>0</v>
      </c>
      <c r="AM191" s="25">
        <v>0</v>
      </c>
      <c r="AN191" s="26">
        <v>0</v>
      </c>
      <c r="AO191" s="25">
        <v>0</v>
      </c>
      <c r="AP191" s="26">
        <v>0</v>
      </c>
      <c r="AQ191" s="25">
        <v>0</v>
      </c>
      <c r="AR191" s="26">
        <v>0</v>
      </c>
      <c r="AS191" s="25">
        <v>0</v>
      </c>
      <c r="AT191" s="26">
        <v>0</v>
      </c>
      <c r="AU191" s="25">
        <v>0</v>
      </c>
      <c r="AV191" s="26">
        <v>0</v>
      </c>
      <c r="AW191" s="25">
        <v>0</v>
      </c>
      <c r="AX191" s="26">
        <v>0</v>
      </c>
      <c r="AY191" s="25">
        <v>0</v>
      </c>
      <c r="AZ191" s="26">
        <v>0</v>
      </c>
      <c r="BA191" s="24"/>
    </row>
    <row r="192" spans="1:53" x14ac:dyDescent="0.35">
      <c r="A192" s="27" t="s">
        <v>181</v>
      </c>
      <c r="B192" s="19"/>
      <c r="C192" s="28">
        <v>216167.44</v>
      </c>
      <c r="D192" s="29">
        <v>7.6053177467401243</v>
      </c>
      <c r="E192" s="28">
        <v>182968.12</v>
      </c>
      <c r="F192" s="29">
        <v>6.3025088741697255</v>
      </c>
      <c r="G192" s="28">
        <v>33199.32</v>
      </c>
      <c r="H192" s="29">
        <v>1.3028088725703988</v>
      </c>
      <c r="I192" s="28">
        <v>57140.39</v>
      </c>
      <c r="J192" s="29">
        <v>4.4843465198067074</v>
      </c>
      <c r="K192" s="28">
        <v>159027.04999999999</v>
      </c>
      <c r="L192" s="29">
        <v>3.1209712269334169</v>
      </c>
      <c r="M192" s="28">
        <v>209932.02</v>
      </c>
      <c r="N192" s="29">
        <v>7.4184560838534086</v>
      </c>
      <c r="O192" s="28">
        <v>6235.42</v>
      </c>
      <c r="P192" s="29">
        <v>0.18686166288671568</v>
      </c>
      <c r="Q192" s="22"/>
      <c r="R192" s="9"/>
      <c r="S192" s="28">
        <v>426099.46</v>
      </c>
      <c r="T192" s="29">
        <v>7.5120921256502164</v>
      </c>
      <c r="U192" s="28">
        <v>365873.82</v>
      </c>
      <c r="V192" s="29">
        <v>6.3603659717099648</v>
      </c>
      <c r="W192" s="28">
        <v>60225.64</v>
      </c>
      <c r="X192" s="29">
        <v>1.1517261539402517</v>
      </c>
      <c r="Y192" s="28">
        <v>113847.06</v>
      </c>
      <c r="Z192" s="29">
        <v>4.5141922494285804</v>
      </c>
      <c r="AA192" s="28">
        <v>312252.40000000002</v>
      </c>
      <c r="AB192" s="29">
        <v>2.997899876221636</v>
      </c>
      <c r="AC192" s="28">
        <v>209932.02</v>
      </c>
      <c r="AD192" s="29">
        <v>7.4184560838534086</v>
      </c>
      <c r="AE192" s="28">
        <v>216167.44</v>
      </c>
      <c r="AF192" s="29">
        <v>9.3636041796807845E-2</v>
      </c>
      <c r="AG192" s="24"/>
      <c r="AH192" s="19"/>
      <c r="AI192" s="28">
        <v>1506987.66</v>
      </c>
      <c r="AJ192" s="29">
        <v>6.5101751654817246</v>
      </c>
      <c r="AK192" s="28">
        <v>1277495.74</v>
      </c>
      <c r="AL192" s="29">
        <v>5.5568737799394352</v>
      </c>
      <c r="AM192" s="28">
        <v>229491.92</v>
      </c>
      <c r="AN192" s="29">
        <v>0.95330138554228938</v>
      </c>
      <c r="AO192" s="28">
        <v>449826.43</v>
      </c>
      <c r="AP192" s="29">
        <v>3.5825462878680909</v>
      </c>
      <c r="AQ192" s="28">
        <v>1057161.23</v>
      </c>
      <c r="AR192" s="29">
        <v>2.9276288776136337</v>
      </c>
      <c r="AS192" s="28">
        <v>1290820.22</v>
      </c>
      <c r="AT192" s="29">
        <v>6.356882282906863</v>
      </c>
      <c r="AU192" s="28">
        <v>216167.44</v>
      </c>
      <c r="AV192" s="29">
        <v>0.15329288257486162</v>
      </c>
      <c r="AW192" s="28">
        <v>973379.76</v>
      </c>
      <c r="AX192" s="29">
        <v>3.8451816566785681</v>
      </c>
      <c r="AY192" s="28">
        <v>533607.9</v>
      </c>
      <c r="AZ192" s="29">
        <v>2.6649935088031564</v>
      </c>
      <c r="BA192" s="24"/>
    </row>
    <row r="193" spans="1:53" x14ac:dyDescent="0.35">
      <c r="A193" s="18"/>
      <c r="B193" s="19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22"/>
      <c r="R193" s="2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24"/>
      <c r="AH193" s="1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1:53" x14ac:dyDescent="0.35">
      <c r="A194" s="18" t="s">
        <v>182</v>
      </c>
      <c r="B194" s="19"/>
      <c r="C194" s="20">
        <v>0</v>
      </c>
      <c r="D194" s="21">
        <v>0</v>
      </c>
      <c r="E194" s="20">
        <v>0</v>
      </c>
      <c r="F194" s="21">
        <v>0</v>
      </c>
      <c r="G194" s="20">
        <v>0</v>
      </c>
      <c r="H194" s="21">
        <v>0</v>
      </c>
      <c r="I194" s="20">
        <v>0</v>
      </c>
      <c r="J194" s="21">
        <v>0</v>
      </c>
      <c r="K194" s="20">
        <v>0</v>
      </c>
      <c r="L194" s="21">
        <v>0</v>
      </c>
      <c r="M194" s="20">
        <v>0</v>
      </c>
      <c r="N194" s="21">
        <v>0</v>
      </c>
      <c r="O194" s="20">
        <v>0</v>
      </c>
      <c r="P194" s="21">
        <v>0</v>
      </c>
      <c r="Q194" s="22"/>
      <c r="R194" s="23"/>
      <c r="S194" s="20">
        <v>0</v>
      </c>
      <c r="T194" s="21">
        <v>0</v>
      </c>
      <c r="U194" s="20">
        <v>0</v>
      </c>
      <c r="V194" s="21">
        <v>0</v>
      </c>
      <c r="W194" s="20">
        <v>0</v>
      </c>
      <c r="X194" s="21">
        <v>0</v>
      </c>
      <c r="Y194" s="20">
        <v>0</v>
      </c>
      <c r="Z194" s="21">
        <v>0</v>
      </c>
      <c r="AA194" s="20">
        <v>0</v>
      </c>
      <c r="AB194" s="21">
        <v>0</v>
      </c>
      <c r="AC194" s="20">
        <v>0</v>
      </c>
      <c r="AD194" s="21">
        <v>0</v>
      </c>
      <c r="AE194" s="20">
        <v>0</v>
      </c>
      <c r="AF194" s="21">
        <v>0</v>
      </c>
      <c r="AG194" s="24"/>
      <c r="AH194" s="19"/>
      <c r="AI194" s="20">
        <v>0</v>
      </c>
      <c r="AJ194" s="21">
        <v>0</v>
      </c>
      <c r="AK194" s="20">
        <v>0</v>
      </c>
      <c r="AL194" s="21">
        <v>0</v>
      </c>
      <c r="AM194" s="20">
        <v>0</v>
      </c>
      <c r="AN194" s="21">
        <v>0</v>
      </c>
      <c r="AO194" s="20">
        <v>0</v>
      </c>
      <c r="AP194" s="21">
        <v>0</v>
      </c>
      <c r="AQ194" s="20">
        <v>0</v>
      </c>
      <c r="AR194" s="21">
        <v>0</v>
      </c>
      <c r="AS194" s="20">
        <v>0</v>
      </c>
      <c r="AT194" s="21">
        <v>0</v>
      </c>
      <c r="AU194" s="20">
        <v>0</v>
      </c>
      <c r="AV194" s="21">
        <v>0</v>
      </c>
      <c r="AW194" s="20">
        <v>0</v>
      </c>
      <c r="AX194" s="21">
        <v>0</v>
      </c>
      <c r="AY194" s="20">
        <v>0</v>
      </c>
      <c r="AZ194" s="21">
        <v>0</v>
      </c>
      <c r="BA194" s="24"/>
    </row>
    <row r="195" spans="1:53" x14ac:dyDescent="0.35">
      <c r="A195" s="18" t="s">
        <v>183</v>
      </c>
      <c r="B195" s="19"/>
      <c r="C195" s="20">
        <v>1369.04</v>
      </c>
      <c r="D195" s="21">
        <v>4.8166292795978428E-2</v>
      </c>
      <c r="E195" s="20">
        <v>0</v>
      </c>
      <c r="F195" s="21">
        <v>0</v>
      </c>
      <c r="G195" s="20">
        <v>1369.04</v>
      </c>
      <c r="H195" s="21">
        <v>4.8166292795978428E-2</v>
      </c>
      <c r="I195" s="20">
        <v>212950.21</v>
      </c>
      <c r="J195" s="21">
        <v>16.712215879268719</v>
      </c>
      <c r="K195" s="20">
        <v>-211581.17</v>
      </c>
      <c r="L195" s="21">
        <v>-16.664049586472739</v>
      </c>
      <c r="M195" s="20">
        <v>1597.46</v>
      </c>
      <c r="N195" s="21">
        <v>5.6450115878999625E-2</v>
      </c>
      <c r="O195" s="20">
        <v>-228.42</v>
      </c>
      <c r="P195" s="21">
        <v>-8.2838230830211967E-3</v>
      </c>
      <c r="Q195" s="22"/>
      <c r="R195" s="23"/>
      <c r="S195" s="20">
        <v>2966.5</v>
      </c>
      <c r="T195" s="21">
        <v>5.2299107092840171E-2</v>
      </c>
      <c r="U195" s="20">
        <v>0</v>
      </c>
      <c r="V195" s="21">
        <v>0</v>
      </c>
      <c r="W195" s="20">
        <v>2966.5</v>
      </c>
      <c r="X195" s="21">
        <v>5.2299107092840171E-2</v>
      </c>
      <c r="Y195" s="20">
        <v>236810.93</v>
      </c>
      <c r="Z195" s="21">
        <v>9.3898785334111743</v>
      </c>
      <c r="AA195" s="20">
        <v>-233844.43</v>
      </c>
      <c r="AB195" s="21">
        <v>-9.3375794263183334</v>
      </c>
      <c r="AC195" s="20">
        <v>1597.46</v>
      </c>
      <c r="AD195" s="21">
        <v>5.6450115878999625E-2</v>
      </c>
      <c r="AE195" s="20">
        <v>1369.04</v>
      </c>
      <c r="AF195" s="21">
        <v>-4.1510087861594547E-3</v>
      </c>
      <c r="AG195" s="24"/>
      <c r="AH195" s="19"/>
      <c r="AI195" s="20">
        <v>1077171.51</v>
      </c>
      <c r="AJ195" s="21">
        <v>4.6533726847945456</v>
      </c>
      <c r="AK195" s="20">
        <v>802500</v>
      </c>
      <c r="AL195" s="21">
        <v>3.4907288288893992</v>
      </c>
      <c r="AM195" s="20">
        <v>274671.51</v>
      </c>
      <c r="AN195" s="21">
        <v>1.1626438559051464</v>
      </c>
      <c r="AO195" s="20">
        <v>277515.32</v>
      </c>
      <c r="AP195" s="21">
        <v>2.2102113463909299</v>
      </c>
      <c r="AQ195" s="20">
        <v>799656.19</v>
      </c>
      <c r="AR195" s="21">
        <v>2.4431613384036157</v>
      </c>
      <c r="AS195" s="20">
        <v>1075802.47</v>
      </c>
      <c r="AT195" s="21">
        <v>5.2979877100549615</v>
      </c>
      <c r="AU195" s="20">
        <v>1369.04</v>
      </c>
      <c r="AV195" s="21">
        <v>-0.64461502526041592</v>
      </c>
      <c r="AW195" s="20">
        <v>1157573.72</v>
      </c>
      <c r="AX195" s="21">
        <v>4.5728105486774995</v>
      </c>
      <c r="AY195" s="20">
        <v>-80402.210000000006</v>
      </c>
      <c r="AZ195" s="21">
        <v>8.0562136117046101E-2</v>
      </c>
      <c r="BA195" s="24"/>
    </row>
    <row r="196" spans="1:53" x14ac:dyDescent="0.35">
      <c r="A196" s="18" t="s">
        <v>184</v>
      </c>
      <c r="B196" s="19"/>
      <c r="C196" s="25">
        <v>0</v>
      </c>
      <c r="D196" s="26">
        <v>0</v>
      </c>
      <c r="E196" s="25">
        <v>0</v>
      </c>
      <c r="F196" s="26">
        <v>0</v>
      </c>
      <c r="G196" s="25">
        <v>0</v>
      </c>
      <c r="H196" s="26">
        <v>0</v>
      </c>
      <c r="I196" s="25">
        <v>0</v>
      </c>
      <c r="J196" s="26">
        <v>0</v>
      </c>
      <c r="K196" s="25">
        <v>0</v>
      </c>
      <c r="L196" s="26">
        <v>0</v>
      </c>
      <c r="M196" s="25">
        <v>0</v>
      </c>
      <c r="N196" s="26">
        <v>0</v>
      </c>
      <c r="O196" s="25">
        <v>0</v>
      </c>
      <c r="P196" s="26">
        <v>0</v>
      </c>
      <c r="Q196" s="22"/>
      <c r="R196" s="23"/>
      <c r="S196" s="25">
        <v>0</v>
      </c>
      <c r="T196" s="26">
        <v>0</v>
      </c>
      <c r="U196" s="25">
        <v>0</v>
      </c>
      <c r="V196" s="26">
        <v>0</v>
      </c>
      <c r="W196" s="25">
        <v>0</v>
      </c>
      <c r="X196" s="26">
        <v>0</v>
      </c>
      <c r="Y196" s="25">
        <v>0</v>
      </c>
      <c r="Z196" s="26">
        <v>0</v>
      </c>
      <c r="AA196" s="25">
        <v>0</v>
      </c>
      <c r="AB196" s="26">
        <v>0</v>
      </c>
      <c r="AC196" s="25">
        <v>0</v>
      </c>
      <c r="AD196" s="26">
        <v>0</v>
      </c>
      <c r="AE196" s="25">
        <v>0</v>
      </c>
      <c r="AF196" s="26">
        <v>0</v>
      </c>
      <c r="AG196" s="24"/>
      <c r="AH196" s="19"/>
      <c r="AI196" s="25">
        <v>0</v>
      </c>
      <c r="AJ196" s="26">
        <v>0</v>
      </c>
      <c r="AK196" s="25">
        <v>0</v>
      </c>
      <c r="AL196" s="26">
        <v>0</v>
      </c>
      <c r="AM196" s="25">
        <v>0</v>
      </c>
      <c r="AN196" s="26">
        <v>0</v>
      </c>
      <c r="AO196" s="25">
        <v>0</v>
      </c>
      <c r="AP196" s="26">
        <v>0</v>
      </c>
      <c r="AQ196" s="25">
        <v>0</v>
      </c>
      <c r="AR196" s="26">
        <v>0</v>
      </c>
      <c r="AS196" s="25">
        <v>0</v>
      </c>
      <c r="AT196" s="26">
        <v>0</v>
      </c>
      <c r="AU196" s="25">
        <v>0</v>
      </c>
      <c r="AV196" s="26">
        <v>0</v>
      </c>
      <c r="AW196" s="25">
        <v>0</v>
      </c>
      <c r="AX196" s="26">
        <v>0</v>
      </c>
      <c r="AY196" s="25">
        <v>0</v>
      </c>
      <c r="AZ196" s="26">
        <v>0</v>
      </c>
      <c r="BA196" s="24"/>
    </row>
    <row r="197" spans="1:53" x14ac:dyDescent="0.35">
      <c r="A197" s="27" t="s">
        <v>185</v>
      </c>
      <c r="B197" s="19"/>
      <c r="C197" s="30">
        <v>1369.04</v>
      </c>
      <c r="D197" s="31">
        <v>4.8166292795978428E-2</v>
      </c>
      <c r="E197" s="30">
        <v>0</v>
      </c>
      <c r="F197" s="31">
        <v>0</v>
      </c>
      <c r="G197" s="30">
        <v>1369.04</v>
      </c>
      <c r="H197" s="31">
        <v>4.8166292795978428E-2</v>
      </c>
      <c r="I197" s="30">
        <v>212950.21</v>
      </c>
      <c r="J197" s="31">
        <v>16.712215879268719</v>
      </c>
      <c r="K197" s="30">
        <v>-211581.17</v>
      </c>
      <c r="L197" s="31">
        <v>-16.664049586472739</v>
      </c>
      <c r="M197" s="30">
        <v>1597.46</v>
      </c>
      <c r="N197" s="31">
        <v>5.6450115878999625E-2</v>
      </c>
      <c r="O197" s="30">
        <v>-228.42</v>
      </c>
      <c r="P197" s="31">
        <v>-8.2838230830211967E-3</v>
      </c>
      <c r="Q197" s="22"/>
      <c r="R197" s="9"/>
      <c r="S197" s="30">
        <v>2966.5</v>
      </c>
      <c r="T197" s="31">
        <v>5.2299107092840171E-2</v>
      </c>
      <c r="U197" s="30">
        <v>0</v>
      </c>
      <c r="V197" s="31">
        <v>0</v>
      </c>
      <c r="W197" s="30">
        <v>2966.5</v>
      </c>
      <c r="X197" s="31">
        <v>5.2299107092840171E-2</v>
      </c>
      <c r="Y197" s="30">
        <v>236810.93</v>
      </c>
      <c r="Z197" s="31">
        <v>9.3898785334111743</v>
      </c>
      <c r="AA197" s="30">
        <v>-233844.43</v>
      </c>
      <c r="AB197" s="31">
        <v>-9.3375794263183334</v>
      </c>
      <c r="AC197" s="30">
        <v>1597.46</v>
      </c>
      <c r="AD197" s="31">
        <v>5.6450115878999625E-2</v>
      </c>
      <c r="AE197" s="30">
        <v>1369.04</v>
      </c>
      <c r="AF197" s="31">
        <v>-4.1510087861594547E-3</v>
      </c>
      <c r="AG197" s="24"/>
      <c r="AH197" s="19"/>
      <c r="AI197" s="30">
        <v>1077171.51</v>
      </c>
      <c r="AJ197" s="31">
        <v>4.6533726847945456</v>
      </c>
      <c r="AK197" s="30">
        <v>802500</v>
      </c>
      <c r="AL197" s="31">
        <v>3.4907288288893992</v>
      </c>
      <c r="AM197" s="30">
        <v>274671.51</v>
      </c>
      <c r="AN197" s="31">
        <v>1.1626438559051464</v>
      </c>
      <c r="AO197" s="30">
        <v>277515.32</v>
      </c>
      <c r="AP197" s="31">
        <v>2.2102113463909299</v>
      </c>
      <c r="AQ197" s="30">
        <v>799656.19</v>
      </c>
      <c r="AR197" s="31">
        <v>2.4431613384036157</v>
      </c>
      <c r="AS197" s="30">
        <v>1075802.47</v>
      </c>
      <c r="AT197" s="31">
        <v>5.2979877100549615</v>
      </c>
      <c r="AU197" s="30">
        <v>1369.04</v>
      </c>
      <c r="AV197" s="31">
        <v>-0.64461502526041592</v>
      </c>
      <c r="AW197" s="30">
        <v>1157573.72</v>
      </c>
      <c r="AX197" s="31">
        <v>4.5728105486774995</v>
      </c>
      <c r="AY197" s="30">
        <v>-80402.210000000006</v>
      </c>
      <c r="AZ197" s="31">
        <v>8.0562136117046101E-2</v>
      </c>
      <c r="BA197" s="24"/>
    </row>
    <row r="198" spans="1:53" x14ac:dyDescent="0.35">
      <c r="A198" s="27" t="s">
        <v>186</v>
      </c>
      <c r="B198" s="19"/>
      <c r="C198" s="28">
        <v>527214.54</v>
      </c>
      <c r="D198" s="29">
        <v>17.774421543493595</v>
      </c>
      <c r="E198" s="28">
        <v>651677.87</v>
      </c>
      <c r="F198" s="29">
        <v>21.601193216582647</v>
      </c>
      <c r="G198" s="28">
        <v>-124463.33</v>
      </c>
      <c r="H198" s="29">
        <v>-3.826771673089052</v>
      </c>
      <c r="I198" s="28">
        <v>80679.88</v>
      </c>
      <c r="J198" s="29">
        <v>6.047149246083964</v>
      </c>
      <c r="K198" s="28">
        <v>446534.66</v>
      </c>
      <c r="L198" s="29">
        <v>11.72727229740963</v>
      </c>
      <c r="M198" s="28">
        <v>519642.81</v>
      </c>
      <c r="N198" s="29">
        <v>17.566615792020265</v>
      </c>
      <c r="O198" s="28">
        <v>7571.73</v>
      </c>
      <c r="P198" s="29">
        <v>0.20780575147333025</v>
      </c>
      <c r="Q198" s="22"/>
      <c r="R198" s="9"/>
      <c r="S198" s="28">
        <v>1046857.35</v>
      </c>
      <c r="T198" s="29">
        <v>17.670659234217492</v>
      </c>
      <c r="U198" s="28">
        <v>1300103.7</v>
      </c>
      <c r="V198" s="29">
        <v>21.745888321433934</v>
      </c>
      <c r="W198" s="28">
        <v>-253246.35</v>
      </c>
      <c r="X198" s="29">
        <v>-4.0752290872164423</v>
      </c>
      <c r="Y198" s="28">
        <v>358720.45</v>
      </c>
      <c r="Z198" s="29">
        <v>13.59192903233536</v>
      </c>
      <c r="AA198" s="28">
        <v>688136.9</v>
      </c>
      <c r="AB198" s="29">
        <v>4.0787302018821325</v>
      </c>
      <c r="AC198" s="28">
        <v>519642.81</v>
      </c>
      <c r="AD198" s="29">
        <v>17.566615792020265</v>
      </c>
      <c r="AE198" s="28">
        <v>527214.54</v>
      </c>
      <c r="AF198" s="29">
        <v>0.10404344219722717</v>
      </c>
      <c r="AG198" s="24"/>
      <c r="AH198" s="19"/>
      <c r="AI198" s="28">
        <v>4535479.03</v>
      </c>
      <c r="AJ198" s="29">
        <v>18.775265251927188</v>
      </c>
      <c r="AK198" s="28">
        <v>5318413.84</v>
      </c>
      <c r="AL198" s="29">
        <v>22.239333858683541</v>
      </c>
      <c r="AM198" s="28">
        <v>-782934.81</v>
      </c>
      <c r="AN198" s="29">
        <v>-3.4640686067563529</v>
      </c>
      <c r="AO198" s="28">
        <v>3490923.51</v>
      </c>
      <c r="AP198" s="29">
        <v>26.617622055395636</v>
      </c>
      <c r="AQ198" s="28">
        <v>1044555.52</v>
      </c>
      <c r="AR198" s="29">
        <v>-7.8423568034684479</v>
      </c>
      <c r="AS198" s="28">
        <v>4008264.49</v>
      </c>
      <c r="AT198" s="29">
        <v>18.915358229540384</v>
      </c>
      <c r="AU198" s="28">
        <v>527214.54</v>
      </c>
      <c r="AV198" s="29">
        <v>-0.14009297761319672</v>
      </c>
      <c r="AW198" s="28">
        <v>6225490.9000000004</v>
      </c>
      <c r="AX198" s="29">
        <v>23.634389447462294</v>
      </c>
      <c r="AY198" s="28">
        <v>-1690011.87</v>
      </c>
      <c r="AZ198" s="29">
        <v>-4.8591241955351059</v>
      </c>
      <c r="BA198" s="24"/>
    </row>
    <row r="199" spans="1:53" x14ac:dyDescent="0.35">
      <c r="A199" s="18"/>
      <c r="B199" s="19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22"/>
      <c r="R199" s="2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24"/>
      <c r="AH199" s="1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1:53" x14ac:dyDescent="0.35">
      <c r="A200" s="18" t="s">
        <v>187</v>
      </c>
      <c r="B200" s="19"/>
      <c r="C200" s="20">
        <v>0</v>
      </c>
      <c r="D200" s="21">
        <v>0</v>
      </c>
      <c r="E200" s="20">
        <v>0</v>
      </c>
      <c r="F200" s="21">
        <v>0</v>
      </c>
      <c r="G200" s="20">
        <v>0</v>
      </c>
      <c r="H200" s="21">
        <v>0</v>
      </c>
      <c r="I200" s="20">
        <v>0</v>
      </c>
      <c r="J200" s="21">
        <v>0</v>
      </c>
      <c r="K200" s="20">
        <v>0</v>
      </c>
      <c r="L200" s="21">
        <v>0</v>
      </c>
      <c r="M200" s="20">
        <v>0</v>
      </c>
      <c r="N200" s="21">
        <v>0</v>
      </c>
      <c r="O200" s="20">
        <v>0</v>
      </c>
      <c r="P200" s="21">
        <v>0</v>
      </c>
      <c r="Q200" s="22"/>
      <c r="R200" s="23"/>
      <c r="S200" s="20">
        <v>0</v>
      </c>
      <c r="T200" s="21">
        <v>0</v>
      </c>
      <c r="U200" s="20">
        <v>0</v>
      </c>
      <c r="V200" s="21">
        <v>0</v>
      </c>
      <c r="W200" s="20">
        <v>0</v>
      </c>
      <c r="X200" s="21">
        <v>0</v>
      </c>
      <c r="Y200" s="20">
        <v>0</v>
      </c>
      <c r="Z200" s="21">
        <v>0</v>
      </c>
      <c r="AA200" s="20">
        <v>0</v>
      </c>
      <c r="AB200" s="21">
        <v>0</v>
      </c>
      <c r="AC200" s="20">
        <v>0</v>
      </c>
      <c r="AD200" s="21">
        <v>0</v>
      </c>
      <c r="AE200" s="20">
        <v>0</v>
      </c>
      <c r="AF200" s="21">
        <v>0</v>
      </c>
      <c r="AG200" s="24"/>
      <c r="AH200" s="19"/>
      <c r="AI200" s="20">
        <v>0</v>
      </c>
      <c r="AJ200" s="21">
        <v>0</v>
      </c>
      <c r="AK200" s="20">
        <v>0</v>
      </c>
      <c r="AL200" s="21">
        <v>0</v>
      </c>
      <c r="AM200" s="20">
        <v>0</v>
      </c>
      <c r="AN200" s="21">
        <v>0</v>
      </c>
      <c r="AO200" s="20">
        <v>0</v>
      </c>
      <c r="AP200" s="21">
        <v>0</v>
      </c>
      <c r="AQ200" s="20">
        <v>0</v>
      </c>
      <c r="AR200" s="21">
        <v>0</v>
      </c>
      <c r="AS200" s="20">
        <v>0</v>
      </c>
      <c r="AT200" s="21">
        <v>0</v>
      </c>
      <c r="AU200" s="20">
        <v>0</v>
      </c>
      <c r="AV200" s="21">
        <v>0</v>
      </c>
      <c r="AW200" s="20">
        <v>0</v>
      </c>
      <c r="AX200" s="21">
        <v>0</v>
      </c>
      <c r="AY200" s="20">
        <v>0</v>
      </c>
      <c r="AZ200" s="21">
        <v>0</v>
      </c>
      <c r="BA200" s="24"/>
    </row>
    <row r="201" spans="1:53" x14ac:dyDescent="0.35">
      <c r="A201" s="18" t="s">
        <v>188</v>
      </c>
      <c r="B201" s="19"/>
      <c r="C201" s="20">
        <v>0</v>
      </c>
      <c r="D201" s="21">
        <v>0</v>
      </c>
      <c r="E201" s="20">
        <v>0</v>
      </c>
      <c r="F201" s="21">
        <v>0</v>
      </c>
      <c r="G201" s="20">
        <v>0</v>
      </c>
      <c r="H201" s="21">
        <v>0</v>
      </c>
      <c r="I201" s="20">
        <v>0</v>
      </c>
      <c r="J201" s="21">
        <v>0</v>
      </c>
      <c r="K201" s="20">
        <v>0</v>
      </c>
      <c r="L201" s="21">
        <v>0</v>
      </c>
      <c r="M201" s="20">
        <v>0</v>
      </c>
      <c r="N201" s="21">
        <v>0</v>
      </c>
      <c r="O201" s="20">
        <v>0</v>
      </c>
      <c r="P201" s="21">
        <v>0</v>
      </c>
      <c r="Q201" s="22"/>
      <c r="R201" s="23"/>
      <c r="S201" s="20">
        <v>0</v>
      </c>
      <c r="T201" s="21">
        <v>0</v>
      </c>
      <c r="U201" s="20">
        <v>0</v>
      </c>
      <c r="V201" s="21">
        <v>0</v>
      </c>
      <c r="W201" s="20">
        <v>0</v>
      </c>
      <c r="X201" s="21">
        <v>0</v>
      </c>
      <c r="Y201" s="20">
        <v>0</v>
      </c>
      <c r="Z201" s="21">
        <v>0</v>
      </c>
      <c r="AA201" s="20">
        <v>0</v>
      </c>
      <c r="AB201" s="21">
        <v>0</v>
      </c>
      <c r="AC201" s="20">
        <v>0</v>
      </c>
      <c r="AD201" s="21">
        <v>0</v>
      </c>
      <c r="AE201" s="20">
        <v>0</v>
      </c>
      <c r="AF201" s="21">
        <v>0</v>
      </c>
      <c r="AG201" s="24"/>
      <c r="AH201" s="19"/>
      <c r="AI201" s="20">
        <v>0</v>
      </c>
      <c r="AJ201" s="21">
        <v>0</v>
      </c>
      <c r="AK201" s="20">
        <v>0</v>
      </c>
      <c r="AL201" s="21">
        <v>0</v>
      </c>
      <c r="AM201" s="20">
        <v>0</v>
      </c>
      <c r="AN201" s="21">
        <v>0</v>
      </c>
      <c r="AO201" s="20">
        <v>0</v>
      </c>
      <c r="AP201" s="21">
        <v>0</v>
      </c>
      <c r="AQ201" s="20">
        <v>0</v>
      </c>
      <c r="AR201" s="21">
        <v>0</v>
      </c>
      <c r="AS201" s="20">
        <v>0</v>
      </c>
      <c r="AT201" s="21">
        <v>0</v>
      </c>
      <c r="AU201" s="20">
        <v>0</v>
      </c>
      <c r="AV201" s="21">
        <v>0</v>
      </c>
      <c r="AW201" s="20">
        <v>0</v>
      </c>
      <c r="AX201" s="21">
        <v>0</v>
      </c>
      <c r="AY201" s="20">
        <v>0</v>
      </c>
      <c r="AZ201" s="21">
        <v>0</v>
      </c>
      <c r="BA201" s="24"/>
    </row>
    <row r="202" spans="1:53" x14ac:dyDescent="0.35">
      <c r="A202" s="18" t="s">
        <v>189</v>
      </c>
      <c r="B202" s="19"/>
      <c r="C202" s="20">
        <v>80986.8</v>
      </c>
      <c r="D202" s="21">
        <v>2.8493206344660096</v>
      </c>
      <c r="E202" s="20">
        <v>74332.09</v>
      </c>
      <c r="F202" s="21">
        <v>2.5604387084514109</v>
      </c>
      <c r="G202" s="20">
        <v>6654.71</v>
      </c>
      <c r="H202" s="21">
        <v>0.28888192601459872</v>
      </c>
      <c r="I202" s="20">
        <v>21479.7</v>
      </c>
      <c r="J202" s="21">
        <v>1.685715094725327</v>
      </c>
      <c r="K202" s="20">
        <v>59507.1</v>
      </c>
      <c r="L202" s="21">
        <v>1.1636055397406826</v>
      </c>
      <c r="M202" s="20">
        <v>81606.929999999993</v>
      </c>
      <c r="N202" s="21">
        <v>2.8837784076154711</v>
      </c>
      <c r="O202" s="20">
        <v>-620.13</v>
      </c>
      <c r="P202" s="21">
        <v>-3.4457773149461524E-2</v>
      </c>
      <c r="Q202" s="22"/>
      <c r="R202" s="23"/>
      <c r="S202" s="20">
        <v>162593.73000000001</v>
      </c>
      <c r="T202" s="21">
        <v>2.8665116797216719</v>
      </c>
      <c r="U202" s="20">
        <v>148664.26</v>
      </c>
      <c r="V202" s="21">
        <v>2.5843857877380865</v>
      </c>
      <c r="W202" s="20">
        <v>13929.47</v>
      </c>
      <c r="X202" s="21">
        <v>0.2821258919835854</v>
      </c>
      <c r="Y202" s="20">
        <v>43029.59</v>
      </c>
      <c r="Z202" s="21">
        <v>1.7061823263076759</v>
      </c>
      <c r="AA202" s="20">
        <v>119564.14</v>
      </c>
      <c r="AB202" s="21">
        <v>1.160329353413996</v>
      </c>
      <c r="AC202" s="20">
        <v>81606.929999999993</v>
      </c>
      <c r="AD202" s="21">
        <v>2.8837784076154711</v>
      </c>
      <c r="AE202" s="20">
        <v>80986.8</v>
      </c>
      <c r="AF202" s="21">
        <v>-1.7266727893799239E-2</v>
      </c>
      <c r="AG202" s="24"/>
      <c r="AH202" s="19"/>
      <c r="AI202" s="20">
        <v>516222.79</v>
      </c>
      <c r="AJ202" s="21">
        <v>2.230078504633334</v>
      </c>
      <c r="AK202" s="20">
        <v>489857.58</v>
      </c>
      <c r="AL202" s="21">
        <v>2.1307912480448539</v>
      </c>
      <c r="AM202" s="20">
        <v>26365.21</v>
      </c>
      <c r="AN202" s="21">
        <v>9.9287256588480144E-2</v>
      </c>
      <c r="AO202" s="20">
        <v>169731.13</v>
      </c>
      <c r="AP202" s="21">
        <v>1.3517872431754543</v>
      </c>
      <c r="AQ202" s="20">
        <v>346491.66</v>
      </c>
      <c r="AR202" s="21">
        <v>0.87829126145787972</v>
      </c>
      <c r="AS202" s="20">
        <v>435235.99</v>
      </c>
      <c r="AT202" s="21">
        <v>2.1433999180106031</v>
      </c>
      <c r="AU202" s="20">
        <v>80986.8</v>
      </c>
      <c r="AV202" s="21">
        <v>8.6678586622730869E-2</v>
      </c>
      <c r="AW202" s="20">
        <v>391767.62</v>
      </c>
      <c r="AX202" s="21">
        <v>1.5476155638418243</v>
      </c>
      <c r="AY202" s="20">
        <v>124455.17</v>
      </c>
      <c r="AZ202" s="21">
        <v>0.68246294079150971</v>
      </c>
      <c r="BA202" s="24"/>
    </row>
    <row r="203" spans="1:53" x14ac:dyDescent="0.35">
      <c r="A203" s="18" t="s">
        <v>190</v>
      </c>
      <c r="B203" s="19"/>
      <c r="C203" s="20">
        <v>0</v>
      </c>
      <c r="D203" s="21">
        <v>0</v>
      </c>
      <c r="E203" s="20">
        <v>0</v>
      </c>
      <c r="F203" s="21">
        <v>0</v>
      </c>
      <c r="G203" s="20">
        <v>0</v>
      </c>
      <c r="H203" s="21">
        <v>0</v>
      </c>
      <c r="I203" s="20">
        <v>0</v>
      </c>
      <c r="J203" s="21">
        <v>0</v>
      </c>
      <c r="K203" s="20">
        <v>0</v>
      </c>
      <c r="L203" s="21">
        <v>0</v>
      </c>
      <c r="M203" s="20">
        <v>0</v>
      </c>
      <c r="N203" s="21">
        <v>0</v>
      </c>
      <c r="O203" s="20">
        <v>0</v>
      </c>
      <c r="P203" s="21">
        <v>0</v>
      </c>
      <c r="Q203" s="22"/>
      <c r="R203" s="23"/>
      <c r="S203" s="20">
        <v>0</v>
      </c>
      <c r="T203" s="21">
        <v>0</v>
      </c>
      <c r="U203" s="20">
        <v>0</v>
      </c>
      <c r="V203" s="21">
        <v>0</v>
      </c>
      <c r="W203" s="20">
        <v>0</v>
      </c>
      <c r="X203" s="21">
        <v>0</v>
      </c>
      <c r="Y203" s="20">
        <v>0</v>
      </c>
      <c r="Z203" s="21">
        <v>0</v>
      </c>
      <c r="AA203" s="20">
        <v>0</v>
      </c>
      <c r="AB203" s="21">
        <v>0</v>
      </c>
      <c r="AC203" s="20">
        <v>0</v>
      </c>
      <c r="AD203" s="21">
        <v>0</v>
      </c>
      <c r="AE203" s="20">
        <v>0</v>
      </c>
      <c r="AF203" s="21">
        <v>0</v>
      </c>
      <c r="AG203" s="24"/>
      <c r="AH203" s="19"/>
      <c r="AI203" s="20">
        <v>0</v>
      </c>
      <c r="AJ203" s="21">
        <v>0</v>
      </c>
      <c r="AK203" s="20">
        <v>0</v>
      </c>
      <c r="AL203" s="21">
        <v>0</v>
      </c>
      <c r="AM203" s="20">
        <v>0</v>
      </c>
      <c r="AN203" s="21">
        <v>0</v>
      </c>
      <c r="AO203" s="20">
        <v>0</v>
      </c>
      <c r="AP203" s="21">
        <v>0</v>
      </c>
      <c r="AQ203" s="20">
        <v>0</v>
      </c>
      <c r="AR203" s="21">
        <v>0</v>
      </c>
      <c r="AS203" s="20">
        <v>0</v>
      </c>
      <c r="AT203" s="21">
        <v>0</v>
      </c>
      <c r="AU203" s="20">
        <v>0</v>
      </c>
      <c r="AV203" s="21">
        <v>0</v>
      </c>
      <c r="AW203" s="20">
        <v>0</v>
      </c>
      <c r="AX203" s="21">
        <v>0</v>
      </c>
      <c r="AY203" s="20">
        <v>0</v>
      </c>
      <c r="AZ203" s="21">
        <v>0</v>
      </c>
      <c r="BA203" s="24"/>
    </row>
    <row r="204" spans="1:53" x14ac:dyDescent="0.35">
      <c r="A204" s="18" t="s">
        <v>191</v>
      </c>
      <c r="B204" s="19"/>
      <c r="C204" s="20">
        <v>33014.47</v>
      </c>
      <c r="D204" s="21">
        <v>1.1615326276252307</v>
      </c>
      <c r="E204" s="20">
        <v>33368.42</v>
      </c>
      <c r="F204" s="21">
        <v>1.1494065915254668</v>
      </c>
      <c r="G204" s="20">
        <v>-353.95</v>
      </c>
      <c r="H204" s="21">
        <v>1.2126036099763926E-2</v>
      </c>
      <c r="I204" s="20">
        <v>6121.98</v>
      </c>
      <c r="J204" s="21">
        <v>0.48044963829134285</v>
      </c>
      <c r="K204" s="20">
        <v>26892.49</v>
      </c>
      <c r="L204" s="21">
        <v>0.68108298933388789</v>
      </c>
      <c r="M204" s="20">
        <v>32596.5</v>
      </c>
      <c r="N204" s="21">
        <v>1.1518762299211318</v>
      </c>
      <c r="O204" s="20">
        <v>417.97</v>
      </c>
      <c r="P204" s="21">
        <v>9.6563977040988735E-3</v>
      </c>
      <c r="Q204" s="22"/>
      <c r="R204" s="23"/>
      <c r="S204" s="20">
        <v>65610.97</v>
      </c>
      <c r="T204" s="21">
        <v>1.1567150333710177</v>
      </c>
      <c r="U204" s="20">
        <v>66736.73</v>
      </c>
      <c r="V204" s="21">
        <v>1.1601541388099195</v>
      </c>
      <c r="W204" s="20">
        <v>-1125.76</v>
      </c>
      <c r="X204" s="21">
        <v>-3.4391054389018016E-3</v>
      </c>
      <c r="Y204" s="20">
        <v>11616.21</v>
      </c>
      <c r="Z204" s="21">
        <v>0.46059867641496205</v>
      </c>
      <c r="AA204" s="20">
        <v>53994.76</v>
      </c>
      <c r="AB204" s="21">
        <v>0.69611635695605556</v>
      </c>
      <c r="AC204" s="20">
        <v>32596.5</v>
      </c>
      <c r="AD204" s="21">
        <v>1.1518762299211318</v>
      </c>
      <c r="AE204" s="20">
        <v>33014.47</v>
      </c>
      <c r="AF204" s="21">
        <v>4.8388034498858534E-3</v>
      </c>
      <c r="AG204" s="24"/>
      <c r="AH204" s="19"/>
      <c r="AI204" s="20">
        <v>187607.52</v>
      </c>
      <c r="AJ204" s="21">
        <v>0.81046305154324627</v>
      </c>
      <c r="AK204" s="20">
        <v>194041.3</v>
      </c>
      <c r="AL204" s="21">
        <v>0.84404431140831981</v>
      </c>
      <c r="AM204" s="20">
        <v>-6433.78</v>
      </c>
      <c r="AN204" s="21">
        <v>-3.3581259865073543E-2</v>
      </c>
      <c r="AO204" s="20">
        <v>46386.07</v>
      </c>
      <c r="AP204" s="21">
        <v>0.36943192263578067</v>
      </c>
      <c r="AQ204" s="20">
        <v>141221.45000000001</v>
      </c>
      <c r="AR204" s="21">
        <v>0.4410311289074656</v>
      </c>
      <c r="AS204" s="20">
        <v>154593.04999999999</v>
      </c>
      <c r="AT204" s="21">
        <v>0.76132199153615265</v>
      </c>
      <c r="AU204" s="20">
        <v>33014.47</v>
      </c>
      <c r="AV204" s="21">
        <v>4.9141060007093618E-2</v>
      </c>
      <c r="AW204" s="20">
        <v>125095.36</v>
      </c>
      <c r="AX204" s="21">
        <v>0.49416928867269838</v>
      </c>
      <c r="AY204" s="20">
        <v>62512.160000000003</v>
      </c>
      <c r="AZ204" s="21">
        <v>0.31629376287054789</v>
      </c>
      <c r="BA204" s="24"/>
    </row>
    <row r="205" spans="1:53" x14ac:dyDescent="0.35">
      <c r="A205" s="18" t="s">
        <v>192</v>
      </c>
      <c r="B205" s="19"/>
      <c r="C205" s="20">
        <v>0</v>
      </c>
      <c r="D205" s="21">
        <v>0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1">
        <v>0</v>
      </c>
      <c r="O205" s="20">
        <v>0</v>
      </c>
      <c r="P205" s="21">
        <v>0</v>
      </c>
      <c r="Q205" s="22"/>
      <c r="R205" s="23"/>
      <c r="S205" s="20">
        <v>0</v>
      </c>
      <c r="T205" s="21">
        <v>0</v>
      </c>
      <c r="U205" s="20">
        <v>0</v>
      </c>
      <c r="V205" s="21">
        <v>0</v>
      </c>
      <c r="W205" s="20">
        <v>0</v>
      </c>
      <c r="X205" s="21">
        <v>0</v>
      </c>
      <c r="Y205" s="20">
        <v>0</v>
      </c>
      <c r="Z205" s="21">
        <v>0</v>
      </c>
      <c r="AA205" s="20">
        <v>0</v>
      </c>
      <c r="AB205" s="21">
        <v>0</v>
      </c>
      <c r="AC205" s="20">
        <v>0</v>
      </c>
      <c r="AD205" s="21">
        <v>0</v>
      </c>
      <c r="AE205" s="20">
        <v>0</v>
      </c>
      <c r="AF205" s="21">
        <v>0</v>
      </c>
      <c r="AG205" s="24"/>
      <c r="AH205" s="19"/>
      <c r="AI205" s="20">
        <v>0</v>
      </c>
      <c r="AJ205" s="21">
        <v>0</v>
      </c>
      <c r="AK205" s="20">
        <v>0</v>
      </c>
      <c r="AL205" s="21">
        <v>0</v>
      </c>
      <c r="AM205" s="20">
        <v>0</v>
      </c>
      <c r="AN205" s="21">
        <v>0</v>
      </c>
      <c r="AO205" s="20">
        <v>0</v>
      </c>
      <c r="AP205" s="21">
        <v>0</v>
      </c>
      <c r="AQ205" s="20">
        <v>0</v>
      </c>
      <c r="AR205" s="21">
        <v>0</v>
      </c>
      <c r="AS205" s="20">
        <v>0</v>
      </c>
      <c r="AT205" s="21">
        <v>0</v>
      </c>
      <c r="AU205" s="20">
        <v>0</v>
      </c>
      <c r="AV205" s="21">
        <v>0</v>
      </c>
      <c r="AW205" s="20">
        <v>0</v>
      </c>
      <c r="AX205" s="21">
        <v>0</v>
      </c>
      <c r="AY205" s="20">
        <v>0</v>
      </c>
      <c r="AZ205" s="21">
        <v>0</v>
      </c>
      <c r="BA205" s="24"/>
    </row>
    <row r="206" spans="1:53" x14ac:dyDescent="0.35">
      <c r="A206" s="18" t="s">
        <v>193</v>
      </c>
      <c r="B206" s="19"/>
      <c r="C206" s="20">
        <v>4339.59</v>
      </c>
      <c r="D206" s="21">
        <v>0.15267776146387252</v>
      </c>
      <c r="E206" s="20">
        <v>4400.26</v>
      </c>
      <c r="F206" s="21">
        <v>0.1515710917216293</v>
      </c>
      <c r="G206" s="20">
        <v>-60.67</v>
      </c>
      <c r="H206" s="21">
        <v>1.1066697422432159E-3</v>
      </c>
      <c r="I206" s="20">
        <v>1912.59</v>
      </c>
      <c r="J206" s="21">
        <v>0.1500990159555633</v>
      </c>
      <c r="K206" s="20">
        <v>2427</v>
      </c>
      <c r="L206" s="21">
        <v>2.5787455083092214E-3</v>
      </c>
      <c r="M206" s="20">
        <v>4339.58</v>
      </c>
      <c r="N206" s="21">
        <v>0.15334956359858098</v>
      </c>
      <c r="O206" s="20">
        <v>0.01</v>
      </c>
      <c r="P206" s="21">
        <v>-6.7180213470846573E-4</v>
      </c>
      <c r="Q206" s="22"/>
      <c r="R206" s="23"/>
      <c r="S206" s="20">
        <v>8679.17</v>
      </c>
      <c r="T206" s="21">
        <v>0.15301292476216605</v>
      </c>
      <c r="U206" s="20">
        <v>8800.51</v>
      </c>
      <c r="V206" s="21">
        <v>0.15298843830283693</v>
      </c>
      <c r="W206" s="20">
        <v>-121.34</v>
      </c>
      <c r="X206" s="21">
        <v>2.4486459329120525E-5</v>
      </c>
      <c r="Y206" s="20">
        <v>3844.34</v>
      </c>
      <c r="Z206" s="21">
        <v>0.15243335956298099</v>
      </c>
      <c r="AA206" s="20">
        <v>4834.83</v>
      </c>
      <c r="AB206" s="21">
        <v>5.7956519918506144E-4</v>
      </c>
      <c r="AC206" s="20">
        <v>4339.58</v>
      </c>
      <c r="AD206" s="21">
        <v>0.15334956359858098</v>
      </c>
      <c r="AE206" s="20">
        <v>4339.59</v>
      </c>
      <c r="AF206" s="21">
        <v>-3.3663883641493753E-4</v>
      </c>
      <c r="AG206" s="24"/>
      <c r="AH206" s="19"/>
      <c r="AI206" s="20">
        <v>29787.91</v>
      </c>
      <c r="AJ206" s="21">
        <v>0.12868354337659588</v>
      </c>
      <c r="AK206" s="20">
        <v>30701.97</v>
      </c>
      <c r="AL206" s="21">
        <v>0.1335479772993115</v>
      </c>
      <c r="AM206" s="20">
        <v>-914.06</v>
      </c>
      <c r="AN206" s="21">
        <v>-4.8644339227156275E-3</v>
      </c>
      <c r="AO206" s="20">
        <v>15204.51</v>
      </c>
      <c r="AP206" s="21">
        <v>0.12109306440564924</v>
      </c>
      <c r="AQ206" s="20">
        <v>14583.4</v>
      </c>
      <c r="AR206" s="21">
        <v>7.5904789709466403E-3</v>
      </c>
      <c r="AS206" s="20">
        <v>25448.32</v>
      </c>
      <c r="AT206" s="21">
        <v>0.12532494613211465</v>
      </c>
      <c r="AU206" s="20">
        <v>4339.59</v>
      </c>
      <c r="AV206" s="21">
        <v>3.3585972444812318E-3</v>
      </c>
      <c r="AW206" s="20">
        <v>30638.16</v>
      </c>
      <c r="AX206" s="21">
        <v>0.12103116960885135</v>
      </c>
      <c r="AY206" s="20">
        <v>-850.25</v>
      </c>
      <c r="AZ206" s="21">
        <v>7.6523737677445247E-3</v>
      </c>
      <c r="BA206" s="24"/>
    </row>
    <row r="207" spans="1:53" x14ac:dyDescent="0.35">
      <c r="A207" s="18" t="s">
        <v>194</v>
      </c>
      <c r="B207" s="19"/>
      <c r="C207" s="20">
        <v>826.35</v>
      </c>
      <c r="D207" s="21">
        <v>2.9073084827292685E-2</v>
      </c>
      <c r="E207" s="20">
        <v>619.97</v>
      </c>
      <c r="F207" s="21">
        <v>2.1355449390412957E-2</v>
      </c>
      <c r="G207" s="20">
        <v>206.38</v>
      </c>
      <c r="H207" s="21">
        <v>7.7176354368797273E-3</v>
      </c>
      <c r="I207" s="20">
        <v>475.06</v>
      </c>
      <c r="J207" s="21">
        <v>3.7282448679460789E-2</v>
      </c>
      <c r="K207" s="20">
        <v>351.29</v>
      </c>
      <c r="L207" s="21">
        <v>-8.2093638521681042E-3</v>
      </c>
      <c r="M207" s="20">
        <v>826.32</v>
      </c>
      <c r="N207" s="21">
        <v>2.9200017373289457E-2</v>
      </c>
      <c r="O207" s="20">
        <v>0.03</v>
      </c>
      <c r="P207" s="21">
        <v>-1.2693254599677184E-4</v>
      </c>
      <c r="Q207" s="22"/>
      <c r="R207" s="23"/>
      <c r="S207" s="20">
        <v>1652.67</v>
      </c>
      <c r="T207" s="21">
        <v>2.9136411703733073E-2</v>
      </c>
      <c r="U207" s="20">
        <v>1239.9000000000001</v>
      </c>
      <c r="V207" s="21">
        <v>2.1554474076125985E-2</v>
      </c>
      <c r="W207" s="20">
        <v>412.77</v>
      </c>
      <c r="X207" s="21">
        <v>7.5819376276070882E-3</v>
      </c>
      <c r="Y207" s="20">
        <v>987.63</v>
      </c>
      <c r="Z207" s="21">
        <v>3.9160885588992368E-2</v>
      </c>
      <c r="AA207" s="20">
        <v>665.04</v>
      </c>
      <c r="AB207" s="21">
        <v>-1.0024473885259295E-2</v>
      </c>
      <c r="AC207" s="20">
        <v>826.32</v>
      </c>
      <c r="AD207" s="21">
        <v>2.9200017373289457E-2</v>
      </c>
      <c r="AE207" s="20">
        <v>826.35</v>
      </c>
      <c r="AF207" s="21">
        <v>-6.3605669556383859E-5</v>
      </c>
      <c r="AG207" s="24"/>
      <c r="AH207" s="19"/>
      <c r="AI207" s="20">
        <v>6085.82</v>
      </c>
      <c r="AJ207" s="21">
        <v>2.6290695854531407E-2</v>
      </c>
      <c r="AK207" s="20">
        <v>4911.5</v>
      </c>
      <c r="AL207" s="21">
        <v>2.1364130396374189E-2</v>
      </c>
      <c r="AM207" s="20">
        <v>1174.32</v>
      </c>
      <c r="AN207" s="21">
        <v>4.9265654581572178E-3</v>
      </c>
      <c r="AO207" s="20">
        <v>4251.3500000000004</v>
      </c>
      <c r="AP207" s="21">
        <v>3.385896680399151E-2</v>
      </c>
      <c r="AQ207" s="20">
        <v>1834.47</v>
      </c>
      <c r="AR207" s="21">
        <v>-7.5682709494601028E-3</v>
      </c>
      <c r="AS207" s="20">
        <v>5259.47</v>
      </c>
      <c r="AT207" s="21">
        <v>2.5901230196471635E-2</v>
      </c>
      <c r="AU207" s="20">
        <v>826.35</v>
      </c>
      <c r="AV207" s="21">
        <v>3.894656580597719E-4</v>
      </c>
      <c r="AW207" s="20">
        <v>7642.84</v>
      </c>
      <c r="AX207" s="21">
        <v>3.0191821712965583E-2</v>
      </c>
      <c r="AY207" s="20">
        <v>-1557.02</v>
      </c>
      <c r="AZ207" s="21">
        <v>-3.9011258584341763E-3</v>
      </c>
      <c r="BA207" s="24"/>
    </row>
    <row r="208" spans="1:53" x14ac:dyDescent="0.35">
      <c r="A208" s="18" t="s">
        <v>195</v>
      </c>
      <c r="B208" s="19"/>
      <c r="C208" s="20">
        <v>29493.95</v>
      </c>
      <c r="D208" s="21">
        <v>1.0376718221600156</v>
      </c>
      <c r="E208" s="20">
        <v>27127.09</v>
      </c>
      <c r="F208" s="21">
        <v>0.93441811314124468</v>
      </c>
      <c r="G208" s="20">
        <v>2366.86</v>
      </c>
      <c r="H208" s="21">
        <v>0.10325370901877096</v>
      </c>
      <c r="I208" s="20">
        <v>4852.1099999999997</v>
      </c>
      <c r="J208" s="21">
        <v>0.38079093601250047</v>
      </c>
      <c r="K208" s="20">
        <v>24641.84</v>
      </c>
      <c r="L208" s="21">
        <v>0.65688088614751516</v>
      </c>
      <c r="M208" s="20">
        <v>30775.23</v>
      </c>
      <c r="N208" s="21">
        <v>1.0875172459422242</v>
      </c>
      <c r="O208" s="20">
        <v>-1281.28</v>
      </c>
      <c r="P208" s="21">
        <v>-4.9845423782208576E-2</v>
      </c>
      <c r="Q208" s="22"/>
      <c r="R208" s="23"/>
      <c r="S208" s="20">
        <v>60269.18</v>
      </c>
      <c r="T208" s="21">
        <v>1.0625397941067454</v>
      </c>
      <c r="U208" s="20">
        <v>54254.18</v>
      </c>
      <c r="V208" s="21">
        <v>0.94315696131258386</v>
      </c>
      <c r="W208" s="20">
        <v>6015</v>
      </c>
      <c r="X208" s="21">
        <v>0.11938283279416151</v>
      </c>
      <c r="Y208" s="20">
        <v>9772.49</v>
      </c>
      <c r="Z208" s="21">
        <v>0.38749264685112034</v>
      </c>
      <c r="AA208" s="20">
        <v>50496.69</v>
      </c>
      <c r="AB208" s="21">
        <v>0.67504714725562498</v>
      </c>
      <c r="AC208" s="20">
        <v>30775.23</v>
      </c>
      <c r="AD208" s="21">
        <v>1.0875172459422242</v>
      </c>
      <c r="AE208" s="20">
        <v>29493.95</v>
      </c>
      <c r="AF208" s="21">
        <v>-2.4977451835478837E-2</v>
      </c>
      <c r="AG208" s="24"/>
      <c r="AH208" s="19"/>
      <c r="AI208" s="20">
        <v>183499.67</v>
      </c>
      <c r="AJ208" s="21">
        <v>0.79271717096083727</v>
      </c>
      <c r="AK208" s="20">
        <v>172944.1</v>
      </c>
      <c r="AL208" s="21">
        <v>0.75227533415119163</v>
      </c>
      <c r="AM208" s="20">
        <v>10555.57</v>
      </c>
      <c r="AN208" s="21">
        <v>4.0441836809645637E-2</v>
      </c>
      <c r="AO208" s="20">
        <v>37267.199999999997</v>
      </c>
      <c r="AP208" s="21">
        <v>0.29680663499305215</v>
      </c>
      <c r="AQ208" s="20">
        <v>146232.47</v>
      </c>
      <c r="AR208" s="21">
        <v>0.49591053596778512</v>
      </c>
      <c r="AS208" s="20">
        <v>154005.72</v>
      </c>
      <c r="AT208" s="21">
        <v>0.75842957661006816</v>
      </c>
      <c r="AU208" s="20">
        <v>29493.95</v>
      </c>
      <c r="AV208" s="21">
        <v>3.4287594350769113E-2</v>
      </c>
      <c r="AW208" s="20">
        <v>115605.26</v>
      </c>
      <c r="AX208" s="21">
        <v>0.45668016064722428</v>
      </c>
      <c r="AY208" s="20">
        <v>67894.41</v>
      </c>
      <c r="AZ208" s="21">
        <v>0.33603701031361299</v>
      </c>
      <c r="BA208" s="24"/>
    </row>
    <row r="209" spans="1:53" x14ac:dyDescent="0.35">
      <c r="A209" s="18" t="s">
        <v>196</v>
      </c>
      <c r="B209" s="19"/>
      <c r="C209" s="20">
        <v>48.46</v>
      </c>
      <c r="D209" s="21">
        <v>1.7049454719315102E-3</v>
      </c>
      <c r="E209" s="20">
        <v>1202.31</v>
      </c>
      <c r="F209" s="21">
        <v>4.1414698060530997E-2</v>
      </c>
      <c r="G209" s="20">
        <v>-1153.8499999999999</v>
      </c>
      <c r="H209" s="21">
        <v>-3.970975258859949E-2</v>
      </c>
      <c r="I209" s="20">
        <v>0</v>
      </c>
      <c r="J209" s="21">
        <v>0</v>
      </c>
      <c r="K209" s="20">
        <v>48.46</v>
      </c>
      <c r="L209" s="21">
        <v>1.7049454719315102E-3</v>
      </c>
      <c r="M209" s="20">
        <v>48.47</v>
      </c>
      <c r="N209" s="21">
        <v>1.712804775490536E-3</v>
      </c>
      <c r="O209" s="20">
        <v>-0.01</v>
      </c>
      <c r="P209" s="21">
        <v>-7.8593035590258237E-6</v>
      </c>
      <c r="Q209" s="22"/>
      <c r="R209" s="23"/>
      <c r="S209" s="20">
        <v>96.93</v>
      </c>
      <c r="T209" s="21">
        <v>1.7088664926711605E-3</v>
      </c>
      <c r="U209" s="20">
        <v>2404.63</v>
      </c>
      <c r="V209" s="21">
        <v>4.1802189690841866E-2</v>
      </c>
      <c r="W209" s="20">
        <v>-2307.6999999999998</v>
      </c>
      <c r="X209" s="21">
        <v>-4.0093323198170709E-2</v>
      </c>
      <c r="Y209" s="20">
        <v>0</v>
      </c>
      <c r="Z209" s="21">
        <v>0</v>
      </c>
      <c r="AA209" s="20">
        <v>96.93</v>
      </c>
      <c r="AB209" s="21">
        <v>1.7088664926711605E-3</v>
      </c>
      <c r="AC209" s="20">
        <v>48.47</v>
      </c>
      <c r="AD209" s="21">
        <v>1.712804775490536E-3</v>
      </c>
      <c r="AE209" s="20">
        <v>48.46</v>
      </c>
      <c r="AF209" s="21">
        <v>-3.9382828193755461E-6</v>
      </c>
      <c r="AG209" s="24"/>
      <c r="AH209" s="19"/>
      <c r="AI209" s="20">
        <v>387.71</v>
      </c>
      <c r="AJ209" s="21">
        <v>1.6749042347227446E-3</v>
      </c>
      <c r="AK209" s="20">
        <v>4426.18</v>
      </c>
      <c r="AL209" s="21">
        <v>1.9253076794833249E-2</v>
      </c>
      <c r="AM209" s="20">
        <v>-4038.47</v>
      </c>
      <c r="AN209" s="21">
        <v>-1.7578172560110503E-2</v>
      </c>
      <c r="AO209" s="20">
        <v>0</v>
      </c>
      <c r="AP209" s="21">
        <v>0</v>
      </c>
      <c r="AQ209" s="20">
        <v>387.71</v>
      </c>
      <c r="AR209" s="21">
        <v>1.6749042347227446E-3</v>
      </c>
      <c r="AS209" s="20">
        <v>339.25</v>
      </c>
      <c r="AT209" s="21">
        <v>1.6706992043215383E-3</v>
      </c>
      <c r="AU209" s="20">
        <v>48.46</v>
      </c>
      <c r="AV209" s="21">
        <v>4.2050304012062559E-6</v>
      </c>
      <c r="AW209" s="20">
        <v>193.86</v>
      </c>
      <c r="AX209" s="21">
        <v>7.6581304296249929E-4</v>
      </c>
      <c r="AY209" s="20">
        <v>193.85</v>
      </c>
      <c r="AZ209" s="21">
        <v>9.0909119176024527E-4</v>
      </c>
      <c r="BA209" s="24"/>
    </row>
    <row r="210" spans="1:53" x14ac:dyDescent="0.35">
      <c r="A210" s="18" t="s">
        <v>197</v>
      </c>
      <c r="B210" s="19"/>
      <c r="C210" s="20">
        <v>0</v>
      </c>
      <c r="D210" s="21">
        <v>0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1">
        <v>0</v>
      </c>
      <c r="O210" s="20">
        <v>0</v>
      </c>
      <c r="P210" s="21">
        <v>0</v>
      </c>
      <c r="Q210" s="22"/>
      <c r="R210" s="23"/>
      <c r="S210" s="20">
        <v>0</v>
      </c>
      <c r="T210" s="21">
        <v>0</v>
      </c>
      <c r="U210" s="20">
        <v>0</v>
      </c>
      <c r="V210" s="21">
        <v>0</v>
      </c>
      <c r="W210" s="20">
        <v>0</v>
      </c>
      <c r="X210" s="21">
        <v>0</v>
      </c>
      <c r="Y210" s="20">
        <v>0</v>
      </c>
      <c r="Z210" s="21">
        <v>0</v>
      </c>
      <c r="AA210" s="20">
        <v>0</v>
      </c>
      <c r="AB210" s="21">
        <v>0</v>
      </c>
      <c r="AC210" s="20">
        <v>0</v>
      </c>
      <c r="AD210" s="21">
        <v>0</v>
      </c>
      <c r="AE210" s="20">
        <v>0</v>
      </c>
      <c r="AF210" s="21">
        <v>0</v>
      </c>
      <c r="AG210" s="24"/>
      <c r="AH210" s="19"/>
      <c r="AI210" s="20">
        <v>0</v>
      </c>
      <c r="AJ210" s="21">
        <v>0</v>
      </c>
      <c r="AK210" s="20">
        <v>0</v>
      </c>
      <c r="AL210" s="21">
        <v>0</v>
      </c>
      <c r="AM210" s="20">
        <v>0</v>
      </c>
      <c r="AN210" s="21">
        <v>0</v>
      </c>
      <c r="AO210" s="20">
        <v>0</v>
      </c>
      <c r="AP210" s="21">
        <v>0</v>
      </c>
      <c r="AQ210" s="20">
        <v>0</v>
      </c>
      <c r="AR210" s="21">
        <v>0</v>
      </c>
      <c r="AS210" s="20">
        <v>0</v>
      </c>
      <c r="AT210" s="21">
        <v>0</v>
      </c>
      <c r="AU210" s="20">
        <v>0</v>
      </c>
      <c r="AV210" s="21">
        <v>0</v>
      </c>
      <c r="AW210" s="20">
        <v>0</v>
      </c>
      <c r="AX210" s="21">
        <v>0</v>
      </c>
      <c r="AY210" s="20">
        <v>0</v>
      </c>
      <c r="AZ210" s="21">
        <v>0</v>
      </c>
      <c r="BA210" s="24"/>
    </row>
    <row r="211" spans="1:53" x14ac:dyDescent="0.35">
      <c r="A211" s="18" t="s">
        <v>198</v>
      </c>
      <c r="B211" s="19"/>
      <c r="C211" s="20">
        <v>0</v>
      </c>
      <c r="D211" s="21">
        <v>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1">
        <v>0</v>
      </c>
      <c r="O211" s="20">
        <v>0</v>
      </c>
      <c r="P211" s="21">
        <v>0</v>
      </c>
      <c r="Q211" s="22"/>
      <c r="R211" s="23"/>
      <c r="S211" s="20">
        <v>0</v>
      </c>
      <c r="T211" s="21">
        <v>0</v>
      </c>
      <c r="U211" s="20">
        <v>0</v>
      </c>
      <c r="V211" s="21">
        <v>0</v>
      </c>
      <c r="W211" s="20">
        <v>0</v>
      </c>
      <c r="X211" s="21">
        <v>0</v>
      </c>
      <c r="Y211" s="20">
        <v>0</v>
      </c>
      <c r="Z211" s="21">
        <v>0</v>
      </c>
      <c r="AA211" s="20">
        <v>0</v>
      </c>
      <c r="AB211" s="21">
        <v>0</v>
      </c>
      <c r="AC211" s="20">
        <v>0</v>
      </c>
      <c r="AD211" s="21">
        <v>0</v>
      </c>
      <c r="AE211" s="20">
        <v>0</v>
      </c>
      <c r="AF211" s="21">
        <v>0</v>
      </c>
      <c r="AG211" s="24"/>
      <c r="AH211" s="19"/>
      <c r="AI211" s="20">
        <v>0</v>
      </c>
      <c r="AJ211" s="21">
        <v>0</v>
      </c>
      <c r="AK211" s="20">
        <v>0</v>
      </c>
      <c r="AL211" s="21">
        <v>0</v>
      </c>
      <c r="AM211" s="20">
        <v>0</v>
      </c>
      <c r="AN211" s="21">
        <v>0</v>
      </c>
      <c r="AO211" s="20">
        <v>0</v>
      </c>
      <c r="AP211" s="21">
        <v>0</v>
      </c>
      <c r="AQ211" s="20">
        <v>0</v>
      </c>
      <c r="AR211" s="21">
        <v>0</v>
      </c>
      <c r="AS211" s="20">
        <v>0</v>
      </c>
      <c r="AT211" s="21">
        <v>0</v>
      </c>
      <c r="AU211" s="20">
        <v>0</v>
      </c>
      <c r="AV211" s="21">
        <v>0</v>
      </c>
      <c r="AW211" s="20">
        <v>0</v>
      </c>
      <c r="AX211" s="21">
        <v>0</v>
      </c>
      <c r="AY211" s="20">
        <v>0</v>
      </c>
      <c r="AZ211" s="21">
        <v>0</v>
      </c>
      <c r="BA211" s="24"/>
    </row>
    <row r="212" spans="1:53" x14ac:dyDescent="0.35">
      <c r="A212" s="18" t="s">
        <v>199</v>
      </c>
      <c r="B212" s="19"/>
      <c r="C212" s="20">
        <v>0</v>
      </c>
      <c r="D212" s="21">
        <v>0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1">
        <v>0</v>
      </c>
      <c r="O212" s="20">
        <v>0</v>
      </c>
      <c r="P212" s="21">
        <v>0</v>
      </c>
      <c r="Q212" s="22"/>
      <c r="R212" s="23"/>
      <c r="S212" s="20">
        <v>0</v>
      </c>
      <c r="T212" s="21">
        <v>0</v>
      </c>
      <c r="U212" s="20">
        <v>0</v>
      </c>
      <c r="V212" s="21">
        <v>0</v>
      </c>
      <c r="W212" s="20">
        <v>0</v>
      </c>
      <c r="X212" s="21">
        <v>0</v>
      </c>
      <c r="Y212" s="20">
        <v>0</v>
      </c>
      <c r="Z212" s="21">
        <v>0</v>
      </c>
      <c r="AA212" s="20">
        <v>0</v>
      </c>
      <c r="AB212" s="21">
        <v>0</v>
      </c>
      <c r="AC212" s="20">
        <v>0</v>
      </c>
      <c r="AD212" s="21">
        <v>0</v>
      </c>
      <c r="AE212" s="20">
        <v>0</v>
      </c>
      <c r="AF212" s="21">
        <v>0</v>
      </c>
      <c r="AG212" s="24"/>
      <c r="AH212" s="19"/>
      <c r="AI212" s="20">
        <v>0</v>
      </c>
      <c r="AJ212" s="21">
        <v>0</v>
      </c>
      <c r="AK212" s="20">
        <v>0</v>
      </c>
      <c r="AL212" s="21">
        <v>0</v>
      </c>
      <c r="AM212" s="20">
        <v>0</v>
      </c>
      <c r="AN212" s="21">
        <v>0</v>
      </c>
      <c r="AO212" s="20">
        <v>0</v>
      </c>
      <c r="AP212" s="21">
        <v>0</v>
      </c>
      <c r="AQ212" s="20">
        <v>0</v>
      </c>
      <c r="AR212" s="21">
        <v>0</v>
      </c>
      <c r="AS212" s="20">
        <v>0</v>
      </c>
      <c r="AT212" s="21">
        <v>0</v>
      </c>
      <c r="AU212" s="20">
        <v>0</v>
      </c>
      <c r="AV212" s="21">
        <v>0</v>
      </c>
      <c r="AW212" s="20">
        <v>0</v>
      </c>
      <c r="AX212" s="21">
        <v>0</v>
      </c>
      <c r="AY212" s="20">
        <v>0</v>
      </c>
      <c r="AZ212" s="21">
        <v>0</v>
      </c>
      <c r="BA212" s="24"/>
    </row>
    <row r="213" spans="1:53" x14ac:dyDescent="0.35">
      <c r="A213" s="18" t="s">
        <v>200</v>
      </c>
      <c r="B213" s="19"/>
      <c r="C213" s="20">
        <v>63.17</v>
      </c>
      <c r="D213" s="21">
        <v>2.2224805089127836E-3</v>
      </c>
      <c r="E213" s="20">
        <v>0</v>
      </c>
      <c r="F213" s="21">
        <v>0</v>
      </c>
      <c r="G213" s="20">
        <v>63.17</v>
      </c>
      <c r="H213" s="21">
        <v>2.2224805089127836E-3</v>
      </c>
      <c r="I213" s="20">
        <v>0</v>
      </c>
      <c r="J213" s="21">
        <v>0</v>
      </c>
      <c r="K213" s="20">
        <v>63.17</v>
      </c>
      <c r="L213" s="21">
        <v>2.2224805089127836E-3</v>
      </c>
      <c r="M213" s="20">
        <v>63.17</v>
      </c>
      <c r="N213" s="21">
        <v>2.2322648580098445E-3</v>
      </c>
      <c r="O213" s="20">
        <v>0</v>
      </c>
      <c r="P213" s="21">
        <v>-9.7843490970608155E-6</v>
      </c>
      <c r="Q213" s="22"/>
      <c r="R213" s="23"/>
      <c r="S213" s="20">
        <v>126.34</v>
      </c>
      <c r="T213" s="21">
        <v>2.2273619383480288E-3</v>
      </c>
      <c r="U213" s="20">
        <v>0</v>
      </c>
      <c r="V213" s="21">
        <v>0</v>
      </c>
      <c r="W213" s="20">
        <v>126.34</v>
      </c>
      <c r="X213" s="21">
        <v>2.2273619383480288E-3</v>
      </c>
      <c r="Y213" s="20">
        <v>0</v>
      </c>
      <c r="Z213" s="21">
        <v>0</v>
      </c>
      <c r="AA213" s="20">
        <v>126.34</v>
      </c>
      <c r="AB213" s="21">
        <v>2.2273619383480288E-3</v>
      </c>
      <c r="AC213" s="20">
        <v>63.17</v>
      </c>
      <c r="AD213" s="21">
        <v>2.2322648580098445E-3</v>
      </c>
      <c r="AE213" s="20">
        <v>63.17</v>
      </c>
      <c r="AF213" s="21">
        <v>-4.9029196618156565E-6</v>
      </c>
      <c r="AG213" s="24"/>
      <c r="AH213" s="19"/>
      <c r="AI213" s="20">
        <v>505.36</v>
      </c>
      <c r="AJ213" s="21">
        <v>2.1831513349139463E-3</v>
      </c>
      <c r="AK213" s="20">
        <v>0</v>
      </c>
      <c r="AL213" s="21">
        <v>0</v>
      </c>
      <c r="AM213" s="20">
        <v>505.36</v>
      </c>
      <c r="AN213" s="21">
        <v>2.1831513349139463E-3</v>
      </c>
      <c r="AO213" s="20">
        <v>0</v>
      </c>
      <c r="AP213" s="21">
        <v>0</v>
      </c>
      <c r="AQ213" s="20">
        <v>505.36</v>
      </c>
      <c r="AR213" s="21">
        <v>2.1831513349139463E-3</v>
      </c>
      <c r="AS213" s="20">
        <v>442.19</v>
      </c>
      <c r="AT213" s="21">
        <v>2.1776462230182489E-3</v>
      </c>
      <c r="AU213" s="20">
        <v>63.17</v>
      </c>
      <c r="AV213" s="21">
        <v>5.5051118956974017E-6</v>
      </c>
      <c r="AW213" s="20">
        <v>60.05</v>
      </c>
      <c r="AX213" s="21">
        <v>2.3721795744299019E-4</v>
      </c>
      <c r="AY213" s="20">
        <v>445.31</v>
      </c>
      <c r="AZ213" s="21">
        <v>1.9459333774709561E-3</v>
      </c>
      <c r="BA213" s="24"/>
    </row>
    <row r="214" spans="1:53" x14ac:dyDescent="0.35">
      <c r="A214" s="18" t="s">
        <v>201</v>
      </c>
      <c r="B214" s="19"/>
      <c r="C214" s="20">
        <v>0</v>
      </c>
      <c r="D214" s="21">
        <v>0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22"/>
      <c r="R214" s="23"/>
      <c r="S214" s="20">
        <v>0</v>
      </c>
      <c r="T214" s="21">
        <v>0</v>
      </c>
      <c r="U214" s="20">
        <v>0</v>
      </c>
      <c r="V214" s="21">
        <v>0</v>
      </c>
      <c r="W214" s="20">
        <v>0</v>
      </c>
      <c r="X214" s="21">
        <v>0</v>
      </c>
      <c r="Y214" s="20">
        <v>0</v>
      </c>
      <c r="Z214" s="21">
        <v>0</v>
      </c>
      <c r="AA214" s="20">
        <v>0</v>
      </c>
      <c r="AB214" s="21">
        <v>0</v>
      </c>
      <c r="AC214" s="20">
        <v>0</v>
      </c>
      <c r="AD214" s="21">
        <v>0</v>
      </c>
      <c r="AE214" s="20">
        <v>0</v>
      </c>
      <c r="AF214" s="21">
        <v>0</v>
      </c>
      <c r="AG214" s="24"/>
      <c r="AH214" s="19"/>
      <c r="AI214" s="20">
        <v>0</v>
      </c>
      <c r="AJ214" s="21">
        <v>0</v>
      </c>
      <c r="AK214" s="20">
        <v>0</v>
      </c>
      <c r="AL214" s="21">
        <v>0</v>
      </c>
      <c r="AM214" s="20">
        <v>0</v>
      </c>
      <c r="AN214" s="21">
        <v>0</v>
      </c>
      <c r="AO214" s="20">
        <v>0</v>
      </c>
      <c r="AP214" s="21">
        <v>0</v>
      </c>
      <c r="AQ214" s="20">
        <v>0</v>
      </c>
      <c r="AR214" s="21">
        <v>0</v>
      </c>
      <c r="AS214" s="20">
        <v>0</v>
      </c>
      <c r="AT214" s="21">
        <v>0</v>
      </c>
      <c r="AU214" s="20">
        <v>0</v>
      </c>
      <c r="AV214" s="21">
        <v>0</v>
      </c>
      <c r="AW214" s="20">
        <v>0</v>
      </c>
      <c r="AX214" s="21">
        <v>0</v>
      </c>
      <c r="AY214" s="20">
        <v>0</v>
      </c>
      <c r="AZ214" s="21">
        <v>0</v>
      </c>
      <c r="BA214" s="24"/>
    </row>
    <row r="215" spans="1:53" ht="20.25" x14ac:dyDescent="0.35">
      <c r="A215" s="18" t="s">
        <v>202</v>
      </c>
      <c r="B215" s="19"/>
      <c r="C215" s="25">
        <v>0</v>
      </c>
      <c r="D215" s="26">
        <v>0</v>
      </c>
      <c r="E215" s="25">
        <v>0</v>
      </c>
      <c r="F215" s="26">
        <v>0</v>
      </c>
      <c r="G215" s="25">
        <v>0</v>
      </c>
      <c r="H215" s="26">
        <v>0</v>
      </c>
      <c r="I215" s="25">
        <v>0</v>
      </c>
      <c r="J215" s="26">
        <v>0</v>
      </c>
      <c r="K215" s="25">
        <v>0</v>
      </c>
      <c r="L215" s="26">
        <v>0</v>
      </c>
      <c r="M215" s="25">
        <v>0</v>
      </c>
      <c r="N215" s="26">
        <v>0</v>
      </c>
      <c r="O215" s="25">
        <v>0</v>
      </c>
      <c r="P215" s="26">
        <v>0</v>
      </c>
      <c r="Q215" s="22"/>
      <c r="R215" s="23"/>
      <c r="S215" s="25">
        <v>0</v>
      </c>
      <c r="T215" s="26">
        <v>0</v>
      </c>
      <c r="U215" s="25">
        <v>0</v>
      </c>
      <c r="V215" s="26">
        <v>0</v>
      </c>
      <c r="W215" s="25">
        <v>0</v>
      </c>
      <c r="X215" s="26">
        <v>0</v>
      </c>
      <c r="Y215" s="25">
        <v>0</v>
      </c>
      <c r="Z215" s="26">
        <v>0</v>
      </c>
      <c r="AA215" s="25">
        <v>0</v>
      </c>
      <c r="AB215" s="26">
        <v>0</v>
      </c>
      <c r="AC215" s="25">
        <v>0</v>
      </c>
      <c r="AD215" s="26">
        <v>0</v>
      </c>
      <c r="AE215" s="25">
        <v>0</v>
      </c>
      <c r="AF215" s="26">
        <v>0</v>
      </c>
      <c r="AG215" s="24"/>
      <c r="AH215" s="19"/>
      <c r="AI215" s="25">
        <v>0</v>
      </c>
      <c r="AJ215" s="26">
        <v>0</v>
      </c>
      <c r="AK215" s="25">
        <v>0</v>
      </c>
      <c r="AL215" s="26">
        <v>0</v>
      </c>
      <c r="AM215" s="25">
        <v>0</v>
      </c>
      <c r="AN215" s="26">
        <v>0</v>
      </c>
      <c r="AO215" s="25">
        <v>0</v>
      </c>
      <c r="AP215" s="26">
        <v>0</v>
      </c>
      <c r="AQ215" s="25">
        <v>0</v>
      </c>
      <c r="AR215" s="26">
        <v>0</v>
      </c>
      <c r="AS215" s="25">
        <v>0</v>
      </c>
      <c r="AT215" s="26">
        <v>0</v>
      </c>
      <c r="AU215" s="25">
        <v>0</v>
      </c>
      <c r="AV215" s="26">
        <v>0</v>
      </c>
      <c r="AW215" s="25">
        <v>0</v>
      </c>
      <c r="AX215" s="26">
        <v>0</v>
      </c>
      <c r="AY215" s="25">
        <v>0</v>
      </c>
      <c r="AZ215" s="26">
        <v>0</v>
      </c>
      <c r="BA215" s="24"/>
    </row>
    <row r="216" spans="1:53" x14ac:dyDescent="0.35">
      <c r="A216" s="27" t="s">
        <v>203</v>
      </c>
      <c r="B216" s="19"/>
      <c r="C216" s="30">
        <v>148772.79</v>
      </c>
      <c r="D216" s="31">
        <v>5.234203356523266</v>
      </c>
      <c r="E216" s="30">
        <v>141050.14000000001</v>
      </c>
      <c r="F216" s="31">
        <v>4.8586046522906958</v>
      </c>
      <c r="G216" s="30">
        <v>7722.65</v>
      </c>
      <c r="H216" s="31">
        <v>0.37559870423257014</v>
      </c>
      <c r="I216" s="30">
        <v>34841.440000000002</v>
      </c>
      <c r="J216" s="31">
        <v>2.7343371336641948</v>
      </c>
      <c r="K216" s="30">
        <v>113931.35</v>
      </c>
      <c r="L216" s="31">
        <v>2.4998662228590711</v>
      </c>
      <c r="M216" s="30">
        <v>150256.20000000001</v>
      </c>
      <c r="N216" s="31">
        <v>5.3096665340841991</v>
      </c>
      <c r="O216" s="30">
        <v>-1483.41</v>
      </c>
      <c r="P216" s="31">
        <v>-7.5463177560933126E-2</v>
      </c>
      <c r="Q216" s="22"/>
      <c r="R216" s="9"/>
      <c r="S216" s="30">
        <v>299028.99</v>
      </c>
      <c r="T216" s="31">
        <v>5.2718520720963529</v>
      </c>
      <c r="U216" s="30">
        <v>282100.21000000002</v>
      </c>
      <c r="V216" s="31">
        <v>4.9040419899303949</v>
      </c>
      <c r="W216" s="30">
        <v>16928.78</v>
      </c>
      <c r="X216" s="31">
        <v>0.36781008216595801</v>
      </c>
      <c r="Y216" s="30">
        <v>69250.259999999995</v>
      </c>
      <c r="Z216" s="31">
        <v>2.7458678947257313</v>
      </c>
      <c r="AA216" s="30">
        <v>229778.73</v>
      </c>
      <c r="AB216" s="31">
        <v>2.5259841773706215</v>
      </c>
      <c r="AC216" s="30">
        <v>150256.20000000001</v>
      </c>
      <c r="AD216" s="31">
        <v>5.3096665340841991</v>
      </c>
      <c r="AE216" s="30">
        <v>148772.79</v>
      </c>
      <c r="AF216" s="31">
        <v>-3.7814461987846215E-2</v>
      </c>
      <c r="AG216" s="24"/>
      <c r="AH216" s="19"/>
      <c r="AI216" s="30">
        <v>924096.78</v>
      </c>
      <c r="AJ216" s="31">
        <v>3.9920910219381813</v>
      </c>
      <c r="AK216" s="30">
        <v>896882.63</v>
      </c>
      <c r="AL216" s="31">
        <v>3.901276078094885</v>
      </c>
      <c r="AM216" s="30">
        <v>27214.15</v>
      </c>
      <c r="AN216" s="31">
        <v>9.0814943843296358E-2</v>
      </c>
      <c r="AO216" s="30">
        <v>272840.26</v>
      </c>
      <c r="AP216" s="31">
        <v>2.1729778320139279</v>
      </c>
      <c r="AQ216" s="30">
        <v>651256.52</v>
      </c>
      <c r="AR216" s="31">
        <v>1.8191131899242534</v>
      </c>
      <c r="AS216" s="30">
        <v>775323.99</v>
      </c>
      <c r="AT216" s="31">
        <v>3.8182260079127497</v>
      </c>
      <c r="AU216" s="30">
        <v>148772.79</v>
      </c>
      <c r="AV216" s="31">
        <v>0.17386501402543164</v>
      </c>
      <c r="AW216" s="30">
        <v>671003.15</v>
      </c>
      <c r="AX216" s="31">
        <v>2.6506910354839697</v>
      </c>
      <c r="AY216" s="30">
        <v>253093.63</v>
      </c>
      <c r="AZ216" s="31">
        <v>1.3413999864542117</v>
      </c>
      <c r="BA216" s="24"/>
    </row>
    <row r="217" spans="1:53" x14ac:dyDescent="0.35">
      <c r="A217" s="27" t="s">
        <v>204</v>
      </c>
      <c r="B217" s="19"/>
      <c r="C217" s="28">
        <v>378441.75</v>
      </c>
      <c r="D217" s="29">
        <v>12.758720945286175</v>
      </c>
      <c r="E217" s="28">
        <v>510627.73</v>
      </c>
      <c r="F217" s="29">
        <v>16.925798412450305</v>
      </c>
      <c r="G217" s="28">
        <v>-132185.98000000001</v>
      </c>
      <c r="H217" s="29">
        <v>-4.1670774671641304</v>
      </c>
      <c r="I217" s="28">
        <v>45838.44</v>
      </c>
      <c r="J217" s="29">
        <v>3.4357002995996653</v>
      </c>
      <c r="K217" s="28">
        <v>332603.31</v>
      </c>
      <c r="L217" s="29">
        <v>9.3230206456865101</v>
      </c>
      <c r="M217" s="28">
        <v>369386.61</v>
      </c>
      <c r="N217" s="29">
        <v>12.487178753780565</v>
      </c>
      <c r="O217" s="28">
        <v>9055.14</v>
      </c>
      <c r="P217" s="29">
        <v>0.27154219150560976</v>
      </c>
      <c r="Q217" s="22"/>
      <c r="R217" s="9"/>
      <c r="S217" s="28">
        <v>747828.36</v>
      </c>
      <c r="T217" s="29">
        <v>12.623133529361688</v>
      </c>
      <c r="U217" s="28">
        <v>1018003.49</v>
      </c>
      <c r="V217" s="29">
        <v>17.027403432795392</v>
      </c>
      <c r="W217" s="28">
        <v>-270175.13</v>
      </c>
      <c r="X217" s="29">
        <v>-4.4042699034337041</v>
      </c>
      <c r="Y217" s="28">
        <v>289470.19</v>
      </c>
      <c r="Z217" s="29">
        <v>10.968034522304576</v>
      </c>
      <c r="AA217" s="28">
        <v>458358.17</v>
      </c>
      <c r="AB217" s="29">
        <v>1.6550990070571121</v>
      </c>
      <c r="AC217" s="28">
        <v>369386.61</v>
      </c>
      <c r="AD217" s="29">
        <v>12.487178753780565</v>
      </c>
      <c r="AE217" s="28">
        <v>378441.75</v>
      </c>
      <c r="AF217" s="29">
        <v>0.13595477558112279</v>
      </c>
      <c r="AG217" s="24"/>
      <c r="AH217" s="19"/>
      <c r="AI217" s="28">
        <v>3611382.25</v>
      </c>
      <c r="AJ217" s="29">
        <v>14.949834233904863</v>
      </c>
      <c r="AK217" s="28">
        <v>4421531.21</v>
      </c>
      <c r="AL217" s="29">
        <v>18.488953982147994</v>
      </c>
      <c r="AM217" s="28">
        <v>-810148.96</v>
      </c>
      <c r="AN217" s="29">
        <v>-3.5391197482431309</v>
      </c>
      <c r="AO217" s="28">
        <v>3218083.25</v>
      </c>
      <c r="AP217" s="29">
        <v>24.537267415320503</v>
      </c>
      <c r="AQ217" s="28">
        <v>393299</v>
      </c>
      <c r="AR217" s="29">
        <v>-9.5874331814156406</v>
      </c>
      <c r="AS217" s="28">
        <v>3232940.5</v>
      </c>
      <c r="AT217" s="29">
        <v>15.256535052727871</v>
      </c>
      <c r="AU217" s="28">
        <v>378441.75</v>
      </c>
      <c r="AV217" s="29">
        <v>-0.3067008188230087</v>
      </c>
      <c r="AW217" s="28">
        <v>5554487.75</v>
      </c>
      <c r="AX217" s="29">
        <v>21.087000009052868</v>
      </c>
      <c r="AY217" s="28">
        <v>-1943105.5</v>
      </c>
      <c r="AZ217" s="29">
        <v>-6.1371657751480058</v>
      </c>
      <c r="BA217" s="24"/>
    </row>
    <row r="218" spans="1:53" x14ac:dyDescent="0.35">
      <c r="A218" s="18"/>
      <c r="B218" s="19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22"/>
      <c r="R218" s="2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24"/>
      <c r="AH218" s="1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1:53" x14ac:dyDescent="0.35">
      <c r="A219" s="18" t="s">
        <v>205</v>
      </c>
      <c r="B219" s="19"/>
      <c r="C219" s="20">
        <v>64.37</v>
      </c>
      <c r="D219" s="21">
        <v>2.2646995465999032E-3</v>
      </c>
      <c r="E219" s="20">
        <v>0</v>
      </c>
      <c r="F219" s="21">
        <v>0</v>
      </c>
      <c r="G219" s="20">
        <v>64.37</v>
      </c>
      <c r="H219" s="21">
        <v>2.2646995465999032E-3</v>
      </c>
      <c r="I219" s="20">
        <v>11165.94</v>
      </c>
      <c r="J219" s="21">
        <v>0.87629685725579587</v>
      </c>
      <c r="K219" s="20">
        <v>-11101.57</v>
      </c>
      <c r="L219" s="21">
        <v>-0.87403215770919596</v>
      </c>
      <c r="M219" s="20">
        <v>53.74</v>
      </c>
      <c r="N219" s="21">
        <v>1.899032981944737E-3</v>
      </c>
      <c r="O219" s="20">
        <v>10.63</v>
      </c>
      <c r="P219" s="21">
        <v>3.6566656465516611E-4</v>
      </c>
      <c r="Q219" s="22"/>
      <c r="R219" s="23"/>
      <c r="S219" s="20">
        <v>118.11</v>
      </c>
      <c r="T219" s="21">
        <v>2.0822678370926518E-3</v>
      </c>
      <c r="U219" s="20">
        <v>0</v>
      </c>
      <c r="V219" s="21">
        <v>0</v>
      </c>
      <c r="W219" s="20">
        <v>118.11</v>
      </c>
      <c r="X219" s="21">
        <v>2.0822678370926518E-3</v>
      </c>
      <c r="Y219" s="20">
        <v>23692.880000000001</v>
      </c>
      <c r="Z219" s="21">
        <v>0.93945522407553983</v>
      </c>
      <c r="AA219" s="20">
        <v>-23574.77</v>
      </c>
      <c r="AB219" s="21">
        <v>-0.93737295623844719</v>
      </c>
      <c r="AC219" s="20">
        <v>53.74</v>
      </c>
      <c r="AD219" s="21">
        <v>1.899032981944737E-3</v>
      </c>
      <c r="AE219" s="20">
        <v>64.37</v>
      </c>
      <c r="AF219" s="21">
        <v>1.8323485514791472E-4</v>
      </c>
      <c r="AG219" s="24"/>
      <c r="AH219" s="19"/>
      <c r="AI219" s="20">
        <v>14212.77</v>
      </c>
      <c r="AJ219" s="21">
        <v>6.139905769812587E-2</v>
      </c>
      <c r="AK219" s="20">
        <v>0</v>
      </c>
      <c r="AL219" s="21">
        <v>0</v>
      </c>
      <c r="AM219" s="20">
        <v>14212.77</v>
      </c>
      <c r="AN219" s="21">
        <v>6.139905769812587E-2</v>
      </c>
      <c r="AO219" s="20">
        <v>77341.8</v>
      </c>
      <c r="AP219" s="21">
        <v>0.61597220618414161</v>
      </c>
      <c r="AQ219" s="20">
        <v>-63129.03</v>
      </c>
      <c r="AR219" s="21">
        <v>-0.55457314848601569</v>
      </c>
      <c r="AS219" s="20">
        <v>14148.4</v>
      </c>
      <c r="AT219" s="21">
        <v>6.9676405666684899E-2</v>
      </c>
      <c r="AU219" s="20">
        <v>64.37</v>
      </c>
      <c r="AV219" s="21">
        <v>-8.277347968559029E-3</v>
      </c>
      <c r="AW219" s="20">
        <v>181416.76</v>
      </c>
      <c r="AX219" s="21">
        <v>0.71665800588051909</v>
      </c>
      <c r="AY219" s="20">
        <v>-167203.99</v>
      </c>
      <c r="AZ219" s="21">
        <v>-0.65525894818239316</v>
      </c>
      <c r="BA219" s="24"/>
    </row>
    <row r="220" spans="1:53" x14ac:dyDescent="0.35">
      <c r="A220" s="18" t="s">
        <v>206</v>
      </c>
      <c r="B220" s="19"/>
      <c r="C220" s="20">
        <v>337430.14</v>
      </c>
      <c r="D220" s="21">
        <v>11.871646497858347</v>
      </c>
      <c r="E220" s="20">
        <v>2615.77</v>
      </c>
      <c r="F220" s="21">
        <v>9.010265634137217E-2</v>
      </c>
      <c r="G220" s="20">
        <v>334814.37</v>
      </c>
      <c r="H220" s="21">
        <v>11.781543841516974</v>
      </c>
      <c r="I220" s="20">
        <v>92586.21</v>
      </c>
      <c r="J220" s="21">
        <v>7.2661150649408066</v>
      </c>
      <c r="K220" s="20">
        <v>244843.93</v>
      </c>
      <c r="L220" s="21">
        <v>4.6055314329175401</v>
      </c>
      <c r="M220" s="20">
        <v>282735.7</v>
      </c>
      <c r="N220" s="21">
        <v>9.9911503437520039</v>
      </c>
      <c r="O220" s="20">
        <v>54694.44</v>
      </c>
      <c r="P220" s="21">
        <v>1.8804961541063427</v>
      </c>
      <c r="Q220" s="22"/>
      <c r="R220" s="23"/>
      <c r="S220" s="20">
        <v>620165.84</v>
      </c>
      <c r="T220" s="21">
        <v>10.933463570362777</v>
      </c>
      <c r="U220" s="20">
        <v>5231.54</v>
      </c>
      <c r="V220" s="21">
        <v>9.0945312773785092E-2</v>
      </c>
      <c r="W220" s="20">
        <v>614934.30000000005</v>
      </c>
      <c r="X220" s="21">
        <v>10.842518257588992</v>
      </c>
      <c r="Y220" s="20">
        <v>182806.73</v>
      </c>
      <c r="Z220" s="21">
        <v>7.2485378516527632</v>
      </c>
      <c r="AA220" s="20">
        <v>437359.11</v>
      </c>
      <c r="AB220" s="21">
        <v>3.684925718710014</v>
      </c>
      <c r="AC220" s="20">
        <v>282735.7</v>
      </c>
      <c r="AD220" s="21">
        <v>9.9911503437520039</v>
      </c>
      <c r="AE220" s="20">
        <v>337430.14</v>
      </c>
      <c r="AF220" s="21">
        <v>0.94231322661077321</v>
      </c>
      <c r="AG220" s="24"/>
      <c r="AH220" s="19"/>
      <c r="AI220" s="20">
        <v>1330577.28</v>
      </c>
      <c r="AJ220" s="21">
        <v>5.7480836731006963</v>
      </c>
      <c r="AK220" s="20">
        <v>15725.2</v>
      </c>
      <c r="AL220" s="21">
        <v>6.8401755738382045E-2</v>
      </c>
      <c r="AM220" s="20">
        <v>1314852.08</v>
      </c>
      <c r="AN220" s="21">
        <v>5.6796819173623145</v>
      </c>
      <c r="AO220" s="20">
        <v>846008.29</v>
      </c>
      <c r="AP220" s="21">
        <v>6.7378518839925254</v>
      </c>
      <c r="AQ220" s="20">
        <v>484568.99</v>
      </c>
      <c r="AR220" s="21">
        <v>-0.98976821089182909</v>
      </c>
      <c r="AS220" s="20">
        <v>993147.14</v>
      </c>
      <c r="AT220" s="21">
        <v>4.8909362905592086</v>
      </c>
      <c r="AU220" s="20">
        <v>337430.14</v>
      </c>
      <c r="AV220" s="21">
        <v>0.8571473825414877</v>
      </c>
      <c r="AW220" s="20">
        <v>1716119.22</v>
      </c>
      <c r="AX220" s="21">
        <v>6.7792555553215239</v>
      </c>
      <c r="AY220" s="20">
        <v>-385541.94</v>
      </c>
      <c r="AZ220" s="21">
        <v>-1.0311718822208276</v>
      </c>
      <c r="BA220" s="24"/>
    </row>
    <row r="221" spans="1:53" x14ac:dyDescent="0.35">
      <c r="A221" s="18" t="s">
        <v>207</v>
      </c>
      <c r="B221" s="19"/>
      <c r="C221" s="20">
        <v>0</v>
      </c>
      <c r="D221" s="21">
        <v>0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1">
        <v>0</v>
      </c>
      <c r="O221" s="20">
        <v>0</v>
      </c>
      <c r="P221" s="21">
        <v>0</v>
      </c>
      <c r="Q221" s="22"/>
      <c r="R221" s="23"/>
      <c r="S221" s="20">
        <v>0</v>
      </c>
      <c r="T221" s="21">
        <v>0</v>
      </c>
      <c r="U221" s="20">
        <v>0</v>
      </c>
      <c r="V221" s="21">
        <v>0</v>
      </c>
      <c r="W221" s="20">
        <v>0</v>
      </c>
      <c r="X221" s="21">
        <v>0</v>
      </c>
      <c r="Y221" s="20">
        <v>0</v>
      </c>
      <c r="Z221" s="21">
        <v>0</v>
      </c>
      <c r="AA221" s="20">
        <v>0</v>
      </c>
      <c r="AB221" s="21">
        <v>0</v>
      </c>
      <c r="AC221" s="20">
        <v>0</v>
      </c>
      <c r="AD221" s="21">
        <v>0</v>
      </c>
      <c r="AE221" s="20">
        <v>0</v>
      </c>
      <c r="AF221" s="21">
        <v>0</v>
      </c>
      <c r="AG221" s="24"/>
      <c r="AH221" s="19"/>
      <c r="AI221" s="20">
        <v>0</v>
      </c>
      <c r="AJ221" s="21">
        <v>0</v>
      </c>
      <c r="AK221" s="20">
        <v>0</v>
      </c>
      <c r="AL221" s="21">
        <v>0</v>
      </c>
      <c r="AM221" s="20">
        <v>0</v>
      </c>
      <c r="AN221" s="21">
        <v>0</v>
      </c>
      <c r="AO221" s="20">
        <v>0</v>
      </c>
      <c r="AP221" s="21">
        <v>0</v>
      </c>
      <c r="AQ221" s="20">
        <v>0</v>
      </c>
      <c r="AR221" s="21">
        <v>0</v>
      </c>
      <c r="AS221" s="20">
        <v>0</v>
      </c>
      <c r="AT221" s="21">
        <v>0</v>
      </c>
      <c r="AU221" s="20">
        <v>0</v>
      </c>
      <c r="AV221" s="21">
        <v>0</v>
      </c>
      <c r="AW221" s="20">
        <v>0</v>
      </c>
      <c r="AX221" s="21">
        <v>0</v>
      </c>
      <c r="AY221" s="20">
        <v>0</v>
      </c>
      <c r="AZ221" s="21">
        <v>0</v>
      </c>
      <c r="BA221" s="24"/>
    </row>
    <row r="222" spans="1:53" x14ac:dyDescent="0.35">
      <c r="A222" s="18" t="s">
        <v>208</v>
      </c>
      <c r="B222" s="19"/>
      <c r="C222" s="20">
        <v>0</v>
      </c>
      <c r="D222" s="21">
        <v>0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1">
        <v>0</v>
      </c>
      <c r="O222" s="20">
        <v>0</v>
      </c>
      <c r="P222" s="21">
        <v>0</v>
      </c>
      <c r="Q222" s="22"/>
      <c r="R222" s="23"/>
      <c r="S222" s="20">
        <v>0</v>
      </c>
      <c r="T222" s="21">
        <v>0</v>
      </c>
      <c r="U222" s="20">
        <v>0</v>
      </c>
      <c r="V222" s="21">
        <v>0</v>
      </c>
      <c r="W222" s="20">
        <v>0</v>
      </c>
      <c r="X222" s="21">
        <v>0</v>
      </c>
      <c r="Y222" s="20">
        <v>0</v>
      </c>
      <c r="Z222" s="21">
        <v>0</v>
      </c>
      <c r="AA222" s="20">
        <v>0</v>
      </c>
      <c r="AB222" s="21">
        <v>0</v>
      </c>
      <c r="AC222" s="20">
        <v>0</v>
      </c>
      <c r="AD222" s="21">
        <v>0</v>
      </c>
      <c r="AE222" s="20">
        <v>0</v>
      </c>
      <c r="AF222" s="21">
        <v>0</v>
      </c>
      <c r="AG222" s="24"/>
      <c r="AH222" s="19"/>
      <c r="AI222" s="20">
        <v>-1644.72</v>
      </c>
      <c r="AJ222" s="21">
        <v>-7.1051778208795031E-3</v>
      </c>
      <c r="AK222" s="20">
        <v>0</v>
      </c>
      <c r="AL222" s="21">
        <v>0</v>
      </c>
      <c r="AM222" s="20">
        <v>-1644.72</v>
      </c>
      <c r="AN222" s="21">
        <v>-7.1051778208795031E-3</v>
      </c>
      <c r="AO222" s="20">
        <v>0</v>
      </c>
      <c r="AP222" s="21">
        <v>0</v>
      </c>
      <c r="AQ222" s="20">
        <v>-1644.72</v>
      </c>
      <c r="AR222" s="21">
        <v>-7.1051778208795031E-3</v>
      </c>
      <c r="AS222" s="20">
        <v>-1644.72</v>
      </c>
      <c r="AT222" s="21">
        <v>-8.0997270311915122E-3</v>
      </c>
      <c r="AU222" s="20">
        <v>0</v>
      </c>
      <c r="AV222" s="21">
        <v>9.9454921031200908E-4</v>
      </c>
      <c r="AW222" s="20">
        <v>0</v>
      </c>
      <c r="AX222" s="21">
        <v>0</v>
      </c>
      <c r="AY222" s="20">
        <v>-1644.72</v>
      </c>
      <c r="AZ222" s="21">
        <v>-7.1051778208795031E-3</v>
      </c>
      <c r="BA222" s="24"/>
    </row>
    <row r="223" spans="1:53" x14ac:dyDescent="0.35">
      <c r="A223" s="18" t="s">
        <v>209</v>
      </c>
      <c r="B223" s="19"/>
      <c r="C223" s="20">
        <v>0</v>
      </c>
      <c r="D223" s="21">
        <v>0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1">
        <v>0</v>
      </c>
      <c r="O223" s="20">
        <v>0</v>
      </c>
      <c r="P223" s="21">
        <v>0</v>
      </c>
      <c r="Q223" s="22"/>
      <c r="R223" s="23"/>
      <c r="S223" s="20">
        <v>0</v>
      </c>
      <c r="T223" s="21">
        <v>0</v>
      </c>
      <c r="U223" s="20">
        <v>0</v>
      </c>
      <c r="V223" s="21">
        <v>0</v>
      </c>
      <c r="W223" s="20">
        <v>0</v>
      </c>
      <c r="X223" s="21">
        <v>0</v>
      </c>
      <c r="Y223" s="20">
        <v>0</v>
      </c>
      <c r="Z223" s="21">
        <v>0</v>
      </c>
      <c r="AA223" s="20">
        <v>0</v>
      </c>
      <c r="AB223" s="21">
        <v>0</v>
      </c>
      <c r="AC223" s="20">
        <v>0</v>
      </c>
      <c r="AD223" s="21">
        <v>0</v>
      </c>
      <c r="AE223" s="20">
        <v>0</v>
      </c>
      <c r="AF223" s="21">
        <v>0</v>
      </c>
      <c r="AG223" s="24"/>
      <c r="AH223" s="19"/>
      <c r="AI223" s="20">
        <v>0</v>
      </c>
      <c r="AJ223" s="21">
        <v>0</v>
      </c>
      <c r="AK223" s="20">
        <v>0</v>
      </c>
      <c r="AL223" s="21">
        <v>0</v>
      </c>
      <c r="AM223" s="20">
        <v>0</v>
      </c>
      <c r="AN223" s="21">
        <v>0</v>
      </c>
      <c r="AO223" s="20">
        <v>0</v>
      </c>
      <c r="AP223" s="21">
        <v>0</v>
      </c>
      <c r="AQ223" s="20">
        <v>0</v>
      </c>
      <c r="AR223" s="21">
        <v>0</v>
      </c>
      <c r="AS223" s="20">
        <v>0</v>
      </c>
      <c r="AT223" s="21">
        <v>0</v>
      </c>
      <c r="AU223" s="20">
        <v>0</v>
      </c>
      <c r="AV223" s="21">
        <v>0</v>
      </c>
      <c r="AW223" s="20">
        <v>0</v>
      </c>
      <c r="AX223" s="21">
        <v>0</v>
      </c>
      <c r="AY223" s="20">
        <v>0</v>
      </c>
      <c r="AZ223" s="21">
        <v>0</v>
      </c>
      <c r="BA223" s="24"/>
    </row>
    <row r="224" spans="1:53" x14ac:dyDescent="0.35">
      <c r="A224" s="18" t="s">
        <v>210</v>
      </c>
      <c r="B224" s="19"/>
      <c r="C224" s="25">
        <v>0</v>
      </c>
      <c r="D224" s="26">
        <v>0</v>
      </c>
      <c r="E224" s="25">
        <v>0</v>
      </c>
      <c r="F224" s="26">
        <v>0</v>
      </c>
      <c r="G224" s="25">
        <v>0</v>
      </c>
      <c r="H224" s="26">
        <v>0</v>
      </c>
      <c r="I224" s="25">
        <v>0</v>
      </c>
      <c r="J224" s="26">
        <v>0</v>
      </c>
      <c r="K224" s="25">
        <v>0</v>
      </c>
      <c r="L224" s="26">
        <v>0</v>
      </c>
      <c r="M224" s="25">
        <v>0</v>
      </c>
      <c r="N224" s="26">
        <v>0</v>
      </c>
      <c r="O224" s="25">
        <v>0</v>
      </c>
      <c r="P224" s="26">
        <v>0</v>
      </c>
      <c r="Q224" s="22"/>
      <c r="R224" s="23"/>
      <c r="S224" s="25">
        <v>0</v>
      </c>
      <c r="T224" s="26">
        <v>0</v>
      </c>
      <c r="U224" s="25">
        <v>0</v>
      </c>
      <c r="V224" s="26">
        <v>0</v>
      </c>
      <c r="W224" s="25">
        <v>0</v>
      </c>
      <c r="X224" s="26">
        <v>0</v>
      </c>
      <c r="Y224" s="25">
        <v>0</v>
      </c>
      <c r="Z224" s="26">
        <v>0</v>
      </c>
      <c r="AA224" s="25">
        <v>0</v>
      </c>
      <c r="AB224" s="26">
        <v>0</v>
      </c>
      <c r="AC224" s="25">
        <v>0</v>
      </c>
      <c r="AD224" s="26">
        <v>0</v>
      </c>
      <c r="AE224" s="25">
        <v>0</v>
      </c>
      <c r="AF224" s="26">
        <v>0</v>
      </c>
      <c r="AG224" s="24"/>
      <c r="AH224" s="19"/>
      <c r="AI224" s="25">
        <v>0</v>
      </c>
      <c r="AJ224" s="26">
        <v>0</v>
      </c>
      <c r="AK224" s="25">
        <v>0</v>
      </c>
      <c r="AL224" s="26">
        <v>0</v>
      </c>
      <c r="AM224" s="25">
        <v>0</v>
      </c>
      <c r="AN224" s="26">
        <v>0</v>
      </c>
      <c r="AO224" s="25">
        <v>0</v>
      </c>
      <c r="AP224" s="26">
        <v>0</v>
      </c>
      <c r="AQ224" s="25">
        <v>0</v>
      </c>
      <c r="AR224" s="26">
        <v>0</v>
      </c>
      <c r="AS224" s="25">
        <v>0</v>
      </c>
      <c r="AT224" s="26">
        <v>0</v>
      </c>
      <c r="AU224" s="25">
        <v>0</v>
      </c>
      <c r="AV224" s="26">
        <v>0</v>
      </c>
      <c r="AW224" s="25">
        <v>0</v>
      </c>
      <c r="AX224" s="26">
        <v>0</v>
      </c>
      <c r="AY224" s="25">
        <v>0</v>
      </c>
      <c r="AZ224" s="26">
        <v>0</v>
      </c>
      <c r="BA224" s="24"/>
    </row>
    <row r="225" spans="1:53" x14ac:dyDescent="0.35">
      <c r="A225" s="27" t="s">
        <v>211</v>
      </c>
      <c r="B225" s="19"/>
      <c r="C225" s="30">
        <v>337494.51</v>
      </c>
      <c r="D225" s="31">
        <v>11.873911197404947</v>
      </c>
      <c r="E225" s="30">
        <v>2615.77</v>
      </c>
      <c r="F225" s="31">
        <v>9.010265634137217E-2</v>
      </c>
      <c r="G225" s="30">
        <v>334878.74</v>
      </c>
      <c r="H225" s="31">
        <v>11.783808541063575</v>
      </c>
      <c r="I225" s="30">
        <v>103752.15</v>
      </c>
      <c r="J225" s="31">
        <v>8.1424119221966009</v>
      </c>
      <c r="K225" s="30">
        <v>233742.36</v>
      </c>
      <c r="L225" s="31">
        <v>3.7314992752083462</v>
      </c>
      <c r="M225" s="30">
        <v>282789.44</v>
      </c>
      <c r="N225" s="31">
        <v>9.9930493767339481</v>
      </c>
      <c r="O225" s="30">
        <v>54705.07</v>
      </c>
      <c r="P225" s="31">
        <v>1.8808618206709991</v>
      </c>
      <c r="Q225" s="22"/>
      <c r="R225" s="9"/>
      <c r="S225" s="30">
        <v>620283.94999999995</v>
      </c>
      <c r="T225" s="31">
        <v>10.93554583819987</v>
      </c>
      <c r="U225" s="30">
        <v>5231.54</v>
      </c>
      <c r="V225" s="31">
        <v>9.0945312773785092E-2</v>
      </c>
      <c r="W225" s="30">
        <v>615052.41</v>
      </c>
      <c r="X225" s="31">
        <v>10.844600525426085</v>
      </c>
      <c r="Y225" s="30">
        <v>206499.61</v>
      </c>
      <c r="Z225" s="31">
        <v>8.1879930757283024</v>
      </c>
      <c r="AA225" s="30">
        <v>413784.34</v>
      </c>
      <c r="AB225" s="31">
        <v>2.7475527624715674</v>
      </c>
      <c r="AC225" s="30">
        <v>282789.44</v>
      </c>
      <c r="AD225" s="31">
        <v>9.9930493767339481</v>
      </c>
      <c r="AE225" s="30">
        <v>337494.51</v>
      </c>
      <c r="AF225" s="31">
        <v>0.9424964614659217</v>
      </c>
      <c r="AG225" s="24"/>
      <c r="AH225" s="19"/>
      <c r="AI225" s="30">
        <v>1343145.33</v>
      </c>
      <c r="AJ225" s="31">
        <v>5.8023775529779424</v>
      </c>
      <c r="AK225" s="30">
        <v>15725.2</v>
      </c>
      <c r="AL225" s="31">
        <v>6.8401755738382045E-2</v>
      </c>
      <c r="AM225" s="30">
        <v>1327420.1299999999</v>
      </c>
      <c r="AN225" s="31">
        <v>5.7339757972395606</v>
      </c>
      <c r="AO225" s="30">
        <v>923350.09</v>
      </c>
      <c r="AP225" s="31">
        <v>7.3538240901766656</v>
      </c>
      <c r="AQ225" s="30">
        <v>419795.24</v>
      </c>
      <c r="AR225" s="31">
        <v>-1.5514465371987232</v>
      </c>
      <c r="AS225" s="30">
        <v>1005650.82</v>
      </c>
      <c r="AT225" s="31">
        <v>4.9525129691947019</v>
      </c>
      <c r="AU225" s="30">
        <v>337494.51</v>
      </c>
      <c r="AV225" s="31">
        <v>0.84986458378324059</v>
      </c>
      <c r="AW225" s="30">
        <v>1897535.98</v>
      </c>
      <c r="AX225" s="31">
        <v>7.4959135612020429</v>
      </c>
      <c r="AY225" s="30">
        <v>-554390.65</v>
      </c>
      <c r="AZ225" s="31">
        <v>-1.6935360082241004</v>
      </c>
      <c r="BA225" s="24"/>
    </row>
    <row r="226" spans="1:53" x14ac:dyDescent="0.35">
      <c r="A226" s="27" t="s">
        <v>212</v>
      </c>
      <c r="B226" s="19"/>
      <c r="C226" s="28">
        <v>40947.24</v>
      </c>
      <c r="D226" s="29">
        <v>1.3804883014087634</v>
      </c>
      <c r="E226" s="28">
        <v>508011.96</v>
      </c>
      <c r="F226" s="29">
        <v>16.839093376448176</v>
      </c>
      <c r="G226" s="28">
        <v>-467064.72</v>
      </c>
      <c r="H226" s="29">
        <v>-15.458605075039412</v>
      </c>
      <c r="I226" s="28">
        <v>-57913.71</v>
      </c>
      <c r="J226" s="29">
        <v>-4.3407705584642082</v>
      </c>
      <c r="K226" s="28">
        <v>98860.95</v>
      </c>
      <c r="L226" s="29">
        <v>5.7212588598729717</v>
      </c>
      <c r="M226" s="28">
        <v>86597.17</v>
      </c>
      <c r="N226" s="29">
        <v>2.9274324301076415</v>
      </c>
      <c r="O226" s="28">
        <v>-45649.93</v>
      </c>
      <c r="P226" s="29">
        <v>-1.5469441286988781</v>
      </c>
      <c r="Q226" s="22"/>
      <c r="R226" s="9"/>
      <c r="S226" s="28">
        <v>127544.41</v>
      </c>
      <c r="T226" s="29">
        <v>2.1529139632437237</v>
      </c>
      <c r="U226" s="28">
        <v>1012771.95</v>
      </c>
      <c r="V226" s="29">
        <v>16.939899270943442</v>
      </c>
      <c r="W226" s="28">
        <v>-885227.54</v>
      </c>
      <c r="X226" s="29">
        <v>-14.78698530769972</v>
      </c>
      <c r="Y226" s="28">
        <v>82970.58</v>
      </c>
      <c r="Z226" s="29">
        <v>3.1437578625130058</v>
      </c>
      <c r="AA226" s="28">
        <v>44573.83</v>
      </c>
      <c r="AB226" s="29">
        <v>-0.99084389926928207</v>
      </c>
      <c r="AC226" s="28">
        <v>86597.17</v>
      </c>
      <c r="AD226" s="29">
        <v>2.9274324301076415</v>
      </c>
      <c r="AE226" s="28">
        <v>40947.24</v>
      </c>
      <c r="AF226" s="29">
        <v>-0.77451846686391779</v>
      </c>
      <c r="AG226" s="24"/>
      <c r="AH226" s="19"/>
      <c r="AI226" s="28">
        <v>2268236.92</v>
      </c>
      <c r="AJ226" s="29">
        <v>9.3896917052253119</v>
      </c>
      <c r="AK226" s="28">
        <v>4405806.01</v>
      </c>
      <c r="AL226" s="29">
        <v>18.423197915900509</v>
      </c>
      <c r="AM226" s="28">
        <v>-2137569.09</v>
      </c>
      <c r="AN226" s="29">
        <v>-9.0335062106751973</v>
      </c>
      <c r="AO226" s="28">
        <v>2294733.16</v>
      </c>
      <c r="AP226" s="29">
        <v>17.496900117087851</v>
      </c>
      <c r="AQ226" s="28">
        <v>-26496.240000000002</v>
      </c>
      <c r="AR226" s="29">
        <v>-8.1072084118625387</v>
      </c>
      <c r="AS226" s="28">
        <v>2227289.6800000002</v>
      </c>
      <c r="AT226" s="29">
        <v>10.510778987580824</v>
      </c>
      <c r="AU226" s="28">
        <v>40947.24</v>
      </c>
      <c r="AV226" s="29">
        <v>-1.1210872823555125</v>
      </c>
      <c r="AW226" s="28">
        <v>3656951.77</v>
      </c>
      <c r="AX226" s="29">
        <v>13.88321398442114</v>
      </c>
      <c r="AY226" s="28">
        <v>-1388714.85</v>
      </c>
      <c r="AZ226" s="29">
        <v>-4.4935222791958278</v>
      </c>
      <c r="BA226" s="24"/>
    </row>
    <row r="227" spans="1:53" x14ac:dyDescent="0.35">
      <c r="A227" s="18"/>
      <c r="B227" s="19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22"/>
      <c r="R227" s="2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24"/>
      <c r="AH227" s="1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1:53" x14ac:dyDescent="0.35">
      <c r="A228" s="18" t="s">
        <v>213</v>
      </c>
      <c r="B228" s="19"/>
      <c r="C228" s="20">
        <v>0</v>
      </c>
      <c r="D228" s="21">
        <v>0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1">
        <v>0</v>
      </c>
      <c r="O228" s="20">
        <v>0</v>
      </c>
      <c r="P228" s="21">
        <v>0</v>
      </c>
      <c r="Q228" s="22"/>
      <c r="R228" s="23"/>
      <c r="S228" s="20">
        <v>0</v>
      </c>
      <c r="T228" s="21">
        <v>0</v>
      </c>
      <c r="U228" s="20">
        <v>0</v>
      </c>
      <c r="V228" s="21">
        <v>0</v>
      </c>
      <c r="W228" s="20">
        <v>0</v>
      </c>
      <c r="X228" s="21">
        <v>0</v>
      </c>
      <c r="Y228" s="20">
        <v>0</v>
      </c>
      <c r="Z228" s="21">
        <v>0</v>
      </c>
      <c r="AA228" s="20">
        <v>0</v>
      </c>
      <c r="AB228" s="21">
        <v>0</v>
      </c>
      <c r="AC228" s="20">
        <v>0</v>
      </c>
      <c r="AD228" s="21">
        <v>0</v>
      </c>
      <c r="AE228" s="20">
        <v>0</v>
      </c>
      <c r="AF228" s="21">
        <v>0</v>
      </c>
      <c r="AG228" s="24"/>
      <c r="AH228" s="19"/>
      <c r="AI228" s="20">
        <v>0</v>
      </c>
      <c r="AJ228" s="21">
        <v>0</v>
      </c>
      <c r="AK228" s="20">
        <v>0</v>
      </c>
      <c r="AL228" s="21">
        <v>0</v>
      </c>
      <c r="AM228" s="20">
        <v>0</v>
      </c>
      <c r="AN228" s="21">
        <v>0</v>
      </c>
      <c r="AO228" s="20">
        <v>0</v>
      </c>
      <c r="AP228" s="21">
        <v>0</v>
      </c>
      <c r="AQ228" s="20">
        <v>0</v>
      </c>
      <c r="AR228" s="21">
        <v>0</v>
      </c>
      <c r="AS228" s="20">
        <v>0</v>
      </c>
      <c r="AT228" s="21">
        <v>0</v>
      </c>
      <c r="AU228" s="20">
        <v>0</v>
      </c>
      <c r="AV228" s="21">
        <v>0</v>
      </c>
      <c r="AW228" s="20">
        <v>0</v>
      </c>
      <c r="AX228" s="21">
        <v>0</v>
      </c>
      <c r="AY228" s="20">
        <v>0</v>
      </c>
      <c r="AZ228" s="21">
        <v>0</v>
      </c>
      <c r="BA228" s="24"/>
    </row>
    <row r="229" spans="1:53" x14ac:dyDescent="0.35">
      <c r="A229" s="18" t="s">
        <v>214</v>
      </c>
      <c r="B229" s="19"/>
      <c r="C229" s="20">
        <v>0</v>
      </c>
      <c r="D229" s="21">
        <v>0</v>
      </c>
      <c r="E229" s="20">
        <v>0</v>
      </c>
      <c r="F229" s="21">
        <v>0</v>
      </c>
      <c r="G229" s="20">
        <v>0</v>
      </c>
      <c r="H229" s="21">
        <v>0</v>
      </c>
      <c r="I229" s="20">
        <v>0</v>
      </c>
      <c r="J229" s="21">
        <v>0</v>
      </c>
      <c r="K229" s="20">
        <v>0</v>
      </c>
      <c r="L229" s="21">
        <v>0</v>
      </c>
      <c r="M229" s="20">
        <v>0</v>
      </c>
      <c r="N229" s="21">
        <v>0</v>
      </c>
      <c r="O229" s="20">
        <v>0</v>
      </c>
      <c r="P229" s="21">
        <v>0</v>
      </c>
      <c r="Q229" s="22"/>
      <c r="R229" s="23"/>
      <c r="S229" s="20">
        <v>0</v>
      </c>
      <c r="T229" s="21">
        <v>0</v>
      </c>
      <c r="U229" s="20">
        <v>0</v>
      </c>
      <c r="V229" s="21">
        <v>0</v>
      </c>
      <c r="W229" s="20">
        <v>0</v>
      </c>
      <c r="X229" s="21">
        <v>0</v>
      </c>
      <c r="Y229" s="20">
        <v>0</v>
      </c>
      <c r="Z229" s="21">
        <v>0</v>
      </c>
      <c r="AA229" s="20">
        <v>0</v>
      </c>
      <c r="AB229" s="21">
        <v>0</v>
      </c>
      <c r="AC229" s="20">
        <v>0</v>
      </c>
      <c r="AD229" s="21">
        <v>0</v>
      </c>
      <c r="AE229" s="20">
        <v>0</v>
      </c>
      <c r="AF229" s="21">
        <v>0</v>
      </c>
      <c r="AG229" s="24"/>
      <c r="AH229" s="19"/>
      <c r="AI229" s="20">
        <v>0</v>
      </c>
      <c r="AJ229" s="21">
        <v>0</v>
      </c>
      <c r="AK229" s="20">
        <v>0</v>
      </c>
      <c r="AL229" s="21">
        <v>0</v>
      </c>
      <c r="AM229" s="20">
        <v>0</v>
      </c>
      <c r="AN229" s="21">
        <v>0</v>
      </c>
      <c r="AO229" s="20">
        <v>0</v>
      </c>
      <c r="AP229" s="21">
        <v>0</v>
      </c>
      <c r="AQ229" s="20">
        <v>0</v>
      </c>
      <c r="AR229" s="21">
        <v>0</v>
      </c>
      <c r="AS229" s="20">
        <v>0</v>
      </c>
      <c r="AT229" s="21">
        <v>0</v>
      </c>
      <c r="AU229" s="20">
        <v>0</v>
      </c>
      <c r="AV229" s="21">
        <v>0</v>
      </c>
      <c r="AW229" s="20">
        <v>0</v>
      </c>
      <c r="AX229" s="21">
        <v>0</v>
      </c>
      <c r="AY229" s="20">
        <v>0</v>
      </c>
      <c r="AZ229" s="21">
        <v>0</v>
      </c>
      <c r="BA229" s="24"/>
    </row>
    <row r="230" spans="1:53" x14ac:dyDescent="0.35">
      <c r="A230" s="18" t="s">
        <v>215</v>
      </c>
      <c r="B230" s="19"/>
      <c r="C230" s="20">
        <v>0</v>
      </c>
      <c r="D230" s="21">
        <v>0</v>
      </c>
      <c r="E230" s="20">
        <v>0</v>
      </c>
      <c r="F230" s="21">
        <v>0</v>
      </c>
      <c r="G230" s="20">
        <v>0</v>
      </c>
      <c r="H230" s="21">
        <v>0</v>
      </c>
      <c r="I230" s="20">
        <v>0</v>
      </c>
      <c r="J230" s="21">
        <v>0</v>
      </c>
      <c r="K230" s="20">
        <v>0</v>
      </c>
      <c r="L230" s="21">
        <v>0</v>
      </c>
      <c r="M230" s="20">
        <v>0</v>
      </c>
      <c r="N230" s="21">
        <v>0</v>
      </c>
      <c r="O230" s="20">
        <v>0</v>
      </c>
      <c r="P230" s="21">
        <v>0</v>
      </c>
      <c r="Q230" s="22"/>
      <c r="R230" s="23"/>
      <c r="S230" s="20">
        <v>0</v>
      </c>
      <c r="T230" s="21">
        <v>0</v>
      </c>
      <c r="U230" s="20">
        <v>0</v>
      </c>
      <c r="V230" s="21">
        <v>0</v>
      </c>
      <c r="W230" s="20">
        <v>0</v>
      </c>
      <c r="X230" s="21">
        <v>0</v>
      </c>
      <c r="Y230" s="20">
        <v>0</v>
      </c>
      <c r="Z230" s="21">
        <v>0</v>
      </c>
      <c r="AA230" s="20">
        <v>0</v>
      </c>
      <c r="AB230" s="21">
        <v>0</v>
      </c>
      <c r="AC230" s="20">
        <v>0</v>
      </c>
      <c r="AD230" s="21">
        <v>0</v>
      </c>
      <c r="AE230" s="20">
        <v>0</v>
      </c>
      <c r="AF230" s="21">
        <v>0</v>
      </c>
      <c r="AG230" s="24"/>
      <c r="AH230" s="19"/>
      <c r="AI230" s="20">
        <v>0</v>
      </c>
      <c r="AJ230" s="21">
        <v>0</v>
      </c>
      <c r="AK230" s="20">
        <v>0</v>
      </c>
      <c r="AL230" s="21">
        <v>0</v>
      </c>
      <c r="AM230" s="20">
        <v>0</v>
      </c>
      <c r="AN230" s="21">
        <v>0</v>
      </c>
      <c r="AO230" s="20">
        <v>0</v>
      </c>
      <c r="AP230" s="21">
        <v>0</v>
      </c>
      <c r="AQ230" s="20">
        <v>0</v>
      </c>
      <c r="AR230" s="21">
        <v>0</v>
      </c>
      <c r="AS230" s="20">
        <v>0</v>
      </c>
      <c r="AT230" s="21">
        <v>0</v>
      </c>
      <c r="AU230" s="20">
        <v>0</v>
      </c>
      <c r="AV230" s="21">
        <v>0</v>
      </c>
      <c r="AW230" s="20">
        <v>0</v>
      </c>
      <c r="AX230" s="21">
        <v>0</v>
      </c>
      <c r="AY230" s="20">
        <v>0</v>
      </c>
      <c r="AZ230" s="21">
        <v>0</v>
      </c>
      <c r="BA230" s="24"/>
    </row>
    <row r="231" spans="1:53" x14ac:dyDescent="0.35">
      <c r="A231" s="18" t="s">
        <v>216</v>
      </c>
      <c r="B231" s="19"/>
      <c r="C231" s="20">
        <v>0</v>
      </c>
      <c r="D231" s="21">
        <v>0</v>
      </c>
      <c r="E231" s="20">
        <v>0</v>
      </c>
      <c r="F231" s="21">
        <v>0</v>
      </c>
      <c r="G231" s="20">
        <v>0</v>
      </c>
      <c r="H231" s="21">
        <v>0</v>
      </c>
      <c r="I231" s="20">
        <v>0</v>
      </c>
      <c r="J231" s="21">
        <v>0</v>
      </c>
      <c r="K231" s="20">
        <v>0</v>
      </c>
      <c r="L231" s="21">
        <v>0</v>
      </c>
      <c r="M231" s="20">
        <v>0</v>
      </c>
      <c r="N231" s="21">
        <v>0</v>
      </c>
      <c r="O231" s="20">
        <v>0</v>
      </c>
      <c r="P231" s="21">
        <v>0</v>
      </c>
      <c r="Q231" s="22"/>
      <c r="R231" s="23"/>
      <c r="S231" s="20">
        <v>0</v>
      </c>
      <c r="T231" s="21">
        <v>0</v>
      </c>
      <c r="U231" s="20">
        <v>0</v>
      </c>
      <c r="V231" s="21">
        <v>0</v>
      </c>
      <c r="W231" s="20">
        <v>0</v>
      </c>
      <c r="X231" s="21">
        <v>0</v>
      </c>
      <c r="Y231" s="20">
        <v>0</v>
      </c>
      <c r="Z231" s="21">
        <v>0</v>
      </c>
      <c r="AA231" s="20">
        <v>0</v>
      </c>
      <c r="AB231" s="21">
        <v>0</v>
      </c>
      <c r="AC231" s="20">
        <v>0</v>
      </c>
      <c r="AD231" s="21">
        <v>0</v>
      </c>
      <c r="AE231" s="20">
        <v>0</v>
      </c>
      <c r="AF231" s="21">
        <v>0</v>
      </c>
      <c r="AG231" s="24"/>
      <c r="AH231" s="19"/>
      <c r="AI231" s="20">
        <v>0</v>
      </c>
      <c r="AJ231" s="21">
        <v>0</v>
      </c>
      <c r="AK231" s="20">
        <v>0</v>
      </c>
      <c r="AL231" s="21">
        <v>0</v>
      </c>
      <c r="AM231" s="20">
        <v>0</v>
      </c>
      <c r="AN231" s="21">
        <v>0</v>
      </c>
      <c r="AO231" s="20">
        <v>0</v>
      </c>
      <c r="AP231" s="21">
        <v>0</v>
      </c>
      <c r="AQ231" s="20">
        <v>0</v>
      </c>
      <c r="AR231" s="21">
        <v>0</v>
      </c>
      <c r="AS231" s="20">
        <v>0</v>
      </c>
      <c r="AT231" s="21">
        <v>0</v>
      </c>
      <c r="AU231" s="20">
        <v>0</v>
      </c>
      <c r="AV231" s="21">
        <v>0</v>
      </c>
      <c r="AW231" s="20">
        <v>0</v>
      </c>
      <c r="AX231" s="21">
        <v>0</v>
      </c>
      <c r="AY231" s="20">
        <v>0</v>
      </c>
      <c r="AZ231" s="21">
        <v>0</v>
      </c>
      <c r="BA231" s="24"/>
    </row>
    <row r="232" spans="1:53" x14ac:dyDescent="0.35">
      <c r="A232" s="18" t="s">
        <v>217</v>
      </c>
      <c r="B232" s="19"/>
      <c r="C232" s="25">
        <v>0</v>
      </c>
      <c r="D232" s="26">
        <v>0</v>
      </c>
      <c r="E232" s="25">
        <v>0</v>
      </c>
      <c r="F232" s="26">
        <v>0</v>
      </c>
      <c r="G232" s="25">
        <v>0</v>
      </c>
      <c r="H232" s="26">
        <v>0</v>
      </c>
      <c r="I232" s="25">
        <v>0</v>
      </c>
      <c r="J232" s="26">
        <v>0</v>
      </c>
      <c r="K232" s="25">
        <v>0</v>
      </c>
      <c r="L232" s="26">
        <v>0</v>
      </c>
      <c r="M232" s="25">
        <v>0</v>
      </c>
      <c r="N232" s="26">
        <v>0</v>
      </c>
      <c r="O232" s="25">
        <v>0</v>
      </c>
      <c r="P232" s="26">
        <v>0</v>
      </c>
      <c r="Q232" s="22"/>
      <c r="R232" s="23"/>
      <c r="S232" s="25">
        <v>0</v>
      </c>
      <c r="T232" s="26">
        <v>0</v>
      </c>
      <c r="U232" s="25">
        <v>0</v>
      </c>
      <c r="V232" s="26">
        <v>0</v>
      </c>
      <c r="W232" s="25">
        <v>0</v>
      </c>
      <c r="X232" s="26">
        <v>0</v>
      </c>
      <c r="Y232" s="25">
        <v>0</v>
      </c>
      <c r="Z232" s="26">
        <v>0</v>
      </c>
      <c r="AA232" s="25">
        <v>0</v>
      </c>
      <c r="AB232" s="26">
        <v>0</v>
      </c>
      <c r="AC232" s="25">
        <v>0</v>
      </c>
      <c r="AD232" s="26">
        <v>0</v>
      </c>
      <c r="AE232" s="25">
        <v>0</v>
      </c>
      <c r="AF232" s="26">
        <v>0</v>
      </c>
      <c r="AG232" s="24"/>
      <c r="AH232" s="19"/>
      <c r="AI232" s="25">
        <v>99.23</v>
      </c>
      <c r="AJ232" s="26">
        <v>4.2867284107074344E-4</v>
      </c>
      <c r="AK232" s="25">
        <v>0</v>
      </c>
      <c r="AL232" s="26">
        <v>0</v>
      </c>
      <c r="AM232" s="25">
        <v>99.23</v>
      </c>
      <c r="AN232" s="26">
        <v>4.2867284107074344E-4</v>
      </c>
      <c r="AO232" s="25">
        <v>0</v>
      </c>
      <c r="AP232" s="26">
        <v>0</v>
      </c>
      <c r="AQ232" s="25">
        <v>99.23</v>
      </c>
      <c r="AR232" s="26">
        <v>4.2867284107074344E-4</v>
      </c>
      <c r="AS232" s="25">
        <v>99.23</v>
      </c>
      <c r="AT232" s="26">
        <v>4.8867643933626014E-4</v>
      </c>
      <c r="AU232" s="25">
        <v>0</v>
      </c>
      <c r="AV232" s="26">
        <v>-6.0003598265516705E-5</v>
      </c>
      <c r="AW232" s="25">
        <v>0</v>
      </c>
      <c r="AX232" s="26">
        <v>0</v>
      </c>
      <c r="AY232" s="25">
        <v>99.23</v>
      </c>
      <c r="AZ232" s="26">
        <v>4.2867284107074344E-4</v>
      </c>
      <c r="BA232" s="24"/>
    </row>
    <row r="233" spans="1:53" x14ac:dyDescent="0.35">
      <c r="A233" s="27" t="s">
        <v>218</v>
      </c>
      <c r="B233" s="19"/>
      <c r="C233" s="28">
        <v>40947.24</v>
      </c>
      <c r="D233" s="29">
        <v>1.3804883014087634</v>
      </c>
      <c r="E233" s="28">
        <v>508011.96</v>
      </c>
      <c r="F233" s="29">
        <v>16.839093376448176</v>
      </c>
      <c r="G233" s="28">
        <v>-467064.72</v>
      </c>
      <c r="H233" s="29">
        <v>-15.458605075039412</v>
      </c>
      <c r="I233" s="28">
        <v>-57913.71</v>
      </c>
      <c r="J233" s="29">
        <v>-4.3407705584642082</v>
      </c>
      <c r="K233" s="28">
        <v>98860.95</v>
      </c>
      <c r="L233" s="29">
        <v>5.7212588598729717</v>
      </c>
      <c r="M233" s="28">
        <v>86597.17</v>
      </c>
      <c r="N233" s="29">
        <v>2.9274324301076415</v>
      </c>
      <c r="O233" s="28">
        <v>-45649.93</v>
      </c>
      <c r="P233" s="29">
        <v>-1.5469441286988781</v>
      </c>
      <c r="Q233" s="22"/>
      <c r="R233" s="9"/>
      <c r="S233" s="28">
        <v>127544.41</v>
      </c>
      <c r="T233" s="29">
        <v>2.1529139632437237</v>
      </c>
      <c r="U233" s="28">
        <v>1012771.95</v>
      </c>
      <c r="V233" s="29">
        <v>16.939899270943442</v>
      </c>
      <c r="W233" s="28">
        <v>-885227.54</v>
      </c>
      <c r="X233" s="29">
        <v>-14.78698530769972</v>
      </c>
      <c r="Y233" s="28">
        <v>82970.58</v>
      </c>
      <c r="Z233" s="29">
        <v>3.1437578625130058</v>
      </c>
      <c r="AA233" s="28">
        <v>44573.83</v>
      </c>
      <c r="AB233" s="29">
        <v>-0.99084389926928207</v>
      </c>
      <c r="AC233" s="28">
        <v>86597.17</v>
      </c>
      <c r="AD233" s="29">
        <v>2.9274324301076415</v>
      </c>
      <c r="AE233" s="28">
        <v>40947.24</v>
      </c>
      <c r="AF233" s="29">
        <v>-0.77451846686391779</v>
      </c>
      <c r="AG233" s="24"/>
      <c r="AH233" s="19"/>
      <c r="AI233" s="28">
        <v>2268137.69</v>
      </c>
      <c r="AJ233" s="29">
        <v>9.38928092842343</v>
      </c>
      <c r="AK233" s="28">
        <v>4405806.01</v>
      </c>
      <c r="AL233" s="29">
        <v>18.423197915900509</v>
      </c>
      <c r="AM233" s="28">
        <v>-2137668.3199999998</v>
      </c>
      <c r="AN233" s="29">
        <v>-9.0339169874770793</v>
      </c>
      <c r="AO233" s="28">
        <v>2294733.16</v>
      </c>
      <c r="AP233" s="29">
        <v>17.496900117087851</v>
      </c>
      <c r="AQ233" s="28">
        <v>-26595.47</v>
      </c>
      <c r="AR233" s="29">
        <v>-8.1076191886644207</v>
      </c>
      <c r="AS233" s="28">
        <v>2227190.4500000002</v>
      </c>
      <c r="AT233" s="29">
        <v>10.510310712345545</v>
      </c>
      <c r="AU233" s="28">
        <v>40947.24</v>
      </c>
      <c r="AV233" s="29">
        <v>-1.1210297839221148</v>
      </c>
      <c r="AW233" s="28">
        <v>3656951.77</v>
      </c>
      <c r="AX233" s="29">
        <v>13.88321398442114</v>
      </c>
      <c r="AY233" s="28">
        <v>-1388814.08</v>
      </c>
      <c r="AZ233" s="29">
        <v>-4.4939330559977098</v>
      </c>
      <c r="BA233" s="24"/>
    </row>
    <row r="234" spans="1:53" x14ac:dyDescent="0.35">
      <c r="A234" s="18"/>
      <c r="B234" s="19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22"/>
      <c r="R234" s="2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24"/>
      <c r="AH234" s="1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1:53" x14ac:dyDescent="0.35">
      <c r="A235" s="18" t="s">
        <v>219</v>
      </c>
      <c r="B235" s="19"/>
      <c r="C235" s="20">
        <v>12284.17</v>
      </c>
      <c r="D235" s="21">
        <v>0.43218819682081921</v>
      </c>
      <c r="E235" s="20">
        <v>157483.71</v>
      </c>
      <c r="F235" s="21">
        <v>5.4246744176645176</v>
      </c>
      <c r="G235" s="20">
        <v>-145199.54</v>
      </c>
      <c r="H235" s="21">
        <v>-4.9924862208436984</v>
      </c>
      <c r="I235" s="20">
        <v>-17953.25</v>
      </c>
      <c r="J235" s="21">
        <v>-1.408961229643686</v>
      </c>
      <c r="K235" s="20">
        <v>30237.42</v>
      </c>
      <c r="L235" s="21">
        <v>1.8411494264645052</v>
      </c>
      <c r="M235" s="20">
        <v>25979.15</v>
      </c>
      <c r="N235" s="21">
        <v>0.91803614984908111</v>
      </c>
      <c r="O235" s="20">
        <v>-13694.98</v>
      </c>
      <c r="P235" s="21">
        <v>-0.48584795302826189</v>
      </c>
      <c r="Q235" s="22"/>
      <c r="R235" s="23"/>
      <c r="S235" s="20">
        <v>38263.32</v>
      </c>
      <c r="T235" s="21">
        <v>0.67457861803728736</v>
      </c>
      <c r="U235" s="20">
        <v>313959.32</v>
      </c>
      <c r="V235" s="21">
        <v>5.4578821065393512</v>
      </c>
      <c r="W235" s="20">
        <v>-275696</v>
      </c>
      <c r="X235" s="21">
        <v>-4.7833034885020638</v>
      </c>
      <c r="Y235" s="20">
        <v>25720.880000000001</v>
      </c>
      <c r="Z235" s="21">
        <v>1.0198682086694431</v>
      </c>
      <c r="AA235" s="20">
        <v>12542.44</v>
      </c>
      <c r="AB235" s="21">
        <v>-0.3452895906321557</v>
      </c>
      <c r="AC235" s="20">
        <v>25979.15</v>
      </c>
      <c r="AD235" s="21">
        <v>0.91803614984908111</v>
      </c>
      <c r="AE235" s="20">
        <v>12284.17</v>
      </c>
      <c r="AF235" s="21">
        <v>-0.24345753181179375</v>
      </c>
      <c r="AG235" s="24"/>
      <c r="AH235" s="19"/>
      <c r="AI235" s="20">
        <v>649363.4</v>
      </c>
      <c r="AJ235" s="21">
        <v>2.8052449215495074</v>
      </c>
      <c r="AK235" s="20">
        <v>1365799.97</v>
      </c>
      <c r="AL235" s="21">
        <v>5.9409810962931804</v>
      </c>
      <c r="AM235" s="20">
        <v>-716436.57</v>
      </c>
      <c r="AN235" s="21">
        <v>-3.1357361747436729</v>
      </c>
      <c r="AO235" s="20">
        <v>704831</v>
      </c>
      <c r="AP235" s="21">
        <v>5.6134755857372687</v>
      </c>
      <c r="AQ235" s="20">
        <v>-55467.6</v>
      </c>
      <c r="AR235" s="21">
        <v>-2.8082306641877612</v>
      </c>
      <c r="AS235" s="20">
        <v>637079.23</v>
      </c>
      <c r="AT235" s="21">
        <v>3.1374141861482046</v>
      </c>
      <c r="AU235" s="20">
        <v>12284.17</v>
      </c>
      <c r="AV235" s="21">
        <v>-0.33216926459869711</v>
      </c>
      <c r="AW235" s="20">
        <v>1180943.3700000001</v>
      </c>
      <c r="AX235" s="21">
        <v>4.6651286275976931</v>
      </c>
      <c r="AY235" s="20">
        <v>-531579.97</v>
      </c>
      <c r="AZ235" s="21">
        <v>-1.8598837060481856</v>
      </c>
      <c r="BA235" s="24"/>
    </row>
    <row r="236" spans="1:53" x14ac:dyDescent="0.35">
      <c r="A236" s="18" t="s">
        <v>220</v>
      </c>
      <c r="B236" s="19"/>
      <c r="C236" s="25">
        <v>0</v>
      </c>
      <c r="D236" s="26">
        <v>0</v>
      </c>
      <c r="E236" s="25">
        <v>0</v>
      </c>
      <c r="F236" s="26">
        <v>0</v>
      </c>
      <c r="G236" s="25">
        <v>0</v>
      </c>
      <c r="H236" s="26">
        <v>0</v>
      </c>
      <c r="I236" s="25">
        <v>0</v>
      </c>
      <c r="J236" s="26">
        <v>0</v>
      </c>
      <c r="K236" s="25">
        <v>0</v>
      </c>
      <c r="L236" s="26">
        <v>0</v>
      </c>
      <c r="M236" s="25">
        <v>0</v>
      </c>
      <c r="N236" s="26">
        <v>0</v>
      </c>
      <c r="O236" s="25">
        <v>0</v>
      </c>
      <c r="P236" s="26">
        <v>0</v>
      </c>
      <c r="Q236" s="22"/>
      <c r="R236" s="23"/>
      <c r="S236" s="25">
        <v>0</v>
      </c>
      <c r="T236" s="26">
        <v>0</v>
      </c>
      <c r="U236" s="25">
        <v>0</v>
      </c>
      <c r="V236" s="26">
        <v>0</v>
      </c>
      <c r="W236" s="25">
        <v>0</v>
      </c>
      <c r="X236" s="26">
        <v>0</v>
      </c>
      <c r="Y236" s="25">
        <v>0</v>
      </c>
      <c r="Z236" s="26">
        <v>0</v>
      </c>
      <c r="AA236" s="25">
        <v>0</v>
      </c>
      <c r="AB236" s="26">
        <v>0</v>
      </c>
      <c r="AC236" s="25">
        <v>0</v>
      </c>
      <c r="AD236" s="26">
        <v>0</v>
      </c>
      <c r="AE236" s="25">
        <v>0</v>
      </c>
      <c r="AF236" s="26">
        <v>0</v>
      </c>
      <c r="AG236" s="24"/>
      <c r="AH236" s="19"/>
      <c r="AI236" s="25">
        <v>0</v>
      </c>
      <c r="AJ236" s="26">
        <v>0</v>
      </c>
      <c r="AK236" s="25">
        <v>0</v>
      </c>
      <c r="AL236" s="26">
        <v>0</v>
      </c>
      <c r="AM236" s="25">
        <v>0</v>
      </c>
      <c r="AN236" s="26">
        <v>0</v>
      </c>
      <c r="AO236" s="25">
        <v>0</v>
      </c>
      <c r="AP236" s="26">
        <v>0</v>
      </c>
      <c r="AQ236" s="25">
        <v>0</v>
      </c>
      <c r="AR236" s="26">
        <v>0</v>
      </c>
      <c r="AS236" s="25">
        <v>0</v>
      </c>
      <c r="AT236" s="26">
        <v>0</v>
      </c>
      <c r="AU236" s="25">
        <v>0</v>
      </c>
      <c r="AV236" s="26">
        <v>0</v>
      </c>
      <c r="AW236" s="25">
        <v>0</v>
      </c>
      <c r="AX236" s="26">
        <v>0</v>
      </c>
      <c r="AY236" s="25">
        <v>0</v>
      </c>
      <c r="AZ236" s="26">
        <v>0</v>
      </c>
      <c r="BA236" s="24"/>
    </row>
    <row r="237" spans="1:53" x14ac:dyDescent="0.35">
      <c r="A237" s="27" t="s">
        <v>221</v>
      </c>
      <c r="B237" s="19"/>
      <c r="C237" s="28">
        <v>28663.07</v>
      </c>
      <c r="D237" s="29">
        <v>0.96634187841379504</v>
      </c>
      <c r="E237" s="28">
        <v>350528.25</v>
      </c>
      <c r="F237" s="29">
        <v>11.618974350196343</v>
      </c>
      <c r="G237" s="28">
        <v>-321865.18</v>
      </c>
      <c r="H237" s="29">
        <v>-10.652632471782548</v>
      </c>
      <c r="I237" s="28">
        <v>-39960.46</v>
      </c>
      <c r="J237" s="29">
        <v>-2.9951316928355416</v>
      </c>
      <c r="K237" s="28">
        <v>68623.53</v>
      </c>
      <c r="L237" s="29">
        <v>3.9614735712493365</v>
      </c>
      <c r="M237" s="28">
        <v>60618.02</v>
      </c>
      <c r="N237" s="29">
        <v>2.0492027348805233</v>
      </c>
      <c r="O237" s="28">
        <v>-31954.95</v>
      </c>
      <c r="P237" s="29">
        <v>-1.0828608564667284</v>
      </c>
      <c r="Q237" s="22"/>
      <c r="R237" s="9"/>
      <c r="S237" s="28">
        <v>89281.09</v>
      </c>
      <c r="T237" s="29">
        <v>1.5070398249097674</v>
      </c>
      <c r="U237" s="28">
        <v>698812.63</v>
      </c>
      <c r="V237" s="29">
        <v>11.688530237693758</v>
      </c>
      <c r="W237" s="28">
        <v>-609531.54</v>
      </c>
      <c r="X237" s="29">
        <v>-10.18149041278399</v>
      </c>
      <c r="Y237" s="28">
        <v>57249.7</v>
      </c>
      <c r="Z237" s="29">
        <v>2.1691929175559679</v>
      </c>
      <c r="AA237" s="28">
        <v>32031.39</v>
      </c>
      <c r="AB237" s="29">
        <v>-0.66215309264620048</v>
      </c>
      <c r="AC237" s="28">
        <v>60618.02</v>
      </c>
      <c r="AD237" s="29">
        <v>2.0492027348805233</v>
      </c>
      <c r="AE237" s="28">
        <v>28663.07</v>
      </c>
      <c r="AF237" s="29">
        <v>-0.54216290997075589</v>
      </c>
      <c r="AG237" s="24"/>
      <c r="AH237" s="19"/>
      <c r="AI237" s="28">
        <v>1618774.29</v>
      </c>
      <c r="AJ237" s="29">
        <v>6.7011480985174137</v>
      </c>
      <c r="AK237" s="28">
        <v>3040006.04</v>
      </c>
      <c r="AL237" s="29">
        <v>12.712006114961236</v>
      </c>
      <c r="AM237" s="28">
        <v>-1421231.75</v>
      </c>
      <c r="AN237" s="29">
        <v>-6.0108580164438221</v>
      </c>
      <c r="AO237" s="28">
        <v>1589902.16</v>
      </c>
      <c r="AP237" s="29">
        <v>12.122698958802784</v>
      </c>
      <c r="AQ237" s="28">
        <v>28872.13</v>
      </c>
      <c r="AR237" s="29">
        <v>-5.4215508602853708</v>
      </c>
      <c r="AS237" s="28">
        <v>1590111.22</v>
      </c>
      <c r="AT237" s="29">
        <v>7.5038769088592501</v>
      </c>
      <c r="AU237" s="28">
        <v>28663.07</v>
      </c>
      <c r="AV237" s="29">
        <v>-0.80272881034183641</v>
      </c>
      <c r="AW237" s="28">
        <v>2476008.4</v>
      </c>
      <c r="AX237" s="29">
        <v>9.3998927539654726</v>
      </c>
      <c r="AY237" s="28">
        <v>-857234.11</v>
      </c>
      <c r="AZ237" s="29">
        <v>-2.698744655448059</v>
      </c>
      <c r="BA237" s="24"/>
    </row>
    <row r="238" spans="1:53" x14ac:dyDescent="0.35">
      <c r="A238" s="18"/>
      <c r="B238" s="19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22"/>
      <c r="R238" s="2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24"/>
      <c r="AH238" s="1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1:53" x14ac:dyDescent="0.35">
      <c r="A239" s="18" t="s">
        <v>222</v>
      </c>
      <c r="B239" s="19"/>
      <c r="C239" s="25">
        <v>0</v>
      </c>
      <c r="D239" s="26">
        <v>0</v>
      </c>
      <c r="E239" s="25">
        <v>0</v>
      </c>
      <c r="F239" s="26">
        <v>0</v>
      </c>
      <c r="G239" s="25">
        <v>0</v>
      </c>
      <c r="H239" s="26">
        <v>0</v>
      </c>
      <c r="I239" s="25">
        <v>0</v>
      </c>
      <c r="J239" s="26">
        <v>0</v>
      </c>
      <c r="K239" s="25">
        <v>0</v>
      </c>
      <c r="L239" s="26">
        <v>0</v>
      </c>
      <c r="M239" s="25">
        <v>0</v>
      </c>
      <c r="N239" s="26">
        <v>0</v>
      </c>
      <c r="O239" s="25">
        <v>0</v>
      </c>
      <c r="P239" s="26">
        <v>0</v>
      </c>
      <c r="Q239" s="22"/>
      <c r="R239" s="23"/>
      <c r="S239" s="25">
        <v>0</v>
      </c>
      <c r="T239" s="26">
        <v>0</v>
      </c>
      <c r="U239" s="25">
        <v>0</v>
      </c>
      <c r="V239" s="26">
        <v>0</v>
      </c>
      <c r="W239" s="25">
        <v>0</v>
      </c>
      <c r="X239" s="26">
        <v>0</v>
      </c>
      <c r="Y239" s="25">
        <v>0</v>
      </c>
      <c r="Z239" s="26">
        <v>0</v>
      </c>
      <c r="AA239" s="25">
        <v>0</v>
      </c>
      <c r="AB239" s="26">
        <v>0</v>
      </c>
      <c r="AC239" s="25">
        <v>0</v>
      </c>
      <c r="AD239" s="26">
        <v>0</v>
      </c>
      <c r="AE239" s="25">
        <v>0</v>
      </c>
      <c r="AF239" s="26">
        <v>0</v>
      </c>
      <c r="AG239" s="24"/>
      <c r="AH239" s="19"/>
      <c r="AI239" s="25">
        <v>0</v>
      </c>
      <c r="AJ239" s="26">
        <v>0</v>
      </c>
      <c r="AK239" s="25">
        <v>0</v>
      </c>
      <c r="AL239" s="26">
        <v>0</v>
      </c>
      <c r="AM239" s="25">
        <v>0</v>
      </c>
      <c r="AN239" s="26">
        <v>0</v>
      </c>
      <c r="AO239" s="25">
        <v>0</v>
      </c>
      <c r="AP239" s="26">
        <v>0</v>
      </c>
      <c r="AQ239" s="25">
        <v>0</v>
      </c>
      <c r="AR239" s="26">
        <v>0</v>
      </c>
      <c r="AS239" s="25">
        <v>0</v>
      </c>
      <c r="AT239" s="26">
        <v>0</v>
      </c>
      <c r="AU239" s="25">
        <v>0</v>
      </c>
      <c r="AV239" s="26">
        <v>0</v>
      </c>
      <c r="AW239" s="25">
        <v>0</v>
      </c>
      <c r="AX239" s="26">
        <v>0</v>
      </c>
      <c r="AY239" s="25">
        <v>0</v>
      </c>
      <c r="AZ239" s="26">
        <v>0</v>
      </c>
      <c r="BA239" s="24"/>
    </row>
    <row r="240" spans="1:53" x14ac:dyDescent="0.35">
      <c r="A240" s="27" t="s">
        <v>223</v>
      </c>
      <c r="B240" s="19"/>
      <c r="C240" s="28">
        <v>28663.07</v>
      </c>
      <c r="D240" s="29">
        <v>0.96634187841379504</v>
      </c>
      <c r="E240" s="28">
        <v>350528.25</v>
      </c>
      <c r="F240" s="29">
        <v>11.618974350196343</v>
      </c>
      <c r="G240" s="28">
        <v>-321865.18</v>
      </c>
      <c r="H240" s="29">
        <v>-10.652632471782548</v>
      </c>
      <c r="I240" s="28">
        <v>-39960.46</v>
      </c>
      <c r="J240" s="29">
        <v>-2.9951316928355416</v>
      </c>
      <c r="K240" s="28">
        <v>68623.53</v>
      </c>
      <c r="L240" s="29">
        <v>3.9614735712493365</v>
      </c>
      <c r="M240" s="28">
        <v>60618.02</v>
      </c>
      <c r="N240" s="29">
        <v>2.0492027348805233</v>
      </c>
      <c r="O240" s="28">
        <v>-31954.95</v>
      </c>
      <c r="P240" s="29">
        <v>-1.0828608564667284</v>
      </c>
      <c r="Q240" s="22"/>
      <c r="R240" s="9"/>
      <c r="S240" s="28">
        <v>89281.09</v>
      </c>
      <c r="T240" s="29">
        <v>1.5070398249097674</v>
      </c>
      <c r="U240" s="28">
        <v>698812.63</v>
      </c>
      <c r="V240" s="29">
        <v>11.688530237693758</v>
      </c>
      <c r="W240" s="28">
        <v>-609531.54</v>
      </c>
      <c r="X240" s="29">
        <v>-10.18149041278399</v>
      </c>
      <c r="Y240" s="28">
        <v>57249.7</v>
      </c>
      <c r="Z240" s="29">
        <v>2.1691929175559679</v>
      </c>
      <c r="AA240" s="28">
        <v>32031.39</v>
      </c>
      <c r="AB240" s="29">
        <v>-0.66215309264620048</v>
      </c>
      <c r="AC240" s="28">
        <v>60618.02</v>
      </c>
      <c r="AD240" s="29">
        <v>2.0492027348805233</v>
      </c>
      <c r="AE240" s="28">
        <v>28663.07</v>
      </c>
      <c r="AF240" s="29">
        <v>-0.54216290997075589</v>
      </c>
      <c r="AG240" s="24"/>
      <c r="AH240" s="19"/>
      <c r="AI240" s="28">
        <v>1618774.29</v>
      </c>
      <c r="AJ240" s="29">
        <v>6.7011480985174137</v>
      </c>
      <c r="AK240" s="28">
        <v>3040006.04</v>
      </c>
      <c r="AL240" s="29">
        <v>12.712006114961236</v>
      </c>
      <c r="AM240" s="28">
        <v>-1421231.75</v>
      </c>
      <c r="AN240" s="29">
        <v>-6.0108580164438221</v>
      </c>
      <c r="AO240" s="28">
        <v>1589902.16</v>
      </c>
      <c r="AP240" s="29">
        <v>12.122698958802784</v>
      </c>
      <c r="AQ240" s="28">
        <v>28872.13</v>
      </c>
      <c r="AR240" s="29">
        <v>-5.4215508602853708</v>
      </c>
      <c r="AS240" s="28">
        <v>1590111.22</v>
      </c>
      <c r="AT240" s="29">
        <v>7.5038769088592501</v>
      </c>
      <c r="AU240" s="28">
        <v>28663.07</v>
      </c>
      <c r="AV240" s="29">
        <v>-0.80272881034183641</v>
      </c>
      <c r="AW240" s="28">
        <v>2476008.4</v>
      </c>
      <c r="AX240" s="29">
        <v>9.3998927539654726</v>
      </c>
      <c r="AY240" s="28">
        <v>-857234.11</v>
      </c>
      <c r="AZ240" s="29">
        <v>-2.698744655448059</v>
      </c>
      <c r="BA240" s="24"/>
    </row>
    <row r="241" spans="1:53" x14ac:dyDescent="0.35">
      <c r="A241" s="18"/>
      <c r="B241" s="19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22"/>
      <c r="R241" s="2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24"/>
      <c r="AH241" s="1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1:53" x14ac:dyDescent="0.35">
      <c r="A242" s="27" t="s">
        <v>224</v>
      </c>
      <c r="B242" s="19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22"/>
      <c r="R242" s="9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24"/>
      <c r="AH242" s="19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24"/>
    </row>
    <row r="243" spans="1:53" x14ac:dyDescent="0.35">
      <c r="A243" s="18"/>
      <c r="B243" s="19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22"/>
      <c r="R243" s="2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24"/>
      <c r="AH243" s="1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24"/>
    </row>
    <row r="244" spans="1:53" x14ac:dyDescent="0.35">
      <c r="A244" s="27" t="s">
        <v>225</v>
      </c>
      <c r="B244" s="19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22"/>
      <c r="R244" s="9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24"/>
      <c r="AH244" s="19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24"/>
    </row>
    <row r="245" spans="1:53" x14ac:dyDescent="0.35">
      <c r="A245" s="18" t="s">
        <v>226</v>
      </c>
      <c r="B245" s="19"/>
      <c r="C245" s="20">
        <v>1996881.72</v>
      </c>
      <c r="D245" s="21">
        <v>69.621326976370455</v>
      </c>
      <c r="E245" s="20">
        <v>1983575.33</v>
      </c>
      <c r="F245" s="21">
        <v>67.728430922181445</v>
      </c>
      <c r="G245" s="20">
        <v>13306.39</v>
      </c>
      <c r="H245" s="21">
        <v>1.8928960541890092</v>
      </c>
      <c r="I245" s="20">
        <v>941064.81</v>
      </c>
      <c r="J245" s="21">
        <v>73.035409637217739</v>
      </c>
      <c r="K245" s="20">
        <v>1055816.9099999999</v>
      </c>
      <c r="L245" s="21">
        <v>-3.414082660847285</v>
      </c>
      <c r="M245" s="20">
        <v>1981907.45</v>
      </c>
      <c r="N245" s="21">
        <v>69.39607024966601</v>
      </c>
      <c r="O245" s="20">
        <v>14974.27</v>
      </c>
      <c r="P245" s="21">
        <v>0.22525672670444408</v>
      </c>
      <c r="Q245" s="22"/>
      <c r="R245" s="23"/>
      <c r="S245" s="20">
        <v>3978789.17</v>
      </c>
      <c r="T245" s="21">
        <v>69.50893999680325</v>
      </c>
      <c r="U245" s="20">
        <v>3925248.25</v>
      </c>
      <c r="V245" s="21">
        <v>67.625025065116233</v>
      </c>
      <c r="W245" s="20">
        <v>53540.92</v>
      </c>
      <c r="X245" s="21">
        <v>1.8839149316870163</v>
      </c>
      <c r="Y245" s="20">
        <v>1856346.21</v>
      </c>
      <c r="Z245" s="21">
        <v>72.799203257790495</v>
      </c>
      <c r="AA245" s="20">
        <v>2122442.96</v>
      </c>
      <c r="AB245" s="21">
        <v>-3.2902632609872455</v>
      </c>
      <c r="AC245" s="20">
        <v>1981907.45</v>
      </c>
      <c r="AD245" s="21">
        <v>69.39607024966601</v>
      </c>
      <c r="AE245" s="20">
        <v>1996881.72</v>
      </c>
      <c r="AF245" s="21">
        <v>0.11286974713723907</v>
      </c>
      <c r="AG245" s="24"/>
      <c r="AH245" s="19"/>
      <c r="AI245" s="20">
        <v>16173421.77</v>
      </c>
      <c r="AJ245" s="21">
        <v>69.2903277976515</v>
      </c>
      <c r="AK245" s="20">
        <v>15903564.91</v>
      </c>
      <c r="AL245" s="21">
        <v>68.522302784280726</v>
      </c>
      <c r="AM245" s="20">
        <v>269856.86</v>
      </c>
      <c r="AN245" s="21">
        <v>0.76802501337077445</v>
      </c>
      <c r="AO245" s="20">
        <v>9051341.0199999996</v>
      </c>
      <c r="AP245" s="21">
        <v>71.291989788822889</v>
      </c>
      <c r="AQ245" s="20">
        <v>7122080.75</v>
      </c>
      <c r="AR245" s="21">
        <v>-2.0016619911713889</v>
      </c>
      <c r="AS245" s="20">
        <v>14176540.050000001</v>
      </c>
      <c r="AT245" s="21">
        <v>69.243956570711703</v>
      </c>
      <c r="AU245" s="20">
        <v>1996881.72</v>
      </c>
      <c r="AV245" s="21">
        <v>4.6371226939797339E-2</v>
      </c>
      <c r="AW245" s="20">
        <v>17828485.629999999</v>
      </c>
      <c r="AX245" s="21">
        <v>69.720044117757908</v>
      </c>
      <c r="AY245" s="20">
        <v>-1655063.86</v>
      </c>
      <c r="AZ245" s="21">
        <v>-0.42971632010640803</v>
      </c>
      <c r="BA245" s="24"/>
    </row>
    <row r="246" spans="1:53" x14ac:dyDescent="0.35">
      <c r="A246" s="18" t="s">
        <v>15</v>
      </c>
      <c r="B246" s="19"/>
      <c r="C246" s="20">
        <v>964202.53</v>
      </c>
      <c r="D246" s="21">
        <v>33.616943327306167</v>
      </c>
      <c r="E246" s="20">
        <v>1033285.19</v>
      </c>
      <c r="F246" s="21">
        <v>35.281132788553151</v>
      </c>
      <c r="G246" s="20">
        <v>-69082.66</v>
      </c>
      <c r="H246" s="21">
        <v>-1.6641894612469841</v>
      </c>
      <c r="I246" s="20">
        <v>387591.35</v>
      </c>
      <c r="J246" s="21">
        <v>30.080705088836794</v>
      </c>
      <c r="K246" s="20">
        <v>576611.18000000005</v>
      </c>
      <c r="L246" s="21">
        <v>3.5362382384693731</v>
      </c>
      <c r="M246" s="20">
        <v>966081.85</v>
      </c>
      <c r="N246" s="21">
        <v>33.827151681339764</v>
      </c>
      <c r="O246" s="20">
        <v>-1879.32</v>
      </c>
      <c r="P246" s="21">
        <v>-0.21020835403359683</v>
      </c>
      <c r="Q246" s="22"/>
      <c r="R246" s="23"/>
      <c r="S246" s="20">
        <v>1930284.38</v>
      </c>
      <c r="T246" s="21">
        <v>33.72182224628569</v>
      </c>
      <c r="U246" s="20">
        <v>2053370.24</v>
      </c>
      <c r="V246" s="21">
        <v>35.375906211273069</v>
      </c>
      <c r="W246" s="20">
        <v>-123085.86</v>
      </c>
      <c r="X246" s="21">
        <v>-1.6540839649873789</v>
      </c>
      <c r="Y246" s="20">
        <v>752441.33</v>
      </c>
      <c r="Z246" s="21">
        <v>29.508035207630918</v>
      </c>
      <c r="AA246" s="20">
        <v>1177843.05</v>
      </c>
      <c r="AB246" s="21">
        <v>4.2137870386547718</v>
      </c>
      <c r="AC246" s="20">
        <v>966081.85</v>
      </c>
      <c r="AD246" s="21">
        <v>33.827151681339764</v>
      </c>
      <c r="AE246" s="20">
        <v>964202.53</v>
      </c>
      <c r="AF246" s="21">
        <v>-0.10532943505407388</v>
      </c>
      <c r="AG246" s="24"/>
      <c r="AH246" s="19"/>
      <c r="AI246" s="20">
        <v>7908568.4800000004</v>
      </c>
      <c r="AJ246" s="21">
        <v>33.881964508328927</v>
      </c>
      <c r="AK246" s="20">
        <v>8010882.6799999997</v>
      </c>
      <c r="AL246" s="21">
        <v>34.515791376004778</v>
      </c>
      <c r="AM246" s="20">
        <v>-102314.2</v>
      </c>
      <c r="AN246" s="21">
        <v>-0.63382686767585028</v>
      </c>
      <c r="AO246" s="20">
        <v>3989662.17</v>
      </c>
      <c r="AP246" s="21">
        <v>31.424178368267135</v>
      </c>
      <c r="AQ246" s="20">
        <v>3918906.31</v>
      </c>
      <c r="AR246" s="21">
        <v>2.457786140061792</v>
      </c>
      <c r="AS246" s="20">
        <v>6944365.9500000002</v>
      </c>
      <c r="AT246" s="21">
        <v>33.91909256821301</v>
      </c>
      <c r="AU246" s="20">
        <v>964202.53</v>
      </c>
      <c r="AV246" s="21">
        <v>-3.7128059884082631E-2</v>
      </c>
      <c r="AW246" s="20">
        <v>8368149.5999999996</v>
      </c>
      <c r="AX246" s="21">
        <v>32.72447090594526</v>
      </c>
      <c r="AY246" s="20">
        <v>-459581.12</v>
      </c>
      <c r="AZ246" s="21">
        <v>1.1574936023836671</v>
      </c>
      <c r="BA246" s="24"/>
    </row>
    <row r="247" spans="1:53" x14ac:dyDescent="0.35">
      <c r="A247" s="18" t="s">
        <v>16</v>
      </c>
      <c r="B247" s="19"/>
      <c r="C247" s="25">
        <v>5057.51</v>
      </c>
      <c r="D247" s="26">
        <v>0.17633020216954232</v>
      </c>
      <c r="E247" s="25">
        <v>0</v>
      </c>
      <c r="F247" s="26">
        <v>0</v>
      </c>
      <c r="G247" s="25">
        <v>5057.51</v>
      </c>
      <c r="H247" s="26">
        <v>0.17633020216954232</v>
      </c>
      <c r="I247" s="25">
        <v>5524.24</v>
      </c>
      <c r="J247" s="26">
        <v>0.42873256660644204</v>
      </c>
      <c r="K247" s="25">
        <v>-466.73</v>
      </c>
      <c r="L247" s="26">
        <v>-0.25240236443689973</v>
      </c>
      <c r="M247" s="25">
        <v>10137.73</v>
      </c>
      <c r="N247" s="26">
        <v>0.35497047213387622</v>
      </c>
      <c r="O247" s="25">
        <v>-5080.22</v>
      </c>
      <c r="P247" s="26">
        <v>-0.17864026996433391</v>
      </c>
      <c r="Q247" s="22"/>
      <c r="R247" s="23"/>
      <c r="S247" s="25">
        <v>15195.24</v>
      </c>
      <c r="T247" s="26">
        <v>0.26545890728787336</v>
      </c>
      <c r="U247" s="25">
        <v>0</v>
      </c>
      <c r="V247" s="26">
        <v>0</v>
      </c>
      <c r="W247" s="25">
        <v>15195.24</v>
      </c>
      <c r="X247" s="26">
        <v>0.26545890728787336</v>
      </c>
      <c r="Y247" s="25">
        <v>30429.08</v>
      </c>
      <c r="Z247" s="26">
        <v>1.19331877207731</v>
      </c>
      <c r="AA247" s="25">
        <v>-15233.84</v>
      </c>
      <c r="AB247" s="26">
        <v>-0.92785986478943661</v>
      </c>
      <c r="AC247" s="25">
        <v>10137.73</v>
      </c>
      <c r="AD247" s="26">
        <v>0.35497047213387622</v>
      </c>
      <c r="AE247" s="25">
        <v>5057.51</v>
      </c>
      <c r="AF247" s="26">
        <v>-8.9511564846002867E-2</v>
      </c>
      <c r="AG247" s="24"/>
      <c r="AH247" s="19"/>
      <c r="AI247" s="25">
        <v>74680.61</v>
      </c>
      <c r="AJ247" s="26">
        <v>0.3199473816126524</v>
      </c>
      <c r="AK247" s="25">
        <v>0</v>
      </c>
      <c r="AL247" s="26">
        <v>0</v>
      </c>
      <c r="AM247" s="25">
        <v>74680.61</v>
      </c>
      <c r="AN247" s="26">
        <v>0.3199473816126524</v>
      </c>
      <c r="AO247" s="25">
        <v>74080.88</v>
      </c>
      <c r="AP247" s="26">
        <v>0.58349070362471156</v>
      </c>
      <c r="AQ247" s="25">
        <v>599.73</v>
      </c>
      <c r="AR247" s="26">
        <v>-0.26354332201205916</v>
      </c>
      <c r="AS247" s="25">
        <v>69623.100000000006</v>
      </c>
      <c r="AT247" s="26">
        <v>0.34006738567485073</v>
      </c>
      <c r="AU247" s="25">
        <v>5057.51</v>
      </c>
      <c r="AV247" s="26">
        <v>-2.0120004062198327E-2</v>
      </c>
      <c r="AW247" s="25">
        <v>144180.19</v>
      </c>
      <c r="AX247" s="26">
        <v>0.56383079395099012</v>
      </c>
      <c r="AY247" s="25">
        <v>-69499.58</v>
      </c>
      <c r="AZ247" s="26">
        <v>-0.24388341233833771</v>
      </c>
      <c r="BA247" s="24"/>
    </row>
    <row r="248" spans="1:53" x14ac:dyDescent="0.35">
      <c r="A248" s="27" t="s">
        <v>22</v>
      </c>
      <c r="B248" s="19"/>
      <c r="C248" s="28">
        <v>2966141.76</v>
      </c>
      <c r="D248" s="29">
        <v>103.41460050584617</v>
      </c>
      <c r="E248" s="28">
        <v>3016860.52</v>
      </c>
      <c r="F248" s="29">
        <v>103.0095637107346</v>
      </c>
      <c r="G248" s="28">
        <v>-50718.76</v>
      </c>
      <c r="H248" s="29">
        <v>0.40503679511157031</v>
      </c>
      <c r="I248" s="28">
        <v>1334180.3999999999</v>
      </c>
      <c r="J248" s="29">
        <v>103.54484729266098</v>
      </c>
      <c r="K248" s="28">
        <v>1631961.36</v>
      </c>
      <c r="L248" s="29">
        <v>-0.1302467868148085</v>
      </c>
      <c r="M248" s="28">
        <v>2958127.03</v>
      </c>
      <c r="N248" s="29">
        <v>103.57819240313965</v>
      </c>
      <c r="O248" s="28">
        <v>8014.73</v>
      </c>
      <c r="P248" s="29">
        <v>-0.163591897293486</v>
      </c>
      <c r="Q248" s="22"/>
      <c r="R248" s="9"/>
      <c r="S248" s="28">
        <v>5924268.79</v>
      </c>
      <c r="T248" s="29">
        <v>103.49622115037683</v>
      </c>
      <c r="U248" s="28">
        <v>5978618.4900000002</v>
      </c>
      <c r="V248" s="29">
        <v>103.00093127638932</v>
      </c>
      <c r="W248" s="28">
        <v>-54349.7</v>
      </c>
      <c r="X248" s="29">
        <v>0.49528987398750246</v>
      </c>
      <c r="Y248" s="28">
        <v>2639216.62</v>
      </c>
      <c r="Z248" s="29">
        <v>103.50055723749874</v>
      </c>
      <c r="AA248" s="28">
        <v>3285052.17</v>
      </c>
      <c r="AB248" s="29">
        <v>-4.3360871219135788E-3</v>
      </c>
      <c r="AC248" s="28">
        <v>2958127.03</v>
      </c>
      <c r="AD248" s="29">
        <v>103.57819240313965</v>
      </c>
      <c r="AE248" s="28">
        <v>2966141.76</v>
      </c>
      <c r="AF248" s="29">
        <v>-8.1971252762826907E-2</v>
      </c>
      <c r="AG248" s="24"/>
      <c r="AH248" s="19"/>
      <c r="AI248" s="28">
        <v>24156670.859999999</v>
      </c>
      <c r="AJ248" s="29">
        <v>103.49223968759307</v>
      </c>
      <c r="AK248" s="28">
        <v>23914447.59</v>
      </c>
      <c r="AL248" s="29">
        <v>103.03809416028551</v>
      </c>
      <c r="AM248" s="28">
        <v>242223.27</v>
      </c>
      <c r="AN248" s="29">
        <v>0.45414552730755986</v>
      </c>
      <c r="AO248" s="28">
        <v>13115084.07</v>
      </c>
      <c r="AP248" s="29">
        <v>103.29965886071474</v>
      </c>
      <c r="AQ248" s="28">
        <v>11041586.789999999</v>
      </c>
      <c r="AR248" s="29">
        <v>0.19258082687832712</v>
      </c>
      <c r="AS248" s="28">
        <v>21190529.100000001</v>
      </c>
      <c r="AT248" s="29">
        <v>103.50311652459956</v>
      </c>
      <c r="AU248" s="28">
        <v>2966141.76</v>
      </c>
      <c r="AV248" s="29">
        <v>-1.0876837006492224E-2</v>
      </c>
      <c r="AW248" s="28">
        <v>26340815.420000002</v>
      </c>
      <c r="AX248" s="29">
        <v>103.00834581765419</v>
      </c>
      <c r="AY248" s="28">
        <v>-2184144.56</v>
      </c>
      <c r="AZ248" s="29">
        <v>0.48389386993888195</v>
      </c>
      <c r="BA248" s="24"/>
    </row>
    <row r="249" spans="1:53" x14ac:dyDescent="0.35">
      <c r="A249" s="18"/>
      <c r="B249" s="19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22"/>
      <c r="R249" s="2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24"/>
      <c r="AH249" s="1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24"/>
    </row>
    <row r="250" spans="1:53" x14ac:dyDescent="0.35">
      <c r="A250" s="27" t="s">
        <v>227</v>
      </c>
      <c r="B250" s="19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22"/>
      <c r="R250" s="9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24"/>
      <c r="AH250" s="19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24"/>
    </row>
    <row r="251" spans="1:53" x14ac:dyDescent="0.35">
      <c r="A251" s="18" t="s">
        <v>228</v>
      </c>
      <c r="B251" s="19"/>
      <c r="C251" s="20">
        <v>23518.41</v>
      </c>
      <c r="D251" s="21">
        <v>0.81996990416354798</v>
      </c>
      <c r="E251" s="20">
        <v>13728.08</v>
      </c>
      <c r="F251" s="21">
        <v>0.46874010979667746</v>
      </c>
      <c r="G251" s="20">
        <v>9790.33</v>
      </c>
      <c r="H251" s="21">
        <v>0.35122979436687052</v>
      </c>
      <c r="I251" s="20">
        <v>7330.03</v>
      </c>
      <c r="J251" s="21">
        <v>0.56887871910022347</v>
      </c>
      <c r="K251" s="20">
        <v>16188.38</v>
      </c>
      <c r="L251" s="21">
        <v>0.25109118506332451</v>
      </c>
      <c r="M251" s="20">
        <v>25710.28</v>
      </c>
      <c r="N251" s="21">
        <v>0.90024001727153458</v>
      </c>
      <c r="O251" s="20">
        <v>-2191.87</v>
      </c>
      <c r="P251" s="21">
        <v>-8.0270113107986596E-2</v>
      </c>
      <c r="Q251" s="22"/>
      <c r="R251" s="23"/>
      <c r="S251" s="20">
        <v>49228.69</v>
      </c>
      <c r="T251" s="21">
        <v>0.86001894373589749</v>
      </c>
      <c r="U251" s="20">
        <v>26568.240000000002</v>
      </c>
      <c r="V251" s="21">
        <v>0.45772337989986339</v>
      </c>
      <c r="W251" s="20">
        <v>22660.45</v>
      </c>
      <c r="X251" s="21">
        <v>0.4022955638360341</v>
      </c>
      <c r="Y251" s="20">
        <v>12679.22</v>
      </c>
      <c r="Z251" s="21">
        <v>0.49723327952399704</v>
      </c>
      <c r="AA251" s="20">
        <v>36549.47</v>
      </c>
      <c r="AB251" s="21">
        <v>0.36278566421190045</v>
      </c>
      <c r="AC251" s="20">
        <v>25710.28</v>
      </c>
      <c r="AD251" s="21">
        <v>0.90024001727153458</v>
      </c>
      <c r="AE251" s="20">
        <v>23518.41</v>
      </c>
      <c r="AF251" s="21">
        <v>-4.0221073535637086E-2</v>
      </c>
      <c r="AG251" s="24"/>
      <c r="AH251" s="19"/>
      <c r="AI251" s="20">
        <v>156294.03</v>
      </c>
      <c r="AJ251" s="21">
        <v>0.66959637394752591</v>
      </c>
      <c r="AK251" s="20">
        <v>107399.52</v>
      </c>
      <c r="AL251" s="21">
        <v>0.46274294285421408</v>
      </c>
      <c r="AM251" s="20">
        <v>48894.51</v>
      </c>
      <c r="AN251" s="21">
        <v>0.20685343109331183</v>
      </c>
      <c r="AO251" s="20">
        <v>70118.23</v>
      </c>
      <c r="AP251" s="21">
        <v>0.55227928393425341</v>
      </c>
      <c r="AQ251" s="20">
        <v>86175.8</v>
      </c>
      <c r="AR251" s="21">
        <v>0.11731709001327251</v>
      </c>
      <c r="AS251" s="20">
        <v>132775.62</v>
      </c>
      <c r="AT251" s="21">
        <v>0.64852984102628897</v>
      </c>
      <c r="AU251" s="20">
        <v>23518.41</v>
      </c>
      <c r="AV251" s="21">
        <v>2.1066532921236947E-2</v>
      </c>
      <c r="AW251" s="20">
        <v>169669.8</v>
      </c>
      <c r="AX251" s="21">
        <v>0.66351041737083094</v>
      </c>
      <c r="AY251" s="20">
        <v>-13375.77</v>
      </c>
      <c r="AZ251" s="21">
        <v>6.085956576694973E-3</v>
      </c>
      <c r="BA251" s="24"/>
    </row>
    <row r="252" spans="1:53" x14ac:dyDescent="0.35">
      <c r="A252" s="18" t="s">
        <v>229</v>
      </c>
      <c r="B252" s="19"/>
      <c r="C252" s="20">
        <v>64626.71</v>
      </c>
      <c r="D252" s="21">
        <v>2.2532117266900871</v>
      </c>
      <c r="E252" s="20">
        <v>66588.63</v>
      </c>
      <c r="F252" s="21">
        <v>2.2736436367948274</v>
      </c>
      <c r="G252" s="20">
        <v>-1961.92</v>
      </c>
      <c r="H252" s="21">
        <v>-2.0431910104740325E-2</v>
      </c>
      <c r="I252" s="20">
        <v>33153.279999999999</v>
      </c>
      <c r="J252" s="21">
        <v>2.5730038567879059</v>
      </c>
      <c r="K252" s="20">
        <v>31473.43</v>
      </c>
      <c r="L252" s="21">
        <v>-0.31979213009781882</v>
      </c>
      <c r="M252" s="20">
        <v>64323.47</v>
      </c>
      <c r="N252" s="21">
        <v>2.25227269962696</v>
      </c>
      <c r="O252" s="20">
        <v>303.24</v>
      </c>
      <c r="P252" s="21">
        <v>9.3902706312709583E-4</v>
      </c>
      <c r="Q252" s="22"/>
      <c r="R252" s="23"/>
      <c r="S252" s="20">
        <v>128950.18</v>
      </c>
      <c r="T252" s="21">
        <v>2.2527432194144077</v>
      </c>
      <c r="U252" s="20">
        <v>133023.65</v>
      </c>
      <c r="V252" s="21">
        <v>2.2917601875252727</v>
      </c>
      <c r="W252" s="20">
        <v>-4073.47</v>
      </c>
      <c r="X252" s="21">
        <v>-3.9016968110864969E-2</v>
      </c>
      <c r="Y252" s="20">
        <v>66756.75</v>
      </c>
      <c r="Z252" s="21">
        <v>2.6179589700993899</v>
      </c>
      <c r="AA252" s="20">
        <v>62193.43</v>
      </c>
      <c r="AB252" s="21">
        <v>-0.36521575068498224</v>
      </c>
      <c r="AC252" s="20">
        <v>64323.47</v>
      </c>
      <c r="AD252" s="21">
        <v>2.25227269962696</v>
      </c>
      <c r="AE252" s="20">
        <v>64626.71</v>
      </c>
      <c r="AF252" s="21">
        <v>4.7051978744772072E-4</v>
      </c>
      <c r="AG252" s="24"/>
      <c r="AH252" s="19"/>
      <c r="AI252" s="20">
        <v>567863.22</v>
      </c>
      <c r="AJ252" s="21">
        <v>2.432845023000342</v>
      </c>
      <c r="AK252" s="20">
        <v>541459.76</v>
      </c>
      <c r="AL252" s="21">
        <v>2.3329404338076785</v>
      </c>
      <c r="AM252" s="20">
        <v>26403.46</v>
      </c>
      <c r="AN252" s="21">
        <v>9.990458919266354E-2</v>
      </c>
      <c r="AO252" s="20">
        <v>314880.65000000002</v>
      </c>
      <c r="AP252" s="21">
        <v>2.4801262083591147</v>
      </c>
      <c r="AQ252" s="20">
        <v>252982.57</v>
      </c>
      <c r="AR252" s="21">
        <v>-4.7281185358772682E-2</v>
      </c>
      <c r="AS252" s="20">
        <v>503236.51</v>
      </c>
      <c r="AT252" s="21">
        <v>2.4580106937472745</v>
      </c>
      <c r="AU252" s="20">
        <v>64626.71</v>
      </c>
      <c r="AV252" s="21">
        <v>-2.5165670746932545E-2</v>
      </c>
      <c r="AW252" s="20">
        <v>537493.68999999994</v>
      </c>
      <c r="AX252" s="21">
        <v>2.1019218658010321</v>
      </c>
      <c r="AY252" s="20">
        <v>30369.53</v>
      </c>
      <c r="AZ252" s="21">
        <v>0.33092315719930987</v>
      </c>
      <c r="BA252" s="24"/>
    </row>
    <row r="253" spans="1:53" x14ac:dyDescent="0.35">
      <c r="A253" s="18" t="s">
        <v>230</v>
      </c>
      <c r="B253" s="19"/>
      <c r="C253" s="20">
        <v>7174.13</v>
      </c>
      <c r="D253" s="21">
        <v>0.25012620702491511</v>
      </c>
      <c r="E253" s="20">
        <v>7824.95</v>
      </c>
      <c r="F253" s="21">
        <v>0.26717996414309297</v>
      </c>
      <c r="G253" s="20">
        <v>-650.82000000000005</v>
      </c>
      <c r="H253" s="21">
        <v>-1.7053757118177859E-2</v>
      </c>
      <c r="I253" s="20">
        <v>5192.22</v>
      </c>
      <c r="J253" s="21">
        <v>0.40296471677285939</v>
      </c>
      <c r="K253" s="20">
        <v>1981.91</v>
      </c>
      <c r="L253" s="21">
        <v>-0.15283850974794427</v>
      </c>
      <c r="M253" s="20">
        <v>8798</v>
      </c>
      <c r="N253" s="21">
        <v>0.30806010949530543</v>
      </c>
      <c r="O253" s="20">
        <v>-1623.87</v>
      </c>
      <c r="P253" s="21">
        <v>-5.7933902470390319E-2</v>
      </c>
      <c r="Q253" s="22"/>
      <c r="R253" s="23"/>
      <c r="S253" s="20">
        <v>15972.13</v>
      </c>
      <c r="T253" s="21">
        <v>0.27903107663056725</v>
      </c>
      <c r="U253" s="20">
        <v>14595.11</v>
      </c>
      <c r="V253" s="21">
        <v>0.25144770896417284</v>
      </c>
      <c r="W253" s="20">
        <v>1377.02</v>
      </c>
      <c r="X253" s="21">
        <v>2.7583367666394409E-2</v>
      </c>
      <c r="Y253" s="20">
        <v>9826.6299999999992</v>
      </c>
      <c r="Z253" s="21">
        <v>0.38536498787535001</v>
      </c>
      <c r="AA253" s="20">
        <v>6145.5</v>
      </c>
      <c r="AB253" s="21">
        <v>-0.10633391124478275</v>
      </c>
      <c r="AC253" s="20">
        <v>8798</v>
      </c>
      <c r="AD253" s="21">
        <v>0.30806010949530543</v>
      </c>
      <c r="AE253" s="20">
        <v>7174.13</v>
      </c>
      <c r="AF253" s="21">
        <v>-2.902903286473818E-2</v>
      </c>
      <c r="AG253" s="24"/>
      <c r="AH253" s="19"/>
      <c r="AI253" s="20">
        <v>68707.98</v>
      </c>
      <c r="AJ253" s="21">
        <v>0.29435938320394661</v>
      </c>
      <c r="AK253" s="20">
        <v>56261.91</v>
      </c>
      <c r="AL253" s="21">
        <v>0.24241078362360405</v>
      </c>
      <c r="AM253" s="20">
        <v>12446.07</v>
      </c>
      <c r="AN253" s="21">
        <v>5.1948599580342564E-2</v>
      </c>
      <c r="AO253" s="20">
        <v>33930.9</v>
      </c>
      <c r="AP253" s="21">
        <v>0.26725336842137576</v>
      </c>
      <c r="AQ253" s="20">
        <v>34777.08</v>
      </c>
      <c r="AR253" s="21">
        <v>2.7106014782570853E-2</v>
      </c>
      <c r="AS253" s="20">
        <v>61533.85</v>
      </c>
      <c r="AT253" s="21">
        <v>0.30055621625593248</v>
      </c>
      <c r="AU253" s="20">
        <v>7174.13</v>
      </c>
      <c r="AV253" s="21">
        <v>-6.1968330519858728E-3</v>
      </c>
      <c r="AW253" s="20">
        <v>62116.72</v>
      </c>
      <c r="AX253" s="21">
        <v>0.2429135344823124</v>
      </c>
      <c r="AY253" s="20">
        <v>6591.26</v>
      </c>
      <c r="AZ253" s="21">
        <v>5.1445848721634213E-2</v>
      </c>
      <c r="BA253" s="24"/>
    </row>
    <row r="254" spans="1:53" x14ac:dyDescent="0.35">
      <c r="A254" s="18" t="s">
        <v>231</v>
      </c>
      <c r="B254" s="19"/>
      <c r="C254" s="25">
        <v>2618.46</v>
      </c>
      <c r="D254" s="26">
        <v>9.1292667967608515E-2</v>
      </c>
      <c r="E254" s="25">
        <v>0</v>
      </c>
      <c r="F254" s="26">
        <v>0</v>
      </c>
      <c r="G254" s="25">
        <v>2618.46</v>
      </c>
      <c r="H254" s="26">
        <v>9.1292667967608515E-2</v>
      </c>
      <c r="I254" s="25">
        <v>0</v>
      </c>
      <c r="J254" s="26">
        <v>0</v>
      </c>
      <c r="K254" s="25">
        <v>2618.46</v>
      </c>
      <c r="L254" s="26">
        <v>9.1292667967608515E-2</v>
      </c>
      <c r="M254" s="25">
        <v>3359.14</v>
      </c>
      <c r="N254" s="26">
        <v>0.11761957674585818</v>
      </c>
      <c r="O254" s="25">
        <v>-740.68</v>
      </c>
      <c r="P254" s="26">
        <v>-2.6326908778249669E-2</v>
      </c>
      <c r="Q254" s="22"/>
      <c r="R254" s="23"/>
      <c r="S254" s="25">
        <v>5977.6</v>
      </c>
      <c r="T254" s="26">
        <v>0.10442791059594926</v>
      </c>
      <c r="U254" s="25">
        <v>0</v>
      </c>
      <c r="V254" s="26">
        <v>0</v>
      </c>
      <c r="W254" s="25">
        <v>5977.6</v>
      </c>
      <c r="X254" s="26">
        <v>0.10442791059594926</v>
      </c>
      <c r="Y254" s="25">
        <v>0</v>
      </c>
      <c r="Z254" s="26">
        <v>0</v>
      </c>
      <c r="AA254" s="25">
        <v>5977.6</v>
      </c>
      <c r="AB254" s="26">
        <v>0.10442791059594926</v>
      </c>
      <c r="AC254" s="25">
        <v>3359.14</v>
      </c>
      <c r="AD254" s="26">
        <v>0.11761957674585818</v>
      </c>
      <c r="AE254" s="25">
        <v>2618.46</v>
      </c>
      <c r="AF254" s="26">
        <v>-1.3191666149908923E-2</v>
      </c>
      <c r="AG254" s="24"/>
      <c r="AH254" s="19"/>
      <c r="AI254" s="25">
        <v>22276.9</v>
      </c>
      <c r="AJ254" s="26">
        <v>9.5438907441260823E-2</v>
      </c>
      <c r="AK254" s="25">
        <v>0</v>
      </c>
      <c r="AL254" s="26">
        <v>0</v>
      </c>
      <c r="AM254" s="25">
        <v>22276.9</v>
      </c>
      <c r="AN254" s="26">
        <v>9.5438907441260823E-2</v>
      </c>
      <c r="AO254" s="25">
        <v>0</v>
      </c>
      <c r="AP254" s="26">
        <v>0</v>
      </c>
      <c r="AQ254" s="25">
        <v>22276.9</v>
      </c>
      <c r="AR254" s="26">
        <v>9.5438907441260823E-2</v>
      </c>
      <c r="AS254" s="25">
        <v>19658.439999999999</v>
      </c>
      <c r="AT254" s="26">
        <v>9.6019773570063846E-2</v>
      </c>
      <c r="AU254" s="25">
        <v>2618.46</v>
      </c>
      <c r="AV254" s="26">
        <v>-5.8086612880302313E-4</v>
      </c>
      <c r="AW254" s="25">
        <v>0</v>
      </c>
      <c r="AX254" s="26">
        <v>0</v>
      </c>
      <c r="AY254" s="25">
        <v>22276.9</v>
      </c>
      <c r="AZ254" s="26">
        <v>9.5438907441260823E-2</v>
      </c>
      <c r="BA254" s="24"/>
    </row>
    <row r="255" spans="1:53" x14ac:dyDescent="0.35">
      <c r="A255" s="27" t="s">
        <v>17</v>
      </c>
      <c r="B255" s="19"/>
      <c r="C255" s="28">
        <v>2868204.05</v>
      </c>
      <c r="D255" s="29">
        <v>100</v>
      </c>
      <c r="E255" s="28">
        <v>2928718.86</v>
      </c>
      <c r="F255" s="29">
        <v>100</v>
      </c>
      <c r="G255" s="28">
        <v>-60514.81</v>
      </c>
      <c r="H255" s="29">
        <v>0</v>
      </c>
      <c r="I255" s="28">
        <v>1288504.8700000001</v>
      </c>
      <c r="J255" s="29">
        <v>100</v>
      </c>
      <c r="K255" s="28">
        <v>1579699.18</v>
      </c>
      <c r="L255" s="29">
        <v>0</v>
      </c>
      <c r="M255" s="28">
        <v>2855936.14</v>
      </c>
      <c r="N255" s="29">
        <v>100</v>
      </c>
      <c r="O255" s="28">
        <v>12267.91</v>
      </c>
      <c r="P255" s="29">
        <v>0</v>
      </c>
      <c r="Q255" s="22"/>
      <c r="R255" s="9"/>
      <c r="S255" s="28">
        <v>5724140.1900000004</v>
      </c>
      <c r="T255" s="29">
        <v>100</v>
      </c>
      <c r="U255" s="28">
        <v>5804431.4900000002</v>
      </c>
      <c r="V255" s="29">
        <v>100</v>
      </c>
      <c r="W255" s="28">
        <v>-80291.3</v>
      </c>
      <c r="X255" s="29">
        <v>0</v>
      </c>
      <c r="Y255" s="28">
        <v>2549954.02</v>
      </c>
      <c r="Z255" s="29">
        <v>100</v>
      </c>
      <c r="AA255" s="28">
        <v>3174186.17</v>
      </c>
      <c r="AB255" s="29">
        <v>0</v>
      </c>
      <c r="AC255" s="28">
        <v>2855936.14</v>
      </c>
      <c r="AD255" s="29">
        <v>100</v>
      </c>
      <c r="AE255" s="28">
        <v>2868204.05</v>
      </c>
      <c r="AF255" s="29">
        <v>0</v>
      </c>
      <c r="AG255" s="24"/>
      <c r="AH255" s="19"/>
      <c r="AI255" s="28">
        <v>23341528.73</v>
      </c>
      <c r="AJ255" s="29">
        <v>100</v>
      </c>
      <c r="AK255" s="28">
        <v>23209326.399999999</v>
      </c>
      <c r="AL255" s="29">
        <v>100</v>
      </c>
      <c r="AM255" s="28">
        <v>132202.32999999999</v>
      </c>
      <c r="AN255" s="29">
        <v>0</v>
      </c>
      <c r="AO255" s="28">
        <v>12696154.289999999</v>
      </c>
      <c r="AP255" s="29">
        <v>100</v>
      </c>
      <c r="AQ255" s="28">
        <v>10645374.439999999</v>
      </c>
      <c r="AR255" s="29">
        <v>0</v>
      </c>
      <c r="AS255" s="28">
        <v>20473324.68</v>
      </c>
      <c r="AT255" s="29">
        <v>100</v>
      </c>
      <c r="AU255" s="28">
        <v>2868204.05</v>
      </c>
      <c r="AV255" s="29">
        <v>0</v>
      </c>
      <c r="AW255" s="28">
        <v>25571535.210000001</v>
      </c>
      <c r="AX255" s="29">
        <v>100</v>
      </c>
      <c r="AY255" s="28">
        <v>-2230006.48</v>
      </c>
      <c r="AZ255" s="29">
        <v>0</v>
      </c>
      <c r="BA255" s="24"/>
    </row>
    <row r="256" spans="1:53" x14ac:dyDescent="0.35">
      <c r="A256" s="18"/>
      <c r="B256" s="19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22"/>
      <c r="R256" s="2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24"/>
      <c r="AH256" s="1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24"/>
    </row>
    <row r="257" spans="1:53" x14ac:dyDescent="0.35">
      <c r="A257" s="27" t="s">
        <v>232</v>
      </c>
      <c r="B257" s="19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22"/>
      <c r="R257" s="9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24"/>
      <c r="AH257" s="19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24"/>
    </row>
    <row r="258" spans="1:53" x14ac:dyDescent="0.35">
      <c r="A258" s="18" t="s">
        <v>233</v>
      </c>
      <c r="B258" s="19"/>
      <c r="C258" s="20">
        <v>330275</v>
      </c>
      <c r="D258" s="21">
        <v>16.539537454426696</v>
      </c>
      <c r="E258" s="20">
        <v>300765.53999999998</v>
      </c>
      <c r="F258" s="21">
        <v>15.162798984800844</v>
      </c>
      <c r="G258" s="20">
        <v>29509.46</v>
      </c>
      <c r="H258" s="21">
        <v>1.3767384696258524</v>
      </c>
      <c r="I258" s="20">
        <v>138312.98000000001</v>
      </c>
      <c r="J258" s="21">
        <v>14.697497826956255</v>
      </c>
      <c r="K258" s="20">
        <v>191962.02</v>
      </c>
      <c r="L258" s="21">
        <v>1.8420396274704416</v>
      </c>
      <c r="M258" s="20">
        <v>315234.77</v>
      </c>
      <c r="N258" s="21">
        <v>15.905625159237383</v>
      </c>
      <c r="O258" s="20">
        <v>15040.23</v>
      </c>
      <c r="P258" s="21">
        <v>0.63391229518931347</v>
      </c>
      <c r="Q258" s="22"/>
      <c r="R258" s="23"/>
      <c r="S258" s="20">
        <v>645509.77</v>
      </c>
      <c r="T258" s="21">
        <v>16.223774179017383</v>
      </c>
      <c r="U258" s="20">
        <v>597279.02</v>
      </c>
      <c r="V258" s="21">
        <v>15.216337463496735</v>
      </c>
      <c r="W258" s="20">
        <v>48230.75</v>
      </c>
      <c r="X258" s="21">
        <v>1.0074367155206474</v>
      </c>
      <c r="Y258" s="20">
        <v>272176.06</v>
      </c>
      <c r="Z258" s="21">
        <v>14.661923435068722</v>
      </c>
      <c r="AA258" s="20">
        <v>373333.71</v>
      </c>
      <c r="AB258" s="21">
        <v>1.5618507439486606</v>
      </c>
      <c r="AC258" s="20">
        <v>315234.77</v>
      </c>
      <c r="AD258" s="21">
        <v>15.905625159237383</v>
      </c>
      <c r="AE258" s="20">
        <v>330275</v>
      </c>
      <c r="AF258" s="21">
        <v>0.31814901977999988</v>
      </c>
      <c r="AG258" s="24"/>
      <c r="AH258" s="19"/>
      <c r="AI258" s="20">
        <v>2462941.29</v>
      </c>
      <c r="AJ258" s="21">
        <v>15.228325366302494</v>
      </c>
      <c r="AK258" s="20">
        <v>2435451.64</v>
      </c>
      <c r="AL258" s="21">
        <v>15.313872416546134</v>
      </c>
      <c r="AM258" s="20">
        <v>27489.65</v>
      </c>
      <c r="AN258" s="21">
        <v>-8.5547050243640399E-2</v>
      </c>
      <c r="AO258" s="20">
        <v>1379193.04</v>
      </c>
      <c r="AP258" s="21">
        <v>15.237444230114756</v>
      </c>
      <c r="AQ258" s="20">
        <v>1083748.25</v>
      </c>
      <c r="AR258" s="21">
        <v>-9.1188638122616794E-3</v>
      </c>
      <c r="AS258" s="20">
        <v>2132666.29</v>
      </c>
      <c r="AT258" s="21">
        <v>15.043630409664027</v>
      </c>
      <c r="AU258" s="20">
        <v>330275</v>
      </c>
      <c r="AV258" s="21">
        <v>0.18469495663846658</v>
      </c>
      <c r="AW258" s="20">
        <v>2654732.65</v>
      </c>
      <c r="AX258" s="21">
        <v>14.890399022634208</v>
      </c>
      <c r="AY258" s="20">
        <v>-191791.35999999999</v>
      </c>
      <c r="AZ258" s="21">
        <v>0.33792634366828622</v>
      </c>
      <c r="BA258" s="24"/>
    </row>
    <row r="259" spans="1:53" x14ac:dyDescent="0.35">
      <c r="A259" s="18" t="s">
        <v>234</v>
      </c>
      <c r="B259" s="19"/>
      <c r="C259" s="20">
        <v>111791.02</v>
      </c>
      <c r="D259" s="21">
        <v>5.5982795015019722</v>
      </c>
      <c r="E259" s="20">
        <v>98175.58</v>
      </c>
      <c r="F259" s="21">
        <v>4.9494253389408707</v>
      </c>
      <c r="G259" s="20">
        <v>13615.44</v>
      </c>
      <c r="H259" s="21">
        <v>0.64885416256110151</v>
      </c>
      <c r="I259" s="20">
        <v>48551.28</v>
      </c>
      <c r="J259" s="21">
        <v>5.1591855825530226</v>
      </c>
      <c r="K259" s="20">
        <v>63239.74</v>
      </c>
      <c r="L259" s="21">
        <v>0.43909391894894956</v>
      </c>
      <c r="M259" s="20">
        <v>110163.7</v>
      </c>
      <c r="N259" s="21">
        <v>5.5584684340330828</v>
      </c>
      <c r="O259" s="20">
        <v>1627.32</v>
      </c>
      <c r="P259" s="21">
        <v>3.9811067468889405E-2</v>
      </c>
      <c r="Q259" s="22"/>
      <c r="R259" s="23"/>
      <c r="S259" s="20">
        <v>221954.72</v>
      </c>
      <c r="T259" s="21">
        <v>5.5784488827288126</v>
      </c>
      <c r="U259" s="20">
        <v>196655.03</v>
      </c>
      <c r="V259" s="21">
        <v>5.0100023609971682</v>
      </c>
      <c r="W259" s="20">
        <v>25299.69</v>
      </c>
      <c r="X259" s="21">
        <v>0.56844652173164434</v>
      </c>
      <c r="Y259" s="20">
        <v>95362.84</v>
      </c>
      <c r="Z259" s="21">
        <v>5.1371257950853897</v>
      </c>
      <c r="AA259" s="20">
        <v>126591.88</v>
      </c>
      <c r="AB259" s="21">
        <v>0.44132308764342287</v>
      </c>
      <c r="AC259" s="20">
        <v>110163.7</v>
      </c>
      <c r="AD259" s="21">
        <v>5.5584684340330828</v>
      </c>
      <c r="AE259" s="20">
        <v>111791.02</v>
      </c>
      <c r="AF259" s="21">
        <v>1.9980448695729791E-2</v>
      </c>
      <c r="AG259" s="24"/>
      <c r="AH259" s="19"/>
      <c r="AI259" s="20">
        <v>833588.57</v>
      </c>
      <c r="AJ259" s="21">
        <v>5.1540643770647181</v>
      </c>
      <c r="AK259" s="20">
        <v>746343.2</v>
      </c>
      <c r="AL259" s="21">
        <v>4.692930196617155</v>
      </c>
      <c r="AM259" s="20">
        <v>87245.37</v>
      </c>
      <c r="AN259" s="21">
        <v>0.46113418044756305</v>
      </c>
      <c r="AO259" s="20">
        <v>426225.67</v>
      </c>
      <c r="AP259" s="21">
        <v>4.7089781399044002</v>
      </c>
      <c r="AQ259" s="20">
        <v>407362.9</v>
      </c>
      <c r="AR259" s="21">
        <v>0.44508623716031792</v>
      </c>
      <c r="AS259" s="20">
        <v>721797.55</v>
      </c>
      <c r="AT259" s="21">
        <v>5.0914930402922964</v>
      </c>
      <c r="AU259" s="20">
        <v>111791.02</v>
      </c>
      <c r="AV259" s="21">
        <v>6.257133677242166E-2</v>
      </c>
      <c r="AW259" s="20">
        <v>826231.02</v>
      </c>
      <c r="AX259" s="21">
        <v>4.6343309081153858</v>
      </c>
      <c r="AY259" s="20">
        <v>7357.55</v>
      </c>
      <c r="AZ259" s="21">
        <v>0.51973346894933226</v>
      </c>
      <c r="BA259" s="24"/>
    </row>
    <row r="260" spans="1:53" x14ac:dyDescent="0.35">
      <c r="A260" s="18" t="s">
        <v>235</v>
      </c>
      <c r="B260" s="19"/>
      <c r="C260" s="20">
        <v>25082.799999999999</v>
      </c>
      <c r="D260" s="21">
        <v>1.256098433311313</v>
      </c>
      <c r="E260" s="20">
        <v>19964.95</v>
      </c>
      <c r="F260" s="21">
        <v>1.0065133246036087</v>
      </c>
      <c r="G260" s="20">
        <v>5117.8500000000004</v>
      </c>
      <c r="H260" s="21">
        <v>0.24958510870770434</v>
      </c>
      <c r="I260" s="20">
        <v>7212.92</v>
      </c>
      <c r="J260" s="21">
        <v>0.76646368277228427</v>
      </c>
      <c r="K260" s="20">
        <v>17869.88</v>
      </c>
      <c r="L260" s="21">
        <v>0.48963475053902872</v>
      </c>
      <c r="M260" s="20">
        <v>26973.27</v>
      </c>
      <c r="N260" s="21">
        <v>1.3609752564379332</v>
      </c>
      <c r="O260" s="20">
        <v>-1890.47</v>
      </c>
      <c r="P260" s="21">
        <v>-0.10487682312662017</v>
      </c>
      <c r="Q260" s="22"/>
      <c r="R260" s="23"/>
      <c r="S260" s="20">
        <v>52056.07</v>
      </c>
      <c r="T260" s="21">
        <v>1.3083394916348383</v>
      </c>
      <c r="U260" s="20">
        <v>39057.57</v>
      </c>
      <c r="V260" s="21">
        <v>0.99503439050001485</v>
      </c>
      <c r="W260" s="20">
        <v>12998.5</v>
      </c>
      <c r="X260" s="21">
        <v>0.31330510113482346</v>
      </c>
      <c r="Y260" s="20">
        <v>13844.98</v>
      </c>
      <c r="Z260" s="21">
        <v>0.7458188524003827</v>
      </c>
      <c r="AA260" s="20">
        <v>38211.089999999997</v>
      </c>
      <c r="AB260" s="21">
        <v>0.56252063923445561</v>
      </c>
      <c r="AC260" s="20">
        <v>26973.27</v>
      </c>
      <c r="AD260" s="21">
        <v>1.3609752564379332</v>
      </c>
      <c r="AE260" s="20">
        <v>25082.799999999999</v>
      </c>
      <c r="AF260" s="21">
        <v>-5.2635764803094842E-2</v>
      </c>
      <c r="AG260" s="24"/>
      <c r="AH260" s="19"/>
      <c r="AI260" s="20">
        <v>229609.32</v>
      </c>
      <c r="AJ260" s="21">
        <v>1.4196706378232293</v>
      </c>
      <c r="AK260" s="20">
        <v>165398.01999999999</v>
      </c>
      <c r="AL260" s="21">
        <v>1.0400059416615415</v>
      </c>
      <c r="AM260" s="20">
        <v>64211.3</v>
      </c>
      <c r="AN260" s="21">
        <v>0.37966469616168785</v>
      </c>
      <c r="AO260" s="20">
        <v>83782.960000000006</v>
      </c>
      <c r="AP260" s="21">
        <v>0.92564140291335539</v>
      </c>
      <c r="AQ260" s="20">
        <v>145826.35999999999</v>
      </c>
      <c r="AR260" s="21">
        <v>0.49402923490987394</v>
      </c>
      <c r="AS260" s="20">
        <v>204526.52</v>
      </c>
      <c r="AT260" s="21">
        <v>1.4427111218861894</v>
      </c>
      <c r="AU260" s="20">
        <v>25082.799999999999</v>
      </c>
      <c r="AV260" s="21">
        <v>-2.3040484062960109E-2</v>
      </c>
      <c r="AW260" s="20">
        <v>204142.45</v>
      </c>
      <c r="AX260" s="21">
        <v>1.1450352780187312</v>
      </c>
      <c r="AY260" s="20">
        <v>25466.87</v>
      </c>
      <c r="AZ260" s="21">
        <v>0.27463535980449816</v>
      </c>
      <c r="BA260" s="24"/>
    </row>
    <row r="261" spans="1:53" x14ac:dyDescent="0.35">
      <c r="A261" s="18" t="s">
        <v>236</v>
      </c>
      <c r="B261" s="19"/>
      <c r="C261" s="20">
        <v>8532.1200000000008</v>
      </c>
      <c r="D261" s="21">
        <v>0.42727217714226967</v>
      </c>
      <c r="E261" s="20">
        <v>13633.78</v>
      </c>
      <c r="F261" s="21">
        <v>0.68733361389405867</v>
      </c>
      <c r="G261" s="20">
        <v>-5101.66</v>
      </c>
      <c r="H261" s="21">
        <v>-0.260061436751789</v>
      </c>
      <c r="I261" s="20">
        <v>4855.84</v>
      </c>
      <c r="J261" s="21">
        <v>0.51599421723143601</v>
      </c>
      <c r="K261" s="20">
        <v>3676.28</v>
      </c>
      <c r="L261" s="21">
        <v>-8.8722040089166343E-2</v>
      </c>
      <c r="M261" s="20">
        <v>9519.33</v>
      </c>
      <c r="N261" s="21">
        <v>0.48031153018774919</v>
      </c>
      <c r="O261" s="20">
        <v>-987.21</v>
      </c>
      <c r="P261" s="21">
        <v>-5.303935304547952E-2</v>
      </c>
      <c r="Q261" s="22"/>
      <c r="R261" s="23"/>
      <c r="S261" s="20">
        <v>18051.45</v>
      </c>
      <c r="T261" s="21">
        <v>0.45369204621616083</v>
      </c>
      <c r="U261" s="20">
        <v>26272.080000000002</v>
      </c>
      <c r="V261" s="21">
        <v>0.66931002389466709</v>
      </c>
      <c r="W261" s="20">
        <v>-8220.6299999999992</v>
      </c>
      <c r="X261" s="21">
        <v>-0.21561797767850627</v>
      </c>
      <c r="Y261" s="20">
        <v>8826.9599999999991</v>
      </c>
      <c r="Z261" s="21">
        <v>0.47550181924308177</v>
      </c>
      <c r="AA261" s="20">
        <v>9224.49</v>
      </c>
      <c r="AB261" s="21">
        <v>-2.1809773026920942E-2</v>
      </c>
      <c r="AC261" s="20">
        <v>9519.33</v>
      </c>
      <c r="AD261" s="21">
        <v>0.48031153018774919</v>
      </c>
      <c r="AE261" s="20">
        <v>8532.1200000000008</v>
      </c>
      <c r="AF261" s="21">
        <v>-2.6619483971588365E-2</v>
      </c>
      <c r="AG261" s="24"/>
      <c r="AH261" s="19"/>
      <c r="AI261" s="20">
        <v>105368.97</v>
      </c>
      <c r="AJ261" s="21">
        <v>0.65149460329692499</v>
      </c>
      <c r="AK261" s="20">
        <v>117571.72</v>
      </c>
      <c r="AL261" s="21">
        <v>0.73927902747183494</v>
      </c>
      <c r="AM261" s="20">
        <v>-12202.75</v>
      </c>
      <c r="AN261" s="21">
        <v>-8.7784424174909947E-2</v>
      </c>
      <c r="AO261" s="20">
        <v>72269.89</v>
      </c>
      <c r="AP261" s="21">
        <v>0.79844400780294555</v>
      </c>
      <c r="AQ261" s="20">
        <v>33099.08</v>
      </c>
      <c r="AR261" s="21">
        <v>-0.14694940450602056</v>
      </c>
      <c r="AS261" s="20">
        <v>96836.85</v>
      </c>
      <c r="AT261" s="21">
        <v>0.68307816758151796</v>
      </c>
      <c r="AU261" s="20">
        <v>8532.1200000000008</v>
      </c>
      <c r="AV261" s="21">
        <v>-3.1583564284592969E-2</v>
      </c>
      <c r="AW261" s="20">
        <v>133350.14000000001</v>
      </c>
      <c r="AX261" s="21">
        <v>0.7479611155285768</v>
      </c>
      <c r="AY261" s="20">
        <v>-27981.17</v>
      </c>
      <c r="AZ261" s="21">
        <v>-9.6466512231651813E-2</v>
      </c>
      <c r="BA261" s="24"/>
    </row>
    <row r="262" spans="1:53" x14ac:dyDescent="0.35">
      <c r="A262" s="18" t="s">
        <v>237</v>
      </c>
      <c r="B262" s="19"/>
      <c r="C262" s="20">
        <v>19031.419999999998</v>
      </c>
      <c r="D262" s="21">
        <v>0.95305694921179396</v>
      </c>
      <c r="E262" s="20">
        <v>17033.22</v>
      </c>
      <c r="F262" s="21">
        <v>0.8587130391463379</v>
      </c>
      <c r="G262" s="20">
        <v>1998.2</v>
      </c>
      <c r="H262" s="21">
        <v>9.434391006545606E-2</v>
      </c>
      <c r="I262" s="20">
        <v>7810.11</v>
      </c>
      <c r="J262" s="21">
        <v>0.82992264900437607</v>
      </c>
      <c r="K262" s="20">
        <v>11221.31</v>
      </c>
      <c r="L262" s="21">
        <v>0.12313430020741789</v>
      </c>
      <c r="M262" s="20">
        <v>17370.79</v>
      </c>
      <c r="N262" s="21">
        <v>0.8764682730265736</v>
      </c>
      <c r="O262" s="20">
        <v>1660.63</v>
      </c>
      <c r="P262" s="21">
        <v>7.6588676185220361E-2</v>
      </c>
      <c r="Q262" s="22"/>
      <c r="R262" s="23"/>
      <c r="S262" s="20">
        <v>36402.21</v>
      </c>
      <c r="T262" s="21">
        <v>0.91490673279378609</v>
      </c>
      <c r="U262" s="20">
        <v>33623.54</v>
      </c>
      <c r="V262" s="21">
        <v>0.85659652227091621</v>
      </c>
      <c r="W262" s="20">
        <v>2778.67</v>
      </c>
      <c r="X262" s="21">
        <v>5.8310210522869887E-2</v>
      </c>
      <c r="Y262" s="20">
        <v>15230.6</v>
      </c>
      <c r="Z262" s="21">
        <v>0.82046117895217408</v>
      </c>
      <c r="AA262" s="20">
        <v>21171.61</v>
      </c>
      <c r="AB262" s="21">
        <v>9.4445553841612018E-2</v>
      </c>
      <c r="AC262" s="20">
        <v>17370.79</v>
      </c>
      <c r="AD262" s="21">
        <v>0.8764682730265736</v>
      </c>
      <c r="AE262" s="20">
        <v>19031.419999999998</v>
      </c>
      <c r="AF262" s="21">
        <v>3.8438459767212496E-2</v>
      </c>
      <c r="AG262" s="24"/>
      <c r="AH262" s="19"/>
      <c r="AI262" s="20">
        <v>176310.78</v>
      </c>
      <c r="AJ262" s="21">
        <v>1.0901266442394892</v>
      </c>
      <c r="AK262" s="20">
        <v>144082.32</v>
      </c>
      <c r="AL262" s="21">
        <v>0.90597498620829664</v>
      </c>
      <c r="AM262" s="20">
        <v>32228.46</v>
      </c>
      <c r="AN262" s="21">
        <v>0.1841516580311926</v>
      </c>
      <c r="AO262" s="20">
        <v>89910.57</v>
      </c>
      <c r="AP262" s="21">
        <v>0.99333976922681477</v>
      </c>
      <c r="AQ262" s="20">
        <v>86400.21</v>
      </c>
      <c r="AR262" s="21">
        <v>9.6786875012674467E-2</v>
      </c>
      <c r="AS262" s="20">
        <v>157279.35999999999</v>
      </c>
      <c r="AT262" s="21">
        <v>1.1094340328830798</v>
      </c>
      <c r="AU262" s="20">
        <v>19031.419999999998</v>
      </c>
      <c r="AV262" s="21">
        <v>-1.9307388643590606E-2</v>
      </c>
      <c r="AW262" s="20">
        <v>159840.98000000001</v>
      </c>
      <c r="AX262" s="21">
        <v>0.8965482729000579</v>
      </c>
      <c r="AY262" s="20">
        <v>16469.8</v>
      </c>
      <c r="AZ262" s="21">
        <v>0.19357837133943134</v>
      </c>
      <c r="BA262" s="24"/>
    </row>
    <row r="263" spans="1:53" x14ac:dyDescent="0.35">
      <c r="A263" s="18" t="s">
        <v>238</v>
      </c>
      <c r="B263" s="19"/>
      <c r="C263" s="20">
        <v>4878.6000000000004</v>
      </c>
      <c r="D263" s="21">
        <v>0.24431091491988821</v>
      </c>
      <c r="E263" s="20">
        <v>3334.05</v>
      </c>
      <c r="F263" s="21">
        <v>0.16808285269407944</v>
      </c>
      <c r="G263" s="20">
        <v>1544.55</v>
      </c>
      <c r="H263" s="21">
        <v>7.6228062225808774E-2</v>
      </c>
      <c r="I263" s="20">
        <v>1208.6099999999999</v>
      </c>
      <c r="J263" s="21">
        <v>0.12843004936078736</v>
      </c>
      <c r="K263" s="20">
        <v>3669.99</v>
      </c>
      <c r="L263" s="21">
        <v>0.11588086555910085</v>
      </c>
      <c r="M263" s="20">
        <v>4625.7</v>
      </c>
      <c r="N263" s="21">
        <v>0.23339636772645461</v>
      </c>
      <c r="O263" s="20">
        <v>252.9</v>
      </c>
      <c r="P263" s="21">
        <v>1.0914547193433599E-2</v>
      </c>
      <c r="Q263" s="22"/>
      <c r="R263" s="23"/>
      <c r="S263" s="20">
        <v>9504.2999999999993</v>
      </c>
      <c r="T263" s="21">
        <v>0.23887417990534041</v>
      </c>
      <c r="U263" s="20">
        <v>6263.18</v>
      </c>
      <c r="V263" s="21">
        <v>0.15956137296539144</v>
      </c>
      <c r="W263" s="20">
        <v>3241.12</v>
      </c>
      <c r="X263" s="21">
        <v>7.9312806939948965E-2</v>
      </c>
      <c r="Y263" s="20">
        <v>2179.46</v>
      </c>
      <c r="Z263" s="21">
        <v>0.11740590134854209</v>
      </c>
      <c r="AA263" s="20">
        <v>7324.84</v>
      </c>
      <c r="AB263" s="21">
        <v>0.12146827855679831</v>
      </c>
      <c r="AC263" s="20">
        <v>4625.7</v>
      </c>
      <c r="AD263" s="21">
        <v>0.23339636772645461</v>
      </c>
      <c r="AE263" s="20">
        <v>4878.6000000000004</v>
      </c>
      <c r="AF263" s="21">
        <v>5.4778121788857936E-3</v>
      </c>
      <c r="AG263" s="24"/>
      <c r="AH263" s="19"/>
      <c r="AI263" s="20">
        <v>36083.33</v>
      </c>
      <c r="AJ263" s="21">
        <v>0.2231026341434488</v>
      </c>
      <c r="AK263" s="20">
        <v>24181.7</v>
      </c>
      <c r="AL263" s="21">
        <v>0.15205207220423136</v>
      </c>
      <c r="AM263" s="20">
        <v>11901.63</v>
      </c>
      <c r="AN263" s="21">
        <v>7.1050561939217438E-2</v>
      </c>
      <c r="AO263" s="20">
        <v>11379.57</v>
      </c>
      <c r="AP263" s="21">
        <v>0.1257224755409779</v>
      </c>
      <c r="AQ263" s="20">
        <v>24703.759999999998</v>
      </c>
      <c r="AR263" s="21">
        <v>9.7380158602470901E-2</v>
      </c>
      <c r="AS263" s="20">
        <v>31204.73</v>
      </c>
      <c r="AT263" s="21">
        <v>0.22011527417791901</v>
      </c>
      <c r="AU263" s="20">
        <v>4878.6000000000004</v>
      </c>
      <c r="AV263" s="21">
        <v>2.98735996552979E-3</v>
      </c>
      <c r="AW263" s="20">
        <v>32945.980000000003</v>
      </c>
      <c r="AX263" s="21">
        <v>0.18479404635782296</v>
      </c>
      <c r="AY263" s="20">
        <v>3137.35</v>
      </c>
      <c r="AZ263" s="21">
        <v>3.8308587785625847E-2</v>
      </c>
      <c r="BA263" s="24"/>
    </row>
    <row r="264" spans="1:53" x14ac:dyDescent="0.35">
      <c r="A264" s="18" t="s">
        <v>239</v>
      </c>
      <c r="B264" s="19"/>
      <c r="C264" s="20">
        <v>38023.22</v>
      </c>
      <c r="D264" s="21">
        <v>1.9041298049440807</v>
      </c>
      <c r="E264" s="20">
        <v>33982.46</v>
      </c>
      <c r="F264" s="21">
        <v>1.7131923091622641</v>
      </c>
      <c r="G264" s="20">
        <v>4040.76</v>
      </c>
      <c r="H264" s="21">
        <v>0.19093749578181662</v>
      </c>
      <c r="I264" s="20">
        <v>17482.009999999998</v>
      </c>
      <c r="J264" s="21">
        <v>1.8576839569636012</v>
      </c>
      <c r="K264" s="20">
        <v>20541.21</v>
      </c>
      <c r="L264" s="21">
        <v>4.644584798047946E-2</v>
      </c>
      <c r="M264" s="20">
        <v>38421.96</v>
      </c>
      <c r="N264" s="21">
        <v>1.9386354292174439</v>
      </c>
      <c r="O264" s="20">
        <v>-398.74</v>
      </c>
      <c r="P264" s="21">
        <v>-3.4505624273363233E-2</v>
      </c>
      <c r="Q264" s="22"/>
      <c r="R264" s="23"/>
      <c r="S264" s="20">
        <v>76445.179999999993</v>
      </c>
      <c r="T264" s="21">
        <v>1.9213176857018537</v>
      </c>
      <c r="U264" s="20">
        <v>67161.86</v>
      </c>
      <c r="V264" s="21">
        <v>1.711021971667652</v>
      </c>
      <c r="W264" s="20">
        <v>9283.32</v>
      </c>
      <c r="X264" s="21">
        <v>0.21029571403420166</v>
      </c>
      <c r="Y264" s="20">
        <v>34479.86</v>
      </c>
      <c r="Z264" s="21">
        <v>1.8574046055773186</v>
      </c>
      <c r="AA264" s="20">
        <v>41965.32</v>
      </c>
      <c r="AB264" s="21">
        <v>6.3913080124535115E-2</v>
      </c>
      <c r="AC264" s="20">
        <v>38421.96</v>
      </c>
      <c r="AD264" s="21">
        <v>1.9386354292174439</v>
      </c>
      <c r="AE264" s="20">
        <v>38023.22</v>
      </c>
      <c r="AF264" s="21">
        <v>-1.7317743515590234E-2</v>
      </c>
      <c r="AG264" s="24"/>
      <c r="AH264" s="19"/>
      <c r="AI264" s="20">
        <v>278887.95</v>
      </c>
      <c r="AJ264" s="21">
        <v>1.7243595941911802</v>
      </c>
      <c r="AK264" s="20">
        <v>259685.26</v>
      </c>
      <c r="AL264" s="21">
        <v>1.6328745251117409</v>
      </c>
      <c r="AM264" s="20">
        <v>19202.689999999999</v>
      </c>
      <c r="AN264" s="21">
        <v>9.1485069079439318E-2</v>
      </c>
      <c r="AO264" s="20">
        <v>144937.43</v>
      </c>
      <c r="AP264" s="21">
        <v>1.6012812872671989</v>
      </c>
      <c r="AQ264" s="20">
        <v>133950.51999999999</v>
      </c>
      <c r="AR264" s="21">
        <v>0.12307830692398136</v>
      </c>
      <c r="AS264" s="20">
        <v>240864.73</v>
      </c>
      <c r="AT264" s="21">
        <v>1.6990374883468127</v>
      </c>
      <c r="AU264" s="20">
        <v>38023.22</v>
      </c>
      <c r="AV264" s="21">
        <v>2.532210584436756E-2</v>
      </c>
      <c r="AW264" s="20">
        <v>295052.08</v>
      </c>
      <c r="AX264" s="21">
        <v>1.6549475155843623</v>
      </c>
      <c r="AY264" s="20">
        <v>-16164.13</v>
      </c>
      <c r="AZ264" s="21">
        <v>6.9412078606817973E-2</v>
      </c>
      <c r="BA264" s="24"/>
    </row>
    <row r="265" spans="1:53" x14ac:dyDescent="0.35">
      <c r="A265" s="18" t="s">
        <v>240</v>
      </c>
      <c r="B265" s="19"/>
      <c r="C265" s="20">
        <v>5286.81</v>
      </c>
      <c r="D265" s="21">
        <v>0.26475328744058013</v>
      </c>
      <c r="E265" s="20">
        <v>3849.11</v>
      </c>
      <c r="F265" s="21">
        <v>0.19404909618431279</v>
      </c>
      <c r="G265" s="20">
        <v>1437.7</v>
      </c>
      <c r="H265" s="21">
        <v>7.070419125626734E-2</v>
      </c>
      <c r="I265" s="20">
        <v>1872.18</v>
      </c>
      <c r="J265" s="21">
        <v>0.19894272744084437</v>
      </c>
      <c r="K265" s="20">
        <v>3414.63</v>
      </c>
      <c r="L265" s="21">
        <v>6.5810559999735757E-2</v>
      </c>
      <c r="M265" s="20">
        <v>5542.59</v>
      </c>
      <c r="N265" s="21">
        <v>0.27965937561817028</v>
      </c>
      <c r="O265" s="20">
        <v>-255.78</v>
      </c>
      <c r="P265" s="21">
        <v>-1.4906088177590149E-2</v>
      </c>
      <c r="Q265" s="22"/>
      <c r="R265" s="23"/>
      <c r="S265" s="20">
        <v>10829.4</v>
      </c>
      <c r="T265" s="21">
        <v>0.27217828181632453</v>
      </c>
      <c r="U265" s="20">
        <v>7804.38</v>
      </c>
      <c r="V265" s="21">
        <v>0.19882513163339416</v>
      </c>
      <c r="W265" s="20">
        <v>3025.02</v>
      </c>
      <c r="X265" s="21">
        <v>7.3353150182930371E-2</v>
      </c>
      <c r="Y265" s="20">
        <v>3897.2</v>
      </c>
      <c r="Z265" s="21">
        <v>0.20993928713329826</v>
      </c>
      <c r="AA265" s="20">
        <v>6932.2</v>
      </c>
      <c r="AB265" s="21">
        <v>6.2238994683026266E-2</v>
      </c>
      <c r="AC265" s="20">
        <v>5542.59</v>
      </c>
      <c r="AD265" s="21">
        <v>0.27965937561817028</v>
      </c>
      <c r="AE265" s="20">
        <v>5286.81</v>
      </c>
      <c r="AF265" s="21">
        <v>-7.4810938018457507E-3</v>
      </c>
      <c r="AG265" s="24"/>
      <c r="AH265" s="19"/>
      <c r="AI265" s="20">
        <v>35459.69</v>
      </c>
      <c r="AJ265" s="21">
        <v>0.21924667831128974</v>
      </c>
      <c r="AK265" s="20">
        <v>28847.63</v>
      </c>
      <c r="AL265" s="21">
        <v>0.18139096588250414</v>
      </c>
      <c r="AM265" s="20">
        <v>6612.06</v>
      </c>
      <c r="AN265" s="21">
        <v>3.7855712428785604E-2</v>
      </c>
      <c r="AO265" s="20">
        <v>15208.41</v>
      </c>
      <c r="AP265" s="21">
        <v>0.16802383167748552</v>
      </c>
      <c r="AQ265" s="20">
        <v>20251.28</v>
      </c>
      <c r="AR265" s="21">
        <v>5.122284663380422E-2</v>
      </c>
      <c r="AS265" s="20">
        <v>30172.880000000001</v>
      </c>
      <c r="AT265" s="21">
        <v>0.21283669988291679</v>
      </c>
      <c r="AU265" s="20">
        <v>5286.81</v>
      </c>
      <c r="AV265" s="21">
        <v>6.4099784283729588E-3</v>
      </c>
      <c r="AW265" s="20">
        <v>31451.25</v>
      </c>
      <c r="AX265" s="21">
        <v>0.17641010376718128</v>
      </c>
      <c r="AY265" s="20">
        <v>4008.44</v>
      </c>
      <c r="AZ265" s="21">
        <v>4.2836574544108469E-2</v>
      </c>
      <c r="BA265" s="24"/>
    </row>
    <row r="266" spans="1:53" x14ac:dyDescent="0.35">
      <c r="A266" s="18" t="s">
        <v>241</v>
      </c>
      <c r="B266" s="19"/>
      <c r="C266" s="20">
        <v>42040.14</v>
      </c>
      <c r="D266" s="21">
        <v>2.1052894409790079</v>
      </c>
      <c r="E266" s="20">
        <v>31527.58</v>
      </c>
      <c r="F266" s="21">
        <v>1.5894319476135046</v>
      </c>
      <c r="G266" s="20">
        <v>10512.56</v>
      </c>
      <c r="H266" s="21">
        <v>0.51585749336550335</v>
      </c>
      <c r="I266" s="20">
        <v>16031.82</v>
      </c>
      <c r="J266" s="21">
        <v>1.7035829870208408</v>
      </c>
      <c r="K266" s="20">
        <v>26008.32</v>
      </c>
      <c r="L266" s="21">
        <v>0.40170645395816718</v>
      </c>
      <c r="M266" s="20">
        <v>39140.35</v>
      </c>
      <c r="N266" s="21">
        <v>1.9748828332019237</v>
      </c>
      <c r="O266" s="20">
        <v>2899.79</v>
      </c>
      <c r="P266" s="21">
        <v>0.13040660777708424</v>
      </c>
      <c r="Q266" s="22"/>
      <c r="R266" s="23"/>
      <c r="S266" s="20">
        <v>81180.490000000005</v>
      </c>
      <c r="T266" s="21">
        <v>2.040331531313583</v>
      </c>
      <c r="U266" s="20">
        <v>62199.35</v>
      </c>
      <c r="V266" s="21">
        <v>1.5845965920754184</v>
      </c>
      <c r="W266" s="20">
        <v>18981.14</v>
      </c>
      <c r="X266" s="21">
        <v>0.45573493923816466</v>
      </c>
      <c r="Y266" s="20">
        <v>30817.14</v>
      </c>
      <c r="Z266" s="21">
        <v>1.6600965829536722</v>
      </c>
      <c r="AA266" s="20">
        <v>50363.35</v>
      </c>
      <c r="AB266" s="21">
        <v>0.38023494835991078</v>
      </c>
      <c r="AC266" s="20">
        <v>39140.35</v>
      </c>
      <c r="AD266" s="21">
        <v>1.9748828332019237</v>
      </c>
      <c r="AE266" s="20">
        <v>42040.14</v>
      </c>
      <c r="AF266" s="21">
        <v>6.544869811165932E-2</v>
      </c>
      <c r="AG266" s="24"/>
      <c r="AH266" s="19"/>
      <c r="AI266" s="20">
        <v>291037.24</v>
      </c>
      <c r="AJ266" s="21">
        <v>1.7994784538411257</v>
      </c>
      <c r="AK266" s="20">
        <v>245359.69</v>
      </c>
      <c r="AL266" s="21">
        <v>1.5427967967466234</v>
      </c>
      <c r="AM266" s="20">
        <v>45677.55</v>
      </c>
      <c r="AN266" s="21">
        <v>0.2566816570945023</v>
      </c>
      <c r="AO266" s="20">
        <v>136238.07999999999</v>
      </c>
      <c r="AP266" s="21">
        <v>1.5051701145605494</v>
      </c>
      <c r="AQ266" s="20">
        <v>154799.16</v>
      </c>
      <c r="AR266" s="21">
        <v>0.29430833928057631</v>
      </c>
      <c r="AS266" s="20">
        <v>248997.1</v>
      </c>
      <c r="AT266" s="21">
        <v>1.7564024728304564</v>
      </c>
      <c r="AU266" s="20">
        <v>42040.14</v>
      </c>
      <c r="AV266" s="21">
        <v>4.307598101066934E-2</v>
      </c>
      <c r="AW266" s="20">
        <v>280681.15000000002</v>
      </c>
      <c r="AX266" s="21">
        <v>1.5743409497871077</v>
      </c>
      <c r="AY266" s="20">
        <v>10356.09</v>
      </c>
      <c r="AZ266" s="21">
        <v>0.225137504054018</v>
      </c>
      <c r="BA266" s="24"/>
    </row>
    <row r="267" spans="1:53" x14ac:dyDescent="0.35">
      <c r="A267" s="18" t="s">
        <v>242</v>
      </c>
      <c r="B267" s="19"/>
      <c r="C267" s="20">
        <v>6216.23</v>
      </c>
      <c r="D267" s="21">
        <v>0.31129685537909574</v>
      </c>
      <c r="E267" s="20">
        <v>5556.76</v>
      </c>
      <c r="F267" s="21">
        <v>0.28013859196363367</v>
      </c>
      <c r="G267" s="20">
        <v>659.47</v>
      </c>
      <c r="H267" s="21">
        <v>3.1158263415462073E-2</v>
      </c>
      <c r="I267" s="20">
        <v>2625.76</v>
      </c>
      <c r="J267" s="21">
        <v>0.27902010277060513</v>
      </c>
      <c r="K267" s="20">
        <v>3590.47</v>
      </c>
      <c r="L267" s="21">
        <v>3.2276752608490611E-2</v>
      </c>
      <c r="M267" s="20">
        <v>6293.51</v>
      </c>
      <c r="N267" s="21">
        <v>0.31754812768880808</v>
      </c>
      <c r="O267" s="20">
        <v>-77.28</v>
      </c>
      <c r="P267" s="21">
        <v>-6.2512723097123413E-3</v>
      </c>
      <c r="Q267" s="22"/>
      <c r="R267" s="23"/>
      <c r="S267" s="20">
        <v>12509.74</v>
      </c>
      <c r="T267" s="21">
        <v>0.31441072812611481</v>
      </c>
      <c r="U267" s="20">
        <v>11380.31</v>
      </c>
      <c r="V267" s="21">
        <v>0.28992586647226704</v>
      </c>
      <c r="W267" s="20">
        <v>1129.43</v>
      </c>
      <c r="X267" s="21">
        <v>2.4484861653847778E-2</v>
      </c>
      <c r="Y267" s="20">
        <v>5525.45</v>
      </c>
      <c r="Z267" s="21">
        <v>0.29765191267850838</v>
      </c>
      <c r="AA267" s="20">
        <v>6984.29</v>
      </c>
      <c r="AB267" s="21">
        <v>1.6758815447606434E-2</v>
      </c>
      <c r="AC267" s="20">
        <v>6293.51</v>
      </c>
      <c r="AD267" s="21">
        <v>0.31754812768880808</v>
      </c>
      <c r="AE267" s="20">
        <v>6216.23</v>
      </c>
      <c r="AF267" s="21">
        <v>-3.137399562693266E-3</v>
      </c>
      <c r="AG267" s="24"/>
      <c r="AH267" s="19"/>
      <c r="AI267" s="20">
        <v>47550.92</v>
      </c>
      <c r="AJ267" s="21">
        <v>0.29400655393901842</v>
      </c>
      <c r="AK267" s="20">
        <v>45463.54</v>
      </c>
      <c r="AL267" s="21">
        <v>0.28587011941840151</v>
      </c>
      <c r="AM267" s="20">
        <v>2087.38</v>
      </c>
      <c r="AN267" s="21">
        <v>8.1364345206169086E-3</v>
      </c>
      <c r="AO267" s="20">
        <v>25189.45</v>
      </c>
      <c r="AP267" s="21">
        <v>0.2782952265784811</v>
      </c>
      <c r="AQ267" s="20">
        <v>22361.47</v>
      </c>
      <c r="AR267" s="21">
        <v>1.5711327360537319E-2</v>
      </c>
      <c r="AS267" s="20">
        <v>41334.69</v>
      </c>
      <c r="AT267" s="21">
        <v>0.2915710734369209</v>
      </c>
      <c r="AU267" s="20">
        <v>6216.23</v>
      </c>
      <c r="AV267" s="21">
        <v>2.4354805020975201E-3</v>
      </c>
      <c r="AW267" s="20">
        <v>50513.41</v>
      </c>
      <c r="AX267" s="21">
        <v>0.2833297849762465</v>
      </c>
      <c r="AY267" s="20">
        <v>-2962.49</v>
      </c>
      <c r="AZ267" s="21">
        <v>1.0676768962771921E-2</v>
      </c>
      <c r="BA267" s="24"/>
    </row>
    <row r="268" spans="1:53" x14ac:dyDescent="0.35">
      <c r="A268" s="18" t="s">
        <v>243</v>
      </c>
      <c r="B268" s="19"/>
      <c r="C268" s="20">
        <v>48546.02</v>
      </c>
      <c r="D268" s="21">
        <v>2.4310914118638935</v>
      </c>
      <c r="E268" s="20">
        <v>49639.88</v>
      </c>
      <c r="F268" s="21">
        <v>2.5025457440025733</v>
      </c>
      <c r="G268" s="20">
        <v>-1093.8599999999999</v>
      </c>
      <c r="H268" s="21">
        <v>-7.1454332138679799E-2</v>
      </c>
      <c r="I268" s="20">
        <v>24874.57</v>
      </c>
      <c r="J268" s="21">
        <v>2.6432366544446602</v>
      </c>
      <c r="K268" s="20">
        <v>23671.45</v>
      </c>
      <c r="L268" s="21">
        <v>-0.21214524258076661</v>
      </c>
      <c r="M268" s="20">
        <v>50302.21</v>
      </c>
      <c r="N268" s="21">
        <v>2.5380705844765856</v>
      </c>
      <c r="O268" s="20">
        <v>-1756.19</v>
      </c>
      <c r="P268" s="21">
        <v>-0.10697917261269208</v>
      </c>
      <c r="Q268" s="22"/>
      <c r="R268" s="23"/>
      <c r="S268" s="20">
        <v>98848.23</v>
      </c>
      <c r="T268" s="21">
        <v>2.4843796888086933</v>
      </c>
      <c r="U268" s="20">
        <v>98152.4</v>
      </c>
      <c r="V268" s="21">
        <v>2.5005399340029002</v>
      </c>
      <c r="W268" s="20">
        <v>695.83</v>
      </c>
      <c r="X268" s="21">
        <v>-1.616024519420689E-2</v>
      </c>
      <c r="Y268" s="20">
        <v>49104.45</v>
      </c>
      <c r="Z268" s="21">
        <v>2.6452204731788687</v>
      </c>
      <c r="AA268" s="20">
        <v>49743.78</v>
      </c>
      <c r="AB268" s="21">
        <v>-0.16084078437017535</v>
      </c>
      <c r="AC268" s="20">
        <v>50302.21</v>
      </c>
      <c r="AD268" s="21">
        <v>2.5380705844765856</v>
      </c>
      <c r="AE268" s="20">
        <v>48546.02</v>
      </c>
      <c r="AF268" s="21">
        <v>-5.3690895667892313E-2</v>
      </c>
      <c r="AG268" s="24"/>
      <c r="AH268" s="19"/>
      <c r="AI268" s="20">
        <v>385476.28</v>
      </c>
      <c r="AJ268" s="21">
        <v>2.3833934802530043</v>
      </c>
      <c r="AK268" s="20">
        <v>365174.51</v>
      </c>
      <c r="AL268" s="21">
        <v>2.2961802090698669</v>
      </c>
      <c r="AM268" s="20">
        <v>20301.77</v>
      </c>
      <c r="AN268" s="21">
        <v>8.7213271183137486E-2</v>
      </c>
      <c r="AO268" s="20">
        <v>214651.2</v>
      </c>
      <c r="AP268" s="21">
        <v>2.3714850597906212</v>
      </c>
      <c r="AQ268" s="20">
        <v>170825.08</v>
      </c>
      <c r="AR268" s="21">
        <v>1.1908420462383162E-2</v>
      </c>
      <c r="AS268" s="20">
        <v>336930.26</v>
      </c>
      <c r="AT268" s="21">
        <v>2.3766748361141898</v>
      </c>
      <c r="AU268" s="20">
        <v>48546.02</v>
      </c>
      <c r="AV268" s="21">
        <v>6.7186441388145113E-3</v>
      </c>
      <c r="AW268" s="20">
        <v>417771.54</v>
      </c>
      <c r="AX268" s="21">
        <v>2.3432811326219185</v>
      </c>
      <c r="AY268" s="20">
        <v>-32295.26</v>
      </c>
      <c r="AZ268" s="21">
        <v>4.0112347631085843E-2</v>
      </c>
      <c r="BA268" s="24"/>
    </row>
    <row r="269" spans="1:53" x14ac:dyDescent="0.35">
      <c r="A269" s="18" t="s">
        <v>244</v>
      </c>
      <c r="B269" s="19"/>
      <c r="C269" s="20">
        <v>12015.35</v>
      </c>
      <c r="D269" s="21">
        <v>0.60170564333675203</v>
      </c>
      <c r="E269" s="20">
        <v>13505.03</v>
      </c>
      <c r="F269" s="21">
        <v>0.68084280923175222</v>
      </c>
      <c r="G269" s="20">
        <v>-1489.68</v>
      </c>
      <c r="H269" s="21">
        <v>-7.9137165895000194E-2</v>
      </c>
      <c r="I269" s="20">
        <v>5192.05</v>
      </c>
      <c r="J269" s="21">
        <v>0.55172076830712646</v>
      </c>
      <c r="K269" s="20">
        <v>6823.3</v>
      </c>
      <c r="L269" s="21">
        <v>4.9984875029625564E-2</v>
      </c>
      <c r="M269" s="20">
        <v>11858.95</v>
      </c>
      <c r="N269" s="21">
        <v>0.59836043302627484</v>
      </c>
      <c r="O269" s="20">
        <v>156.4</v>
      </c>
      <c r="P269" s="21">
        <v>3.3452103104771869E-3</v>
      </c>
      <c r="Q269" s="22"/>
      <c r="R269" s="23"/>
      <c r="S269" s="20">
        <v>23874.3</v>
      </c>
      <c r="T269" s="21">
        <v>0.60003933307177471</v>
      </c>
      <c r="U269" s="20">
        <v>27124.55</v>
      </c>
      <c r="V269" s="21">
        <v>0.69102763118230803</v>
      </c>
      <c r="W269" s="20">
        <v>-3250.25</v>
      </c>
      <c r="X269" s="21">
        <v>-9.0988298110533328E-2</v>
      </c>
      <c r="Y269" s="20">
        <v>10529.58</v>
      </c>
      <c r="Z269" s="21">
        <v>0.56722070178924222</v>
      </c>
      <c r="AA269" s="20">
        <v>13344.72</v>
      </c>
      <c r="AB269" s="21">
        <v>3.2818631282532484E-2</v>
      </c>
      <c r="AC269" s="20">
        <v>11858.95</v>
      </c>
      <c r="AD269" s="21">
        <v>0.59836043302627484</v>
      </c>
      <c r="AE269" s="20">
        <v>12015.35</v>
      </c>
      <c r="AF269" s="21">
        <v>1.6789000454998648E-3</v>
      </c>
      <c r="AG269" s="24"/>
      <c r="AH269" s="19"/>
      <c r="AI269" s="20">
        <v>90773.49</v>
      </c>
      <c r="AJ269" s="21">
        <v>0.56125099123041056</v>
      </c>
      <c r="AK269" s="20">
        <v>106369.92</v>
      </c>
      <c r="AL269" s="21">
        <v>0.66884324742256795</v>
      </c>
      <c r="AM269" s="20">
        <v>-15596.43</v>
      </c>
      <c r="AN269" s="21">
        <v>-0.1075922561921574</v>
      </c>
      <c r="AO269" s="20">
        <v>52496.26</v>
      </c>
      <c r="AP269" s="21">
        <v>0.57998322993248574</v>
      </c>
      <c r="AQ269" s="20">
        <v>38277.230000000003</v>
      </c>
      <c r="AR269" s="21">
        <v>-1.8732238702075188E-2</v>
      </c>
      <c r="AS269" s="20">
        <v>78758.14</v>
      </c>
      <c r="AT269" s="21">
        <v>0.55555262230575075</v>
      </c>
      <c r="AU269" s="20">
        <v>12015.35</v>
      </c>
      <c r="AV269" s="21">
        <v>5.6983689246598024E-3</v>
      </c>
      <c r="AW269" s="20">
        <v>100078.58</v>
      </c>
      <c r="AX269" s="21">
        <v>0.56134089051062042</v>
      </c>
      <c r="AY269" s="20">
        <v>-9305.09</v>
      </c>
      <c r="AZ269" s="21">
        <v>-8.9899280209859711E-5</v>
      </c>
      <c r="BA269" s="24"/>
    </row>
    <row r="270" spans="1:53" x14ac:dyDescent="0.35">
      <c r="A270" s="18" t="s">
        <v>245</v>
      </c>
      <c r="B270" s="19"/>
      <c r="C270" s="25">
        <v>-23.65</v>
      </c>
      <c r="D270" s="26">
        <v>-1.1843465620988308E-3</v>
      </c>
      <c r="E270" s="25">
        <v>0</v>
      </c>
      <c r="F270" s="26">
        <v>0</v>
      </c>
      <c r="G270" s="25">
        <v>-23.65</v>
      </c>
      <c r="H270" s="26">
        <v>-1.1843465620988308E-3</v>
      </c>
      <c r="I270" s="25">
        <v>0</v>
      </c>
      <c r="J270" s="26">
        <v>0</v>
      </c>
      <c r="K270" s="25">
        <v>-23.65</v>
      </c>
      <c r="L270" s="26">
        <v>-1.1843465620988308E-3</v>
      </c>
      <c r="M270" s="25">
        <v>0</v>
      </c>
      <c r="N270" s="26">
        <v>0</v>
      </c>
      <c r="O270" s="25">
        <v>-23.65</v>
      </c>
      <c r="P270" s="26">
        <v>-1.1843465620988308E-3</v>
      </c>
      <c r="Q270" s="22"/>
      <c r="R270" s="23"/>
      <c r="S270" s="25">
        <v>-23.65</v>
      </c>
      <c r="T270" s="26">
        <v>-5.9440193962325479E-4</v>
      </c>
      <c r="U270" s="25">
        <v>0</v>
      </c>
      <c r="V270" s="26">
        <v>0</v>
      </c>
      <c r="W270" s="25">
        <v>-23.65</v>
      </c>
      <c r="X270" s="26">
        <v>-5.9440193962325479E-4</v>
      </c>
      <c r="Y270" s="25">
        <v>0</v>
      </c>
      <c r="Z270" s="26">
        <v>0</v>
      </c>
      <c r="AA270" s="25">
        <v>-23.65</v>
      </c>
      <c r="AB270" s="26">
        <v>-5.9440193962325479E-4</v>
      </c>
      <c r="AC270" s="25">
        <v>0</v>
      </c>
      <c r="AD270" s="26">
        <v>0</v>
      </c>
      <c r="AE270" s="25">
        <v>-23.65</v>
      </c>
      <c r="AF270" s="26">
        <v>-5.9440193962325479E-4</v>
      </c>
      <c r="AG270" s="24"/>
      <c r="AH270" s="19"/>
      <c r="AI270" s="25">
        <v>-32114.36</v>
      </c>
      <c r="AJ270" s="26">
        <v>-0.19856255810733117</v>
      </c>
      <c r="AK270" s="25">
        <v>0</v>
      </c>
      <c r="AL270" s="26">
        <v>0</v>
      </c>
      <c r="AM270" s="25">
        <v>-32114.36</v>
      </c>
      <c r="AN270" s="26">
        <v>-0.19856255810733117</v>
      </c>
      <c r="AO270" s="25">
        <v>-1537.26</v>
      </c>
      <c r="AP270" s="26">
        <v>-1.6983781702658688E-2</v>
      </c>
      <c r="AQ270" s="25">
        <v>-30577.1</v>
      </c>
      <c r="AR270" s="26">
        <v>-0.18157877640467249</v>
      </c>
      <c r="AS270" s="25">
        <v>-32090.71</v>
      </c>
      <c r="AT270" s="26">
        <v>-0.22636489500835572</v>
      </c>
      <c r="AU270" s="25">
        <v>-23.65</v>
      </c>
      <c r="AV270" s="26">
        <v>2.7802336901024544E-2</v>
      </c>
      <c r="AW270" s="25">
        <v>-4561.8599999999997</v>
      </c>
      <c r="AX270" s="26">
        <v>-2.5587478906922728E-2</v>
      </c>
      <c r="AY270" s="25">
        <v>-27552.5</v>
      </c>
      <c r="AZ270" s="26">
        <v>-0.17297507920040844</v>
      </c>
      <c r="BA270" s="24"/>
    </row>
    <row r="271" spans="1:53" x14ac:dyDescent="0.35">
      <c r="A271" s="27" t="s">
        <v>246</v>
      </c>
      <c r="B271" s="19"/>
      <c r="C271" s="28">
        <v>651695.07999999996</v>
      </c>
      <c r="D271" s="29">
        <v>32.635637527895241</v>
      </c>
      <c r="E271" s="28">
        <v>590967.93999999994</v>
      </c>
      <c r="F271" s="29">
        <v>29.793067652237838</v>
      </c>
      <c r="G271" s="28">
        <v>60727.14</v>
      </c>
      <c r="H271" s="29">
        <v>2.8425698756574036</v>
      </c>
      <c r="I271" s="28">
        <v>276030.13</v>
      </c>
      <c r="J271" s="29">
        <v>29.331681204825838</v>
      </c>
      <c r="K271" s="28">
        <v>375664.95</v>
      </c>
      <c r="L271" s="29">
        <v>3.3039563230694036</v>
      </c>
      <c r="M271" s="28">
        <v>635447.13</v>
      </c>
      <c r="N271" s="29">
        <v>32.06240180387838</v>
      </c>
      <c r="O271" s="28">
        <v>16247.95</v>
      </c>
      <c r="P271" s="29">
        <v>0.57323572401686107</v>
      </c>
      <c r="Q271" s="22"/>
      <c r="R271" s="9"/>
      <c r="S271" s="28">
        <v>1287142.21</v>
      </c>
      <c r="T271" s="29">
        <v>32.350098359195037</v>
      </c>
      <c r="U271" s="28">
        <v>1172973.27</v>
      </c>
      <c r="V271" s="29">
        <v>29.882779261158831</v>
      </c>
      <c r="W271" s="28">
        <v>114168.94</v>
      </c>
      <c r="X271" s="29">
        <v>2.4673190980362065</v>
      </c>
      <c r="Y271" s="28">
        <v>541974.57999999996</v>
      </c>
      <c r="Z271" s="29">
        <v>29.1957705454092</v>
      </c>
      <c r="AA271" s="28">
        <v>745167.63</v>
      </c>
      <c r="AB271" s="29">
        <v>3.1543278137858373</v>
      </c>
      <c r="AC271" s="28">
        <v>635447.13</v>
      </c>
      <c r="AD271" s="29">
        <v>32.06240180387838</v>
      </c>
      <c r="AE271" s="28">
        <v>651695.07999999996</v>
      </c>
      <c r="AF271" s="29">
        <v>0.28769655531665705</v>
      </c>
      <c r="AG271" s="24"/>
      <c r="AH271" s="19"/>
      <c r="AI271" s="28">
        <v>4940973.47</v>
      </c>
      <c r="AJ271" s="29">
        <v>30.549957456529004</v>
      </c>
      <c r="AK271" s="28">
        <v>4683929.1500000004</v>
      </c>
      <c r="AL271" s="29">
        <v>29.452070504360901</v>
      </c>
      <c r="AM271" s="28">
        <v>257044.32</v>
      </c>
      <c r="AN271" s="29">
        <v>1.0978869521681034</v>
      </c>
      <c r="AO271" s="28">
        <v>2649945.27</v>
      </c>
      <c r="AP271" s="29">
        <v>29.276824993607413</v>
      </c>
      <c r="AQ271" s="28">
        <v>2291028.2000000002</v>
      </c>
      <c r="AR271" s="29">
        <v>1.2731324629215912</v>
      </c>
      <c r="AS271" s="28">
        <v>4289278.3899999997</v>
      </c>
      <c r="AT271" s="29">
        <v>30.256172344393718</v>
      </c>
      <c r="AU271" s="28">
        <v>651695.07999999996</v>
      </c>
      <c r="AV271" s="29">
        <v>0.29378511213528569</v>
      </c>
      <c r="AW271" s="28">
        <v>5182229.37</v>
      </c>
      <c r="AX271" s="29">
        <v>29.067131541895296</v>
      </c>
      <c r="AY271" s="28">
        <v>-241255.9</v>
      </c>
      <c r="AZ271" s="29">
        <v>1.4828259146337075</v>
      </c>
      <c r="BA271" s="24"/>
    </row>
    <row r="272" spans="1:53" x14ac:dyDescent="0.35">
      <c r="A272" s="18" t="s">
        <v>247</v>
      </c>
      <c r="B272" s="19"/>
      <c r="C272" s="20">
        <v>651695.07999999996</v>
      </c>
      <c r="D272" s="21">
        <v>34.318814908081464</v>
      </c>
      <c r="E272" s="20">
        <v>590967.93999999994</v>
      </c>
      <c r="F272" s="21">
        <v>31.1785080825329</v>
      </c>
      <c r="G272" s="20">
        <v>60727.14</v>
      </c>
      <c r="H272" s="21">
        <v>3.1403068255485636</v>
      </c>
      <c r="I272" s="20">
        <v>276030.13</v>
      </c>
      <c r="J272" s="21">
        <v>30.827946700456366</v>
      </c>
      <c r="K272" s="20">
        <v>375664.95</v>
      </c>
      <c r="L272" s="21">
        <v>3.4908682076250983</v>
      </c>
      <c r="M272" s="20">
        <v>635447.13</v>
      </c>
      <c r="N272" s="21">
        <v>33.805475970270749</v>
      </c>
      <c r="O272" s="20">
        <v>16247.95</v>
      </c>
      <c r="P272" s="21">
        <v>0.51333893781071538</v>
      </c>
      <c r="Q272" s="22"/>
      <c r="R272" s="23"/>
      <c r="S272" s="20">
        <v>1287142.21</v>
      </c>
      <c r="T272" s="21">
        <v>34.063451483815072</v>
      </c>
      <c r="U272" s="20">
        <v>1172973.27</v>
      </c>
      <c r="V272" s="21">
        <v>31.270437666140481</v>
      </c>
      <c r="W272" s="20">
        <v>114168.94</v>
      </c>
      <c r="X272" s="21">
        <v>2.7930138176745913</v>
      </c>
      <c r="Y272" s="20">
        <v>541974.57999999996</v>
      </c>
      <c r="Z272" s="21">
        <v>30.670567987442311</v>
      </c>
      <c r="AA272" s="20">
        <v>745167.63</v>
      </c>
      <c r="AB272" s="21">
        <v>3.392883496372761</v>
      </c>
      <c r="AC272" s="20">
        <v>635447.13</v>
      </c>
      <c r="AD272" s="21">
        <v>33.805475970270749</v>
      </c>
      <c r="AE272" s="20">
        <v>651695.07999999996</v>
      </c>
      <c r="AF272" s="21">
        <v>0.25797551354432358</v>
      </c>
      <c r="AG272" s="24"/>
      <c r="AH272" s="19"/>
      <c r="AI272" s="20">
        <v>4940973.47</v>
      </c>
      <c r="AJ272" s="21">
        <v>32.171399309148143</v>
      </c>
      <c r="AK272" s="20">
        <v>4683929.1500000004</v>
      </c>
      <c r="AL272" s="21">
        <v>30.818478761982089</v>
      </c>
      <c r="AM272" s="20">
        <v>257044.32</v>
      </c>
      <c r="AN272" s="21">
        <v>1.3529205471660539</v>
      </c>
      <c r="AO272" s="20">
        <v>2649945.27</v>
      </c>
      <c r="AP272" s="21">
        <v>30.697625452792956</v>
      </c>
      <c r="AQ272" s="20">
        <v>2291028.2000000002</v>
      </c>
      <c r="AR272" s="21">
        <v>1.4737738563551872</v>
      </c>
      <c r="AS272" s="20">
        <v>4289278.3899999997</v>
      </c>
      <c r="AT272" s="21">
        <v>31.868425811742679</v>
      </c>
      <c r="AU272" s="20">
        <v>651695.07999999996</v>
      </c>
      <c r="AV272" s="21">
        <v>0.30297349740546409</v>
      </c>
      <c r="AW272" s="20">
        <v>5182229.37</v>
      </c>
      <c r="AX272" s="21">
        <v>30.377905901317177</v>
      </c>
      <c r="AY272" s="20">
        <v>-241255.9</v>
      </c>
      <c r="AZ272" s="21">
        <v>1.7934934078309652</v>
      </c>
      <c r="BA272" s="24"/>
    </row>
    <row r="273" spans="1:53" x14ac:dyDescent="0.35">
      <c r="A273" s="18" t="s">
        <v>248</v>
      </c>
      <c r="B273" s="19"/>
      <c r="C273" s="20">
        <v>2216508.9700000002</v>
      </c>
      <c r="D273" s="21">
        <v>77.278636085881004</v>
      </c>
      <c r="E273" s="20">
        <v>2337750.92</v>
      </c>
      <c r="F273" s="21">
        <v>79.82162275555531</v>
      </c>
      <c r="G273" s="20">
        <v>-121241.95</v>
      </c>
      <c r="H273" s="21">
        <v>-2.5429866696743062</v>
      </c>
      <c r="I273" s="20">
        <v>1012474.74</v>
      </c>
      <c r="J273" s="21">
        <v>78.577486478572638</v>
      </c>
      <c r="K273" s="20">
        <v>1204034.23</v>
      </c>
      <c r="L273" s="21">
        <v>-1.2988503926916337</v>
      </c>
      <c r="M273" s="20">
        <v>2220489.0099999998</v>
      </c>
      <c r="N273" s="21">
        <v>77.749953120450371</v>
      </c>
      <c r="O273" s="20">
        <v>-3980.04</v>
      </c>
      <c r="P273" s="21">
        <v>-0.47131703456936691</v>
      </c>
      <c r="Q273" s="22"/>
      <c r="R273" s="23"/>
      <c r="S273" s="20">
        <v>4436997.9800000004</v>
      </c>
      <c r="T273" s="21">
        <v>77.513789542600293</v>
      </c>
      <c r="U273" s="20">
        <v>4631458.22</v>
      </c>
      <c r="V273" s="21">
        <v>79.791763034487971</v>
      </c>
      <c r="W273" s="20">
        <v>-194460.24</v>
      </c>
      <c r="X273" s="21">
        <v>-2.2779734918876784</v>
      </c>
      <c r="Y273" s="20">
        <v>2007979.44</v>
      </c>
      <c r="Z273" s="21">
        <v>78.745711657969423</v>
      </c>
      <c r="AA273" s="20">
        <v>2429018.54</v>
      </c>
      <c r="AB273" s="21">
        <v>-1.2319221153691302</v>
      </c>
      <c r="AC273" s="20">
        <v>2220489.0099999998</v>
      </c>
      <c r="AD273" s="21">
        <v>77.749953120450371</v>
      </c>
      <c r="AE273" s="20">
        <v>2216508.9700000002</v>
      </c>
      <c r="AF273" s="21">
        <v>-0.23616357785007835</v>
      </c>
      <c r="AG273" s="24"/>
      <c r="AH273" s="19"/>
      <c r="AI273" s="20">
        <v>18400555.260000002</v>
      </c>
      <c r="AJ273" s="21">
        <v>78.831834336327987</v>
      </c>
      <c r="AK273" s="20">
        <v>18525397.25</v>
      </c>
      <c r="AL273" s="21">
        <v>79.818763072761996</v>
      </c>
      <c r="AM273" s="20">
        <v>-124841.99</v>
      </c>
      <c r="AN273" s="21">
        <v>-0.98692873643400958</v>
      </c>
      <c r="AO273" s="20">
        <v>10046209.02</v>
      </c>
      <c r="AP273" s="21">
        <v>79.127968915065864</v>
      </c>
      <c r="AQ273" s="20">
        <v>8354346.2400000002</v>
      </c>
      <c r="AR273" s="21">
        <v>-0.29613457873787752</v>
      </c>
      <c r="AS273" s="20">
        <v>16184046.289999999</v>
      </c>
      <c r="AT273" s="21">
        <v>79.049429161888312</v>
      </c>
      <c r="AU273" s="20">
        <v>2216508.9700000002</v>
      </c>
      <c r="AV273" s="21">
        <v>-0.21759482556032594</v>
      </c>
      <c r="AW273" s="20">
        <v>20389305.84</v>
      </c>
      <c r="AX273" s="21">
        <v>79.734383065223867</v>
      </c>
      <c r="AY273" s="20">
        <v>-1988750.58</v>
      </c>
      <c r="AZ273" s="21">
        <v>-0.90254872889588</v>
      </c>
      <c r="BA273" s="24"/>
    </row>
    <row r="274" spans="1:53" x14ac:dyDescent="0.35">
      <c r="A274" s="18"/>
      <c r="B274" s="19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22"/>
      <c r="R274" s="2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24"/>
      <c r="AH274" s="1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24"/>
    </row>
    <row r="275" spans="1:53" x14ac:dyDescent="0.35">
      <c r="A275" s="27" t="s">
        <v>249</v>
      </c>
      <c r="B275" s="19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22"/>
      <c r="R275" s="9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24"/>
      <c r="AH275" s="19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24"/>
    </row>
    <row r="276" spans="1:53" x14ac:dyDescent="0.35">
      <c r="A276" s="18" t="s">
        <v>250</v>
      </c>
      <c r="B276" s="19"/>
      <c r="C276" s="20">
        <v>39408.550000000003</v>
      </c>
      <c r="D276" s="21">
        <v>100</v>
      </c>
      <c r="E276" s="20">
        <v>45006.03</v>
      </c>
      <c r="F276" s="21">
        <v>100</v>
      </c>
      <c r="G276" s="20">
        <v>-5597.48</v>
      </c>
      <c r="H276" s="21">
        <v>0</v>
      </c>
      <c r="I276" s="20">
        <v>18233</v>
      </c>
      <c r="J276" s="21">
        <v>100</v>
      </c>
      <c r="K276" s="20">
        <v>21175.55</v>
      </c>
      <c r="L276" s="21">
        <v>0</v>
      </c>
      <c r="M276" s="20">
        <v>38910.720000000001</v>
      </c>
      <c r="N276" s="21">
        <v>100</v>
      </c>
      <c r="O276" s="20">
        <v>497.83</v>
      </c>
      <c r="P276" s="21">
        <v>0</v>
      </c>
      <c r="Q276" s="22"/>
      <c r="R276" s="23"/>
      <c r="S276" s="20">
        <v>78319.27</v>
      </c>
      <c r="T276" s="21">
        <v>100</v>
      </c>
      <c r="U276" s="20">
        <v>88990.49</v>
      </c>
      <c r="V276" s="21">
        <v>100</v>
      </c>
      <c r="W276" s="20">
        <v>-10671.22</v>
      </c>
      <c r="X276" s="21">
        <v>0</v>
      </c>
      <c r="Y276" s="20">
        <v>35848.449999999997</v>
      </c>
      <c r="Z276" s="21">
        <v>100</v>
      </c>
      <c r="AA276" s="20">
        <v>42470.82</v>
      </c>
      <c r="AB276" s="21">
        <v>0</v>
      </c>
      <c r="AC276" s="20">
        <v>38910.720000000001</v>
      </c>
      <c r="AD276" s="21">
        <v>100</v>
      </c>
      <c r="AE276" s="20">
        <v>39408.550000000003</v>
      </c>
      <c r="AF276" s="21">
        <v>0</v>
      </c>
      <c r="AG276" s="24"/>
      <c r="AH276" s="19"/>
      <c r="AI276" s="20">
        <v>323340.57</v>
      </c>
      <c r="AJ276" s="21">
        <v>100</v>
      </c>
      <c r="AK276" s="20">
        <v>355815.64</v>
      </c>
      <c r="AL276" s="21">
        <v>100</v>
      </c>
      <c r="AM276" s="20">
        <v>-32475.07</v>
      </c>
      <c r="AN276" s="21">
        <v>0</v>
      </c>
      <c r="AO276" s="20">
        <v>178038</v>
      </c>
      <c r="AP276" s="21">
        <v>100</v>
      </c>
      <c r="AQ276" s="20">
        <v>145302.57</v>
      </c>
      <c r="AR276" s="21">
        <v>0</v>
      </c>
      <c r="AS276" s="20">
        <v>283932.02</v>
      </c>
      <c r="AT276" s="21">
        <v>100</v>
      </c>
      <c r="AU276" s="20">
        <v>39408.550000000003</v>
      </c>
      <c r="AV276" s="21">
        <v>0</v>
      </c>
      <c r="AW276" s="20">
        <v>357059</v>
      </c>
      <c r="AX276" s="21">
        <v>100</v>
      </c>
      <c r="AY276" s="20">
        <v>-33718.43</v>
      </c>
      <c r="AZ276" s="21">
        <v>0</v>
      </c>
      <c r="BA276" s="24"/>
    </row>
    <row r="277" spans="1:53" x14ac:dyDescent="0.35">
      <c r="A277" s="18" t="s">
        <v>251</v>
      </c>
      <c r="B277" s="19"/>
      <c r="C277" s="25">
        <v>12015.35</v>
      </c>
      <c r="D277" s="26">
        <v>30.489195872469299</v>
      </c>
      <c r="E277" s="25">
        <v>13505.03</v>
      </c>
      <c r="F277" s="26">
        <v>30.007156818764063</v>
      </c>
      <c r="G277" s="25">
        <v>-1489.68</v>
      </c>
      <c r="H277" s="26">
        <v>0.48203905370523614</v>
      </c>
      <c r="I277" s="25">
        <v>5192.05</v>
      </c>
      <c r="J277" s="26">
        <v>28.476114737015301</v>
      </c>
      <c r="K277" s="25">
        <v>6823.3</v>
      </c>
      <c r="L277" s="26">
        <v>2.0130811354539979</v>
      </c>
      <c r="M277" s="25">
        <v>11858.95</v>
      </c>
      <c r="N277" s="26">
        <v>30.477333752755026</v>
      </c>
      <c r="O277" s="25">
        <v>156.4</v>
      </c>
      <c r="P277" s="26">
        <v>1.1862119714272978E-2</v>
      </c>
      <c r="Q277" s="22"/>
      <c r="R277" s="23"/>
      <c r="S277" s="25">
        <v>23874.3</v>
      </c>
      <c r="T277" s="26">
        <v>30.483302512906462</v>
      </c>
      <c r="U277" s="25">
        <v>27124.55</v>
      </c>
      <c r="V277" s="26">
        <v>30.480279409631294</v>
      </c>
      <c r="W277" s="25">
        <v>-3250.25</v>
      </c>
      <c r="X277" s="26">
        <v>3.0231032751686371E-3</v>
      </c>
      <c r="Y277" s="25">
        <v>10529.58</v>
      </c>
      <c r="Z277" s="26">
        <v>29.37248332912581</v>
      </c>
      <c r="AA277" s="25">
        <v>13344.72</v>
      </c>
      <c r="AB277" s="26">
        <v>1.1108191837806523</v>
      </c>
      <c r="AC277" s="25">
        <v>11858.95</v>
      </c>
      <c r="AD277" s="26">
        <v>30.477333752755026</v>
      </c>
      <c r="AE277" s="25">
        <v>12015.35</v>
      </c>
      <c r="AF277" s="26">
        <v>5.9687601514362143E-3</v>
      </c>
      <c r="AG277" s="24"/>
      <c r="AH277" s="19"/>
      <c r="AI277" s="25">
        <v>90773.49</v>
      </c>
      <c r="AJ277" s="26">
        <v>28.073646928995021</v>
      </c>
      <c r="AK277" s="25">
        <v>106369.92</v>
      </c>
      <c r="AL277" s="26">
        <v>29.894672420807584</v>
      </c>
      <c r="AM277" s="25">
        <v>-15596.43</v>
      </c>
      <c r="AN277" s="26">
        <v>-1.8210254918125628</v>
      </c>
      <c r="AO277" s="25">
        <v>52496.26</v>
      </c>
      <c r="AP277" s="26">
        <v>29.48598613779081</v>
      </c>
      <c r="AQ277" s="25">
        <v>38277.230000000003</v>
      </c>
      <c r="AR277" s="26">
        <v>-1.4123392087957889</v>
      </c>
      <c r="AS277" s="25">
        <v>78758.14</v>
      </c>
      <c r="AT277" s="26">
        <v>27.738379066932989</v>
      </c>
      <c r="AU277" s="25">
        <v>12015.35</v>
      </c>
      <c r="AV277" s="26">
        <v>0.33526786206203241</v>
      </c>
      <c r="AW277" s="25">
        <v>100078.58</v>
      </c>
      <c r="AX277" s="26">
        <v>28.028583511408478</v>
      </c>
      <c r="AY277" s="25">
        <v>-9305.09</v>
      </c>
      <c r="AZ277" s="26">
        <v>4.5063417586543864E-2</v>
      </c>
      <c r="BA277" s="24"/>
    </row>
    <row r="278" spans="1:53" x14ac:dyDescent="0.35">
      <c r="A278" s="27" t="s">
        <v>248</v>
      </c>
      <c r="B278" s="19"/>
      <c r="C278" s="28">
        <v>27393.200000000001</v>
      </c>
      <c r="D278" s="29">
        <v>69.510804127530704</v>
      </c>
      <c r="E278" s="28">
        <v>31501</v>
      </c>
      <c r="F278" s="29">
        <v>69.992843181235941</v>
      </c>
      <c r="G278" s="28">
        <v>-4107.8</v>
      </c>
      <c r="H278" s="29">
        <v>-0.48203905370523614</v>
      </c>
      <c r="I278" s="28">
        <v>13040.95</v>
      </c>
      <c r="J278" s="29">
        <v>71.523885262984692</v>
      </c>
      <c r="K278" s="28">
        <v>14352.25</v>
      </c>
      <c r="L278" s="29">
        <v>-2.0130811354539873</v>
      </c>
      <c r="M278" s="28">
        <v>27051.77</v>
      </c>
      <c r="N278" s="29">
        <v>69.522666247244985</v>
      </c>
      <c r="O278" s="28">
        <v>341.43</v>
      </c>
      <c r="P278" s="29">
        <v>-1.1862119714280084E-2</v>
      </c>
      <c r="Q278" s="22"/>
      <c r="R278" s="9"/>
      <c r="S278" s="28">
        <v>54444.97</v>
      </c>
      <c r="T278" s="29">
        <v>69.516697487093538</v>
      </c>
      <c r="U278" s="28">
        <v>61865.94</v>
      </c>
      <c r="V278" s="29">
        <v>69.519720590368692</v>
      </c>
      <c r="W278" s="28">
        <v>-7420.97</v>
      </c>
      <c r="X278" s="29">
        <v>-3.0231032751544262E-3</v>
      </c>
      <c r="Y278" s="28">
        <v>25318.87</v>
      </c>
      <c r="Z278" s="29">
        <v>70.627516670874201</v>
      </c>
      <c r="AA278" s="28">
        <v>29126.1</v>
      </c>
      <c r="AB278" s="29">
        <v>-1.1108191837806629</v>
      </c>
      <c r="AC278" s="28">
        <v>27051.77</v>
      </c>
      <c r="AD278" s="29">
        <v>69.522666247244985</v>
      </c>
      <c r="AE278" s="28">
        <v>27393.200000000001</v>
      </c>
      <c r="AF278" s="29">
        <v>-5.9687601514468724E-3</v>
      </c>
      <c r="AG278" s="24"/>
      <c r="AH278" s="19"/>
      <c r="AI278" s="28">
        <v>232567.08</v>
      </c>
      <c r="AJ278" s="29">
        <v>71.926353071004968</v>
      </c>
      <c r="AK278" s="28">
        <v>249445.72</v>
      </c>
      <c r="AL278" s="29">
        <v>70.105327579192405</v>
      </c>
      <c r="AM278" s="28">
        <v>-16878.64</v>
      </c>
      <c r="AN278" s="29">
        <v>1.8210254918125628</v>
      </c>
      <c r="AO278" s="28">
        <v>125541.74</v>
      </c>
      <c r="AP278" s="29">
        <v>70.514013862209197</v>
      </c>
      <c r="AQ278" s="28">
        <v>107025.34</v>
      </c>
      <c r="AR278" s="29">
        <v>1.4123392087957711</v>
      </c>
      <c r="AS278" s="28">
        <v>205173.88</v>
      </c>
      <c r="AT278" s="29">
        <v>72.261620933067007</v>
      </c>
      <c r="AU278" s="28">
        <v>27393.200000000001</v>
      </c>
      <c r="AV278" s="29">
        <v>-0.33526786206203951</v>
      </c>
      <c r="AW278" s="28">
        <v>256980.42</v>
      </c>
      <c r="AX278" s="29">
        <v>71.971416488591515</v>
      </c>
      <c r="AY278" s="28">
        <v>-24413.34</v>
      </c>
      <c r="AZ278" s="29">
        <v>-4.5063417586547416E-2</v>
      </c>
      <c r="BA278" s="24"/>
    </row>
    <row r="279" spans="1:53" x14ac:dyDescent="0.35">
      <c r="A279" s="18"/>
      <c r="B279" s="19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22"/>
      <c r="R279" s="2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24"/>
      <c r="AH279" s="1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24"/>
    </row>
    <row r="280" spans="1:53" x14ac:dyDescent="0.35">
      <c r="A280" s="27" t="s">
        <v>252</v>
      </c>
      <c r="B280" s="19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22"/>
      <c r="R280" s="9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24"/>
      <c r="AH280" s="19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24"/>
    </row>
    <row r="281" spans="1:53" x14ac:dyDescent="0.35">
      <c r="A281" s="18" t="s">
        <v>253</v>
      </c>
      <c r="B281" s="19"/>
      <c r="C281" s="20">
        <v>331874.18</v>
      </c>
      <c r="D281" s="21">
        <v>100</v>
      </c>
      <c r="E281" s="20">
        <v>309058.39</v>
      </c>
      <c r="F281" s="21">
        <v>100</v>
      </c>
      <c r="G281" s="20">
        <v>22815.79</v>
      </c>
      <c r="H281" s="21">
        <v>0</v>
      </c>
      <c r="I281" s="20">
        <v>129101.95</v>
      </c>
      <c r="J281" s="21">
        <v>100</v>
      </c>
      <c r="K281" s="20">
        <v>202772.23</v>
      </c>
      <c r="L281" s="21">
        <v>0</v>
      </c>
      <c r="M281" s="20">
        <v>338716.09</v>
      </c>
      <c r="N281" s="21">
        <v>100</v>
      </c>
      <c r="O281" s="20">
        <v>-6841.91</v>
      </c>
      <c r="P281" s="21">
        <v>0</v>
      </c>
      <c r="Q281" s="22"/>
      <c r="R281" s="23"/>
      <c r="S281" s="20">
        <v>670590.27</v>
      </c>
      <c r="T281" s="21">
        <v>100</v>
      </c>
      <c r="U281" s="20">
        <v>614997.71</v>
      </c>
      <c r="V281" s="21">
        <v>100</v>
      </c>
      <c r="W281" s="20">
        <v>55592.56</v>
      </c>
      <c r="X281" s="21">
        <v>0</v>
      </c>
      <c r="Y281" s="20">
        <v>250012.61</v>
      </c>
      <c r="Z281" s="21">
        <v>100</v>
      </c>
      <c r="AA281" s="20">
        <v>420577.66</v>
      </c>
      <c r="AB281" s="21">
        <v>0</v>
      </c>
      <c r="AC281" s="20">
        <v>338716.09</v>
      </c>
      <c r="AD281" s="21">
        <v>100</v>
      </c>
      <c r="AE281" s="20">
        <v>331874.18</v>
      </c>
      <c r="AF281" s="21">
        <v>0</v>
      </c>
      <c r="AG281" s="24"/>
      <c r="AH281" s="19"/>
      <c r="AI281" s="20">
        <v>2513961.1</v>
      </c>
      <c r="AJ281" s="21">
        <v>100</v>
      </c>
      <c r="AK281" s="20">
        <v>2408510.38</v>
      </c>
      <c r="AL281" s="21">
        <v>100</v>
      </c>
      <c r="AM281" s="20">
        <v>105450.72</v>
      </c>
      <c r="AN281" s="21">
        <v>0</v>
      </c>
      <c r="AO281" s="20">
        <v>1182228.8</v>
      </c>
      <c r="AP281" s="21">
        <v>100</v>
      </c>
      <c r="AQ281" s="20">
        <v>1331732.3</v>
      </c>
      <c r="AR281" s="21">
        <v>0</v>
      </c>
      <c r="AS281" s="20">
        <v>2182086.92</v>
      </c>
      <c r="AT281" s="21">
        <v>100</v>
      </c>
      <c r="AU281" s="20">
        <v>331874.18</v>
      </c>
      <c r="AV281" s="21">
        <v>0</v>
      </c>
      <c r="AW281" s="20">
        <v>2528009.17</v>
      </c>
      <c r="AX281" s="21">
        <v>100</v>
      </c>
      <c r="AY281" s="20">
        <v>-14048.07</v>
      </c>
      <c r="AZ281" s="21">
        <v>0</v>
      </c>
      <c r="BA281" s="24"/>
    </row>
    <row r="282" spans="1:53" x14ac:dyDescent="0.35">
      <c r="A282" s="18" t="s">
        <v>254</v>
      </c>
      <c r="B282" s="19"/>
      <c r="C282" s="25">
        <v>60686.01</v>
      </c>
      <c r="D282" s="26">
        <v>18.28584857068423</v>
      </c>
      <c r="E282" s="25">
        <v>58311.78</v>
      </c>
      <c r="F282" s="26">
        <v>18.867560916239807</v>
      </c>
      <c r="G282" s="25">
        <v>2374.23</v>
      </c>
      <c r="H282" s="26">
        <v>-0.5817123455555766</v>
      </c>
      <c r="I282" s="25">
        <v>22646.21</v>
      </c>
      <c r="J282" s="26">
        <v>17.541338453834353</v>
      </c>
      <c r="K282" s="25">
        <v>38039.800000000003</v>
      </c>
      <c r="L282" s="26">
        <v>0.74451011684987733</v>
      </c>
      <c r="M282" s="25">
        <v>66007.86</v>
      </c>
      <c r="N282" s="26">
        <v>19.487665909227989</v>
      </c>
      <c r="O282" s="25">
        <v>-5321.85</v>
      </c>
      <c r="P282" s="26">
        <v>-1.2018173385437585</v>
      </c>
      <c r="Q282" s="22"/>
      <c r="R282" s="23"/>
      <c r="S282" s="25">
        <v>126693.87</v>
      </c>
      <c r="T282" s="26">
        <v>18.892888201315536</v>
      </c>
      <c r="U282" s="25">
        <v>117329.88</v>
      </c>
      <c r="V282" s="26">
        <v>19.078100307072692</v>
      </c>
      <c r="W282" s="25">
        <v>9363.99</v>
      </c>
      <c r="X282" s="26">
        <v>-0.18521210575715585</v>
      </c>
      <c r="Y282" s="25">
        <v>45192.14</v>
      </c>
      <c r="Z282" s="26">
        <v>18.075944249372061</v>
      </c>
      <c r="AA282" s="25">
        <v>81501.73</v>
      </c>
      <c r="AB282" s="26">
        <v>0.81694395194347535</v>
      </c>
      <c r="AC282" s="25">
        <v>66007.86</v>
      </c>
      <c r="AD282" s="26">
        <v>19.487665909227989</v>
      </c>
      <c r="AE282" s="25">
        <v>60686.01</v>
      </c>
      <c r="AF282" s="26">
        <v>-0.59477770791245277</v>
      </c>
      <c r="AG282" s="24"/>
      <c r="AH282" s="19"/>
      <c r="AI282" s="25">
        <v>490152.08</v>
      </c>
      <c r="AJ282" s="26">
        <v>19.497202243901068</v>
      </c>
      <c r="AK282" s="25">
        <v>468291.15</v>
      </c>
      <c r="AL282" s="26">
        <v>19.443185874914107</v>
      </c>
      <c r="AM282" s="25">
        <v>21860.93</v>
      </c>
      <c r="AN282" s="26">
        <v>5.4016368986960828E-2</v>
      </c>
      <c r="AO282" s="25">
        <v>227520.51</v>
      </c>
      <c r="AP282" s="26">
        <v>19.245048843337262</v>
      </c>
      <c r="AQ282" s="25">
        <v>262631.57</v>
      </c>
      <c r="AR282" s="26">
        <v>0.25215340056380597</v>
      </c>
      <c r="AS282" s="25">
        <v>429466.07</v>
      </c>
      <c r="AT282" s="26">
        <v>19.681437346226339</v>
      </c>
      <c r="AU282" s="25">
        <v>60686.01</v>
      </c>
      <c r="AV282" s="26">
        <v>-0.18423510232527107</v>
      </c>
      <c r="AW282" s="25">
        <v>495516.38</v>
      </c>
      <c r="AX282" s="26">
        <v>19.601051526249012</v>
      </c>
      <c r="AY282" s="25">
        <v>-5364.3</v>
      </c>
      <c r="AZ282" s="26">
        <v>-0.10384928234794444</v>
      </c>
      <c r="BA282" s="24"/>
    </row>
    <row r="283" spans="1:53" x14ac:dyDescent="0.35">
      <c r="A283" s="27" t="s">
        <v>248</v>
      </c>
      <c r="B283" s="19"/>
      <c r="C283" s="28">
        <v>271188.17</v>
      </c>
      <c r="D283" s="29">
        <v>81.714151429315777</v>
      </c>
      <c r="E283" s="28">
        <v>250746.61</v>
      </c>
      <c r="F283" s="29">
        <v>81.13243908376019</v>
      </c>
      <c r="G283" s="28">
        <v>20441.560000000001</v>
      </c>
      <c r="H283" s="29">
        <v>0.58171234555558726</v>
      </c>
      <c r="I283" s="28">
        <v>106455.74</v>
      </c>
      <c r="J283" s="29">
        <v>82.458661546165658</v>
      </c>
      <c r="K283" s="28">
        <v>164732.43</v>
      </c>
      <c r="L283" s="29">
        <v>-0.74451011684988089</v>
      </c>
      <c r="M283" s="28">
        <v>272708.23</v>
      </c>
      <c r="N283" s="29">
        <v>80.512334090772001</v>
      </c>
      <c r="O283" s="28">
        <v>-1520.06</v>
      </c>
      <c r="P283" s="29">
        <v>1.2018173385437763</v>
      </c>
      <c r="Q283" s="22"/>
      <c r="R283" s="9"/>
      <c r="S283" s="28">
        <v>543896.4</v>
      </c>
      <c r="T283" s="29">
        <v>81.107111798684457</v>
      </c>
      <c r="U283" s="28">
        <v>497667.83</v>
      </c>
      <c r="V283" s="29">
        <v>80.921899692927326</v>
      </c>
      <c r="W283" s="28">
        <v>46228.57</v>
      </c>
      <c r="X283" s="29">
        <v>0.18521210575713098</v>
      </c>
      <c r="Y283" s="28">
        <v>204820.47</v>
      </c>
      <c r="Z283" s="29">
        <v>81.924055750627943</v>
      </c>
      <c r="AA283" s="28">
        <v>339075.93</v>
      </c>
      <c r="AB283" s="29">
        <v>-0.81694395194348601</v>
      </c>
      <c r="AC283" s="28">
        <v>272708.23</v>
      </c>
      <c r="AD283" s="29">
        <v>80.512334090772001</v>
      </c>
      <c r="AE283" s="28">
        <v>271188.17</v>
      </c>
      <c r="AF283" s="29">
        <v>0.59477770791245632</v>
      </c>
      <c r="AG283" s="24"/>
      <c r="AH283" s="19"/>
      <c r="AI283" s="28">
        <v>2023809.02</v>
      </c>
      <c r="AJ283" s="29">
        <v>80.502797756098929</v>
      </c>
      <c r="AK283" s="28">
        <v>1940219.23</v>
      </c>
      <c r="AL283" s="29">
        <v>80.556814125085893</v>
      </c>
      <c r="AM283" s="28">
        <v>83589.789999999994</v>
      </c>
      <c r="AN283" s="29">
        <v>-5.401636898696438E-2</v>
      </c>
      <c r="AO283" s="28">
        <v>954708.29</v>
      </c>
      <c r="AP283" s="29">
        <v>80.754951156662742</v>
      </c>
      <c r="AQ283" s="28">
        <v>1069100.73</v>
      </c>
      <c r="AR283" s="29">
        <v>-0.25215340056381308</v>
      </c>
      <c r="AS283" s="28">
        <v>1752620.85</v>
      </c>
      <c r="AT283" s="29">
        <v>80.318562653773668</v>
      </c>
      <c r="AU283" s="28">
        <v>271188.17</v>
      </c>
      <c r="AV283" s="29">
        <v>0.18423510232526041</v>
      </c>
      <c r="AW283" s="28">
        <v>2032492.79</v>
      </c>
      <c r="AX283" s="29">
        <v>80.398948473750991</v>
      </c>
      <c r="AY283" s="28">
        <v>-8683.77</v>
      </c>
      <c r="AZ283" s="29">
        <v>0.10384928234793733</v>
      </c>
      <c r="BA283" s="24"/>
    </row>
    <row r="284" spans="1:53" x14ac:dyDescent="0.35">
      <c r="A284" s="18"/>
      <c r="B284" s="19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22"/>
      <c r="R284" s="2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24"/>
      <c r="AH284" s="1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24"/>
    </row>
    <row r="285" spans="1:53" x14ac:dyDescent="0.35">
      <c r="A285" s="27" t="s">
        <v>255</v>
      </c>
      <c r="B285" s="19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22"/>
      <c r="R285" s="9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24"/>
      <c r="AH285" s="19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24"/>
    </row>
    <row r="286" spans="1:53" x14ac:dyDescent="0.35">
      <c r="A286" s="18" t="s">
        <v>256</v>
      </c>
      <c r="B286" s="19"/>
      <c r="C286" s="20">
        <v>36213.24</v>
      </c>
      <c r="D286" s="21">
        <v>100</v>
      </c>
      <c r="E286" s="20">
        <v>63588.11</v>
      </c>
      <c r="F286" s="21">
        <v>100</v>
      </c>
      <c r="G286" s="20">
        <v>-27374.87</v>
      </c>
      <c r="H286" s="21">
        <v>0</v>
      </c>
      <c r="I286" s="20">
        <v>14717.83</v>
      </c>
      <c r="J286" s="21">
        <v>100</v>
      </c>
      <c r="K286" s="20">
        <v>21495.41</v>
      </c>
      <c r="L286" s="21">
        <v>0</v>
      </c>
      <c r="M286" s="20">
        <v>34086.43</v>
      </c>
      <c r="N286" s="21">
        <v>100</v>
      </c>
      <c r="O286" s="20">
        <v>2126.81</v>
      </c>
      <c r="P286" s="21">
        <v>0</v>
      </c>
      <c r="Q286" s="22"/>
      <c r="R286" s="23"/>
      <c r="S286" s="20">
        <v>70299.67</v>
      </c>
      <c r="T286" s="21">
        <v>100</v>
      </c>
      <c r="U286" s="20">
        <v>126241.25</v>
      </c>
      <c r="V286" s="21">
        <v>100</v>
      </c>
      <c r="W286" s="20">
        <v>-55941.58</v>
      </c>
      <c r="X286" s="21">
        <v>0</v>
      </c>
      <c r="Y286" s="20">
        <v>28178.959999999999</v>
      </c>
      <c r="Z286" s="21">
        <v>100</v>
      </c>
      <c r="AA286" s="20">
        <v>42120.71</v>
      </c>
      <c r="AB286" s="21">
        <v>0</v>
      </c>
      <c r="AC286" s="20">
        <v>34086.43</v>
      </c>
      <c r="AD286" s="21">
        <v>100</v>
      </c>
      <c r="AE286" s="20">
        <v>36213.24</v>
      </c>
      <c r="AF286" s="21">
        <v>0</v>
      </c>
      <c r="AG286" s="24"/>
      <c r="AH286" s="19"/>
      <c r="AI286" s="20">
        <v>296621.08</v>
      </c>
      <c r="AJ286" s="21">
        <v>100</v>
      </c>
      <c r="AK286" s="20">
        <v>415966.69</v>
      </c>
      <c r="AL286" s="21">
        <v>100</v>
      </c>
      <c r="AM286" s="20">
        <v>-119345.61</v>
      </c>
      <c r="AN286" s="21">
        <v>0</v>
      </c>
      <c r="AO286" s="20">
        <v>153430.96</v>
      </c>
      <c r="AP286" s="21">
        <v>100</v>
      </c>
      <c r="AQ286" s="20">
        <v>143190.12</v>
      </c>
      <c r="AR286" s="21">
        <v>0</v>
      </c>
      <c r="AS286" s="20">
        <v>260407.84</v>
      </c>
      <c r="AT286" s="21">
        <v>100</v>
      </c>
      <c r="AU286" s="20">
        <v>36213.24</v>
      </c>
      <c r="AV286" s="21">
        <v>0</v>
      </c>
      <c r="AW286" s="20">
        <v>312923.23</v>
      </c>
      <c r="AX286" s="21">
        <v>100</v>
      </c>
      <c r="AY286" s="20">
        <v>-16302.15</v>
      </c>
      <c r="AZ286" s="21">
        <v>0</v>
      </c>
      <c r="BA286" s="24"/>
    </row>
    <row r="287" spans="1:53" x14ac:dyDescent="0.35">
      <c r="A287" s="18" t="s">
        <v>257</v>
      </c>
      <c r="B287" s="19"/>
      <c r="C287" s="25">
        <v>6918.24</v>
      </c>
      <c r="D287" s="26">
        <v>19.104172948899354</v>
      </c>
      <c r="E287" s="25">
        <v>12222.96</v>
      </c>
      <c r="F287" s="26">
        <v>19.222084128620899</v>
      </c>
      <c r="G287" s="25">
        <v>-5304.72</v>
      </c>
      <c r="H287" s="26">
        <v>-0.11791117972154552</v>
      </c>
      <c r="I287" s="25">
        <v>2992.27</v>
      </c>
      <c r="J287" s="26">
        <v>20.330918348696787</v>
      </c>
      <c r="K287" s="25">
        <v>3925.97</v>
      </c>
      <c r="L287" s="26">
        <v>-1.2267453997974336</v>
      </c>
      <c r="M287" s="25">
        <v>6474.96</v>
      </c>
      <c r="N287" s="26">
        <v>18.995711783252162</v>
      </c>
      <c r="O287" s="25">
        <v>443.28</v>
      </c>
      <c r="P287" s="26">
        <v>0.1084611656471921</v>
      </c>
      <c r="Q287" s="22"/>
      <c r="R287" s="23"/>
      <c r="S287" s="25">
        <v>13393.2</v>
      </c>
      <c r="T287" s="26">
        <v>19.051583030190613</v>
      </c>
      <c r="U287" s="25">
        <v>24145.06</v>
      </c>
      <c r="V287" s="26">
        <v>19.126125573059518</v>
      </c>
      <c r="W287" s="25">
        <v>-10751.86</v>
      </c>
      <c r="X287" s="26">
        <v>-7.4542542868904604E-2</v>
      </c>
      <c r="Y287" s="25">
        <v>5624.64</v>
      </c>
      <c r="Z287" s="26">
        <v>19.960424373362255</v>
      </c>
      <c r="AA287" s="25">
        <v>7768.56</v>
      </c>
      <c r="AB287" s="26">
        <v>-0.90884134317164111</v>
      </c>
      <c r="AC287" s="25">
        <v>6474.96</v>
      </c>
      <c r="AD287" s="26">
        <v>18.995711783252162</v>
      </c>
      <c r="AE287" s="25">
        <v>6918.24</v>
      </c>
      <c r="AF287" s="26">
        <v>5.5871246938451691E-2</v>
      </c>
      <c r="AG287" s="24"/>
      <c r="AH287" s="19"/>
      <c r="AI287" s="25">
        <v>58889.47</v>
      </c>
      <c r="AJ287" s="26">
        <v>19.853433882716629</v>
      </c>
      <c r="AK287" s="25">
        <v>80650.3</v>
      </c>
      <c r="AL287" s="26">
        <v>19.388643835880224</v>
      </c>
      <c r="AM287" s="25">
        <v>-21760.83</v>
      </c>
      <c r="AN287" s="26">
        <v>0.46479004683640568</v>
      </c>
      <c r="AO287" s="25">
        <v>31326.31</v>
      </c>
      <c r="AP287" s="26">
        <v>20.417202629769118</v>
      </c>
      <c r="AQ287" s="25">
        <v>27563.16</v>
      </c>
      <c r="AR287" s="26">
        <v>-0.56376874705248881</v>
      </c>
      <c r="AS287" s="25">
        <v>51971.23</v>
      </c>
      <c r="AT287" s="26">
        <v>19.957628771852644</v>
      </c>
      <c r="AU287" s="25">
        <v>6918.24</v>
      </c>
      <c r="AV287" s="26">
        <v>-0.10419488913601427</v>
      </c>
      <c r="AW287" s="25">
        <v>64259.82</v>
      </c>
      <c r="AX287" s="26">
        <v>20.535330662411994</v>
      </c>
      <c r="AY287" s="25">
        <v>-5370.35</v>
      </c>
      <c r="AZ287" s="26">
        <v>-0.68189677969536433</v>
      </c>
      <c r="BA287" s="24"/>
    </row>
    <row r="288" spans="1:53" x14ac:dyDescent="0.35">
      <c r="A288" s="27" t="s">
        <v>248</v>
      </c>
      <c r="B288" s="19"/>
      <c r="C288" s="28">
        <v>29295</v>
      </c>
      <c r="D288" s="29">
        <v>80.895827051100653</v>
      </c>
      <c r="E288" s="28">
        <v>51365.15</v>
      </c>
      <c r="F288" s="29">
        <v>80.777915871379108</v>
      </c>
      <c r="G288" s="28">
        <v>-22070.15</v>
      </c>
      <c r="H288" s="29">
        <v>0.11791117972154552</v>
      </c>
      <c r="I288" s="28">
        <v>11725.56</v>
      </c>
      <c r="J288" s="29">
        <v>79.669081651303202</v>
      </c>
      <c r="K288" s="28">
        <v>17569.439999999999</v>
      </c>
      <c r="L288" s="29">
        <v>1.2267453997974513</v>
      </c>
      <c r="M288" s="28">
        <v>27611.47</v>
      </c>
      <c r="N288" s="29">
        <v>81.004288216747838</v>
      </c>
      <c r="O288" s="28">
        <v>1683.53</v>
      </c>
      <c r="P288" s="29">
        <v>-0.108461165647185</v>
      </c>
      <c r="Q288" s="22"/>
      <c r="R288" s="9"/>
      <c r="S288" s="28">
        <v>56906.47</v>
      </c>
      <c r="T288" s="29">
        <v>80.948416969809387</v>
      </c>
      <c r="U288" s="28">
        <v>102096.19</v>
      </c>
      <c r="V288" s="29">
        <v>80.873874426940489</v>
      </c>
      <c r="W288" s="28">
        <v>-45189.72</v>
      </c>
      <c r="X288" s="29">
        <v>7.4542542868897499E-2</v>
      </c>
      <c r="Y288" s="28">
        <v>22554.32</v>
      </c>
      <c r="Z288" s="29">
        <v>80.039575626637742</v>
      </c>
      <c r="AA288" s="28">
        <v>34352.15</v>
      </c>
      <c r="AB288" s="29">
        <v>0.90884134317164467</v>
      </c>
      <c r="AC288" s="28">
        <v>27611.47</v>
      </c>
      <c r="AD288" s="29">
        <v>81.004288216747838</v>
      </c>
      <c r="AE288" s="28">
        <v>29295</v>
      </c>
      <c r="AF288" s="29">
        <v>-5.5871246938451691E-2</v>
      </c>
      <c r="AG288" s="24"/>
      <c r="AH288" s="19"/>
      <c r="AI288" s="28">
        <v>237731.61</v>
      </c>
      <c r="AJ288" s="29">
        <v>80.146566117283356</v>
      </c>
      <c r="AK288" s="28">
        <v>335316.39</v>
      </c>
      <c r="AL288" s="29">
        <v>80.611356164119769</v>
      </c>
      <c r="AM288" s="28">
        <v>-97584.78</v>
      </c>
      <c r="AN288" s="29">
        <v>-0.46479004683641278</v>
      </c>
      <c r="AO288" s="28">
        <v>122104.65</v>
      </c>
      <c r="AP288" s="29">
        <v>79.582797370230878</v>
      </c>
      <c r="AQ288" s="28">
        <v>115626.96</v>
      </c>
      <c r="AR288" s="29">
        <v>0.56376874705247815</v>
      </c>
      <c r="AS288" s="28">
        <v>208436.61</v>
      </c>
      <c r="AT288" s="29">
        <v>80.042371228147346</v>
      </c>
      <c r="AU288" s="28">
        <v>29295</v>
      </c>
      <c r="AV288" s="29">
        <v>0.10419488913601072</v>
      </c>
      <c r="AW288" s="28">
        <v>248663.41</v>
      </c>
      <c r="AX288" s="29">
        <v>79.464669337588006</v>
      </c>
      <c r="AY288" s="28">
        <v>-10931.8</v>
      </c>
      <c r="AZ288" s="29">
        <v>0.68189677969535012</v>
      </c>
      <c r="BA288" s="24"/>
    </row>
    <row r="289" spans="1:53" x14ac:dyDescent="0.35">
      <c r="A289" s="18"/>
      <c r="B289" s="19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22"/>
      <c r="R289" s="2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24"/>
      <c r="AH289" s="1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24"/>
    </row>
    <row r="290" spans="1:53" x14ac:dyDescent="0.35">
      <c r="A290" s="27" t="s">
        <v>258</v>
      </c>
      <c r="B290" s="19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22"/>
      <c r="R290" s="9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24"/>
      <c r="AH290" s="19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24"/>
    </row>
    <row r="291" spans="1:53" x14ac:dyDescent="0.35">
      <c r="A291" s="18" t="s">
        <v>259</v>
      </c>
      <c r="B291" s="19"/>
      <c r="C291" s="20">
        <v>595571.11</v>
      </c>
      <c r="D291" s="21">
        <v>100</v>
      </c>
      <c r="E291" s="20">
        <v>659815.46</v>
      </c>
      <c r="F291" s="21">
        <v>100</v>
      </c>
      <c r="G291" s="20">
        <v>-64244.35</v>
      </c>
      <c r="H291" s="21">
        <v>0</v>
      </c>
      <c r="I291" s="20">
        <v>242823.57</v>
      </c>
      <c r="J291" s="21">
        <v>100</v>
      </c>
      <c r="K291" s="20">
        <v>352747.54</v>
      </c>
      <c r="L291" s="21">
        <v>0</v>
      </c>
      <c r="M291" s="20">
        <v>592328.32999999996</v>
      </c>
      <c r="N291" s="21">
        <v>100</v>
      </c>
      <c r="O291" s="20">
        <v>3242.78</v>
      </c>
      <c r="P291" s="21">
        <v>0</v>
      </c>
      <c r="Q291" s="22"/>
      <c r="R291" s="23"/>
      <c r="S291" s="20">
        <v>1187899.44</v>
      </c>
      <c r="T291" s="21">
        <v>100</v>
      </c>
      <c r="U291" s="20">
        <v>1310561.8700000001</v>
      </c>
      <c r="V291" s="21">
        <v>100</v>
      </c>
      <c r="W291" s="20">
        <v>-122662.43</v>
      </c>
      <c r="X291" s="21">
        <v>0</v>
      </c>
      <c r="Y291" s="20">
        <v>472948.76</v>
      </c>
      <c r="Z291" s="21">
        <v>100</v>
      </c>
      <c r="AA291" s="20">
        <v>714950.68</v>
      </c>
      <c r="AB291" s="21">
        <v>0</v>
      </c>
      <c r="AC291" s="20">
        <v>592328.32999999996</v>
      </c>
      <c r="AD291" s="21">
        <v>100</v>
      </c>
      <c r="AE291" s="20">
        <v>595571.11</v>
      </c>
      <c r="AF291" s="21">
        <v>0</v>
      </c>
      <c r="AG291" s="24"/>
      <c r="AH291" s="19"/>
      <c r="AI291" s="20">
        <v>5086541.3</v>
      </c>
      <c r="AJ291" s="21">
        <v>100</v>
      </c>
      <c r="AK291" s="20">
        <v>5177277.45</v>
      </c>
      <c r="AL291" s="21">
        <v>100</v>
      </c>
      <c r="AM291" s="20">
        <v>-90736.15</v>
      </c>
      <c r="AN291" s="21">
        <v>0</v>
      </c>
      <c r="AO291" s="20">
        <v>2643934.41</v>
      </c>
      <c r="AP291" s="21">
        <v>100</v>
      </c>
      <c r="AQ291" s="20">
        <v>2442606.89</v>
      </c>
      <c r="AR291" s="21">
        <v>0</v>
      </c>
      <c r="AS291" s="20">
        <v>4490970.1900000004</v>
      </c>
      <c r="AT291" s="21">
        <v>100</v>
      </c>
      <c r="AU291" s="20">
        <v>595571.11</v>
      </c>
      <c r="AV291" s="21">
        <v>0</v>
      </c>
      <c r="AW291" s="20">
        <v>5511759.2000000002</v>
      </c>
      <c r="AX291" s="21">
        <v>100</v>
      </c>
      <c r="AY291" s="20">
        <v>-425217.9</v>
      </c>
      <c r="AZ291" s="21">
        <v>0</v>
      </c>
      <c r="BA291" s="24"/>
    </row>
    <row r="292" spans="1:53" x14ac:dyDescent="0.35">
      <c r="A292" s="18" t="s">
        <v>260</v>
      </c>
      <c r="B292" s="19"/>
      <c r="C292" s="25">
        <v>199805.06</v>
      </c>
      <c r="D292" s="26">
        <v>33.548480885850893</v>
      </c>
      <c r="E292" s="25">
        <v>217500.44</v>
      </c>
      <c r="F292" s="26">
        <v>32.963829007583428</v>
      </c>
      <c r="G292" s="25">
        <v>-17695.38</v>
      </c>
      <c r="H292" s="26">
        <v>0.58465187826746501</v>
      </c>
      <c r="I292" s="25">
        <v>79385.42</v>
      </c>
      <c r="J292" s="26">
        <v>32.69263358577588</v>
      </c>
      <c r="K292" s="25">
        <v>120419.64</v>
      </c>
      <c r="L292" s="26">
        <v>0.85584730007501264</v>
      </c>
      <c r="M292" s="25">
        <v>200695.31</v>
      </c>
      <c r="N292" s="26">
        <v>33.882443205105524</v>
      </c>
      <c r="O292" s="25">
        <v>-890.25</v>
      </c>
      <c r="P292" s="26">
        <v>-0.33396231925463127</v>
      </c>
      <c r="Q292" s="22"/>
      <c r="R292" s="23"/>
      <c r="S292" s="25">
        <v>400500.37</v>
      </c>
      <c r="T292" s="26">
        <v>33.715006212983823</v>
      </c>
      <c r="U292" s="25">
        <v>431510.71</v>
      </c>
      <c r="V292" s="26">
        <v>32.925626777162378</v>
      </c>
      <c r="W292" s="25">
        <v>-31010.34</v>
      </c>
      <c r="X292" s="26">
        <v>0.78937943582144499</v>
      </c>
      <c r="Y292" s="25">
        <v>154309.71</v>
      </c>
      <c r="Z292" s="26">
        <v>32.627151829301759</v>
      </c>
      <c r="AA292" s="25">
        <v>246190.66</v>
      </c>
      <c r="AB292" s="26">
        <v>1.087854383682064</v>
      </c>
      <c r="AC292" s="25">
        <v>200695.31</v>
      </c>
      <c r="AD292" s="26">
        <v>33.882443205105524</v>
      </c>
      <c r="AE292" s="25">
        <v>199805.06</v>
      </c>
      <c r="AF292" s="26">
        <v>-0.16743699212170071</v>
      </c>
      <c r="AG292" s="24"/>
      <c r="AH292" s="19"/>
      <c r="AI292" s="25">
        <v>1749833.49</v>
      </c>
      <c r="AJ292" s="26">
        <v>34.401244122405927</v>
      </c>
      <c r="AK292" s="25">
        <v>1713486.57</v>
      </c>
      <c r="AL292" s="26">
        <v>33.096286350270837</v>
      </c>
      <c r="AM292" s="25">
        <v>36346.92</v>
      </c>
      <c r="AN292" s="26">
        <v>1.30495777213509</v>
      </c>
      <c r="AO292" s="25">
        <v>876858.34</v>
      </c>
      <c r="AP292" s="26">
        <v>33.164905176297466</v>
      </c>
      <c r="AQ292" s="25">
        <v>872975.15</v>
      </c>
      <c r="AR292" s="26">
        <v>1.2363389461084608</v>
      </c>
      <c r="AS292" s="25">
        <v>1550028.43</v>
      </c>
      <c r="AT292" s="26">
        <v>34.514333527562336</v>
      </c>
      <c r="AU292" s="25">
        <v>199805.06</v>
      </c>
      <c r="AV292" s="26">
        <v>-0.11308940515640842</v>
      </c>
      <c r="AW292" s="25">
        <v>1864053.84</v>
      </c>
      <c r="AX292" s="26">
        <v>33.819580507072949</v>
      </c>
      <c r="AY292" s="25">
        <v>-114220.35</v>
      </c>
      <c r="AZ292" s="26">
        <v>0.58166361533297817</v>
      </c>
      <c r="BA292" s="24"/>
    </row>
    <row r="293" spans="1:53" x14ac:dyDescent="0.35">
      <c r="A293" s="27" t="s">
        <v>248</v>
      </c>
      <c r="B293" s="19"/>
      <c r="C293" s="28">
        <v>395766.05</v>
      </c>
      <c r="D293" s="29">
        <v>66.451519114149107</v>
      </c>
      <c r="E293" s="28">
        <v>442315.02</v>
      </c>
      <c r="F293" s="29">
        <v>67.036170992416587</v>
      </c>
      <c r="G293" s="28">
        <v>-46548.97</v>
      </c>
      <c r="H293" s="29">
        <v>-0.58465187826747922</v>
      </c>
      <c r="I293" s="28">
        <v>163438.15</v>
      </c>
      <c r="J293" s="29">
        <v>67.307366414224106</v>
      </c>
      <c r="K293" s="28">
        <v>232327.9</v>
      </c>
      <c r="L293" s="29">
        <v>-0.85584730007499843</v>
      </c>
      <c r="M293" s="28">
        <v>391633.02</v>
      </c>
      <c r="N293" s="29">
        <v>66.117556794894483</v>
      </c>
      <c r="O293" s="28">
        <v>4133.03</v>
      </c>
      <c r="P293" s="29">
        <v>0.33396231925462416</v>
      </c>
      <c r="Q293" s="22"/>
      <c r="R293" s="9"/>
      <c r="S293" s="28">
        <v>787399.07</v>
      </c>
      <c r="T293" s="29">
        <v>66.284993787016177</v>
      </c>
      <c r="U293" s="28">
        <v>879051.16</v>
      </c>
      <c r="V293" s="29">
        <v>67.074373222837607</v>
      </c>
      <c r="W293" s="28">
        <v>-91652.09</v>
      </c>
      <c r="X293" s="29">
        <v>-0.78937943582143077</v>
      </c>
      <c r="Y293" s="28">
        <v>318639.05</v>
      </c>
      <c r="Z293" s="29">
        <v>67.372848170698234</v>
      </c>
      <c r="AA293" s="28">
        <v>468760.02</v>
      </c>
      <c r="AB293" s="29">
        <v>-1.0878543836820569</v>
      </c>
      <c r="AC293" s="28">
        <v>391633.02</v>
      </c>
      <c r="AD293" s="29">
        <v>66.117556794894483</v>
      </c>
      <c r="AE293" s="28">
        <v>395766.05</v>
      </c>
      <c r="AF293" s="29">
        <v>0.16743699212169361</v>
      </c>
      <c r="AG293" s="24"/>
      <c r="AH293" s="19"/>
      <c r="AI293" s="28">
        <v>3336707.81</v>
      </c>
      <c r="AJ293" s="29">
        <v>65.598755877594073</v>
      </c>
      <c r="AK293" s="28">
        <v>3463790.88</v>
      </c>
      <c r="AL293" s="29">
        <v>66.903713649729156</v>
      </c>
      <c r="AM293" s="28">
        <v>-127083.07</v>
      </c>
      <c r="AN293" s="29">
        <v>-1.3049577721350829</v>
      </c>
      <c r="AO293" s="28">
        <v>1767076.07</v>
      </c>
      <c r="AP293" s="29">
        <v>66.835094823702519</v>
      </c>
      <c r="AQ293" s="28">
        <v>1569631.74</v>
      </c>
      <c r="AR293" s="29">
        <v>-1.2363389461084466</v>
      </c>
      <c r="AS293" s="28">
        <v>2940941.76</v>
      </c>
      <c r="AT293" s="29">
        <v>65.485666472437657</v>
      </c>
      <c r="AU293" s="28">
        <v>395766.05</v>
      </c>
      <c r="AV293" s="29">
        <v>0.11308940515641552</v>
      </c>
      <c r="AW293" s="28">
        <v>3647705.36</v>
      </c>
      <c r="AX293" s="29">
        <v>66.180419492927044</v>
      </c>
      <c r="AY293" s="28">
        <v>-310997.55</v>
      </c>
      <c r="AZ293" s="29">
        <v>-0.58166361533297106</v>
      </c>
      <c r="BA293" s="24"/>
    </row>
    <row r="294" spans="1:53" x14ac:dyDescent="0.35">
      <c r="A294" s="18"/>
      <c r="B294" s="19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22"/>
      <c r="R294" s="2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24"/>
      <c r="AH294" s="1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24"/>
    </row>
    <row r="295" spans="1:53" x14ac:dyDescent="0.35">
      <c r="A295" s="27" t="s">
        <v>261</v>
      </c>
      <c r="B295" s="19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22"/>
      <c r="R295" s="9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24"/>
      <c r="AH295" s="19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24"/>
    </row>
    <row r="296" spans="1:53" x14ac:dyDescent="0.35">
      <c r="A296" s="18" t="s">
        <v>262</v>
      </c>
      <c r="B296" s="19"/>
      <c r="C296" s="20">
        <v>0</v>
      </c>
      <c r="D296" s="21">
        <v>0</v>
      </c>
      <c r="E296" s="20">
        <v>54.88</v>
      </c>
      <c r="F296" s="21">
        <v>100</v>
      </c>
      <c r="G296" s="20">
        <v>-54.88</v>
      </c>
      <c r="H296" s="21">
        <v>-100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1">
        <v>0</v>
      </c>
      <c r="O296" s="20">
        <v>0</v>
      </c>
      <c r="P296" s="21">
        <v>0</v>
      </c>
      <c r="Q296" s="22"/>
      <c r="R296" s="23"/>
      <c r="S296" s="20">
        <v>0</v>
      </c>
      <c r="T296" s="21">
        <v>0</v>
      </c>
      <c r="U296" s="20">
        <v>104.63</v>
      </c>
      <c r="V296" s="21">
        <v>100</v>
      </c>
      <c r="W296" s="20">
        <v>-104.63</v>
      </c>
      <c r="X296" s="21">
        <v>-100</v>
      </c>
      <c r="Y296" s="20">
        <v>0</v>
      </c>
      <c r="Z296" s="21">
        <v>0</v>
      </c>
      <c r="AA296" s="20">
        <v>0</v>
      </c>
      <c r="AB296" s="21">
        <v>0</v>
      </c>
      <c r="AC296" s="20">
        <v>0</v>
      </c>
      <c r="AD296" s="21">
        <v>0</v>
      </c>
      <c r="AE296" s="20">
        <v>0</v>
      </c>
      <c r="AF296" s="21">
        <v>0</v>
      </c>
      <c r="AG296" s="24"/>
      <c r="AH296" s="19"/>
      <c r="AI296" s="20">
        <v>0</v>
      </c>
      <c r="AJ296" s="21">
        <v>0</v>
      </c>
      <c r="AK296" s="20">
        <v>608.54999999999995</v>
      </c>
      <c r="AL296" s="21">
        <v>100</v>
      </c>
      <c r="AM296" s="20">
        <v>-608.54999999999995</v>
      </c>
      <c r="AN296" s="21">
        <v>-100</v>
      </c>
      <c r="AO296" s="20">
        <v>0</v>
      </c>
      <c r="AP296" s="21">
        <v>0</v>
      </c>
      <c r="AQ296" s="20">
        <v>0</v>
      </c>
      <c r="AR296" s="21">
        <v>0</v>
      </c>
      <c r="AS296" s="20">
        <v>0</v>
      </c>
      <c r="AT296" s="21">
        <v>0</v>
      </c>
      <c r="AU296" s="20">
        <v>0</v>
      </c>
      <c r="AV296" s="21">
        <v>0</v>
      </c>
      <c r="AW296" s="20">
        <v>0</v>
      </c>
      <c r="AX296" s="21">
        <v>0</v>
      </c>
      <c r="AY296" s="20">
        <v>0</v>
      </c>
      <c r="AZ296" s="21">
        <v>0</v>
      </c>
      <c r="BA296" s="24"/>
    </row>
    <row r="297" spans="1:53" x14ac:dyDescent="0.35">
      <c r="A297" s="18" t="s">
        <v>263</v>
      </c>
      <c r="B297" s="19"/>
      <c r="C297" s="20">
        <v>6365.62</v>
      </c>
      <c r="D297" s="21">
        <v>0</v>
      </c>
      <c r="E297" s="20">
        <v>7424.7</v>
      </c>
      <c r="F297" s="21">
        <v>13528.972303206996</v>
      </c>
      <c r="G297" s="20">
        <v>-1059.08</v>
      </c>
      <c r="H297" s="21">
        <v>-13528.972303206996</v>
      </c>
      <c r="I297" s="20">
        <v>3227.06</v>
      </c>
      <c r="J297" s="21">
        <v>0</v>
      </c>
      <c r="K297" s="20">
        <v>3138.56</v>
      </c>
      <c r="L297" s="21">
        <v>0</v>
      </c>
      <c r="M297" s="20">
        <v>8918.99</v>
      </c>
      <c r="N297" s="21">
        <v>0</v>
      </c>
      <c r="O297" s="20">
        <v>-2553.37</v>
      </c>
      <c r="P297" s="21">
        <v>0</v>
      </c>
      <c r="Q297" s="22"/>
      <c r="R297" s="23"/>
      <c r="S297" s="20">
        <v>15284.61</v>
      </c>
      <c r="T297" s="21">
        <v>0</v>
      </c>
      <c r="U297" s="20">
        <v>14785.35</v>
      </c>
      <c r="V297" s="21">
        <v>14131.080951925836</v>
      </c>
      <c r="W297" s="20">
        <v>499.26</v>
      </c>
      <c r="X297" s="21">
        <v>-14131.080951925836</v>
      </c>
      <c r="Y297" s="20">
        <v>6263.37</v>
      </c>
      <c r="Z297" s="21">
        <v>0</v>
      </c>
      <c r="AA297" s="20">
        <v>9021.24</v>
      </c>
      <c r="AB297" s="21">
        <v>0</v>
      </c>
      <c r="AC297" s="20">
        <v>8918.99</v>
      </c>
      <c r="AD297" s="21">
        <v>0</v>
      </c>
      <c r="AE297" s="20">
        <v>6365.62</v>
      </c>
      <c r="AF297" s="21">
        <v>0</v>
      </c>
      <c r="AG297" s="24"/>
      <c r="AH297" s="19"/>
      <c r="AI297" s="20">
        <v>63943.040000000001</v>
      </c>
      <c r="AJ297" s="21">
        <v>0</v>
      </c>
      <c r="AK297" s="20">
        <v>55974.26</v>
      </c>
      <c r="AL297" s="21">
        <v>9197.9722290691006</v>
      </c>
      <c r="AM297" s="20">
        <v>7968.78</v>
      </c>
      <c r="AN297" s="21">
        <v>-9197.9722290691006</v>
      </c>
      <c r="AO297" s="20">
        <v>27362.38</v>
      </c>
      <c r="AP297" s="21">
        <v>0</v>
      </c>
      <c r="AQ297" s="20">
        <v>36580.660000000003</v>
      </c>
      <c r="AR297" s="21">
        <v>0</v>
      </c>
      <c r="AS297" s="20">
        <v>57577.42</v>
      </c>
      <c r="AT297" s="21">
        <v>0</v>
      </c>
      <c r="AU297" s="20">
        <v>6365.62</v>
      </c>
      <c r="AV297" s="21">
        <v>0</v>
      </c>
      <c r="AW297" s="20">
        <v>59255.72</v>
      </c>
      <c r="AX297" s="21">
        <v>0</v>
      </c>
      <c r="AY297" s="20">
        <v>4687.32</v>
      </c>
      <c r="AZ297" s="21">
        <v>0</v>
      </c>
      <c r="BA297" s="24"/>
    </row>
    <row r="298" spans="1:53" x14ac:dyDescent="0.35">
      <c r="A298" s="18" t="s">
        <v>264</v>
      </c>
      <c r="B298" s="19"/>
      <c r="C298" s="25">
        <v>0</v>
      </c>
      <c r="D298" s="26">
        <v>0</v>
      </c>
      <c r="E298" s="25">
        <v>0</v>
      </c>
      <c r="F298" s="26">
        <v>0</v>
      </c>
      <c r="G298" s="25">
        <v>0</v>
      </c>
      <c r="H298" s="26">
        <v>0</v>
      </c>
      <c r="I298" s="25">
        <v>0</v>
      </c>
      <c r="J298" s="26">
        <v>0</v>
      </c>
      <c r="K298" s="25">
        <v>0</v>
      </c>
      <c r="L298" s="26">
        <v>0</v>
      </c>
      <c r="M298" s="25">
        <v>0</v>
      </c>
      <c r="N298" s="26">
        <v>0</v>
      </c>
      <c r="O298" s="25">
        <v>0</v>
      </c>
      <c r="P298" s="26">
        <v>0</v>
      </c>
      <c r="Q298" s="22"/>
      <c r="R298" s="23"/>
      <c r="S298" s="25">
        <v>0</v>
      </c>
      <c r="T298" s="26">
        <v>0</v>
      </c>
      <c r="U298" s="25">
        <v>0</v>
      </c>
      <c r="V298" s="26">
        <v>0</v>
      </c>
      <c r="W298" s="25">
        <v>0</v>
      </c>
      <c r="X298" s="26">
        <v>0</v>
      </c>
      <c r="Y298" s="25">
        <v>0</v>
      </c>
      <c r="Z298" s="26">
        <v>0</v>
      </c>
      <c r="AA298" s="25">
        <v>0</v>
      </c>
      <c r="AB298" s="26">
        <v>0</v>
      </c>
      <c r="AC298" s="25">
        <v>0</v>
      </c>
      <c r="AD298" s="26">
        <v>0</v>
      </c>
      <c r="AE298" s="25">
        <v>0</v>
      </c>
      <c r="AF298" s="26">
        <v>0</v>
      </c>
      <c r="AG298" s="24"/>
      <c r="AH298" s="19"/>
      <c r="AI298" s="25">
        <v>0</v>
      </c>
      <c r="AJ298" s="26">
        <v>0</v>
      </c>
      <c r="AK298" s="25">
        <v>0</v>
      </c>
      <c r="AL298" s="26">
        <v>0</v>
      </c>
      <c r="AM298" s="25">
        <v>0</v>
      </c>
      <c r="AN298" s="26">
        <v>0</v>
      </c>
      <c r="AO298" s="25">
        <v>0</v>
      </c>
      <c r="AP298" s="26">
        <v>0</v>
      </c>
      <c r="AQ298" s="25">
        <v>0</v>
      </c>
      <c r="AR298" s="26">
        <v>0</v>
      </c>
      <c r="AS298" s="25">
        <v>0</v>
      </c>
      <c r="AT298" s="26">
        <v>0</v>
      </c>
      <c r="AU298" s="25">
        <v>0</v>
      </c>
      <c r="AV298" s="26">
        <v>0</v>
      </c>
      <c r="AW298" s="25">
        <v>0</v>
      </c>
      <c r="AX298" s="26">
        <v>0</v>
      </c>
      <c r="AY298" s="25">
        <v>0</v>
      </c>
      <c r="AZ298" s="26">
        <v>0</v>
      </c>
      <c r="BA298" s="24"/>
    </row>
    <row r="299" spans="1:53" x14ac:dyDescent="0.35">
      <c r="A299" s="27" t="s">
        <v>248</v>
      </c>
      <c r="B299" s="19"/>
      <c r="C299" s="28">
        <v>-6365.62</v>
      </c>
      <c r="D299" s="29">
        <v>0</v>
      </c>
      <c r="E299" s="28">
        <v>-7369.82</v>
      </c>
      <c r="F299" s="29">
        <v>-13428.972303206996</v>
      </c>
      <c r="G299" s="28">
        <v>1004.2</v>
      </c>
      <c r="H299" s="29">
        <v>13428.972303206996</v>
      </c>
      <c r="I299" s="28">
        <v>-3227.06</v>
      </c>
      <c r="J299" s="29">
        <v>0</v>
      </c>
      <c r="K299" s="28">
        <v>-3138.56</v>
      </c>
      <c r="L299" s="29">
        <v>0</v>
      </c>
      <c r="M299" s="28">
        <v>-8918.99</v>
      </c>
      <c r="N299" s="29">
        <v>0</v>
      </c>
      <c r="O299" s="28">
        <v>2553.37</v>
      </c>
      <c r="P299" s="29">
        <v>0</v>
      </c>
      <c r="Q299" s="22"/>
      <c r="R299" s="9"/>
      <c r="S299" s="28">
        <v>-15284.61</v>
      </c>
      <c r="T299" s="29">
        <v>0</v>
      </c>
      <c r="U299" s="28">
        <v>-14680.72</v>
      </c>
      <c r="V299" s="29">
        <v>-14031.080951925833</v>
      </c>
      <c r="W299" s="28">
        <v>-603.89</v>
      </c>
      <c r="X299" s="29">
        <v>14031.080951925833</v>
      </c>
      <c r="Y299" s="28">
        <v>-6263.37</v>
      </c>
      <c r="Z299" s="29">
        <v>0</v>
      </c>
      <c r="AA299" s="28">
        <v>-9021.24</v>
      </c>
      <c r="AB299" s="29">
        <v>0</v>
      </c>
      <c r="AC299" s="28">
        <v>-8918.99</v>
      </c>
      <c r="AD299" s="29">
        <v>0</v>
      </c>
      <c r="AE299" s="28">
        <v>-6365.62</v>
      </c>
      <c r="AF299" s="29">
        <v>0</v>
      </c>
      <c r="AG299" s="24"/>
      <c r="AH299" s="19"/>
      <c r="AI299" s="28">
        <v>-63943.040000000001</v>
      </c>
      <c r="AJ299" s="29">
        <v>0</v>
      </c>
      <c r="AK299" s="28">
        <v>-55365.71</v>
      </c>
      <c r="AL299" s="29">
        <v>-9097.9722290690988</v>
      </c>
      <c r="AM299" s="28">
        <v>-8577.33</v>
      </c>
      <c r="AN299" s="29">
        <v>9097.9722290690988</v>
      </c>
      <c r="AO299" s="28">
        <v>-27362.38</v>
      </c>
      <c r="AP299" s="29">
        <v>0</v>
      </c>
      <c r="AQ299" s="28">
        <v>-36580.660000000003</v>
      </c>
      <c r="AR299" s="29">
        <v>0</v>
      </c>
      <c r="AS299" s="28">
        <v>-57577.42</v>
      </c>
      <c r="AT299" s="29">
        <v>0</v>
      </c>
      <c r="AU299" s="28">
        <v>-6365.62</v>
      </c>
      <c r="AV299" s="29">
        <v>0</v>
      </c>
      <c r="AW299" s="28">
        <v>-59255.72</v>
      </c>
      <c r="AX299" s="29">
        <v>0</v>
      </c>
      <c r="AY299" s="28">
        <v>-4687.32</v>
      </c>
      <c r="AZ299" s="29">
        <v>0</v>
      </c>
      <c r="BA299" s="24"/>
    </row>
    <row r="300" spans="1:53" x14ac:dyDescent="0.35">
      <c r="A300" s="18"/>
      <c r="B300" s="19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22"/>
      <c r="R300" s="2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24"/>
      <c r="AH300" s="1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24"/>
    </row>
    <row r="301" spans="1:53" x14ac:dyDescent="0.35">
      <c r="A301" s="27" t="s">
        <v>265</v>
      </c>
      <c r="B301" s="19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22"/>
      <c r="R301" s="9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24"/>
      <c r="AH301" s="19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24"/>
    </row>
    <row r="302" spans="1:53" x14ac:dyDescent="0.35">
      <c r="A302" s="18" t="s">
        <v>266</v>
      </c>
      <c r="B302" s="19"/>
      <c r="C302" s="20">
        <v>544</v>
      </c>
      <c r="D302" s="21">
        <v>100</v>
      </c>
      <c r="E302" s="20">
        <v>768.35</v>
      </c>
      <c r="F302" s="21">
        <v>100</v>
      </c>
      <c r="G302" s="20">
        <v>-224.35</v>
      </c>
      <c r="H302" s="21">
        <v>0</v>
      </c>
      <c r="I302" s="20">
        <v>948</v>
      </c>
      <c r="J302" s="21">
        <v>100</v>
      </c>
      <c r="K302" s="20">
        <v>-404</v>
      </c>
      <c r="L302" s="21">
        <v>0</v>
      </c>
      <c r="M302" s="20">
        <v>951</v>
      </c>
      <c r="N302" s="21">
        <v>100</v>
      </c>
      <c r="O302" s="20">
        <v>-407</v>
      </c>
      <c r="P302" s="21">
        <v>0</v>
      </c>
      <c r="Q302" s="22"/>
      <c r="R302" s="23"/>
      <c r="S302" s="20">
        <v>1495</v>
      </c>
      <c r="T302" s="21">
        <v>100</v>
      </c>
      <c r="U302" s="20">
        <v>1464.78</v>
      </c>
      <c r="V302" s="21">
        <v>100</v>
      </c>
      <c r="W302" s="20">
        <v>30.22</v>
      </c>
      <c r="X302" s="21">
        <v>0</v>
      </c>
      <c r="Y302" s="20">
        <v>1301</v>
      </c>
      <c r="Z302" s="21">
        <v>100</v>
      </c>
      <c r="AA302" s="20">
        <v>194</v>
      </c>
      <c r="AB302" s="21">
        <v>0</v>
      </c>
      <c r="AC302" s="20">
        <v>951</v>
      </c>
      <c r="AD302" s="21">
        <v>100</v>
      </c>
      <c r="AE302" s="20">
        <v>544</v>
      </c>
      <c r="AF302" s="21">
        <v>0</v>
      </c>
      <c r="AG302" s="24"/>
      <c r="AH302" s="19"/>
      <c r="AI302" s="20">
        <v>11445</v>
      </c>
      <c r="AJ302" s="21">
        <v>100</v>
      </c>
      <c r="AK302" s="20">
        <v>8519.61</v>
      </c>
      <c r="AL302" s="21">
        <v>100</v>
      </c>
      <c r="AM302" s="20">
        <v>2925.39</v>
      </c>
      <c r="AN302" s="21">
        <v>0</v>
      </c>
      <c r="AO302" s="20">
        <v>10068</v>
      </c>
      <c r="AP302" s="21">
        <v>100</v>
      </c>
      <c r="AQ302" s="20">
        <v>1377</v>
      </c>
      <c r="AR302" s="21">
        <v>0</v>
      </c>
      <c r="AS302" s="20">
        <v>10901</v>
      </c>
      <c r="AT302" s="21">
        <v>100</v>
      </c>
      <c r="AU302" s="20">
        <v>544</v>
      </c>
      <c r="AV302" s="21">
        <v>0</v>
      </c>
      <c r="AW302" s="20">
        <v>15458</v>
      </c>
      <c r="AX302" s="21">
        <v>100</v>
      </c>
      <c r="AY302" s="20">
        <v>-4013</v>
      </c>
      <c r="AZ302" s="21">
        <v>0</v>
      </c>
      <c r="BA302" s="24"/>
    </row>
    <row r="303" spans="1:53" x14ac:dyDescent="0.35">
      <c r="A303" s="18" t="s">
        <v>267</v>
      </c>
      <c r="B303" s="19"/>
      <c r="C303" s="25">
        <v>192.35</v>
      </c>
      <c r="D303" s="26">
        <v>35.358455882352942</v>
      </c>
      <c r="E303" s="25">
        <v>262.83999999999997</v>
      </c>
      <c r="F303" s="26">
        <v>34.208368582026417</v>
      </c>
      <c r="G303" s="25">
        <v>-70.489999999999995</v>
      </c>
      <c r="H303" s="26">
        <v>1.1500873003265255</v>
      </c>
      <c r="I303" s="25">
        <v>324.29000000000002</v>
      </c>
      <c r="J303" s="26">
        <v>34.207805907172997</v>
      </c>
      <c r="K303" s="25">
        <v>-131.94</v>
      </c>
      <c r="L303" s="26">
        <v>1.1506499751799453</v>
      </c>
      <c r="M303" s="25">
        <v>362.79</v>
      </c>
      <c r="N303" s="26">
        <v>38.148264984227133</v>
      </c>
      <c r="O303" s="25">
        <v>-170.44</v>
      </c>
      <c r="P303" s="26">
        <v>-2.7898091018741908</v>
      </c>
      <c r="Q303" s="22"/>
      <c r="R303" s="23"/>
      <c r="S303" s="25">
        <v>555.14</v>
      </c>
      <c r="T303" s="26">
        <v>37.133110367892975</v>
      </c>
      <c r="U303" s="25">
        <v>521.74</v>
      </c>
      <c r="V303" s="26">
        <v>35.619000805581727</v>
      </c>
      <c r="W303" s="25">
        <v>33.4</v>
      </c>
      <c r="X303" s="26">
        <v>1.5141095623112477</v>
      </c>
      <c r="Y303" s="25">
        <v>455.52</v>
      </c>
      <c r="Z303" s="26">
        <v>35.0130668716372</v>
      </c>
      <c r="AA303" s="25">
        <v>99.62</v>
      </c>
      <c r="AB303" s="26">
        <v>2.120043496255775</v>
      </c>
      <c r="AC303" s="25">
        <v>362.79</v>
      </c>
      <c r="AD303" s="26">
        <v>38.148264984227133</v>
      </c>
      <c r="AE303" s="25">
        <v>192.35</v>
      </c>
      <c r="AF303" s="26">
        <v>-1.0151546163341578</v>
      </c>
      <c r="AG303" s="24"/>
      <c r="AH303" s="19"/>
      <c r="AI303" s="25">
        <v>4557.99</v>
      </c>
      <c r="AJ303" s="26">
        <v>39.82516382699869</v>
      </c>
      <c r="AK303" s="25">
        <v>2890.83</v>
      </c>
      <c r="AL303" s="26">
        <v>33.931482779141298</v>
      </c>
      <c r="AM303" s="25">
        <v>1667.16</v>
      </c>
      <c r="AN303" s="26">
        <v>5.8936810478573918</v>
      </c>
      <c r="AO303" s="25">
        <v>3365.71</v>
      </c>
      <c r="AP303" s="26">
        <v>33.429777512912196</v>
      </c>
      <c r="AQ303" s="25">
        <v>1192.28</v>
      </c>
      <c r="AR303" s="26">
        <v>6.3953863140864939</v>
      </c>
      <c r="AS303" s="25">
        <v>4365.6400000000003</v>
      </c>
      <c r="AT303" s="26">
        <v>40.048068984496837</v>
      </c>
      <c r="AU303" s="25">
        <v>192.35</v>
      </c>
      <c r="AV303" s="26">
        <v>-0.22290515749814688</v>
      </c>
      <c r="AW303" s="25">
        <v>5373.4</v>
      </c>
      <c r="AX303" s="26">
        <v>34.761288653124595</v>
      </c>
      <c r="AY303" s="25">
        <v>-815.41</v>
      </c>
      <c r="AZ303" s="26">
        <v>5.063875173874095</v>
      </c>
      <c r="BA303" s="24"/>
    </row>
    <row r="304" spans="1:53" x14ac:dyDescent="0.35">
      <c r="A304" s="27" t="s">
        <v>248</v>
      </c>
      <c r="B304" s="19"/>
      <c r="C304" s="28">
        <v>351.65</v>
      </c>
      <c r="D304" s="29">
        <v>64.641544117647058</v>
      </c>
      <c r="E304" s="28">
        <v>505.51</v>
      </c>
      <c r="F304" s="29">
        <v>65.791631417973576</v>
      </c>
      <c r="G304" s="28">
        <v>-153.86000000000001</v>
      </c>
      <c r="H304" s="29">
        <v>-1.1500873003265184</v>
      </c>
      <c r="I304" s="28">
        <v>623.71</v>
      </c>
      <c r="J304" s="29">
        <v>65.792194092827003</v>
      </c>
      <c r="K304" s="28">
        <v>-272.06</v>
      </c>
      <c r="L304" s="29">
        <v>-1.1506499751799453</v>
      </c>
      <c r="M304" s="28">
        <v>588.21</v>
      </c>
      <c r="N304" s="29">
        <v>61.851735015772881</v>
      </c>
      <c r="O304" s="28">
        <v>-236.56</v>
      </c>
      <c r="P304" s="29">
        <v>2.7898091018741766</v>
      </c>
      <c r="Q304" s="22"/>
      <c r="R304" s="9"/>
      <c r="S304" s="28">
        <v>939.86</v>
      </c>
      <c r="T304" s="29">
        <v>62.866889632107025</v>
      </c>
      <c r="U304" s="28">
        <v>943.04</v>
      </c>
      <c r="V304" s="29">
        <v>64.38099919441828</v>
      </c>
      <c r="W304" s="28">
        <v>-3.18</v>
      </c>
      <c r="X304" s="29">
        <v>-1.5141095623112548</v>
      </c>
      <c r="Y304" s="28">
        <v>845.48</v>
      </c>
      <c r="Z304" s="29">
        <v>64.986933128362807</v>
      </c>
      <c r="AA304" s="28">
        <v>94.38</v>
      </c>
      <c r="AB304" s="29">
        <v>-2.1200434962557821</v>
      </c>
      <c r="AC304" s="28">
        <v>588.21</v>
      </c>
      <c r="AD304" s="29">
        <v>61.851735015772881</v>
      </c>
      <c r="AE304" s="28">
        <v>351.65</v>
      </c>
      <c r="AF304" s="29">
        <v>1.0151546163341436</v>
      </c>
      <c r="AG304" s="24"/>
      <c r="AH304" s="19"/>
      <c r="AI304" s="28">
        <v>6887.01</v>
      </c>
      <c r="AJ304" s="29">
        <v>60.17483617300131</v>
      </c>
      <c r="AK304" s="28">
        <v>5628.78</v>
      </c>
      <c r="AL304" s="29">
        <v>66.068517220858695</v>
      </c>
      <c r="AM304" s="28">
        <v>1258.23</v>
      </c>
      <c r="AN304" s="29">
        <v>-5.8936810478573847</v>
      </c>
      <c r="AO304" s="28">
        <v>6702.29</v>
      </c>
      <c r="AP304" s="29">
        <v>66.570222487087804</v>
      </c>
      <c r="AQ304" s="28">
        <v>184.72</v>
      </c>
      <c r="AR304" s="29">
        <v>-6.3953863140864939</v>
      </c>
      <c r="AS304" s="28">
        <v>6535.36</v>
      </c>
      <c r="AT304" s="29">
        <v>59.951931015503156</v>
      </c>
      <c r="AU304" s="28">
        <v>351.65</v>
      </c>
      <c r="AV304" s="29">
        <v>0.22290515749815398</v>
      </c>
      <c r="AW304" s="28">
        <v>10084.6</v>
      </c>
      <c r="AX304" s="29">
        <v>65.238711346875405</v>
      </c>
      <c r="AY304" s="28">
        <v>-3197.59</v>
      </c>
      <c r="AZ304" s="29">
        <v>-5.063875173874095</v>
      </c>
      <c r="BA304" s="24"/>
    </row>
    <row r="305" spans="1:53" x14ac:dyDescent="0.35">
      <c r="A305" s="18"/>
      <c r="B305" s="19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22"/>
      <c r="R305" s="2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24"/>
      <c r="AH305" s="1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24"/>
    </row>
    <row r="306" spans="1:53" x14ac:dyDescent="0.35">
      <c r="A306" s="27" t="s">
        <v>268</v>
      </c>
      <c r="B306" s="19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22"/>
      <c r="R306" s="9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24"/>
      <c r="AH306" s="19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24"/>
    </row>
    <row r="307" spans="1:53" x14ac:dyDescent="0.35">
      <c r="A307" s="18" t="s">
        <v>269</v>
      </c>
      <c r="B307" s="19"/>
      <c r="C307" s="20">
        <v>963658.53</v>
      </c>
      <c r="D307" s="21">
        <v>100</v>
      </c>
      <c r="E307" s="20">
        <v>1032516.84</v>
      </c>
      <c r="F307" s="21">
        <v>100</v>
      </c>
      <c r="G307" s="20">
        <v>-68858.31</v>
      </c>
      <c r="H307" s="21">
        <v>0</v>
      </c>
      <c r="I307" s="20">
        <v>386643.35</v>
      </c>
      <c r="J307" s="21">
        <v>100</v>
      </c>
      <c r="K307" s="20">
        <v>577015.18000000005</v>
      </c>
      <c r="L307" s="21">
        <v>0</v>
      </c>
      <c r="M307" s="20">
        <v>965130.85</v>
      </c>
      <c r="N307" s="21">
        <v>100</v>
      </c>
      <c r="O307" s="20">
        <v>-1472.32</v>
      </c>
      <c r="P307" s="21">
        <v>0</v>
      </c>
      <c r="Q307" s="22"/>
      <c r="R307" s="23"/>
      <c r="S307" s="20">
        <v>1928789.38</v>
      </c>
      <c r="T307" s="21">
        <v>100</v>
      </c>
      <c r="U307" s="20">
        <v>2051905.46</v>
      </c>
      <c r="V307" s="21">
        <v>100</v>
      </c>
      <c r="W307" s="20">
        <v>-123116.08</v>
      </c>
      <c r="X307" s="21">
        <v>0</v>
      </c>
      <c r="Y307" s="20">
        <v>751140.33</v>
      </c>
      <c r="Z307" s="21">
        <v>100</v>
      </c>
      <c r="AA307" s="20">
        <v>1177649.05</v>
      </c>
      <c r="AB307" s="21">
        <v>0</v>
      </c>
      <c r="AC307" s="20">
        <v>965130.85</v>
      </c>
      <c r="AD307" s="21">
        <v>100</v>
      </c>
      <c r="AE307" s="20">
        <v>963658.53</v>
      </c>
      <c r="AF307" s="21">
        <v>0</v>
      </c>
      <c r="AG307" s="24"/>
      <c r="AH307" s="19"/>
      <c r="AI307" s="20">
        <v>7897123.4800000004</v>
      </c>
      <c r="AJ307" s="21">
        <v>100</v>
      </c>
      <c r="AK307" s="20">
        <v>8002363.0700000003</v>
      </c>
      <c r="AL307" s="21">
        <v>100</v>
      </c>
      <c r="AM307" s="20">
        <v>-105239.59</v>
      </c>
      <c r="AN307" s="21">
        <v>0</v>
      </c>
      <c r="AO307" s="20">
        <v>3979594.17</v>
      </c>
      <c r="AP307" s="21">
        <v>100</v>
      </c>
      <c r="AQ307" s="20">
        <v>3917529.31</v>
      </c>
      <c r="AR307" s="21">
        <v>0</v>
      </c>
      <c r="AS307" s="20">
        <v>6933464.9500000002</v>
      </c>
      <c r="AT307" s="21">
        <v>100</v>
      </c>
      <c r="AU307" s="20">
        <v>963658.53</v>
      </c>
      <c r="AV307" s="21">
        <v>0</v>
      </c>
      <c r="AW307" s="20">
        <v>8352691.5999999996</v>
      </c>
      <c r="AX307" s="21">
        <v>100</v>
      </c>
      <c r="AY307" s="20">
        <v>-455568.12</v>
      </c>
      <c r="AZ307" s="21">
        <v>0</v>
      </c>
      <c r="BA307" s="24"/>
    </row>
    <row r="308" spans="1:53" x14ac:dyDescent="0.35">
      <c r="A308" s="18" t="s">
        <v>270</v>
      </c>
      <c r="B308" s="19"/>
      <c r="C308" s="25">
        <v>273774.93</v>
      </c>
      <c r="D308" s="26">
        <v>28.409952434084719</v>
      </c>
      <c r="E308" s="25">
        <v>295459.88</v>
      </c>
      <c r="F308" s="26">
        <v>28.615502290500171</v>
      </c>
      <c r="G308" s="25">
        <v>-21684.95</v>
      </c>
      <c r="H308" s="26">
        <v>-0.20554985641545187</v>
      </c>
      <c r="I308" s="25">
        <v>108250.96</v>
      </c>
      <c r="J308" s="26">
        <v>27.997626236168294</v>
      </c>
      <c r="K308" s="25">
        <v>165523.97</v>
      </c>
      <c r="L308" s="26">
        <v>0.41232619791642477</v>
      </c>
      <c r="M308" s="25">
        <v>282097.12</v>
      </c>
      <c r="N308" s="26">
        <v>29.228898858636633</v>
      </c>
      <c r="O308" s="25">
        <v>-8322.19</v>
      </c>
      <c r="P308" s="26">
        <v>-0.81894642455191402</v>
      </c>
      <c r="Q308" s="22"/>
      <c r="R308" s="23"/>
      <c r="S308" s="25">
        <v>555872.05000000005</v>
      </c>
      <c r="T308" s="26">
        <v>28.81973821319983</v>
      </c>
      <c r="U308" s="25">
        <v>587771</v>
      </c>
      <c r="V308" s="26">
        <v>28.645130658212686</v>
      </c>
      <c r="W308" s="25">
        <v>-31898.95</v>
      </c>
      <c r="X308" s="26">
        <v>0.1746075549871442</v>
      </c>
      <c r="Y308" s="25">
        <v>211389.86</v>
      </c>
      <c r="Z308" s="26">
        <v>28.14252564497502</v>
      </c>
      <c r="AA308" s="25">
        <v>344482.19</v>
      </c>
      <c r="AB308" s="26">
        <v>0.67721256822481024</v>
      </c>
      <c r="AC308" s="25">
        <v>282097.12</v>
      </c>
      <c r="AD308" s="26">
        <v>29.228898858636633</v>
      </c>
      <c r="AE308" s="25">
        <v>273774.93</v>
      </c>
      <c r="AF308" s="26">
        <v>-0.40916064543680264</v>
      </c>
      <c r="AG308" s="24"/>
      <c r="AH308" s="19"/>
      <c r="AI308" s="25">
        <v>2362818.08</v>
      </c>
      <c r="AJ308" s="26">
        <v>29.919983978773999</v>
      </c>
      <c r="AK308" s="25">
        <v>2318402.2799999998</v>
      </c>
      <c r="AL308" s="26">
        <v>28.971470798312577</v>
      </c>
      <c r="AM308" s="25">
        <v>44415.8</v>
      </c>
      <c r="AN308" s="26">
        <v>0.94851318046142197</v>
      </c>
      <c r="AO308" s="25">
        <v>1163067.54</v>
      </c>
      <c r="AP308" s="26">
        <v>29.225782587775779</v>
      </c>
      <c r="AQ308" s="25">
        <v>1199750.54</v>
      </c>
      <c r="AR308" s="26">
        <v>0.69420139099822009</v>
      </c>
      <c r="AS308" s="25">
        <v>2089043.15</v>
      </c>
      <c r="AT308" s="26">
        <v>30.12985808776606</v>
      </c>
      <c r="AU308" s="25">
        <v>273774.93</v>
      </c>
      <c r="AV308" s="26">
        <v>-0.20987410899206083</v>
      </c>
      <c r="AW308" s="25">
        <v>2483085.7599999998</v>
      </c>
      <c r="AX308" s="26">
        <v>29.72797128053908</v>
      </c>
      <c r="AY308" s="25">
        <v>-120267.68</v>
      </c>
      <c r="AZ308" s="26">
        <v>0.19201269823491884</v>
      </c>
      <c r="BA308" s="24"/>
    </row>
    <row r="309" spans="1:53" x14ac:dyDescent="0.35">
      <c r="A309" s="27" t="s">
        <v>248</v>
      </c>
      <c r="B309" s="19"/>
      <c r="C309" s="28">
        <v>689883.6</v>
      </c>
      <c r="D309" s="29">
        <v>71.590047565915285</v>
      </c>
      <c r="E309" s="28">
        <v>737056.96</v>
      </c>
      <c r="F309" s="29">
        <v>71.384497709499826</v>
      </c>
      <c r="G309" s="28">
        <v>-47173.36</v>
      </c>
      <c r="H309" s="29">
        <v>0.20554985641545898</v>
      </c>
      <c r="I309" s="28">
        <v>278392.39</v>
      </c>
      <c r="J309" s="29">
        <v>72.002373763831713</v>
      </c>
      <c r="K309" s="28">
        <v>411491.21</v>
      </c>
      <c r="L309" s="29">
        <v>-0.41232619791642833</v>
      </c>
      <c r="M309" s="28">
        <v>683033.73</v>
      </c>
      <c r="N309" s="29">
        <v>70.771101141363374</v>
      </c>
      <c r="O309" s="28">
        <v>6849.87</v>
      </c>
      <c r="P309" s="29">
        <v>0.81894642455191047</v>
      </c>
      <c r="Q309" s="22"/>
      <c r="R309" s="9"/>
      <c r="S309" s="28">
        <v>1372917.33</v>
      </c>
      <c r="T309" s="29">
        <v>71.180261786800187</v>
      </c>
      <c r="U309" s="28">
        <v>1464134.46</v>
      </c>
      <c r="V309" s="29">
        <v>71.354869341787321</v>
      </c>
      <c r="W309" s="28">
        <v>-91217.13</v>
      </c>
      <c r="X309" s="29">
        <v>-0.17460755498713354</v>
      </c>
      <c r="Y309" s="28">
        <v>539750.47</v>
      </c>
      <c r="Z309" s="29">
        <v>71.857474355024976</v>
      </c>
      <c r="AA309" s="28">
        <v>833166.86</v>
      </c>
      <c r="AB309" s="29">
        <v>-0.67721256822478892</v>
      </c>
      <c r="AC309" s="28">
        <v>683033.73</v>
      </c>
      <c r="AD309" s="29">
        <v>70.771101141363374</v>
      </c>
      <c r="AE309" s="28">
        <v>689883.6</v>
      </c>
      <c r="AF309" s="29">
        <v>0.4091606454368133</v>
      </c>
      <c r="AG309" s="24"/>
      <c r="AH309" s="19"/>
      <c r="AI309" s="28">
        <v>5534305.4000000004</v>
      </c>
      <c r="AJ309" s="29">
        <v>70.080016021226001</v>
      </c>
      <c r="AK309" s="28">
        <v>5683960.79</v>
      </c>
      <c r="AL309" s="29">
        <v>71.028529201687419</v>
      </c>
      <c r="AM309" s="28">
        <v>-149655.39000000001</v>
      </c>
      <c r="AN309" s="29">
        <v>-0.94851318046141841</v>
      </c>
      <c r="AO309" s="28">
        <v>2816526.63</v>
      </c>
      <c r="AP309" s="29">
        <v>70.774217412224218</v>
      </c>
      <c r="AQ309" s="28">
        <v>2717778.77</v>
      </c>
      <c r="AR309" s="29">
        <v>-0.69420139099821654</v>
      </c>
      <c r="AS309" s="28">
        <v>4844421.8</v>
      </c>
      <c r="AT309" s="29">
        <v>69.870141912233947</v>
      </c>
      <c r="AU309" s="28">
        <v>689883.6</v>
      </c>
      <c r="AV309" s="29">
        <v>0.20987410899205372</v>
      </c>
      <c r="AW309" s="28">
        <v>5869605.8399999999</v>
      </c>
      <c r="AX309" s="29">
        <v>70.27202871946092</v>
      </c>
      <c r="AY309" s="28">
        <v>-335300.44</v>
      </c>
      <c r="AZ309" s="29">
        <v>-0.19201269823491884</v>
      </c>
      <c r="BA309" s="24"/>
    </row>
    <row r="310" spans="1:53" x14ac:dyDescent="0.35">
      <c r="A310" s="18"/>
      <c r="B310" s="19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22"/>
      <c r="R310" s="2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24"/>
      <c r="AH310" s="1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24"/>
    </row>
    <row r="311" spans="1:53" x14ac:dyDescent="0.35">
      <c r="A311" s="27" t="s">
        <v>271</v>
      </c>
      <c r="B311" s="19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22"/>
      <c r="R311" s="9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24"/>
      <c r="AH311" s="19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24"/>
    </row>
    <row r="312" spans="1:53" x14ac:dyDescent="0.35">
      <c r="A312" s="18" t="s">
        <v>22</v>
      </c>
      <c r="B312" s="19"/>
      <c r="C312" s="20">
        <v>2966141.76</v>
      </c>
      <c r="D312" s="21">
        <v>103.41460050584617</v>
      </c>
      <c r="E312" s="20">
        <v>3016860.52</v>
      </c>
      <c r="F312" s="21">
        <v>103.0095637107346</v>
      </c>
      <c r="G312" s="20">
        <v>-50718.76</v>
      </c>
      <c r="H312" s="21">
        <v>0.40503679511157031</v>
      </c>
      <c r="I312" s="20">
        <v>1334180.3999999999</v>
      </c>
      <c r="J312" s="21">
        <v>103.54484729266098</v>
      </c>
      <c r="K312" s="20">
        <v>1631961.36</v>
      </c>
      <c r="L312" s="21">
        <v>-0.1302467868148085</v>
      </c>
      <c r="M312" s="20">
        <v>2958127.03</v>
      </c>
      <c r="N312" s="21">
        <v>103.57819240313965</v>
      </c>
      <c r="O312" s="20">
        <v>8014.73</v>
      </c>
      <c r="P312" s="21">
        <v>-0.163591897293486</v>
      </c>
      <c r="Q312" s="22"/>
      <c r="R312" s="23"/>
      <c r="S312" s="20">
        <v>5924268.79</v>
      </c>
      <c r="T312" s="21">
        <v>103.49622115037683</v>
      </c>
      <c r="U312" s="20">
        <v>5978618.4900000002</v>
      </c>
      <c r="V312" s="21">
        <v>103.00093127638932</v>
      </c>
      <c r="W312" s="20">
        <v>-54349.7</v>
      </c>
      <c r="X312" s="21">
        <v>0.49528987398750246</v>
      </c>
      <c r="Y312" s="20">
        <v>2639216.62</v>
      </c>
      <c r="Z312" s="21">
        <v>103.50055723749874</v>
      </c>
      <c r="AA312" s="20">
        <v>3285052.17</v>
      </c>
      <c r="AB312" s="21">
        <v>-4.3360871219135788E-3</v>
      </c>
      <c r="AC312" s="20">
        <v>2958127.03</v>
      </c>
      <c r="AD312" s="21">
        <v>103.57819240313965</v>
      </c>
      <c r="AE312" s="20">
        <v>2966141.76</v>
      </c>
      <c r="AF312" s="21">
        <v>-8.1971252762826907E-2</v>
      </c>
      <c r="AG312" s="24"/>
      <c r="AH312" s="19"/>
      <c r="AI312" s="20">
        <v>24156670.859999999</v>
      </c>
      <c r="AJ312" s="21">
        <v>103.49223968759307</v>
      </c>
      <c r="AK312" s="20">
        <v>23914447.59</v>
      </c>
      <c r="AL312" s="21">
        <v>103.03809416028551</v>
      </c>
      <c r="AM312" s="20">
        <v>242223.27</v>
      </c>
      <c r="AN312" s="21">
        <v>0.45414552730755986</v>
      </c>
      <c r="AO312" s="20">
        <v>13115084.07</v>
      </c>
      <c r="AP312" s="21">
        <v>103.29965886071474</v>
      </c>
      <c r="AQ312" s="20">
        <v>11041586.789999999</v>
      </c>
      <c r="AR312" s="21">
        <v>0.19258082687832712</v>
      </c>
      <c r="AS312" s="20">
        <v>21190529.100000001</v>
      </c>
      <c r="AT312" s="21">
        <v>103.50311652459956</v>
      </c>
      <c r="AU312" s="20">
        <v>2966141.76</v>
      </c>
      <c r="AV312" s="21">
        <v>-1.0876837006492224E-2</v>
      </c>
      <c r="AW312" s="20">
        <v>26340815.420000002</v>
      </c>
      <c r="AX312" s="21">
        <v>103.00834581765419</v>
      </c>
      <c r="AY312" s="20">
        <v>-2184144.56</v>
      </c>
      <c r="AZ312" s="21">
        <v>0.48389386993888195</v>
      </c>
      <c r="BA312" s="24"/>
    </row>
    <row r="313" spans="1:53" x14ac:dyDescent="0.35">
      <c r="A313" s="18" t="s">
        <v>21</v>
      </c>
      <c r="B313" s="19"/>
      <c r="C313" s="25">
        <v>97937.71</v>
      </c>
      <c r="D313" s="26">
        <v>3.4146005058461588</v>
      </c>
      <c r="E313" s="25">
        <v>88141.66</v>
      </c>
      <c r="F313" s="26">
        <v>3.0095637107345978</v>
      </c>
      <c r="G313" s="25">
        <v>9796.0499999999993</v>
      </c>
      <c r="H313" s="26">
        <v>0.40503679511156099</v>
      </c>
      <c r="I313" s="25">
        <v>45675.53</v>
      </c>
      <c r="J313" s="26">
        <v>3.5448472926609886</v>
      </c>
      <c r="K313" s="25">
        <v>52262.18</v>
      </c>
      <c r="L313" s="26">
        <v>-0.13024678681482982</v>
      </c>
      <c r="M313" s="25">
        <v>102190.89</v>
      </c>
      <c r="N313" s="26">
        <v>3.5781924031396581</v>
      </c>
      <c r="O313" s="25">
        <v>-4253.18</v>
      </c>
      <c r="P313" s="26">
        <v>-0.16359189729349932</v>
      </c>
      <c r="Q313" s="22"/>
      <c r="R313" s="23"/>
      <c r="S313" s="25">
        <v>200128.6</v>
      </c>
      <c r="T313" s="26">
        <v>3.4962211503768215</v>
      </c>
      <c r="U313" s="25">
        <v>174187</v>
      </c>
      <c r="V313" s="26">
        <v>3.0009312763893092</v>
      </c>
      <c r="W313" s="25">
        <v>25941.599999999999</v>
      </c>
      <c r="X313" s="26">
        <v>0.49528987398751223</v>
      </c>
      <c r="Y313" s="25">
        <v>89262.6</v>
      </c>
      <c r="Z313" s="26">
        <v>3.5005572374987373</v>
      </c>
      <c r="AA313" s="25">
        <v>110866</v>
      </c>
      <c r="AB313" s="26">
        <v>-4.3360871219157993E-3</v>
      </c>
      <c r="AC313" s="25">
        <v>102190.89</v>
      </c>
      <c r="AD313" s="26">
        <v>3.5781924031396581</v>
      </c>
      <c r="AE313" s="25">
        <v>97937.71</v>
      </c>
      <c r="AF313" s="26">
        <v>-8.1971252762836677E-2</v>
      </c>
      <c r="AG313" s="24"/>
      <c r="AH313" s="19"/>
      <c r="AI313" s="25">
        <v>815142.13</v>
      </c>
      <c r="AJ313" s="26">
        <v>3.4922396875930755</v>
      </c>
      <c r="AK313" s="25">
        <v>705121.19</v>
      </c>
      <c r="AL313" s="26">
        <v>3.0380941602854961</v>
      </c>
      <c r="AM313" s="25">
        <v>110020.94</v>
      </c>
      <c r="AN313" s="26">
        <v>0.4541455273075794</v>
      </c>
      <c r="AO313" s="25">
        <v>418929.78</v>
      </c>
      <c r="AP313" s="26">
        <v>3.2996588607147439</v>
      </c>
      <c r="AQ313" s="25">
        <v>396212.35</v>
      </c>
      <c r="AR313" s="26">
        <v>0.19258082687833156</v>
      </c>
      <c r="AS313" s="25">
        <v>717204.42</v>
      </c>
      <c r="AT313" s="26">
        <v>3.5031165245995601</v>
      </c>
      <c r="AU313" s="25">
        <v>97937.71</v>
      </c>
      <c r="AV313" s="26">
        <v>-1.0876837006484674E-2</v>
      </c>
      <c r="AW313" s="25">
        <v>769280.21</v>
      </c>
      <c r="AX313" s="26">
        <v>3.0083458176541757</v>
      </c>
      <c r="AY313" s="25">
        <v>45861.919999999998</v>
      </c>
      <c r="AZ313" s="26">
        <v>0.48389386993889971</v>
      </c>
      <c r="BA313" s="24"/>
    </row>
    <row r="314" spans="1:53" x14ac:dyDescent="0.35">
      <c r="A314" s="27" t="s">
        <v>17</v>
      </c>
      <c r="B314" s="19"/>
      <c r="C314" s="28">
        <v>2868204.05</v>
      </c>
      <c r="D314" s="29">
        <v>100</v>
      </c>
      <c r="E314" s="28">
        <v>2928718.86</v>
      </c>
      <c r="F314" s="29">
        <v>100</v>
      </c>
      <c r="G314" s="28">
        <v>-60514.81</v>
      </c>
      <c r="H314" s="29">
        <v>0</v>
      </c>
      <c r="I314" s="28">
        <v>1288504.8700000001</v>
      </c>
      <c r="J314" s="29">
        <v>100</v>
      </c>
      <c r="K314" s="28">
        <v>1579699.18</v>
      </c>
      <c r="L314" s="29">
        <v>0</v>
      </c>
      <c r="M314" s="28">
        <v>2855936.14</v>
      </c>
      <c r="N314" s="29">
        <v>100</v>
      </c>
      <c r="O314" s="28">
        <v>12267.91</v>
      </c>
      <c r="P314" s="29">
        <v>0</v>
      </c>
      <c r="Q314" s="22"/>
      <c r="R314" s="9"/>
      <c r="S314" s="28">
        <v>5724140.1900000004</v>
      </c>
      <c r="T314" s="29">
        <v>100</v>
      </c>
      <c r="U314" s="28">
        <v>5804431.4900000002</v>
      </c>
      <c r="V314" s="29">
        <v>100</v>
      </c>
      <c r="W314" s="28">
        <v>-80291.3</v>
      </c>
      <c r="X314" s="29">
        <v>0</v>
      </c>
      <c r="Y314" s="28">
        <v>2549954.02</v>
      </c>
      <c r="Z314" s="29">
        <v>100</v>
      </c>
      <c r="AA314" s="28">
        <v>3174186.17</v>
      </c>
      <c r="AB314" s="29">
        <v>0</v>
      </c>
      <c r="AC314" s="28">
        <v>2855936.14</v>
      </c>
      <c r="AD314" s="29">
        <v>100</v>
      </c>
      <c r="AE314" s="28">
        <v>2868204.05</v>
      </c>
      <c r="AF314" s="29">
        <v>0</v>
      </c>
      <c r="AG314" s="24"/>
      <c r="AH314" s="19"/>
      <c r="AI314" s="28">
        <v>23341528.73</v>
      </c>
      <c r="AJ314" s="29">
        <v>100</v>
      </c>
      <c r="AK314" s="28">
        <v>23209326.399999999</v>
      </c>
      <c r="AL314" s="29">
        <v>100</v>
      </c>
      <c r="AM314" s="28">
        <v>132202.32999999999</v>
      </c>
      <c r="AN314" s="29">
        <v>0</v>
      </c>
      <c r="AO314" s="28">
        <v>12696154.289999999</v>
      </c>
      <c r="AP314" s="29">
        <v>100</v>
      </c>
      <c r="AQ314" s="28">
        <v>10645374.439999999</v>
      </c>
      <c r="AR314" s="29">
        <v>0</v>
      </c>
      <c r="AS314" s="28">
        <v>20473324.68</v>
      </c>
      <c r="AT314" s="29">
        <v>100</v>
      </c>
      <c r="AU314" s="28">
        <v>2868204.05</v>
      </c>
      <c r="AV314" s="29">
        <v>0</v>
      </c>
      <c r="AW314" s="28">
        <v>25571535.210000001</v>
      </c>
      <c r="AX314" s="29">
        <v>100</v>
      </c>
      <c r="AY314" s="28">
        <v>-2230006.48</v>
      </c>
      <c r="AZ314" s="29">
        <v>0</v>
      </c>
      <c r="BA314" s="24"/>
    </row>
    <row r="315" spans="1:53" x14ac:dyDescent="0.35">
      <c r="A315" s="18"/>
      <c r="B315" s="19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22"/>
      <c r="R315" s="2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24"/>
      <c r="AH315" s="1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24"/>
    </row>
    <row r="316" spans="1:53" x14ac:dyDescent="0.35">
      <c r="A316" s="18" t="s">
        <v>23</v>
      </c>
      <c r="B316" s="19"/>
      <c r="C316" s="20">
        <v>925662.36</v>
      </c>
      <c r="D316" s="21">
        <v>32.273239416142658</v>
      </c>
      <c r="E316" s="20">
        <v>886690.66</v>
      </c>
      <c r="F316" s="21">
        <v>30.275717895298428</v>
      </c>
      <c r="G316" s="20">
        <v>38971.699999999997</v>
      </c>
      <c r="H316" s="21">
        <v>1.9975215208442307</v>
      </c>
      <c r="I316" s="20">
        <v>384605.38</v>
      </c>
      <c r="J316" s="21">
        <v>29.84896595695443</v>
      </c>
      <c r="K316" s="20">
        <v>541056.98</v>
      </c>
      <c r="L316" s="21">
        <v>2.4242734591882282</v>
      </c>
      <c r="M316" s="20">
        <v>917907.04</v>
      </c>
      <c r="N316" s="21">
        <v>32.140320896671035</v>
      </c>
      <c r="O316" s="20">
        <v>7755.32</v>
      </c>
      <c r="P316" s="21">
        <v>0.13291851947162314</v>
      </c>
      <c r="Q316" s="22"/>
      <c r="R316" s="23"/>
      <c r="S316" s="20">
        <v>1843569.4</v>
      </c>
      <c r="T316" s="21">
        <v>32.20692259111145</v>
      </c>
      <c r="U316" s="20">
        <v>1761266.01</v>
      </c>
      <c r="V316" s="21">
        <v>30.34347141549258</v>
      </c>
      <c r="W316" s="20">
        <v>82303.39</v>
      </c>
      <c r="X316" s="21">
        <v>1.8634511756188701</v>
      </c>
      <c r="Y316" s="20">
        <v>753819.96</v>
      </c>
      <c r="Z316" s="21">
        <v>29.562100104063838</v>
      </c>
      <c r="AA316" s="20">
        <v>1089749.44</v>
      </c>
      <c r="AB316" s="21">
        <v>2.6448224870476125</v>
      </c>
      <c r="AC316" s="20">
        <v>917907.04</v>
      </c>
      <c r="AD316" s="21">
        <v>32.140320896671035</v>
      </c>
      <c r="AE316" s="20">
        <v>925662.36</v>
      </c>
      <c r="AF316" s="21">
        <v>6.660169444041486E-2</v>
      </c>
      <c r="AG316" s="24"/>
      <c r="AH316" s="19"/>
      <c r="AI316" s="20">
        <v>7307388.0199999996</v>
      </c>
      <c r="AJ316" s="21">
        <v>31.306381447964394</v>
      </c>
      <c r="AK316" s="20">
        <v>7005222.2599999998</v>
      </c>
      <c r="AL316" s="21">
        <v>30.182790052881504</v>
      </c>
      <c r="AM316" s="20">
        <v>302165.76000000001</v>
      </c>
      <c r="AN316" s="21">
        <v>1.1235913950828902</v>
      </c>
      <c r="AO316" s="20">
        <v>3816378.52</v>
      </c>
      <c r="AP316" s="21">
        <v>30.05932688614168</v>
      </c>
      <c r="AQ316" s="20">
        <v>3491009.5</v>
      </c>
      <c r="AR316" s="21">
        <v>1.2470545618227149</v>
      </c>
      <c r="AS316" s="20">
        <v>6381725.6600000001</v>
      </c>
      <c r="AT316" s="21">
        <v>31.170929781786672</v>
      </c>
      <c r="AU316" s="20">
        <v>925662.36</v>
      </c>
      <c r="AV316" s="21">
        <v>0.13545166617772253</v>
      </c>
      <c r="AW316" s="20">
        <v>7670688.5300000003</v>
      </c>
      <c r="AX316" s="21">
        <v>29.996980889126679</v>
      </c>
      <c r="AY316" s="20">
        <v>-363300.51</v>
      </c>
      <c r="AZ316" s="21">
        <v>1.3094005588377158</v>
      </c>
      <c r="BA316" s="24"/>
    </row>
    <row r="317" spans="1:53" x14ac:dyDescent="0.35">
      <c r="A317" s="18" t="s">
        <v>272</v>
      </c>
      <c r="B317" s="19"/>
      <c r="C317" s="20">
        <v>925662.36</v>
      </c>
      <c r="D317" s="21">
        <v>31.207623738118308</v>
      </c>
      <c r="E317" s="20">
        <v>886690.66</v>
      </c>
      <c r="F317" s="21">
        <v>29.391171853049407</v>
      </c>
      <c r="G317" s="20">
        <v>38971.699999999997</v>
      </c>
      <c r="H317" s="21">
        <v>1.8164518850689007</v>
      </c>
      <c r="I317" s="20">
        <v>384605.38</v>
      </c>
      <c r="J317" s="21">
        <v>28.827089649945393</v>
      </c>
      <c r="K317" s="20">
        <v>541056.98</v>
      </c>
      <c r="L317" s="21">
        <v>2.3805340881729151</v>
      </c>
      <c r="M317" s="20">
        <v>917907.04</v>
      </c>
      <c r="N317" s="21">
        <v>31.030007524727566</v>
      </c>
      <c r="O317" s="20">
        <v>7755.32</v>
      </c>
      <c r="P317" s="21">
        <v>0.17761621339074196</v>
      </c>
      <c r="Q317" s="22"/>
      <c r="R317" s="23"/>
      <c r="S317" s="20">
        <v>1843569.4</v>
      </c>
      <c r="T317" s="21">
        <v>31.118935776713801</v>
      </c>
      <c r="U317" s="20">
        <v>1761266.01</v>
      </c>
      <c r="V317" s="21">
        <v>29.459414628077397</v>
      </c>
      <c r="W317" s="20">
        <v>82303.39</v>
      </c>
      <c r="X317" s="21">
        <v>1.6595211486364043</v>
      </c>
      <c r="Y317" s="20">
        <v>753819.96</v>
      </c>
      <c r="Z317" s="21">
        <v>28.562261782058645</v>
      </c>
      <c r="AA317" s="20">
        <v>1089749.44</v>
      </c>
      <c r="AB317" s="21">
        <v>2.5566739946551564</v>
      </c>
      <c r="AC317" s="20">
        <v>917907.04</v>
      </c>
      <c r="AD317" s="21">
        <v>31.030007524727566</v>
      </c>
      <c r="AE317" s="20">
        <v>925662.36</v>
      </c>
      <c r="AF317" s="21">
        <v>8.8928251986235551E-2</v>
      </c>
      <c r="AG317" s="24"/>
      <c r="AH317" s="19"/>
      <c r="AI317" s="20">
        <v>7307388.0199999996</v>
      </c>
      <c r="AJ317" s="21">
        <v>30.249979653032373</v>
      </c>
      <c r="AK317" s="20">
        <v>7005222.2599999998</v>
      </c>
      <c r="AL317" s="21">
        <v>29.292845814800607</v>
      </c>
      <c r="AM317" s="20">
        <v>302165.76000000001</v>
      </c>
      <c r="AN317" s="21">
        <v>0.95713383823176557</v>
      </c>
      <c r="AO317" s="20">
        <v>3816378.52</v>
      </c>
      <c r="AP317" s="21">
        <v>29.099154070462625</v>
      </c>
      <c r="AQ317" s="20">
        <v>3491009.5</v>
      </c>
      <c r="AR317" s="21">
        <v>1.1508255825697482</v>
      </c>
      <c r="AS317" s="20">
        <v>6381725.6600000001</v>
      </c>
      <c r="AT317" s="21">
        <v>30.115933537497181</v>
      </c>
      <c r="AU317" s="20">
        <v>925662.36</v>
      </c>
      <c r="AV317" s="21">
        <v>0.13404611553519175</v>
      </c>
      <c r="AW317" s="20">
        <v>7670688.5300000003</v>
      </c>
      <c r="AX317" s="21">
        <v>29.120922825250943</v>
      </c>
      <c r="AY317" s="20">
        <v>-363300.51</v>
      </c>
      <c r="AZ317" s="21">
        <v>1.1290568277814295</v>
      </c>
      <c r="BA317" s="24"/>
    </row>
    <row r="318" spans="1:53" x14ac:dyDescent="0.35">
      <c r="A318" s="18" t="s">
        <v>248</v>
      </c>
      <c r="B318" s="19"/>
      <c r="C318" s="20">
        <v>1942541.69</v>
      </c>
      <c r="D318" s="21">
        <v>67.726760583857342</v>
      </c>
      <c r="E318" s="20">
        <v>2042028.2</v>
      </c>
      <c r="F318" s="21">
        <v>69.724282104701572</v>
      </c>
      <c r="G318" s="20">
        <v>-99486.51</v>
      </c>
      <c r="H318" s="21">
        <v>-1.9975215208442307</v>
      </c>
      <c r="I318" s="20">
        <v>903899.49</v>
      </c>
      <c r="J318" s="21">
        <v>70.151034043045556</v>
      </c>
      <c r="K318" s="20">
        <v>1038642.2</v>
      </c>
      <c r="L318" s="21">
        <v>-2.424273459188214</v>
      </c>
      <c r="M318" s="20">
        <v>1938029.1</v>
      </c>
      <c r="N318" s="21">
        <v>67.859679103328972</v>
      </c>
      <c r="O318" s="20">
        <v>4512.59</v>
      </c>
      <c r="P318" s="21">
        <v>-0.13291851947163025</v>
      </c>
      <c r="Q318" s="22"/>
      <c r="R318" s="23"/>
      <c r="S318" s="20">
        <v>3880570.79</v>
      </c>
      <c r="T318" s="21">
        <v>67.79307740888855</v>
      </c>
      <c r="U318" s="20">
        <v>4043165.48</v>
      </c>
      <c r="V318" s="21">
        <v>69.656528584507413</v>
      </c>
      <c r="W318" s="20">
        <v>-162594.69</v>
      </c>
      <c r="X318" s="21">
        <v>-1.863451175618863</v>
      </c>
      <c r="Y318" s="20">
        <v>1796134.06</v>
      </c>
      <c r="Z318" s="21">
        <v>70.43789989593617</v>
      </c>
      <c r="AA318" s="20">
        <v>2084436.73</v>
      </c>
      <c r="AB318" s="21">
        <v>-2.6448224870476196</v>
      </c>
      <c r="AC318" s="20">
        <v>1938029.1</v>
      </c>
      <c r="AD318" s="21">
        <v>67.859679103328972</v>
      </c>
      <c r="AE318" s="20">
        <v>1942541.69</v>
      </c>
      <c r="AF318" s="21">
        <v>-6.6601694440421966E-2</v>
      </c>
      <c r="AG318" s="24"/>
      <c r="AH318" s="19"/>
      <c r="AI318" s="20">
        <v>16034140.710000001</v>
      </c>
      <c r="AJ318" s="21">
        <v>68.693618552035602</v>
      </c>
      <c r="AK318" s="20">
        <v>16204104.140000001</v>
      </c>
      <c r="AL318" s="21">
        <v>69.817209947118513</v>
      </c>
      <c r="AM318" s="20">
        <v>-169963.43</v>
      </c>
      <c r="AN318" s="21">
        <v>-1.1235913950829115</v>
      </c>
      <c r="AO318" s="20">
        <v>8879775.7699999996</v>
      </c>
      <c r="AP318" s="21">
        <v>69.940673113858324</v>
      </c>
      <c r="AQ318" s="20">
        <v>7154364.9400000004</v>
      </c>
      <c r="AR318" s="21">
        <v>-1.247054561822722</v>
      </c>
      <c r="AS318" s="20">
        <v>14091599.02</v>
      </c>
      <c r="AT318" s="21">
        <v>68.829070218213332</v>
      </c>
      <c r="AU318" s="20">
        <v>1942541.69</v>
      </c>
      <c r="AV318" s="21">
        <v>-0.13545166617772963</v>
      </c>
      <c r="AW318" s="20">
        <v>17900846.68</v>
      </c>
      <c r="AX318" s="21">
        <v>70.003019110873325</v>
      </c>
      <c r="AY318" s="20">
        <v>-1866705.97</v>
      </c>
      <c r="AZ318" s="21">
        <v>-1.3094005588377229</v>
      </c>
      <c r="BA318" s="24"/>
    </row>
    <row r="319" spans="1:53" x14ac:dyDescent="0.35">
      <c r="A319" s="13"/>
      <c r="B319" s="33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5"/>
      <c r="R319" s="35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6"/>
      <c r="AH319" s="36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3"/>
    </row>
  </sheetData>
  <autoFilter ref="A7:BA318" xr:uid="{619D2A4F-7F5B-45CA-8B2E-189925450F60}"/>
  <mergeCells count="3">
    <mergeCell ref="C6:P6"/>
    <mergeCell ref="S6:AF6"/>
    <mergeCell ref="AI6:AZ6"/>
  </mergeCells>
  <hyperlinks>
    <hyperlink ref="A1" location="'Table of Contents'!A1" display="Back to ToC" xr:uid="{7ED67CD0-149C-414C-8CA4-EF9ADF933A22}"/>
  </hyperlinks>
  <printOptions horizontalCentered="1"/>
  <pageMargins left="0.25" right="0.25" top="0.25" bottom="0.5" header="0.25" footer="0.25"/>
  <pageSetup paperSize="5" scale="91" fitToHeight="8" orientation="landscape" r:id="rId1"/>
  <headerFooter alignWithMargins="0">
    <oddHeader>&amp;CDetail Store P&amp;&amp;L - Period 8 of 2017 ending on 8/8/2017</oddHeader>
    <oddFooter>&amp;C&amp;L&amp;"Arial"&amp;8 © InfoSync Services and RightViewWeb.com 
Page 4 of 23 &amp;RReport Generated: 8/15/2017 7:18:42 AM
Financial Data Updated: 8/14/2017 5:14:04 PM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24</vt:i4>
      </vt:variant>
    </vt:vector>
  </HeadingPairs>
  <TitlesOfParts>
    <vt:vector size="49" baseType="lpstr">
      <vt:lpstr>Table of Contents</vt:lpstr>
      <vt:lpstr>Row-by-Row</vt:lpstr>
      <vt:lpstr>Side-by-Side</vt:lpstr>
      <vt:lpstr>CONS</vt:lpstr>
      <vt:lpstr>CONS COMP</vt:lpstr>
      <vt:lpstr>DFDE CONS</vt:lpstr>
      <vt:lpstr>DFDE COMP</vt:lpstr>
      <vt:lpstr>DFDE NONCOMP</vt:lpstr>
      <vt:lpstr>DFDE RD JO</vt:lpstr>
      <vt:lpstr>DFDE RD AV</vt:lpstr>
      <vt:lpstr>DFDE RD RF</vt:lpstr>
      <vt:lpstr>8601</vt:lpstr>
      <vt:lpstr>8602</vt:lpstr>
      <vt:lpstr>8603</vt:lpstr>
      <vt:lpstr>8604</vt:lpstr>
      <vt:lpstr>8605</vt:lpstr>
      <vt:lpstr>8610</vt:lpstr>
      <vt:lpstr>8611</vt:lpstr>
      <vt:lpstr>8615</vt:lpstr>
      <vt:lpstr>8620</vt:lpstr>
      <vt:lpstr>8635</vt:lpstr>
      <vt:lpstr>8640</vt:lpstr>
      <vt:lpstr>8650</vt:lpstr>
      <vt:lpstr>8655</vt:lpstr>
      <vt:lpstr>8680</vt:lpstr>
      <vt:lpstr>'8601'!Print_Titles</vt:lpstr>
      <vt:lpstr>'8602'!Print_Titles</vt:lpstr>
      <vt:lpstr>'8603'!Print_Titles</vt:lpstr>
      <vt:lpstr>'8604'!Print_Titles</vt:lpstr>
      <vt:lpstr>'8605'!Print_Titles</vt:lpstr>
      <vt:lpstr>'8610'!Print_Titles</vt:lpstr>
      <vt:lpstr>'8611'!Print_Titles</vt:lpstr>
      <vt:lpstr>'8615'!Print_Titles</vt:lpstr>
      <vt:lpstr>'8620'!Print_Titles</vt:lpstr>
      <vt:lpstr>'8635'!Print_Titles</vt:lpstr>
      <vt:lpstr>'8640'!Print_Titles</vt:lpstr>
      <vt:lpstr>'8650'!Print_Titles</vt:lpstr>
      <vt:lpstr>'8655'!Print_Titles</vt:lpstr>
      <vt:lpstr>'8680'!Print_Titles</vt:lpstr>
      <vt:lpstr>CONS!Print_Titles</vt:lpstr>
      <vt:lpstr>'CONS COMP'!Print_Titles</vt:lpstr>
      <vt:lpstr>'DFDE COMP'!Print_Titles</vt:lpstr>
      <vt:lpstr>'DFDE CONS'!Print_Titles</vt:lpstr>
      <vt:lpstr>'DFDE NONCOMP'!Print_Titles</vt:lpstr>
      <vt:lpstr>'DFDE RD AV'!Print_Titles</vt:lpstr>
      <vt:lpstr>'DFDE RD JO'!Print_Titles</vt:lpstr>
      <vt:lpstr>'DFDE RD RF'!Print_Titles</vt:lpstr>
      <vt:lpstr>RBR_Row</vt:lpstr>
      <vt:lpstr>SBS_Column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Derek Henry</dc:creator>
  <cp:lastModifiedBy>Derek Henry</cp:lastModifiedBy>
  <dcterms:created xsi:type="dcterms:W3CDTF">2023-11-09T00:47:34Z</dcterms:created>
  <dcterms:modified xsi:type="dcterms:W3CDTF">2023-11-14T20:14:57Z</dcterms:modified>
</cp:coreProperties>
</file>